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uoplus.sharepoint.com/sites/MST-DIE-ProjectHuisvesting/Shared Documents/General/4. Aanbesteding meubilair - project huisvesting Diemen/Bijlage II -  Calculatieschema/"/>
    </mc:Choice>
  </mc:AlternateContent>
  <xr:revisionPtr revIDLastSave="45" documentId="8_{DCBB9A10-47C5-43EE-979E-ED939A518C3B}" xr6:coauthVersionLast="47" xr6:coauthVersionMax="47" xr10:uidLastSave="{0A508CB2-9568-4BB8-AC14-DD6142978F35}"/>
  <bookViews>
    <workbookView xWindow="-28920" yWindow="-2685" windowWidth="29040" windowHeight="15840" firstSheet="3" activeTab="6" xr2:uid="{F344D2AA-0B30-4D40-A181-FD660E50185C}"/>
  </bookViews>
  <sheets>
    <sheet name="Project Info" sheetId="42" r:id="rId1"/>
    <sheet name="Voorblad" sheetId="43" r:id="rId2"/>
    <sheet name="1. Aanwijzingen " sheetId="53" r:id="rId3"/>
    <sheet name="2. Project Informatie" sheetId="54" r:id="rId4"/>
    <sheet name="3. Aannames en uitsluitingen" sheetId="46" r:id="rId5"/>
    <sheet name="4. Samenvatting calculatiesche " sheetId="45" r:id="rId6"/>
    <sheet name="5. Uitsplitsing calculatieschem" sheetId="47" r:id="rId7"/>
    <sheet name="6. Items (niet inbegrepen)" sheetId="5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A" localSheetId="1">#REF!</definedName>
    <definedName name="\A">#REF!</definedName>
    <definedName name="\AA" localSheetId="1">#REF!</definedName>
    <definedName name="\AA">#REF!</definedName>
    <definedName name="\B">#REF!</definedName>
    <definedName name="\c">#REF!</definedName>
    <definedName name="\csection3">#REF!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s">#REF!</definedName>
    <definedName name="\X">#REF!</definedName>
    <definedName name="__________________atm2">#REF!</definedName>
    <definedName name="__________________gsg01">#REF!</definedName>
    <definedName name="__________________NCR1">[1]costs!$A$26:$D$32</definedName>
    <definedName name="__________________per7">'[2]Period 7'!$A$1:$IV$65536</definedName>
    <definedName name="__________________per8">'[2]Period 8'!$A$1:$IV$65536</definedName>
    <definedName name="__________________ph1">[3]NPV!$B$40</definedName>
    <definedName name="__________________PSI1">[1]costs!$F$26:$I$32</definedName>
    <definedName name="__________________rab2" localSheetId="1">#REF!</definedName>
    <definedName name="__________________rab2">#REF!</definedName>
    <definedName name="__________________tag1">'[4]Group Sales'!$A$3:$J$636</definedName>
    <definedName name="__________________tag3">'[4]Group Sales'!$A$1062:$J$1094</definedName>
    <definedName name="__________________tp14">[5]Sheet1!$A$3:$R$806</definedName>
    <definedName name="__________________VRF1" localSheetId="1">#REF!</definedName>
    <definedName name="__________________VRF1">#REF!</definedName>
    <definedName name="_________________atm2" localSheetId="1">#REF!</definedName>
    <definedName name="_________________atm2">#REF!</definedName>
    <definedName name="_________________gsg01" localSheetId="1">#REF!</definedName>
    <definedName name="_________________gsg01">#REF!</definedName>
    <definedName name="_________________NCR1">[1]costs!$A$26:$D$32</definedName>
    <definedName name="_________________per7">'[2]Period 7'!$A$1:$IV$65536</definedName>
    <definedName name="_________________per8">'[2]Period 8'!$A$1:$IV$65536</definedName>
    <definedName name="_________________ph1">[3]NPV!$B$40</definedName>
    <definedName name="_________________PSI1">[1]costs!$F$26:$I$32</definedName>
    <definedName name="_________________rab2" localSheetId="1">#REF!</definedName>
    <definedName name="_________________rab2">#REF!</definedName>
    <definedName name="_________________tag1">'[4]Group Sales'!$A$3:$J$636</definedName>
    <definedName name="_________________tag3">'[4]Group Sales'!$A$1062:$J$1094</definedName>
    <definedName name="_________________tp14">[5]Sheet1!$A$3:$R$806</definedName>
    <definedName name="_________________VRF1" localSheetId="1">#REF!</definedName>
    <definedName name="_________________VRF1">#REF!</definedName>
    <definedName name="_________________VRF10" localSheetId="1">#REF!</definedName>
    <definedName name="_________________VRF10">#REF!</definedName>
    <definedName name="_________________VRF11" localSheetId="1">#REF!</definedName>
    <definedName name="_________________VRF11">#REF!</definedName>
    <definedName name="_________________VRF12">#REF!</definedName>
    <definedName name="_________________VRF13">#REF!</definedName>
    <definedName name="_________________VRF14">#REF!</definedName>
    <definedName name="_________________VRF15">#REF!</definedName>
    <definedName name="_________________VRF16">#REF!</definedName>
    <definedName name="_________________VRF17">#REF!</definedName>
    <definedName name="_________________VRF18">#REF!</definedName>
    <definedName name="_________________VRF19">#REF!</definedName>
    <definedName name="_________________VRF2">#REF!</definedName>
    <definedName name="_________________VRF20">#REF!</definedName>
    <definedName name="_________________VRF3">#REF!</definedName>
    <definedName name="_________________VRF4">#REF!</definedName>
    <definedName name="_________________VRF5">#REF!</definedName>
    <definedName name="_________________VRF6">#REF!</definedName>
    <definedName name="_________________VRF7">#REF!</definedName>
    <definedName name="_________________VRF8">#REF!</definedName>
    <definedName name="_________________VRF9">#REF!</definedName>
    <definedName name="________________ph1">[3]NPV!$B$40</definedName>
    <definedName name="________________VRF10" localSheetId="1">#REF!</definedName>
    <definedName name="________________VRF10">#REF!</definedName>
    <definedName name="________________VRF11" localSheetId="1">#REF!</definedName>
    <definedName name="________________VRF11">#REF!</definedName>
    <definedName name="________________VRF12" localSheetId="1">#REF!</definedName>
    <definedName name="________________VRF12">#REF!</definedName>
    <definedName name="________________VRF13">#REF!</definedName>
    <definedName name="________________VRF14">#REF!</definedName>
    <definedName name="________________VRF15">#REF!</definedName>
    <definedName name="________________VRF16">#REF!</definedName>
    <definedName name="________________VRF17">#REF!</definedName>
    <definedName name="________________VRF18">#REF!</definedName>
    <definedName name="________________VRF19">#REF!</definedName>
    <definedName name="________________VRF2">#REF!</definedName>
    <definedName name="________________VRF20">#REF!</definedName>
    <definedName name="________________VRF3">#REF!</definedName>
    <definedName name="________________VRF4">#REF!</definedName>
    <definedName name="________________VRF5">#REF!</definedName>
    <definedName name="________________VRF6">#REF!</definedName>
    <definedName name="________________VRF7">#REF!</definedName>
    <definedName name="________________VRF8">#REF!</definedName>
    <definedName name="________________VRF9">#REF!</definedName>
    <definedName name="_______________atm2">#REF!</definedName>
    <definedName name="_______________gsg01">#REF!</definedName>
    <definedName name="_______________NCR1">[1]costs!$A$26:$D$32</definedName>
    <definedName name="_______________per7">'[2]Period 7'!$A$1:$IV$65536</definedName>
    <definedName name="_______________per8">'[2]Period 8'!$A$1:$IV$65536</definedName>
    <definedName name="_______________ph1">[3]NPV!$B$40</definedName>
    <definedName name="_______________PSI1">[1]costs!$F$26:$I$32</definedName>
    <definedName name="_______________rab2" localSheetId="1">#REF!</definedName>
    <definedName name="_______________rab2">#REF!</definedName>
    <definedName name="_______________tag1">'[4]Group Sales'!$A$3:$J$636</definedName>
    <definedName name="_______________tag3">'[4]Group Sales'!$A$1062:$J$1094</definedName>
    <definedName name="_______________tp14">[5]Sheet1!$A$3:$R$806</definedName>
    <definedName name="_______________VRF1" localSheetId="1">#REF!</definedName>
    <definedName name="_______________VRF1">#REF!</definedName>
    <definedName name="_______________VRF10" localSheetId="1">#REF!</definedName>
    <definedName name="_______________VRF10">#REF!</definedName>
    <definedName name="_______________VRF11" localSheetId="1">#REF!</definedName>
    <definedName name="_______________VRF11">#REF!</definedName>
    <definedName name="_______________VRF12">#REF!</definedName>
    <definedName name="_______________VRF13">#REF!</definedName>
    <definedName name="_______________VRF14">#REF!</definedName>
    <definedName name="_______________VRF15">#REF!</definedName>
    <definedName name="_______________VRF16">#REF!</definedName>
    <definedName name="_______________VRF17">#REF!</definedName>
    <definedName name="_______________VRF18">#REF!</definedName>
    <definedName name="_______________VRF19">#REF!</definedName>
    <definedName name="_______________VRF2">#REF!</definedName>
    <definedName name="_______________VRF20">#REF!</definedName>
    <definedName name="_______________VRF3">#REF!</definedName>
    <definedName name="_______________VRF4">#REF!</definedName>
    <definedName name="_______________VRF5">#REF!</definedName>
    <definedName name="_______________VRF6">#REF!</definedName>
    <definedName name="_______________VRF7">#REF!</definedName>
    <definedName name="_______________VRF8">#REF!</definedName>
    <definedName name="_______________VRF9">#REF!</definedName>
    <definedName name="______________atm2">#REF!</definedName>
    <definedName name="______________gsg01">#REF!</definedName>
    <definedName name="______________NCR1">[1]costs!$A$26:$D$32</definedName>
    <definedName name="______________per7">'[2]Period 7'!$A$1:$IV$65536</definedName>
    <definedName name="______________per8">'[2]Period 8'!$A$1:$IV$65536</definedName>
    <definedName name="______________ph1">[3]NPV!$B$40</definedName>
    <definedName name="______________PSI1">[1]costs!$F$26:$I$32</definedName>
    <definedName name="______________rab2" localSheetId="1">#REF!</definedName>
    <definedName name="______________rab2">#REF!</definedName>
    <definedName name="______________tag1">'[4]Group Sales'!$A$3:$J$636</definedName>
    <definedName name="______________tag3">'[4]Group Sales'!$A$1062:$J$1094</definedName>
    <definedName name="______________tp14">[5]Sheet1!$A$3:$R$806</definedName>
    <definedName name="______________VRF1" localSheetId="1">#REF!</definedName>
    <definedName name="______________VRF1">#REF!</definedName>
    <definedName name="______________VRF10" localSheetId="1">#REF!</definedName>
    <definedName name="______________VRF10">#REF!</definedName>
    <definedName name="______________VRF11" localSheetId="1">#REF!</definedName>
    <definedName name="______________VRF11">#REF!</definedName>
    <definedName name="______________VRF12">#REF!</definedName>
    <definedName name="______________VRF13">#REF!</definedName>
    <definedName name="______________VRF14">#REF!</definedName>
    <definedName name="______________VRF15">#REF!</definedName>
    <definedName name="______________VRF16">#REF!</definedName>
    <definedName name="______________VRF17">#REF!</definedName>
    <definedName name="______________VRF18">#REF!</definedName>
    <definedName name="______________VRF19">#REF!</definedName>
    <definedName name="______________VRF2">#REF!</definedName>
    <definedName name="______________VRF20">#REF!</definedName>
    <definedName name="______________VRF3">#REF!</definedName>
    <definedName name="______________VRF4">#REF!</definedName>
    <definedName name="______________VRF5">#REF!</definedName>
    <definedName name="______________VRF6">#REF!</definedName>
    <definedName name="______________VRF7">#REF!</definedName>
    <definedName name="______________VRF8">#REF!</definedName>
    <definedName name="______________VRF9">#REF!</definedName>
    <definedName name="_____________atm2">#REF!</definedName>
    <definedName name="_____________gsg01">#REF!</definedName>
    <definedName name="_____________NCR1">[1]costs!$A$26:$D$32</definedName>
    <definedName name="_____________per7">'[2]Period 7'!$A$1:$IV$65536</definedName>
    <definedName name="_____________per8">'[2]Period 8'!$A$1:$IV$65536</definedName>
    <definedName name="_____________ph1">[3]NPV!$B$40</definedName>
    <definedName name="_____________PSI1">[1]costs!$F$26:$I$32</definedName>
    <definedName name="_____________rab2" localSheetId="1">#REF!</definedName>
    <definedName name="_____________rab2">#REF!</definedName>
    <definedName name="_____________tag1">'[4]Group Sales'!$A$3:$J$636</definedName>
    <definedName name="_____________tag3">'[4]Group Sales'!$A$1062:$J$1094</definedName>
    <definedName name="_____________tp14">[5]Sheet1!$A$3:$R$806</definedName>
    <definedName name="_____________VRF1" localSheetId="1">#REF!</definedName>
    <definedName name="_____________VRF1">#REF!</definedName>
    <definedName name="_____________VRF10" localSheetId="1">#REF!</definedName>
    <definedName name="_____________VRF10">#REF!</definedName>
    <definedName name="_____________VRF11" localSheetId="1">#REF!</definedName>
    <definedName name="_____________VRF11">#REF!</definedName>
    <definedName name="_____________VRF12">#REF!</definedName>
    <definedName name="_____________VRF13">#REF!</definedName>
    <definedName name="_____________VRF14">#REF!</definedName>
    <definedName name="_____________VRF15">#REF!</definedName>
    <definedName name="_____________VRF16">#REF!</definedName>
    <definedName name="_____________VRF17">#REF!</definedName>
    <definedName name="_____________VRF18">#REF!</definedName>
    <definedName name="_____________VRF19">#REF!</definedName>
    <definedName name="_____________VRF2">#REF!</definedName>
    <definedName name="_____________VRF20">#REF!</definedName>
    <definedName name="_____________VRF3">#REF!</definedName>
    <definedName name="_____________VRF4">#REF!</definedName>
    <definedName name="_____________VRF5">#REF!</definedName>
    <definedName name="_____________VRF6">#REF!</definedName>
    <definedName name="_____________VRF7">#REF!</definedName>
    <definedName name="_____________VRF8">#REF!</definedName>
    <definedName name="_____________VRF9">#REF!</definedName>
    <definedName name="____________atm2">#REF!</definedName>
    <definedName name="____________gsg01">#REF!</definedName>
    <definedName name="____________NCR1">[1]costs!$A$26:$D$32</definedName>
    <definedName name="____________per7">'[2]Period 7'!$A$1:$IV$65536</definedName>
    <definedName name="____________per8">'[2]Period 8'!$A$1:$IV$65536</definedName>
    <definedName name="____________ph1">[3]NPV!$B$40</definedName>
    <definedName name="____________PSI1">[1]costs!$F$26:$I$32</definedName>
    <definedName name="____________rab2" localSheetId="1">#REF!</definedName>
    <definedName name="____________rab2">#REF!</definedName>
    <definedName name="____________tag1">'[4]Group Sales'!$A$3:$J$636</definedName>
    <definedName name="____________tag3">'[4]Group Sales'!$A$1062:$J$1094</definedName>
    <definedName name="____________tp14">[5]Sheet1!$A$3:$R$806</definedName>
    <definedName name="____________VRF1" localSheetId="1">#REF!</definedName>
    <definedName name="____________VRF1">#REF!</definedName>
    <definedName name="____________VRF10" localSheetId="1">#REF!</definedName>
    <definedName name="____________VRF10">#REF!</definedName>
    <definedName name="____________VRF11" localSheetId="1">#REF!</definedName>
    <definedName name="____________VRF11">#REF!</definedName>
    <definedName name="____________VRF12">#REF!</definedName>
    <definedName name="____________VRF13">#REF!</definedName>
    <definedName name="____________VRF14">#REF!</definedName>
    <definedName name="____________VRF15">#REF!</definedName>
    <definedName name="____________VRF16">#REF!</definedName>
    <definedName name="____________VRF17">#REF!</definedName>
    <definedName name="____________VRF18">#REF!</definedName>
    <definedName name="____________VRF19">#REF!</definedName>
    <definedName name="____________VRF2">#REF!</definedName>
    <definedName name="____________VRF20">#REF!</definedName>
    <definedName name="____________VRF3">#REF!</definedName>
    <definedName name="____________VRF4">#REF!</definedName>
    <definedName name="____________VRF5">#REF!</definedName>
    <definedName name="____________VRF6">#REF!</definedName>
    <definedName name="____________VRF7">#REF!</definedName>
    <definedName name="____________VRF8">#REF!</definedName>
    <definedName name="____________VRF9">#REF!</definedName>
    <definedName name="___________atm2">#REF!</definedName>
    <definedName name="___________gsg01">#REF!</definedName>
    <definedName name="___________NCR1">[1]costs!$A$26:$D$32</definedName>
    <definedName name="___________per7">'[2]Period 7'!$A$1:$IV$65536</definedName>
    <definedName name="___________per8">'[2]Period 8'!$A$1:$IV$65536</definedName>
    <definedName name="___________ph1">[3]NPV!$B$40</definedName>
    <definedName name="___________PSI1">[1]costs!$F$26:$I$32</definedName>
    <definedName name="___________rab2" localSheetId="1">#REF!</definedName>
    <definedName name="___________rab2">#REF!</definedName>
    <definedName name="___________tag1">'[4]Group Sales'!$A$3:$J$636</definedName>
    <definedName name="___________tag3">'[4]Group Sales'!$A$1062:$J$1094</definedName>
    <definedName name="___________tp14">[5]Sheet1!$A$3:$R$806</definedName>
    <definedName name="___________VRF1" localSheetId="1">#REF!</definedName>
    <definedName name="___________VRF1">#REF!</definedName>
    <definedName name="___________VRF10" localSheetId="1">#REF!</definedName>
    <definedName name="___________VRF10">#REF!</definedName>
    <definedName name="___________VRF11" localSheetId="1">#REF!</definedName>
    <definedName name="___________VRF11">#REF!</definedName>
    <definedName name="___________VRF12">#REF!</definedName>
    <definedName name="___________VRF13">#REF!</definedName>
    <definedName name="___________VRF14">#REF!</definedName>
    <definedName name="___________VRF15">#REF!</definedName>
    <definedName name="___________VRF16">#REF!</definedName>
    <definedName name="___________VRF17">#REF!</definedName>
    <definedName name="___________VRF18">#REF!</definedName>
    <definedName name="___________VRF19">#REF!</definedName>
    <definedName name="___________VRF2">#REF!</definedName>
    <definedName name="___________VRF20">#REF!</definedName>
    <definedName name="___________VRF3">#REF!</definedName>
    <definedName name="___________VRF4">#REF!</definedName>
    <definedName name="___________VRF5">#REF!</definedName>
    <definedName name="___________VRF6">#REF!</definedName>
    <definedName name="___________VRF7">#REF!</definedName>
    <definedName name="___________VRF8">#REF!</definedName>
    <definedName name="___________VRF9">#REF!</definedName>
    <definedName name="__________atm2">#REF!</definedName>
    <definedName name="__________gsg01">#REF!</definedName>
    <definedName name="__________NCR1">[1]costs!$A$26:$D$32</definedName>
    <definedName name="__________per7">'[2]Period 7'!$A$1:$IV$65536</definedName>
    <definedName name="__________per8">'[2]Period 8'!$A$1:$IV$65536</definedName>
    <definedName name="__________ph1">[3]NPV!$B$40</definedName>
    <definedName name="__________PSI1">[1]costs!$F$26:$I$32</definedName>
    <definedName name="__________rab2" localSheetId="1">#REF!</definedName>
    <definedName name="__________rab2">#REF!</definedName>
    <definedName name="__________tag1">'[4]Group Sales'!$A$3:$J$636</definedName>
    <definedName name="__________tag3">'[4]Group Sales'!$A$1062:$J$1094</definedName>
    <definedName name="__________tp14">[5]Sheet1!$A$3:$R$806</definedName>
    <definedName name="__________VRF1" localSheetId="1">#REF!</definedName>
    <definedName name="__________VRF1">#REF!</definedName>
    <definedName name="__________VRF10" localSheetId="1">#REF!</definedName>
    <definedName name="__________VRF10">#REF!</definedName>
    <definedName name="__________VRF11" localSheetId="1">#REF!</definedName>
    <definedName name="__________VRF11">#REF!</definedName>
    <definedName name="__________VRF12">#REF!</definedName>
    <definedName name="__________VRF13">#REF!</definedName>
    <definedName name="__________VRF14">#REF!</definedName>
    <definedName name="__________VRF15">#REF!</definedName>
    <definedName name="__________VRF16">#REF!</definedName>
    <definedName name="__________VRF17">#REF!</definedName>
    <definedName name="__________VRF18">#REF!</definedName>
    <definedName name="__________VRF19">#REF!</definedName>
    <definedName name="__________VRF2">#REF!</definedName>
    <definedName name="__________VRF20">#REF!</definedName>
    <definedName name="__________VRF3">#REF!</definedName>
    <definedName name="__________VRF4">#REF!</definedName>
    <definedName name="__________VRF5">#REF!</definedName>
    <definedName name="__________VRF6">#REF!</definedName>
    <definedName name="__________VRF7">#REF!</definedName>
    <definedName name="__________VRF8">#REF!</definedName>
    <definedName name="__________VRF9">#REF!</definedName>
    <definedName name="_________atm2">#REF!</definedName>
    <definedName name="_________gsg01">#REF!</definedName>
    <definedName name="_________NCR1">[1]costs!$A$26:$D$32</definedName>
    <definedName name="_________per7">'[2]Period 7'!$A$1:$IV$65536</definedName>
    <definedName name="_________per8">'[2]Period 8'!$A$1:$IV$65536</definedName>
    <definedName name="_________ph1">[3]NPV!$B$40</definedName>
    <definedName name="_________PSI1">[1]costs!$F$26:$I$32</definedName>
    <definedName name="_________rab2" localSheetId="1">#REF!</definedName>
    <definedName name="_________rab2">#REF!</definedName>
    <definedName name="_________tag1">'[4]Group Sales'!$A$3:$J$636</definedName>
    <definedName name="_________tag3">'[4]Group Sales'!$A$1062:$J$1094</definedName>
    <definedName name="_________tp14">[5]Sheet1!$A$3:$R$806</definedName>
    <definedName name="_________VRF1" localSheetId="1">#REF!</definedName>
    <definedName name="_________VRF1">#REF!</definedName>
    <definedName name="_________VRF10" localSheetId="1">#REF!</definedName>
    <definedName name="_________VRF10">#REF!</definedName>
    <definedName name="_________VRF11" localSheetId="1">#REF!</definedName>
    <definedName name="_________VRF11">#REF!</definedName>
    <definedName name="_________VRF12">#REF!</definedName>
    <definedName name="_________VRF13">#REF!</definedName>
    <definedName name="_________VRF14">#REF!</definedName>
    <definedName name="_________VRF15">#REF!</definedName>
    <definedName name="_________VRF16">#REF!</definedName>
    <definedName name="_________VRF17">#REF!</definedName>
    <definedName name="_________VRF18">#REF!</definedName>
    <definedName name="_________VRF19">#REF!</definedName>
    <definedName name="_________VRF2">#REF!</definedName>
    <definedName name="_________VRF20">#REF!</definedName>
    <definedName name="_________VRF3">#REF!</definedName>
    <definedName name="_________VRF4">#REF!</definedName>
    <definedName name="_________VRF5">#REF!</definedName>
    <definedName name="_________VRF6">#REF!</definedName>
    <definedName name="_________VRF7">#REF!</definedName>
    <definedName name="_________VRF8">#REF!</definedName>
    <definedName name="_________VRF9">#REF!</definedName>
    <definedName name="________atm2">#REF!</definedName>
    <definedName name="________gsg01">#REF!</definedName>
    <definedName name="________NCR1">[1]costs!$A$26:$D$32</definedName>
    <definedName name="________per7">'[2]Period 7'!$A$1:$IV$65536</definedName>
    <definedName name="________per8">'[2]Period 8'!$A$1:$IV$65536</definedName>
    <definedName name="________ph1">[3]NPV!$B$40</definedName>
    <definedName name="________PSI1">[1]costs!$F$26:$I$32</definedName>
    <definedName name="________rab2" localSheetId="1">#REF!</definedName>
    <definedName name="________rab2">#REF!</definedName>
    <definedName name="________tag1">'[4]Group Sales'!$A$3:$J$636</definedName>
    <definedName name="________tag3">'[4]Group Sales'!$A$1062:$J$1094</definedName>
    <definedName name="________tp14">[5]Sheet1!$A$3:$R$806</definedName>
    <definedName name="________VRF1" localSheetId="1">#REF!</definedName>
    <definedName name="________VRF1">#REF!</definedName>
    <definedName name="________VRF10" localSheetId="1">#REF!</definedName>
    <definedName name="________VRF10">#REF!</definedName>
    <definedName name="________VRF11" localSheetId="1">#REF!</definedName>
    <definedName name="________VRF11">#REF!</definedName>
    <definedName name="________VRF12">#REF!</definedName>
    <definedName name="________VRF13">#REF!</definedName>
    <definedName name="________VRF14">#REF!</definedName>
    <definedName name="________VRF15">#REF!</definedName>
    <definedName name="________VRF16">#REF!</definedName>
    <definedName name="________VRF17">#REF!</definedName>
    <definedName name="________VRF18">#REF!</definedName>
    <definedName name="________VRF19">#REF!</definedName>
    <definedName name="________VRF2">#REF!</definedName>
    <definedName name="________VRF20">#REF!</definedName>
    <definedName name="________VRF3">#REF!</definedName>
    <definedName name="________VRF4">#REF!</definedName>
    <definedName name="________VRF5">#REF!</definedName>
    <definedName name="________VRF6">#REF!</definedName>
    <definedName name="________VRF7">#REF!</definedName>
    <definedName name="________VRF8">#REF!</definedName>
    <definedName name="________VRF9">#REF!</definedName>
    <definedName name="_______atm2">#REF!</definedName>
    <definedName name="_______gsg01">#REF!</definedName>
    <definedName name="_______NCR1">[1]costs!$A$26:$D$32</definedName>
    <definedName name="_______per7">'[2]Period 7'!$A$1:$IV$65536</definedName>
    <definedName name="_______per8">'[2]Period 8'!$A$1:$IV$65536</definedName>
    <definedName name="_______ph1">[3]NPV!$B$40</definedName>
    <definedName name="_______PSI1">[1]costs!$F$26:$I$32</definedName>
    <definedName name="_______rab2" localSheetId="1">#REF!</definedName>
    <definedName name="_______rab2">#REF!</definedName>
    <definedName name="_______tag1">'[4]Group Sales'!$A$3:$J$636</definedName>
    <definedName name="_______tag3">'[4]Group Sales'!$A$1062:$J$1094</definedName>
    <definedName name="_______tp14">[5]Sheet1!$A$3:$R$806</definedName>
    <definedName name="_______VRF1" localSheetId="1">#REF!</definedName>
    <definedName name="_______VRF1">#REF!</definedName>
    <definedName name="_______VRF10" localSheetId="1">#REF!</definedName>
    <definedName name="_______VRF10">#REF!</definedName>
    <definedName name="_______VRF11" localSheetId="1">#REF!</definedName>
    <definedName name="_______VRF11">#REF!</definedName>
    <definedName name="_______VRF12">#REF!</definedName>
    <definedName name="_______VRF13">#REF!</definedName>
    <definedName name="_______VRF14">#REF!</definedName>
    <definedName name="_______VRF15">#REF!</definedName>
    <definedName name="_______VRF16">#REF!</definedName>
    <definedName name="_______VRF17">#REF!</definedName>
    <definedName name="_______VRF18">#REF!</definedName>
    <definedName name="_______VRF19">#REF!</definedName>
    <definedName name="_______VRF2">#REF!</definedName>
    <definedName name="_______VRF20">#REF!</definedName>
    <definedName name="_______VRF3">#REF!</definedName>
    <definedName name="_______VRF4">#REF!</definedName>
    <definedName name="_______VRF5">#REF!</definedName>
    <definedName name="_______VRF6">#REF!</definedName>
    <definedName name="_______VRF7">#REF!</definedName>
    <definedName name="_______VRF8">#REF!</definedName>
    <definedName name="_______VRF9">#REF!</definedName>
    <definedName name="______atm2">#REF!</definedName>
    <definedName name="______gsg01">#REF!</definedName>
    <definedName name="______NCR1">[1]costs!$A$26:$D$32</definedName>
    <definedName name="______per7">'[2]Period 7'!$A$1:$IV$65536</definedName>
    <definedName name="______per8">'[2]Period 8'!$A$1:$IV$65536</definedName>
    <definedName name="______ph1">[3]NPV!$B$40</definedName>
    <definedName name="______PSI1">[1]costs!$F$26:$I$32</definedName>
    <definedName name="______rab2" localSheetId="1">#REF!</definedName>
    <definedName name="______rab2">#REF!</definedName>
    <definedName name="______tag1">'[4]Group Sales'!$A$3:$J$636</definedName>
    <definedName name="______tag3">'[4]Group Sales'!$A$1062:$J$1094</definedName>
    <definedName name="______tp14">[5]Sheet1!$A$3:$R$806</definedName>
    <definedName name="______VRF1" localSheetId="1">#REF!</definedName>
    <definedName name="______VRF1">#REF!</definedName>
    <definedName name="______VRF10" localSheetId="1">#REF!</definedName>
    <definedName name="______VRF10">#REF!</definedName>
    <definedName name="______VRF11" localSheetId="1">#REF!</definedName>
    <definedName name="______VRF11">#REF!</definedName>
    <definedName name="______VRF12">#REF!</definedName>
    <definedName name="______VRF13">#REF!</definedName>
    <definedName name="______VRF14">#REF!</definedName>
    <definedName name="______VRF15">#REF!</definedName>
    <definedName name="______VRF16">#REF!</definedName>
    <definedName name="______VRF17">#REF!</definedName>
    <definedName name="______VRF18">#REF!</definedName>
    <definedName name="______VRF19">#REF!</definedName>
    <definedName name="______VRF2">#REF!</definedName>
    <definedName name="______VRF20">#REF!</definedName>
    <definedName name="______VRF3">#REF!</definedName>
    <definedName name="______VRF4">#REF!</definedName>
    <definedName name="______VRF5">#REF!</definedName>
    <definedName name="______VRF6">#REF!</definedName>
    <definedName name="______VRF7">#REF!</definedName>
    <definedName name="______VRF8">#REF!</definedName>
    <definedName name="______VRF9">#REF!</definedName>
    <definedName name="_____atm2">#REF!</definedName>
    <definedName name="_____gsg01">#REF!</definedName>
    <definedName name="_____NCR1">[1]costs!$A$26:$D$32</definedName>
    <definedName name="_____per7">'[2]Period 7'!$A$1:$IV$65536</definedName>
    <definedName name="_____per8">'[2]Period 8'!$A$1:$IV$65536</definedName>
    <definedName name="_____ph1">[3]NPV!$B$40</definedName>
    <definedName name="_____PSI1">[1]costs!$F$26:$I$32</definedName>
    <definedName name="_____rab2" localSheetId="1">#REF!</definedName>
    <definedName name="_____rab2">#REF!</definedName>
    <definedName name="_____tag1">'[4]Group Sales'!$A$3:$J$636</definedName>
    <definedName name="_____tag3">'[4]Group Sales'!$A$1062:$J$1094</definedName>
    <definedName name="_____tp14">[5]Sheet1!$A$3:$R$806</definedName>
    <definedName name="_____VRF1" localSheetId="1">#REF!</definedName>
    <definedName name="_____VRF1">#REF!</definedName>
    <definedName name="_____VRF10" localSheetId="1">#REF!</definedName>
    <definedName name="_____VRF10">#REF!</definedName>
    <definedName name="_____VRF11" localSheetId="1">#REF!</definedName>
    <definedName name="_____VRF11">#REF!</definedName>
    <definedName name="_____VRF12">#REF!</definedName>
    <definedName name="_____VRF13">#REF!</definedName>
    <definedName name="_____VRF14">#REF!</definedName>
    <definedName name="_____VRF15">#REF!</definedName>
    <definedName name="_____VRF16">#REF!</definedName>
    <definedName name="_____VRF17">#REF!</definedName>
    <definedName name="_____VRF18">#REF!</definedName>
    <definedName name="_____VRF19">#REF!</definedName>
    <definedName name="_____VRF2">#REF!</definedName>
    <definedName name="_____VRF20">#REF!</definedName>
    <definedName name="_____VRF3">#REF!</definedName>
    <definedName name="_____VRF4">#REF!</definedName>
    <definedName name="_____VRF5">#REF!</definedName>
    <definedName name="_____VRF6">#REF!</definedName>
    <definedName name="_____VRF7">#REF!</definedName>
    <definedName name="_____VRF8">#REF!</definedName>
    <definedName name="_____VRF9">#REF!</definedName>
    <definedName name="____atm2">#REF!</definedName>
    <definedName name="____CON1">#REF!</definedName>
    <definedName name="____CON2">#REF!</definedName>
    <definedName name="____gsg01">#REF!</definedName>
    <definedName name="____NCR1">[1]costs!$A$26:$D$32</definedName>
    <definedName name="____per7">'[2]Period 7'!$A$1:$IV$65536</definedName>
    <definedName name="____per8">'[2]Period 8'!$A$1:$IV$65536</definedName>
    <definedName name="____ph1">[3]NPV!$B$40</definedName>
    <definedName name="____PSI1">[1]costs!$F$26:$I$32</definedName>
    <definedName name="____rab2" localSheetId="1">#REF!</definedName>
    <definedName name="____rab2">#REF!</definedName>
    <definedName name="____tag1">'[4]Group Sales'!$A$3:$J$636</definedName>
    <definedName name="____tag3">'[4]Group Sales'!$A$1062:$J$1094</definedName>
    <definedName name="____tp14">[5]Sheet1!$A$3:$R$806</definedName>
    <definedName name="____VRF1" localSheetId="1">#REF!</definedName>
    <definedName name="____VRF1">#REF!</definedName>
    <definedName name="____VRF10" localSheetId="1">#REF!</definedName>
    <definedName name="____VRF10">#REF!</definedName>
    <definedName name="____VRF11" localSheetId="1">#REF!</definedName>
    <definedName name="____VRF11">#REF!</definedName>
    <definedName name="____VRF12">#REF!</definedName>
    <definedName name="____VRF13">#REF!</definedName>
    <definedName name="____VRF14">#REF!</definedName>
    <definedName name="____VRF15">#REF!</definedName>
    <definedName name="____VRF16">#REF!</definedName>
    <definedName name="____VRF17">#REF!</definedName>
    <definedName name="____VRF18">#REF!</definedName>
    <definedName name="____VRF19">#REF!</definedName>
    <definedName name="____VRF2">#REF!</definedName>
    <definedName name="____VRF20">#REF!</definedName>
    <definedName name="____VRF3">#REF!</definedName>
    <definedName name="____VRF4">#REF!</definedName>
    <definedName name="____VRF5">#REF!</definedName>
    <definedName name="____VRF6">#REF!</definedName>
    <definedName name="____VRF7">#REF!</definedName>
    <definedName name="____VRF8">#REF!</definedName>
    <definedName name="____VRF9">#REF!</definedName>
    <definedName name="___atm2">#REF!</definedName>
    <definedName name="___CON1">#REF!</definedName>
    <definedName name="___CON2">#REF!</definedName>
    <definedName name="___gsg01">#REF!</definedName>
    <definedName name="___NCR1">[1]costs!$A$26:$D$32</definedName>
    <definedName name="___per7">'[2]Period 7'!$A$1:$IV$65536</definedName>
    <definedName name="___per8">'[2]Period 8'!$A$1:$IV$65536</definedName>
    <definedName name="___ph1">[3]NPV!$B$40</definedName>
    <definedName name="___PSI1">[1]costs!$F$26:$I$32</definedName>
    <definedName name="___rab2" localSheetId="1">#REF!</definedName>
    <definedName name="___rab2">#REF!</definedName>
    <definedName name="___tag1">'[4]Group Sales'!$A$3:$J$636</definedName>
    <definedName name="___tag3">'[4]Group Sales'!$A$1062:$J$1094</definedName>
    <definedName name="___tp14">[5]Sheet1!$A$3:$R$806</definedName>
    <definedName name="___VRF1" localSheetId="1">#REF!</definedName>
    <definedName name="___VRF1">#REF!</definedName>
    <definedName name="___VRF10" localSheetId="1">#REF!</definedName>
    <definedName name="___VRF10">#REF!</definedName>
    <definedName name="___VRF11" localSheetId="1">#REF!</definedName>
    <definedName name="___VRF11">#REF!</definedName>
    <definedName name="___VRF12">#REF!</definedName>
    <definedName name="___VRF13">#REF!</definedName>
    <definedName name="___VRF14">#REF!</definedName>
    <definedName name="___VRF15">#REF!</definedName>
    <definedName name="___VRF16">#REF!</definedName>
    <definedName name="___VRF17">#REF!</definedName>
    <definedName name="___VRF18">#REF!</definedName>
    <definedName name="___VRF19">#REF!</definedName>
    <definedName name="___VRF2">#REF!</definedName>
    <definedName name="___VRF20">#REF!</definedName>
    <definedName name="___VRF3">#REF!</definedName>
    <definedName name="___VRF4">#REF!</definedName>
    <definedName name="___VRF5">#REF!</definedName>
    <definedName name="___VRF6">#REF!</definedName>
    <definedName name="___VRF7">#REF!</definedName>
    <definedName name="___VRF8">#REF!</definedName>
    <definedName name="___VRF9">#REF!</definedName>
    <definedName name="__123Graph_A" localSheetId="1" hidden="1">'[6]1'!$D$20:$D$31</definedName>
    <definedName name="__123Graph_A" hidden="1">'[7]1'!$D$20:$D$31</definedName>
    <definedName name="__123Graph_ACURVE" localSheetId="1" hidden="1">'[6]1'!$D$20:$D$31</definedName>
    <definedName name="__123Graph_ACURVE" hidden="1">'[7]1'!$D$20:$D$31</definedName>
    <definedName name="__123Graph_APAY" localSheetId="1" hidden="1">'[6]1'!$I$20:$I$46</definedName>
    <definedName name="__123Graph_APAY" hidden="1">'[7]1'!$I$20:$I$46</definedName>
    <definedName name="__123Graph_X" localSheetId="1" hidden="1">'[6]1'!$B$20:$B$31</definedName>
    <definedName name="__123Graph_X" hidden="1">'[7]1'!$B$20:$B$31</definedName>
    <definedName name="__123Graph_XCURVE" localSheetId="1" hidden="1">'[6]1'!$B$20:$B$31</definedName>
    <definedName name="__123Graph_XCURVE" hidden="1">'[7]1'!$B$20:$B$31</definedName>
    <definedName name="__123Graph_XPAY" localSheetId="1" hidden="1">'[6]1'!$B$20:$B$46</definedName>
    <definedName name="__123Graph_XPAY" hidden="1">'[7]1'!$B$20:$B$46</definedName>
    <definedName name="__atm2" localSheetId="1">#REF!</definedName>
    <definedName name="__atm2">#REF!</definedName>
    <definedName name="__CON1" localSheetId="1">#REF!</definedName>
    <definedName name="__CON1">#REF!</definedName>
    <definedName name="__CON2" localSheetId="1">#REF!</definedName>
    <definedName name="__CON2">#REF!</definedName>
    <definedName name="__gsg01">#REF!</definedName>
    <definedName name="__NCR1">[1]costs!$A$26:$D$32</definedName>
    <definedName name="__per7">'[2]Period 7'!$A$1:$IV$65536</definedName>
    <definedName name="__per8">'[2]Period 8'!$A$1:$IV$65536</definedName>
    <definedName name="__ph1" localSheetId="1">[3]NPV!$B$40</definedName>
    <definedName name="__ph1">[3]NPV!$B$40</definedName>
    <definedName name="__PSI1">[1]costs!$F$26:$I$32</definedName>
    <definedName name="__rab2" localSheetId="1">#REF!</definedName>
    <definedName name="__rab2">#REF!</definedName>
    <definedName name="__tag1">'[4]Group Sales'!$A$3:$J$636</definedName>
    <definedName name="__tag3">'[4]Group Sales'!$A$1062:$J$1094</definedName>
    <definedName name="__tp14">[5]Sheet1!$A$3:$R$806</definedName>
    <definedName name="__VRF1" localSheetId="1">#REF!</definedName>
    <definedName name="__VRF1">#REF!</definedName>
    <definedName name="__VRF10" localSheetId="1">#REF!</definedName>
    <definedName name="__VRF10">#REF!</definedName>
    <definedName name="__VRF11" localSheetId="1">#REF!</definedName>
    <definedName name="__VRF11">#REF!</definedName>
    <definedName name="__VRF12">#REF!</definedName>
    <definedName name="__VRF13">#REF!</definedName>
    <definedName name="__VRF14">#REF!</definedName>
    <definedName name="__VRF15">#REF!</definedName>
    <definedName name="__VRF16">#REF!</definedName>
    <definedName name="__VRF17">#REF!</definedName>
    <definedName name="__VRF18">#REF!</definedName>
    <definedName name="__VRF19">#REF!</definedName>
    <definedName name="__VRF2">#REF!</definedName>
    <definedName name="__VRF20">#REF!</definedName>
    <definedName name="__VRF3">#REF!</definedName>
    <definedName name="__VRF4">#REF!</definedName>
    <definedName name="__VRF5">#REF!</definedName>
    <definedName name="__VRF6">#REF!</definedName>
    <definedName name="__VRF7">#REF!</definedName>
    <definedName name="__VRF8">#REF!</definedName>
    <definedName name="__VRF9">#REF!</definedName>
    <definedName name="_02">#REF!</definedName>
    <definedName name="_03">#REF!</definedName>
    <definedName name="_04">#REF!</definedName>
    <definedName name="_05">#REF!</definedName>
    <definedName name="_06">#REF!</definedName>
    <definedName name="_07">#REF!</definedName>
    <definedName name="_08">#REF!</definedName>
    <definedName name="_09">#REF!</definedName>
    <definedName name="_10">#REF!</definedName>
    <definedName name="_10_05_2010">#REF!</definedName>
    <definedName name="_13">#REF!</definedName>
    <definedName name="_14">#REF!</definedName>
    <definedName name="_15">#REF!</definedName>
    <definedName name="_17">#REF!</definedName>
    <definedName name="_25">#REF!</definedName>
    <definedName name="_26">#REF!</definedName>
    <definedName name="_44">#REF!</definedName>
    <definedName name="_A">#REF!</definedName>
    <definedName name="_AA">#REF!</definedName>
    <definedName name="_atm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#REF!</definedName>
    <definedName name="_C">#REF!</definedName>
    <definedName name="_CASHFLOW">[8]CASHFLOW!#REF!</definedName>
    <definedName name="_CON1">#REF!</definedName>
    <definedName name="_CON2">#REF!</definedName>
    <definedName name="_D">#REF!</definedName>
    <definedName name="_DataCapital">#REF!</definedName>
    <definedName name="_DataCapitalBudget">#REF!</definedName>
    <definedName name="_DataCapitalBudgetLine">#REF!</definedName>
    <definedName name="_DataCapitalExpenseLine">#REF!</definedName>
    <definedName name="_DataCapitalSubHeading">#REF!</definedName>
    <definedName name="_DataCapitalTaskedToBudget">#REF!</definedName>
    <definedName name="_DataCapitalTerminalValue">#REF!</definedName>
    <definedName name="_DataFinancialYear">#REF!</definedName>
    <definedName name="_DataRevenue">#REF!</definedName>
    <definedName name="_DataRevenueBudget">#REF!</definedName>
    <definedName name="_DataRevenueBudgetLine">#REF!</definedName>
    <definedName name="_DataRevenueExpenseLine">#REF!</definedName>
    <definedName name="_DataRevenueSubHeading">#REF!</definedName>
    <definedName name="_DataRevenueTaskedToBudget">#REF!</definedName>
    <definedName name="_DataRevenueTerminalValue">#REF!</definedName>
    <definedName name="_DATUM">[8]VOORBLAD!#REF!</definedName>
    <definedName name="_E">#REF!</definedName>
    <definedName name="_F">#REF!</definedName>
    <definedName name="_Fill" hidden="1">'[9]train cash'!$A$22:$A$49</definedName>
    <definedName name="_G" localSheetId="1">#REF!</definedName>
    <definedName name="_G">#REF!</definedName>
    <definedName name="_gsg01" localSheetId="1">#REF!</definedName>
    <definedName name="_gsg01">#REF!</definedName>
    <definedName name="_H" localSheetId="1">#REF!</definedName>
    <definedName name="_H">#REF!</definedName>
    <definedName name="_I" localSheetId="1">#REF!</definedName>
    <definedName name="_I">#REF!</definedName>
    <definedName name="_INF1">#REF!</definedName>
    <definedName name="_INF2">#REF!</definedName>
    <definedName name="_J">#REF!</definedName>
    <definedName name="_K">#REF!</definedName>
    <definedName name="_Key1" localSheetId="1" hidden="1">'[6]1'!$A$20</definedName>
    <definedName name="_Key1" hidden="1">'[7]1'!$A$20</definedName>
    <definedName name="_L" localSheetId="1">#REF!</definedName>
    <definedName name="_L">#REF!</definedName>
    <definedName name="_M" localSheetId="1">#REF!</definedName>
    <definedName name="_M">#REF!</definedName>
    <definedName name="_N" localSheetId="1">#REF!</definedName>
    <definedName name="_N">#REF!</definedName>
    <definedName name="_NAAM">[8]VOORBLAD!$D$9</definedName>
    <definedName name="_NCR1">[1]costs!$A$26:$D$32</definedName>
    <definedName name="_NE4">#REF!</definedName>
    <definedName name="_ONDERDEEL">[8]VOORBLAD!#REF!</definedName>
    <definedName name="_Order1" hidden="1">255</definedName>
    <definedName name="_Order2" hidden="1">0</definedName>
    <definedName name="_per7">'[2]Period 7'!$A:$IV</definedName>
    <definedName name="_per8">'[2]Period 8'!$A:$IV</definedName>
    <definedName name="_ph1">[3]NPV!$B$40</definedName>
    <definedName name="_PLAATS">#REF!</definedName>
    <definedName name="_PRINTANALYSE">[8]ANALYSE!#REF!</definedName>
    <definedName name="_PRINTCOMMERC">#REF!</definedName>
    <definedName name="_PRINTFASE">#REF!</definedName>
    <definedName name="_PRINTTOTAAL">#REF!</definedName>
    <definedName name="_PRINTVOORBLAD">[8]VOORBLAD!#REF!</definedName>
    <definedName name="_PRRESUMECOMMER">[8]RESUME!#REF!</definedName>
    <definedName name="_PRRESUMETOTAAL">[8]RESUME!#REF!</definedName>
    <definedName name="_PSI1">[1]costs!$F$26:$I$32</definedName>
    <definedName name="_rab2" localSheetId="1">#REF!</definedName>
    <definedName name="_rab2">#REF!</definedName>
    <definedName name="_SF2">#REF!</definedName>
    <definedName name="_SF4">#REF!</definedName>
    <definedName name="_Sort" localSheetId="1" hidden="1">'[6]1'!$A$20:$I$33</definedName>
    <definedName name="_Sort" hidden="1">'[7]1'!$A$20:$I$33</definedName>
    <definedName name="_tag1">'[4]Group Sales'!$A$3:$J$636</definedName>
    <definedName name="_tag3">'[4]Group Sales'!$A$1062:$J$1094</definedName>
    <definedName name="_tp14">[5]Sheet1!$A$3:$R$806</definedName>
    <definedName name="_txtBudgetLine" localSheetId="1">[10]DataSheet!#REF!</definedName>
    <definedName name="_txtBudgetLine">[10]DataSheet!#REF!</definedName>
    <definedName name="_VRF1" localSheetId="1">#REF!</definedName>
    <definedName name="_VRF1">#REF!</definedName>
    <definedName name="_VRF10" localSheetId="1">#REF!</definedName>
    <definedName name="_VRF10">#REF!</definedName>
    <definedName name="_VRF11" localSheetId="1">#REF!</definedName>
    <definedName name="_VRF11">#REF!</definedName>
    <definedName name="_VRF12">#REF!</definedName>
    <definedName name="_VRF13">#REF!</definedName>
    <definedName name="_VRF14">#REF!</definedName>
    <definedName name="_VRF15">#REF!</definedName>
    <definedName name="_VRF16">#REF!</definedName>
    <definedName name="_VRF17">#REF!</definedName>
    <definedName name="_VRF18">#REF!</definedName>
    <definedName name="_VRF19">#REF!</definedName>
    <definedName name="_VRF2">#REF!</definedName>
    <definedName name="_VRF20">#REF!</definedName>
    <definedName name="_VRF3">#REF!</definedName>
    <definedName name="_VRF4">#REF!</definedName>
    <definedName name="_VRF5">#REF!</definedName>
    <definedName name="_VRF6">#REF!</definedName>
    <definedName name="_VRF7">#REF!</definedName>
    <definedName name="_VRF8">#REF!</definedName>
    <definedName name="_VRF9">#REF!</definedName>
    <definedName name="_X">#REF!</definedName>
    <definedName name="A">#REF!</definedName>
    <definedName name="A.T.M" localSheetId="1">#REF!</definedName>
    <definedName name="A.T.M">#REF!</definedName>
    <definedName name="AAAAA">'[11]RFI Register'!#REF!</definedName>
    <definedName name="ABNORMALS" localSheetId="1">#REF!</definedName>
    <definedName name="ABNORMALS">#REF!</definedName>
    <definedName name="ADDRESS">#REF!</definedName>
    <definedName name="ADDRESS1">#REF!</definedName>
    <definedName name="ADDRESS2">#REF!</definedName>
    <definedName name="Adjustment">#REF!</definedName>
    <definedName name="AF">#REF!</definedName>
    <definedName name="_xlnm.Print_Area" localSheetId="2">'1. Aanwijzingen '!$B$2:$O$42</definedName>
    <definedName name="_xlnm.Print_Area" localSheetId="3">'2. Project Informatie'!$B$2:$O$36</definedName>
    <definedName name="_xlnm.Print_Area" localSheetId="4">'3. Aannames en uitsluitingen'!$B$2:$O$28</definedName>
    <definedName name="_xlnm.Print_Area" localSheetId="5">'4. Samenvatting calculatiesche '!$B$2:$J$31</definedName>
    <definedName name="_xlnm.Print_Area" localSheetId="6">'5. Uitsplitsing calculatieschem'!$B$2:$N$164</definedName>
    <definedName name="_xlnm.Print_Area" localSheetId="7">'6. Items (niet inbegrepen)'!$B$2:$N$48</definedName>
    <definedName name="_xlnm.Print_Area" localSheetId="0">'Project Info'!$A$1:$E$23</definedName>
    <definedName name="_xlnm.Print_Area" localSheetId="1">Voorblad!$B$2:$H$32</definedName>
    <definedName name="_xlnm.Print_Area">#REF!</definedName>
    <definedName name="_xlnm.Print_Titles" localSheetId="2">'1. Aanwijzingen '!#REF!</definedName>
    <definedName name="_xlnm.Print_Titles" localSheetId="3">'2. Project Informatie'!#REF!</definedName>
    <definedName name="_xlnm.Print_Titles" localSheetId="4">'3. Aannames en uitsluitingen'!#REF!</definedName>
    <definedName name="_xlnm.Print_Titles" localSheetId="5">'4. Samenvatting calculatiesche '!$3:$12</definedName>
    <definedName name="_xlnm.Print_Titles" localSheetId="6">'5. Uitsplitsing calculatieschem'!$3:$13</definedName>
    <definedName name="_xlnm.Print_Titles" localSheetId="7">'6. Items (niet inbegrepen)'!$3:$20</definedName>
    <definedName name="_xlnm.Print_Titles">#N/A</definedName>
    <definedName name="age">'[5]checkout age'!$A$2:$C$111</definedName>
    <definedName name="ALL_IN">#REF!</definedName>
    <definedName name="ALL_IN2">#REF!</definedName>
    <definedName name="All_Stores_tbl" localSheetId="1">#REF!</definedName>
    <definedName name="All_Stores_tbl">#REF!</definedName>
    <definedName name="alt">#REF!</definedName>
    <definedName name="ANALYSE">#REF!</definedName>
    <definedName name="antiicpated" localSheetId="1">#REF!</definedName>
    <definedName name="antiicpated">#REF!</definedName>
    <definedName name="app_q" localSheetId="1">#REF!</definedName>
    <definedName name="app_q">#REF!</definedName>
    <definedName name="appndx" localSheetId="1">#REF!</definedName>
    <definedName name="appndx">#REF!</definedName>
    <definedName name="apporx_quants" localSheetId="1">#REF!</definedName>
    <definedName name="apporx_quants">#REF!</definedName>
    <definedName name="Approved_Budget_Changes">#REF!</definedName>
    <definedName name="Approved_Capital_Budget">#REF!</definedName>
    <definedName name="Approved_Contingency_Changes">#REF!</definedName>
    <definedName name="arch">#REF!</definedName>
    <definedName name="AREA_00____Venster" localSheetId="1">#REF!</definedName>
    <definedName name="AREA_00____Venster">#REF!</definedName>
    <definedName name="AREA_00___GF____Venster" localSheetId="1">#REF!</definedName>
    <definedName name="AREA_00___GF____Venster">#REF!</definedName>
    <definedName name="AREA_00___GF___T300" localSheetId="1">#REF!</definedName>
    <definedName name="AREA_00___GF___T300">#REF!</definedName>
    <definedName name="AREA_00___GF___Total" localSheetId="1">#REF!</definedName>
    <definedName name="AREA_00___GF___Total">#REF!</definedName>
    <definedName name="AREA_00___T300" localSheetId="1">#REF!</definedName>
    <definedName name="AREA_00___T300">#REF!</definedName>
    <definedName name="AREA_00___Total" localSheetId="1">#REF!</definedName>
    <definedName name="AREA_00___Total">#REF!</definedName>
    <definedName name="AREA_01____Venster" localSheetId="1">#REF!</definedName>
    <definedName name="AREA_01____Venster">#REF!</definedName>
    <definedName name="AREA_01___FL1____Venster" localSheetId="1">#REF!</definedName>
    <definedName name="AREA_01___FL1____Venster">#REF!</definedName>
    <definedName name="AREA_01___FL1___T300" localSheetId="1">#REF!</definedName>
    <definedName name="AREA_01___FL1___T300">#REF!</definedName>
    <definedName name="AREA_01___FL1___Total" localSheetId="1">#REF!</definedName>
    <definedName name="AREA_01___FL1___Total">#REF!</definedName>
    <definedName name="AREA_01___T300" localSheetId="1">#REF!</definedName>
    <definedName name="AREA_01___T300">#REF!</definedName>
    <definedName name="AREA_01___Total" localSheetId="1">#REF!</definedName>
    <definedName name="AREA_01___Total">#REF!</definedName>
    <definedName name="AREA_02____Venster" localSheetId="1">#REF!</definedName>
    <definedName name="AREA_02____Venster">#REF!</definedName>
    <definedName name="AREA_02___FL2____Venster" localSheetId="1">#REF!</definedName>
    <definedName name="AREA_02___FL2____Venster">#REF!</definedName>
    <definedName name="AREA_02___FL2___T300" localSheetId="1">#REF!</definedName>
    <definedName name="AREA_02___FL2___T300">#REF!</definedName>
    <definedName name="AREA_02___FL2___Total" localSheetId="1">#REF!</definedName>
    <definedName name="AREA_02___FL2___Total">#REF!</definedName>
    <definedName name="AREA_02___T300" localSheetId="1">#REF!</definedName>
    <definedName name="AREA_02___T300">#REF!</definedName>
    <definedName name="AREA_02___Total" localSheetId="1">#REF!</definedName>
    <definedName name="AREA_02___Total">#REF!</definedName>
    <definedName name="AREA_03____Venster" localSheetId="1">#REF!</definedName>
    <definedName name="AREA_03____Venster">#REF!</definedName>
    <definedName name="AREA_03___FL3____Venster" localSheetId="1">#REF!</definedName>
    <definedName name="AREA_03___FL3____Venster">#REF!</definedName>
    <definedName name="AREA_03___FL3___T300" localSheetId="1">#REF!</definedName>
    <definedName name="AREA_03___FL3___T300">#REF!</definedName>
    <definedName name="AREA_03___FL3___Total" localSheetId="1">#REF!</definedName>
    <definedName name="AREA_03___FL3___Total">#REF!</definedName>
    <definedName name="AREA_03___T300" localSheetId="1">#REF!</definedName>
    <definedName name="AREA_03___T300">#REF!</definedName>
    <definedName name="AREA_03___Total" localSheetId="1">#REF!</definedName>
    <definedName name="AREA_03___Total">#REF!</definedName>
    <definedName name="AREA_04____Venster" localSheetId="1">#REF!</definedName>
    <definedName name="AREA_04____Venster">#REF!</definedName>
    <definedName name="AREA_04___FL4____Venster" localSheetId="1">#REF!</definedName>
    <definedName name="AREA_04___FL4____Venster">#REF!</definedName>
    <definedName name="AREA_04___FL4___T300" localSheetId="1">#REF!</definedName>
    <definedName name="AREA_04___FL4___T300">#REF!</definedName>
    <definedName name="AREA_04___FL4___Total" localSheetId="1">#REF!</definedName>
    <definedName name="AREA_04___FL4___Total">#REF!</definedName>
    <definedName name="AREA_04___T300" localSheetId="1">#REF!</definedName>
    <definedName name="AREA_04___T300">#REF!</definedName>
    <definedName name="AREA_04___Total" localSheetId="1">#REF!</definedName>
    <definedName name="AREA_04___Total">#REF!</definedName>
    <definedName name="AREA_05____Venster" localSheetId="1">#REF!</definedName>
    <definedName name="AREA_05____Venster">#REF!</definedName>
    <definedName name="AREA_05___FL5____Venster" localSheetId="1">#REF!</definedName>
    <definedName name="AREA_05___FL5____Venster">#REF!</definedName>
    <definedName name="AREA_05___FL5___T300" localSheetId="1">#REF!</definedName>
    <definedName name="AREA_05___FL5___T300">#REF!</definedName>
    <definedName name="AREA_05___FL5___Total" localSheetId="1">#REF!</definedName>
    <definedName name="AREA_05___FL5___Total">#REF!</definedName>
    <definedName name="AREA_05___T300" localSheetId="1">#REF!</definedName>
    <definedName name="AREA_05___T300">#REF!</definedName>
    <definedName name="AREA_05___Total" localSheetId="1">#REF!</definedName>
    <definedName name="AREA_05___Total">#REF!</definedName>
    <definedName name="AREA_06____Venster" localSheetId="1">#REF!</definedName>
    <definedName name="AREA_06____Venster">#REF!</definedName>
    <definedName name="AREA_06___FL6____Venster" localSheetId="1">#REF!</definedName>
    <definedName name="AREA_06___FL6____Venster">#REF!</definedName>
    <definedName name="AREA_06___FL6___T300" localSheetId="1">#REF!</definedName>
    <definedName name="AREA_06___FL6___T300">#REF!</definedName>
    <definedName name="AREA_06___FL6___Total" localSheetId="1">#REF!</definedName>
    <definedName name="AREA_06___FL6___Total">#REF!</definedName>
    <definedName name="AREA_06___T300" localSheetId="1">#REF!</definedName>
    <definedName name="AREA_06___T300">#REF!</definedName>
    <definedName name="AREA_06___Total" localSheetId="1">#REF!</definedName>
    <definedName name="AREA_06___Total">#REF!</definedName>
    <definedName name="AREA_07____Venster" localSheetId="1">#REF!</definedName>
    <definedName name="AREA_07____Venster">#REF!</definedName>
    <definedName name="AREA_07___FL6____Venster" localSheetId="1">#REF!</definedName>
    <definedName name="AREA_07___FL6____Venster">#REF!</definedName>
    <definedName name="AREA_07___FL7___Total" localSheetId="1">#REF!</definedName>
    <definedName name="AREA_07___FL7___Total">#REF!</definedName>
    <definedName name="AREA_07___Total" localSheetId="1">#REF!</definedName>
    <definedName name="AREA_07___Total">#REF!</definedName>
    <definedName name="AREA_08____Venster" localSheetId="1">#REF!</definedName>
    <definedName name="AREA_08____Venster">#REF!</definedName>
    <definedName name="AREA_08___FL8___Venster" localSheetId="1">#REF!</definedName>
    <definedName name="AREA_08___FL8___Venster">#REF!</definedName>
    <definedName name="AREA_08___Total" localSheetId="1">#REF!</definedName>
    <definedName name="AREA_08___Total">#REF!</definedName>
    <definedName name="AREA_09___FL9___Venster" localSheetId="1">#REF!</definedName>
    <definedName name="AREA_09___FL9___Venster">#REF!</definedName>
    <definedName name="AREA_09___Total" localSheetId="1">#REF!</definedName>
    <definedName name="AREA_09___Total">#REF!</definedName>
    <definedName name="AREA_09___Venster" localSheetId="1">#REF!</definedName>
    <definedName name="AREA_09___Venster">#REF!</definedName>
    <definedName name="AREA_1._Coats" localSheetId="1">#REF!</definedName>
    <definedName name="AREA_1._Coats">#REF!</definedName>
    <definedName name="AREA_1._Desks" localSheetId="1">#REF!</definedName>
    <definedName name="AREA_1._Desks">#REF!</definedName>
    <definedName name="AREA_1._Single_solid_door" localSheetId="1">#REF!</definedName>
    <definedName name="AREA_1._Single_solid_door">#REF!</definedName>
    <definedName name="AREA_10._Bench_with_integrated_planter" localSheetId="1">#REF!</definedName>
    <definedName name="AREA_10._Bench_with_integrated_planter">#REF!</definedName>
    <definedName name="AREA_10._Square_table_4__BR_" localSheetId="1">#REF!</definedName>
    <definedName name="AREA_10._Square_table_4__BR_">#REF!</definedName>
    <definedName name="AREA_11._Simpe_chair__BR_" localSheetId="1">#REF!</definedName>
    <definedName name="AREA_11._Simpe_chair__BR_">#REF!</definedName>
    <definedName name="AREA_11._Waiting_bench__w_integrated_trees" localSheetId="1">#REF!</definedName>
    <definedName name="AREA_11._Waiting_bench__w_integrated_trees">#REF!</definedName>
    <definedName name="AREA_12._High_table" localSheetId="1">#REF!</definedName>
    <definedName name="AREA_12._High_table">#REF!</definedName>
    <definedName name="AREA_12._Sofa_luxury_2__TD_" localSheetId="1">#REF!</definedName>
    <definedName name="AREA_12._Sofa_luxury_2__TD_">#REF!</definedName>
    <definedName name="AREA_13._Chair_luxury__TD_" localSheetId="1">#REF!</definedName>
    <definedName name="AREA_13._Chair_luxury__TD_">#REF!</definedName>
    <definedName name="AREA_13._Regular__joinery__bench" localSheetId="1">#REF!</definedName>
    <definedName name="AREA_13._Regular__joinery__bench">#REF!</definedName>
    <definedName name="AREA_14._Servery_tops" localSheetId="1">#REF!</definedName>
    <definedName name="AREA_14._Servery_tops">#REF!</definedName>
    <definedName name="AREA_14._Side_table_luxury__TD_" localSheetId="1">#REF!</definedName>
    <definedName name="AREA_14._Side_table_luxury__TD_">#REF!</definedName>
    <definedName name="AREA_15._Chair_semi_luxury__FP_" localSheetId="1">#REF!</definedName>
    <definedName name="AREA_15._Chair_semi_luxury__FP_">#REF!</definedName>
    <definedName name="AREA_15._Refridgerated_wallcabinet" localSheetId="1">#REF!</definedName>
    <definedName name="AREA_15._Refridgerated_wallcabinet">#REF!</definedName>
    <definedName name="AREA_16._Joinery_wall_lobby_entrance_restaurant" localSheetId="1">#REF!</definedName>
    <definedName name="AREA_16._Joinery_wall_lobby_entrance_restaurant">#REF!</definedName>
    <definedName name="AREA_16._Overhanging_lamp" localSheetId="1">#REF!</definedName>
    <definedName name="AREA_16._Overhanging_lamp">#REF!</definedName>
    <definedName name="AREA_17._Edible_planters" localSheetId="1">#REF!</definedName>
    <definedName name="AREA_17._Edible_planters">#REF!</definedName>
    <definedName name="AREA_17._Worktable_6__TD_" localSheetId="1">#REF!</definedName>
    <definedName name="AREA_17._Worktable_6__TD_">#REF!</definedName>
    <definedName name="AREA_18._Quarter_round_bench__summit_" localSheetId="1">#REF!</definedName>
    <definedName name="AREA_18._Quarter_round_bench__summit_">#REF!</definedName>
    <definedName name="AREA_18._Touchdown_workchair__w_wheels__TD_" localSheetId="1">#REF!</definedName>
    <definedName name="AREA_18._Touchdown_workchair__w_wheels__TD_">#REF!</definedName>
    <definedName name="AREA_19._Moveable_whiteboard__collab_" localSheetId="1">#REF!</definedName>
    <definedName name="AREA_19._Moveable_whiteboard__collab_">#REF!</definedName>
    <definedName name="AREA_19._Reception_joinery" localSheetId="1">#REF!</definedName>
    <definedName name="AREA_19._Reception_joinery">#REF!</definedName>
    <definedName name="AREA_2._Front_porch" localSheetId="1">#REF!</definedName>
    <definedName name="AREA_2._Front_porch">#REF!</definedName>
    <definedName name="AREA_2._Single_Timber_Door__with_booking_panel_" localSheetId="1">#REF!</definedName>
    <definedName name="AREA_2._Single_Timber_Door__with_booking_panel_">#REF!</definedName>
    <definedName name="AREA_20._Full_heigh_storage_cabinet__incl._shelving_" localSheetId="1">#REF!</definedName>
    <definedName name="AREA_20._Full_heigh_storage_cabinet__incl._shelving_">#REF!</definedName>
    <definedName name="AREA_20._Side_table_simple" localSheetId="1">#REF!</definedName>
    <definedName name="AREA_20._Side_table_simple">#REF!</definedName>
    <definedName name="AREA_21._2p_framery_pod" localSheetId="1">#REF!</definedName>
    <definedName name="AREA_21._2p_framery_pod">#REF!</definedName>
    <definedName name="AREA_21._Round__terrace__table" localSheetId="1">#REF!</definedName>
    <definedName name="AREA_21._Round__terrace__table">#REF!</definedName>
    <definedName name="AREA_22._Joinery_planters_next_to_ramp" localSheetId="1">#REF!</definedName>
    <definedName name="AREA_22._Joinery_planters_next_to_ramp">#REF!</definedName>
    <definedName name="AREA_22a._Conference___trainingroom_table" localSheetId="1">#REF!</definedName>
    <definedName name="AREA_22a._Conference___trainingroom_table">#REF!</definedName>
    <definedName name="AREA_22b._Conference___trainingroom_chair" localSheetId="1">#REF!</definedName>
    <definedName name="AREA_22b._Conference___trainingroom_chair">#REF!</definedName>
    <definedName name="AREA_23._Luxury_bench_with_int_planter_space_next_or_on_the_side" localSheetId="1">#REF!</definedName>
    <definedName name="AREA_23._Luxury_bench_with_int_planter_space_next_or_on_the_side">#REF!</definedName>
    <definedName name="AREA_23a._Low_round_table_6__WP_" localSheetId="1">#REF!</definedName>
    <definedName name="AREA_23a._Low_round_table_6__WP_">#REF!</definedName>
    <definedName name="AREA_23b._Low_round_table_6_chair__WP_" localSheetId="1">#REF!</definedName>
    <definedName name="AREA_23b._Low_round_table_6_chair__WP_">#REF!</definedName>
    <definedName name="AREA_24._Phoneboots" localSheetId="1">#REF!</definedName>
    <definedName name="AREA_24._Phoneboots">#REF!</definedName>
    <definedName name="AREA_24._Shelves_Executive_lounges" localSheetId="1">#REF!</definedName>
    <definedName name="AREA_24._Shelves_Executive_lounges">#REF!</definedName>
    <definedName name="AREA_25._Touchdown_desk" localSheetId="1">#REF!</definedName>
    <definedName name="AREA_25._Touchdown_desk">#REF!</definedName>
    <definedName name="AREA_25._Waiting_bench_exe._lounge__w_terrazzo_on_sides_matching_with_floor" localSheetId="1">#REF!</definedName>
    <definedName name="AREA_25._Waiting_bench_exe._lounge__w_terrazzo_on_sides_matching_with_floor">#REF!</definedName>
    <definedName name="AREA_26._Joinery_wall_for_bamboo_like_plants" localSheetId="1">#REF!</definedName>
    <definedName name="AREA_26._Joinery_wall_for_bamboo_like_plants">#REF!</definedName>
    <definedName name="AREA_26._Restaurant_tabels_8" localSheetId="1">#REF!</definedName>
    <definedName name="AREA_26._Restaurant_tabels_8">#REF!</definedName>
    <definedName name="AREA_26._Restaurant_tabels_8_chairs" localSheetId="1">#REF!</definedName>
    <definedName name="AREA_26._Restaurant_tabels_8_chairs">#REF!</definedName>
    <definedName name="AREA_27._Rectangular_table_incl_allow._round_planter" localSheetId="1">#REF!</definedName>
    <definedName name="AREA_27._Rectangular_table_incl_allow._round_planter">#REF!</definedName>
    <definedName name="AREA_27._Table_Tennis___footbal___billiards" localSheetId="1">#REF!</definedName>
    <definedName name="AREA_27._Table_Tennis___footbal___billiards">#REF!</definedName>
    <definedName name="AREA_28._Library_reading_table__6p_" localSheetId="1">#REF!</definedName>
    <definedName name="AREA_28._Library_reading_table__6p_">#REF!</definedName>
    <definedName name="AREA_28._Table_with_2_times_bench" localSheetId="1">#REF!</definedName>
    <definedName name="AREA_28._Table_with_2_times_bench">#REF!</definedName>
    <definedName name="AREA_29._Libary_reading_table_chair" localSheetId="1">#REF!</definedName>
    <definedName name="AREA_29._Libary_reading_table_chair">#REF!</definedName>
    <definedName name="AREA_29._Round_high_table" localSheetId="1">#REF!</definedName>
    <definedName name="AREA_29._Round_high_table">#REF!</definedName>
    <definedName name="AREA_2a._Cupboard" localSheetId="1">#REF!</definedName>
    <definedName name="AREA_2a._Cupboard">#REF!</definedName>
    <definedName name="AREA_3._Lockers" localSheetId="1">#REF!</definedName>
    <definedName name="AREA_3._Lockers">#REF!</definedName>
    <definedName name="AREA_3._Round_table_with_planter" localSheetId="1">#REF!</definedName>
    <definedName name="AREA_3._Round_table_with_planter">#REF!</definedName>
    <definedName name="AREA_3._Single_Timber_door" localSheetId="1">#REF!</definedName>
    <definedName name="AREA_3._Single_Timber_door">#REF!</definedName>
    <definedName name="AREA_30._Reading_chair__libary_" localSheetId="1">#REF!</definedName>
    <definedName name="AREA_30._Reading_chair__libary_">#REF!</definedName>
    <definedName name="AREA_30._Window_installations_kitchen_area" localSheetId="1">#REF!</definedName>
    <definedName name="AREA_30._Window_installations_kitchen_area">#REF!</definedName>
    <definedName name="AREA_31._Sleeping_pods" localSheetId="1">#REF!</definedName>
    <definedName name="AREA_31._Sleeping_pods">#REF!</definedName>
    <definedName name="AREA_4._Curved_bench" localSheetId="1">#REF!</definedName>
    <definedName name="AREA_4._Curved_bench">#REF!</definedName>
    <definedName name="AREA_4._Solid_Double_Door" localSheetId="1">#REF!</definedName>
    <definedName name="AREA_4._Solid_Double_Door">#REF!</definedName>
    <definedName name="AREA_4a._High_table_6__collab_" localSheetId="1">#REF!</definedName>
    <definedName name="AREA_4a._High_table_6__collab_">#REF!</definedName>
    <definedName name="AREA_4b._High_table_chair__collab_" localSheetId="1">#REF!</definedName>
    <definedName name="AREA_4b._High_table_chair__collab_">#REF!</definedName>
    <definedName name="AREA_5._Print_copy_room_table" localSheetId="1">#REF!</definedName>
    <definedName name="AREA_5._Print_copy_room_table">#REF!</definedName>
    <definedName name="AREA_5._Solid_Door__w_Half_panel" localSheetId="1">#REF!</definedName>
    <definedName name="AREA_5._Solid_Door__w_Half_panel">#REF!</definedName>
    <definedName name="AREA_5a._Low_table_6__collab_" localSheetId="1">#REF!</definedName>
    <definedName name="AREA_5a._Low_table_6__collab_">#REF!</definedName>
    <definedName name="AREA_5b._Low_table_chair__collab_" localSheetId="1">#REF!</definedName>
    <definedName name="AREA_5b._Low_table_chair__collab_">#REF!</definedName>
    <definedName name="AREA_6._Benchchair_with_laptopstand" localSheetId="1">#REF!</definedName>
    <definedName name="AREA_6._Benchchair_with_laptopstand">#REF!</definedName>
    <definedName name="AREA_6._Single_Glazed_Door__with_booking_panel_" localSheetId="1">#REF!</definedName>
    <definedName name="AREA_6._Single_Glazed_Door__with_booking_panel_">#REF!</definedName>
    <definedName name="AREA_6._Waterpoint" localSheetId="1">#REF!</definedName>
    <definedName name="AREA_6._Waterpoint">#REF!</definedName>
    <definedName name="AREA_7._Break_room___kitchen_worktop" localSheetId="1">#REF!</definedName>
    <definedName name="AREA_7._Break_room___kitchen_worktop">#REF!</definedName>
    <definedName name="AREA_7._Low_stool___poof" localSheetId="1">#REF!</definedName>
    <definedName name="AREA_7._Low_stool___poof">#REF!</definedName>
    <definedName name="AREA_8._Nursing___Care_room_joinery" localSheetId="1">#REF!</definedName>
    <definedName name="AREA_8._Nursing___Care_room_joinery">#REF!</definedName>
    <definedName name="AREA_8._Round_table_4__BR_" localSheetId="1">#REF!</definedName>
    <definedName name="AREA_8._Round_table_4__BR_">#REF!</definedName>
    <definedName name="AREA_9._Break_room_joinery_cupboard" localSheetId="1">#REF!</definedName>
    <definedName name="AREA_9._Break_room_joinery_cupboard">#REF!</definedName>
    <definedName name="AREA_9._Round_table_chair_4__BR_" localSheetId="1">#REF!</definedName>
    <definedName name="AREA_9._Round_table_chair_4__BR_">#REF!</definedName>
    <definedName name="AREA_A.1___Slab_to_slab_partitions" localSheetId="1">#REF!</definedName>
    <definedName name="AREA_A.1___Slab_to_slab_partitions">#REF!</definedName>
    <definedName name="AREA_A.2___Slab_to_slab_partitions___staggered_stud" localSheetId="1">#REF!</definedName>
    <definedName name="AREA_A.2___Slab_to_slab_partitions___staggered_stud">#REF!</definedName>
    <definedName name="AREA_Anti_static">[12]Summary!#REF!</definedName>
    <definedName name="AREA_AV_wall_storage">[12]Summary!#REF!</definedName>
    <definedName name="AREA_B.1___Slab_to_USC" localSheetId="1">#REF!</definedName>
    <definedName name="AREA_B.1___Slab_to_USC">#REF!</definedName>
    <definedName name="AREA_B.2___Slab_to_USC___staggered_stud" localSheetId="1">#REF!</definedName>
    <definedName name="AREA_B.2___Slab_to_USC___staggered_stud">#REF!</definedName>
    <definedName name="AREA_Bridges" localSheetId="1">[12]Summary!#REF!</definedName>
    <definedName name="AREA_Bridges">[12]Summary!#REF!</definedName>
    <definedName name="AREA_C3.X___Plasterboard" localSheetId="1">#REF!</definedName>
    <definedName name="AREA_C3.X___Plasterboard">#REF!</definedName>
    <definedName name="AREA_C4.1___Hygienic_ceiling_tiles" localSheetId="1">#REF!</definedName>
    <definedName name="AREA_C4.1___Hygienic_ceiling_tiles">#REF!</definedName>
    <definedName name="AREA_C5.1___Feature_timber_slats" localSheetId="1">#REF!</definedName>
    <definedName name="AREA_C5.1___Feature_timber_slats">#REF!</definedName>
    <definedName name="AREA_C5.1___Feature_timber_slats__area_" localSheetId="1">#REF!</definedName>
    <definedName name="AREA_C5.1___Feature_timber_slats__area_">#REF!</definedName>
    <definedName name="AREA_C6.X___Metal_mesh_ceiling_sytem" localSheetId="1">#REF!</definedName>
    <definedName name="AREA_C6.X___Metal_mesh_ceiling_sytem">#REF!</definedName>
    <definedName name="AREA_C7.1___Hatch_denotes_no_ceiling" localSheetId="1">#REF!</definedName>
    <definedName name="AREA_C7.1___Hatch_denotes_no_ceiling">#REF!</definedName>
    <definedName name="AREA_C8.1___Acoustic_baffle" localSheetId="1">#REF!</definedName>
    <definedName name="AREA_C8.1___Acoustic_baffle">#REF!</definedName>
    <definedName name="AREA_C9.1___Curtain_rail__2600_mm_" localSheetId="1">#REF!</definedName>
    <definedName name="AREA_C9.1___Curtain_rail__2600_mm_">#REF!</definedName>
    <definedName name="AREA_Care_room" localSheetId="1">#REF!</definedName>
    <definedName name="AREA_Care_room">#REF!</definedName>
    <definedName name="AREA_Carpet">[12]Summary!#REF!</definedName>
    <definedName name="AREA_Changing_room" localSheetId="1">#REF!</definedName>
    <definedName name="AREA_Changing_room">#REF!</definedName>
    <definedName name="AREA_Circle_ceiling_decoration">[12]Summary!#REF!</definedName>
    <definedName name="AREA_Closed___Ground_level___T300">[12]Summary!#REF!</definedName>
    <definedName name="AREA_Closed___Level_6">[12]Summary!#REF!</definedName>
    <definedName name="AREA_Closed___Level_7">[12]Summary!#REF!</definedName>
    <definedName name="AREA_Closed___Level_8___9">[12]Summary!#REF!</definedName>
    <definedName name="AREA_Closed___Levels___T300">[12]Summary!#REF!</definedName>
    <definedName name="AREA_Closed___Other_levels___Venster">[12]Summary!#REF!</definedName>
    <definedName name="AREA_Closed___T300">[12]Summary!#REF!</definedName>
    <definedName name="AREA_Coat_cupboard">[12]Summary!#REF!</definedName>
    <definedName name="AREA_Counter">[12]Summary!#REF!</definedName>
    <definedName name="AREA_Cupboards">[12]Summary!#REF!</definedName>
    <definedName name="AREA_D.X___RFL_to_USC" localSheetId="1">#REF!</definedName>
    <definedName name="AREA_D.X___RFL_to_USC">#REF!</definedName>
    <definedName name="AREA_Double_doors">[12]Summary!#REF!</definedName>
    <definedName name="AREA_Duo_2p" localSheetId="1">#REF!</definedName>
    <definedName name="AREA_Duo_2p">#REF!</definedName>
    <definedName name="AREA_Existing_walls">[12]Summary!#REF!</definedName>
    <definedName name="AREA_F.X___Slab_to_2600_mm" localSheetId="1">#REF!</definedName>
    <definedName name="AREA_F.X___Slab_to_2600_mm">#REF!</definedName>
    <definedName name="AREA_F1.X___Carpet_Tiles" localSheetId="1">#REF!</definedName>
    <definedName name="AREA_F1.X___Carpet_Tiles">#REF!</definedName>
    <definedName name="AREA_F1.X___Rug" localSheetId="1">#REF!</definedName>
    <definedName name="AREA_F1.X___Rug">#REF!</definedName>
    <definedName name="AREA_F2.1___Timber_planks" localSheetId="1">#REF!</definedName>
    <definedName name="AREA_F2.1___Timber_planks">#REF!</definedName>
    <definedName name="AREA_F2.2___Timber_planks" localSheetId="1">#REF!</definedName>
    <definedName name="AREA_F2.2___Timber_planks">#REF!</definedName>
    <definedName name="AREA_F2.3___Timber_Terrazzo" localSheetId="1">#REF!</definedName>
    <definedName name="AREA_F2.3___Timber_Terrazzo">#REF!</definedName>
    <definedName name="AREA_F2.4___Vinyl_sheet_flooring" localSheetId="1">#REF!</definedName>
    <definedName name="AREA_F2.4___Vinyl_sheet_flooring">#REF!</definedName>
    <definedName name="AREA_F3.3___Anti_Static_Rubber" localSheetId="1">#REF!</definedName>
    <definedName name="AREA_F3.3___Anti_Static_Rubber">#REF!</definedName>
    <definedName name="AREA_F3.X___Rubber" localSheetId="1">#REF!</definedName>
    <definedName name="AREA_F3.X___Rubber">#REF!</definedName>
    <definedName name="AREA_F4.X___Terrazzo" localSheetId="1">#REF!</definedName>
    <definedName name="AREA_F4.X___Terrazzo">#REF!</definedName>
    <definedName name="AREA_F5.X___Concrete_Tiles" localSheetId="1">#REF!</definedName>
    <definedName name="AREA_F5.X___Concrete_Tiles">#REF!</definedName>
    <definedName name="AREA_F6.X___Ceramic_Tiles" localSheetId="1">#REF!</definedName>
    <definedName name="AREA_F6.X___Ceramic_Tiles">#REF!</definedName>
    <definedName name="AREA_F7.X___Resin" localSheetId="1">#REF!</definedName>
    <definedName name="AREA_F7.X___Resin">#REF!</definedName>
    <definedName name="AREA_Feature_walls">[12]Summary!#REF!</definedName>
    <definedName name="AREA_Fire_rated_doors">[12]Summary!#REF!</definedName>
    <definedName name="AREA_FL_01___Circular_pendant" localSheetId="1">#REF!</definedName>
    <definedName name="AREA_FL_01___Circular_pendant">#REF!</definedName>
    <definedName name="AREA_FL_02___Pendant_light" localSheetId="1">#REF!</definedName>
    <definedName name="AREA_FL_02___Pendant_light">#REF!</definedName>
    <definedName name="AREA_FL_03___Circular_pendant__750mm_" localSheetId="1">#REF!</definedName>
    <definedName name="AREA_FL_03___Circular_pendant__750mm_">#REF!</definedName>
    <definedName name="AREA_FL_04___Circular_pendant__2000mm_" localSheetId="1">#REF!</definedName>
    <definedName name="AREA_FL_04___Circular_pendant__2000mm_">#REF!</definedName>
    <definedName name="AREA_FL_05___Circular_pendant__1300mm_" localSheetId="1">#REF!</definedName>
    <definedName name="AREA_FL_05___Circular_pendant__1300mm_">#REF!</definedName>
    <definedName name="AREA_FL_06___Pendant_light__break_rooms_" localSheetId="1">#REF!</definedName>
    <definedName name="AREA_FL_06___Pendant_light__break_rooms_">#REF!</definedName>
    <definedName name="AREA_FL_08___Pendant_light__game_room_" localSheetId="1">#REF!</definedName>
    <definedName name="AREA_FL_08___Pendant_light__game_room_">#REF!</definedName>
    <definedName name="AREA_FL_09___Pendant_light__game_room_" localSheetId="1">#REF!</definedName>
    <definedName name="AREA_FL_09___Pendant_light__game_room_">#REF!</definedName>
    <definedName name="AREA_FL_10___Semi_circle_pendant__summit_servery_" localSheetId="1">#REF!</definedName>
    <definedName name="AREA_FL_10___Semi_circle_pendant__summit_servery_">#REF!</definedName>
    <definedName name="AREA_FL_11___Linear_pendant_light__summit_space_" localSheetId="1">#REF!</definedName>
    <definedName name="AREA_FL_11___Linear_pendant_light__summit_space_">#REF!</definedName>
    <definedName name="AREA_FL_12___Circular_pendant__1500mm_" localSheetId="1">#REF!</definedName>
    <definedName name="AREA_FL_12___Circular_pendant__1500mm_">#REF!</definedName>
    <definedName name="AREA_FL_13___Digital_ribbon__restautrant_" localSheetId="1">#REF!</definedName>
    <definedName name="AREA_FL_13___Digital_ribbon__restautrant_">#REF!</definedName>
    <definedName name="AREA_FL_14___Lighting_installation_design_to_be_developed" localSheetId="1">#REF!</definedName>
    <definedName name="AREA_FL_14___Lighting_installation_design_to_be_developed">#REF!</definedName>
    <definedName name="AREA_Foldable_walls">[12]Summary!#REF!</definedName>
    <definedName name="AREA_Glass_doors">[12]Summary!#REF!</definedName>
    <definedName name="AREA_Glass_partitions">[12]Summary!#REF!</definedName>
    <definedName name="AREA_Gym_floor">[12]Summary!#REF!</definedName>
    <definedName name="AREA_Hard_surface">[12]Summary!#REF!</definedName>
    <definedName name="AREA_IDF_0p" localSheetId="1">#REF!</definedName>
    <definedName name="AREA_IDF_0p">#REF!</definedName>
    <definedName name="AREA_IDF_MDF">[12]Summary!#REF!</definedName>
    <definedName name="AREA_Interview_room" localSheetId="1">#REF!</definedName>
    <definedName name="AREA_Interview_room">#REF!</definedName>
    <definedName name="AREA_J.X___Glazed_system_partitioning" localSheetId="1">#REF!</definedName>
    <definedName name="AREA_J.X___Glazed_system_partitioning">#REF!</definedName>
    <definedName name="AREA_K.X___Moveable_relocateable_walls" localSheetId="1">#REF!</definedName>
    <definedName name="AREA_K.X___Moveable_relocateable_walls">#REF!</definedName>
    <definedName name="AREA_Kitchen" localSheetId="1">[12]Summary!#REF!</definedName>
    <definedName name="AREA_Kitchen">[12]Summary!#REF!</definedName>
    <definedName name="AREA_L.X___Sliding_glazed_system_partitioning" localSheetId="1">#REF!</definedName>
    <definedName name="AREA_L.X___Sliding_glazed_system_partitioning">#REF!</definedName>
    <definedName name="AREA_Large_11p" localSheetId="1">#REF!</definedName>
    <definedName name="AREA_Large_11p">#REF!</definedName>
    <definedName name="AREA_Lockers" localSheetId="1">[12]Summary!#REF!</definedName>
    <definedName name="AREA_Lockers">[12]Summary!#REF!</definedName>
    <definedName name="AREA_M.X___Wall_linning" localSheetId="1">#REF!</definedName>
    <definedName name="AREA_M.X___Wall_linning">#REF!</definedName>
    <definedName name="AREA_MDF" localSheetId="1">#REF!</definedName>
    <definedName name="AREA_MDF">#REF!</definedName>
    <definedName name="AREA_Medium_9p" localSheetId="1">#REF!</definedName>
    <definedName name="AREA_Medium_9p">#REF!</definedName>
    <definedName name="AREA_Most_hands" localSheetId="1">[12]Summary!#REF!</definedName>
    <definedName name="AREA_Most_hands">[12]Summary!#REF!</definedName>
    <definedName name="AREA_MS_high_DB" localSheetId="1">[12]Summary!#REF!</definedName>
    <definedName name="AREA_MS_high_DB">[12]Summary!#REF!</definedName>
    <definedName name="AREA_MS_standard" localSheetId="1">[12]Summary!#REF!</definedName>
    <definedName name="AREA_MS_standard">[12]Summary!#REF!</definedName>
    <definedName name="AREA_Nursing_room" localSheetId="1">#REF!</definedName>
    <definedName name="AREA_Nursing_room">#REF!</definedName>
    <definedName name="AREA_Open___Ground_level___T300" localSheetId="1">[12]Summary!#REF!</definedName>
    <definedName name="AREA_Open___Ground_level___T300">[12]Summary!#REF!</definedName>
    <definedName name="AREA_Open___Level_6" localSheetId="1">[12]Summary!#REF!</definedName>
    <definedName name="AREA_Open___Level_6">[12]Summary!#REF!</definedName>
    <definedName name="AREA_Open___Level_7" localSheetId="1">[12]Summary!#REF!</definedName>
    <definedName name="AREA_Open___Level_7">[12]Summary!#REF!</definedName>
    <definedName name="AREA_Open___Level_8___9">[12]Summary!#REF!</definedName>
    <definedName name="AREA_Open___Levels___T300">[12]Summary!#REF!</definedName>
    <definedName name="AREA_Open___Other_levels___Venster">[12]Summary!#REF!</definedName>
    <definedName name="AREA_Open___T300">[12]Summary!#REF!</definedName>
    <definedName name="AREA_Pantry">[12]Summary!#REF!</definedName>
    <definedName name="AREA_Physio_room" localSheetId="1">#REF!</definedName>
    <definedName name="AREA_Physio_room">#REF!</definedName>
    <definedName name="AREA_Planters">[12]Summary!#REF!</definedName>
    <definedName name="AREA_Planters_Joinery">[12]Summary!#REF!</definedName>
    <definedName name="AREA_Pool_fussball_table">[12]Summary!#REF!</definedName>
    <definedName name="AREA_Printer_Copy_station" localSheetId="1">#REF!</definedName>
    <definedName name="AREA_Printer_Copy_station">#REF!</definedName>
    <definedName name="AREA_Seating">[12]Summary!#REF!</definedName>
    <definedName name="AREA_Seating___2p">[12]Summary!#REF!</definedName>
    <definedName name="AREA_Seating___2p_soft">[12]Summary!#REF!</definedName>
    <definedName name="AREA_Seating___3p">[12]Summary!#REF!</definedName>
    <definedName name="AREA_Seating___4p">[12]Summary!#REF!</definedName>
    <definedName name="AREA_Seating___4p_soft">[12]Summary!#REF!</definedName>
    <definedName name="AREA_Seating___6p_high">[12]Summary!#REF!</definedName>
    <definedName name="AREA_Seating___8p_high">[12]Summary!#REF!</definedName>
    <definedName name="AREA_Seating___8p_low">[12]Summary!#REF!</definedName>
    <definedName name="AREA_Seating___low">[12]Summary!#REF!</definedName>
    <definedName name="AREA_Seating___low_special">[12]Summary!#REF!</definedName>
    <definedName name="AREA_Seating___special_steps">[12]Summary!#REF!</definedName>
    <definedName name="AREA_Servery">[12]Summary!#REF!</definedName>
    <definedName name="AREA_Small_5p" localSheetId="1">#REF!</definedName>
    <definedName name="AREA_Small_5p">#REF!</definedName>
    <definedName name="AREA_Solid_doors">[12]Summary!#REF!</definedName>
    <definedName name="AREA_Solo_1p" localSheetId="1">#REF!</definedName>
    <definedName name="AREA_Solo_1p">#REF!</definedName>
    <definedName name="AREA_Stairs">[12]Summary!#REF!</definedName>
    <definedName name="AREA_T_300_building">[12]Summary!#REF!</definedName>
    <definedName name="AREA_Team_Room_10p" localSheetId="1">#REF!</definedName>
    <definedName name="AREA_Team_Room_10p">#REF!</definedName>
    <definedName name="AREA_Team_Room_12p" localSheetId="1">#REF!</definedName>
    <definedName name="AREA_Team_Room_12p">#REF!</definedName>
    <definedName name="AREA_Team_Room_16p" localSheetId="1">#REF!</definedName>
    <definedName name="AREA_Team_Room_16p">#REF!</definedName>
    <definedName name="AREA_Terrace_flooring__inside_" localSheetId="1">[12]Summary!#REF!</definedName>
    <definedName name="AREA_Terrace_flooring__inside_">[12]Summary!#REF!</definedName>
    <definedName name="AREA_Terrace_flooring__outside_" localSheetId="1">[12]Summary!#REF!</definedName>
    <definedName name="AREA_Terrace_flooring__outside_">[12]Summary!#REF!</definedName>
    <definedName name="AREA_Venster_building" localSheetId="1">[12]Summary!#REF!</definedName>
    <definedName name="AREA_Venster_building">[12]Summary!#REF!</definedName>
    <definedName name="AREA_Void_balustrade" localSheetId="1">[12]Summary!#REF!</definedName>
    <definedName name="AREA_Void_balustrade">[12]Summary!#REF!</definedName>
    <definedName name="AREA_Void_enclosure">[12]Summary!#REF!</definedName>
    <definedName name="AREA_WAF.1___Acoustic_felt_panels" localSheetId="1">#REF!</definedName>
    <definedName name="AREA_WAF.1___Acoustic_felt_panels">#REF!</definedName>
    <definedName name="AREA_WAF.2___Acoustic_felt_panels" localSheetId="1">#REF!</definedName>
    <definedName name="AREA_WAF.2___Acoustic_felt_panels">#REF!</definedName>
    <definedName name="AREA_WAF.3___Acoustic_felt_panels" localSheetId="1">#REF!</definedName>
    <definedName name="AREA_WAF.3___Acoustic_felt_panels">#REF!</definedName>
    <definedName name="AREA_WCB.X___Curtain_and_blinds" localSheetId="1">#REF!</definedName>
    <definedName name="AREA_WCB.X___Curtain_and_blinds">#REF!</definedName>
    <definedName name="AREA_WF.X___Acoustic_fabric_panels" localSheetId="1">#REF!</definedName>
    <definedName name="AREA_WF.X___Acoustic_fabric_panels">#REF!</definedName>
    <definedName name="AREA_WG.X___Mirror_surface" localSheetId="1">#REF!</definedName>
    <definedName name="AREA_WG.X___Mirror_surface">#REF!</definedName>
    <definedName name="AREA_WM.X___Metal_magnetic_mesh" localSheetId="1">#REF!</definedName>
    <definedName name="AREA_WM.X___Metal_magnetic_mesh">#REF!</definedName>
    <definedName name="AREA_WMF1.1___Copper_metal_panels" localSheetId="1">#REF!</definedName>
    <definedName name="AREA_WMF1.1___Copper_metal_panels">#REF!</definedName>
    <definedName name="AREA_Wooden_slats">[12]Summary!#REF!</definedName>
    <definedName name="AREA_WP.X___Columns" localSheetId="1">#REF!</definedName>
    <definedName name="AREA_WP.X___Columns">#REF!</definedName>
    <definedName name="AREA_WP.X___Wall_paint_finish" localSheetId="1">#REF!</definedName>
    <definedName name="AREA_WP.X___Wall_paint_finish">#REF!</definedName>
    <definedName name="AREA_WPL.X___Walpaper_covering" localSheetId="1">#REF!</definedName>
    <definedName name="AREA_WPL.X___Walpaper_covering">#REF!</definedName>
    <definedName name="AREA_WPP.X___Polished_plaster" localSheetId="1">#REF!</definedName>
    <definedName name="AREA_WPP.X___Polished_plaster">#REF!</definedName>
    <definedName name="AREA_WS.1___Writable_surface" localSheetId="1">#REF!</definedName>
    <definedName name="AREA_WS.1___Writable_surface">#REF!</definedName>
    <definedName name="AREA_WS.2___Writable_surface" localSheetId="1">#REF!</definedName>
    <definedName name="AREA_WS.2___Writable_surface">#REF!</definedName>
    <definedName name="AREA_WT.X___Wall_tile" localSheetId="1">#REF!</definedName>
    <definedName name="AREA_WT.X___Wall_tile">#REF!</definedName>
    <definedName name="AREA_WTP.1___Timber_panelling" localSheetId="1">#REF!</definedName>
    <definedName name="AREA_WTP.1___Timber_panelling">#REF!</definedName>
    <definedName name="AREA_WTP.2___Timber_panelling" localSheetId="1">#REF!</definedName>
    <definedName name="AREA_WTP.2___Timber_panelling">#REF!</definedName>
    <definedName name="Asbestos_Removal">#REF!</definedName>
    <definedName name="atm">#REF!</definedName>
    <definedName name="Author">#REF!</definedName>
    <definedName name="awewergdsrthdhjfhjfhg">#REF!</definedName>
    <definedName name="B">#REF!</definedName>
    <definedName name="bagpack">'[13]CA''s'!$A$1:$C$65536</definedName>
    <definedName name="bakery">'[14]Bakery Aligned'!$B$2:$AK$144</definedName>
    <definedName name="BAS_BRAN" localSheetId="1">[15]Invulblad!#REF!</definedName>
    <definedName name="BAS_BRAN">[15]Invulblad!#REF!</definedName>
    <definedName name="BAS_ELEK">[15]Invulblad!$W$445</definedName>
    <definedName name="BAS_SMEER" localSheetId="1">[15]Invulblad!#REF!</definedName>
    <definedName name="BAS_SMEER">[15]Invulblad!#REF!</definedName>
    <definedName name="BASE_DATE">#REF!</definedName>
    <definedName name="BASE_Summary">#REF!</definedName>
    <definedName name="BaseCostTotal" localSheetId="1">'[16]Live Pivots'!#REF!</definedName>
    <definedName name="BaseCostTotal">'[16]Live Pivots'!#REF!</definedName>
    <definedName name="basis">#REF!</definedName>
    <definedName name="Basis1">#REF!</definedName>
    <definedName name="BB">#REF!</definedName>
    <definedName name="bdb">[17]opm!#REF!</definedName>
    <definedName name="BEGROTING" localSheetId="1">#REF!</definedName>
    <definedName name="BEGROTING">#REF!</definedName>
    <definedName name="BEL">#REF!</definedName>
    <definedName name="Benefit" localSheetId="1">#REF!</definedName>
    <definedName name="Benefit">#REF!</definedName>
    <definedName name="Benefit_estimate">#REF!</definedName>
    <definedName name="blades">#REF!</definedName>
    <definedName name="bligh">[18]Blighline!$A:$IV</definedName>
    <definedName name="Bob" localSheetId="1">#REF!</definedName>
    <definedName name="Bob">#REF!</definedName>
    <definedName name="BOUWL_NETT" localSheetId="1">#REF!</definedName>
    <definedName name="BOUWL_NETT">#REF!</definedName>
    <definedName name="BOUWL_TOT">[15]Stafpersoneel!$H$72</definedName>
    <definedName name="BOUWTIJD">[8]STAART!#REF!</definedName>
    <definedName name="BR">#REF!</definedName>
    <definedName name="Branch" localSheetId="1">#REF!</definedName>
    <definedName name="Branch">#REF!</definedName>
    <definedName name="BRANCHES" localSheetId="1">#REF!</definedName>
    <definedName name="BRANCHES">#REF!</definedName>
    <definedName name="BranchEX" localSheetId="1">#REF!</definedName>
    <definedName name="BranchEX">#REF!</definedName>
    <definedName name="BRN" localSheetId="1">[19]payrates!#REF!</definedName>
    <definedName name="BRN">[19]payrates!#REF!</definedName>
    <definedName name="BS">#REF!</definedName>
    <definedName name="budget" localSheetId="1">[20]DataSheet!#REF!</definedName>
    <definedName name="budget">[20]DataSheet!#REF!</definedName>
    <definedName name="Building">[21]Sheet3!$A$8:$A$17</definedName>
    <definedName name="bUSY">'[14]Busy '!$D$5:$K$313</definedName>
    <definedName name="busy3">'[5]busy store'!$A$2:$D$261</definedName>
    <definedName name="BVO">[15]Invulblad!$E$29</definedName>
    <definedName name="BWIC">#REF!</definedName>
    <definedName name="C.L" localSheetId="1">'[22]SRT P# DQ#'!#REF!</definedName>
    <definedName name="C.L">'[22]SRT P# DQ#'!#REF!</definedName>
    <definedName name="C_">#REF!</definedName>
    <definedName name="C_COMPLETION">#REF!</definedName>
    <definedName name="C_PERIOD">#REF!</definedName>
    <definedName name="C_START">#REF!</definedName>
    <definedName name="cafe">[14]Cafe!$B$4:$AP$148</definedName>
    <definedName name="cafeteria" localSheetId="1">#REF!</definedName>
    <definedName name="cafeteria">#REF!</definedName>
    <definedName name="CalcTerm">#REF!</definedName>
    <definedName name="Canteen_Equip">#REF!</definedName>
    <definedName name="CAOuren">[15]Invulblad!$E$31</definedName>
    <definedName name="CAPITAL" localSheetId="1">#REF!</definedName>
    <definedName name="CAPITAL">#REF!</definedName>
    <definedName name="CAPLESS10" localSheetId="1">#REF!</definedName>
    <definedName name="CAPLESS10">#REF!</definedName>
    <definedName name="CAPLESS5" localSheetId="1">#REF!</definedName>
    <definedName name="CAPLESS5">#REF!</definedName>
    <definedName name="CAPPLU10">#REF!</definedName>
    <definedName name="CAPPLU5">#REF!</definedName>
    <definedName name="CAPSENS">#REF!</definedName>
    <definedName name="CAR_Insurance_1">#REF!</definedName>
    <definedName name="Carefully_remove_existing_sliding_door_incl._floor">#REF!</definedName>
    <definedName name="Cash">#REF!</definedName>
    <definedName name="CASHFLOW">#REF!</definedName>
    <definedName name="CASHFLOW1">#REF!</definedName>
    <definedName name="CASHFLOW10">#REF!</definedName>
    <definedName name="CASHFLOW10A">#REF!</definedName>
    <definedName name="CASHFLOW11">#REF!</definedName>
    <definedName name="CASHFLOW11A">#REF!</definedName>
    <definedName name="CASHFLOW12">#REF!</definedName>
    <definedName name="CASHFLOW12A">#REF!</definedName>
    <definedName name="CASHFLOW13">#REF!</definedName>
    <definedName name="CASHFLOW13A">#REF!</definedName>
    <definedName name="CASHFLOW14">#REF!</definedName>
    <definedName name="CASHFLOW14A">#REF!</definedName>
    <definedName name="CASHFLOW15">#REF!</definedName>
    <definedName name="CASHFLOW15A">#REF!</definedName>
    <definedName name="CASHFLOW1A">#REF!</definedName>
    <definedName name="CASHFLOW2">#REF!</definedName>
    <definedName name="CASHFLOW2A">#REF!</definedName>
    <definedName name="CASHFLOW3">#REF!</definedName>
    <definedName name="CASHFLOW3A">#REF!</definedName>
    <definedName name="CASHFLOW4">#REF!</definedName>
    <definedName name="CASHFLOW4A">#REF!</definedName>
    <definedName name="CASHFLOW5">#REF!</definedName>
    <definedName name="CASHFLOW5A">#REF!</definedName>
    <definedName name="CASHFLOW6">#REF!</definedName>
    <definedName name="CASHFLOW6A">#REF!</definedName>
    <definedName name="CASHFLOW7">#REF!</definedName>
    <definedName name="CASHFLOW7A">#REF!</definedName>
    <definedName name="CASHFLOW8">#REF!</definedName>
    <definedName name="CASHFLOW8A">#REF!</definedName>
    <definedName name="CASHFLOW9">#REF!</definedName>
    <definedName name="CASHFLOW9A">#REF!</definedName>
    <definedName name="CashFlowsIncTaxExYear0">#REF!</definedName>
    <definedName name="CashFlowsIncTaxIncYear0">#REF!</definedName>
    <definedName name="CASHFLOWY1">#REF!</definedName>
    <definedName name="CASHFLOWY10">#REF!</definedName>
    <definedName name="CASHFLOWY11">#REF!</definedName>
    <definedName name="CASHFLOWY12">#REF!</definedName>
    <definedName name="CASHFLOWY13">#REF!</definedName>
    <definedName name="CASHFLOWY14">#REF!</definedName>
    <definedName name="CASHFLOWY15">#REF!</definedName>
    <definedName name="CASHFLOWY16">'[23]CROI Calc'!#REF!</definedName>
    <definedName name="CASHFLOWY2" localSheetId="1">#REF!</definedName>
    <definedName name="CASHFLOWY2">#REF!</definedName>
    <definedName name="CASHFLOWY3" localSheetId="1">#REF!</definedName>
    <definedName name="CASHFLOWY3">#REF!</definedName>
    <definedName name="CASHFLOWY4" localSheetId="1">#REF!</definedName>
    <definedName name="CASHFLOWY4">#REF!</definedName>
    <definedName name="CASHFLOWY5">#REF!</definedName>
    <definedName name="CASHFLOWY6">#REF!</definedName>
    <definedName name="CASHFLOWY7">#REF!</definedName>
    <definedName name="CASHFLOWY8">#REF!</definedName>
    <definedName name="CASHFLOWY9">#REF!</definedName>
    <definedName name="CCHP">#REF!</definedName>
    <definedName name="CCOMPLETION">#REF!</definedName>
    <definedName name="CCTV">#REF!</definedName>
    <definedName name="CFSTARTDATUM">[8]CASHFLOW!$C$11</definedName>
    <definedName name="CFSTARTKWARTAAL">#REF!</definedName>
    <definedName name="CFsum">#REF!</definedName>
    <definedName name="change" localSheetId="1">#REF!</definedName>
    <definedName name="change">#REF!</definedName>
    <definedName name="checkout">[13]checkouts!$A$1:$C$65536</definedName>
    <definedName name="CIR">#REF!</definedName>
    <definedName name="CIRA">#REF!</definedName>
    <definedName name="claim" localSheetId="1">#REF!</definedName>
    <definedName name="claim">#REF!</definedName>
    <definedName name="claims" localSheetId="1">#REF!</definedName>
    <definedName name="claims">#REF!</definedName>
    <definedName name="clean_room_installations">#REF!</definedName>
    <definedName name="Client">#REF!</definedName>
    <definedName name="CO">#REF!</definedName>
    <definedName name="Commencement">[24]Data!$C$6</definedName>
    <definedName name="COMPANY">#REF!</definedName>
    <definedName name="COMPLETION">#REF!</definedName>
    <definedName name="Composite">#REF!</definedName>
    <definedName name="Concept.Line">[22]Data!$O$3:$O$64</definedName>
    <definedName name="Concept.Line2" localSheetId="1">[22]Data!#REF!</definedName>
    <definedName name="Concept.Line2">[22]Data!#REF!</definedName>
    <definedName name="Concrete">#REF!</definedName>
    <definedName name="construction" localSheetId="1">#REF!</definedName>
    <definedName name="construction">#REF!</definedName>
    <definedName name="CONTACT">#REF!</definedName>
    <definedName name="Contingency">'[25]Cat A Change Control'!$A$1:$Q$48</definedName>
    <definedName name="Contingency_Adjustment">#REF!</definedName>
    <definedName name="Contingency_Remaining">#REF!</definedName>
    <definedName name="Contract_sum">#REF!</definedName>
    <definedName name="Coordination_Fee_Services_1" localSheetId="1">#REF!</definedName>
    <definedName name="Coordination_Fee_Services_1">#REF!</definedName>
    <definedName name="Coordination_Fee_Services1">#REF!</definedName>
    <definedName name="Cos" localSheetId="1">#REF!</definedName>
    <definedName name="Cos">#REF!</definedName>
    <definedName name="cost">#REF!</definedName>
    <definedName name="Cost_estimate">#REF!</definedName>
    <definedName name="CostofCapital">#REF!</definedName>
    <definedName name="costs">'[26]cost order (2)'!$A:$IV</definedName>
    <definedName name="COUNT_00____Venster" localSheetId="1">#REF!</definedName>
    <definedName name="COUNT_00____Venster">#REF!</definedName>
    <definedName name="COUNT_00___GF____Venster" localSheetId="1">#REF!</definedName>
    <definedName name="COUNT_00___GF____Venster">#REF!</definedName>
    <definedName name="COUNT_00___GF___T300" localSheetId="1">#REF!</definedName>
    <definedName name="COUNT_00___GF___T300">#REF!</definedName>
    <definedName name="COUNT_00___GF___Total" localSheetId="1">#REF!</definedName>
    <definedName name="COUNT_00___GF___Total">#REF!</definedName>
    <definedName name="COUNT_00___T300" localSheetId="1">#REF!</definedName>
    <definedName name="COUNT_00___T300">#REF!</definedName>
    <definedName name="COUNT_00___Total" localSheetId="1">#REF!</definedName>
    <definedName name="COUNT_00___Total">#REF!</definedName>
    <definedName name="COUNT_01____Venster" localSheetId="1">#REF!</definedName>
    <definedName name="COUNT_01____Venster">#REF!</definedName>
    <definedName name="COUNT_01___FL1____Venster" localSheetId="1">#REF!</definedName>
    <definedName name="COUNT_01___FL1____Venster">#REF!</definedName>
    <definedName name="COUNT_01___FL1___T300" localSheetId="1">#REF!</definedName>
    <definedName name="COUNT_01___FL1___T300">#REF!</definedName>
    <definedName name="COUNT_01___FL1___Total" localSheetId="1">#REF!</definedName>
    <definedName name="COUNT_01___FL1___Total">#REF!</definedName>
    <definedName name="COUNT_01___T300" localSheetId="1">#REF!</definedName>
    <definedName name="COUNT_01___T300">#REF!</definedName>
    <definedName name="COUNT_01___Total" localSheetId="1">#REF!</definedName>
    <definedName name="COUNT_01___Total">#REF!</definedName>
    <definedName name="COUNT_02____Venster" localSheetId="1">#REF!</definedName>
    <definedName name="COUNT_02____Venster">#REF!</definedName>
    <definedName name="COUNT_02___FL2____Venster" localSheetId="1">#REF!</definedName>
    <definedName name="COUNT_02___FL2____Venster">#REF!</definedName>
    <definedName name="COUNT_02___FL2___T300" localSheetId="1">#REF!</definedName>
    <definedName name="COUNT_02___FL2___T300">#REF!</definedName>
    <definedName name="COUNT_02___FL2___Total" localSheetId="1">#REF!</definedName>
    <definedName name="COUNT_02___FL2___Total">#REF!</definedName>
    <definedName name="COUNT_02___T300" localSheetId="1">#REF!</definedName>
    <definedName name="COUNT_02___T300">#REF!</definedName>
    <definedName name="COUNT_02___Total" localSheetId="1">#REF!</definedName>
    <definedName name="COUNT_02___Total">#REF!</definedName>
    <definedName name="COUNT_03____Venster" localSheetId="1">#REF!</definedName>
    <definedName name="COUNT_03____Venster">#REF!</definedName>
    <definedName name="COUNT_03___FL3____Venster" localSheetId="1">#REF!</definedName>
    <definedName name="COUNT_03___FL3____Venster">#REF!</definedName>
    <definedName name="COUNT_03___FL3___T300" localSheetId="1">#REF!</definedName>
    <definedName name="COUNT_03___FL3___T300">#REF!</definedName>
    <definedName name="COUNT_03___FL3___Total" localSheetId="1">#REF!</definedName>
    <definedName name="COUNT_03___FL3___Total">#REF!</definedName>
    <definedName name="COUNT_03___T300" localSheetId="1">#REF!</definedName>
    <definedName name="COUNT_03___T300">#REF!</definedName>
    <definedName name="COUNT_03___Total" localSheetId="1">#REF!</definedName>
    <definedName name="COUNT_03___Total">#REF!</definedName>
    <definedName name="COUNT_04____Venster" localSheetId="1">#REF!</definedName>
    <definedName name="COUNT_04____Venster">#REF!</definedName>
    <definedName name="COUNT_04___FL4____Venster" localSheetId="1">#REF!</definedName>
    <definedName name="COUNT_04___FL4____Venster">#REF!</definedName>
    <definedName name="COUNT_04___FL4___T300" localSheetId="1">#REF!</definedName>
    <definedName name="COUNT_04___FL4___T300">#REF!</definedName>
    <definedName name="COUNT_04___FL4___Total" localSheetId="1">#REF!</definedName>
    <definedName name="COUNT_04___FL4___Total">#REF!</definedName>
    <definedName name="COUNT_04___T300" localSheetId="1">#REF!</definedName>
    <definedName name="COUNT_04___T300">#REF!</definedName>
    <definedName name="COUNT_04___Total" localSheetId="1">#REF!</definedName>
    <definedName name="COUNT_04___Total">#REF!</definedName>
    <definedName name="COUNT_05____Venster" localSheetId="1">#REF!</definedName>
    <definedName name="COUNT_05____Venster">#REF!</definedName>
    <definedName name="COUNT_05___FL5____Venster" localSheetId="1">#REF!</definedName>
    <definedName name="COUNT_05___FL5____Venster">#REF!</definedName>
    <definedName name="COUNT_05___FL5___T300" localSheetId="1">#REF!</definedName>
    <definedName name="COUNT_05___FL5___T300">#REF!</definedName>
    <definedName name="COUNT_05___FL5___Total" localSheetId="1">#REF!</definedName>
    <definedName name="COUNT_05___FL5___Total">#REF!</definedName>
    <definedName name="COUNT_05___T300" localSheetId="1">#REF!</definedName>
    <definedName name="COUNT_05___T300">#REF!</definedName>
    <definedName name="COUNT_05___Total" localSheetId="1">#REF!</definedName>
    <definedName name="COUNT_05___Total">#REF!</definedName>
    <definedName name="COUNT_06____Venster" localSheetId="1">#REF!</definedName>
    <definedName name="COUNT_06____Venster">#REF!</definedName>
    <definedName name="COUNT_06___FL6____Venster" localSheetId="1">#REF!</definedName>
    <definedName name="COUNT_06___FL6____Venster">#REF!</definedName>
    <definedName name="COUNT_06___FL6___T300" localSheetId="1">#REF!</definedName>
    <definedName name="COUNT_06___FL6___T300">#REF!</definedName>
    <definedName name="COUNT_06___FL6___Total" localSheetId="1">#REF!</definedName>
    <definedName name="COUNT_06___FL6___Total">#REF!</definedName>
    <definedName name="COUNT_06___T300" localSheetId="1">#REF!</definedName>
    <definedName name="COUNT_06___T300">#REF!</definedName>
    <definedName name="COUNT_06___Total" localSheetId="1">#REF!</definedName>
    <definedName name="COUNT_06___Total">#REF!</definedName>
    <definedName name="COUNT_07____Venster" localSheetId="1">#REF!</definedName>
    <definedName name="COUNT_07____Venster">#REF!</definedName>
    <definedName name="COUNT_07___FL6____Venster" localSheetId="1">#REF!</definedName>
    <definedName name="COUNT_07___FL6____Venster">#REF!</definedName>
    <definedName name="COUNT_07___FL7___Total" localSheetId="1">#REF!</definedName>
    <definedName name="COUNT_07___FL7___Total">#REF!</definedName>
    <definedName name="COUNT_07___Total" localSheetId="1">#REF!</definedName>
    <definedName name="COUNT_07___Total">#REF!</definedName>
    <definedName name="COUNT_08____Venster" localSheetId="1">#REF!</definedName>
    <definedName name="COUNT_08____Venster">#REF!</definedName>
    <definedName name="COUNT_08___FL8___Venster" localSheetId="1">#REF!</definedName>
    <definedName name="COUNT_08___FL8___Venster">#REF!</definedName>
    <definedName name="COUNT_08___Total" localSheetId="1">#REF!</definedName>
    <definedName name="COUNT_08___Total">#REF!</definedName>
    <definedName name="COUNT_09___FL9___Venster" localSheetId="1">#REF!</definedName>
    <definedName name="COUNT_09___FL9___Venster">#REF!</definedName>
    <definedName name="COUNT_09___Total" localSheetId="1">#REF!</definedName>
    <definedName name="COUNT_09___Total">#REF!</definedName>
    <definedName name="COUNT_09___Venster" localSheetId="1">#REF!</definedName>
    <definedName name="COUNT_09___Venster">#REF!</definedName>
    <definedName name="COUNT_1._Coats" localSheetId="1">#REF!</definedName>
    <definedName name="COUNT_1._Coats">#REF!</definedName>
    <definedName name="COUNT_1._Desks" localSheetId="1">#REF!</definedName>
    <definedName name="COUNT_1._Desks">#REF!</definedName>
    <definedName name="COUNT_1._Single_solid_door" localSheetId="1">#REF!</definedName>
    <definedName name="COUNT_1._Single_solid_door">#REF!</definedName>
    <definedName name="COUNT_10._Bench_with_integrated_planter" localSheetId="1">#REF!</definedName>
    <definedName name="COUNT_10._Bench_with_integrated_planter">#REF!</definedName>
    <definedName name="COUNT_10._Square_table_4__BR_" localSheetId="1">#REF!</definedName>
    <definedName name="COUNT_10._Square_table_4__BR_">#REF!</definedName>
    <definedName name="COUNT_11._Simpe_chair__BR_" localSheetId="1">#REF!</definedName>
    <definedName name="COUNT_11._Simpe_chair__BR_">#REF!</definedName>
    <definedName name="COUNT_11._Waiting_bench__w_integrated_trees" localSheetId="1">#REF!</definedName>
    <definedName name="COUNT_11._Waiting_bench__w_integrated_trees">#REF!</definedName>
    <definedName name="COUNT_12._High_table" localSheetId="1">#REF!</definedName>
    <definedName name="COUNT_12._High_table">#REF!</definedName>
    <definedName name="COUNT_12._Sofa_luxury_2__TD_" localSheetId="1">#REF!</definedName>
    <definedName name="COUNT_12._Sofa_luxury_2__TD_">#REF!</definedName>
    <definedName name="COUNT_13._Chair_luxury__TD_" localSheetId="1">#REF!</definedName>
    <definedName name="COUNT_13._Chair_luxury__TD_">#REF!</definedName>
    <definedName name="COUNT_13._Regular__joinery__bench" localSheetId="1">#REF!</definedName>
    <definedName name="COUNT_13._Regular__joinery__bench">#REF!</definedName>
    <definedName name="COUNT_14._Servery_tops" localSheetId="1">#REF!</definedName>
    <definedName name="COUNT_14._Servery_tops">#REF!</definedName>
    <definedName name="COUNT_14._Side_table_luxury__TD_" localSheetId="1">#REF!</definedName>
    <definedName name="COUNT_14._Side_table_luxury__TD_">#REF!</definedName>
    <definedName name="COUNT_15._Chair_semi_luxury__FP_" localSheetId="1">#REF!</definedName>
    <definedName name="COUNT_15._Chair_semi_luxury__FP_">#REF!</definedName>
    <definedName name="COUNT_15._Refridgerated_wallcabinet" localSheetId="1">#REF!</definedName>
    <definedName name="COUNT_15._Refridgerated_wallcabinet">#REF!</definedName>
    <definedName name="COUNT_16._Joinery_wall_lobby_entrance_restaurant" localSheetId="1">#REF!</definedName>
    <definedName name="COUNT_16._Joinery_wall_lobby_entrance_restaurant">#REF!</definedName>
    <definedName name="COUNT_16._Overhanging_lamp" localSheetId="1">#REF!</definedName>
    <definedName name="COUNT_16._Overhanging_lamp">#REF!</definedName>
    <definedName name="COUNT_17._Edible_planters" localSheetId="1">#REF!</definedName>
    <definedName name="COUNT_17._Edible_planters">#REF!</definedName>
    <definedName name="COUNT_17._Worktable_6__TD_" localSheetId="1">#REF!</definedName>
    <definedName name="COUNT_17._Worktable_6__TD_">#REF!</definedName>
    <definedName name="COUNT_18._Quarter_round_bench__summit_" localSheetId="1">#REF!</definedName>
    <definedName name="COUNT_18._Quarter_round_bench__summit_">#REF!</definedName>
    <definedName name="COUNT_18._Touchdown_workchair__w_wheels__TD_" localSheetId="1">#REF!</definedName>
    <definedName name="COUNT_18._Touchdown_workchair__w_wheels__TD_">#REF!</definedName>
    <definedName name="COUNT_19._Moveable_whiteboard__collab_" localSheetId="1">#REF!</definedName>
    <definedName name="COUNT_19._Moveable_whiteboard__collab_">#REF!</definedName>
    <definedName name="COUNT_19._Reception_joinery" localSheetId="1">#REF!</definedName>
    <definedName name="COUNT_19._Reception_joinery">#REF!</definedName>
    <definedName name="COUNT_2._Front_porch" localSheetId="1">#REF!</definedName>
    <definedName name="COUNT_2._Front_porch">#REF!</definedName>
    <definedName name="COUNT_2._Single_Timber_Door__with_booking_panel_" localSheetId="1">#REF!</definedName>
    <definedName name="COUNT_2._Single_Timber_Door__with_booking_panel_">#REF!</definedName>
    <definedName name="COUNT_20._Full_heigh_storage_cabinet__incl._shelving_" localSheetId="1">#REF!</definedName>
    <definedName name="COUNT_20._Full_heigh_storage_cabinet__incl._shelving_">#REF!</definedName>
    <definedName name="COUNT_20._Side_table_simple" localSheetId="1">#REF!</definedName>
    <definedName name="COUNT_20._Side_table_simple">#REF!</definedName>
    <definedName name="COUNT_21._2p_framery_pod" localSheetId="1">#REF!</definedName>
    <definedName name="COUNT_21._2p_framery_pod">#REF!</definedName>
    <definedName name="COUNT_21._Round__terrace__table" localSheetId="1">#REF!</definedName>
    <definedName name="COUNT_21._Round__terrace__table">#REF!</definedName>
    <definedName name="COUNT_22._Joinery_planters_next_to_ramp" localSheetId="1">#REF!</definedName>
    <definedName name="COUNT_22._Joinery_planters_next_to_ramp">#REF!</definedName>
    <definedName name="COUNT_22a._Conference___trainingroom_table" localSheetId="1">#REF!</definedName>
    <definedName name="COUNT_22a._Conference___trainingroom_table">#REF!</definedName>
    <definedName name="COUNT_22b._Conference___trainingroom_chair" localSheetId="1">#REF!</definedName>
    <definedName name="COUNT_22b._Conference___trainingroom_chair">#REF!</definedName>
    <definedName name="COUNT_23._Luxury_bench_with_int_planter_space_next_or_on_the_side" localSheetId="1">#REF!</definedName>
    <definedName name="COUNT_23._Luxury_bench_with_int_planter_space_next_or_on_the_side">#REF!</definedName>
    <definedName name="COUNT_23a._Low_round_table_6__WP_" localSheetId="1">#REF!</definedName>
    <definedName name="COUNT_23a._Low_round_table_6__WP_">#REF!</definedName>
    <definedName name="COUNT_23b._Low_round_table_6_chair__WP_" localSheetId="1">#REF!</definedName>
    <definedName name="COUNT_23b._Low_round_table_6_chair__WP_">#REF!</definedName>
    <definedName name="COUNT_24._Phoneboots" localSheetId="1">#REF!</definedName>
    <definedName name="COUNT_24._Phoneboots">#REF!</definedName>
    <definedName name="COUNT_24._Shelves_Executive_lounges" localSheetId="1">#REF!</definedName>
    <definedName name="COUNT_24._Shelves_Executive_lounges">#REF!</definedName>
    <definedName name="COUNT_25._Touchdown_desk" localSheetId="1">#REF!</definedName>
    <definedName name="COUNT_25._Touchdown_desk">#REF!</definedName>
    <definedName name="COUNT_25._Waiting_bench_exe._lounge__w_terrazzo_on_sides_matching_with_floor" localSheetId="1">#REF!</definedName>
    <definedName name="COUNT_25._Waiting_bench_exe._lounge__w_terrazzo_on_sides_matching_with_floor">#REF!</definedName>
    <definedName name="COUNT_26._Joinery_wall_for_bamboo_like_plants" localSheetId="1">#REF!</definedName>
    <definedName name="COUNT_26._Joinery_wall_for_bamboo_like_plants">#REF!</definedName>
    <definedName name="COUNT_26._Restaurant_tabels_8" localSheetId="1">#REF!</definedName>
    <definedName name="COUNT_26._Restaurant_tabels_8">#REF!</definedName>
    <definedName name="COUNT_26._Restaurant_tabels_8_chairs" localSheetId="1">#REF!</definedName>
    <definedName name="COUNT_26._Restaurant_tabels_8_chairs">#REF!</definedName>
    <definedName name="COUNT_27._Rectangular_table_incl_allow._round_planter" localSheetId="1">#REF!</definedName>
    <definedName name="COUNT_27._Rectangular_table_incl_allow._round_planter">#REF!</definedName>
    <definedName name="COUNT_27._Table_Tennis___footbal___billiards" localSheetId="1">#REF!</definedName>
    <definedName name="COUNT_27._Table_Tennis___footbal___billiards">#REF!</definedName>
    <definedName name="COUNT_28._Library_reading_table__6p_" localSheetId="1">#REF!</definedName>
    <definedName name="COUNT_28._Library_reading_table__6p_">#REF!</definedName>
    <definedName name="COUNT_28._Table_with_2_times_bench" localSheetId="1">#REF!</definedName>
    <definedName name="COUNT_28._Table_with_2_times_bench">#REF!</definedName>
    <definedName name="COUNT_29._Libary_reading_table_chair" localSheetId="1">#REF!</definedName>
    <definedName name="COUNT_29._Libary_reading_table_chair">#REF!</definedName>
    <definedName name="COUNT_29._Round_high_table" localSheetId="1">#REF!</definedName>
    <definedName name="COUNT_29._Round_high_table">#REF!</definedName>
    <definedName name="COUNT_2a._Cupboard" localSheetId="1">#REF!</definedName>
    <definedName name="COUNT_2a._Cupboard">#REF!</definedName>
    <definedName name="COUNT_3._Lockers" localSheetId="1">#REF!</definedName>
    <definedName name="COUNT_3._Lockers">#REF!</definedName>
    <definedName name="COUNT_3._Round_table_with_planter" localSheetId="1">#REF!</definedName>
    <definedName name="COUNT_3._Round_table_with_planter">#REF!</definedName>
    <definedName name="COUNT_3._Single_Timber_door" localSheetId="1">#REF!</definedName>
    <definedName name="COUNT_3._Single_Timber_door">#REF!</definedName>
    <definedName name="COUNT_30._Reading_chair__libary_" localSheetId="1">#REF!</definedName>
    <definedName name="COUNT_30._Reading_chair__libary_">#REF!</definedName>
    <definedName name="COUNT_30._Window_installations_kitchen_area" localSheetId="1">#REF!</definedName>
    <definedName name="COUNT_30._Window_installations_kitchen_area">#REF!</definedName>
    <definedName name="COUNT_31._Sleeping_pods" localSheetId="1">#REF!</definedName>
    <definedName name="COUNT_31._Sleeping_pods">#REF!</definedName>
    <definedName name="COUNT_4._Curved_bench" localSheetId="1">#REF!</definedName>
    <definedName name="COUNT_4._Curved_bench">#REF!</definedName>
    <definedName name="COUNT_4._Solid_Double_Door" localSheetId="1">#REF!</definedName>
    <definedName name="COUNT_4._Solid_Double_Door">#REF!</definedName>
    <definedName name="COUNT_4a._High_table_6__collab_" localSheetId="1">#REF!</definedName>
    <definedName name="COUNT_4a._High_table_6__collab_">#REF!</definedName>
    <definedName name="COUNT_4b._High_table_chair__collab_" localSheetId="1">#REF!</definedName>
    <definedName name="COUNT_4b._High_table_chair__collab_">#REF!</definedName>
    <definedName name="COUNT_5._Print_copy_room_table" localSheetId="1">#REF!</definedName>
    <definedName name="COUNT_5._Print_copy_room_table">#REF!</definedName>
    <definedName name="COUNT_5._Solid_Door__w_Half_panel" localSheetId="1">#REF!</definedName>
    <definedName name="COUNT_5._Solid_Door__w_Half_panel">#REF!</definedName>
    <definedName name="COUNT_5a._Low_table_6__collab_" localSheetId="1">#REF!</definedName>
    <definedName name="COUNT_5a._Low_table_6__collab_">#REF!</definedName>
    <definedName name="COUNT_5b._Low_table_chair__collab_" localSheetId="1">#REF!</definedName>
    <definedName name="COUNT_5b._Low_table_chair__collab_">#REF!</definedName>
    <definedName name="COUNT_6._Benchchair_with_laptopstand" localSheetId="1">#REF!</definedName>
    <definedName name="COUNT_6._Benchchair_with_laptopstand">#REF!</definedName>
    <definedName name="COUNT_6._Single_Glazed_Door__with_booking_panel_" localSheetId="1">#REF!</definedName>
    <definedName name="COUNT_6._Single_Glazed_Door__with_booking_panel_">#REF!</definedName>
    <definedName name="COUNT_6._Waterpoint" localSheetId="1">#REF!</definedName>
    <definedName name="COUNT_6._Waterpoint">#REF!</definedName>
    <definedName name="COUNT_7._Break_room___kitchen_worktop" localSheetId="1">#REF!</definedName>
    <definedName name="COUNT_7._Break_room___kitchen_worktop">#REF!</definedName>
    <definedName name="COUNT_7._Low_stool___poof" localSheetId="1">#REF!</definedName>
    <definedName name="COUNT_7._Low_stool___poof">#REF!</definedName>
    <definedName name="COUNT_8._Nursing___Care_room_joinery" localSheetId="1">#REF!</definedName>
    <definedName name="COUNT_8._Nursing___Care_room_joinery">#REF!</definedName>
    <definedName name="COUNT_8._Round_table_4__BR_" localSheetId="1">#REF!</definedName>
    <definedName name="COUNT_8._Round_table_4__BR_">#REF!</definedName>
    <definedName name="COUNT_9._Break_room_joinery_cupboard" localSheetId="1">#REF!</definedName>
    <definedName name="COUNT_9._Break_room_joinery_cupboard">#REF!</definedName>
    <definedName name="COUNT_9._Round_table_chair_4__BR_" localSheetId="1">#REF!</definedName>
    <definedName name="COUNT_9._Round_table_chair_4__BR_">#REF!</definedName>
    <definedName name="COUNT_A.1___Slab_to_slab_partitions" localSheetId="1">#REF!</definedName>
    <definedName name="COUNT_A.1___Slab_to_slab_partitions">#REF!</definedName>
    <definedName name="COUNT_A.2___Slab_to_slab_partitions___staggered_stud" localSheetId="1">#REF!</definedName>
    <definedName name="COUNT_A.2___Slab_to_slab_partitions___staggered_stud">#REF!</definedName>
    <definedName name="COUNT_Anti_static" localSheetId="1">[12]Summary!#REF!</definedName>
    <definedName name="COUNT_Anti_static">[12]Summary!#REF!</definedName>
    <definedName name="COUNT_AV_wall_storage" localSheetId="1">[12]Summary!#REF!</definedName>
    <definedName name="COUNT_AV_wall_storage">[12]Summary!#REF!</definedName>
    <definedName name="COUNT_B.1___Slab_to_USC" localSheetId="1">#REF!</definedName>
    <definedName name="COUNT_B.1___Slab_to_USC">#REF!</definedName>
    <definedName name="COUNT_B.2___Slab_to_USC___staggered_stud" localSheetId="1">#REF!</definedName>
    <definedName name="COUNT_B.2___Slab_to_USC___staggered_stud">#REF!</definedName>
    <definedName name="COUNT_Bridges" localSheetId="1">[12]Summary!#REF!</definedName>
    <definedName name="COUNT_Bridges">[12]Summary!#REF!</definedName>
    <definedName name="COUNT_C3.X___Plasterboard" localSheetId="1">#REF!</definedName>
    <definedName name="COUNT_C3.X___Plasterboard">#REF!</definedName>
    <definedName name="COUNT_C4.1___Hygienic_ceiling_tiles" localSheetId="1">#REF!</definedName>
    <definedName name="COUNT_C4.1___Hygienic_ceiling_tiles">#REF!</definedName>
    <definedName name="COUNT_C5.1___Feature_timber_slats" localSheetId="1">#REF!</definedName>
    <definedName name="COUNT_C5.1___Feature_timber_slats">#REF!</definedName>
    <definedName name="COUNT_C5.1___Feature_timber_slats__area_" localSheetId="1">#REF!</definedName>
    <definedName name="COUNT_C5.1___Feature_timber_slats__area_">#REF!</definedName>
    <definedName name="COUNT_C6.X___Metal_mesh_ceiling_sytem" localSheetId="1">#REF!</definedName>
    <definedName name="COUNT_C6.X___Metal_mesh_ceiling_sytem">#REF!</definedName>
    <definedName name="COUNT_C7.1___Hatch_denotes_no_ceiling" localSheetId="1">#REF!</definedName>
    <definedName name="COUNT_C7.1___Hatch_denotes_no_ceiling">#REF!</definedName>
    <definedName name="COUNT_C8.1___Acoustic_baffle" localSheetId="1">#REF!</definedName>
    <definedName name="COUNT_C8.1___Acoustic_baffle">#REF!</definedName>
    <definedName name="COUNT_C9.1___Curtain_rail__2600_mm_" localSheetId="1">#REF!</definedName>
    <definedName name="COUNT_C9.1___Curtain_rail__2600_mm_">#REF!</definedName>
    <definedName name="COUNT_Care_room" localSheetId="1">#REF!</definedName>
    <definedName name="COUNT_Care_room">#REF!</definedName>
    <definedName name="COUNT_Carpet" localSheetId="1">[12]Summary!#REF!</definedName>
    <definedName name="COUNT_Carpet">[12]Summary!#REF!</definedName>
    <definedName name="COUNT_Changing_room" localSheetId="1">#REF!</definedName>
    <definedName name="COUNT_Changing_room">#REF!</definedName>
    <definedName name="COUNT_Circle_ceiling_decoration" localSheetId="1">[12]Summary!#REF!</definedName>
    <definedName name="COUNT_Circle_ceiling_decoration">[12]Summary!#REF!</definedName>
    <definedName name="COUNT_Closed___Ground_level___T300" localSheetId="1">[12]Summary!#REF!</definedName>
    <definedName name="COUNT_Closed___Ground_level___T300">[12]Summary!#REF!</definedName>
    <definedName name="COUNT_Closed___Level_6" localSheetId="1">[12]Summary!#REF!</definedName>
    <definedName name="COUNT_Closed___Level_6">[12]Summary!#REF!</definedName>
    <definedName name="COUNT_Closed___Level_7" localSheetId="1">[12]Summary!#REF!</definedName>
    <definedName name="COUNT_Closed___Level_7">[12]Summary!#REF!</definedName>
    <definedName name="COUNT_Closed___Level_8___9" localSheetId="1">[12]Summary!#REF!</definedName>
    <definedName name="COUNT_Closed___Level_8___9">[12]Summary!#REF!</definedName>
    <definedName name="COUNT_Closed___Levels___T300" localSheetId="1">[12]Summary!#REF!</definedName>
    <definedName name="COUNT_Closed___Levels___T300">[12]Summary!#REF!</definedName>
    <definedName name="COUNT_Closed___Other_levels___Venster" localSheetId="1">[12]Summary!#REF!</definedName>
    <definedName name="COUNT_Closed___Other_levels___Venster">[12]Summary!#REF!</definedName>
    <definedName name="COUNT_Closed___T300" localSheetId="1">[12]Summary!#REF!</definedName>
    <definedName name="COUNT_Closed___T300">[12]Summary!#REF!</definedName>
    <definedName name="COUNT_Coat_cupboard" localSheetId="1">[12]Summary!#REF!</definedName>
    <definedName name="COUNT_Coat_cupboard">[12]Summary!#REF!</definedName>
    <definedName name="COUNT_Counter" localSheetId="1">[12]Summary!#REF!</definedName>
    <definedName name="COUNT_Counter">[12]Summary!#REF!</definedName>
    <definedName name="COUNT_Cupboards" localSheetId="1">[12]Summary!#REF!</definedName>
    <definedName name="COUNT_Cupboards">[12]Summary!#REF!</definedName>
    <definedName name="COUNT_D.X___RFL_to_USC" localSheetId="1">#REF!</definedName>
    <definedName name="COUNT_D.X___RFL_to_USC">#REF!</definedName>
    <definedName name="COUNT_Double_doors" localSheetId="1">[12]Summary!#REF!</definedName>
    <definedName name="COUNT_Double_doors">[12]Summary!#REF!</definedName>
    <definedName name="COUNT_Duo_2p" localSheetId="1">#REF!</definedName>
    <definedName name="COUNT_Duo_2p">#REF!</definedName>
    <definedName name="COUNT_Existing_walls" localSheetId="1">[12]Summary!#REF!</definedName>
    <definedName name="COUNT_Existing_walls">[12]Summary!#REF!</definedName>
    <definedName name="COUNT_F.X___Slab_to_2600_mm" localSheetId="1">#REF!</definedName>
    <definedName name="COUNT_F.X___Slab_to_2600_mm">#REF!</definedName>
    <definedName name="COUNT_F1.X___Carpet_Tiles" localSheetId="1">#REF!</definedName>
    <definedName name="COUNT_F1.X___Carpet_Tiles">#REF!</definedName>
    <definedName name="COUNT_F1.X___Rug" localSheetId="1">#REF!</definedName>
    <definedName name="COUNT_F1.X___Rug">#REF!</definedName>
    <definedName name="COUNT_F2.1___Timber_planks" localSheetId="1">#REF!</definedName>
    <definedName name="COUNT_F2.1___Timber_planks">#REF!</definedName>
    <definedName name="COUNT_F2.2___Timber_planks" localSheetId="1">#REF!</definedName>
    <definedName name="COUNT_F2.2___Timber_planks">#REF!</definedName>
    <definedName name="COUNT_F2.3___Timber_Terrazzo" localSheetId="1">#REF!</definedName>
    <definedName name="COUNT_F2.3___Timber_Terrazzo">#REF!</definedName>
    <definedName name="COUNT_F2.4___Vinyl_sheet_flooring" localSheetId="1">#REF!</definedName>
    <definedName name="COUNT_F2.4___Vinyl_sheet_flooring">#REF!</definedName>
    <definedName name="COUNT_F3.3___Anti_Static_Rubber" localSheetId="1">#REF!</definedName>
    <definedName name="COUNT_F3.3___Anti_Static_Rubber">#REF!</definedName>
    <definedName name="COUNT_F3.X___Rubber" localSheetId="1">#REF!</definedName>
    <definedName name="COUNT_F3.X___Rubber">#REF!</definedName>
    <definedName name="COUNT_F4.X___Terrazzo" localSheetId="1">#REF!</definedName>
    <definedName name="COUNT_F4.X___Terrazzo">#REF!</definedName>
    <definedName name="COUNT_F5.X___Concrete_Tiles" localSheetId="1">#REF!</definedName>
    <definedName name="COUNT_F5.X___Concrete_Tiles">#REF!</definedName>
    <definedName name="COUNT_F6.X___Ceramic_Tiles" localSheetId="1">#REF!</definedName>
    <definedName name="COUNT_F6.X___Ceramic_Tiles">#REF!</definedName>
    <definedName name="COUNT_F7.X___Resin" localSheetId="1">#REF!</definedName>
    <definedName name="COUNT_F7.X___Resin">#REF!</definedName>
    <definedName name="COUNT_Feature_walls" localSheetId="1">[12]Summary!#REF!</definedName>
    <definedName name="COUNT_Feature_walls">[12]Summary!#REF!</definedName>
    <definedName name="COUNT_Fire_rated_doors" localSheetId="1">[12]Summary!#REF!</definedName>
    <definedName name="COUNT_Fire_rated_doors">[12]Summary!#REF!</definedName>
    <definedName name="COUNT_FL_01___Circular_pendant" localSheetId="1">#REF!</definedName>
    <definedName name="COUNT_FL_01___Circular_pendant">#REF!</definedName>
    <definedName name="COUNT_FL_02___Pendant_light" localSheetId="1">#REF!</definedName>
    <definedName name="COUNT_FL_02___Pendant_light">#REF!</definedName>
    <definedName name="COUNT_FL_03___Circular_pendant__750mm_" localSheetId="1">#REF!</definedName>
    <definedName name="COUNT_FL_03___Circular_pendant__750mm_">#REF!</definedName>
    <definedName name="COUNT_FL_04___Circular_pendant__2000mm_" localSheetId="1">#REF!</definedName>
    <definedName name="COUNT_FL_04___Circular_pendant__2000mm_">#REF!</definedName>
    <definedName name="COUNT_FL_05___Circular_pendant__1300mm_" localSheetId="1">#REF!</definedName>
    <definedName name="COUNT_FL_05___Circular_pendant__1300mm_">#REF!</definedName>
    <definedName name="COUNT_FL_06___Pendant_light__break_rooms_" localSheetId="1">#REF!</definedName>
    <definedName name="COUNT_FL_06___Pendant_light__break_rooms_">#REF!</definedName>
    <definedName name="COUNT_FL_08___Pendant_light__game_room_" localSheetId="1">#REF!</definedName>
    <definedName name="COUNT_FL_08___Pendant_light__game_room_">#REF!</definedName>
    <definedName name="COUNT_FL_09___Pendant_light__game_room_" localSheetId="1">#REF!</definedName>
    <definedName name="COUNT_FL_09___Pendant_light__game_room_">#REF!</definedName>
    <definedName name="COUNT_FL_10___Semi_circle_pendant__summit_servery_" localSheetId="1">#REF!</definedName>
    <definedName name="COUNT_FL_10___Semi_circle_pendant__summit_servery_">#REF!</definedName>
    <definedName name="COUNT_FL_11___Linear_pendant_light__summit_space_" localSheetId="1">#REF!</definedName>
    <definedName name="COUNT_FL_11___Linear_pendant_light__summit_space_">#REF!</definedName>
    <definedName name="COUNT_FL_12___Circular_pendant__1500mm_" localSheetId="1">#REF!</definedName>
    <definedName name="COUNT_FL_12___Circular_pendant__1500mm_">#REF!</definedName>
    <definedName name="COUNT_FL_13___Digital_ribbon__restautrant_" localSheetId="1">#REF!</definedName>
    <definedName name="COUNT_FL_13___Digital_ribbon__restautrant_">#REF!</definedName>
    <definedName name="COUNT_FL_14___Lighting_installation_design_to_be_developed" localSheetId="1">#REF!</definedName>
    <definedName name="COUNT_FL_14___Lighting_installation_design_to_be_developed">#REF!</definedName>
    <definedName name="COUNT_Foldable_walls" localSheetId="1">[12]Summary!#REF!</definedName>
    <definedName name="COUNT_Foldable_walls">[12]Summary!#REF!</definedName>
    <definedName name="COUNT_Glass_doors" localSheetId="1">[12]Summary!#REF!</definedName>
    <definedName name="COUNT_Glass_doors">[12]Summary!#REF!</definedName>
    <definedName name="COUNT_Glass_partitions" localSheetId="1">[12]Summary!#REF!</definedName>
    <definedName name="COUNT_Glass_partitions">[12]Summary!#REF!</definedName>
    <definedName name="COUNT_Gym_floor" localSheetId="1">[12]Summary!#REF!</definedName>
    <definedName name="COUNT_Gym_floor">[12]Summary!#REF!</definedName>
    <definedName name="COUNT_Hard_surface" localSheetId="1">[12]Summary!#REF!</definedName>
    <definedName name="COUNT_Hard_surface">[12]Summary!#REF!</definedName>
    <definedName name="COUNT_IDF_0p" localSheetId="1">#REF!</definedName>
    <definedName name="COUNT_IDF_0p">#REF!</definedName>
    <definedName name="COUNT_IDF_MDF" localSheetId="1">[12]Summary!#REF!</definedName>
    <definedName name="COUNT_IDF_MDF">[12]Summary!#REF!</definedName>
    <definedName name="COUNT_Interview_room" localSheetId="1">#REF!</definedName>
    <definedName name="COUNT_Interview_room">#REF!</definedName>
    <definedName name="COUNT_J.X___Glazed_system_partitioning" localSheetId="1">#REF!</definedName>
    <definedName name="COUNT_J.X___Glazed_system_partitioning">#REF!</definedName>
    <definedName name="COUNT_K.X___Moveable_relocateable_walls" localSheetId="1">#REF!</definedName>
    <definedName name="COUNT_K.X___Moveable_relocateable_walls">#REF!</definedName>
    <definedName name="COUNT_Kitchen" localSheetId="1">[12]Summary!#REF!</definedName>
    <definedName name="COUNT_Kitchen">[12]Summary!#REF!</definedName>
    <definedName name="COUNT_L.X___Sliding_glazed_system_partitioning" localSheetId="1">#REF!</definedName>
    <definedName name="COUNT_L.X___Sliding_glazed_system_partitioning">#REF!</definedName>
    <definedName name="COUNT_Large_11p" localSheetId="1">#REF!</definedName>
    <definedName name="COUNT_Large_11p">#REF!</definedName>
    <definedName name="COUNT_Lockers" localSheetId="1">[12]Summary!#REF!</definedName>
    <definedName name="COUNT_Lockers">[12]Summary!#REF!</definedName>
    <definedName name="COUNT_M.X___Wall_linning" localSheetId="1">#REF!</definedName>
    <definedName name="COUNT_M.X___Wall_linning">#REF!</definedName>
    <definedName name="COUNT_MDF" localSheetId="1">#REF!</definedName>
    <definedName name="COUNT_MDF">#REF!</definedName>
    <definedName name="COUNT_Medium_9p" localSheetId="1">#REF!</definedName>
    <definedName name="COUNT_Medium_9p">#REF!</definedName>
    <definedName name="COUNT_Most_hands" localSheetId="1">[12]Summary!#REF!</definedName>
    <definedName name="COUNT_Most_hands">[12]Summary!#REF!</definedName>
    <definedName name="COUNT_MS_high_DB" localSheetId="1">[12]Summary!#REF!</definedName>
    <definedName name="COUNT_MS_high_DB">[12]Summary!#REF!</definedName>
    <definedName name="COUNT_MS_standard" localSheetId="1">[12]Summary!#REF!</definedName>
    <definedName name="COUNT_MS_standard">[12]Summary!#REF!</definedName>
    <definedName name="COUNT_Nursing_room" localSheetId="1">#REF!</definedName>
    <definedName name="COUNT_Nursing_room">#REF!</definedName>
    <definedName name="COUNT_Open___Ground_level___T300" localSheetId="1">[12]Summary!#REF!</definedName>
    <definedName name="COUNT_Open___Ground_level___T300">[12]Summary!#REF!</definedName>
    <definedName name="COUNT_Open___Level_6" localSheetId="1">[12]Summary!#REF!</definedName>
    <definedName name="COUNT_Open___Level_6">[12]Summary!#REF!</definedName>
    <definedName name="COUNT_Open___Level_7" localSheetId="1">[12]Summary!#REF!</definedName>
    <definedName name="COUNT_Open___Level_7">[12]Summary!#REF!</definedName>
    <definedName name="COUNT_Open___Level_8___9" localSheetId="1">[12]Summary!#REF!</definedName>
    <definedName name="COUNT_Open___Level_8___9">[12]Summary!#REF!</definedName>
    <definedName name="COUNT_Open___Levels___T300" localSheetId="1">[12]Summary!#REF!</definedName>
    <definedName name="COUNT_Open___Levels___T300">[12]Summary!#REF!</definedName>
    <definedName name="COUNT_Open___Other_levels___Venster" localSheetId="1">[12]Summary!#REF!</definedName>
    <definedName name="COUNT_Open___Other_levels___Venster">[12]Summary!#REF!</definedName>
    <definedName name="COUNT_Open___T300" localSheetId="1">[12]Summary!#REF!</definedName>
    <definedName name="COUNT_Open___T300">[12]Summary!#REF!</definedName>
    <definedName name="COUNT_Pantry" localSheetId="1">[12]Summary!#REF!</definedName>
    <definedName name="COUNT_Pantry">[12]Summary!#REF!</definedName>
    <definedName name="COUNT_Physio_room" localSheetId="1">#REF!</definedName>
    <definedName name="COUNT_Physio_room">#REF!</definedName>
    <definedName name="COUNT_Planters" localSheetId="1">[12]Summary!#REF!</definedName>
    <definedName name="COUNT_Planters">[12]Summary!#REF!</definedName>
    <definedName name="COUNT_Planters_Joinery" localSheetId="1">[12]Summary!#REF!</definedName>
    <definedName name="COUNT_Planters_Joinery">[12]Summary!#REF!</definedName>
    <definedName name="COUNT_Pool_fussball_table" localSheetId="1">[12]Summary!#REF!</definedName>
    <definedName name="COUNT_Pool_fussball_table">[12]Summary!#REF!</definedName>
    <definedName name="COUNT_Printer_Copy_station" localSheetId="1">#REF!</definedName>
    <definedName name="COUNT_Printer_Copy_station">#REF!</definedName>
    <definedName name="COUNT_Seating" localSheetId="1">[12]Summary!#REF!</definedName>
    <definedName name="COUNT_Seating">[12]Summary!#REF!</definedName>
    <definedName name="COUNT_Seating___2p" localSheetId="1">[12]Summary!#REF!</definedName>
    <definedName name="COUNT_Seating___2p">[12]Summary!#REF!</definedName>
    <definedName name="COUNT_Seating___2p_soft" localSheetId="1">[12]Summary!#REF!</definedName>
    <definedName name="COUNT_Seating___2p_soft">[12]Summary!#REF!</definedName>
    <definedName name="COUNT_Seating___3p" localSheetId="1">[12]Summary!#REF!</definedName>
    <definedName name="COUNT_Seating___3p">[12]Summary!#REF!</definedName>
    <definedName name="COUNT_Seating___4p" localSheetId="1">[12]Summary!#REF!</definedName>
    <definedName name="COUNT_Seating___4p">[12]Summary!#REF!</definedName>
    <definedName name="COUNT_Seating___4p_soft" localSheetId="1">[12]Summary!#REF!</definedName>
    <definedName name="COUNT_Seating___4p_soft">[12]Summary!#REF!</definedName>
    <definedName name="COUNT_Seating___6p_high" localSheetId="1">[12]Summary!#REF!</definedName>
    <definedName name="COUNT_Seating___6p_high">[12]Summary!#REF!</definedName>
    <definedName name="COUNT_Seating___8p_high" localSheetId="1">[12]Summary!#REF!</definedName>
    <definedName name="COUNT_Seating___8p_high">[12]Summary!#REF!</definedName>
    <definedName name="COUNT_Seating___8p_low" localSheetId="1">[12]Summary!#REF!</definedName>
    <definedName name="COUNT_Seating___8p_low">[12]Summary!#REF!</definedName>
    <definedName name="COUNT_Seating___low" localSheetId="1">[12]Summary!#REF!</definedName>
    <definedName name="COUNT_Seating___low">[12]Summary!#REF!</definedName>
    <definedName name="COUNT_Seating___low_special" localSheetId="1">[12]Summary!#REF!</definedName>
    <definedName name="COUNT_Seating___low_special">[12]Summary!#REF!</definedName>
    <definedName name="COUNT_Seating___special_steps" localSheetId="1">[12]Summary!#REF!</definedName>
    <definedName name="COUNT_Seating___special_steps">[12]Summary!#REF!</definedName>
    <definedName name="COUNT_Servery" localSheetId="1">[12]Summary!#REF!</definedName>
    <definedName name="COUNT_Servery">[12]Summary!#REF!</definedName>
    <definedName name="COUNT_Small_5p" localSheetId="1">#REF!</definedName>
    <definedName name="COUNT_Small_5p">#REF!</definedName>
    <definedName name="COUNT_Solid_doors" localSheetId="1">[12]Summary!#REF!</definedName>
    <definedName name="COUNT_Solid_doors">[12]Summary!#REF!</definedName>
    <definedName name="COUNT_Solo_1p" localSheetId="1">#REF!</definedName>
    <definedName name="COUNT_Solo_1p">#REF!</definedName>
    <definedName name="COUNT_Stairs" localSheetId="1">[12]Summary!#REF!</definedName>
    <definedName name="COUNT_Stairs">[12]Summary!#REF!</definedName>
    <definedName name="COUNT_T_300_building" localSheetId="1">[12]Summary!#REF!</definedName>
    <definedName name="COUNT_T_300_building">[12]Summary!#REF!</definedName>
    <definedName name="COUNT_Team_Room_10p" localSheetId="1">#REF!</definedName>
    <definedName name="COUNT_Team_Room_10p">#REF!</definedName>
    <definedName name="COUNT_Team_Room_12p" localSheetId="1">#REF!</definedName>
    <definedName name="COUNT_Team_Room_12p">#REF!</definedName>
    <definedName name="COUNT_Team_Room_16p" localSheetId="1">#REF!</definedName>
    <definedName name="COUNT_Team_Room_16p">#REF!</definedName>
    <definedName name="COUNT_Terrace_flooring__inside_" localSheetId="1">[12]Summary!#REF!</definedName>
    <definedName name="COUNT_Terrace_flooring__inside_">[12]Summary!#REF!</definedName>
    <definedName name="COUNT_Terrace_flooring__outside_" localSheetId="1">[12]Summary!#REF!</definedName>
    <definedName name="COUNT_Terrace_flooring__outside_">[12]Summary!#REF!</definedName>
    <definedName name="COUNT_Venster_building" localSheetId="1">[12]Summary!#REF!</definedName>
    <definedName name="COUNT_Venster_building">[12]Summary!#REF!</definedName>
    <definedName name="COUNT_Void_balustrade" localSheetId="1">[12]Summary!#REF!</definedName>
    <definedName name="COUNT_Void_balustrade">[12]Summary!#REF!</definedName>
    <definedName name="COUNT_Void_enclosure" localSheetId="1">[12]Summary!#REF!</definedName>
    <definedName name="COUNT_Void_enclosure">[12]Summary!#REF!</definedName>
    <definedName name="COUNT_WAF.1___Acoustic_felt_panels" localSheetId="1">#REF!</definedName>
    <definedName name="COUNT_WAF.1___Acoustic_felt_panels">#REF!</definedName>
    <definedName name="COUNT_WAF.2___Acoustic_felt_panels" localSheetId="1">#REF!</definedName>
    <definedName name="COUNT_WAF.2___Acoustic_felt_panels">#REF!</definedName>
    <definedName name="COUNT_WAF.3___Acoustic_felt_panels" localSheetId="1">#REF!</definedName>
    <definedName name="COUNT_WAF.3___Acoustic_felt_panels">#REF!</definedName>
    <definedName name="COUNT_WCB.X___Curtain_and_blinds" localSheetId="1">#REF!</definedName>
    <definedName name="COUNT_WCB.X___Curtain_and_blinds">#REF!</definedName>
    <definedName name="COUNT_WF.X___Acoustic_fabric_panels" localSheetId="1">#REF!</definedName>
    <definedName name="COUNT_WF.X___Acoustic_fabric_panels">#REF!</definedName>
    <definedName name="COUNT_WG.X___Mirror_surface" localSheetId="1">#REF!</definedName>
    <definedName name="COUNT_WG.X___Mirror_surface">#REF!</definedName>
    <definedName name="COUNT_WM.X___Metal_magnetic_mesh" localSheetId="1">#REF!</definedName>
    <definedName name="COUNT_WM.X___Metal_magnetic_mesh">#REF!</definedName>
    <definedName name="COUNT_WMF1.1___Copper_metal_panels" localSheetId="1">#REF!</definedName>
    <definedName name="COUNT_WMF1.1___Copper_metal_panels">#REF!</definedName>
    <definedName name="COUNT_Wooden_slats" localSheetId="1">[12]Summary!#REF!</definedName>
    <definedName name="COUNT_Wooden_slats">[12]Summary!#REF!</definedName>
    <definedName name="COUNT_WP.X___Columns" localSheetId="1">#REF!</definedName>
    <definedName name="COUNT_WP.X___Columns">#REF!</definedName>
    <definedName name="COUNT_WP.X___Wall_paint_finish" localSheetId="1">#REF!</definedName>
    <definedName name="COUNT_WP.X___Wall_paint_finish">#REF!</definedName>
    <definedName name="COUNT_WPL.X___Walpaper_covering" localSheetId="1">#REF!</definedName>
    <definedName name="COUNT_WPL.X___Walpaper_covering">#REF!</definedName>
    <definedName name="COUNT_WPP.X___Polished_plaster" localSheetId="1">#REF!</definedName>
    <definedName name="COUNT_WPP.X___Polished_plaster">#REF!</definedName>
    <definedName name="COUNT_WS.1___Writable_surface" localSheetId="1">#REF!</definedName>
    <definedName name="COUNT_WS.1___Writable_surface">#REF!</definedName>
    <definedName name="COUNT_WS.2___Writable_surface" localSheetId="1">#REF!</definedName>
    <definedName name="COUNT_WS.2___Writable_surface">#REF!</definedName>
    <definedName name="COUNT_WT.X___Wall_tile" localSheetId="1">#REF!</definedName>
    <definedName name="COUNT_WT.X___Wall_tile">#REF!</definedName>
    <definedName name="COUNT_WTP.1___Timber_panelling" localSheetId="1">#REF!</definedName>
    <definedName name="COUNT_WTP.1___Timber_panelling">#REF!</definedName>
    <definedName name="COUNT_WTP.2___Timber_panelling" localSheetId="1">#REF!</definedName>
    <definedName name="COUNT_WTP.2___Timber_panelling">#REF!</definedName>
    <definedName name="counter">[14]counters!$B$8:$C$465</definedName>
    <definedName name="CPERIOD">#REF!</definedName>
    <definedName name="cprop" localSheetId="1">#REF!</definedName>
    <definedName name="cprop">#REF!</definedName>
    <definedName name="crap">'[27]Benefits - desktop'!$CT$8:$DR$139</definedName>
    <definedName name="crap2">'[27]Benefits - desktop'!$CT$8:$DR$139</definedName>
    <definedName name="CRC">#REF!</definedName>
    <definedName name="Crit_bouwleiding" localSheetId="1">#REF!</definedName>
    <definedName name="Crit_bouwleiding">#REF!</definedName>
    <definedName name="Crit_eindblad">#REF!</definedName>
    <definedName name="Crit_invulblad">#REF!</definedName>
    <definedName name="CROI">#REF!</definedName>
    <definedName name="CROIIndicative">#REF!</definedName>
    <definedName name="csc">#REF!</definedName>
    <definedName name="cscl">#REF!</definedName>
    <definedName name="CSTART">#REF!</definedName>
    <definedName name="Currency">'[28]Facility Details'!$K$40:$L$46</definedName>
    <definedName name="Currency_List">[29]Data!$A$100:$A$111</definedName>
    <definedName name="Current_VRF_Number">#REF!</definedName>
    <definedName name="CUST">#REF!</definedName>
    <definedName name="CUSTOM1_00____Venster" localSheetId="1">#REF!</definedName>
    <definedName name="CUSTOM1_00____Venster">#REF!</definedName>
    <definedName name="CUSTOM1_00___GF____Venster" localSheetId="1">#REF!</definedName>
    <definedName name="CUSTOM1_00___GF____Venster">#REF!</definedName>
    <definedName name="CUSTOM1_00___GF___T300" localSheetId="1">#REF!</definedName>
    <definedName name="CUSTOM1_00___GF___T300">#REF!</definedName>
    <definedName name="CUSTOM1_00___GF___Total" localSheetId="1">#REF!</definedName>
    <definedName name="CUSTOM1_00___GF___Total">#REF!</definedName>
    <definedName name="CUSTOM1_00___T300" localSheetId="1">#REF!</definedName>
    <definedName name="CUSTOM1_00___T300">#REF!</definedName>
    <definedName name="CUSTOM1_00___Total" localSheetId="1">#REF!</definedName>
    <definedName name="CUSTOM1_00___Total">#REF!</definedName>
    <definedName name="CUSTOM1_01____Venster" localSheetId="1">#REF!</definedName>
    <definedName name="CUSTOM1_01____Venster">#REF!</definedName>
    <definedName name="CUSTOM1_01___FL1____Venster" localSheetId="1">#REF!</definedName>
    <definedName name="CUSTOM1_01___FL1____Venster">#REF!</definedName>
    <definedName name="CUSTOM1_01___FL1___T300" localSheetId="1">#REF!</definedName>
    <definedName name="CUSTOM1_01___FL1___T300">#REF!</definedName>
    <definedName name="CUSTOM1_01___FL1___Total" localSheetId="1">#REF!</definedName>
    <definedName name="CUSTOM1_01___FL1___Total">#REF!</definedName>
    <definedName name="CUSTOM1_01___T300" localSheetId="1">#REF!</definedName>
    <definedName name="CUSTOM1_01___T300">#REF!</definedName>
    <definedName name="CUSTOM1_01___Total" localSheetId="1">#REF!</definedName>
    <definedName name="CUSTOM1_01___Total">#REF!</definedName>
    <definedName name="CUSTOM1_02____Venster" localSheetId="1">#REF!</definedName>
    <definedName name="CUSTOM1_02____Venster">#REF!</definedName>
    <definedName name="CUSTOM1_02___FL2____Venster" localSheetId="1">#REF!</definedName>
    <definedName name="CUSTOM1_02___FL2____Venster">#REF!</definedName>
    <definedName name="CUSTOM1_02___FL2___T300" localSheetId="1">#REF!</definedName>
    <definedName name="CUSTOM1_02___FL2___T300">#REF!</definedName>
    <definedName name="CUSTOM1_02___FL2___Total" localSheetId="1">#REF!</definedName>
    <definedName name="CUSTOM1_02___FL2___Total">#REF!</definedName>
    <definedName name="CUSTOM1_02___T300" localSheetId="1">#REF!</definedName>
    <definedName name="CUSTOM1_02___T300">#REF!</definedName>
    <definedName name="CUSTOM1_02___Total" localSheetId="1">#REF!</definedName>
    <definedName name="CUSTOM1_02___Total">#REF!</definedName>
    <definedName name="CUSTOM1_03____Venster" localSheetId="1">#REF!</definedName>
    <definedName name="CUSTOM1_03____Venster">#REF!</definedName>
    <definedName name="CUSTOM1_03___FL3____Venster" localSheetId="1">#REF!</definedName>
    <definedName name="CUSTOM1_03___FL3____Venster">#REF!</definedName>
    <definedName name="CUSTOM1_03___FL3___T300" localSheetId="1">#REF!</definedName>
    <definedName name="CUSTOM1_03___FL3___T300">#REF!</definedName>
    <definedName name="CUSTOM1_03___FL3___Total" localSheetId="1">#REF!</definedName>
    <definedName name="CUSTOM1_03___FL3___Total">#REF!</definedName>
    <definedName name="CUSTOM1_03___T300" localSheetId="1">#REF!</definedName>
    <definedName name="CUSTOM1_03___T300">#REF!</definedName>
    <definedName name="CUSTOM1_03___Total" localSheetId="1">#REF!</definedName>
    <definedName name="CUSTOM1_03___Total">#REF!</definedName>
    <definedName name="CUSTOM1_04____Venster" localSheetId="1">#REF!</definedName>
    <definedName name="CUSTOM1_04____Venster">#REF!</definedName>
    <definedName name="CUSTOM1_04___FL4____Venster" localSheetId="1">#REF!</definedName>
    <definedName name="CUSTOM1_04___FL4____Venster">#REF!</definedName>
    <definedName name="CUSTOM1_04___FL4___T300" localSheetId="1">#REF!</definedName>
    <definedName name="CUSTOM1_04___FL4___T300">#REF!</definedName>
    <definedName name="CUSTOM1_04___FL4___Total" localSheetId="1">#REF!</definedName>
    <definedName name="CUSTOM1_04___FL4___Total">#REF!</definedName>
    <definedName name="CUSTOM1_04___T300" localSheetId="1">#REF!</definedName>
    <definedName name="CUSTOM1_04___T300">#REF!</definedName>
    <definedName name="CUSTOM1_04___Total" localSheetId="1">#REF!</definedName>
    <definedName name="CUSTOM1_04___Total">#REF!</definedName>
    <definedName name="CUSTOM1_05____Venster" localSheetId="1">#REF!</definedName>
    <definedName name="CUSTOM1_05____Venster">#REF!</definedName>
    <definedName name="CUSTOM1_05___FL5____Venster" localSheetId="1">#REF!</definedName>
    <definedName name="CUSTOM1_05___FL5____Venster">#REF!</definedName>
    <definedName name="CUSTOM1_05___FL5___T300" localSheetId="1">#REF!</definedName>
    <definedName name="CUSTOM1_05___FL5___T300">#REF!</definedName>
    <definedName name="CUSTOM1_05___FL5___Total" localSheetId="1">#REF!</definedName>
    <definedName name="CUSTOM1_05___FL5___Total">#REF!</definedName>
    <definedName name="CUSTOM1_05___T300" localSheetId="1">#REF!</definedName>
    <definedName name="CUSTOM1_05___T300">#REF!</definedName>
    <definedName name="CUSTOM1_05___Total" localSheetId="1">#REF!</definedName>
    <definedName name="CUSTOM1_05___Total">#REF!</definedName>
    <definedName name="CUSTOM1_06____Venster" localSheetId="1">#REF!</definedName>
    <definedName name="CUSTOM1_06____Venster">#REF!</definedName>
    <definedName name="CUSTOM1_06___FL6____Venster" localSheetId="1">#REF!</definedName>
    <definedName name="CUSTOM1_06___FL6____Venster">#REF!</definedName>
    <definedName name="CUSTOM1_06___FL6___T300" localSheetId="1">#REF!</definedName>
    <definedName name="CUSTOM1_06___FL6___T300">#REF!</definedName>
    <definedName name="CUSTOM1_06___FL6___Total" localSheetId="1">#REF!</definedName>
    <definedName name="CUSTOM1_06___FL6___Total">#REF!</definedName>
    <definedName name="CUSTOM1_06___T300" localSheetId="1">#REF!</definedName>
    <definedName name="CUSTOM1_06___T300">#REF!</definedName>
    <definedName name="CUSTOM1_06___Total" localSheetId="1">#REF!</definedName>
    <definedName name="CUSTOM1_06___Total">#REF!</definedName>
    <definedName name="CUSTOM1_07____Venster" localSheetId="1">#REF!</definedName>
    <definedName name="CUSTOM1_07____Venster">#REF!</definedName>
    <definedName name="CUSTOM1_07___FL6____Venster" localSheetId="1">#REF!</definedName>
    <definedName name="CUSTOM1_07___FL6____Venster">#REF!</definedName>
    <definedName name="CUSTOM1_07___FL7___Total" localSheetId="1">#REF!</definedName>
    <definedName name="CUSTOM1_07___FL7___Total">#REF!</definedName>
    <definedName name="CUSTOM1_07___Total" localSheetId="1">#REF!</definedName>
    <definedName name="CUSTOM1_07___Total">#REF!</definedName>
    <definedName name="CUSTOM1_08____Venster" localSheetId="1">#REF!</definedName>
    <definedName name="CUSTOM1_08____Venster">#REF!</definedName>
    <definedName name="CUSTOM1_08___FL8___Venster" localSheetId="1">#REF!</definedName>
    <definedName name="CUSTOM1_08___FL8___Venster">#REF!</definedName>
    <definedName name="CUSTOM1_08___Total" localSheetId="1">#REF!</definedName>
    <definedName name="CUSTOM1_08___Total">#REF!</definedName>
    <definedName name="CUSTOM1_09___FL9___Venster" localSheetId="1">#REF!</definedName>
    <definedName name="CUSTOM1_09___FL9___Venster">#REF!</definedName>
    <definedName name="CUSTOM1_09___Total" localSheetId="1">#REF!</definedName>
    <definedName name="CUSTOM1_09___Total">#REF!</definedName>
    <definedName name="CUSTOM1_09___Venster" localSheetId="1">#REF!</definedName>
    <definedName name="CUSTOM1_09___Venster">#REF!</definedName>
    <definedName name="CUSTOM1_1._Coats" localSheetId="1">#REF!</definedName>
    <definedName name="CUSTOM1_1._Coats">#REF!</definedName>
    <definedName name="CUSTOM1_1._Desks" localSheetId="1">#REF!</definedName>
    <definedName name="CUSTOM1_1._Desks">#REF!</definedName>
    <definedName name="CUSTOM1_1._Single_solid_door" localSheetId="1">#REF!</definedName>
    <definedName name="CUSTOM1_1._Single_solid_door">#REF!</definedName>
    <definedName name="CUSTOM1_10._Bench_with_integrated_planter" localSheetId="1">#REF!</definedName>
    <definedName name="CUSTOM1_10._Bench_with_integrated_planter">#REF!</definedName>
    <definedName name="CUSTOM1_10._Square_table_4__BR_" localSheetId="1">#REF!</definedName>
    <definedName name="CUSTOM1_10._Square_table_4__BR_">#REF!</definedName>
    <definedName name="CUSTOM1_11._Simpe_chair__BR_" localSheetId="1">#REF!</definedName>
    <definedName name="CUSTOM1_11._Simpe_chair__BR_">#REF!</definedName>
    <definedName name="CUSTOM1_11._Waiting_bench__w_integrated_trees" localSheetId="1">#REF!</definedName>
    <definedName name="CUSTOM1_11._Waiting_bench__w_integrated_trees">#REF!</definedName>
    <definedName name="CUSTOM1_12._High_table" localSheetId="1">#REF!</definedName>
    <definedName name="CUSTOM1_12._High_table">#REF!</definedName>
    <definedName name="CUSTOM1_12._Sofa_luxury_2__TD_" localSheetId="1">#REF!</definedName>
    <definedName name="CUSTOM1_12._Sofa_luxury_2__TD_">#REF!</definedName>
    <definedName name="CUSTOM1_13._Chair_luxury__TD_" localSheetId="1">#REF!</definedName>
    <definedName name="CUSTOM1_13._Chair_luxury__TD_">#REF!</definedName>
    <definedName name="CUSTOM1_13._Regular__joinery__bench" localSheetId="1">#REF!</definedName>
    <definedName name="CUSTOM1_13._Regular__joinery__bench">#REF!</definedName>
    <definedName name="CUSTOM1_14._Servery_tops" localSheetId="1">#REF!</definedName>
    <definedName name="CUSTOM1_14._Servery_tops">#REF!</definedName>
    <definedName name="CUSTOM1_14._Side_table_luxury__TD_" localSheetId="1">#REF!</definedName>
    <definedName name="CUSTOM1_14._Side_table_luxury__TD_">#REF!</definedName>
    <definedName name="CUSTOM1_15._Chair_semi_luxury__FP_" localSheetId="1">#REF!</definedName>
    <definedName name="CUSTOM1_15._Chair_semi_luxury__FP_">#REF!</definedName>
    <definedName name="CUSTOM1_15._Refridgerated_wallcabinet" localSheetId="1">#REF!</definedName>
    <definedName name="CUSTOM1_15._Refridgerated_wallcabinet">#REF!</definedName>
    <definedName name="CUSTOM1_16._Joinery_wall_lobby_entrance_restaurant" localSheetId="1">#REF!</definedName>
    <definedName name="CUSTOM1_16._Joinery_wall_lobby_entrance_restaurant">#REF!</definedName>
    <definedName name="CUSTOM1_16._Overhanging_lamp" localSheetId="1">#REF!</definedName>
    <definedName name="CUSTOM1_16._Overhanging_lamp">#REF!</definedName>
    <definedName name="CUSTOM1_17._Edible_planters" localSheetId="1">#REF!</definedName>
    <definedName name="CUSTOM1_17._Edible_planters">#REF!</definedName>
    <definedName name="CUSTOM1_17._Worktable_6__TD_" localSheetId="1">#REF!</definedName>
    <definedName name="CUSTOM1_17._Worktable_6__TD_">#REF!</definedName>
    <definedName name="CUSTOM1_18._Quarter_round_bench__summit_" localSheetId="1">#REF!</definedName>
    <definedName name="CUSTOM1_18._Quarter_round_bench__summit_">#REF!</definedName>
    <definedName name="CUSTOM1_18._Touchdown_workchair__w_wheels__TD_" localSheetId="1">#REF!</definedName>
    <definedName name="CUSTOM1_18._Touchdown_workchair__w_wheels__TD_">#REF!</definedName>
    <definedName name="CUSTOM1_19._Moveable_whiteboard__collab_" localSheetId="1">#REF!</definedName>
    <definedName name="CUSTOM1_19._Moveable_whiteboard__collab_">#REF!</definedName>
    <definedName name="CUSTOM1_19._Reception_joinery" localSheetId="1">#REF!</definedName>
    <definedName name="CUSTOM1_19._Reception_joinery">#REF!</definedName>
    <definedName name="CUSTOM1_2._Front_porch" localSheetId="1">#REF!</definedName>
    <definedName name="CUSTOM1_2._Front_porch">#REF!</definedName>
    <definedName name="CUSTOM1_2._Single_Timber_Door__with_booking_panel_" localSheetId="1">#REF!</definedName>
    <definedName name="CUSTOM1_2._Single_Timber_Door__with_booking_panel_">#REF!</definedName>
    <definedName name="CUSTOM1_20._Full_heigh_storage_cabinet__incl._shelving_" localSheetId="1">#REF!</definedName>
    <definedName name="CUSTOM1_20._Full_heigh_storage_cabinet__incl._shelving_">#REF!</definedName>
    <definedName name="CUSTOM1_20._Side_table_simple" localSheetId="1">#REF!</definedName>
    <definedName name="CUSTOM1_20._Side_table_simple">#REF!</definedName>
    <definedName name="CUSTOM1_21._2p_framery_pod" localSheetId="1">#REF!</definedName>
    <definedName name="CUSTOM1_21._2p_framery_pod">#REF!</definedName>
    <definedName name="CUSTOM1_21._Round__terrace__table" localSheetId="1">#REF!</definedName>
    <definedName name="CUSTOM1_21._Round__terrace__table">#REF!</definedName>
    <definedName name="CUSTOM1_22._Joinery_planters_next_to_ramp" localSheetId="1">#REF!</definedName>
    <definedName name="CUSTOM1_22._Joinery_planters_next_to_ramp">#REF!</definedName>
    <definedName name="CUSTOM1_22a._Conference___trainingroom_table" localSheetId="1">#REF!</definedName>
    <definedName name="CUSTOM1_22a._Conference___trainingroom_table">#REF!</definedName>
    <definedName name="CUSTOM1_22b._Conference___trainingroom_chair" localSheetId="1">#REF!</definedName>
    <definedName name="CUSTOM1_22b._Conference___trainingroom_chair">#REF!</definedName>
    <definedName name="CUSTOM1_23._Luxury_bench_with_int_planter_space_next_or_on_the_side" localSheetId="1">#REF!</definedName>
    <definedName name="CUSTOM1_23._Luxury_bench_with_int_planter_space_next_or_on_the_side">#REF!</definedName>
    <definedName name="CUSTOM1_23a._Low_round_table_6__WP_" localSheetId="1">#REF!</definedName>
    <definedName name="CUSTOM1_23a._Low_round_table_6__WP_">#REF!</definedName>
    <definedName name="CUSTOM1_23b._Low_round_table_6_chair__WP_" localSheetId="1">#REF!</definedName>
    <definedName name="CUSTOM1_23b._Low_round_table_6_chair__WP_">#REF!</definedName>
    <definedName name="CUSTOM1_24._Phoneboots" localSheetId="1">#REF!</definedName>
    <definedName name="CUSTOM1_24._Phoneboots">#REF!</definedName>
    <definedName name="CUSTOM1_24._Shelves_Executive_lounges" localSheetId="1">#REF!</definedName>
    <definedName name="CUSTOM1_24._Shelves_Executive_lounges">#REF!</definedName>
    <definedName name="CUSTOM1_25._Touchdown_desk" localSheetId="1">#REF!</definedName>
    <definedName name="CUSTOM1_25._Touchdown_desk">#REF!</definedName>
    <definedName name="CUSTOM1_25._Waiting_bench_exe._lounge__w_terrazzo_on_sides_matching_with_floor" localSheetId="1">#REF!</definedName>
    <definedName name="CUSTOM1_25._Waiting_bench_exe._lounge__w_terrazzo_on_sides_matching_with_floor">#REF!</definedName>
    <definedName name="CUSTOM1_26._Joinery_wall_for_bamboo_like_plants" localSheetId="1">#REF!</definedName>
    <definedName name="CUSTOM1_26._Joinery_wall_for_bamboo_like_plants">#REF!</definedName>
    <definedName name="CUSTOM1_26._Restaurant_tabels_8" localSheetId="1">#REF!</definedName>
    <definedName name="CUSTOM1_26._Restaurant_tabels_8">#REF!</definedName>
    <definedName name="CUSTOM1_26._Restaurant_tabels_8_chairs" localSheetId="1">#REF!</definedName>
    <definedName name="CUSTOM1_26._Restaurant_tabels_8_chairs">#REF!</definedName>
    <definedName name="CUSTOM1_27._Rectangular_table_incl_allow._round_planter" localSheetId="1">#REF!</definedName>
    <definedName name="CUSTOM1_27._Rectangular_table_incl_allow._round_planter">#REF!</definedName>
    <definedName name="CUSTOM1_27._Table_Tennis___footbal___billiards" localSheetId="1">#REF!</definedName>
    <definedName name="CUSTOM1_27._Table_Tennis___footbal___billiards">#REF!</definedName>
    <definedName name="CUSTOM1_28._Library_reading_table__6p_" localSheetId="1">#REF!</definedName>
    <definedName name="CUSTOM1_28._Library_reading_table__6p_">#REF!</definedName>
    <definedName name="CUSTOM1_28._Table_with_2_times_bench" localSheetId="1">#REF!</definedName>
    <definedName name="CUSTOM1_28._Table_with_2_times_bench">#REF!</definedName>
    <definedName name="CUSTOM1_29._Libary_reading_table_chair" localSheetId="1">#REF!</definedName>
    <definedName name="CUSTOM1_29._Libary_reading_table_chair">#REF!</definedName>
    <definedName name="CUSTOM1_29._Round_high_table" localSheetId="1">#REF!</definedName>
    <definedName name="CUSTOM1_29._Round_high_table">#REF!</definedName>
    <definedName name="CUSTOM1_2a._Cupboard" localSheetId="1">#REF!</definedName>
    <definedName name="CUSTOM1_2a._Cupboard">#REF!</definedName>
    <definedName name="CUSTOM1_3._Lockers" localSheetId="1">#REF!</definedName>
    <definedName name="CUSTOM1_3._Lockers">#REF!</definedName>
    <definedName name="CUSTOM1_3._Round_table_with_planter" localSheetId="1">#REF!</definedName>
    <definedName name="CUSTOM1_3._Round_table_with_planter">#REF!</definedName>
    <definedName name="CUSTOM1_3._Single_Timber_door" localSheetId="1">#REF!</definedName>
    <definedName name="CUSTOM1_3._Single_Timber_door">#REF!</definedName>
    <definedName name="CUSTOM1_30._Reading_chair__libary_" localSheetId="1">#REF!</definedName>
    <definedName name="CUSTOM1_30._Reading_chair__libary_">#REF!</definedName>
    <definedName name="CUSTOM1_30._Window_installations_kitchen_area" localSheetId="1">#REF!</definedName>
    <definedName name="CUSTOM1_30._Window_installations_kitchen_area">#REF!</definedName>
    <definedName name="CUSTOM1_31._Sleeping_pods" localSheetId="1">#REF!</definedName>
    <definedName name="CUSTOM1_31._Sleeping_pods">#REF!</definedName>
    <definedName name="CUSTOM1_4._Curved_bench" localSheetId="1">#REF!</definedName>
    <definedName name="CUSTOM1_4._Curved_bench">#REF!</definedName>
    <definedName name="CUSTOM1_4._Solid_Double_Door" localSheetId="1">#REF!</definedName>
    <definedName name="CUSTOM1_4._Solid_Double_Door">#REF!</definedName>
    <definedName name="CUSTOM1_4a._High_table_6__collab_" localSheetId="1">#REF!</definedName>
    <definedName name="CUSTOM1_4a._High_table_6__collab_">#REF!</definedName>
    <definedName name="CUSTOM1_4b._High_table_chair__collab_" localSheetId="1">#REF!</definedName>
    <definedName name="CUSTOM1_4b._High_table_chair__collab_">#REF!</definedName>
    <definedName name="CUSTOM1_5._Print_copy_room_table" localSheetId="1">#REF!</definedName>
    <definedName name="CUSTOM1_5._Print_copy_room_table">#REF!</definedName>
    <definedName name="CUSTOM1_5._Solid_Door__w_Half_panel" localSheetId="1">#REF!</definedName>
    <definedName name="CUSTOM1_5._Solid_Door__w_Half_panel">#REF!</definedName>
    <definedName name="CUSTOM1_5a._Low_table_6__collab_" localSheetId="1">#REF!</definedName>
    <definedName name="CUSTOM1_5a._Low_table_6__collab_">#REF!</definedName>
    <definedName name="CUSTOM1_5b._Low_table_chair__collab_" localSheetId="1">#REF!</definedName>
    <definedName name="CUSTOM1_5b._Low_table_chair__collab_">#REF!</definedName>
    <definedName name="CUSTOM1_6._Benchchair_with_laptopstand" localSheetId="1">#REF!</definedName>
    <definedName name="CUSTOM1_6._Benchchair_with_laptopstand">#REF!</definedName>
    <definedName name="CUSTOM1_6._Single_Glazed_Door__with_booking_panel_" localSheetId="1">#REF!</definedName>
    <definedName name="CUSTOM1_6._Single_Glazed_Door__with_booking_panel_">#REF!</definedName>
    <definedName name="CUSTOM1_6._Waterpoint" localSheetId="1">#REF!</definedName>
    <definedName name="CUSTOM1_6._Waterpoint">#REF!</definedName>
    <definedName name="CUSTOM1_7._Break_room___kitchen_worktop" localSheetId="1">#REF!</definedName>
    <definedName name="CUSTOM1_7._Break_room___kitchen_worktop">#REF!</definedName>
    <definedName name="CUSTOM1_7._Low_stool___poof" localSheetId="1">#REF!</definedName>
    <definedName name="CUSTOM1_7._Low_stool___poof">#REF!</definedName>
    <definedName name="CUSTOM1_8._Nursing___Care_room_joinery" localSheetId="1">#REF!</definedName>
    <definedName name="CUSTOM1_8._Nursing___Care_room_joinery">#REF!</definedName>
    <definedName name="CUSTOM1_8._Round_table_4__BR_" localSheetId="1">#REF!</definedName>
    <definedName name="CUSTOM1_8._Round_table_4__BR_">#REF!</definedName>
    <definedName name="CUSTOM1_9._Break_room_joinery_cupboard" localSheetId="1">#REF!</definedName>
    <definedName name="CUSTOM1_9._Break_room_joinery_cupboard">#REF!</definedName>
    <definedName name="CUSTOM1_9._Round_table_chair_4__BR_" localSheetId="1">#REF!</definedName>
    <definedName name="CUSTOM1_9._Round_table_chair_4__BR_">#REF!</definedName>
    <definedName name="CUSTOM1_A.1___Slab_to_slab_partitions" localSheetId="1">#REF!</definedName>
    <definedName name="CUSTOM1_A.1___Slab_to_slab_partitions">#REF!</definedName>
    <definedName name="CUSTOM1_A.2___Slab_to_slab_partitions___staggered_stud" localSheetId="1">#REF!</definedName>
    <definedName name="CUSTOM1_A.2___Slab_to_slab_partitions___staggered_stud">#REF!</definedName>
    <definedName name="CUSTOM1_Anti_static">[12]Summary!#REF!</definedName>
    <definedName name="CUSTOM1_AV_wall_storage">[12]Summary!#REF!</definedName>
    <definedName name="CUSTOM1_B.1___Slab_to_USC" localSheetId="1">#REF!</definedName>
    <definedName name="CUSTOM1_B.1___Slab_to_USC">#REF!</definedName>
    <definedName name="CUSTOM1_B.2___Slab_to_USC___staggered_stud" localSheetId="1">#REF!</definedName>
    <definedName name="CUSTOM1_B.2___Slab_to_USC___staggered_stud">#REF!</definedName>
    <definedName name="CUSTOM1_Bridges" localSheetId="1">[12]Summary!#REF!</definedName>
    <definedName name="CUSTOM1_Bridges">[12]Summary!#REF!</definedName>
    <definedName name="CUSTOM1_C3.X___Plasterboard" localSheetId="1">#REF!</definedName>
    <definedName name="CUSTOM1_C3.X___Plasterboard">#REF!</definedName>
    <definedName name="CUSTOM1_C4.1___Hygienic_ceiling_tiles" localSheetId="1">#REF!</definedName>
    <definedName name="CUSTOM1_C4.1___Hygienic_ceiling_tiles">#REF!</definedName>
    <definedName name="CUSTOM1_C5.1___Feature_timber_slats" localSheetId="1">#REF!</definedName>
    <definedName name="CUSTOM1_C5.1___Feature_timber_slats">#REF!</definedName>
    <definedName name="CUSTOM1_C5.1___Feature_timber_slats__area_" localSheetId="1">#REF!</definedName>
    <definedName name="CUSTOM1_C5.1___Feature_timber_slats__area_">#REF!</definedName>
    <definedName name="CUSTOM1_C6.X___Metal_mesh_ceiling_sytem" localSheetId="1">#REF!</definedName>
    <definedName name="CUSTOM1_C6.X___Metal_mesh_ceiling_sytem">#REF!</definedName>
    <definedName name="CUSTOM1_C7.1___Hatch_denotes_no_ceiling" localSheetId="1">#REF!</definedName>
    <definedName name="CUSTOM1_C7.1___Hatch_denotes_no_ceiling">#REF!</definedName>
    <definedName name="CUSTOM1_C8.1___Acoustic_baffle" localSheetId="1">#REF!</definedName>
    <definedName name="CUSTOM1_C8.1___Acoustic_baffle">#REF!</definedName>
    <definedName name="CUSTOM1_C9.1___Curtain_rail__2600_mm_" localSheetId="1">#REF!</definedName>
    <definedName name="CUSTOM1_C9.1___Curtain_rail__2600_mm_">#REF!</definedName>
    <definedName name="CUSTOM1_Care_room" localSheetId="1">#REF!</definedName>
    <definedName name="CUSTOM1_Care_room">#REF!</definedName>
    <definedName name="CUSTOM1_Carpet">[12]Summary!#REF!</definedName>
    <definedName name="CUSTOM1_Changing_room" localSheetId="1">#REF!</definedName>
    <definedName name="CUSTOM1_Changing_room">#REF!</definedName>
    <definedName name="CUSTOM1_Circle_ceiling_decoration">[12]Summary!#REF!</definedName>
    <definedName name="CUSTOM1_Closed___Ground_level___T300">[12]Summary!#REF!</definedName>
    <definedName name="CUSTOM1_Closed___Level_6">[12]Summary!#REF!</definedName>
    <definedName name="CUSTOM1_Closed___Level_7">[12]Summary!#REF!</definedName>
    <definedName name="CUSTOM1_Closed___Level_8___9">[12]Summary!#REF!</definedName>
    <definedName name="CUSTOM1_Closed___Levels___T300">[12]Summary!#REF!</definedName>
    <definedName name="CUSTOM1_Closed___Other_levels___Venster">[12]Summary!#REF!</definedName>
    <definedName name="CUSTOM1_Closed___T300">[12]Summary!#REF!</definedName>
    <definedName name="CUSTOM1_Coat_cupboard">[12]Summary!#REF!</definedName>
    <definedName name="CUSTOM1_Counter">[12]Summary!#REF!</definedName>
    <definedName name="CUSTOM1_Cupboards">[12]Summary!#REF!</definedName>
    <definedName name="CUSTOM1_D.X___RFL_to_USC" localSheetId="1">#REF!</definedName>
    <definedName name="CUSTOM1_D.X___RFL_to_USC">#REF!</definedName>
    <definedName name="CUSTOM1_Double_doors">[12]Summary!#REF!</definedName>
    <definedName name="CUSTOM1_Duo_2p" localSheetId="1">#REF!</definedName>
    <definedName name="CUSTOM1_Duo_2p">#REF!</definedName>
    <definedName name="CUSTOM1_Existing_walls">[12]Summary!#REF!</definedName>
    <definedName name="CUSTOM1_F.X___Slab_to_2600_mm" localSheetId="1">#REF!</definedName>
    <definedName name="CUSTOM1_F.X___Slab_to_2600_mm">#REF!</definedName>
    <definedName name="CUSTOM1_F1.X___Carpet_Tiles" localSheetId="1">#REF!</definedName>
    <definedName name="CUSTOM1_F1.X___Carpet_Tiles">#REF!</definedName>
    <definedName name="CUSTOM1_F1.X___Rug" localSheetId="1">#REF!</definedName>
    <definedName name="CUSTOM1_F1.X___Rug">#REF!</definedName>
    <definedName name="CUSTOM1_F2.1___Timber_planks" localSheetId="1">#REF!</definedName>
    <definedName name="CUSTOM1_F2.1___Timber_planks">#REF!</definedName>
    <definedName name="CUSTOM1_F2.2___Timber_planks" localSheetId="1">#REF!</definedName>
    <definedName name="CUSTOM1_F2.2___Timber_planks">#REF!</definedName>
    <definedName name="CUSTOM1_F2.3___Timber_Terrazzo" localSheetId="1">#REF!</definedName>
    <definedName name="CUSTOM1_F2.3___Timber_Terrazzo">#REF!</definedName>
    <definedName name="CUSTOM1_F2.4___Vinyl_sheet_flooring" localSheetId="1">#REF!</definedName>
    <definedName name="CUSTOM1_F2.4___Vinyl_sheet_flooring">#REF!</definedName>
    <definedName name="CUSTOM1_F3.3___Anti_Static_Rubber" localSheetId="1">#REF!</definedName>
    <definedName name="CUSTOM1_F3.3___Anti_Static_Rubber">#REF!</definedName>
    <definedName name="CUSTOM1_F3.X___Rubber" localSheetId="1">#REF!</definedName>
    <definedName name="CUSTOM1_F3.X___Rubber">#REF!</definedName>
    <definedName name="CUSTOM1_F4.X___Terrazzo" localSheetId="1">#REF!</definedName>
    <definedName name="CUSTOM1_F4.X___Terrazzo">#REF!</definedName>
    <definedName name="CUSTOM1_F5.X___Concrete_Tiles" localSheetId="1">#REF!</definedName>
    <definedName name="CUSTOM1_F5.X___Concrete_Tiles">#REF!</definedName>
    <definedName name="CUSTOM1_F6.X___Ceramic_Tiles" localSheetId="1">#REF!</definedName>
    <definedName name="CUSTOM1_F6.X___Ceramic_Tiles">#REF!</definedName>
    <definedName name="CUSTOM1_F7.X___Resin" localSheetId="1">#REF!</definedName>
    <definedName name="CUSTOM1_F7.X___Resin">#REF!</definedName>
    <definedName name="CUSTOM1_Feature_walls">[12]Summary!#REF!</definedName>
    <definedName name="CUSTOM1_Fire_rated_doors">[12]Summary!#REF!</definedName>
    <definedName name="CUSTOM1_FL_01___Circular_pendant" localSheetId="1">#REF!</definedName>
    <definedName name="CUSTOM1_FL_01___Circular_pendant">#REF!</definedName>
    <definedName name="CUSTOM1_FL_02___Pendant_light" localSheetId="1">#REF!</definedName>
    <definedName name="CUSTOM1_FL_02___Pendant_light">#REF!</definedName>
    <definedName name="CUSTOM1_FL_03___Circular_pendant__750mm_" localSheetId="1">#REF!</definedName>
    <definedName name="CUSTOM1_FL_03___Circular_pendant__750mm_">#REF!</definedName>
    <definedName name="CUSTOM1_FL_04___Circular_pendant__2000mm_" localSheetId="1">#REF!</definedName>
    <definedName name="CUSTOM1_FL_04___Circular_pendant__2000mm_">#REF!</definedName>
    <definedName name="CUSTOM1_FL_05___Circular_pendant__1300mm_" localSheetId="1">#REF!</definedName>
    <definedName name="CUSTOM1_FL_05___Circular_pendant__1300mm_">#REF!</definedName>
    <definedName name="CUSTOM1_FL_06___Pendant_light__break_rooms_" localSheetId="1">#REF!</definedName>
    <definedName name="CUSTOM1_FL_06___Pendant_light__break_rooms_">#REF!</definedName>
    <definedName name="CUSTOM1_FL_08___Pendant_light__game_room_" localSheetId="1">#REF!</definedName>
    <definedName name="CUSTOM1_FL_08___Pendant_light__game_room_">#REF!</definedName>
    <definedName name="CUSTOM1_FL_09___Pendant_light__game_room_" localSheetId="1">#REF!</definedName>
    <definedName name="CUSTOM1_FL_09___Pendant_light__game_room_">#REF!</definedName>
    <definedName name="CUSTOM1_FL_10___Semi_circle_pendant__summit_servery_" localSheetId="1">#REF!</definedName>
    <definedName name="CUSTOM1_FL_10___Semi_circle_pendant__summit_servery_">#REF!</definedName>
    <definedName name="CUSTOM1_FL_11___Linear_pendant_light__summit_space_" localSheetId="1">#REF!</definedName>
    <definedName name="CUSTOM1_FL_11___Linear_pendant_light__summit_space_">#REF!</definedName>
    <definedName name="CUSTOM1_FL_12___Circular_pendant__1500mm_" localSheetId="1">#REF!</definedName>
    <definedName name="CUSTOM1_FL_12___Circular_pendant__1500mm_">#REF!</definedName>
    <definedName name="CUSTOM1_FL_13___Digital_ribbon__restautrant_" localSheetId="1">#REF!</definedName>
    <definedName name="CUSTOM1_FL_13___Digital_ribbon__restautrant_">#REF!</definedName>
    <definedName name="CUSTOM1_FL_14___Lighting_installation_design_to_be_developed" localSheetId="1">#REF!</definedName>
    <definedName name="CUSTOM1_FL_14___Lighting_installation_design_to_be_developed">#REF!</definedName>
    <definedName name="CUSTOM1_Foldable_walls">[12]Summary!#REF!</definedName>
    <definedName name="CUSTOM1_Glass_doors">[12]Summary!#REF!</definedName>
    <definedName name="CUSTOM1_Glass_partitions">[12]Summary!#REF!</definedName>
    <definedName name="CUSTOM1_Gym_floor">[12]Summary!#REF!</definedName>
    <definedName name="CUSTOM1_Hard_surface">[12]Summary!#REF!</definedName>
    <definedName name="CUSTOM1_IDF_0p" localSheetId="1">#REF!</definedName>
    <definedName name="CUSTOM1_IDF_0p">#REF!</definedName>
    <definedName name="CUSTOM1_IDF_MDF">[12]Summary!#REF!</definedName>
    <definedName name="CUSTOM1_Interview_room" localSheetId="1">#REF!</definedName>
    <definedName name="CUSTOM1_Interview_room">#REF!</definedName>
    <definedName name="CUSTOM1_J.X___Glazed_system_partitioning" localSheetId="1">#REF!</definedName>
    <definedName name="CUSTOM1_J.X___Glazed_system_partitioning">#REF!</definedName>
    <definedName name="CUSTOM1_K.X___Moveable_relocateable_walls" localSheetId="1">#REF!</definedName>
    <definedName name="CUSTOM1_K.X___Moveable_relocateable_walls">#REF!</definedName>
    <definedName name="CUSTOM1_Kitchen" localSheetId="1">[12]Summary!#REF!</definedName>
    <definedName name="CUSTOM1_Kitchen">[12]Summary!#REF!</definedName>
    <definedName name="CUSTOM1_L.X___Sliding_glazed_system_partitioning" localSheetId="1">#REF!</definedName>
    <definedName name="CUSTOM1_L.X___Sliding_glazed_system_partitioning">#REF!</definedName>
    <definedName name="CUSTOM1_Large_11p" localSheetId="1">#REF!</definedName>
    <definedName name="CUSTOM1_Large_11p">#REF!</definedName>
    <definedName name="CUSTOM1_Lockers" localSheetId="1">[12]Summary!#REF!</definedName>
    <definedName name="CUSTOM1_Lockers">[12]Summary!#REF!</definedName>
    <definedName name="CUSTOM1_M.X___Wall_linning" localSheetId="1">#REF!</definedName>
    <definedName name="CUSTOM1_M.X___Wall_linning">#REF!</definedName>
    <definedName name="CUSTOM1_MDF" localSheetId="1">#REF!</definedName>
    <definedName name="CUSTOM1_MDF">#REF!</definedName>
    <definedName name="CUSTOM1_Medium_9p" localSheetId="1">#REF!</definedName>
    <definedName name="CUSTOM1_Medium_9p">#REF!</definedName>
    <definedName name="CUSTOM1_Most_hands" localSheetId="1">[12]Summary!#REF!</definedName>
    <definedName name="CUSTOM1_Most_hands">[12]Summary!#REF!</definedName>
    <definedName name="CUSTOM1_MS_high_DB" localSheetId="1">[12]Summary!#REF!</definedName>
    <definedName name="CUSTOM1_MS_high_DB">[12]Summary!#REF!</definedName>
    <definedName name="CUSTOM1_MS_standard" localSheetId="1">[12]Summary!#REF!</definedName>
    <definedName name="CUSTOM1_MS_standard">[12]Summary!#REF!</definedName>
    <definedName name="CUSTOM1_Nursing_room" localSheetId="1">#REF!</definedName>
    <definedName name="CUSTOM1_Nursing_room">#REF!</definedName>
    <definedName name="CUSTOM1_Open___Ground_level___T300" localSheetId="1">[12]Summary!#REF!</definedName>
    <definedName name="CUSTOM1_Open___Ground_level___T300">[12]Summary!#REF!</definedName>
    <definedName name="CUSTOM1_Open___Level_6" localSheetId="1">[12]Summary!#REF!</definedName>
    <definedName name="CUSTOM1_Open___Level_6">[12]Summary!#REF!</definedName>
    <definedName name="CUSTOM1_Open___Level_7" localSheetId="1">[12]Summary!#REF!</definedName>
    <definedName name="CUSTOM1_Open___Level_7">[12]Summary!#REF!</definedName>
    <definedName name="CUSTOM1_Open___Level_8___9">[12]Summary!#REF!</definedName>
    <definedName name="CUSTOM1_Open___Levels___T300">[12]Summary!#REF!</definedName>
    <definedName name="CUSTOM1_Open___Other_levels___Venster">[12]Summary!#REF!</definedName>
    <definedName name="CUSTOM1_Open___T300">[12]Summary!#REF!</definedName>
    <definedName name="CUSTOM1_Pantry">[12]Summary!#REF!</definedName>
    <definedName name="CUSTOM1_Physio_room" localSheetId="1">#REF!</definedName>
    <definedName name="CUSTOM1_Physio_room">#REF!</definedName>
    <definedName name="CUSTOM1_Planters">[12]Summary!#REF!</definedName>
    <definedName name="CUSTOM1_Planters_Joinery">[12]Summary!#REF!</definedName>
    <definedName name="CUSTOM1_Pool_fussball_table">[12]Summary!#REF!</definedName>
    <definedName name="CUSTOM1_Printer_Copy_station" localSheetId="1">#REF!</definedName>
    <definedName name="CUSTOM1_Printer_Copy_station">#REF!</definedName>
    <definedName name="CUSTOM1_Seating">[12]Summary!#REF!</definedName>
    <definedName name="CUSTOM1_Seating___2p">[12]Summary!#REF!</definedName>
    <definedName name="CUSTOM1_Seating___2p_soft">[12]Summary!#REF!</definedName>
    <definedName name="CUSTOM1_Seating___3p">[12]Summary!#REF!</definedName>
    <definedName name="CUSTOM1_Seating___4p">[12]Summary!#REF!</definedName>
    <definedName name="CUSTOM1_Seating___4p_soft">[12]Summary!#REF!</definedName>
    <definedName name="CUSTOM1_Seating___6p_high">[12]Summary!#REF!</definedName>
    <definedName name="CUSTOM1_Seating___8p_high">[12]Summary!#REF!</definedName>
    <definedName name="CUSTOM1_Seating___8p_low">[12]Summary!#REF!</definedName>
    <definedName name="CUSTOM1_Seating___low">[12]Summary!#REF!</definedName>
    <definedName name="CUSTOM1_Seating___low_special">[12]Summary!#REF!</definedName>
    <definedName name="CUSTOM1_Seating___special_steps">[12]Summary!#REF!</definedName>
    <definedName name="CUSTOM1_Servery">[12]Summary!#REF!</definedName>
    <definedName name="CUSTOM1_Small_5p" localSheetId="1">#REF!</definedName>
    <definedName name="CUSTOM1_Small_5p">#REF!</definedName>
    <definedName name="CUSTOM1_Solid_doors">[12]Summary!#REF!</definedName>
    <definedName name="CUSTOM1_Solo_1p" localSheetId="1">#REF!</definedName>
    <definedName name="CUSTOM1_Solo_1p">#REF!</definedName>
    <definedName name="CUSTOM1_Stairs">[12]Summary!#REF!</definedName>
    <definedName name="CUSTOM1_T_300_building">[12]Summary!#REF!</definedName>
    <definedName name="CUSTOM1_Team_Room_10p" localSheetId="1">#REF!</definedName>
    <definedName name="CUSTOM1_Team_Room_10p">#REF!</definedName>
    <definedName name="CUSTOM1_Team_Room_12p" localSheetId="1">#REF!</definedName>
    <definedName name="CUSTOM1_Team_Room_12p">#REF!</definedName>
    <definedName name="CUSTOM1_Team_Room_16p" localSheetId="1">#REF!</definedName>
    <definedName name="CUSTOM1_Team_Room_16p">#REF!</definedName>
    <definedName name="CUSTOM1_Terrace_flooring__inside_" localSheetId="1">[12]Summary!#REF!</definedName>
    <definedName name="CUSTOM1_Terrace_flooring__inside_">[12]Summary!#REF!</definedName>
    <definedName name="CUSTOM1_Terrace_flooring__outside_" localSheetId="1">[12]Summary!#REF!</definedName>
    <definedName name="CUSTOM1_Terrace_flooring__outside_">[12]Summary!#REF!</definedName>
    <definedName name="CUSTOM1_Venster_building" localSheetId="1">[12]Summary!#REF!</definedName>
    <definedName name="CUSTOM1_Venster_building">[12]Summary!#REF!</definedName>
    <definedName name="CUSTOM1_Void_balustrade" localSheetId="1">[12]Summary!#REF!</definedName>
    <definedName name="CUSTOM1_Void_balustrade">[12]Summary!#REF!</definedName>
    <definedName name="CUSTOM1_Void_enclosure">[12]Summary!#REF!</definedName>
    <definedName name="CUSTOM1_WAF.1___Acoustic_felt_panels" localSheetId="1">#REF!</definedName>
    <definedName name="CUSTOM1_WAF.1___Acoustic_felt_panels">#REF!</definedName>
    <definedName name="CUSTOM1_WAF.2___Acoustic_felt_panels" localSheetId="1">#REF!</definedName>
    <definedName name="CUSTOM1_WAF.2___Acoustic_felt_panels">#REF!</definedName>
    <definedName name="CUSTOM1_WAF.3___Acoustic_felt_panels" localSheetId="1">#REF!</definedName>
    <definedName name="CUSTOM1_WAF.3___Acoustic_felt_panels">#REF!</definedName>
    <definedName name="CUSTOM1_WCB.X___Curtain_and_blinds" localSheetId="1">#REF!</definedName>
    <definedName name="CUSTOM1_WCB.X___Curtain_and_blinds">#REF!</definedName>
    <definedName name="CUSTOM1_WF.X___Acoustic_fabric_panels" localSheetId="1">#REF!</definedName>
    <definedName name="CUSTOM1_WF.X___Acoustic_fabric_panels">#REF!</definedName>
    <definedName name="CUSTOM1_WG.X___Mirror_surface" localSheetId="1">#REF!</definedName>
    <definedName name="CUSTOM1_WG.X___Mirror_surface">#REF!</definedName>
    <definedName name="CUSTOM1_WM.X___Metal_magnetic_mesh" localSheetId="1">#REF!</definedName>
    <definedName name="CUSTOM1_WM.X___Metal_magnetic_mesh">#REF!</definedName>
    <definedName name="CUSTOM1_WMF1.1___Copper_metal_panels" localSheetId="1">#REF!</definedName>
    <definedName name="CUSTOM1_WMF1.1___Copper_metal_panels">#REF!</definedName>
    <definedName name="CUSTOM1_Wooden_slats">[12]Summary!#REF!</definedName>
    <definedName name="CUSTOM1_WP.X___Columns" localSheetId="1">#REF!</definedName>
    <definedName name="CUSTOM1_WP.X___Columns">#REF!</definedName>
    <definedName name="CUSTOM1_WP.X___Wall_paint_finish" localSheetId="1">#REF!</definedName>
    <definedName name="CUSTOM1_WP.X___Wall_paint_finish">#REF!</definedName>
    <definedName name="CUSTOM1_WPL.X___Walpaper_covering" localSheetId="1">#REF!</definedName>
    <definedName name="CUSTOM1_WPL.X___Walpaper_covering">#REF!</definedName>
    <definedName name="CUSTOM1_WPP.X___Polished_plaster" localSheetId="1">#REF!</definedName>
    <definedName name="CUSTOM1_WPP.X___Polished_plaster">#REF!</definedName>
    <definedName name="CUSTOM1_WS.1___Writable_surface" localSheetId="1">#REF!</definedName>
    <definedName name="CUSTOM1_WS.1___Writable_surface">#REF!</definedName>
    <definedName name="CUSTOM1_WS.2___Writable_surface" localSheetId="1">#REF!</definedName>
    <definedName name="CUSTOM1_WS.2___Writable_surface">#REF!</definedName>
    <definedName name="CUSTOM1_WT.X___Wall_tile" localSheetId="1">#REF!</definedName>
    <definedName name="CUSTOM1_WT.X___Wall_tile">#REF!</definedName>
    <definedName name="CUSTOM1_WTP.1___Timber_panelling" localSheetId="1">#REF!</definedName>
    <definedName name="CUSTOM1_WTP.1___Timber_panelling">#REF!</definedName>
    <definedName name="CUSTOM1_WTP.2___Timber_panelling" localSheetId="1">#REF!</definedName>
    <definedName name="CUSTOM1_WTP.2___Timber_panelling">#REF!</definedName>
    <definedName name="CUSTOM2_00____Venster" localSheetId="1">#REF!</definedName>
    <definedName name="CUSTOM2_00____Venster">#REF!</definedName>
    <definedName name="CUSTOM2_00___GF____Venster" localSheetId="1">#REF!</definedName>
    <definedName name="CUSTOM2_00___GF____Venster">#REF!</definedName>
    <definedName name="CUSTOM2_00___GF___T300" localSheetId="1">#REF!</definedName>
    <definedName name="CUSTOM2_00___GF___T300">#REF!</definedName>
    <definedName name="CUSTOM2_00___GF___Total" localSheetId="1">#REF!</definedName>
    <definedName name="CUSTOM2_00___GF___Total">#REF!</definedName>
    <definedName name="CUSTOM2_00___T300" localSheetId="1">#REF!</definedName>
    <definedName name="CUSTOM2_00___T300">#REF!</definedName>
    <definedName name="CUSTOM2_00___Total" localSheetId="1">#REF!</definedName>
    <definedName name="CUSTOM2_00___Total">#REF!</definedName>
    <definedName name="CUSTOM2_01____Venster" localSheetId="1">#REF!</definedName>
    <definedName name="CUSTOM2_01____Venster">#REF!</definedName>
    <definedName name="CUSTOM2_01___FL1____Venster" localSheetId="1">#REF!</definedName>
    <definedName name="CUSTOM2_01___FL1____Venster">#REF!</definedName>
    <definedName name="CUSTOM2_01___FL1___T300" localSheetId="1">#REF!</definedName>
    <definedName name="CUSTOM2_01___FL1___T300">#REF!</definedName>
    <definedName name="CUSTOM2_01___FL1___Total" localSheetId="1">#REF!</definedName>
    <definedName name="CUSTOM2_01___FL1___Total">#REF!</definedName>
    <definedName name="CUSTOM2_01___T300" localSheetId="1">#REF!</definedName>
    <definedName name="CUSTOM2_01___T300">#REF!</definedName>
    <definedName name="CUSTOM2_01___Total" localSheetId="1">#REF!</definedName>
    <definedName name="CUSTOM2_01___Total">#REF!</definedName>
    <definedName name="CUSTOM2_02____Venster" localSheetId="1">#REF!</definedName>
    <definedName name="CUSTOM2_02____Venster">#REF!</definedName>
    <definedName name="CUSTOM2_02___FL2____Venster" localSheetId="1">#REF!</definedName>
    <definedName name="CUSTOM2_02___FL2____Venster">#REF!</definedName>
    <definedName name="CUSTOM2_02___FL2___T300" localSheetId="1">#REF!</definedName>
    <definedName name="CUSTOM2_02___FL2___T300">#REF!</definedName>
    <definedName name="CUSTOM2_02___FL2___Total" localSheetId="1">#REF!</definedName>
    <definedName name="CUSTOM2_02___FL2___Total">#REF!</definedName>
    <definedName name="CUSTOM2_02___T300" localSheetId="1">#REF!</definedName>
    <definedName name="CUSTOM2_02___T300">#REF!</definedName>
    <definedName name="CUSTOM2_02___Total" localSheetId="1">#REF!</definedName>
    <definedName name="CUSTOM2_02___Total">#REF!</definedName>
    <definedName name="CUSTOM2_03____Venster" localSheetId="1">#REF!</definedName>
    <definedName name="CUSTOM2_03____Venster">#REF!</definedName>
    <definedName name="CUSTOM2_03___FL3____Venster" localSheetId="1">#REF!</definedName>
    <definedName name="CUSTOM2_03___FL3____Venster">#REF!</definedName>
    <definedName name="CUSTOM2_03___FL3___T300" localSheetId="1">#REF!</definedName>
    <definedName name="CUSTOM2_03___FL3___T300">#REF!</definedName>
    <definedName name="CUSTOM2_03___FL3___Total" localSheetId="1">#REF!</definedName>
    <definedName name="CUSTOM2_03___FL3___Total">#REF!</definedName>
    <definedName name="CUSTOM2_03___T300" localSheetId="1">#REF!</definedName>
    <definedName name="CUSTOM2_03___T300">#REF!</definedName>
    <definedName name="CUSTOM2_03___Total" localSheetId="1">#REF!</definedName>
    <definedName name="CUSTOM2_03___Total">#REF!</definedName>
    <definedName name="CUSTOM2_04____Venster" localSheetId="1">#REF!</definedName>
    <definedName name="CUSTOM2_04____Venster">#REF!</definedName>
    <definedName name="CUSTOM2_04___FL4____Venster" localSheetId="1">#REF!</definedName>
    <definedName name="CUSTOM2_04___FL4____Venster">#REF!</definedName>
    <definedName name="CUSTOM2_04___FL4___T300" localSheetId="1">#REF!</definedName>
    <definedName name="CUSTOM2_04___FL4___T300">#REF!</definedName>
    <definedName name="CUSTOM2_04___FL4___Total" localSheetId="1">#REF!</definedName>
    <definedName name="CUSTOM2_04___FL4___Total">#REF!</definedName>
    <definedName name="CUSTOM2_04___T300" localSheetId="1">#REF!</definedName>
    <definedName name="CUSTOM2_04___T300">#REF!</definedName>
    <definedName name="CUSTOM2_04___Total" localSheetId="1">#REF!</definedName>
    <definedName name="CUSTOM2_04___Total">#REF!</definedName>
    <definedName name="CUSTOM2_05____Venster" localSheetId="1">#REF!</definedName>
    <definedName name="CUSTOM2_05____Venster">#REF!</definedName>
    <definedName name="CUSTOM2_05___FL5____Venster" localSheetId="1">#REF!</definedName>
    <definedName name="CUSTOM2_05___FL5____Venster">#REF!</definedName>
    <definedName name="CUSTOM2_05___FL5___T300" localSheetId="1">#REF!</definedName>
    <definedName name="CUSTOM2_05___FL5___T300">#REF!</definedName>
    <definedName name="CUSTOM2_05___FL5___Total" localSheetId="1">#REF!</definedName>
    <definedName name="CUSTOM2_05___FL5___Total">#REF!</definedName>
    <definedName name="CUSTOM2_05___T300" localSheetId="1">#REF!</definedName>
    <definedName name="CUSTOM2_05___T300">#REF!</definedName>
    <definedName name="CUSTOM2_05___Total" localSheetId="1">#REF!</definedName>
    <definedName name="CUSTOM2_05___Total">#REF!</definedName>
    <definedName name="CUSTOM2_06____Venster" localSheetId="1">#REF!</definedName>
    <definedName name="CUSTOM2_06____Venster">#REF!</definedName>
    <definedName name="CUSTOM2_06___FL6____Venster" localSheetId="1">#REF!</definedName>
    <definedName name="CUSTOM2_06___FL6____Venster">#REF!</definedName>
    <definedName name="CUSTOM2_06___FL6___T300" localSheetId="1">#REF!</definedName>
    <definedName name="CUSTOM2_06___FL6___T300">#REF!</definedName>
    <definedName name="CUSTOM2_06___FL6___Total" localSheetId="1">#REF!</definedName>
    <definedName name="CUSTOM2_06___FL6___Total">#REF!</definedName>
    <definedName name="CUSTOM2_06___T300" localSheetId="1">#REF!</definedName>
    <definedName name="CUSTOM2_06___T300">#REF!</definedName>
    <definedName name="CUSTOM2_06___Total" localSheetId="1">#REF!</definedName>
    <definedName name="CUSTOM2_06___Total">#REF!</definedName>
    <definedName name="CUSTOM2_07____Venster" localSheetId="1">#REF!</definedName>
    <definedName name="CUSTOM2_07____Venster">#REF!</definedName>
    <definedName name="CUSTOM2_07___FL6____Venster" localSheetId="1">#REF!</definedName>
    <definedName name="CUSTOM2_07___FL6____Venster">#REF!</definedName>
    <definedName name="CUSTOM2_07___FL7___Total" localSheetId="1">#REF!</definedName>
    <definedName name="CUSTOM2_07___FL7___Total">#REF!</definedName>
    <definedName name="CUSTOM2_07___Total" localSheetId="1">#REF!</definedName>
    <definedName name="CUSTOM2_07___Total">#REF!</definedName>
    <definedName name="CUSTOM2_08____Venster" localSheetId="1">#REF!</definedName>
    <definedName name="CUSTOM2_08____Venster">#REF!</definedName>
    <definedName name="CUSTOM2_08___FL8___Venster" localSheetId="1">#REF!</definedName>
    <definedName name="CUSTOM2_08___FL8___Venster">#REF!</definedName>
    <definedName name="CUSTOM2_08___Total" localSheetId="1">#REF!</definedName>
    <definedName name="CUSTOM2_08___Total">#REF!</definedName>
    <definedName name="CUSTOM2_09___FL9___Venster" localSheetId="1">#REF!</definedName>
    <definedName name="CUSTOM2_09___FL9___Venster">#REF!</definedName>
    <definedName name="CUSTOM2_09___Total" localSheetId="1">#REF!</definedName>
    <definedName name="CUSTOM2_09___Total">#REF!</definedName>
    <definedName name="CUSTOM2_09___Venster" localSheetId="1">#REF!</definedName>
    <definedName name="CUSTOM2_09___Venster">#REF!</definedName>
    <definedName name="CUSTOM2_1._Coats" localSheetId="1">#REF!</definedName>
    <definedName name="CUSTOM2_1._Coats">#REF!</definedName>
    <definedName name="CUSTOM2_1._Desks" localSheetId="1">#REF!</definedName>
    <definedName name="CUSTOM2_1._Desks">#REF!</definedName>
    <definedName name="CUSTOM2_1._Single_solid_door" localSheetId="1">#REF!</definedName>
    <definedName name="CUSTOM2_1._Single_solid_door">#REF!</definedName>
    <definedName name="CUSTOM2_10._Bench_with_integrated_planter" localSheetId="1">#REF!</definedName>
    <definedName name="CUSTOM2_10._Bench_with_integrated_planter">#REF!</definedName>
    <definedName name="CUSTOM2_10._Square_table_4__BR_" localSheetId="1">#REF!</definedName>
    <definedName name="CUSTOM2_10._Square_table_4__BR_">#REF!</definedName>
    <definedName name="CUSTOM2_11._Simpe_chair__BR_" localSheetId="1">#REF!</definedName>
    <definedName name="CUSTOM2_11._Simpe_chair__BR_">#REF!</definedName>
    <definedName name="CUSTOM2_11._Waiting_bench__w_integrated_trees" localSheetId="1">#REF!</definedName>
    <definedName name="CUSTOM2_11._Waiting_bench__w_integrated_trees">#REF!</definedName>
    <definedName name="CUSTOM2_12._High_table" localSheetId="1">#REF!</definedName>
    <definedName name="CUSTOM2_12._High_table">#REF!</definedName>
    <definedName name="CUSTOM2_12._Sofa_luxury_2__TD_" localSheetId="1">#REF!</definedName>
    <definedName name="CUSTOM2_12._Sofa_luxury_2__TD_">#REF!</definedName>
    <definedName name="CUSTOM2_13._Chair_luxury__TD_" localSheetId="1">#REF!</definedName>
    <definedName name="CUSTOM2_13._Chair_luxury__TD_">#REF!</definedName>
    <definedName name="CUSTOM2_13._Regular__joinery__bench" localSheetId="1">#REF!</definedName>
    <definedName name="CUSTOM2_13._Regular__joinery__bench">#REF!</definedName>
    <definedName name="CUSTOM2_14._Servery_tops" localSheetId="1">#REF!</definedName>
    <definedName name="CUSTOM2_14._Servery_tops">#REF!</definedName>
    <definedName name="CUSTOM2_14._Side_table_luxury__TD_" localSheetId="1">#REF!</definedName>
    <definedName name="CUSTOM2_14._Side_table_luxury__TD_">#REF!</definedName>
    <definedName name="CUSTOM2_15._Chair_semi_luxury__FP_" localSheetId="1">#REF!</definedName>
    <definedName name="CUSTOM2_15._Chair_semi_luxury__FP_">#REF!</definedName>
    <definedName name="CUSTOM2_15._Refridgerated_wallcabinet" localSheetId="1">#REF!</definedName>
    <definedName name="CUSTOM2_15._Refridgerated_wallcabinet">#REF!</definedName>
    <definedName name="CUSTOM2_16._Joinery_wall_lobby_entrance_restaurant" localSheetId="1">#REF!</definedName>
    <definedName name="CUSTOM2_16._Joinery_wall_lobby_entrance_restaurant">#REF!</definedName>
    <definedName name="CUSTOM2_16._Overhanging_lamp" localSheetId="1">#REF!</definedName>
    <definedName name="CUSTOM2_16._Overhanging_lamp">#REF!</definedName>
    <definedName name="CUSTOM2_17._Edible_planters" localSheetId="1">#REF!</definedName>
    <definedName name="CUSTOM2_17._Edible_planters">#REF!</definedName>
    <definedName name="CUSTOM2_17._Worktable_6__TD_" localSheetId="1">#REF!</definedName>
    <definedName name="CUSTOM2_17._Worktable_6__TD_">#REF!</definedName>
    <definedName name="CUSTOM2_18._Quarter_round_bench__summit_" localSheetId="1">#REF!</definedName>
    <definedName name="CUSTOM2_18._Quarter_round_bench__summit_">#REF!</definedName>
    <definedName name="CUSTOM2_18._Touchdown_workchair__w_wheels__TD_" localSheetId="1">#REF!</definedName>
    <definedName name="CUSTOM2_18._Touchdown_workchair__w_wheels__TD_">#REF!</definedName>
    <definedName name="CUSTOM2_19._Moveable_whiteboard__collab_" localSheetId="1">#REF!</definedName>
    <definedName name="CUSTOM2_19._Moveable_whiteboard__collab_">#REF!</definedName>
    <definedName name="CUSTOM2_19._Reception_joinery" localSheetId="1">#REF!</definedName>
    <definedName name="CUSTOM2_19._Reception_joinery">#REF!</definedName>
    <definedName name="CUSTOM2_2._Front_porch" localSheetId="1">#REF!</definedName>
    <definedName name="CUSTOM2_2._Front_porch">#REF!</definedName>
    <definedName name="CUSTOM2_2._Single_Timber_Door__with_booking_panel_" localSheetId="1">#REF!</definedName>
    <definedName name="CUSTOM2_2._Single_Timber_Door__with_booking_panel_">#REF!</definedName>
    <definedName name="CUSTOM2_20._Full_heigh_storage_cabinet__incl._shelving_" localSheetId="1">#REF!</definedName>
    <definedName name="CUSTOM2_20._Full_heigh_storage_cabinet__incl._shelving_">#REF!</definedName>
    <definedName name="CUSTOM2_20._Side_table_simple" localSheetId="1">#REF!</definedName>
    <definedName name="CUSTOM2_20._Side_table_simple">#REF!</definedName>
    <definedName name="CUSTOM2_21._2p_framery_pod" localSheetId="1">#REF!</definedName>
    <definedName name="CUSTOM2_21._2p_framery_pod">#REF!</definedName>
    <definedName name="CUSTOM2_21._Round__terrace__table" localSheetId="1">#REF!</definedName>
    <definedName name="CUSTOM2_21._Round__terrace__table">#REF!</definedName>
    <definedName name="CUSTOM2_22._Joinery_planters_next_to_ramp" localSheetId="1">#REF!</definedName>
    <definedName name="CUSTOM2_22._Joinery_planters_next_to_ramp">#REF!</definedName>
    <definedName name="CUSTOM2_22a._Conference___trainingroom_table" localSheetId="1">#REF!</definedName>
    <definedName name="CUSTOM2_22a._Conference___trainingroom_table">#REF!</definedName>
    <definedName name="CUSTOM2_22b._Conference___trainingroom_chair" localSheetId="1">#REF!</definedName>
    <definedName name="CUSTOM2_22b._Conference___trainingroom_chair">#REF!</definedName>
    <definedName name="CUSTOM2_23._Luxury_bench_with_int_planter_space_next_or_on_the_side" localSheetId="1">#REF!</definedName>
    <definedName name="CUSTOM2_23._Luxury_bench_with_int_planter_space_next_or_on_the_side">#REF!</definedName>
    <definedName name="CUSTOM2_23a._Low_round_table_6__WP_" localSheetId="1">#REF!</definedName>
    <definedName name="CUSTOM2_23a._Low_round_table_6__WP_">#REF!</definedName>
    <definedName name="CUSTOM2_23b._Low_round_table_6_chair__WP_" localSheetId="1">#REF!</definedName>
    <definedName name="CUSTOM2_23b._Low_round_table_6_chair__WP_">#REF!</definedName>
    <definedName name="CUSTOM2_24._Phoneboots" localSheetId="1">#REF!</definedName>
    <definedName name="CUSTOM2_24._Phoneboots">#REF!</definedName>
    <definedName name="CUSTOM2_24._Shelves_Executive_lounges" localSheetId="1">#REF!</definedName>
    <definedName name="CUSTOM2_24._Shelves_Executive_lounges">#REF!</definedName>
    <definedName name="CUSTOM2_25._Touchdown_desk" localSheetId="1">#REF!</definedName>
    <definedName name="CUSTOM2_25._Touchdown_desk">#REF!</definedName>
    <definedName name="CUSTOM2_25._Waiting_bench_exe._lounge__w_terrazzo_on_sides_matching_with_floor" localSheetId="1">#REF!</definedName>
    <definedName name="CUSTOM2_25._Waiting_bench_exe._lounge__w_terrazzo_on_sides_matching_with_floor">#REF!</definedName>
    <definedName name="CUSTOM2_26._Joinery_wall_for_bamboo_like_plants" localSheetId="1">#REF!</definedName>
    <definedName name="CUSTOM2_26._Joinery_wall_for_bamboo_like_plants">#REF!</definedName>
    <definedName name="CUSTOM2_26._Restaurant_tabels_8" localSheetId="1">#REF!</definedName>
    <definedName name="CUSTOM2_26._Restaurant_tabels_8">#REF!</definedName>
    <definedName name="CUSTOM2_26._Restaurant_tabels_8_chairs" localSheetId="1">#REF!</definedName>
    <definedName name="CUSTOM2_26._Restaurant_tabels_8_chairs">#REF!</definedName>
    <definedName name="CUSTOM2_27._Rectangular_table_incl_allow._round_planter" localSheetId="1">#REF!</definedName>
    <definedName name="CUSTOM2_27._Rectangular_table_incl_allow._round_planter">#REF!</definedName>
    <definedName name="CUSTOM2_27._Table_Tennis___footbal___billiards" localSheetId="1">#REF!</definedName>
    <definedName name="CUSTOM2_27._Table_Tennis___footbal___billiards">#REF!</definedName>
    <definedName name="CUSTOM2_28._Library_reading_table__6p_" localSheetId="1">#REF!</definedName>
    <definedName name="CUSTOM2_28._Library_reading_table__6p_">#REF!</definedName>
    <definedName name="CUSTOM2_28._Table_with_2_times_bench" localSheetId="1">#REF!</definedName>
    <definedName name="CUSTOM2_28._Table_with_2_times_bench">#REF!</definedName>
    <definedName name="CUSTOM2_29._Libary_reading_table_chair" localSheetId="1">#REF!</definedName>
    <definedName name="CUSTOM2_29._Libary_reading_table_chair">#REF!</definedName>
    <definedName name="CUSTOM2_29._Round_high_table" localSheetId="1">#REF!</definedName>
    <definedName name="CUSTOM2_29._Round_high_table">#REF!</definedName>
    <definedName name="CUSTOM2_2a._Cupboard" localSheetId="1">#REF!</definedName>
    <definedName name="CUSTOM2_2a._Cupboard">#REF!</definedName>
    <definedName name="CUSTOM2_3._Lockers" localSheetId="1">#REF!</definedName>
    <definedName name="CUSTOM2_3._Lockers">#REF!</definedName>
    <definedName name="CUSTOM2_3._Round_table_with_planter" localSheetId="1">#REF!</definedName>
    <definedName name="CUSTOM2_3._Round_table_with_planter">#REF!</definedName>
    <definedName name="CUSTOM2_3._Single_Timber_door" localSheetId="1">#REF!</definedName>
    <definedName name="CUSTOM2_3._Single_Timber_door">#REF!</definedName>
    <definedName name="CUSTOM2_30._Reading_chair__libary_" localSheetId="1">#REF!</definedName>
    <definedName name="CUSTOM2_30._Reading_chair__libary_">#REF!</definedName>
    <definedName name="CUSTOM2_30._Window_installations_kitchen_area" localSheetId="1">#REF!</definedName>
    <definedName name="CUSTOM2_30._Window_installations_kitchen_area">#REF!</definedName>
    <definedName name="CUSTOM2_31._Sleeping_pods" localSheetId="1">#REF!</definedName>
    <definedName name="CUSTOM2_31._Sleeping_pods">#REF!</definedName>
    <definedName name="CUSTOM2_4._Curved_bench" localSheetId="1">#REF!</definedName>
    <definedName name="CUSTOM2_4._Curved_bench">#REF!</definedName>
    <definedName name="CUSTOM2_4._Solid_Double_Door" localSheetId="1">#REF!</definedName>
    <definedName name="CUSTOM2_4._Solid_Double_Door">#REF!</definedName>
    <definedName name="CUSTOM2_4a._High_table_6__collab_" localSheetId="1">#REF!</definedName>
    <definedName name="CUSTOM2_4a._High_table_6__collab_">#REF!</definedName>
    <definedName name="CUSTOM2_4b._High_table_chair__collab_" localSheetId="1">#REF!</definedName>
    <definedName name="CUSTOM2_4b._High_table_chair__collab_">#REF!</definedName>
    <definedName name="CUSTOM2_5._Print_copy_room_table" localSheetId="1">#REF!</definedName>
    <definedName name="CUSTOM2_5._Print_copy_room_table">#REF!</definedName>
    <definedName name="CUSTOM2_5._Solid_Door__w_Half_panel" localSheetId="1">#REF!</definedName>
    <definedName name="CUSTOM2_5._Solid_Door__w_Half_panel">#REF!</definedName>
    <definedName name="CUSTOM2_5a._Low_table_6__collab_" localSheetId="1">#REF!</definedName>
    <definedName name="CUSTOM2_5a._Low_table_6__collab_">#REF!</definedName>
    <definedName name="CUSTOM2_5b._Low_table_chair__collab_" localSheetId="1">#REF!</definedName>
    <definedName name="CUSTOM2_5b._Low_table_chair__collab_">#REF!</definedName>
    <definedName name="CUSTOM2_6._Benchchair_with_laptopstand" localSheetId="1">#REF!</definedName>
    <definedName name="CUSTOM2_6._Benchchair_with_laptopstand">#REF!</definedName>
    <definedName name="CUSTOM2_6._Single_Glazed_Door__with_booking_panel_" localSheetId="1">#REF!</definedName>
    <definedName name="CUSTOM2_6._Single_Glazed_Door__with_booking_panel_">#REF!</definedName>
    <definedName name="CUSTOM2_6._Waterpoint" localSheetId="1">#REF!</definedName>
    <definedName name="CUSTOM2_6._Waterpoint">#REF!</definedName>
    <definedName name="CUSTOM2_7._Break_room___kitchen_worktop" localSheetId="1">#REF!</definedName>
    <definedName name="CUSTOM2_7._Break_room___kitchen_worktop">#REF!</definedName>
    <definedName name="CUSTOM2_7._Low_stool___poof" localSheetId="1">#REF!</definedName>
    <definedName name="CUSTOM2_7._Low_stool___poof">#REF!</definedName>
    <definedName name="CUSTOM2_8._Nursing___Care_room_joinery" localSheetId="1">#REF!</definedName>
    <definedName name="CUSTOM2_8._Nursing___Care_room_joinery">#REF!</definedName>
    <definedName name="CUSTOM2_8._Round_table_4__BR_" localSheetId="1">#REF!</definedName>
    <definedName name="CUSTOM2_8._Round_table_4__BR_">#REF!</definedName>
    <definedName name="CUSTOM2_9._Break_room_joinery_cupboard" localSheetId="1">#REF!</definedName>
    <definedName name="CUSTOM2_9._Break_room_joinery_cupboard">#REF!</definedName>
    <definedName name="CUSTOM2_9._Round_table_chair_4__BR_" localSheetId="1">#REF!</definedName>
    <definedName name="CUSTOM2_9._Round_table_chair_4__BR_">#REF!</definedName>
    <definedName name="CUSTOM2_A.1___Slab_to_slab_partitions" localSheetId="1">#REF!</definedName>
    <definedName name="CUSTOM2_A.1___Slab_to_slab_partitions">#REF!</definedName>
    <definedName name="CUSTOM2_A.2___Slab_to_slab_partitions___staggered_stud" localSheetId="1">#REF!</definedName>
    <definedName name="CUSTOM2_A.2___Slab_to_slab_partitions___staggered_stud">#REF!</definedName>
    <definedName name="CUSTOM2_Anti_static">[12]Summary!#REF!</definedName>
    <definedName name="CUSTOM2_AV_wall_storage">[12]Summary!#REF!</definedName>
    <definedName name="CUSTOM2_B.1___Slab_to_USC" localSheetId="1">#REF!</definedName>
    <definedName name="CUSTOM2_B.1___Slab_to_USC">#REF!</definedName>
    <definedName name="CUSTOM2_B.2___Slab_to_USC___staggered_stud" localSheetId="1">#REF!</definedName>
    <definedName name="CUSTOM2_B.2___Slab_to_USC___staggered_stud">#REF!</definedName>
    <definedName name="CUSTOM2_Bridges" localSheetId="1">[12]Summary!#REF!</definedName>
    <definedName name="CUSTOM2_Bridges">[12]Summary!#REF!</definedName>
    <definedName name="CUSTOM2_C3.X___Plasterboard" localSheetId="1">#REF!</definedName>
    <definedName name="CUSTOM2_C3.X___Plasterboard">#REF!</definedName>
    <definedName name="CUSTOM2_C4.1___Hygienic_ceiling_tiles" localSheetId="1">#REF!</definedName>
    <definedName name="CUSTOM2_C4.1___Hygienic_ceiling_tiles">#REF!</definedName>
    <definedName name="CUSTOM2_C5.1___Feature_timber_slats" localSheetId="1">#REF!</definedName>
    <definedName name="CUSTOM2_C5.1___Feature_timber_slats">#REF!</definedName>
    <definedName name="CUSTOM2_C5.1___Feature_timber_slats__area_" localSheetId="1">#REF!</definedName>
    <definedName name="CUSTOM2_C5.1___Feature_timber_slats__area_">#REF!</definedName>
    <definedName name="CUSTOM2_C6.X___Metal_mesh_ceiling_sytem" localSheetId="1">#REF!</definedName>
    <definedName name="CUSTOM2_C6.X___Metal_mesh_ceiling_sytem">#REF!</definedName>
    <definedName name="CUSTOM2_C7.1___Hatch_denotes_no_ceiling" localSheetId="1">#REF!</definedName>
    <definedName name="CUSTOM2_C7.1___Hatch_denotes_no_ceiling">#REF!</definedName>
    <definedName name="CUSTOM2_C8.1___Acoustic_baffle" localSheetId="1">#REF!</definedName>
    <definedName name="CUSTOM2_C8.1___Acoustic_baffle">#REF!</definedName>
    <definedName name="CUSTOM2_C9.1___Curtain_rail__2600_mm_" localSheetId="1">#REF!</definedName>
    <definedName name="CUSTOM2_C9.1___Curtain_rail__2600_mm_">#REF!</definedName>
    <definedName name="CUSTOM2_Care_room" localSheetId="1">#REF!</definedName>
    <definedName name="CUSTOM2_Care_room">#REF!</definedName>
    <definedName name="CUSTOM2_Carpet">[12]Summary!#REF!</definedName>
    <definedName name="CUSTOM2_Changing_room" localSheetId="1">#REF!</definedName>
    <definedName name="CUSTOM2_Changing_room">#REF!</definedName>
    <definedName name="CUSTOM2_Circle_ceiling_decoration">[12]Summary!#REF!</definedName>
    <definedName name="CUSTOM2_Closed___Ground_level___T300">[12]Summary!#REF!</definedName>
    <definedName name="CUSTOM2_Closed___Level_6">[12]Summary!#REF!</definedName>
    <definedName name="CUSTOM2_Closed___Level_7">[12]Summary!#REF!</definedName>
    <definedName name="CUSTOM2_Closed___Level_8___9">[12]Summary!#REF!</definedName>
    <definedName name="CUSTOM2_Closed___Levels___T300">[12]Summary!#REF!</definedName>
    <definedName name="CUSTOM2_Closed___Other_levels___Venster">[12]Summary!#REF!</definedName>
    <definedName name="CUSTOM2_Closed___T300">[12]Summary!#REF!</definedName>
    <definedName name="CUSTOM2_Coat_cupboard">[12]Summary!#REF!</definedName>
    <definedName name="CUSTOM2_Counter">[12]Summary!#REF!</definedName>
    <definedName name="CUSTOM2_Cupboards">[12]Summary!#REF!</definedName>
    <definedName name="CUSTOM2_D.X___RFL_to_USC" localSheetId="1">#REF!</definedName>
    <definedName name="CUSTOM2_D.X___RFL_to_USC">#REF!</definedName>
    <definedName name="CUSTOM2_Double_doors">[12]Summary!#REF!</definedName>
    <definedName name="CUSTOM2_Duo_2p" localSheetId="1">#REF!</definedName>
    <definedName name="CUSTOM2_Duo_2p">#REF!</definedName>
    <definedName name="CUSTOM2_Existing_walls">[12]Summary!#REF!</definedName>
    <definedName name="CUSTOM2_F.X___Slab_to_2600_mm" localSheetId="1">#REF!</definedName>
    <definedName name="CUSTOM2_F.X___Slab_to_2600_mm">#REF!</definedName>
    <definedName name="CUSTOM2_F1.X___Carpet_Tiles" localSheetId="1">#REF!</definedName>
    <definedName name="CUSTOM2_F1.X___Carpet_Tiles">#REF!</definedName>
    <definedName name="CUSTOM2_F1.X___Rug" localSheetId="1">#REF!</definedName>
    <definedName name="CUSTOM2_F1.X___Rug">#REF!</definedName>
    <definedName name="CUSTOM2_F2.1___Timber_planks" localSheetId="1">#REF!</definedName>
    <definedName name="CUSTOM2_F2.1___Timber_planks">#REF!</definedName>
    <definedName name="CUSTOM2_F2.2___Timber_planks" localSheetId="1">#REF!</definedName>
    <definedName name="CUSTOM2_F2.2___Timber_planks">#REF!</definedName>
    <definedName name="CUSTOM2_F2.3___Timber_Terrazzo" localSheetId="1">#REF!</definedName>
    <definedName name="CUSTOM2_F2.3___Timber_Terrazzo">#REF!</definedName>
    <definedName name="CUSTOM2_F2.4___Vinyl_sheet_flooring" localSheetId="1">#REF!</definedName>
    <definedName name="CUSTOM2_F2.4___Vinyl_sheet_flooring">#REF!</definedName>
    <definedName name="CUSTOM2_F3.3___Anti_Static_Rubber" localSheetId="1">#REF!</definedName>
    <definedName name="CUSTOM2_F3.3___Anti_Static_Rubber">#REF!</definedName>
    <definedName name="CUSTOM2_F3.X___Rubber" localSheetId="1">#REF!</definedName>
    <definedName name="CUSTOM2_F3.X___Rubber">#REF!</definedName>
    <definedName name="CUSTOM2_F4.X___Terrazzo" localSheetId="1">#REF!</definedName>
    <definedName name="CUSTOM2_F4.X___Terrazzo">#REF!</definedName>
    <definedName name="CUSTOM2_F5.X___Concrete_Tiles" localSheetId="1">#REF!</definedName>
    <definedName name="CUSTOM2_F5.X___Concrete_Tiles">#REF!</definedName>
    <definedName name="CUSTOM2_F6.X___Ceramic_Tiles" localSheetId="1">#REF!</definedName>
    <definedName name="CUSTOM2_F6.X___Ceramic_Tiles">#REF!</definedName>
    <definedName name="CUSTOM2_F7.X___Resin" localSheetId="1">#REF!</definedName>
    <definedName name="CUSTOM2_F7.X___Resin">#REF!</definedName>
    <definedName name="CUSTOM2_Feature_walls">[12]Summary!#REF!</definedName>
    <definedName name="CUSTOM2_Fire_rated_doors">[12]Summary!#REF!</definedName>
    <definedName name="CUSTOM2_FL_01___Circular_pendant" localSheetId="1">#REF!</definedName>
    <definedName name="CUSTOM2_FL_01___Circular_pendant">#REF!</definedName>
    <definedName name="CUSTOM2_FL_02___Pendant_light" localSheetId="1">#REF!</definedName>
    <definedName name="CUSTOM2_FL_02___Pendant_light">#REF!</definedName>
    <definedName name="CUSTOM2_FL_03___Circular_pendant__750mm_" localSheetId="1">#REF!</definedName>
    <definedName name="CUSTOM2_FL_03___Circular_pendant__750mm_">#REF!</definedName>
    <definedName name="CUSTOM2_FL_04___Circular_pendant__2000mm_" localSheetId="1">#REF!</definedName>
    <definedName name="CUSTOM2_FL_04___Circular_pendant__2000mm_">#REF!</definedName>
    <definedName name="CUSTOM2_FL_05___Circular_pendant__1300mm_" localSheetId="1">#REF!</definedName>
    <definedName name="CUSTOM2_FL_05___Circular_pendant__1300mm_">#REF!</definedName>
    <definedName name="CUSTOM2_FL_06___Pendant_light__break_rooms_" localSheetId="1">#REF!</definedName>
    <definedName name="CUSTOM2_FL_06___Pendant_light__break_rooms_">#REF!</definedName>
    <definedName name="CUSTOM2_FL_08___Pendant_light__game_room_" localSheetId="1">#REF!</definedName>
    <definedName name="CUSTOM2_FL_08___Pendant_light__game_room_">#REF!</definedName>
    <definedName name="CUSTOM2_FL_09___Pendant_light__game_room_" localSheetId="1">#REF!</definedName>
    <definedName name="CUSTOM2_FL_09___Pendant_light__game_room_">#REF!</definedName>
    <definedName name="CUSTOM2_FL_10___Semi_circle_pendant__summit_servery_" localSheetId="1">#REF!</definedName>
    <definedName name="CUSTOM2_FL_10___Semi_circle_pendant__summit_servery_">#REF!</definedName>
    <definedName name="CUSTOM2_FL_11___Linear_pendant_light__summit_space_" localSheetId="1">#REF!</definedName>
    <definedName name="CUSTOM2_FL_11___Linear_pendant_light__summit_space_">#REF!</definedName>
    <definedName name="CUSTOM2_FL_12___Circular_pendant__1500mm_" localSheetId="1">#REF!</definedName>
    <definedName name="CUSTOM2_FL_12___Circular_pendant__1500mm_">#REF!</definedName>
    <definedName name="CUSTOM2_FL_13___Digital_ribbon__restautrant_" localSheetId="1">#REF!</definedName>
    <definedName name="CUSTOM2_FL_13___Digital_ribbon__restautrant_">#REF!</definedName>
    <definedName name="CUSTOM2_FL_14___Lighting_installation_design_to_be_developed" localSheetId="1">#REF!</definedName>
    <definedName name="CUSTOM2_FL_14___Lighting_installation_design_to_be_developed">#REF!</definedName>
    <definedName name="CUSTOM2_Foldable_walls">[12]Summary!#REF!</definedName>
    <definedName name="CUSTOM2_Glass_doors">[12]Summary!#REF!</definedName>
    <definedName name="CUSTOM2_Glass_partitions">[12]Summary!#REF!</definedName>
    <definedName name="CUSTOM2_Gym_floor">[12]Summary!#REF!</definedName>
    <definedName name="CUSTOM2_Hard_surface">[12]Summary!#REF!</definedName>
    <definedName name="CUSTOM2_IDF_0p" localSheetId="1">#REF!</definedName>
    <definedName name="CUSTOM2_IDF_0p">#REF!</definedName>
    <definedName name="CUSTOM2_IDF_MDF">[12]Summary!#REF!</definedName>
    <definedName name="CUSTOM2_Interview_room" localSheetId="1">#REF!</definedName>
    <definedName name="CUSTOM2_Interview_room">#REF!</definedName>
    <definedName name="CUSTOM2_J.X___Glazed_system_partitioning" localSheetId="1">#REF!</definedName>
    <definedName name="CUSTOM2_J.X___Glazed_system_partitioning">#REF!</definedName>
    <definedName name="CUSTOM2_K.X___Moveable_relocateable_walls" localSheetId="1">#REF!</definedName>
    <definedName name="CUSTOM2_K.X___Moveable_relocateable_walls">#REF!</definedName>
    <definedName name="CUSTOM2_Kitchen" localSheetId="1">[12]Summary!#REF!</definedName>
    <definedName name="CUSTOM2_Kitchen">[12]Summary!#REF!</definedName>
    <definedName name="CUSTOM2_L.X___Sliding_glazed_system_partitioning" localSheetId="1">#REF!</definedName>
    <definedName name="CUSTOM2_L.X___Sliding_glazed_system_partitioning">#REF!</definedName>
    <definedName name="CUSTOM2_Large_11p" localSheetId="1">#REF!</definedName>
    <definedName name="CUSTOM2_Large_11p">#REF!</definedName>
    <definedName name="CUSTOM2_Lockers" localSheetId="1">[12]Summary!#REF!</definedName>
    <definedName name="CUSTOM2_Lockers">[12]Summary!#REF!</definedName>
    <definedName name="CUSTOM2_M.X___Wall_linning" localSheetId="1">#REF!</definedName>
    <definedName name="CUSTOM2_M.X___Wall_linning">#REF!</definedName>
    <definedName name="CUSTOM2_MDF" localSheetId="1">#REF!</definedName>
    <definedName name="CUSTOM2_MDF">#REF!</definedName>
    <definedName name="CUSTOM2_Medium_9p" localSheetId="1">#REF!</definedName>
    <definedName name="CUSTOM2_Medium_9p">#REF!</definedName>
    <definedName name="CUSTOM2_Most_hands" localSheetId="1">[12]Summary!#REF!</definedName>
    <definedName name="CUSTOM2_Most_hands">[12]Summary!#REF!</definedName>
    <definedName name="CUSTOM2_MS_high_DB" localSheetId="1">[12]Summary!#REF!</definedName>
    <definedName name="CUSTOM2_MS_high_DB">[12]Summary!#REF!</definedName>
    <definedName name="CUSTOM2_MS_standard" localSheetId="1">[12]Summary!#REF!</definedName>
    <definedName name="CUSTOM2_MS_standard">[12]Summary!#REF!</definedName>
    <definedName name="CUSTOM2_Nursing_room" localSheetId="1">#REF!</definedName>
    <definedName name="CUSTOM2_Nursing_room">#REF!</definedName>
    <definedName name="CUSTOM2_Open___Ground_level___T300" localSheetId="1">[12]Summary!#REF!</definedName>
    <definedName name="CUSTOM2_Open___Ground_level___T300">[12]Summary!#REF!</definedName>
    <definedName name="CUSTOM2_Open___Level_6" localSheetId="1">[12]Summary!#REF!</definedName>
    <definedName name="CUSTOM2_Open___Level_6">[12]Summary!#REF!</definedName>
    <definedName name="CUSTOM2_Open___Level_7" localSheetId="1">[12]Summary!#REF!</definedName>
    <definedName name="CUSTOM2_Open___Level_7">[12]Summary!#REF!</definedName>
    <definedName name="CUSTOM2_Open___Level_8___9">[12]Summary!#REF!</definedName>
    <definedName name="CUSTOM2_Open___Levels___T300">[12]Summary!#REF!</definedName>
    <definedName name="CUSTOM2_Open___Other_levels___Venster">[12]Summary!#REF!</definedName>
    <definedName name="CUSTOM2_Open___T300">[12]Summary!#REF!</definedName>
    <definedName name="CUSTOM2_Pantry">[12]Summary!#REF!</definedName>
    <definedName name="CUSTOM2_Physio_room" localSheetId="1">#REF!</definedName>
    <definedName name="CUSTOM2_Physio_room">#REF!</definedName>
    <definedName name="CUSTOM2_Planters">[12]Summary!#REF!</definedName>
    <definedName name="CUSTOM2_Planters_Joinery">[12]Summary!#REF!</definedName>
    <definedName name="CUSTOM2_Pool_fussball_table">[12]Summary!#REF!</definedName>
    <definedName name="CUSTOM2_Printer_Copy_station" localSheetId="1">#REF!</definedName>
    <definedName name="CUSTOM2_Printer_Copy_station">#REF!</definedName>
    <definedName name="CUSTOM2_Seating">[12]Summary!#REF!</definedName>
    <definedName name="CUSTOM2_Seating___2p">[12]Summary!#REF!</definedName>
    <definedName name="CUSTOM2_Seating___2p_soft">[12]Summary!#REF!</definedName>
    <definedName name="CUSTOM2_Seating___3p">[12]Summary!#REF!</definedName>
    <definedName name="CUSTOM2_Seating___4p">[12]Summary!#REF!</definedName>
    <definedName name="CUSTOM2_Seating___4p_soft">[12]Summary!#REF!</definedName>
    <definedName name="CUSTOM2_Seating___6p_high">[12]Summary!#REF!</definedName>
    <definedName name="CUSTOM2_Seating___8p_high">[12]Summary!#REF!</definedName>
    <definedName name="CUSTOM2_Seating___8p_low">[12]Summary!#REF!</definedName>
    <definedName name="CUSTOM2_Seating___low">[12]Summary!#REF!</definedName>
    <definedName name="CUSTOM2_Seating___low_special">[12]Summary!#REF!</definedName>
    <definedName name="CUSTOM2_Seating___special_steps">[12]Summary!#REF!</definedName>
    <definedName name="CUSTOM2_Servery">[12]Summary!#REF!</definedName>
    <definedName name="CUSTOM2_Small_5p" localSheetId="1">#REF!</definedName>
    <definedName name="CUSTOM2_Small_5p">#REF!</definedName>
    <definedName name="CUSTOM2_Solid_doors">[12]Summary!#REF!</definedName>
    <definedName name="CUSTOM2_Solo_1p" localSheetId="1">#REF!</definedName>
    <definedName name="CUSTOM2_Solo_1p">#REF!</definedName>
    <definedName name="CUSTOM2_Stairs">[12]Summary!#REF!</definedName>
    <definedName name="CUSTOM2_T_300_building">[12]Summary!#REF!</definedName>
    <definedName name="CUSTOM2_Team_Room_10p" localSheetId="1">#REF!</definedName>
    <definedName name="CUSTOM2_Team_Room_10p">#REF!</definedName>
    <definedName name="CUSTOM2_Team_Room_12p" localSheetId="1">#REF!</definedName>
    <definedName name="CUSTOM2_Team_Room_12p">#REF!</definedName>
    <definedName name="CUSTOM2_Team_Room_16p" localSheetId="1">#REF!</definedName>
    <definedName name="CUSTOM2_Team_Room_16p">#REF!</definedName>
    <definedName name="CUSTOM2_Terrace_flooring__inside_" localSheetId="1">[12]Summary!#REF!</definedName>
    <definedName name="CUSTOM2_Terrace_flooring__inside_">[12]Summary!#REF!</definedName>
    <definedName name="CUSTOM2_Terrace_flooring__outside_" localSheetId="1">[12]Summary!#REF!</definedName>
    <definedName name="CUSTOM2_Terrace_flooring__outside_">[12]Summary!#REF!</definedName>
    <definedName name="CUSTOM2_Venster_building" localSheetId="1">[12]Summary!#REF!</definedName>
    <definedName name="CUSTOM2_Venster_building">[12]Summary!#REF!</definedName>
    <definedName name="CUSTOM2_Void_balustrade" localSheetId="1">[12]Summary!#REF!</definedName>
    <definedName name="CUSTOM2_Void_balustrade">[12]Summary!#REF!</definedName>
    <definedName name="CUSTOM2_Void_enclosure">[12]Summary!#REF!</definedName>
    <definedName name="CUSTOM2_WAF.1___Acoustic_felt_panels" localSheetId="1">#REF!</definedName>
    <definedName name="CUSTOM2_WAF.1___Acoustic_felt_panels">#REF!</definedName>
    <definedName name="CUSTOM2_WAF.2___Acoustic_felt_panels" localSheetId="1">#REF!</definedName>
    <definedName name="CUSTOM2_WAF.2___Acoustic_felt_panels">#REF!</definedName>
    <definedName name="CUSTOM2_WAF.3___Acoustic_felt_panels" localSheetId="1">#REF!</definedName>
    <definedName name="CUSTOM2_WAF.3___Acoustic_felt_panels">#REF!</definedName>
    <definedName name="CUSTOM2_WCB.X___Curtain_and_blinds" localSheetId="1">#REF!</definedName>
    <definedName name="CUSTOM2_WCB.X___Curtain_and_blinds">#REF!</definedName>
    <definedName name="CUSTOM2_WF.X___Acoustic_fabric_panels" localSheetId="1">#REF!</definedName>
    <definedName name="CUSTOM2_WF.X___Acoustic_fabric_panels">#REF!</definedName>
    <definedName name="CUSTOM2_WG.X___Mirror_surface" localSheetId="1">#REF!</definedName>
    <definedName name="CUSTOM2_WG.X___Mirror_surface">#REF!</definedName>
    <definedName name="CUSTOM2_WM.X___Metal_magnetic_mesh" localSheetId="1">#REF!</definedName>
    <definedName name="CUSTOM2_WM.X___Metal_magnetic_mesh">#REF!</definedName>
    <definedName name="CUSTOM2_WMF1.1___Copper_metal_panels" localSheetId="1">#REF!</definedName>
    <definedName name="CUSTOM2_WMF1.1___Copper_metal_panels">#REF!</definedName>
    <definedName name="CUSTOM2_Wooden_slats">[12]Summary!#REF!</definedName>
    <definedName name="CUSTOM2_WP.X___Columns" localSheetId="1">#REF!</definedName>
    <definedName name="CUSTOM2_WP.X___Columns">#REF!</definedName>
    <definedName name="CUSTOM2_WP.X___Wall_paint_finish" localSheetId="1">#REF!</definedName>
    <definedName name="CUSTOM2_WP.X___Wall_paint_finish">#REF!</definedName>
    <definedName name="CUSTOM2_WPL.X___Walpaper_covering" localSheetId="1">#REF!</definedName>
    <definedName name="CUSTOM2_WPL.X___Walpaper_covering">#REF!</definedName>
    <definedName name="CUSTOM2_WPP.X___Polished_plaster" localSheetId="1">#REF!</definedName>
    <definedName name="CUSTOM2_WPP.X___Polished_plaster">#REF!</definedName>
    <definedName name="CUSTOM2_WS.1___Writable_surface" localSheetId="1">#REF!</definedName>
    <definedName name="CUSTOM2_WS.1___Writable_surface">#REF!</definedName>
    <definedName name="CUSTOM2_WS.2___Writable_surface" localSheetId="1">#REF!</definedName>
    <definedName name="CUSTOM2_WS.2___Writable_surface">#REF!</definedName>
    <definedName name="CUSTOM2_WT.X___Wall_tile" localSheetId="1">#REF!</definedName>
    <definedName name="CUSTOM2_WT.X___Wall_tile">#REF!</definedName>
    <definedName name="CUSTOM2_WTP.1___Timber_panelling" localSheetId="1">#REF!</definedName>
    <definedName name="CUSTOM2_WTP.1___Timber_panelling">#REF!</definedName>
    <definedName name="CUSTOM2_WTP.2___Timber_panelling" localSheetId="1">#REF!</definedName>
    <definedName name="CUSTOM2_WTP.2___Timber_panelling">#REF!</definedName>
    <definedName name="CUSTOM3_00____Venster" localSheetId="1">#REF!</definedName>
    <definedName name="CUSTOM3_00____Venster">#REF!</definedName>
    <definedName name="CUSTOM3_00___GF____Venster" localSheetId="1">#REF!</definedName>
    <definedName name="CUSTOM3_00___GF____Venster">#REF!</definedName>
    <definedName name="CUSTOM3_00___GF___T300" localSheetId="1">#REF!</definedName>
    <definedName name="CUSTOM3_00___GF___T300">#REF!</definedName>
    <definedName name="CUSTOM3_00___GF___Total" localSheetId="1">#REF!</definedName>
    <definedName name="CUSTOM3_00___GF___Total">#REF!</definedName>
    <definedName name="CUSTOM3_00___T300" localSheetId="1">#REF!</definedName>
    <definedName name="CUSTOM3_00___T300">#REF!</definedName>
    <definedName name="CUSTOM3_00___Total" localSheetId="1">#REF!</definedName>
    <definedName name="CUSTOM3_00___Total">#REF!</definedName>
    <definedName name="CUSTOM3_01____Venster" localSheetId="1">#REF!</definedName>
    <definedName name="CUSTOM3_01____Venster">#REF!</definedName>
    <definedName name="CUSTOM3_01___FL1____Venster" localSheetId="1">#REF!</definedName>
    <definedName name="CUSTOM3_01___FL1____Venster">#REF!</definedName>
    <definedName name="CUSTOM3_01___FL1___T300" localSheetId="1">#REF!</definedName>
    <definedName name="CUSTOM3_01___FL1___T300">#REF!</definedName>
    <definedName name="CUSTOM3_01___FL1___Total" localSheetId="1">#REF!</definedName>
    <definedName name="CUSTOM3_01___FL1___Total">#REF!</definedName>
    <definedName name="CUSTOM3_01___T300" localSheetId="1">#REF!</definedName>
    <definedName name="CUSTOM3_01___T300">#REF!</definedName>
    <definedName name="CUSTOM3_01___Total" localSheetId="1">#REF!</definedName>
    <definedName name="CUSTOM3_01___Total">#REF!</definedName>
    <definedName name="CUSTOM3_02____Venster" localSheetId="1">#REF!</definedName>
    <definedName name="CUSTOM3_02____Venster">#REF!</definedName>
    <definedName name="CUSTOM3_02___FL2____Venster" localSheetId="1">#REF!</definedName>
    <definedName name="CUSTOM3_02___FL2____Venster">#REF!</definedName>
    <definedName name="CUSTOM3_02___FL2___T300" localSheetId="1">#REF!</definedName>
    <definedName name="CUSTOM3_02___FL2___T300">#REF!</definedName>
    <definedName name="CUSTOM3_02___FL2___Total" localSheetId="1">#REF!</definedName>
    <definedName name="CUSTOM3_02___FL2___Total">#REF!</definedName>
    <definedName name="CUSTOM3_02___T300" localSheetId="1">#REF!</definedName>
    <definedName name="CUSTOM3_02___T300">#REF!</definedName>
    <definedName name="CUSTOM3_02___Total" localSheetId="1">#REF!</definedName>
    <definedName name="CUSTOM3_02___Total">#REF!</definedName>
    <definedName name="CUSTOM3_03____Venster" localSheetId="1">#REF!</definedName>
    <definedName name="CUSTOM3_03____Venster">#REF!</definedName>
    <definedName name="CUSTOM3_03___FL3____Venster" localSheetId="1">#REF!</definedName>
    <definedName name="CUSTOM3_03___FL3____Venster">#REF!</definedName>
    <definedName name="CUSTOM3_03___FL3___T300" localSheetId="1">#REF!</definedName>
    <definedName name="CUSTOM3_03___FL3___T300">#REF!</definedName>
    <definedName name="CUSTOM3_03___FL3___Total" localSheetId="1">#REF!</definedName>
    <definedName name="CUSTOM3_03___FL3___Total">#REF!</definedName>
    <definedName name="CUSTOM3_03___T300" localSheetId="1">#REF!</definedName>
    <definedName name="CUSTOM3_03___T300">#REF!</definedName>
    <definedName name="CUSTOM3_03___Total" localSheetId="1">#REF!</definedName>
    <definedName name="CUSTOM3_03___Total">#REF!</definedName>
    <definedName name="CUSTOM3_04____Venster" localSheetId="1">#REF!</definedName>
    <definedName name="CUSTOM3_04____Venster">#REF!</definedName>
    <definedName name="CUSTOM3_04___FL4____Venster" localSheetId="1">#REF!</definedName>
    <definedName name="CUSTOM3_04___FL4____Venster">#REF!</definedName>
    <definedName name="CUSTOM3_04___FL4___T300" localSheetId="1">#REF!</definedName>
    <definedName name="CUSTOM3_04___FL4___T300">#REF!</definedName>
    <definedName name="CUSTOM3_04___FL4___Total" localSheetId="1">#REF!</definedName>
    <definedName name="CUSTOM3_04___FL4___Total">#REF!</definedName>
    <definedName name="CUSTOM3_04___T300" localSheetId="1">#REF!</definedName>
    <definedName name="CUSTOM3_04___T300">#REF!</definedName>
    <definedName name="CUSTOM3_04___Total" localSheetId="1">#REF!</definedName>
    <definedName name="CUSTOM3_04___Total">#REF!</definedName>
    <definedName name="CUSTOM3_05____Venster" localSheetId="1">#REF!</definedName>
    <definedName name="CUSTOM3_05____Venster">#REF!</definedName>
    <definedName name="CUSTOM3_05___FL5____Venster" localSheetId="1">#REF!</definedName>
    <definedName name="CUSTOM3_05___FL5____Venster">#REF!</definedName>
    <definedName name="CUSTOM3_05___FL5___T300" localSheetId="1">#REF!</definedName>
    <definedName name="CUSTOM3_05___FL5___T300">#REF!</definedName>
    <definedName name="CUSTOM3_05___FL5___Total" localSheetId="1">#REF!</definedName>
    <definedName name="CUSTOM3_05___FL5___Total">#REF!</definedName>
    <definedName name="CUSTOM3_05___T300" localSheetId="1">#REF!</definedName>
    <definedName name="CUSTOM3_05___T300">#REF!</definedName>
    <definedName name="CUSTOM3_05___Total" localSheetId="1">#REF!</definedName>
    <definedName name="CUSTOM3_05___Total">#REF!</definedName>
    <definedName name="CUSTOM3_06____Venster" localSheetId="1">#REF!</definedName>
    <definedName name="CUSTOM3_06____Venster">#REF!</definedName>
    <definedName name="CUSTOM3_06___FL6____Venster" localSheetId="1">#REF!</definedName>
    <definedName name="CUSTOM3_06___FL6____Venster">#REF!</definedName>
    <definedName name="CUSTOM3_06___FL6___T300" localSheetId="1">#REF!</definedName>
    <definedName name="CUSTOM3_06___FL6___T300">#REF!</definedName>
    <definedName name="CUSTOM3_06___FL6___Total" localSheetId="1">#REF!</definedName>
    <definedName name="CUSTOM3_06___FL6___Total">#REF!</definedName>
    <definedName name="CUSTOM3_06___T300" localSheetId="1">#REF!</definedName>
    <definedName name="CUSTOM3_06___T300">#REF!</definedName>
    <definedName name="CUSTOM3_06___Total" localSheetId="1">#REF!</definedName>
    <definedName name="CUSTOM3_06___Total">#REF!</definedName>
    <definedName name="CUSTOM3_07____Venster" localSheetId="1">#REF!</definedName>
    <definedName name="CUSTOM3_07____Venster">#REF!</definedName>
    <definedName name="CUSTOM3_07___FL6____Venster" localSheetId="1">#REF!</definedName>
    <definedName name="CUSTOM3_07___FL6____Venster">#REF!</definedName>
    <definedName name="CUSTOM3_07___FL7___Total" localSheetId="1">#REF!</definedName>
    <definedName name="CUSTOM3_07___FL7___Total">#REF!</definedName>
    <definedName name="CUSTOM3_07___Total" localSheetId="1">#REF!</definedName>
    <definedName name="CUSTOM3_07___Total">#REF!</definedName>
    <definedName name="CUSTOM3_08____Venster" localSheetId="1">#REF!</definedName>
    <definedName name="CUSTOM3_08____Venster">#REF!</definedName>
    <definedName name="CUSTOM3_08___FL8___Venster" localSheetId="1">#REF!</definedName>
    <definedName name="CUSTOM3_08___FL8___Venster">#REF!</definedName>
    <definedName name="CUSTOM3_08___Total" localSheetId="1">#REF!</definedName>
    <definedName name="CUSTOM3_08___Total">#REF!</definedName>
    <definedName name="CUSTOM3_09___FL9___Venster" localSheetId="1">#REF!</definedName>
    <definedName name="CUSTOM3_09___FL9___Venster">#REF!</definedName>
    <definedName name="CUSTOM3_09___Total" localSheetId="1">#REF!</definedName>
    <definedName name="CUSTOM3_09___Total">#REF!</definedName>
    <definedName name="CUSTOM3_09___Venster" localSheetId="1">#REF!</definedName>
    <definedName name="CUSTOM3_09___Venster">#REF!</definedName>
    <definedName name="CUSTOM3_1._Coats" localSheetId="1">#REF!</definedName>
    <definedName name="CUSTOM3_1._Coats">#REF!</definedName>
    <definedName name="CUSTOM3_1._Desks" localSheetId="1">#REF!</definedName>
    <definedName name="CUSTOM3_1._Desks">#REF!</definedName>
    <definedName name="CUSTOM3_1._Single_solid_door" localSheetId="1">#REF!</definedName>
    <definedName name="CUSTOM3_1._Single_solid_door">#REF!</definedName>
    <definedName name="CUSTOM3_10._Bench_with_integrated_planter" localSheetId="1">#REF!</definedName>
    <definedName name="CUSTOM3_10._Bench_with_integrated_planter">#REF!</definedName>
    <definedName name="CUSTOM3_10._Square_table_4__BR_" localSheetId="1">#REF!</definedName>
    <definedName name="CUSTOM3_10._Square_table_4__BR_">#REF!</definedName>
    <definedName name="CUSTOM3_11._Simpe_chair__BR_" localSheetId="1">#REF!</definedName>
    <definedName name="CUSTOM3_11._Simpe_chair__BR_">#REF!</definedName>
    <definedName name="CUSTOM3_11._Waiting_bench__w_integrated_trees" localSheetId="1">#REF!</definedName>
    <definedName name="CUSTOM3_11._Waiting_bench__w_integrated_trees">#REF!</definedName>
    <definedName name="CUSTOM3_12._High_table" localSheetId="1">#REF!</definedName>
    <definedName name="CUSTOM3_12._High_table">#REF!</definedName>
    <definedName name="CUSTOM3_12._Sofa_luxury_2__TD_" localSheetId="1">#REF!</definedName>
    <definedName name="CUSTOM3_12._Sofa_luxury_2__TD_">#REF!</definedName>
    <definedName name="CUSTOM3_13._Chair_luxury__TD_" localSheetId="1">#REF!</definedName>
    <definedName name="CUSTOM3_13._Chair_luxury__TD_">#REF!</definedName>
    <definedName name="CUSTOM3_13._Regular__joinery__bench" localSheetId="1">#REF!</definedName>
    <definedName name="CUSTOM3_13._Regular__joinery__bench">#REF!</definedName>
    <definedName name="CUSTOM3_14._Servery_tops" localSheetId="1">#REF!</definedName>
    <definedName name="CUSTOM3_14._Servery_tops">#REF!</definedName>
    <definedName name="CUSTOM3_14._Side_table_luxury__TD_" localSheetId="1">#REF!</definedName>
    <definedName name="CUSTOM3_14._Side_table_luxury__TD_">#REF!</definedName>
    <definedName name="CUSTOM3_15._Chair_semi_luxury__FP_" localSheetId="1">#REF!</definedName>
    <definedName name="CUSTOM3_15._Chair_semi_luxury__FP_">#REF!</definedName>
    <definedName name="CUSTOM3_15._Refridgerated_wallcabinet" localSheetId="1">#REF!</definedName>
    <definedName name="CUSTOM3_15._Refridgerated_wallcabinet">#REF!</definedName>
    <definedName name="CUSTOM3_16._Joinery_wall_lobby_entrance_restaurant" localSheetId="1">#REF!</definedName>
    <definedName name="CUSTOM3_16._Joinery_wall_lobby_entrance_restaurant">#REF!</definedName>
    <definedName name="CUSTOM3_16._Overhanging_lamp" localSheetId="1">#REF!</definedName>
    <definedName name="CUSTOM3_16._Overhanging_lamp">#REF!</definedName>
    <definedName name="CUSTOM3_17._Edible_planters" localSheetId="1">#REF!</definedName>
    <definedName name="CUSTOM3_17._Edible_planters">#REF!</definedName>
    <definedName name="CUSTOM3_17._Worktable_6__TD_" localSheetId="1">#REF!</definedName>
    <definedName name="CUSTOM3_17._Worktable_6__TD_">#REF!</definedName>
    <definedName name="CUSTOM3_18._Quarter_round_bench__summit_" localSheetId="1">#REF!</definedName>
    <definedName name="CUSTOM3_18._Quarter_round_bench__summit_">#REF!</definedName>
    <definedName name="CUSTOM3_18._Touchdown_workchair__w_wheels__TD_" localSheetId="1">#REF!</definedName>
    <definedName name="CUSTOM3_18._Touchdown_workchair__w_wheels__TD_">#REF!</definedName>
    <definedName name="CUSTOM3_19._Moveable_whiteboard__collab_" localSheetId="1">#REF!</definedName>
    <definedName name="CUSTOM3_19._Moveable_whiteboard__collab_">#REF!</definedName>
    <definedName name="CUSTOM3_19._Reception_joinery" localSheetId="1">#REF!</definedName>
    <definedName name="CUSTOM3_19._Reception_joinery">#REF!</definedName>
    <definedName name="CUSTOM3_2._Front_porch" localSheetId="1">#REF!</definedName>
    <definedName name="CUSTOM3_2._Front_porch">#REF!</definedName>
    <definedName name="CUSTOM3_2._Single_Timber_Door__with_booking_panel_" localSheetId="1">#REF!</definedName>
    <definedName name="CUSTOM3_2._Single_Timber_Door__with_booking_panel_">#REF!</definedName>
    <definedName name="CUSTOM3_20._Full_heigh_storage_cabinet__incl._shelving_" localSheetId="1">#REF!</definedName>
    <definedName name="CUSTOM3_20._Full_heigh_storage_cabinet__incl._shelving_">#REF!</definedName>
    <definedName name="CUSTOM3_20._Side_table_simple" localSheetId="1">#REF!</definedName>
    <definedName name="CUSTOM3_20._Side_table_simple">#REF!</definedName>
    <definedName name="CUSTOM3_21._2p_framery_pod" localSheetId="1">#REF!</definedName>
    <definedName name="CUSTOM3_21._2p_framery_pod">#REF!</definedName>
    <definedName name="CUSTOM3_21._Round__terrace__table" localSheetId="1">#REF!</definedName>
    <definedName name="CUSTOM3_21._Round__terrace__table">#REF!</definedName>
    <definedName name="CUSTOM3_22._Joinery_planters_next_to_ramp" localSheetId="1">#REF!</definedName>
    <definedName name="CUSTOM3_22._Joinery_planters_next_to_ramp">#REF!</definedName>
    <definedName name="CUSTOM3_22a._Conference___trainingroom_table" localSheetId="1">#REF!</definedName>
    <definedName name="CUSTOM3_22a._Conference___trainingroom_table">#REF!</definedName>
    <definedName name="CUSTOM3_22b._Conference___trainingroom_chair" localSheetId="1">#REF!</definedName>
    <definedName name="CUSTOM3_22b._Conference___trainingroom_chair">#REF!</definedName>
    <definedName name="CUSTOM3_23._Luxury_bench_with_int_planter_space_next_or_on_the_side" localSheetId="1">#REF!</definedName>
    <definedName name="CUSTOM3_23._Luxury_bench_with_int_planter_space_next_or_on_the_side">#REF!</definedName>
    <definedName name="CUSTOM3_23a._Low_round_table_6__WP_" localSheetId="1">#REF!</definedName>
    <definedName name="CUSTOM3_23a._Low_round_table_6__WP_">#REF!</definedName>
    <definedName name="CUSTOM3_23b._Low_round_table_6_chair__WP_" localSheetId="1">#REF!</definedName>
    <definedName name="CUSTOM3_23b._Low_round_table_6_chair__WP_">#REF!</definedName>
    <definedName name="CUSTOM3_24._Phoneboots" localSheetId="1">#REF!</definedName>
    <definedName name="CUSTOM3_24._Phoneboots">#REF!</definedName>
    <definedName name="CUSTOM3_24._Shelves_Executive_lounges" localSheetId="1">#REF!</definedName>
    <definedName name="CUSTOM3_24._Shelves_Executive_lounges">#REF!</definedName>
    <definedName name="CUSTOM3_25._Touchdown_desk" localSheetId="1">#REF!</definedName>
    <definedName name="CUSTOM3_25._Touchdown_desk">#REF!</definedName>
    <definedName name="CUSTOM3_25._Waiting_bench_exe._lounge__w_terrazzo_on_sides_matching_with_floor" localSheetId="1">#REF!</definedName>
    <definedName name="CUSTOM3_25._Waiting_bench_exe._lounge__w_terrazzo_on_sides_matching_with_floor">#REF!</definedName>
    <definedName name="CUSTOM3_26._Joinery_wall_for_bamboo_like_plants" localSheetId="1">#REF!</definedName>
    <definedName name="CUSTOM3_26._Joinery_wall_for_bamboo_like_plants">#REF!</definedName>
    <definedName name="CUSTOM3_26._Restaurant_tabels_8" localSheetId="1">#REF!</definedName>
    <definedName name="CUSTOM3_26._Restaurant_tabels_8">#REF!</definedName>
    <definedName name="CUSTOM3_26._Restaurant_tabels_8_chairs" localSheetId="1">#REF!</definedName>
    <definedName name="CUSTOM3_26._Restaurant_tabels_8_chairs">#REF!</definedName>
    <definedName name="CUSTOM3_27._Rectangular_table_incl_allow._round_planter" localSheetId="1">#REF!</definedName>
    <definedName name="CUSTOM3_27._Rectangular_table_incl_allow._round_planter">#REF!</definedName>
    <definedName name="CUSTOM3_27._Table_Tennis___footbal___billiards" localSheetId="1">#REF!</definedName>
    <definedName name="CUSTOM3_27._Table_Tennis___footbal___billiards">#REF!</definedName>
    <definedName name="CUSTOM3_28._Library_reading_table__6p_" localSheetId="1">#REF!</definedName>
    <definedName name="CUSTOM3_28._Library_reading_table__6p_">#REF!</definedName>
    <definedName name="CUSTOM3_28._Table_with_2_times_bench" localSheetId="1">#REF!</definedName>
    <definedName name="CUSTOM3_28._Table_with_2_times_bench">#REF!</definedName>
    <definedName name="CUSTOM3_29._Libary_reading_table_chair" localSheetId="1">#REF!</definedName>
    <definedName name="CUSTOM3_29._Libary_reading_table_chair">#REF!</definedName>
    <definedName name="CUSTOM3_29._Round_high_table" localSheetId="1">#REF!</definedName>
    <definedName name="CUSTOM3_29._Round_high_table">#REF!</definedName>
    <definedName name="CUSTOM3_2a._Cupboard" localSheetId="1">#REF!</definedName>
    <definedName name="CUSTOM3_2a._Cupboard">#REF!</definedName>
    <definedName name="CUSTOM3_3._Lockers" localSheetId="1">#REF!</definedName>
    <definedName name="CUSTOM3_3._Lockers">#REF!</definedName>
    <definedName name="CUSTOM3_3._Round_table_with_planter" localSheetId="1">#REF!</definedName>
    <definedName name="CUSTOM3_3._Round_table_with_planter">#REF!</definedName>
    <definedName name="CUSTOM3_3._Single_Timber_door" localSheetId="1">#REF!</definedName>
    <definedName name="CUSTOM3_3._Single_Timber_door">#REF!</definedName>
    <definedName name="CUSTOM3_30._Reading_chair__libary_" localSheetId="1">#REF!</definedName>
    <definedName name="CUSTOM3_30._Reading_chair__libary_">#REF!</definedName>
    <definedName name="CUSTOM3_30._Window_installations_kitchen_area" localSheetId="1">#REF!</definedName>
    <definedName name="CUSTOM3_30._Window_installations_kitchen_area">#REF!</definedName>
    <definedName name="CUSTOM3_31._Sleeping_pods" localSheetId="1">#REF!</definedName>
    <definedName name="CUSTOM3_31._Sleeping_pods">#REF!</definedName>
    <definedName name="CUSTOM3_4._Curved_bench" localSheetId="1">#REF!</definedName>
    <definedName name="CUSTOM3_4._Curved_bench">#REF!</definedName>
    <definedName name="CUSTOM3_4._Solid_Double_Door" localSheetId="1">#REF!</definedName>
    <definedName name="CUSTOM3_4._Solid_Double_Door">#REF!</definedName>
    <definedName name="CUSTOM3_4a._High_table_6__collab_" localSheetId="1">#REF!</definedName>
    <definedName name="CUSTOM3_4a._High_table_6__collab_">#REF!</definedName>
    <definedName name="CUSTOM3_4b._High_table_chair__collab_" localSheetId="1">#REF!</definedName>
    <definedName name="CUSTOM3_4b._High_table_chair__collab_">#REF!</definedName>
    <definedName name="CUSTOM3_5._Print_copy_room_table" localSheetId="1">#REF!</definedName>
    <definedName name="CUSTOM3_5._Print_copy_room_table">#REF!</definedName>
    <definedName name="CUSTOM3_5._Solid_Door__w_Half_panel" localSheetId="1">#REF!</definedName>
    <definedName name="CUSTOM3_5._Solid_Door__w_Half_panel">#REF!</definedName>
    <definedName name="CUSTOM3_5a._Low_table_6__collab_" localSheetId="1">#REF!</definedName>
    <definedName name="CUSTOM3_5a._Low_table_6__collab_">#REF!</definedName>
    <definedName name="CUSTOM3_5b._Low_table_chair__collab_" localSheetId="1">#REF!</definedName>
    <definedName name="CUSTOM3_5b._Low_table_chair__collab_">#REF!</definedName>
    <definedName name="CUSTOM3_6._Benchchair_with_laptopstand" localSheetId="1">#REF!</definedName>
    <definedName name="CUSTOM3_6._Benchchair_with_laptopstand">#REF!</definedName>
    <definedName name="CUSTOM3_6._Single_Glazed_Door__with_booking_panel_" localSheetId="1">#REF!</definedName>
    <definedName name="CUSTOM3_6._Single_Glazed_Door__with_booking_panel_">#REF!</definedName>
    <definedName name="CUSTOM3_6._Waterpoint" localSheetId="1">#REF!</definedName>
    <definedName name="CUSTOM3_6._Waterpoint">#REF!</definedName>
    <definedName name="CUSTOM3_7._Break_room___kitchen_worktop" localSheetId="1">#REF!</definedName>
    <definedName name="CUSTOM3_7._Break_room___kitchen_worktop">#REF!</definedName>
    <definedName name="CUSTOM3_7._Low_stool___poof" localSheetId="1">#REF!</definedName>
    <definedName name="CUSTOM3_7._Low_stool___poof">#REF!</definedName>
    <definedName name="CUSTOM3_8._Nursing___Care_room_joinery" localSheetId="1">#REF!</definedName>
    <definedName name="CUSTOM3_8._Nursing___Care_room_joinery">#REF!</definedName>
    <definedName name="CUSTOM3_8._Round_table_4__BR_" localSheetId="1">#REF!</definedName>
    <definedName name="CUSTOM3_8._Round_table_4__BR_">#REF!</definedName>
    <definedName name="CUSTOM3_9._Break_room_joinery_cupboard" localSheetId="1">#REF!</definedName>
    <definedName name="CUSTOM3_9._Break_room_joinery_cupboard">#REF!</definedName>
    <definedName name="CUSTOM3_9._Round_table_chair_4__BR_" localSheetId="1">#REF!</definedName>
    <definedName name="CUSTOM3_9._Round_table_chair_4__BR_">#REF!</definedName>
    <definedName name="CUSTOM3_A.1___Slab_to_slab_partitions" localSheetId="1">#REF!</definedName>
    <definedName name="CUSTOM3_A.1___Slab_to_slab_partitions">#REF!</definedName>
    <definedName name="CUSTOM3_A.2___Slab_to_slab_partitions___staggered_stud" localSheetId="1">#REF!</definedName>
    <definedName name="CUSTOM3_A.2___Slab_to_slab_partitions___staggered_stud">#REF!</definedName>
    <definedName name="CUSTOM3_Anti_static">[12]Summary!#REF!</definedName>
    <definedName name="CUSTOM3_AV_wall_storage">[12]Summary!#REF!</definedName>
    <definedName name="CUSTOM3_B.1___Slab_to_USC" localSheetId="1">#REF!</definedName>
    <definedName name="CUSTOM3_B.1___Slab_to_USC">#REF!</definedName>
    <definedName name="CUSTOM3_B.2___Slab_to_USC___staggered_stud" localSheetId="1">#REF!</definedName>
    <definedName name="CUSTOM3_B.2___Slab_to_USC___staggered_stud">#REF!</definedName>
    <definedName name="CUSTOM3_Bridges" localSheetId="1">[12]Summary!#REF!</definedName>
    <definedName name="CUSTOM3_Bridges">[12]Summary!#REF!</definedName>
    <definedName name="CUSTOM3_C3.X___Plasterboard" localSheetId="1">#REF!</definedName>
    <definedName name="CUSTOM3_C3.X___Plasterboard">#REF!</definedName>
    <definedName name="CUSTOM3_C4.1___Hygienic_ceiling_tiles" localSheetId="1">#REF!</definedName>
    <definedName name="CUSTOM3_C4.1___Hygienic_ceiling_tiles">#REF!</definedName>
    <definedName name="CUSTOM3_C5.1___Feature_timber_slats" localSheetId="1">#REF!</definedName>
    <definedName name="CUSTOM3_C5.1___Feature_timber_slats">#REF!</definedName>
    <definedName name="CUSTOM3_C5.1___Feature_timber_slats__area_" localSheetId="1">#REF!</definedName>
    <definedName name="CUSTOM3_C5.1___Feature_timber_slats__area_">#REF!</definedName>
    <definedName name="CUSTOM3_C6.X___Metal_mesh_ceiling_sytem" localSheetId="1">#REF!</definedName>
    <definedName name="CUSTOM3_C6.X___Metal_mesh_ceiling_sytem">#REF!</definedName>
    <definedName name="CUSTOM3_C7.1___Hatch_denotes_no_ceiling" localSheetId="1">#REF!</definedName>
    <definedName name="CUSTOM3_C7.1___Hatch_denotes_no_ceiling">#REF!</definedName>
    <definedName name="CUSTOM3_C8.1___Acoustic_baffle" localSheetId="1">#REF!</definedName>
    <definedName name="CUSTOM3_C8.1___Acoustic_baffle">#REF!</definedName>
    <definedName name="CUSTOM3_C9.1___Curtain_rail__2600_mm_" localSheetId="1">#REF!</definedName>
    <definedName name="CUSTOM3_C9.1___Curtain_rail__2600_mm_">#REF!</definedName>
    <definedName name="CUSTOM3_Care_room" localSheetId="1">#REF!</definedName>
    <definedName name="CUSTOM3_Care_room">#REF!</definedName>
    <definedName name="CUSTOM3_Carpet">[12]Summary!#REF!</definedName>
    <definedName name="CUSTOM3_Changing_room" localSheetId="1">#REF!</definedName>
    <definedName name="CUSTOM3_Changing_room">#REF!</definedName>
    <definedName name="CUSTOM3_Circle_ceiling_decoration">[12]Summary!#REF!</definedName>
    <definedName name="CUSTOM3_Closed___Ground_level___T300">[12]Summary!#REF!</definedName>
    <definedName name="CUSTOM3_Closed___Level_6">[12]Summary!#REF!</definedName>
    <definedName name="CUSTOM3_Closed___Level_7">[12]Summary!#REF!</definedName>
    <definedName name="CUSTOM3_Closed___Level_8___9">[12]Summary!#REF!</definedName>
    <definedName name="CUSTOM3_Closed___Levels___T300">[12]Summary!#REF!</definedName>
    <definedName name="CUSTOM3_Closed___Other_levels___Venster">[12]Summary!#REF!</definedName>
    <definedName name="CUSTOM3_Closed___T300">[12]Summary!#REF!</definedName>
    <definedName name="CUSTOM3_Coat_cupboard">[12]Summary!#REF!</definedName>
    <definedName name="CUSTOM3_Counter">[12]Summary!#REF!</definedName>
    <definedName name="CUSTOM3_Cupboards">[12]Summary!#REF!</definedName>
    <definedName name="CUSTOM3_D.X___RFL_to_USC" localSheetId="1">#REF!</definedName>
    <definedName name="CUSTOM3_D.X___RFL_to_USC">#REF!</definedName>
    <definedName name="CUSTOM3_Double_doors">[12]Summary!#REF!</definedName>
    <definedName name="CUSTOM3_Duo_2p" localSheetId="1">#REF!</definedName>
    <definedName name="CUSTOM3_Duo_2p">#REF!</definedName>
    <definedName name="CUSTOM3_Existing_walls">[12]Summary!#REF!</definedName>
    <definedName name="CUSTOM3_F.X___Slab_to_2600_mm" localSheetId="1">#REF!</definedName>
    <definedName name="CUSTOM3_F.X___Slab_to_2600_mm">#REF!</definedName>
    <definedName name="CUSTOM3_F1.X___Carpet_Tiles" localSheetId="1">#REF!</definedName>
    <definedName name="CUSTOM3_F1.X___Carpet_Tiles">#REF!</definedName>
    <definedName name="CUSTOM3_F1.X___Rug" localSheetId="1">#REF!</definedName>
    <definedName name="CUSTOM3_F1.X___Rug">#REF!</definedName>
    <definedName name="CUSTOM3_F2.1___Timber_planks" localSheetId="1">#REF!</definedName>
    <definedName name="CUSTOM3_F2.1___Timber_planks">#REF!</definedName>
    <definedName name="CUSTOM3_F2.2___Timber_planks" localSheetId="1">#REF!</definedName>
    <definedName name="CUSTOM3_F2.2___Timber_planks">#REF!</definedName>
    <definedName name="CUSTOM3_F2.3___Timber_Terrazzo" localSheetId="1">#REF!</definedName>
    <definedName name="CUSTOM3_F2.3___Timber_Terrazzo">#REF!</definedName>
    <definedName name="CUSTOM3_F2.4___Vinyl_sheet_flooring" localSheetId="1">#REF!</definedName>
    <definedName name="CUSTOM3_F2.4___Vinyl_sheet_flooring">#REF!</definedName>
    <definedName name="CUSTOM3_F3.3___Anti_Static_Rubber" localSheetId="1">#REF!</definedName>
    <definedName name="CUSTOM3_F3.3___Anti_Static_Rubber">#REF!</definedName>
    <definedName name="CUSTOM3_F3.X___Rubber" localSheetId="1">#REF!</definedName>
    <definedName name="CUSTOM3_F3.X___Rubber">#REF!</definedName>
    <definedName name="CUSTOM3_F4.X___Terrazzo" localSheetId="1">#REF!</definedName>
    <definedName name="CUSTOM3_F4.X___Terrazzo">#REF!</definedName>
    <definedName name="CUSTOM3_F5.X___Concrete_Tiles" localSheetId="1">#REF!</definedName>
    <definedName name="CUSTOM3_F5.X___Concrete_Tiles">#REF!</definedName>
    <definedName name="CUSTOM3_F6.X___Ceramic_Tiles" localSheetId="1">#REF!</definedName>
    <definedName name="CUSTOM3_F6.X___Ceramic_Tiles">#REF!</definedName>
    <definedName name="CUSTOM3_F7.X___Resin" localSheetId="1">#REF!</definedName>
    <definedName name="CUSTOM3_F7.X___Resin">#REF!</definedName>
    <definedName name="CUSTOM3_Feature_walls">[12]Summary!#REF!</definedName>
    <definedName name="CUSTOM3_Fire_rated_doors">[12]Summary!#REF!</definedName>
    <definedName name="CUSTOM3_FL_01___Circular_pendant" localSheetId="1">#REF!</definedName>
    <definedName name="CUSTOM3_FL_01___Circular_pendant">#REF!</definedName>
    <definedName name="CUSTOM3_FL_02___Pendant_light" localSheetId="1">#REF!</definedName>
    <definedName name="CUSTOM3_FL_02___Pendant_light">#REF!</definedName>
    <definedName name="CUSTOM3_FL_03___Circular_pendant__750mm_" localSheetId="1">#REF!</definedName>
    <definedName name="CUSTOM3_FL_03___Circular_pendant__750mm_">#REF!</definedName>
    <definedName name="CUSTOM3_FL_04___Circular_pendant__2000mm_" localSheetId="1">#REF!</definedName>
    <definedName name="CUSTOM3_FL_04___Circular_pendant__2000mm_">#REF!</definedName>
    <definedName name="CUSTOM3_FL_05___Circular_pendant__1300mm_" localSheetId="1">#REF!</definedName>
    <definedName name="CUSTOM3_FL_05___Circular_pendant__1300mm_">#REF!</definedName>
    <definedName name="CUSTOM3_FL_06___Pendant_light__break_rooms_" localSheetId="1">#REF!</definedName>
    <definedName name="CUSTOM3_FL_06___Pendant_light__break_rooms_">#REF!</definedName>
    <definedName name="CUSTOM3_FL_08___Pendant_light__game_room_" localSheetId="1">#REF!</definedName>
    <definedName name="CUSTOM3_FL_08___Pendant_light__game_room_">#REF!</definedName>
    <definedName name="CUSTOM3_FL_09___Pendant_light__game_room_" localSheetId="1">#REF!</definedName>
    <definedName name="CUSTOM3_FL_09___Pendant_light__game_room_">#REF!</definedName>
    <definedName name="CUSTOM3_FL_10___Semi_circle_pendant__summit_servery_" localSheetId="1">#REF!</definedName>
    <definedName name="CUSTOM3_FL_10___Semi_circle_pendant__summit_servery_">#REF!</definedName>
    <definedName name="CUSTOM3_FL_11___Linear_pendant_light__summit_space_" localSheetId="1">#REF!</definedName>
    <definedName name="CUSTOM3_FL_11___Linear_pendant_light__summit_space_">#REF!</definedName>
    <definedName name="CUSTOM3_FL_12___Circular_pendant__1500mm_" localSheetId="1">#REF!</definedName>
    <definedName name="CUSTOM3_FL_12___Circular_pendant__1500mm_">#REF!</definedName>
    <definedName name="CUSTOM3_FL_13___Digital_ribbon__restautrant_" localSheetId="1">#REF!</definedName>
    <definedName name="CUSTOM3_FL_13___Digital_ribbon__restautrant_">#REF!</definedName>
    <definedName name="CUSTOM3_FL_14___Lighting_installation_design_to_be_developed" localSheetId="1">#REF!</definedName>
    <definedName name="CUSTOM3_FL_14___Lighting_installation_design_to_be_developed">#REF!</definedName>
    <definedName name="CUSTOM3_Foldable_walls">[12]Summary!#REF!</definedName>
    <definedName name="CUSTOM3_Glass_doors">[12]Summary!#REF!</definedName>
    <definedName name="CUSTOM3_Glass_partitions">[12]Summary!#REF!</definedName>
    <definedName name="CUSTOM3_Gym_floor">[12]Summary!#REF!</definedName>
    <definedName name="CUSTOM3_Hard_surface">[12]Summary!#REF!</definedName>
    <definedName name="CUSTOM3_IDF_0p" localSheetId="1">#REF!</definedName>
    <definedName name="CUSTOM3_IDF_0p">#REF!</definedName>
    <definedName name="CUSTOM3_IDF_MDF">[12]Summary!#REF!</definedName>
    <definedName name="CUSTOM3_Interview_room" localSheetId="1">#REF!</definedName>
    <definedName name="CUSTOM3_Interview_room">#REF!</definedName>
    <definedName name="CUSTOM3_J.X___Glazed_system_partitioning" localSheetId="1">#REF!</definedName>
    <definedName name="CUSTOM3_J.X___Glazed_system_partitioning">#REF!</definedName>
    <definedName name="CUSTOM3_K.X___Moveable_relocateable_walls" localSheetId="1">#REF!</definedName>
    <definedName name="CUSTOM3_K.X___Moveable_relocateable_walls">#REF!</definedName>
    <definedName name="CUSTOM3_Kitchen" localSheetId="1">[12]Summary!#REF!</definedName>
    <definedName name="CUSTOM3_Kitchen">[12]Summary!#REF!</definedName>
    <definedName name="CUSTOM3_L.X___Sliding_glazed_system_partitioning" localSheetId="1">#REF!</definedName>
    <definedName name="CUSTOM3_L.X___Sliding_glazed_system_partitioning">#REF!</definedName>
    <definedName name="CUSTOM3_Large_11p" localSheetId="1">#REF!</definedName>
    <definedName name="CUSTOM3_Large_11p">#REF!</definedName>
    <definedName name="CUSTOM3_Lockers" localSheetId="1">[12]Summary!#REF!</definedName>
    <definedName name="CUSTOM3_Lockers">[12]Summary!#REF!</definedName>
    <definedName name="CUSTOM3_M.X___Wall_linning" localSheetId="1">#REF!</definedName>
    <definedName name="CUSTOM3_M.X___Wall_linning">#REF!</definedName>
    <definedName name="CUSTOM3_MDF" localSheetId="1">#REF!</definedName>
    <definedName name="CUSTOM3_MDF">#REF!</definedName>
    <definedName name="CUSTOM3_Medium_9p" localSheetId="1">#REF!</definedName>
    <definedName name="CUSTOM3_Medium_9p">#REF!</definedName>
    <definedName name="CUSTOM3_Most_hands" localSheetId="1">[12]Summary!#REF!</definedName>
    <definedName name="CUSTOM3_Most_hands">[12]Summary!#REF!</definedName>
    <definedName name="CUSTOM3_MS_high_DB" localSheetId="1">[12]Summary!#REF!</definedName>
    <definedName name="CUSTOM3_MS_high_DB">[12]Summary!#REF!</definedName>
    <definedName name="CUSTOM3_MS_standard" localSheetId="1">[12]Summary!#REF!</definedName>
    <definedName name="CUSTOM3_MS_standard">[12]Summary!#REF!</definedName>
    <definedName name="CUSTOM3_Nursing_room" localSheetId="1">#REF!</definedName>
    <definedName name="CUSTOM3_Nursing_room">#REF!</definedName>
    <definedName name="CUSTOM3_Open___Ground_level___T300" localSheetId="1">[12]Summary!#REF!</definedName>
    <definedName name="CUSTOM3_Open___Ground_level___T300">[12]Summary!#REF!</definedName>
    <definedName name="CUSTOM3_Open___Level_6" localSheetId="1">[12]Summary!#REF!</definedName>
    <definedName name="CUSTOM3_Open___Level_6">[12]Summary!#REF!</definedName>
    <definedName name="CUSTOM3_Open___Level_7" localSheetId="1">[12]Summary!#REF!</definedName>
    <definedName name="CUSTOM3_Open___Level_7">[12]Summary!#REF!</definedName>
    <definedName name="CUSTOM3_Open___Level_8___9">[12]Summary!#REF!</definedName>
    <definedName name="CUSTOM3_Open___Levels___T300">[12]Summary!#REF!</definedName>
    <definedName name="CUSTOM3_Open___Other_levels___Venster">[12]Summary!#REF!</definedName>
    <definedName name="CUSTOM3_Open___T300">[12]Summary!#REF!</definedName>
    <definedName name="CUSTOM3_Pantry">[12]Summary!#REF!</definedName>
    <definedName name="CUSTOM3_Physio_room" localSheetId="1">#REF!</definedName>
    <definedName name="CUSTOM3_Physio_room">#REF!</definedName>
    <definedName name="CUSTOM3_Planters">[12]Summary!#REF!</definedName>
    <definedName name="CUSTOM3_Planters_Joinery">[12]Summary!#REF!</definedName>
    <definedName name="CUSTOM3_Pool_fussball_table">[12]Summary!#REF!</definedName>
    <definedName name="CUSTOM3_Printer_Copy_station" localSheetId="1">#REF!</definedName>
    <definedName name="CUSTOM3_Printer_Copy_station">#REF!</definedName>
    <definedName name="CUSTOM3_Seating">[12]Summary!#REF!</definedName>
    <definedName name="CUSTOM3_Seating___2p">[12]Summary!#REF!</definedName>
    <definedName name="CUSTOM3_Seating___2p_soft">[12]Summary!#REF!</definedName>
    <definedName name="CUSTOM3_Seating___3p">[12]Summary!#REF!</definedName>
    <definedName name="CUSTOM3_Seating___4p">[12]Summary!#REF!</definedName>
    <definedName name="CUSTOM3_Seating___4p_soft">[12]Summary!#REF!</definedName>
    <definedName name="CUSTOM3_Seating___6p_high">[12]Summary!#REF!</definedName>
    <definedName name="CUSTOM3_Seating___8p_high">[12]Summary!#REF!</definedName>
    <definedName name="CUSTOM3_Seating___8p_low">[12]Summary!#REF!</definedName>
    <definedName name="CUSTOM3_Seating___low">[12]Summary!#REF!</definedName>
    <definedName name="CUSTOM3_Seating___low_special">[12]Summary!#REF!</definedName>
    <definedName name="CUSTOM3_Seating___special_steps">[12]Summary!#REF!</definedName>
    <definedName name="CUSTOM3_Servery">[12]Summary!#REF!</definedName>
    <definedName name="CUSTOM3_Small_5p" localSheetId="1">#REF!</definedName>
    <definedName name="CUSTOM3_Small_5p">#REF!</definedName>
    <definedName name="CUSTOM3_Solid_doors">[12]Summary!#REF!</definedName>
    <definedName name="CUSTOM3_Solo_1p" localSheetId="1">#REF!</definedName>
    <definedName name="CUSTOM3_Solo_1p">#REF!</definedName>
    <definedName name="CUSTOM3_Stairs">[12]Summary!#REF!</definedName>
    <definedName name="CUSTOM3_T_300_building">[12]Summary!#REF!</definedName>
    <definedName name="CUSTOM3_Team_Room_10p" localSheetId="1">#REF!</definedName>
    <definedName name="CUSTOM3_Team_Room_10p">#REF!</definedName>
    <definedName name="CUSTOM3_Team_Room_12p" localSheetId="1">#REF!</definedName>
    <definedName name="CUSTOM3_Team_Room_12p">#REF!</definedName>
    <definedName name="CUSTOM3_Team_Room_16p" localSheetId="1">#REF!</definedName>
    <definedName name="CUSTOM3_Team_Room_16p">#REF!</definedName>
    <definedName name="CUSTOM3_Terrace_flooring__inside_" localSheetId="1">[12]Summary!#REF!</definedName>
    <definedName name="CUSTOM3_Terrace_flooring__inside_">[12]Summary!#REF!</definedName>
    <definedName name="CUSTOM3_Terrace_flooring__outside_" localSheetId="1">[12]Summary!#REF!</definedName>
    <definedName name="CUSTOM3_Terrace_flooring__outside_">[12]Summary!#REF!</definedName>
    <definedName name="CUSTOM3_Venster_building" localSheetId="1">[12]Summary!#REF!</definedName>
    <definedName name="CUSTOM3_Venster_building">[12]Summary!#REF!</definedName>
    <definedName name="CUSTOM3_Void_balustrade" localSheetId="1">[12]Summary!#REF!</definedName>
    <definedName name="CUSTOM3_Void_balustrade">[12]Summary!#REF!</definedName>
    <definedName name="CUSTOM3_Void_enclosure">[12]Summary!#REF!</definedName>
    <definedName name="CUSTOM3_WAF.1___Acoustic_felt_panels" localSheetId="1">#REF!</definedName>
    <definedName name="CUSTOM3_WAF.1___Acoustic_felt_panels">#REF!</definedName>
    <definedName name="CUSTOM3_WAF.2___Acoustic_felt_panels" localSheetId="1">#REF!</definedName>
    <definedName name="CUSTOM3_WAF.2___Acoustic_felt_panels">#REF!</definedName>
    <definedName name="CUSTOM3_WAF.3___Acoustic_felt_panels" localSheetId="1">#REF!</definedName>
    <definedName name="CUSTOM3_WAF.3___Acoustic_felt_panels">#REF!</definedName>
    <definedName name="CUSTOM3_WCB.X___Curtain_and_blinds" localSheetId="1">#REF!</definedName>
    <definedName name="CUSTOM3_WCB.X___Curtain_and_blinds">#REF!</definedName>
    <definedName name="CUSTOM3_WF.X___Acoustic_fabric_panels" localSheetId="1">#REF!</definedName>
    <definedName name="CUSTOM3_WF.X___Acoustic_fabric_panels">#REF!</definedName>
    <definedName name="CUSTOM3_WG.X___Mirror_surface" localSheetId="1">#REF!</definedName>
    <definedName name="CUSTOM3_WG.X___Mirror_surface">#REF!</definedName>
    <definedName name="CUSTOM3_WM.X___Metal_magnetic_mesh" localSheetId="1">#REF!</definedName>
    <definedName name="CUSTOM3_WM.X___Metal_magnetic_mesh">#REF!</definedName>
    <definedName name="CUSTOM3_WMF1.1___Copper_metal_panels" localSheetId="1">#REF!</definedName>
    <definedName name="CUSTOM3_WMF1.1___Copper_metal_panels">#REF!</definedName>
    <definedName name="CUSTOM3_Wooden_slats">[12]Summary!#REF!</definedName>
    <definedName name="CUSTOM3_WP.X___Columns" localSheetId="1">#REF!</definedName>
    <definedName name="CUSTOM3_WP.X___Columns">#REF!</definedName>
    <definedName name="CUSTOM3_WP.X___Wall_paint_finish" localSheetId="1">#REF!</definedName>
    <definedName name="CUSTOM3_WP.X___Wall_paint_finish">#REF!</definedName>
    <definedName name="CUSTOM3_WPL.X___Walpaper_covering" localSheetId="1">#REF!</definedName>
    <definedName name="CUSTOM3_WPL.X___Walpaper_covering">#REF!</definedName>
    <definedName name="CUSTOM3_WPP.X___Polished_plaster" localSheetId="1">#REF!</definedName>
    <definedName name="CUSTOM3_WPP.X___Polished_plaster">#REF!</definedName>
    <definedName name="CUSTOM3_WS.1___Writable_surface" localSheetId="1">#REF!</definedName>
    <definedName name="CUSTOM3_WS.1___Writable_surface">#REF!</definedName>
    <definedName name="CUSTOM3_WS.2___Writable_surface" localSheetId="1">#REF!</definedName>
    <definedName name="CUSTOM3_WS.2___Writable_surface">#REF!</definedName>
    <definedName name="CUSTOM3_WT.X___Wall_tile" localSheetId="1">#REF!</definedName>
    <definedName name="CUSTOM3_WT.X___Wall_tile">#REF!</definedName>
    <definedName name="CUSTOM3_WTP.1___Timber_panelling" localSheetId="1">#REF!</definedName>
    <definedName name="CUSTOM3_WTP.1___Timber_panelling">#REF!</definedName>
    <definedName name="CUSTOM3_WTP.2___Timber_panelling" localSheetId="1">#REF!</definedName>
    <definedName name="CUSTOM3_WTP.2___Timber_panelling">#REF!</definedName>
    <definedName name="CV">#REF!</definedName>
    <definedName name="D">#REF!</definedName>
    <definedName name="dasdas" localSheetId="1">#REF!</definedName>
    <definedName name="dasdas">#REF!</definedName>
    <definedName name="DATA">#REF!</definedName>
    <definedName name="_xlnm.Database" localSheetId="1">#REF!</definedName>
    <definedName name="_xlnm.Database">#REF!</definedName>
    <definedName name="DataCapital" localSheetId="1">#REF!</definedName>
    <definedName name="DataCapital">#REF!</definedName>
    <definedName name="DataRevenue" localSheetId="1">#REF!</definedName>
    <definedName name="DataRevenue">#REF!</definedName>
    <definedName name="Dataset">#REF!</definedName>
    <definedName name="DatasetD">#REF!</definedName>
    <definedName name="Date">#REF!</definedName>
    <definedName name="Dates">'[28]Summary A'!$B$48:$H$207</definedName>
    <definedName name="Datum_tijd_nu">#REF!</definedName>
    <definedName name="Daylight">#REF!</definedName>
    <definedName name="DBC">#REF!</definedName>
    <definedName name="DBD">#REF!</definedName>
    <definedName name="DBE">#REF!</definedName>
    <definedName name="DBST1">#REF!</definedName>
    <definedName name="DBST2">#REF!</definedName>
    <definedName name="Decoration">#REF!</definedName>
    <definedName name="Demolition">#REF!</definedName>
    <definedName name="Demolitions___2A">#REF!</definedName>
    <definedName name="Details">#REF!</definedName>
    <definedName name="dev">'[18]dev prog'!$A$1:$T$1742</definedName>
    <definedName name="dfggfgfdg">[30]CashFlow!$H$43:$U$43</definedName>
    <definedName name="dfghjj" localSheetId="1">#REF!</definedName>
    <definedName name="dfghjj">#REF!</definedName>
    <definedName name="Direct_cost_excl_services" localSheetId="1">#REF!</definedName>
    <definedName name="Direct_cost_excl_services">#REF!</definedName>
    <definedName name="disc">#REF!</definedName>
    <definedName name="Discount_Rate">[31]Model!$C$3</definedName>
    <definedName name="Division">#REF!</definedName>
    <definedName name="Division1">#REF!</definedName>
    <definedName name="Doors">#REF!</definedName>
    <definedName name="DP">'[14]Devpt Prog'!$A$6:$B$176</definedName>
    <definedName name="dsfgdgf">#REF!</definedName>
    <definedName name="dw_Flexable">#REF!</definedName>
    <definedName name="dw_FRP">#REF!</definedName>
    <definedName name="dw_Galv">#REF!</definedName>
    <definedName name="dw_Galv_Equipment">#REF!</definedName>
    <definedName name="dw_PSP">#REF!</definedName>
    <definedName name="dw_Rate_per_Kg">#REF!</definedName>
    <definedName name="dw_Rate_per_m2">#REF!</definedName>
    <definedName name="dw_SS">#REF!</definedName>
    <definedName name="dw_SS_Polished">#REF!</definedName>
    <definedName name="dw_SS304L_Purged">#REF!</definedName>
    <definedName name="EA_PROFORMA" localSheetId="1">#REF!</definedName>
    <definedName name="EA_PROFORMA">#REF!</definedName>
    <definedName name="EAP_Fees">#REF!</definedName>
    <definedName name="EBHUURREG" localSheetId="1">#REF!</definedName>
    <definedName name="EBHUURREG">#REF!</definedName>
    <definedName name="EEC">#REF!</definedName>
    <definedName name="EF">#REF!</definedName>
    <definedName name="elec_cost">#REF!</definedName>
    <definedName name="elec_factor">#REF!</definedName>
    <definedName name="end_corner">#REF!</definedName>
    <definedName name="end_corner2">'[32]VRF Summary'!$AA$79</definedName>
    <definedName name="Energy_baseline" localSheetId="1">#REF!</definedName>
    <definedName name="Energy_baseline">#REF!</definedName>
    <definedName name="Equipt_Devices_Etc">#REF!</definedName>
    <definedName name="Equipt_Plant_HP">#REF!</definedName>
    <definedName name="escap">#REF!</definedName>
    <definedName name="EST_CALC" localSheetId="1">#REF!</definedName>
    <definedName name="EST_CALC">#REF!</definedName>
    <definedName name="etage">'[33]3a'!$J$1</definedName>
    <definedName name="EV__LASTREFTIME__" hidden="1">41234.6934143519</definedName>
    <definedName name="Excavation">#REF!</definedName>
    <definedName name="Excel_BuiltIn__FilterDatabase_18" localSheetId="1">'[34]Staff Extension'!#REF!</definedName>
    <definedName name="Excel_BuiltIn__FilterDatabase_18">'[34]Staff Extension'!#REF!</definedName>
    <definedName name="Excel_BuiltIn__FilterDatabase_19" localSheetId="1">'[34]Int Sales Extension'!#REF!</definedName>
    <definedName name="Excel_BuiltIn__FilterDatabase_19">'[34]Int Sales Extension'!#REF!</definedName>
    <definedName name="Excel_BuiltIn__FilterDatabase_9" localSheetId="1">'[34]DO Buying Plan'!#REF!</definedName>
    <definedName name="Excel_BuiltIn__FilterDatabase_9">'[34]DO Buying Plan'!#REF!</definedName>
    <definedName name="Excel_BuiltIn_Database" localSheetId="1">#REF!</definedName>
    <definedName name="Excel_BuiltIn_Database">#REF!</definedName>
    <definedName name="Excel_BuiltIn_Print_Area" localSheetId="1">#REF!</definedName>
    <definedName name="Excel_BuiltIn_Print_Area">#REF!</definedName>
    <definedName name="Excel_BuiltIn_Print_Titles" localSheetId="1">#REF!</definedName>
    <definedName name="Excel_BuiltIn_Print_Titles">#REF!</definedName>
    <definedName name="EXCIR">#REF!</definedName>
    <definedName name="exec" localSheetId="1">#REF!</definedName>
    <definedName name="exec">#REF!</definedName>
    <definedName name="ext">#REF!</definedName>
    <definedName name="F">#REF!</definedName>
    <definedName name="FAIL">#REF!</definedName>
    <definedName name="FASE">#REF!</definedName>
    <definedName name="Fastcard">#REF!</definedName>
    <definedName name="FB_1CONT">#REF!</definedName>
    <definedName name="FB2P2">[35]OB2!#REF!</definedName>
    <definedName name="FB2P3">[35]OB2!#REF!</definedName>
    <definedName name="FB2P4">[35]OB2!#REF!</definedName>
    <definedName name="FB2P5">[35]OB2!#REF!</definedName>
    <definedName name="FB2P6">[35]OB2!#REF!</definedName>
    <definedName name="FeatureStaircaseTotal">'[16]Live Pivots'!#REF!</definedName>
    <definedName name="FEE_CALC" localSheetId="1">#REF!</definedName>
    <definedName name="FEE_CALC">#REF!</definedName>
    <definedName name="FEE_SUMMARY" localSheetId="1">#REF!</definedName>
    <definedName name="FEE_SUMMARY">#REF!</definedName>
    <definedName name="FEES">#REF!</definedName>
    <definedName name="ff">'[36]PPX out Cost'!$DX$3:$EN$455</definedName>
    <definedName name="fffdfdfd">[30]CashFlow!$H$43:$T$43</definedName>
    <definedName name="fg" localSheetId="1">#REF!</definedName>
    <definedName name="fg">#REF!</definedName>
    <definedName name="Finishes">#REF!</definedName>
    <definedName name="Firesealing">#REF!</definedName>
    <definedName name="Forecast_Final_Cost">#REF!</definedName>
    <definedName name="Forecast_Final_Fees">#REF!</definedName>
    <definedName name="format">[37]Sheet3!$A$2:$C$2703</definedName>
    <definedName name="fortythree">'[38]SSC Split - All store (PYE) dat'!$B$4957:$I$4977</definedName>
    <definedName name="fortytwo">'[38]SSC Split - All store (PYE) dat'!$B$4936:$I$4956</definedName>
    <definedName name="FSumAnnualOpex" localSheetId="1">SUM(OFFSET(#REF!,ROW('[39]Appendix A.2'!A1)-1,'[39]Appendix A.2'!A$7-1):OFFSET(#REF!,ROW('[39]Appendix A.2'!A1)-1,'[39]Appendix A.2'!A$8-1))</definedName>
    <definedName name="FSumAnnualOpex">SUM(OFFSET(#REF!,ROW('[39]Appendix A.2'!A1)-1,'[39]Appendix A.2'!A$7-1):OFFSET(#REF!,ROW('[39]Appendix A.2'!A1)-1,'[39]Appendix A.2'!A$8-1))</definedName>
    <definedName name="full_list">'[40]Full Store List (Formulas)'!$C$12:$BP$739</definedName>
    <definedName name="Full_Model_Name">[31]Model!$C$6</definedName>
    <definedName name="G">#REF!</definedName>
    <definedName name="Gang_Rate">#REF!</definedName>
    <definedName name="gas_cost" localSheetId="1">#REF!</definedName>
    <definedName name="gas_cost">#REF!</definedName>
    <definedName name="gas_factor">#REF!</definedName>
    <definedName name="gc">#REF!</definedName>
    <definedName name="GFA">#REF!</definedName>
    <definedName name="gfgfgfggdfdgdahh">[30]CashFlow!$H$43:$P$43</definedName>
    <definedName name="gfhyy" localSheetId="1">#REF!</definedName>
    <definedName name="gfhyy">#REF!</definedName>
    <definedName name="gg" localSheetId="1">#REF!</definedName>
    <definedName name="gg">#REF!</definedName>
    <definedName name="ghgh" localSheetId="1">#REF!</definedName>
    <definedName name="ghgh">#REF!</definedName>
    <definedName name="ghjghghg">#REF!</definedName>
    <definedName name="GIFA">'[41]Elemental Breakdown'!$M$6</definedName>
    <definedName name="GIFA_FT2">#REF!</definedName>
    <definedName name="GIFA_M2">#REF!</definedName>
    <definedName name="gp" localSheetId="1">#REF!</definedName>
    <definedName name="gp">#REF!</definedName>
    <definedName name="gr">#REF!</definedName>
    <definedName name="Gross_Certified_Value">#REF!</definedName>
    <definedName name="Gross_Floor_Area">'[31]CONSTRUCTION COMPONENT'!$G$53</definedName>
    <definedName name="Gross_Margin">[31]Model!$C$7</definedName>
    <definedName name="group2">'[5]Updated group'!$A$1:$E$2330</definedName>
    <definedName name="gsg" localSheetId="1">#REF!</definedName>
    <definedName name="gsg">#REF!</definedName>
    <definedName name="h" localSheetId="2" hidden="1">{#N/A,#N/A,TRUE,"FACTS";"DWGLIST",#N/A,TRUE,"DWGS"}</definedName>
    <definedName name="h" localSheetId="3" hidden="1">{#N/A,#N/A,TRUE,"FACTS";"DWGLIST",#N/A,TRUE,"DWGS"}</definedName>
    <definedName name="h" localSheetId="4" hidden="1">{#N/A,#N/A,TRUE,"FACTS";"DWGLIST",#N/A,TRUE,"DWGS"}</definedName>
    <definedName name="h" localSheetId="5" hidden="1">{#N/A,#N/A,TRUE,"FACTS";"DWGLIST",#N/A,TRUE,"DWGS"}</definedName>
    <definedName name="h" localSheetId="6" hidden="1">{#N/A,#N/A,TRUE,"FACTS";"DWGLIST",#N/A,TRUE,"DWGS"}</definedName>
    <definedName name="h" localSheetId="7" hidden="1">{#N/A,#N/A,TRUE,"FACTS";"DWGLIST",#N/A,TRUE,"DWGS"}</definedName>
    <definedName name="h" hidden="1">{#N/A,#N/A,TRUE,"FACTS";"DWGLIST",#N/A,TRUE,"DWGS"}</definedName>
    <definedName name="HEIGHT_00____Venster" localSheetId="1">#REF!</definedName>
    <definedName name="HEIGHT_00____Venster">#REF!</definedName>
    <definedName name="HEIGHT_00___GF____Venster" localSheetId="1">#REF!</definedName>
    <definedName name="HEIGHT_00___GF____Venster">#REF!</definedName>
    <definedName name="HEIGHT_00___GF___T300" localSheetId="1">#REF!</definedName>
    <definedName name="HEIGHT_00___GF___T300">#REF!</definedName>
    <definedName name="HEIGHT_00___GF___Total" localSheetId="1">#REF!</definedName>
    <definedName name="HEIGHT_00___GF___Total">#REF!</definedName>
    <definedName name="HEIGHT_00___T300" localSheetId="1">#REF!</definedName>
    <definedName name="HEIGHT_00___T300">#REF!</definedName>
    <definedName name="HEIGHT_00___Total" localSheetId="1">#REF!</definedName>
    <definedName name="HEIGHT_00___Total">#REF!</definedName>
    <definedName name="HEIGHT_01____Venster" localSheetId="1">#REF!</definedName>
    <definedName name="HEIGHT_01____Venster">#REF!</definedName>
    <definedName name="HEIGHT_01___FL1____Venster" localSheetId="1">#REF!</definedName>
    <definedName name="HEIGHT_01___FL1____Venster">#REF!</definedName>
    <definedName name="HEIGHT_01___FL1___T300" localSheetId="1">#REF!</definedName>
    <definedName name="HEIGHT_01___FL1___T300">#REF!</definedName>
    <definedName name="HEIGHT_01___FL1___Total" localSheetId="1">#REF!</definedName>
    <definedName name="HEIGHT_01___FL1___Total">#REF!</definedName>
    <definedName name="HEIGHT_01___T300" localSheetId="1">#REF!</definedName>
    <definedName name="HEIGHT_01___T300">#REF!</definedName>
    <definedName name="HEIGHT_01___Total" localSheetId="1">#REF!</definedName>
    <definedName name="HEIGHT_01___Total">#REF!</definedName>
    <definedName name="HEIGHT_02____Venster" localSheetId="1">#REF!</definedName>
    <definedName name="HEIGHT_02____Venster">#REF!</definedName>
    <definedName name="HEIGHT_02___FL2____Venster" localSheetId="1">#REF!</definedName>
    <definedName name="HEIGHT_02___FL2____Venster">#REF!</definedName>
    <definedName name="HEIGHT_02___FL2___T300" localSheetId="1">#REF!</definedName>
    <definedName name="HEIGHT_02___FL2___T300">#REF!</definedName>
    <definedName name="HEIGHT_02___FL2___Total" localSheetId="1">#REF!</definedName>
    <definedName name="HEIGHT_02___FL2___Total">#REF!</definedName>
    <definedName name="HEIGHT_02___T300" localSheetId="1">#REF!</definedName>
    <definedName name="HEIGHT_02___T300">#REF!</definedName>
    <definedName name="HEIGHT_02___Total" localSheetId="1">#REF!</definedName>
    <definedName name="HEIGHT_02___Total">#REF!</definedName>
    <definedName name="HEIGHT_03____Venster" localSheetId="1">#REF!</definedName>
    <definedName name="HEIGHT_03____Venster">#REF!</definedName>
    <definedName name="HEIGHT_03___FL3____Venster" localSheetId="1">#REF!</definedName>
    <definedName name="HEIGHT_03___FL3____Venster">#REF!</definedName>
    <definedName name="HEIGHT_03___FL3___T300" localSheetId="1">#REF!</definedName>
    <definedName name="HEIGHT_03___FL3___T300">#REF!</definedName>
    <definedName name="HEIGHT_03___FL3___Total" localSheetId="1">#REF!</definedName>
    <definedName name="HEIGHT_03___FL3___Total">#REF!</definedName>
    <definedName name="HEIGHT_03___T300" localSheetId="1">#REF!</definedName>
    <definedName name="HEIGHT_03___T300">#REF!</definedName>
    <definedName name="HEIGHT_03___Total" localSheetId="1">#REF!</definedName>
    <definedName name="HEIGHT_03___Total">#REF!</definedName>
    <definedName name="HEIGHT_04____Venster" localSheetId="1">#REF!</definedName>
    <definedName name="HEIGHT_04____Venster">#REF!</definedName>
    <definedName name="HEIGHT_04___FL4____Venster" localSheetId="1">#REF!</definedName>
    <definedName name="HEIGHT_04___FL4____Venster">#REF!</definedName>
    <definedName name="HEIGHT_04___FL4___T300" localSheetId="1">#REF!</definedName>
    <definedName name="HEIGHT_04___FL4___T300">#REF!</definedName>
    <definedName name="HEIGHT_04___FL4___Total" localSheetId="1">#REF!</definedName>
    <definedName name="HEIGHT_04___FL4___Total">#REF!</definedName>
    <definedName name="HEIGHT_04___T300" localSheetId="1">#REF!</definedName>
    <definedName name="HEIGHT_04___T300">#REF!</definedName>
    <definedName name="HEIGHT_04___Total" localSheetId="1">#REF!</definedName>
    <definedName name="HEIGHT_04___Total">#REF!</definedName>
    <definedName name="HEIGHT_05____Venster" localSheetId="1">#REF!</definedName>
    <definedName name="HEIGHT_05____Venster">#REF!</definedName>
    <definedName name="HEIGHT_05___FL5____Venster" localSheetId="1">#REF!</definedName>
    <definedName name="HEIGHT_05___FL5____Venster">#REF!</definedName>
    <definedName name="HEIGHT_05___FL5___T300" localSheetId="1">#REF!</definedName>
    <definedName name="HEIGHT_05___FL5___T300">#REF!</definedName>
    <definedName name="HEIGHT_05___FL5___Total" localSheetId="1">#REF!</definedName>
    <definedName name="HEIGHT_05___FL5___Total">#REF!</definedName>
    <definedName name="HEIGHT_05___T300" localSheetId="1">#REF!</definedName>
    <definedName name="HEIGHT_05___T300">#REF!</definedName>
    <definedName name="HEIGHT_05___Total" localSheetId="1">#REF!</definedName>
    <definedName name="HEIGHT_05___Total">#REF!</definedName>
    <definedName name="HEIGHT_06____Venster" localSheetId="1">#REF!</definedName>
    <definedName name="HEIGHT_06____Venster">#REF!</definedName>
    <definedName name="HEIGHT_06___FL6____Venster" localSheetId="1">#REF!</definedName>
    <definedName name="HEIGHT_06___FL6____Venster">#REF!</definedName>
    <definedName name="HEIGHT_06___FL6___T300" localSheetId="1">#REF!</definedName>
    <definedName name="HEIGHT_06___FL6___T300">#REF!</definedName>
    <definedName name="HEIGHT_06___FL6___Total" localSheetId="1">#REF!</definedName>
    <definedName name="HEIGHT_06___FL6___Total">#REF!</definedName>
    <definedName name="HEIGHT_06___T300" localSheetId="1">#REF!</definedName>
    <definedName name="HEIGHT_06___T300">#REF!</definedName>
    <definedName name="HEIGHT_06___Total" localSheetId="1">#REF!</definedName>
    <definedName name="HEIGHT_06___Total">#REF!</definedName>
    <definedName name="HEIGHT_07____Venster" localSheetId="1">#REF!</definedName>
    <definedName name="HEIGHT_07____Venster">#REF!</definedName>
    <definedName name="HEIGHT_07___FL6____Venster" localSheetId="1">#REF!</definedName>
    <definedName name="HEIGHT_07___FL6____Venster">#REF!</definedName>
    <definedName name="HEIGHT_07___FL7___Total" localSheetId="1">#REF!</definedName>
    <definedName name="HEIGHT_07___FL7___Total">#REF!</definedName>
    <definedName name="HEIGHT_07___Total" localSheetId="1">#REF!</definedName>
    <definedName name="HEIGHT_07___Total">#REF!</definedName>
    <definedName name="HEIGHT_08____Venster" localSheetId="1">#REF!</definedName>
    <definedName name="HEIGHT_08____Venster">#REF!</definedName>
    <definedName name="HEIGHT_08___FL8___Venster" localSheetId="1">#REF!</definedName>
    <definedName name="HEIGHT_08___FL8___Venster">#REF!</definedName>
    <definedName name="HEIGHT_08___Total" localSheetId="1">#REF!</definedName>
    <definedName name="HEIGHT_08___Total">#REF!</definedName>
    <definedName name="HEIGHT_09___FL9___Venster" localSheetId="1">#REF!</definedName>
    <definedName name="HEIGHT_09___FL9___Venster">#REF!</definedName>
    <definedName name="HEIGHT_09___Total" localSheetId="1">#REF!</definedName>
    <definedName name="HEIGHT_09___Total">#REF!</definedName>
    <definedName name="HEIGHT_09___Venster" localSheetId="1">#REF!</definedName>
    <definedName name="HEIGHT_09___Venster">#REF!</definedName>
    <definedName name="HEIGHT_1._Coats" localSheetId="1">#REF!</definedName>
    <definedName name="HEIGHT_1._Coats">#REF!</definedName>
    <definedName name="HEIGHT_1._Desks" localSheetId="1">#REF!</definedName>
    <definedName name="HEIGHT_1._Desks">#REF!</definedName>
    <definedName name="HEIGHT_1._Single_solid_door" localSheetId="1">#REF!</definedName>
    <definedName name="HEIGHT_1._Single_solid_door">#REF!</definedName>
    <definedName name="HEIGHT_10._Bench_with_integrated_planter" localSheetId="1">#REF!</definedName>
    <definedName name="HEIGHT_10._Bench_with_integrated_planter">#REF!</definedName>
    <definedName name="HEIGHT_10._Square_table_4__BR_" localSheetId="1">#REF!</definedName>
    <definedName name="HEIGHT_10._Square_table_4__BR_">#REF!</definedName>
    <definedName name="HEIGHT_11._Simpe_chair__BR_" localSheetId="1">#REF!</definedName>
    <definedName name="HEIGHT_11._Simpe_chair__BR_">#REF!</definedName>
    <definedName name="HEIGHT_11._Waiting_bench__w_integrated_trees" localSheetId="1">#REF!</definedName>
    <definedName name="HEIGHT_11._Waiting_bench__w_integrated_trees">#REF!</definedName>
    <definedName name="HEIGHT_12._High_table" localSheetId="1">#REF!</definedName>
    <definedName name="HEIGHT_12._High_table">#REF!</definedName>
    <definedName name="HEIGHT_12._Sofa_luxury_2__TD_" localSheetId="1">#REF!</definedName>
    <definedName name="HEIGHT_12._Sofa_luxury_2__TD_">#REF!</definedName>
    <definedName name="HEIGHT_13._Chair_luxury__TD_" localSheetId="1">#REF!</definedName>
    <definedName name="HEIGHT_13._Chair_luxury__TD_">#REF!</definedName>
    <definedName name="HEIGHT_13._Regular__joinery__bench" localSheetId="1">#REF!</definedName>
    <definedName name="HEIGHT_13._Regular__joinery__bench">#REF!</definedName>
    <definedName name="HEIGHT_14._Servery_tops" localSheetId="1">#REF!</definedName>
    <definedName name="HEIGHT_14._Servery_tops">#REF!</definedName>
    <definedName name="HEIGHT_14._Side_table_luxury__TD_" localSheetId="1">#REF!</definedName>
    <definedName name="HEIGHT_14._Side_table_luxury__TD_">#REF!</definedName>
    <definedName name="HEIGHT_15._Chair_semi_luxury__FP_" localSheetId="1">#REF!</definedName>
    <definedName name="HEIGHT_15._Chair_semi_luxury__FP_">#REF!</definedName>
    <definedName name="HEIGHT_15._Refridgerated_wallcabinet" localSheetId="1">#REF!</definedName>
    <definedName name="HEIGHT_15._Refridgerated_wallcabinet">#REF!</definedName>
    <definedName name="HEIGHT_16._Joinery_wall_lobby_entrance_restaurant" localSheetId="1">#REF!</definedName>
    <definedName name="HEIGHT_16._Joinery_wall_lobby_entrance_restaurant">#REF!</definedName>
    <definedName name="HEIGHT_16._Overhanging_lamp" localSheetId="1">#REF!</definedName>
    <definedName name="HEIGHT_16._Overhanging_lamp">#REF!</definedName>
    <definedName name="HEIGHT_17._Edible_planters" localSheetId="1">#REF!</definedName>
    <definedName name="HEIGHT_17._Edible_planters">#REF!</definedName>
    <definedName name="HEIGHT_17._Worktable_6__TD_" localSheetId="1">#REF!</definedName>
    <definedName name="HEIGHT_17._Worktable_6__TD_">#REF!</definedName>
    <definedName name="HEIGHT_18._Quarter_round_bench__summit_" localSheetId="1">#REF!</definedName>
    <definedName name="HEIGHT_18._Quarter_round_bench__summit_">#REF!</definedName>
    <definedName name="HEIGHT_18._Touchdown_workchair__w_wheels__TD_" localSheetId="1">#REF!</definedName>
    <definedName name="HEIGHT_18._Touchdown_workchair__w_wheels__TD_">#REF!</definedName>
    <definedName name="HEIGHT_19._Moveable_whiteboard__collab_" localSheetId="1">#REF!</definedName>
    <definedName name="HEIGHT_19._Moveable_whiteboard__collab_">#REF!</definedName>
    <definedName name="HEIGHT_19._Reception_joinery" localSheetId="1">#REF!</definedName>
    <definedName name="HEIGHT_19._Reception_joinery">#REF!</definedName>
    <definedName name="HEIGHT_2._Front_porch" localSheetId="1">#REF!</definedName>
    <definedName name="HEIGHT_2._Front_porch">#REF!</definedName>
    <definedName name="HEIGHT_2._Single_Timber_Door__with_booking_panel_" localSheetId="1">#REF!</definedName>
    <definedName name="HEIGHT_2._Single_Timber_Door__with_booking_panel_">#REF!</definedName>
    <definedName name="HEIGHT_20._Full_heigh_storage_cabinet__incl._shelving_" localSheetId="1">#REF!</definedName>
    <definedName name="HEIGHT_20._Full_heigh_storage_cabinet__incl._shelving_">#REF!</definedName>
    <definedName name="HEIGHT_20._Side_table_simple" localSheetId="1">#REF!</definedName>
    <definedName name="HEIGHT_20._Side_table_simple">#REF!</definedName>
    <definedName name="HEIGHT_21._2p_framery_pod" localSheetId="1">#REF!</definedName>
    <definedName name="HEIGHT_21._2p_framery_pod">#REF!</definedName>
    <definedName name="HEIGHT_21._Round__terrace__table" localSheetId="1">#REF!</definedName>
    <definedName name="HEIGHT_21._Round__terrace__table">#REF!</definedName>
    <definedName name="HEIGHT_22._Joinery_planters_next_to_ramp" localSheetId="1">#REF!</definedName>
    <definedName name="HEIGHT_22._Joinery_planters_next_to_ramp">#REF!</definedName>
    <definedName name="HEIGHT_22a._Conference___trainingroom_table" localSheetId="1">#REF!</definedName>
    <definedName name="HEIGHT_22a._Conference___trainingroom_table">#REF!</definedName>
    <definedName name="HEIGHT_22b._Conference___trainingroom_chair" localSheetId="1">#REF!</definedName>
    <definedName name="HEIGHT_22b._Conference___trainingroom_chair">#REF!</definedName>
    <definedName name="HEIGHT_23._Luxury_bench_with_int_planter_space_next_or_on_the_side" localSheetId="1">#REF!</definedName>
    <definedName name="HEIGHT_23._Luxury_bench_with_int_planter_space_next_or_on_the_side">#REF!</definedName>
    <definedName name="HEIGHT_23a._Low_round_table_6__WP_" localSheetId="1">#REF!</definedName>
    <definedName name="HEIGHT_23a._Low_round_table_6__WP_">#REF!</definedName>
    <definedName name="HEIGHT_23b._Low_round_table_6_chair__WP_" localSheetId="1">#REF!</definedName>
    <definedName name="HEIGHT_23b._Low_round_table_6_chair__WP_">#REF!</definedName>
    <definedName name="HEIGHT_24._Phoneboots" localSheetId="1">#REF!</definedName>
    <definedName name="HEIGHT_24._Phoneboots">#REF!</definedName>
    <definedName name="HEIGHT_24._Shelves_Executive_lounges" localSheetId="1">#REF!</definedName>
    <definedName name="HEIGHT_24._Shelves_Executive_lounges">#REF!</definedName>
    <definedName name="HEIGHT_25._Touchdown_desk" localSheetId="1">#REF!</definedName>
    <definedName name="HEIGHT_25._Touchdown_desk">#REF!</definedName>
    <definedName name="HEIGHT_25._Waiting_bench_exe._lounge__w_terrazzo_on_sides_matching_with_floor" localSheetId="1">#REF!</definedName>
    <definedName name="HEIGHT_25._Waiting_bench_exe._lounge__w_terrazzo_on_sides_matching_with_floor">#REF!</definedName>
    <definedName name="HEIGHT_26._Joinery_wall_for_bamboo_like_plants" localSheetId="1">#REF!</definedName>
    <definedName name="HEIGHT_26._Joinery_wall_for_bamboo_like_plants">#REF!</definedName>
    <definedName name="HEIGHT_26._Restaurant_tabels_8" localSheetId="1">#REF!</definedName>
    <definedName name="HEIGHT_26._Restaurant_tabels_8">#REF!</definedName>
    <definedName name="HEIGHT_26._Restaurant_tabels_8_chairs" localSheetId="1">#REF!</definedName>
    <definedName name="HEIGHT_26._Restaurant_tabels_8_chairs">#REF!</definedName>
    <definedName name="HEIGHT_27._Rectangular_table_incl_allow._round_planter" localSheetId="1">#REF!</definedName>
    <definedName name="HEIGHT_27._Rectangular_table_incl_allow._round_planter">#REF!</definedName>
    <definedName name="HEIGHT_27._Table_Tennis___footbal___billiards" localSheetId="1">#REF!</definedName>
    <definedName name="HEIGHT_27._Table_Tennis___footbal___billiards">#REF!</definedName>
    <definedName name="HEIGHT_28._Library_reading_table__6p_" localSheetId="1">#REF!</definedName>
    <definedName name="HEIGHT_28._Library_reading_table__6p_">#REF!</definedName>
    <definedName name="HEIGHT_28._Table_with_2_times_bench" localSheetId="1">#REF!</definedName>
    <definedName name="HEIGHT_28._Table_with_2_times_bench">#REF!</definedName>
    <definedName name="HEIGHT_29._Libary_reading_table_chair" localSheetId="1">#REF!</definedName>
    <definedName name="HEIGHT_29._Libary_reading_table_chair">#REF!</definedName>
    <definedName name="HEIGHT_29._Round_high_table" localSheetId="1">#REF!</definedName>
    <definedName name="HEIGHT_29._Round_high_table">#REF!</definedName>
    <definedName name="HEIGHT_2a._Cupboard" localSheetId="1">#REF!</definedName>
    <definedName name="HEIGHT_2a._Cupboard">#REF!</definedName>
    <definedName name="HEIGHT_3._Lockers" localSheetId="1">#REF!</definedName>
    <definedName name="HEIGHT_3._Lockers">#REF!</definedName>
    <definedName name="HEIGHT_3._Round_table_with_planter" localSheetId="1">#REF!</definedName>
    <definedName name="HEIGHT_3._Round_table_with_planter">#REF!</definedName>
    <definedName name="HEIGHT_3._Single_Timber_door" localSheetId="1">#REF!</definedName>
    <definedName name="HEIGHT_3._Single_Timber_door">#REF!</definedName>
    <definedName name="HEIGHT_30._Reading_chair__libary_" localSheetId="1">#REF!</definedName>
    <definedName name="HEIGHT_30._Reading_chair__libary_">#REF!</definedName>
    <definedName name="HEIGHT_30._Window_installations_kitchen_area" localSheetId="1">#REF!</definedName>
    <definedName name="HEIGHT_30._Window_installations_kitchen_area">#REF!</definedName>
    <definedName name="HEIGHT_31._Sleeping_pods" localSheetId="1">#REF!</definedName>
    <definedName name="HEIGHT_31._Sleeping_pods">#REF!</definedName>
    <definedName name="HEIGHT_4._Curved_bench" localSheetId="1">#REF!</definedName>
    <definedName name="HEIGHT_4._Curved_bench">#REF!</definedName>
    <definedName name="HEIGHT_4._Solid_Double_Door" localSheetId="1">#REF!</definedName>
    <definedName name="HEIGHT_4._Solid_Double_Door">#REF!</definedName>
    <definedName name="HEIGHT_4a._High_table_6__collab_" localSheetId="1">#REF!</definedName>
    <definedName name="HEIGHT_4a._High_table_6__collab_">#REF!</definedName>
    <definedName name="HEIGHT_4b._High_table_chair__collab_" localSheetId="1">#REF!</definedName>
    <definedName name="HEIGHT_4b._High_table_chair__collab_">#REF!</definedName>
    <definedName name="HEIGHT_5._Print_copy_room_table" localSheetId="1">#REF!</definedName>
    <definedName name="HEIGHT_5._Print_copy_room_table">#REF!</definedName>
    <definedName name="HEIGHT_5._Solid_Door__w_Half_panel" localSheetId="1">#REF!</definedName>
    <definedName name="HEIGHT_5._Solid_Door__w_Half_panel">#REF!</definedName>
    <definedName name="HEIGHT_5a._Low_table_6__collab_" localSheetId="1">#REF!</definedName>
    <definedName name="HEIGHT_5a._Low_table_6__collab_">#REF!</definedName>
    <definedName name="HEIGHT_5b._Low_table_chair__collab_" localSheetId="1">#REF!</definedName>
    <definedName name="HEIGHT_5b._Low_table_chair__collab_">#REF!</definedName>
    <definedName name="HEIGHT_6._Benchchair_with_laptopstand" localSheetId="1">#REF!</definedName>
    <definedName name="HEIGHT_6._Benchchair_with_laptopstand">#REF!</definedName>
    <definedName name="HEIGHT_6._Single_Glazed_Door__with_booking_panel_" localSheetId="1">#REF!</definedName>
    <definedName name="HEIGHT_6._Single_Glazed_Door__with_booking_panel_">#REF!</definedName>
    <definedName name="HEIGHT_6._Waterpoint" localSheetId="1">#REF!</definedName>
    <definedName name="HEIGHT_6._Waterpoint">#REF!</definedName>
    <definedName name="HEIGHT_7._Break_room___kitchen_worktop" localSheetId="1">#REF!</definedName>
    <definedName name="HEIGHT_7._Break_room___kitchen_worktop">#REF!</definedName>
    <definedName name="HEIGHT_7._Low_stool___poof" localSheetId="1">#REF!</definedName>
    <definedName name="HEIGHT_7._Low_stool___poof">#REF!</definedName>
    <definedName name="HEIGHT_8._Nursing___Care_room_joinery" localSheetId="1">#REF!</definedName>
    <definedName name="HEIGHT_8._Nursing___Care_room_joinery">#REF!</definedName>
    <definedName name="HEIGHT_8._Round_table_4__BR_" localSheetId="1">#REF!</definedName>
    <definedName name="HEIGHT_8._Round_table_4__BR_">#REF!</definedName>
    <definedName name="HEIGHT_9._Break_room_joinery_cupboard" localSheetId="1">#REF!</definedName>
    <definedName name="HEIGHT_9._Break_room_joinery_cupboard">#REF!</definedName>
    <definedName name="HEIGHT_9._Round_table_chair_4__BR_" localSheetId="1">#REF!</definedName>
    <definedName name="HEIGHT_9._Round_table_chair_4__BR_">#REF!</definedName>
    <definedName name="HEIGHT_A.1___Slab_to_slab_partitions" localSheetId="1">#REF!</definedName>
    <definedName name="HEIGHT_A.1___Slab_to_slab_partitions">#REF!</definedName>
    <definedName name="HEIGHT_A.2___Slab_to_slab_partitions___staggered_stud" localSheetId="1">#REF!</definedName>
    <definedName name="HEIGHT_A.2___Slab_to_slab_partitions___staggered_stud">#REF!</definedName>
    <definedName name="HEIGHT_B.1___Slab_to_USC" localSheetId="1">#REF!</definedName>
    <definedName name="HEIGHT_B.1___Slab_to_USC">#REF!</definedName>
    <definedName name="HEIGHT_B.2___Slab_to_USC___staggered_stud" localSheetId="1">#REF!</definedName>
    <definedName name="HEIGHT_B.2___Slab_to_USC___staggered_stud">#REF!</definedName>
    <definedName name="HEIGHT_C3.X___Plasterboard" localSheetId="1">#REF!</definedName>
    <definedName name="HEIGHT_C3.X___Plasterboard">#REF!</definedName>
    <definedName name="HEIGHT_C4.1___Hygienic_ceiling_tiles" localSheetId="1">#REF!</definedName>
    <definedName name="HEIGHT_C4.1___Hygienic_ceiling_tiles">#REF!</definedName>
    <definedName name="HEIGHT_C5.1___Feature_timber_slats" localSheetId="1">#REF!</definedName>
    <definedName name="HEIGHT_C5.1___Feature_timber_slats">#REF!</definedName>
    <definedName name="HEIGHT_C5.1___Feature_timber_slats__area_" localSheetId="1">#REF!</definedName>
    <definedName name="HEIGHT_C5.1___Feature_timber_slats__area_">#REF!</definedName>
    <definedName name="HEIGHT_C6.X___Metal_mesh_ceiling_sytem" localSheetId="1">#REF!</definedName>
    <definedName name="HEIGHT_C6.X___Metal_mesh_ceiling_sytem">#REF!</definedName>
    <definedName name="HEIGHT_C7.1___Hatch_denotes_no_ceiling" localSheetId="1">#REF!</definedName>
    <definedName name="HEIGHT_C7.1___Hatch_denotes_no_ceiling">#REF!</definedName>
    <definedName name="HEIGHT_C8.1___Acoustic_baffle" localSheetId="1">#REF!</definedName>
    <definedName name="HEIGHT_C8.1___Acoustic_baffle">#REF!</definedName>
    <definedName name="HEIGHT_C9.1___Curtain_rail__2600_mm_" localSheetId="1">#REF!</definedName>
    <definedName name="HEIGHT_C9.1___Curtain_rail__2600_mm_">#REF!</definedName>
    <definedName name="HEIGHT_Care_room" localSheetId="1">#REF!</definedName>
    <definedName name="HEIGHT_Care_room">#REF!</definedName>
    <definedName name="HEIGHT_Changing_room" localSheetId="1">#REF!</definedName>
    <definedName name="HEIGHT_Changing_room">#REF!</definedName>
    <definedName name="HEIGHT_D.X___RFL_to_USC" localSheetId="1">#REF!</definedName>
    <definedName name="HEIGHT_D.X___RFL_to_USC">#REF!</definedName>
    <definedName name="HEIGHT_Duo_2p" localSheetId="1">#REF!</definedName>
    <definedName name="HEIGHT_Duo_2p">#REF!</definedName>
    <definedName name="HEIGHT_F.X___Slab_to_2600_mm" localSheetId="1">#REF!</definedName>
    <definedName name="HEIGHT_F.X___Slab_to_2600_mm">#REF!</definedName>
    <definedName name="HEIGHT_F1.X___Carpet_Tiles" localSheetId="1">#REF!</definedName>
    <definedName name="HEIGHT_F1.X___Carpet_Tiles">#REF!</definedName>
    <definedName name="HEIGHT_F1.X___Rug" localSheetId="1">#REF!</definedName>
    <definedName name="HEIGHT_F1.X___Rug">#REF!</definedName>
    <definedName name="HEIGHT_F2.1___Timber_planks" localSheetId="1">#REF!</definedName>
    <definedName name="HEIGHT_F2.1___Timber_planks">#REF!</definedName>
    <definedName name="HEIGHT_F2.2___Timber_planks" localSheetId="1">#REF!</definedName>
    <definedName name="HEIGHT_F2.2___Timber_planks">#REF!</definedName>
    <definedName name="HEIGHT_F2.3___Timber_Terrazzo" localSheetId="1">#REF!</definedName>
    <definedName name="HEIGHT_F2.3___Timber_Terrazzo">#REF!</definedName>
    <definedName name="HEIGHT_F2.4___Vinyl_sheet_flooring" localSheetId="1">#REF!</definedName>
    <definedName name="HEIGHT_F2.4___Vinyl_sheet_flooring">#REF!</definedName>
    <definedName name="HEIGHT_F3.3___Anti_Static_Rubber" localSheetId="1">#REF!</definedName>
    <definedName name="HEIGHT_F3.3___Anti_Static_Rubber">#REF!</definedName>
    <definedName name="HEIGHT_F3.X___Rubber" localSheetId="1">#REF!</definedName>
    <definedName name="HEIGHT_F3.X___Rubber">#REF!</definedName>
    <definedName name="HEIGHT_F4.X___Terrazzo" localSheetId="1">#REF!</definedName>
    <definedName name="HEIGHT_F4.X___Terrazzo">#REF!</definedName>
    <definedName name="HEIGHT_F5.X___Concrete_Tiles" localSheetId="1">#REF!</definedName>
    <definedName name="HEIGHT_F5.X___Concrete_Tiles">#REF!</definedName>
    <definedName name="HEIGHT_F6.X___Ceramic_Tiles" localSheetId="1">#REF!</definedName>
    <definedName name="HEIGHT_F6.X___Ceramic_Tiles">#REF!</definedName>
    <definedName name="HEIGHT_F7.X___Resin" localSheetId="1">#REF!</definedName>
    <definedName name="HEIGHT_F7.X___Resin">#REF!</definedName>
    <definedName name="HEIGHT_FL_01___Circular_pendant" localSheetId="1">#REF!</definedName>
    <definedName name="HEIGHT_FL_01___Circular_pendant">#REF!</definedName>
    <definedName name="HEIGHT_FL_02___Pendant_light" localSheetId="1">#REF!</definedName>
    <definedName name="HEIGHT_FL_02___Pendant_light">#REF!</definedName>
    <definedName name="HEIGHT_FL_03___Circular_pendant__750mm_" localSheetId="1">#REF!</definedName>
    <definedName name="HEIGHT_FL_03___Circular_pendant__750mm_">#REF!</definedName>
    <definedName name="HEIGHT_FL_04___Circular_pendant__2000mm_" localSheetId="1">#REF!</definedName>
    <definedName name="HEIGHT_FL_04___Circular_pendant__2000mm_">#REF!</definedName>
    <definedName name="HEIGHT_FL_05___Circular_pendant__1300mm_" localSheetId="1">#REF!</definedName>
    <definedName name="HEIGHT_FL_05___Circular_pendant__1300mm_">#REF!</definedName>
    <definedName name="HEIGHT_FL_06___Pendant_light__break_rooms_" localSheetId="1">#REF!</definedName>
    <definedName name="HEIGHT_FL_06___Pendant_light__break_rooms_">#REF!</definedName>
    <definedName name="HEIGHT_FL_08___Pendant_light__game_room_" localSheetId="1">#REF!</definedName>
    <definedName name="HEIGHT_FL_08___Pendant_light__game_room_">#REF!</definedName>
    <definedName name="HEIGHT_FL_09___Pendant_light__game_room_" localSheetId="1">#REF!</definedName>
    <definedName name="HEIGHT_FL_09___Pendant_light__game_room_">#REF!</definedName>
    <definedName name="HEIGHT_FL_10___Semi_circle_pendant__summit_servery_" localSheetId="1">#REF!</definedName>
    <definedName name="HEIGHT_FL_10___Semi_circle_pendant__summit_servery_">#REF!</definedName>
    <definedName name="HEIGHT_FL_11___Linear_pendant_light__summit_space_" localSheetId="1">#REF!</definedName>
    <definedName name="HEIGHT_FL_11___Linear_pendant_light__summit_space_">#REF!</definedName>
    <definedName name="HEIGHT_FL_12___Circular_pendant__1500mm_" localSheetId="1">#REF!</definedName>
    <definedName name="HEIGHT_FL_12___Circular_pendant__1500mm_">#REF!</definedName>
    <definedName name="HEIGHT_FL_13___Digital_ribbon__restautrant_" localSheetId="1">#REF!</definedName>
    <definedName name="HEIGHT_FL_13___Digital_ribbon__restautrant_">#REF!</definedName>
    <definedName name="HEIGHT_FL_14___Lighting_installation_design_to_be_developed" localSheetId="1">#REF!</definedName>
    <definedName name="HEIGHT_FL_14___Lighting_installation_design_to_be_developed">#REF!</definedName>
    <definedName name="HEIGHT_IDF_0p" localSheetId="1">#REF!</definedName>
    <definedName name="HEIGHT_IDF_0p">#REF!</definedName>
    <definedName name="HEIGHT_Interview_room" localSheetId="1">#REF!</definedName>
    <definedName name="HEIGHT_Interview_room">#REF!</definedName>
    <definedName name="HEIGHT_J.X___Glazed_system_partitioning" localSheetId="1">#REF!</definedName>
    <definedName name="HEIGHT_J.X___Glazed_system_partitioning">#REF!</definedName>
    <definedName name="HEIGHT_K.X___Moveable_relocateable_walls" localSheetId="1">#REF!</definedName>
    <definedName name="HEIGHT_K.X___Moveable_relocateable_walls">#REF!</definedName>
    <definedName name="HEIGHT_L.X___Sliding_glazed_system_partitioning" localSheetId="1">#REF!</definedName>
    <definedName name="HEIGHT_L.X___Sliding_glazed_system_partitioning">#REF!</definedName>
    <definedName name="HEIGHT_Large_11p" localSheetId="1">#REF!</definedName>
    <definedName name="HEIGHT_Large_11p">#REF!</definedName>
    <definedName name="HEIGHT_M.X___Wall_linning" localSheetId="1">#REF!</definedName>
    <definedName name="HEIGHT_M.X___Wall_linning">#REF!</definedName>
    <definedName name="HEIGHT_MDF" localSheetId="1">#REF!</definedName>
    <definedName name="HEIGHT_MDF">#REF!</definedName>
    <definedName name="HEIGHT_Medium_9p" localSheetId="1">#REF!</definedName>
    <definedName name="HEIGHT_Medium_9p">#REF!</definedName>
    <definedName name="HEIGHT_Nursing_room" localSheetId="1">#REF!</definedName>
    <definedName name="HEIGHT_Nursing_room">#REF!</definedName>
    <definedName name="HEIGHT_Physio_room" localSheetId="1">#REF!</definedName>
    <definedName name="HEIGHT_Physio_room">#REF!</definedName>
    <definedName name="HEIGHT_Printer_Copy_station" localSheetId="1">#REF!</definedName>
    <definedName name="HEIGHT_Printer_Copy_station">#REF!</definedName>
    <definedName name="HEIGHT_Small_5p" localSheetId="1">#REF!</definedName>
    <definedName name="HEIGHT_Small_5p">#REF!</definedName>
    <definedName name="HEIGHT_Solo_1p" localSheetId="1">#REF!</definedName>
    <definedName name="HEIGHT_Solo_1p">#REF!</definedName>
    <definedName name="HEIGHT_Team_Room_10p" localSheetId="1">#REF!</definedName>
    <definedName name="HEIGHT_Team_Room_10p">#REF!</definedName>
    <definedName name="HEIGHT_Team_Room_12p" localSheetId="1">#REF!</definedName>
    <definedName name="HEIGHT_Team_Room_12p">#REF!</definedName>
    <definedName name="HEIGHT_Team_Room_16p" localSheetId="1">#REF!</definedName>
    <definedName name="HEIGHT_Team_Room_16p">#REF!</definedName>
    <definedName name="HEIGHT_WAF.1___Acoustic_felt_panels" localSheetId="1">#REF!</definedName>
    <definedName name="HEIGHT_WAF.1___Acoustic_felt_panels">#REF!</definedName>
    <definedName name="HEIGHT_WAF.2___Acoustic_felt_panels" localSheetId="1">#REF!</definedName>
    <definedName name="HEIGHT_WAF.2___Acoustic_felt_panels">#REF!</definedName>
    <definedName name="HEIGHT_WAF.3___Acoustic_felt_panels" localSheetId="1">#REF!</definedName>
    <definedName name="HEIGHT_WAF.3___Acoustic_felt_panels">#REF!</definedName>
    <definedName name="HEIGHT_WCB.X___Curtain_and_blinds" localSheetId="1">#REF!</definedName>
    <definedName name="HEIGHT_WCB.X___Curtain_and_blinds">#REF!</definedName>
    <definedName name="HEIGHT_WF.X___Acoustic_fabric_panels" localSheetId="1">#REF!</definedName>
    <definedName name="HEIGHT_WF.X___Acoustic_fabric_panels">#REF!</definedName>
    <definedName name="HEIGHT_WG.X___Mirror_surface" localSheetId="1">#REF!</definedName>
    <definedName name="HEIGHT_WG.X___Mirror_surface">#REF!</definedName>
    <definedName name="HEIGHT_WM.X___Metal_magnetic_mesh" localSheetId="1">#REF!</definedName>
    <definedName name="HEIGHT_WM.X___Metal_magnetic_mesh">#REF!</definedName>
    <definedName name="HEIGHT_WMF1.1___Copper_metal_panels" localSheetId="1">#REF!</definedName>
    <definedName name="HEIGHT_WMF1.1___Copper_metal_panels">#REF!</definedName>
    <definedName name="HEIGHT_WP.X___Columns" localSheetId="1">#REF!</definedName>
    <definedName name="HEIGHT_WP.X___Columns">#REF!</definedName>
    <definedName name="HEIGHT_WP.X___Wall_paint_finish" localSheetId="1">#REF!</definedName>
    <definedName name="HEIGHT_WP.X___Wall_paint_finish">#REF!</definedName>
    <definedName name="HEIGHT_WPL.X___Walpaper_covering" localSheetId="1">#REF!</definedName>
    <definedName name="HEIGHT_WPL.X___Walpaper_covering">#REF!</definedName>
    <definedName name="HEIGHT_WPP.X___Polished_plaster" localSheetId="1">#REF!</definedName>
    <definedName name="HEIGHT_WPP.X___Polished_plaster">#REF!</definedName>
    <definedName name="HEIGHT_WS.1___Writable_surface" localSheetId="1">#REF!</definedName>
    <definedName name="HEIGHT_WS.1___Writable_surface">#REF!</definedName>
    <definedName name="HEIGHT_WS.2___Writable_surface" localSheetId="1">#REF!</definedName>
    <definedName name="HEIGHT_WS.2___Writable_surface">#REF!</definedName>
    <definedName name="HEIGHT_WT.X___Wall_tile" localSheetId="1">#REF!</definedName>
    <definedName name="HEIGHT_WT.X___Wall_tile">#REF!</definedName>
    <definedName name="HEIGHT_WTP.1___Timber_panelling" localSheetId="1">#REF!</definedName>
    <definedName name="HEIGHT_WTP.1___Timber_panelling">#REF!</definedName>
    <definedName name="HEIGHT_WTP.2___Timber_panelling" localSheetId="1">#REF!</definedName>
    <definedName name="HEIGHT_WTP.2___Timber_panelling">#REF!</definedName>
    <definedName name="hfgghfgh">[30]CashFlow!$G$43:$O$43</definedName>
    <definedName name="hg">[42]Construction!$S$36:$S$74</definedName>
    <definedName name="hhjyyj" localSheetId="1">#REF!</definedName>
    <definedName name="hhjyyj">#REF!</definedName>
    <definedName name="HIMEL">#REF!</definedName>
    <definedName name="hsbfASHJFB">#REF!</definedName>
    <definedName name="huidigcel" localSheetId="1">#REF!</definedName>
    <definedName name="huidigcel">#REF!</definedName>
    <definedName name="huidigcel2">#REF!</definedName>
    <definedName name="HUIDIGEPOS">#REF!</definedName>
    <definedName name="HUIDIGINDEX">#REF!</definedName>
    <definedName name="I_PROMDIR">#REF!</definedName>
    <definedName name="I_TRADDIR">#REF!</definedName>
    <definedName name="INDEXEIND">#REF!</definedName>
    <definedName name="INDEXLOON">#REF!</definedName>
    <definedName name="INDEXREGEL">#REF!</definedName>
    <definedName name="INDEXSTART">#REF!</definedName>
    <definedName name="inflation">[3]NPV!$B$40</definedName>
    <definedName name="INITIAL" localSheetId="1">#REF!</definedName>
    <definedName name="INITIAL">#REF!</definedName>
    <definedName name="install" localSheetId="1">#REF!</definedName>
    <definedName name="install">#REF!</definedName>
    <definedName name="Insulation_Acoustic">#REF!</definedName>
    <definedName name="Insulation_Ductwork">#REF!</definedName>
    <definedName name="Insulation_Pipework">#REF!</definedName>
    <definedName name="Internal_walls___Partitions___2A">#REF!</definedName>
    <definedName name="Invoer_bouwleiding">#REF!</definedName>
    <definedName name="Invoer_eindblad">#REF!</definedName>
    <definedName name="Invoer_invulblad">#REF!</definedName>
    <definedName name="IRR">#REF!</definedName>
    <definedName name="IRRSTART">#REF!</definedName>
    <definedName name="ISOL">#REF!</definedName>
    <definedName name="ISSUE_DATE">#REF!</definedName>
    <definedName name="ITABmk">[22]Data!#REF!</definedName>
    <definedName name="ITEMS" localSheetId="1">#REF!</definedName>
    <definedName name="ITEMS">#REF!</definedName>
    <definedName name="j" localSheetId="2" hidden="1">{#N/A,#N/A,TRUE,"FACTS";"DWGLIST",#N/A,TRUE,"DWGS"}</definedName>
    <definedName name="j" localSheetId="3" hidden="1">{#N/A,#N/A,TRUE,"FACTS";"DWGLIST",#N/A,TRUE,"DWGS"}</definedName>
    <definedName name="j" localSheetId="4" hidden="1">{#N/A,#N/A,TRUE,"FACTS";"DWGLIST",#N/A,TRUE,"DWGS"}</definedName>
    <definedName name="j" localSheetId="5" hidden="1">{#N/A,#N/A,TRUE,"FACTS";"DWGLIST",#N/A,TRUE,"DWGS"}</definedName>
    <definedName name="j" localSheetId="6" hidden="1">{#N/A,#N/A,TRUE,"FACTS";"DWGLIST",#N/A,TRUE,"DWGS"}</definedName>
    <definedName name="j" localSheetId="7" hidden="1">{#N/A,#N/A,TRUE,"FACTS";"DWGLIST",#N/A,TRUE,"DWGS"}</definedName>
    <definedName name="j" localSheetId="1">'[43]store opening hours'!#REF!</definedName>
    <definedName name="j" hidden="1">{#N/A,#N/A,TRUE,"FACTS";"DWGLIST",#N/A,TRUE,"DWGS"}</definedName>
    <definedName name="JETSET">#REF!</definedName>
    <definedName name="jghjghy" localSheetId="1">#REF!</definedName>
    <definedName name="jghjghy">#REF!</definedName>
    <definedName name="JIM" localSheetId="1">[42]Construction!$S$36:$S$74</definedName>
    <definedName name="JIM">[42]Construction!$S$36:$S$74</definedName>
    <definedName name="Job_No.">#REF!</definedName>
    <definedName name="JOB_NR">#REF!</definedName>
    <definedName name="Job_Number">'[11]RFI Register'!#REF!</definedName>
    <definedName name="Joinery">#REF!</definedName>
    <definedName name="jyghj" localSheetId="1">#REF!</definedName>
    <definedName name="jyghj">#REF!</definedName>
    <definedName name="KA">#REF!</definedName>
    <definedName name="KalWeken">[15]Invulblad!$E$24</definedName>
    <definedName name="KLICK">#REF!</definedName>
    <definedName name="KODEPROM" localSheetId="1">#REF!</definedName>
    <definedName name="KODEPROM">#REF!</definedName>
    <definedName name="KOSTEN_PER_FASE">#REF!</definedName>
    <definedName name="KW" localSheetId="1">[3]NPV!$B$40</definedName>
    <definedName name="KW">[3]NPV!$B$40</definedName>
    <definedName name="l" localSheetId="2" hidden="1">{#N/A,#N/A,TRUE,"FACTS";"DWGLIST",#N/A,TRUE,"DWGS"}</definedName>
    <definedName name="l" localSheetId="3" hidden="1">{#N/A,#N/A,TRUE,"FACTS";"DWGLIST",#N/A,TRUE,"DWGS"}</definedName>
    <definedName name="l" localSheetId="4" hidden="1">{#N/A,#N/A,TRUE,"FACTS";"DWGLIST",#N/A,TRUE,"DWGS"}</definedName>
    <definedName name="l" localSheetId="5" hidden="1">{#N/A,#N/A,TRUE,"FACTS";"DWGLIST",#N/A,TRUE,"DWGS"}</definedName>
    <definedName name="l" localSheetId="6" hidden="1">{#N/A,#N/A,TRUE,"FACTS";"DWGLIST",#N/A,TRUE,"DWGS"}</definedName>
    <definedName name="l" localSheetId="7" hidden="1">{#N/A,#N/A,TRUE,"FACTS";"DWGLIST",#N/A,TRUE,"DWGS"}</definedName>
    <definedName name="l" localSheetId="1">'[43]store opening hours'!#REF!</definedName>
    <definedName name="l" hidden="1">{#N/A,#N/A,TRUE,"FACTS";"DWGLIST",#N/A,TRUE,"DWGS"}</definedName>
    <definedName name="LAB">#REF!</definedName>
    <definedName name="Landscaping">#REF!</definedName>
    <definedName name="LD">#REF!</definedName>
    <definedName name="length">'[18]sub 4.0'!$A$4:$W$268</definedName>
    <definedName name="LENGTH_00____Venster" localSheetId="1">#REF!</definedName>
    <definedName name="LENGTH_00____Venster">#REF!</definedName>
    <definedName name="LENGTH_00___GF____Venster" localSheetId="1">#REF!</definedName>
    <definedName name="LENGTH_00___GF____Venster">#REF!</definedName>
    <definedName name="LENGTH_00___GF___T300" localSheetId="1">#REF!</definedName>
    <definedName name="LENGTH_00___GF___T300">#REF!</definedName>
    <definedName name="LENGTH_00___GF___Total" localSheetId="1">#REF!</definedName>
    <definedName name="LENGTH_00___GF___Total">#REF!</definedName>
    <definedName name="LENGTH_00___T300" localSheetId="1">#REF!</definedName>
    <definedName name="LENGTH_00___T300">#REF!</definedName>
    <definedName name="LENGTH_00___Total" localSheetId="1">#REF!</definedName>
    <definedName name="LENGTH_00___Total">#REF!</definedName>
    <definedName name="LENGTH_01____Venster" localSheetId="1">#REF!</definedName>
    <definedName name="LENGTH_01____Venster">#REF!</definedName>
    <definedName name="LENGTH_01___FL1____Venster" localSheetId="1">#REF!</definedName>
    <definedName name="LENGTH_01___FL1____Venster">#REF!</definedName>
    <definedName name="LENGTH_01___FL1___T300" localSheetId="1">#REF!</definedName>
    <definedName name="LENGTH_01___FL1___T300">#REF!</definedName>
    <definedName name="LENGTH_01___FL1___Total" localSheetId="1">#REF!</definedName>
    <definedName name="LENGTH_01___FL1___Total">#REF!</definedName>
    <definedName name="LENGTH_01___T300" localSheetId="1">#REF!</definedName>
    <definedName name="LENGTH_01___T300">#REF!</definedName>
    <definedName name="LENGTH_01___Total" localSheetId="1">#REF!</definedName>
    <definedName name="LENGTH_01___Total">#REF!</definedName>
    <definedName name="LENGTH_02____Venster" localSheetId="1">#REF!</definedName>
    <definedName name="LENGTH_02____Venster">#REF!</definedName>
    <definedName name="LENGTH_02___FL2____Venster" localSheetId="1">#REF!</definedName>
    <definedName name="LENGTH_02___FL2____Venster">#REF!</definedName>
    <definedName name="LENGTH_02___FL2___T300" localSheetId="1">#REF!</definedName>
    <definedName name="LENGTH_02___FL2___T300">#REF!</definedName>
    <definedName name="LENGTH_02___FL2___Total" localSheetId="1">#REF!</definedName>
    <definedName name="LENGTH_02___FL2___Total">#REF!</definedName>
    <definedName name="LENGTH_02___T300" localSheetId="1">#REF!</definedName>
    <definedName name="LENGTH_02___T300">#REF!</definedName>
    <definedName name="LENGTH_02___Total" localSheetId="1">#REF!</definedName>
    <definedName name="LENGTH_02___Total">#REF!</definedName>
    <definedName name="LENGTH_03____Venster" localSheetId="1">#REF!</definedName>
    <definedName name="LENGTH_03____Venster">#REF!</definedName>
    <definedName name="LENGTH_03___FL3____Venster" localSheetId="1">#REF!</definedName>
    <definedName name="LENGTH_03___FL3____Venster">#REF!</definedName>
    <definedName name="LENGTH_03___FL3___T300" localSheetId="1">#REF!</definedName>
    <definedName name="LENGTH_03___FL3___T300">#REF!</definedName>
    <definedName name="LENGTH_03___FL3___Total" localSheetId="1">#REF!</definedName>
    <definedName name="LENGTH_03___FL3___Total">#REF!</definedName>
    <definedName name="LENGTH_03___T300" localSheetId="1">#REF!</definedName>
    <definedName name="LENGTH_03___T300">#REF!</definedName>
    <definedName name="LENGTH_03___Total" localSheetId="1">#REF!</definedName>
    <definedName name="LENGTH_03___Total">#REF!</definedName>
    <definedName name="LENGTH_04____Venster" localSheetId="1">#REF!</definedName>
    <definedName name="LENGTH_04____Venster">#REF!</definedName>
    <definedName name="LENGTH_04___FL4____Venster" localSheetId="1">#REF!</definedName>
    <definedName name="LENGTH_04___FL4____Venster">#REF!</definedName>
    <definedName name="LENGTH_04___FL4___T300" localSheetId="1">#REF!</definedName>
    <definedName name="LENGTH_04___FL4___T300">#REF!</definedName>
    <definedName name="LENGTH_04___FL4___Total" localSheetId="1">#REF!</definedName>
    <definedName name="LENGTH_04___FL4___Total">#REF!</definedName>
    <definedName name="LENGTH_04___T300" localSheetId="1">#REF!</definedName>
    <definedName name="LENGTH_04___T300">#REF!</definedName>
    <definedName name="LENGTH_04___Total" localSheetId="1">#REF!</definedName>
    <definedName name="LENGTH_04___Total">#REF!</definedName>
    <definedName name="LENGTH_05____Venster" localSheetId="1">#REF!</definedName>
    <definedName name="LENGTH_05____Venster">#REF!</definedName>
    <definedName name="LENGTH_05___FL5____Venster" localSheetId="1">#REF!</definedName>
    <definedName name="LENGTH_05___FL5____Venster">#REF!</definedName>
    <definedName name="LENGTH_05___FL5___T300" localSheetId="1">#REF!</definedName>
    <definedName name="LENGTH_05___FL5___T300">#REF!</definedName>
    <definedName name="LENGTH_05___FL5___Total" localSheetId="1">#REF!</definedName>
    <definedName name="LENGTH_05___FL5___Total">#REF!</definedName>
    <definedName name="LENGTH_05___T300" localSheetId="1">#REF!</definedName>
    <definedName name="LENGTH_05___T300">#REF!</definedName>
    <definedName name="LENGTH_05___Total" localSheetId="1">#REF!</definedName>
    <definedName name="LENGTH_05___Total">#REF!</definedName>
    <definedName name="LENGTH_06____Venster" localSheetId="1">#REF!</definedName>
    <definedName name="LENGTH_06____Venster">#REF!</definedName>
    <definedName name="LENGTH_06___FL6____Venster" localSheetId="1">#REF!</definedName>
    <definedName name="LENGTH_06___FL6____Venster">#REF!</definedName>
    <definedName name="LENGTH_06___FL6___T300" localSheetId="1">#REF!</definedName>
    <definedName name="LENGTH_06___FL6___T300">#REF!</definedName>
    <definedName name="LENGTH_06___FL6___Total" localSheetId="1">#REF!</definedName>
    <definedName name="LENGTH_06___FL6___Total">#REF!</definedName>
    <definedName name="LENGTH_06___T300" localSheetId="1">#REF!</definedName>
    <definedName name="LENGTH_06___T300">#REF!</definedName>
    <definedName name="LENGTH_06___Total" localSheetId="1">#REF!</definedName>
    <definedName name="LENGTH_06___Total">#REF!</definedName>
    <definedName name="LENGTH_07____Venster" localSheetId="1">#REF!</definedName>
    <definedName name="LENGTH_07____Venster">#REF!</definedName>
    <definedName name="LENGTH_07___FL6____Venster" localSheetId="1">#REF!</definedName>
    <definedName name="LENGTH_07___FL6____Venster">#REF!</definedName>
    <definedName name="LENGTH_07___FL7___Total" localSheetId="1">#REF!</definedName>
    <definedName name="LENGTH_07___FL7___Total">#REF!</definedName>
    <definedName name="LENGTH_07___Total" localSheetId="1">#REF!</definedName>
    <definedName name="LENGTH_07___Total">#REF!</definedName>
    <definedName name="LENGTH_08____Venster" localSheetId="1">#REF!</definedName>
    <definedName name="LENGTH_08____Venster">#REF!</definedName>
    <definedName name="LENGTH_08___FL8___Venster" localSheetId="1">#REF!</definedName>
    <definedName name="LENGTH_08___FL8___Venster">#REF!</definedName>
    <definedName name="LENGTH_08___Total" localSheetId="1">#REF!</definedName>
    <definedName name="LENGTH_08___Total">#REF!</definedName>
    <definedName name="LENGTH_09___FL9___Venster" localSheetId="1">#REF!</definedName>
    <definedName name="LENGTH_09___FL9___Venster">#REF!</definedName>
    <definedName name="LENGTH_09___Total" localSheetId="1">#REF!</definedName>
    <definedName name="LENGTH_09___Total">#REF!</definedName>
    <definedName name="LENGTH_09___Venster" localSheetId="1">#REF!</definedName>
    <definedName name="LENGTH_09___Venster">#REF!</definedName>
    <definedName name="LENGTH_1._Coats" localSheetId="1">#REF!</definedName>
    <definedName name="LENGTH_1._Coats">#REF!</definedName>
    <definedName name="LENGTH_1._Desks" localSheetId="1">#REF!</definedName>
    <definedName name="LENGTH_1._Desks">#REF!</definedName>
    <definedName name="LENGTH_1._Single_solid_door" localSheetId="1">#REF!</definedName>
    <definedName name="LENGTH_1._Single_solid_door">#REF!</definedName>
    <definedName name="LENGTH_10._Bench_with_integrated_planter" localSheetId="1">#REF!</definedName>
    <definedName name="LENGTH_10._Bench_with_integrated_planter">#REF!</definedName>
    <definedName name="LENGTH_10._Square_table_4__BR_" localSheetId="1">#REF!</definedName>
    <definedName name="LENGTH_10._Square_table_4__BR_">#REF!</definedName>
    <definedName name="LENGTH_11._Simpe_chair__BR_" localSheetId="1">#REF!</definedName>
    <definedName name="LENGTH_11._Simpe_chair__BR_">#REF!</definedName>
    <definedName name="LENGTH_11._Waiting_bench__w_integrated_trees" localSheetId="1">#REF!</definedName>
    <definedName name="LENGTH_11._Waiting_bench__w_integrated_trees">#REF!</definedName>
    <definedName name="LENGTH_12._High_table" localSheetId="1">#REF!</definedName>
    <definedName name="LENGTH_12._High_table">#REF!</definedName>
    <definedName name="LENGTH_12._Sofa_luxury_2__TD_" localSheetId="1">#REF!</definedName>
    <definedName name="LENGTH_12._Sofa_luxury_2__TD_">#REF!</definedName>
    <definedName name="LENGTH_13._Chair_luxury__TD_" localSheetId="1">#REF!</definedName>
    <definedName name="LENGTH_13._Chair_luxury__TD_">#REF!</definedName>
    <definedName name="LENGTH_13._Regular__joinery__bench" localSheetId="1">#REF!</definedName>
    <definedName name="LENGTH_13._Regular__joinery__bench">#REF!</definedName>
    <definedName name="LENGTH_14._Servery_tops" localSheetId="1">#REF!</definedName>
    <definedName name="LENGTH_14._Servery_tops">#REF!</definedName>
    <definedName name="LENGTH_14._Side_table_luxury__TD_" localSheetId="1">#REF!</definedName>
    <definedName name="LENGTH_14._Side_table_luxury__TD_">#REF!</definedName>
    <definedName name="LENGTH_15._Chair_semi_luxury__FP_" localSheetId="1">#REF!</definedName>
    <definedName name="LENGTH_15._Chair_semi_luxury__FP_">#REF!</definedName>
    <definedName name="LENGTH_15._Refridgerated_wallcabinet" localSheetId="1">#REF!</definedName>
    <definedName name="LENGTH_15._Refridgerated_wallcabinet">#REF!</definedName>
    <definedName name="LENGTH_16._Joinery_wall_lobby_entrance_restaurant" localSheetId="1">#REF!</definedName>
    <definedName name="LENGTH_16._Joinery_wall_lobby_entrance_restaurant">#REF!</definedName>
    <definedName name="LENGTH_16._Overhanging_lamp" localSheetId="1">#REF!</definedName>
    <definedName name="LENGTH_16._Overhanging_lamp">#REF!</definedName>
    <definedName name="LENGTH_17._Edible_planters" localSheetId="1">#REF!</definedName>
    <definedName name="LENGTH_17._Edible_planters">#REF!</definedName>
    <definedName name="LENGTH_17._Worktable_6__TD_" localSheetId="1">#REF!</definedName>
    <definedName name="LENGTH_17._Worktable_6__TD_">#REF!</definedName>
    <definedName name="LENGTH_18._Quarter_round_bench__summit_" localSheetId="1">#REF!</definedName>
    <definedName name="LENGTH_18._Quarter_round_bench__summit_">#REF!</definedName>
    <definedName name="LENGTH_18._Touchdown_workchair__w_wheels__TD_" localSheetId="1">#REF!</definedName>
    <definedName name="LENGTH_18._Touchdown_workchair__w_wheels__TD_">#REF!</definedName>
    <definedName name="LENGTH_19._Moveable_whiteboard__collab_" localSheetId="1">#REF!</definedName>
    <definedName name="LENGTH_19._Moveable_whiteboard__collab_">#REF!</definedName>
    <definedName name="LENGTH_19._Reception_joinery" localSheetId="1">#REF!</definedName>
    <definedName name="LENGTH_19._Reception_joinery">#REF!</definedName>
    <definedName name="LENGTH_2._Front_porch" localSheetId="1">#REF!</definedName>
    <definedName name="LENGTH_2._Front_porch">#REF!</definedName>
    <definedName name="LENGTH_2._Single_Timber_Door__with_booking_panel_" localSheetId="1">#REF!</definedName>
    <definedName name="LENGTH_2._Single_Timber_Door__with_booking_panel_">#REF!</definedName>
    <definedName name="LENGTH_20._Full_heigh_storage_cabinet__incl._shelving_" localSheetId="1">#REF!</definedName>
    <definedName name="LENGTH_20._Full_heigh_storage_cabinet__incl._shelving_">#REF!</definedName>
    <definedName name="LENGTH_20._Side_table_simple" localSheetId="1">#REF!</definedName>
    <definedName name="LENGTH_20._Side_table_simple">#REF!</definedName>
    <definedName name="LENGTH_21._2p_framery_pod" localSheetId="1">#REF!</definedName>
    <definedName name="LENGTH_21._2p_framery_pod">#REF!</definedName>
    <definedName name="LENGTH_21._Round__terrace__table" localSheetId="1">#REF!</definedName>
    <definedName name="LENGTH_21._Round__terrace__table">#REF!</definedName>
    <definedName name="LENGTH_22._Joinery_planters_next_to_ramp" localSheetId="1">#REF!</definedName>
    <definedName name="LENGTH_22._Joinery_planters_next_to_ramp">#REF!</definedName>
    <definedName name="LENGTH_22a._Conference___trainingroom_table" localSheetId="1">#REF!</definedName>
    <definedName name="LENGTH_22a._Conference___trainingroom_table">#REF!</definedName>
    <definedName name="LENGTH_22b._Conference___trainingroom_chair" localSheetId="1">#REF!</definedName>
    <definedName name="LENGTH_22b._Conference___trainingroom_chair">#REF!</definedName>
    <definedName name="LENGTH_23._Luxury_bench_with_int_planter_space_next_or_on_the_side" localSheetId="1">#REF!</definedName>
    <definedName name="LENGTH_23._Luxury_bench_with_int_planter_space_next_or_on_the_side">#REF!</definedName>
    <definedName name="LENGTH_23a._Low_round_table_6__WP_" localSheetId="1">#REF!</definedName>
    <definedName name="LENGTH_23a._Low_round_table_6__WP_">#REF!</definedName>
    <definedName name="LENGTH_23b._Low_round_table_6_chair__WP_" localSheetId="1">#REF!</definedName>
    <definedName name="LENGTH_23b._Low_round_table_6_chair__WP_">#REF!</definedName>
    <definedName name="LENGTH_24._Phoneboots" localSheetId="1">#REF!</definedName>
    <definedName name="LENGTH_24._Phoneboots">#REF!</definedName>
    <definedName name="LENGTH_24._Shelves_Executive_lounges" localSheetId="1">#REF!</definedName>
    <definedName name="LENGTH_24._Shelves_Executive_lounges">#REF!</definedName>
    <definedName name="LENGTH_25._Touchdown_desk" localSheetId="1">#REF!</definedName>
    <definedName name="LENGTH_25._Touchdown_desk">#REF!</definedName>
    <definedName name="LENGTH_25._Waiting_bench_exe._lounge__w_terrazzo_on_sides_matching_with_floor" localSheetId="1">#REF!</definedName>
    <definedName name="LENGTH_25._Waiting_bench_exe._lounge__w_terrazzo_on_sides_matching_with_floor">#REF!</definedName>
    <definedName name="LENGTH_26._Joinery_wall_for_bamboo_like_plants" localSheetId="1">#REF!</definedName>
    <definedName name="LENGTH_26._Joinery_wall_for_bamboo_like_plants">#REF!</definedName>
    <definedName name="LENGTH_26._Restaurant_tabels_8" localSheetId="1">#REF!</definedName>
    <definedName name="LENGTH_26._Restaurant_tabels_8">#REF!</definedName>
    <definedName name="LENGTH_26._Restaurant_tabels_8_chairs" localSheetId="1">#REF!</definedName>
    <definedName name="LENGTH_26._Restaurant_tabels_8_chairs">#REF!</definedName>
    <definedName name="LENGTH_27._Rectangular_table_incl_allow._round_planter" localSheetId="1">#REF!</definedName>
    <definedName name="LENGTH_27._Rectangular_table_incl_allow._round_planter">#REF!</definedName>
    <definedName name="LENGTH_27._Table_Tennis___footbal___billiards" localSheetId="1">#REF!</definedName>
    <definedName name="LENGTH_27._Table_Tennis___footbal___billiards">#REF!</definedName>
    <definedName name="LENGTH_28._Library_reading_table__6p_" localSheetId="1">#REF!</definedName>
    <definedName name="LENGTH_28._Library_reading_table__6p_">#REF!</definedName>
    <definedName name="LENGTH_28._Table_with_2_times_bench" localSheetId="1">#REF!</definedName>
    <definedName name="LENGTH_28._Table_with_2_times_bench">#REF!</definedName>
    <definedName name="LENGTH_29._Libary_reading_table_chair" localSheetId="1">#REF!</definedName>
    <definedName name="LENGTH_29._Libary_reading_table_chair">#REF!</definedName>
    <definedName name="LENGTH_29._Round_high_table" localSheetId="1">#REF!</definedName>
    <definedName name="LENGTH_29._Round_high_table">#REF!</definedName>
    <definedName name="LENGTH_2a._Cupboard" localSheetId="1">#REF!</definedName>
    <definedName name="LENGTH_2a._Cupboard">#REF!</definedName>
    <definedName name="LENGTH_3._Lockers" localSheetId="1">#REF!</definedName>
    <definedName name="LENGTH_3._Lockers">#REF!</definedName>
    <definedName name="LENGTH_3._Round_table_with_planter" localSheetId="1">#REF!</definedName>
    <definedName name="LENGTH_3._Round_table_with_planter">#REF!</definedName>
    <definedName name="LENGTH_3._Single_Timber_door" localSheetId="1">#REF!</definedName>
    <definedName name="LENGTH_3._Single_Timber_door">#REF!</definedName>
    <definedName name="LENGTH_30._Reading_chair__libary_" localSheetId="1">#REF!</definedName>
    <definedName name="LENGTH_30._Reading_chair__libary_">#REF!</definedName>
    <definedName name="LENGTH_30._Window_installations_kitchen_area" localSheetId="1">#REF!</definedName>
    <definedName name="LENGTH_30._Window_installations_kitchen_area">#REF!</definedName>
    <definedName name="LENGTH_31._Sleeping_pods" localSheetId="1">#REF!</definedName>
    <definedName name="LENGTH_31._Sleeping_pods">#REF!</definedName>
    <definedName name="LENGTH_4._Curved_bench" localSheetId="1">#REF!</definedName>
    <definedName name="LENGTH_4._Curved_bench">#REF!</definedName>
    <definedName name="LENGTH_4._Solid_Double_Door" localSheetId="1">#REF!</definedName>
    <definedName name="LENGTH_4._Solid_Double_Door">#REF!</definedName>
    <definedName name="LENGTH_4a._High_table_6__collab_" localSheetId="1">#REF!</definedName>
    <definedName name="LENGTH_4a._High_table_6__collab_">#REF!</definedName>
    <definedName name="LENGTH_4b._High_table_chair__collab_" localSheetId="1">#REF!</definedName>
    <definedName name="LENGTH_4b._High_table_chair__collab_">#REF!</definedName>
    <definedName name="LENGTH_5._Print_copy_room_table" localSheetId="1">#REF!</definedName>
    <definedName name="LENGTH_5._Print_copy_room_table">#REF!</definedName>
    <definedName name="LENGTH_5._Solid_Door__w_Half_panel" localSheetId="1">#REF!</definedName>
    <definedName name="LENGTH_5._Solid_Door__w_Half_panel">#REF!</definedName>
    <definedName name="LENGTH_5a._Low_table_6__collab_" localSheetId="1">#REF!</definedName>
    <definedName name="LENGTH_5a._Low_table_6__collab_">#REF!</definedName>
    <definedName name="LENGTH_5b._Low_table_chair__collab_" localSheetId="1">#REF!</definedName>
    <definedName name="LENGTH_5b._Low_table_chair__collab_">#REF!</definedName>
    <definedName name="LENGTH_6._Benchchair_with_laptopstand" localSheetId="1">#REF!</definedName>
    <definedName name="LENGTH_6._Benchchair_with_laptopstand">#REF!</definedName>
    <definedName name="LENGTH_6._Single_Glazed_Door__with_booking_panel_" localSheetId="1">#REF!</definedName>
    <definedName name="LENGTH_6._Single_Glazed_Door__with_booking_panel_">#REF!</definedName>
    <definedName name="LENGTH_6._Waterpoint" localSheetId="1">#REF!</definedName>
    <definedName name="LENGTH_6._Waterpoint">#REF!</definedName>
    <definedName name="LENGTH_7._Break_room___kitchen_worktop" localSheetId="1">#REF!</definedName>
    <definedName name="LENGTH_7._Break_room___kitchen_worktop">#REF!</definedName>
    <definedName name="LENGTH_7._Low_stool___poof" localSheetId="1">#REF!</definedName>
    <definedName name="LENGTH_7._Low_stool___poof">#REF!</definedName>
    <definedName name="LENGTH_8._Nursing___Care_room_joinery" localSheetId="1">#REF!</definedName>
    <definedName name="LENGTH_8._Nursing___Care_room_joinery">#REF!</definedName>
    <definedName name="LENGTH_8._Round_table_4__BR_" localSheetId="1">#REF!</definedName>
    <definedName name="LENGTH_8._Round_table_4__BR_">#REF!</definedName>
    <definedName name="LENGTH_9._Break_room_joinery_cupboard" localSheetId="1">#REF!</definedName>
    <definedName name="LENGTH_9._Break_room_joinery_cupboard">#REF!</definedName>
    <definedName name="LENGTH_9._Round_table_chair_4__BR_" localSheetId="1">#REF!</definedName>
    <definedName name="LENGTH_9._Round_table_chair_4__BR_">#REF!</definedName>
    <definedName name="LENGTH_A.1___Slab_to_slab_partitions" localSheetId="1">#REF!</definedName>
    <definedName name="LENGTH_A.1___Slab_to_slab_partitions">#REF!</definedName>
    <definedName name="LENGTH_A.2___Slab_to_slab_partitions___staggered_stud" localSheetId="1">#REF!</definedName>
    <definedName name="LENGTH_A.2___Slab_to_slab_partitions___staggered_stud">#REF!</definedName>
    <definedName name="LENGTH_Anti_static">[12]Summary!#REF!</definedName>
    <definedName name="LENGTH_AV_wall_storage">[12]Summary!#REF!</definedName>
    <definedName name="LENGTH_B.1___Slab_to_USC" localSheetId="1">#REF!</definedName>
    <definedName name="LENGTH_B.1___Slab_to_USC">#REF!</definedName>
    <definedName name="LENGTH_B.2___Slab_to_USC___staggered_stud" localSheetId="1">#REF!</definedName>
    <definedName name="LENGTH_B.2___Slab_to_USC___staggered_stud">#REF!</definedName>
    <definedName name="LENGTH_Bridges" localSheetId="1">[12]Summary!#REF!</definedName>
    <definedName name="LENGTH_Bridges">[12]Summary!#REF!</definedName>
    <definedName name="LENGTH_C3.X___Plasterboard" localSheetId="1">#REF!</definedName>
    <definedName name="LENGTH_C3.X___Plasterboard">#REF!</definedName>
    <definedName name="LENGTH_C4.1___Hygienic_ceiling_tiles" localSheetId="1">#REF!</definedName>
    <definedName name="LENGTH_C4.1___Hygienic_ceiling_tiles">#REF!</definedName>
    <definedName name="LENGTH_C5.1___Feature_timber_slats" localSheetId="1">#REF!</definedName>
    <definedName name="LENGTH_C5.1___Feature_timber_slats">#REF!</definedName>
    <definedName name="LENGTH_C5.1___Feature_timber_slats__area_" localSheetId="1">#REF!</definedName>
    <definedName name="LENGTH_C5.1___Feature_timber_slats__area_">#REF!</definedName>
    <definedName name="LENGTH_C6.X___Metal_mesh_ceiling_sytem" localSheetId="1">#REF!</definedName>
    <definedName name="LENGTH_C6.X___Metal_mesh_ceiling_sytem">#REF!</definedName>
    <definedName name="LENGTH_C7.1___Hatch_denotes_no_ceiling" localSheetId="1">#REF!</definedName>
    <definedName name="LENGTH_C7.1___Hatch_denotes_no_ceiling">#REF!</definedName>
    <definedName name="LENGTH_C8.1___Acoustic_baffle" localSheetId="1">#REF!</definedName>
    <definedName name="LENGTH_C8.1___Acoustic_baffle">#REF!</definedName>
    <definedName name="LENGTH_C9.1___Curtain_rail__2600_mm_" localSheetId="1">#REF!</definedName>
    <definedName name="LENGTH_C9.1___Curtain_rail__2600_mm_">#REF!</definedName>
    <definedName name="LENGTH_Care_room" localSheetId="1">#REF!</definedName>
    <definedName name="LENGTH_Care_room">#REF!</definedName>
    <definedName name="LENGTH_Carpet">[12]Summary!#REF!</definedName>
    <definedName name="LENGTH_Changing_room" localSheetId="1">#REF!</definedName>
    <definedName name="LENGTH_Changing_room">#REF!</definedName>
    <definedName name="LENGTH_Circle_ceiling_decoration">[12]Summary!#REF!</definedName>
    <definedName name="LENGTH_Closed___Ground_level___T300">[12]Summary!#REF!</definedName>
    <definedName name="LENGTH_Closed___Level_6">[12]Summary!#REF!</definedName>
    <definedName name="LENGTH_Closed___Level_7">[12]Summary!#REF!</definedName>
    <definedName name="LENGTH_Closed___Level_8___9">[12]Summary!#REF!</definedName>
    <definedName name="LENGTH_Closed___Levels___T300">[12]Summary!#REF!</definedName>
    <definedName name="LENGTH_Closed___Other_levels___Venster">[12]Summary!#REF!</definedName>
    <definedName name="LENGTH_Closed___T300">[12]Summary!#REF!</definedName>
    <definedName name="LENGTH_Coat_cupboard">[12]Summary!#REF!</definedName>
    <definedName name="LENGTH_Counter">[12]Summary!#REF!</definedName>
    <definedName name="LENGTH_Cupboards">[12]Summary!#REF!</definedName>
    <definedName name="LENGTH_D.X___RFL_to_USC" localSheetId="1">#REF!</definedName>
    <definedName name="LENGTH_D.X___RFL_to_USC">#REF!</definedName>
    <definedName name="LENGTH_Double_doors">[12]Summary!#REF!</definedName>
    <definedName name="LENGTH_Duo_2p" localSheetId="1">#REF!</definedName>
    <definedName name="LENGTH_Duo_2p">#REF!</definedName>
    <definedName name="LENGTH_Existing_walls">[12]Summary!#REF!</definedName>
    <definedName name="LENGTH_F.X___Slab_to_2600_mm" localSheetId="1">#REF!</definedName>
    <definedName name="LENGTH_F.X___Slab_to_2600_mm">#REF!</definedName>
    <definedName name="LENGTH_F1.X___Carpet_Tiles" localSheetId="1">#REF!</definedName>
    <definedName name="LENGTH_F1.X___Carpet_Tiles">#REF!</definedName>
    <definedName name="LENGTH_F1.X___Rug" localSheetId="1">#REF!</definedName>
    <definedName name="LENGTH_F1.X___Rug">#REF!</definedName>
    <definedName name="LENGTH_F2.1___Timber_planks" localSheetId="1">#REF!</definedName>
    <definedName name="LENGTH_F2.1___Timber_planks">#REF!</definedName>
    <definedName name="LENGTH_F2.2___Timber_planks" localSheetId="1">#REF!</definedName>
    <definedName name="LENGTH_F2.2___Timber_planks">#REF!</definedName>
    <definedName name="LENGTH_F2.3___Timber_Terrazzo" localSheetId="1">#REF!</definedName>
    <definedName name="LENGTH_F2.3___Timber_Terrazzo">#REF!</definedName>
    <definedName name="LENGTH_F2.4___Vinyl_sheet_flooring" localSheetId="1">#REF!</definedName>
    <definedName name="LENGTH_F2.4___Vinyl_sheet_flooring">#REF!</definedName>
    <definedName name="LENGTH_F3.3___Anti_Static_Rubber" localSheetId="1">#REF!</definedName>
    <definedName name="LENGTH_F3.3___Anti_Static_Rubber">#REF!</definedName>
    <definedName name="LENGTH_F3.X___Rubber" localSheetId="1">#REF!</definedName>
    <definedName name="LENGTH_F3.X___Rubber">#REF!</definedName>
    <definedName name="LENGTH_F4.X___Terrazzo" localSheetId="1">#REF!</definedName>
    <definedName name="LENGTH_F4.X___Terrazzo">#REF!</definedName>
    <definedName name="LENGTH_F5.X___Concrete_Tiles" localSheetId="1">#REF!</definedName>
    <definedName name="LENGTH_F5.X___Concrete_Tiles">#REF!</definedName>
    <definedName name="LENGTH_F6.X___Ceramic_Tiles" localSheetId="1">#REF!</definedName>
    <definedName name="LENGTH_F6.X___Ceramic_Tiles">#REF!</definedName>
    <definedName name="LENGTH_F7.X___Resin" localSheetId="1">#REF!</definedName>
    <definedName name="LENGTH_F7.X___Resin">#REF!</definedName>
    <definedName name="LENGTH_Feature_walls">[12]Summary!#REF!</definedName>
    <definedName name="LENGTH_Fire_rated_doors">[12]Summary!#REF!</definedName>
    <definedName name="LENGTH_FL_01___Circular_pendant" localSheetId="1">#REF!</definedName>
    <definedName name="LENGTH_FL_01___Circular_pendant">#REF!</definedName>
    <definedName name="LENGTH_FL_02___Pendant_light" localSheetId="1">#REF!</definedName>
    <definedName name="LENGTH_FL_02___Pendant_light">#REF!</definedName>
    <definedName name="LENGTH_FL_03___Circular_pendant__750mm_" localSheetId="1">#REF!</definedName>
    <definedName name="LENGTH_FL_03___Circular_pendant__750mm_">#REF!</definedName>
    <definedName name="LENGTH_FL_04___Circular_pendant__2000mm_" localSheetId="1">#REF!</definedName>
    <definedName name="LENGTH_FL_04___Circular_pendant__2000mm_">#REF!</definedName>
    <definedName name="LENGTH_FL_05___Circular_pendant__1300mm_" localSheetId="1">#REF!</definedName>
    <definedName name="LENGTH_FL_05___Circular_pendant__1300mm_">#REF!</definedName>
    <definedName name="LENGTH_FL_06___Pendant_light__break_rooms_" localSheetId="1">#REF!</definedName>
    <definedName name="LENGTH_FL_06___Pendant_light__break_rooms_">#REF!</definedName>
    <definedName name="LENGTH_FL_08___Pendant_light__game_room_" localSheetId="1">#REF!</definedName>
    <definedName name="LENGTH_FL_08___Pendant_light__game_room_">#REF!</definedName>
    <definedName name="LENGTH_FL_09___Pendant_light__game_room_" localSheetId="1">#REF!</definedName>
    <definedName name="LENGTH_FL_09___Pendant_light__game_room_">#REF!</definedName>
    <definedName name="LENGTH_FL_10___Semi_circle_pendant__summit_servery_" localSheetId="1">#REF!</definedName>
    <definedName name="LENGTH_FL_10___Semi_circle_pendant__summit_servery_">#REF!</definedName>
    <definedName name="LENGTH_FL_11___Linear_pendant_light__summit_space_" localSheetId="1">#REF!</definedName>
    <definedName name="LENGTH_FL_11___Linear_pendant_light__summit_space_">#REF!</definedName>
    <definedName name="LENGTH_FL_12___Circular_pendant__1500mm_" localSheetId="1">#REF!</definedName>
    <definedName name="LENGTH_FL_12___Circular_pendant__1500mm_">#REF!</definedName>
    <definedName name="LENGTH_FL_13___Digital_ribbon__restautrant_" localSheetId="1">#REF!</definedName>
    <definedName name="LENGTH_FL_13___Digital_ribbon__restautrant_">#REF!</definedName>
    <definedName name="LENGTH_FL_14___Lighting_installation_design_to_be_developed" localSheetId="1">#REF!</definedName>
    <definedName name="LENGTH_FL_14___Lighting_installation_design_to_be_developed">#REF!</definedName>
    <definedName name="LENGTH_Foldable_walls">[12]Summary!#REF!</definedName>
    <definedName name="LENGTH_Glass_doors">[12]Summary!#REF!</definedName>
    <definedName name="LENGTH_Glass_partitions">[12]Summary!#REF!</definedName>
    <definedName name="LENGTH_Gym_floor">[12]Summary!#REF!</definedName>
    <definedName name="LENGTH_Hard_surface">[12]Summary!#REF!</definedName>
    <definedName name="LENGTH_IDF_0p" localSheetId="1">#REF!</definedName>
    <definedName name="LENGTH_IDF_0p">#REF!</definedName>
    <definedName name="LENGTH_IDF_MDF">[12]Summary!#REF!</definedName>
    <definedName name="LENGTH_Interview_room" localSheetId="1">#REF!</definedName>
    <definedName name="LENGTH_Interview_room">#REF!</definedName>
    <definedName name="LENGTH_J.X___Glazed_system_partitioning" localSheetId="1">#REF!</definedName>
    <definedName name="LENGTH_J.X___Glazed_system_partitioning">#REF!</definedName>
    <definedName name="LENGTH_K.X___Moveable_relocateable_walls" localSheetId="1">#REF!</definedName>
    <definedName name="LENGTH_K.X___Moveable_relocateable_walls">#REF!</definedName>
    <definedName name="LENGTH_Kitchen" localSheetId="1">[12]Summary!#REF!</definedName>
    <definedName name="LENGTH_Kitchen">[12]Summary!#REF!</definedName>
    <definedName name="LENGTH_L.X___Sliding_glazed_system_partitioning" localSheetId="1">#REF!</definedName>
    <definedName name="LENGTH_L.X___Sliding_glazed_system_partitioning">#REF!</definedName>
    <definedName name="LENGTH_Large_11p" localSheetId="1">#REF!</definedName>
    <definedName name="LENGTH_Large_11p">#REF!</definedName>
    <definedName name="LENGTH_Lockers" localSheetId="1">[12]Summary!#REF!</definedName>
    <definedName name="LENGTH_Lockers">[12]Summary!#REF!</definedName>
    <definedName name="LENGTH_M.X___Wall_linning" localSheetId="1">#REF!</definedName>
    <definedName name="LENGTH_M.X___Wall_linning">#REF!</definedName>
    <definedName name="LENGTH_MDF" localSheetId="1">#REF!</definedName>
    <definedName name="LENGTH_MDF">#REF!</definedName>
    <definedName name="LENGTH_Medium_9p" localSheetId="1">#REF!</definedName>
    <definedName name="LENGTH_Medium_9p">#REF!</definedName>
    <definedName name="LENGTH_Most_hands" localSheetId="1">[12]Summary!#REF!</definedName>
    <definedName name="LENGTH_Most_hands">[12]Summary!#REF!</definedName>
    <definedName name="LENGTH_MS_high_DB" localSheetId="1">[12]Summary!#REF!</definedName>
    <definedName name="LENGTH_MS_high_DB">[12]Summary!#REF!</definedName>
    <definedName name="LENGTH_MS_standard" localSheetId="1">[12]Summary!#REF!</definedName>
    <definedName name="LENGTH_MS_standard">[12]Summary!#REF!</definedName>
    <definedName name="LENGTH_Nursing_room" localSheetId="1">#REF!</definedName>
    <definedName name="LENGTH_Nursing_room">#REF!</definedName>
    <definedName name="LENGTH_Open___Ground_level___T300" localSheetId="1">[12]Summary!#REF!</definedName>
    <definedName name="LENGTH_Open___Ground_level___T300">[12]Summary!#REF!</definedName>
    <definedName name="LENGTH_Open___Level_6" localSheetId="1">[12]Summary!#REF!</definedName>
    <definedName name="LENGTH_Open___Level_6">[12]Summary!#REF!</definedName>
    <definedName name="LENGTH_Open___Level_7" localSheetId="1">[12]Summary!#REF!</definedName>
    <definedName name="LENGTH_Open___Level_7">[12]Summary!#REF!</definedName>
    <definedName name="LENGTH_Open___Level_8___9">[12]Summary!#REF!</definedName>
    <definedName name="LENGTH_Open___Levels___T300">[12]Summary!#REF!</definedName>
    <definedName name="LENGTH_Open___Other_levels___Venster">[12]Summary!#REF!</definedName>
    <definedName name="LENGTH_Open___T300">[12]Summary!#REF!</definedName>
    <definedName name="LENGTH_Pantry">[12]Summary!#REF!</definedName>
    <definedName name="LENGTH_Physio_room" localSheetId="1">#REF!</definedName>
    <definedName name="LENGTH_Physio_room">#REF!</definedName>
    <definedName name="LENGTH_Planters">[12]Summary!#REF!</definedName>
    <definedName name="LENGTH_Planters_Joinery">[12]Summary!#REF!</definedName>
    <definedName name="LENGTH_Pool_fussball_table">[12]Summary!#REF!</definedName>
    <definedName name="LENGTH_Printer_Copy_station" localSheetId="1">#REF!</definedName>
    <definedName name="LENGTH_Printer_Copy_station">#REF!</definedName>
    <definedName name="LENGTH_Seating">[12]Summary!#REF!</definedName>
    <definedName name="LENGTH_Seating___2p">[12]Summary!#REF!</definedName>
    <definedName name="LENGTH_Seating___2p_soft">[12]Summary!#REF!</definedName>
    <definedName name="LENGTH_Seating___3p">[12]Summary!#REF!</definedName>
    <definedName name="LENGTH_Seating___4p">[12]Summary!#REF!</definedName>
    <definedName name="LENGTH_Seating___4p_soft">[12]Summary!#REF!</definedName>
    <definedName name="LENGTH_Seating___6p_high">[12]Summary!#REF!</definedName>
    <definedName name="LENGTH_Seating___8p_high">[12]Summary!#REF!</definedName>
    <definedName name="LENGTH_Seating___8p_low">[12]Summary!#REF!</definedName>
    <definedName name="LENGTH_Seating___low">[12]Summary!#REF!</definedName>
    <definedName name="LENGTH_Seating___low_special">[12]Summary!#REF!</definedName>
    <definedName name="LENGTH_Seating___special_steps">[12]Summary!#REF!</definedName>
    <definedName name="LENGTH_Servery">[12]Summary!#REF!</definedName>
    <definedName name="LENGTH_Small_5p" localSheetId="1">#REF!</definedName>
    <definedName name="LENGTH_Small_5p">#REF!</definedName>
    <definedName name="LENGTH_Solid_doors">[12]Summary!#REF!</definedName>
    <definedName name="LENGTH_Solo_1p" localSheetId="1">#REF!</definedName>
    <definedName name="LENGTH_Solo_1p">#REF!</definedName>
    <definedName name="LENGTH_Stairs">[12]Summary!#REF!</definedName>
    <definedName name="LENGTH_T_300_building">[12]Summary!#REF!</definedName>
    <definedName name="LENGTH_Team_Room_10p" localSheetId="1">#REF!</definedName>
    <definedName name="LENGTH_Team_Room_10p">#REF!</definedName>
    <definedName name="LENGTH_Team_Room_12p" localSheetId="1">#REF!</definedName>
    <definedName name="LENGTH_Team_Room_12p">#REF!</definedName>
    <definedName name="LENGTH_Team_Room_16p" localSheetId="1">#REF!</definedName>
    <definedName name="LENGTH_Team_Room_16p">#REF!</definedName>
    <definedName name="LENGTH_Terrace_flooring__inside_" localSheetId="1">[12]Summary!#REF!</definedName>
    <definedName name="LENGTH_Terrace_flooring__inside_">[12]Summary!#REF!</definedName>
    <definedName name="LENGTH_Terrace_flooring__outside_" localSheetId="1">[12]Summary!#REF!</definedName>
    <definedName name="LENGTH_Terrace_flooring__outside_">[12]Summary!#REF!</definedName>
    <definedName name="LENGTH_Venster_building" localSheetId="1">[12]Summary!#REF!</definedName>
    <definedName name="LENGTH_Venster_building">[12]Summary!#REF!</definedName>
    <definedName name="LENGTH_Void_balustrade" localSheetId="1">[12]Summary!#REF!</definedName>
    <definedName name="LENGTH_Void_balustrade">[12]Summary!#REF!</definedName>
    <definedName name="LENGTH_Void_enclosure">[12]Summary!#REF!</definedName>
    <definedName name="LENGTH_WAF.1___Acoustic_felt_panels" localSheetId="1">#REF!</definedName>
    <definedName name="LENGTH_WAF.1___Acoustic_felt_panels">#REF!</definedName>
    <definedName name="LENGTH_WAF.2___Acoustic_felt_panels" localSheetId="1">#REF!</definedName>
    <definedName name="LENGTH_WAF.2___Acoustic_felt_panels">#REF!</definedName>
    <definedName name="LENGTH_WAF.3___Acoustic_felt_panels" localSheetId="1">#REF!</definedName>
    <definedName name="LENGTH_WAF.3___Acoustic_felt_panels">#REF!</definedName>
    <definedName name="LENGTH_WCB.X___Curtain_and_blinds" localSheetId="1">#REF!</definedName>
    <definedName name="LENGTH_WCB.X___Curtain_and_blinds">#REF!</definedName>
    <definedName name="LENGTH_WF.X___Acoustic_fabric_panels" localSheetId="1">#REF!</definedName>
    <definedName name="LENGTH_WF.X___Acoustic_fabric_panels">#REF!</definedName>
    <definedName name="LENGTH_WG.X___Mirror_surface" localSheetId="1">#REF!</definedName>
    <definedName name="LENGTH_WG.X___Mirror_surface">#REF!</definedName>
    <definedName name="LENGTH_WM.X___Metal_magnetic_mesh" localSheetId="1">#REF!</definedName>
    <definedName name="LENGTH_WM.X___Metal_magnetic_mesh">#REF!</definedName>
    <definedName name="LENGTH_WMF1.1___Copper_metal_panels" localSheetId="1">#REF!</definedName>
    <definedName name="LENGTH_WMF1.1___Copper_metal_panels">#REF!</definedName>
    <definedName name="LENGTH_Wooden_slats">[12]Summary!#REF!</definedName>
    <definedName name="LENGTH_WP.X___Columns" localSheetId="1">#REF!</definedName>
    <definedName name="LENGTH_WP.X___Columns">#REF!</definedName>
    <definedName name="LENGTH_WP.X___Wall_paint_finish" localSheetId="1">#REF!</definedName>
    <definedName name="LENGTH_WP.X___Wall_paint_finish">#REF!</definedName>
    <definedName name="LENGTH_WPL.X___Walpaper_covering" localSheetId="1">#REF!</definedName>
    <definedName name="LENGTH_WPL.X___Walpaper_covering">#REF!</definedName>
    <definedName name="LENGTH_WPP.X___Polished_plaster" localSheetId="1">#REF!</definedName>
    <definedName name="LENGTH_WPP.X___Polished_plaster">#REF!</definedName>
    <definedName name="LENGTH_WS.1___Writable_surface" localSheetId="1">#REF!</definedName>
    <definedName name="LENGTH_WS.1___Writable_surface">#REF!</definedName>
    <definedName name="LENGTH_WS.2___Writable_surface" localSheetId="1">#REF!</definedName>
    <definedName name="LENGTH_WS.2___Writable_surface">#REF!</definedName>
    <definedName name="LENGTH_WT.X___Wall_tile" localSheetId="1">#REF!</definedName>
    <definedName name="LENGTH_WT.X___Wall_tile">#REF!</definedName>
    <definedName name="LENGTH_WTP.1___Timber_panelling" localSheetId="1">#REF!</definedName>
    <definedName name="LENGTH_WTP.1___Timber_panelling">#REF!</definedName>
    <definedName name="LENGTH_WTP.2___Timber_panelling" localSheetId="1">#REF!</definedName>
    <definedName name="LENGTH_WTP.2___Timber_panelling">#REF!</definedName>
    <definedName name="Leva" localSheetId="1">#REF!</definedName>
    <definedName name="Leva">#REF!</definedName>
    <definedName name="Lib">#REF!</definedName>
    <definedName name="LIST">#REF!</definedName>
    <definedName name="live">#REF!</definedName>
    <definedName name="LLD">#REF!</definedName>
    <definedName name="LLG">#REF!</definedName>
    <definedName name="location">'[13]Loc Band'!$F$2:$G$6</definedName>
    <definedName name="LUSubHeading">[10]Lookups!$U$4:$U$40</definedName>
    <definedName name="M_E">#REF!</definedName>
    <definedName name="MAANDRENTE">[8]ANALYSE!#REF!</definedName>
    <definedName name="MAH">#REF!</definedName>
    <definedName name="mainsummary">#REF!</definedName>
    <definedName name="mandb" localSheetId="1">#REF!</definedName>
    <definedName name="mandb">#REF!</definedName>
    <definedName name="Masonry">#REF!</definedName>
    <definedName name="Maxrij_bouwleiding" localSheetId="1">#REF!</definedName>
    <definedName name="Maxrij_bouwleiding">#REF!</definedName>
    <definedName name="Maxrij_invulblad">#REF!</definedName>
    <definedName name="MCB">#REF!</definedName>
    <definedName name="MEC_Contingency">#REF!</definedName>
    <definedName name="MechCleanRm">#REF!</definedName>
    <definedName name="Mechlabrate">#REF!</definedName>
    <definedName name="Metalwork">#REF!</definedName>
    <definedName name="MetPassage">[8]ANALYSE!#REF!</definedName>
    <definedName name="Minrij_bouwleiding">#REF!</definedName>
    <definedName name="Minrij_invulblad">#REF!</definedName>
    <definedName name="misc_BWIC">#REF!</definedName>
    <definedName name="misc_FRP_Enclosures">#REF!</definedName>
    <definedName name="misc_Hot_taps">#REF!</definedName>
    <definedName name="misc_Labels">#REF!</definedName>
    <definedName name="misc_Painting">#REF!</definedName>
    <definedName name="mmm" localSheetId="2" hidden="1">{#N/A,#N/A,TRUE,"FACTS";"DWGLIST",#N/A,TRUE,"DWGS"}</definedName>
    <definedName name="mmm" localSheetId="3" hidden="1">{#N/A,#N/A,TRUE,"FACTS";"DWGLIST",#N/A,TRUE,"DWGS"}</definedName>
    <definedName name="mmm" localSheetId="4" hidden="1">{#N/A,#N/A,TRUE,"FACTS";"DWGLIST",#N/A,TRUE,"DWGS"}</definedName>
    <definedName name="mmm" localSheetId="5" hidden="1">{#N/A,#N/A,TRUE,"FACTS";"DWGLIST",#N/A,TRUE,"DWGS"}</definedName>
    <definedName name="mmm" localSheetId="6" hidden="1">{#N/A,#N/A,TRUE,"FACTS";"DWGLIST",#N/A,TRUE,"DWGS"}</definedName>
    <definedName name="mmm" localSheetId="7" hidden="1">{#N/A,#N/A,TRUE,"FACTS";"DWGLIST",#N/A,TRUE,"DWGS"}</definedName>
    <definedName name="mmm" hidden="1">{#N/A,#N/A,TRUE,"FACTS";"DWGLIST",#N/A,TRUE,"DWGS"}</definedName>
    <definedName name="MMVentilation">#REF!</definedName>
    <definedName name="mnh">#REF!</definedName>
    <definedName name="Model_Name">[31]Model!$C$4</definedName>
    <definedName name="money" localSheetId="1">#REF!</definedName>
    <definedName name="money">#REF!</definedName>
    <definedName name="MTCTOTAL" localSheetId="1">'[16]Live Pivots'!#REF!</definedName>
    <definedName name="MTCTOTAL">'[16]Live Pivots'!#REF!</definedName>
    <definedName name="NAAMBESTAND" localSheetId="1">#REF!</definedName>
    <definedName name="NAAMBESTAND">#REF!</definedName>
    <definedName name="names" localSheetId="1">#REF!</definedName>
    <definedName name="names">#REF!</definedName>
    <definedName name="ncr">[44]costs!$A$26:$D$32</definedName>
    <definedName name="NDR" localSheetId="1">#REF!</definedName>
    <definedName name="NDR">#REF!</definedName>
    <definedName name="new">#REF!</definedName>
    <definedName name="newsales">#REF!</definedName>
    <definedName name="niclist">'[18]nic list'!$A$4:$I$499</definedName>
    <definedName name="nine">'[38]SSC Split - All store (PYE) dat'!$B$2373:$I$3110</definedName>
    <definedName name="nn">#REF!</definedName>
    <definedName name="NonProject_Baseline">#REF!</definedName>
    <definedName name="NOTES" localSheetId="1">#REF!</definedName>
    <definedName name="NOTES">#REF!</definedName>
    <definedName name="NPV" localSheetId="1">#REF!</definedName>
    <definedName name="NPV">#REF!</definedName>
    <definedName name="NPV_GIP_GC_total_Case_1">'[45]GIP tables'!$C$208</definedName>
    <definedName name="NPV_GIP_GC_total_Case_2">'[45]GIP tables'!$C$217</definedName>
    <definedName name="NPV_GIP_GC_total_Case_3">'[45]GIP tables'!$C$226</definedName>
    <definedName name="NPV_GIP_GC_total_Case_5">'[45]GIP tables'!$C$244</definedName>
    <definedName name="NPV_GIP_GC_total_Case_6">'[45]GIP tables'!$C$253</definedName>
    <definedName name="NPV_GIP_GC_total_Case_7">'[45]GIP tables'!$C$262</definedName>
    <definedName name="NPV_GIP_GC_total_Case_8">'[45]GIP tables'!$C$271</definedName>
    <definedName name="NPV_GIP_GC_total_Case_9">'[45]GIP tables'!$C$280</definedName>
    <definedName name="NS">[22]Data!$H$13:$H$26</definedName>
    <definedName name="nutri">[14]nuticentre!$B$11:$M$19</definedName>
    <definedName name="offset">1</definedName>
    <definedName name="OHP">#REF!</definedName>
    <definedName name="OIF" localSheetId="1">#REF!</definedName>
    <definedName name="OIF">#REF!</definedName>
    <definedName name="okdks" localSheetId="1">#REF!</definedName>
    <definedName name="okdks">#REF!</definedName>
    <definedName name="oldsales" localSheetId="1">#REF!</definedName>
    <definedName name="oldsales">#REF!</definedName>
    <definedName name="OMSCHR">[15]Invulblad!$C$6</definedName>
    <definedName name="one">'[38]SSC Split - All store (PYE) dat'!$B$2:$I$772</definedName>
    <definedName name="opps_risks_log" localSheetId="1">#REF!</definedName>
    <definedName name="opps_risks_log">#REF!</definedName>
    <definedName name="opticians">[14]opticians!$A$2:$O$18</definedName>
    <definedName name="option">#REF!</definedName>
    <definedName name="otion">#REF!</definedName>
    <definedName name="Over_Head_Costs_1">#REF!</definedName>
    <definedName name="Over_Head_Costs1" localSheetId="1">#REF!</definedName>
    <definedName name="Over_Head_Costs1">#REF!</definedName>
    <definedName name="P">#REF!</definedName>
    <definedName name="PACE">#REF!</definedName>
    <definedName name="Packages">[46]Packages!$A$1:$A$65536</definedName>
    <definedName name="Pal_Workbook_GUID" hidden="1">"878TJJ2GQHZKKNCY79P66UKP"</definedName>
    <definedName name="PARKEEROPBR">#REF!</definedName>
    <definedName name="Partitions">#REF!</definedName>
    <definedName name="Payback" localSheetId="1">#REF!</definedName>
    <definedName name="Payback">#REF!</definedName>
    <definedName name="PaybackDiscounted" localSheetId="1">'[23]CROI Calc'!#REF!</definedName>
    <definedName name="PaybackDiscounted">'[23]CROI Calc'!#REF!</definedName>
    <definedName name="PCF" localSheetId="1">#REF!</definedName>
    <definedName name="PCF">#REF!</definedName>
    <definedName name="PCT" localSheetId="1">#REF!</definedName>
    <definedName name="PCT">#REF!</definedName>
    <definedName name="Period" localSheetId="1">#REF!</definedName>
    <definedName name="Period">#REF!</definedName>
    <definedName name="PEXEC">#REF!</definedName>
    <definedName name="pfs">#REF!</definedName>
    <definedName name="pharm">#REF!</definedName>
    <definedName name="pharm2">[14]pharmacy!$A$8:$I$111</definedName>
    <definedName name="photolab">[14]Photolab!$B$79:$Q$190</definedName>
    <definedName name="pim">#REF!</definedName>
    <definedName name="PLAATS" localSheetId="1">#REF!</definedName>
    <definedName name="PLAATS">#REF!</definedName>
    <definedName name="plpl">#REF!</definedName>
    <definedName name="Plumbing" localSheetId="2" hidden="1">{#N/A,#N/A,TRUE,"FACTS";"DWGLIST",#N/A,TRUE,"DWGS"}</definedName>
    <definedName name="Plumbing" localSheetId="3" hidden="1">{#N/A,#N/A,TRUE,"FACTS";"DWGLIST",#N/A,TRUE,"DWGS"}</definedName>
    <definedName name="Plumbing" localSheetId="4" hidden="1">{#N/A,#N/A,TRUE,"FACTS";"DWGLIST",#N/A,TRUE,"DWGS"}</definedName>
    <definedName name="Plumbing" localSheetId="5" hidden="1">{#N/A,#N/A,TRUE,"FACTS";"DWGLIST",#N/A,TRUE,"DWGS"}</definedName>
    <definedName name="Plumbing" localSheetId="6" hidden="1">{#N/A,#N/A,TRUE,"FACTS";"DWGLIST",#N/A,TRUE,"DWGS"}</definedName>
    <definedName name="Plumbing" localSheetId="7" hidden="1">{#N/A,#N/A,TRUE,"FACTS";"DWGLIST",#N/A,TRUE,"DWGS"}</definedName>
    <definedName name="Plumbing" hidden="1">{#N/A,#N/A,TRUE,"FACTS";"DWGLIST",#N/A,TRUE,"DWGS"}</definedName>
    <definedName name="Plumbing1" localSheetId="2" hidden="1">{#N/A,#N/A,TRUE,"FACTS";"DWGLIST",#N/A,TRUE,"DWGS"}</definedName>
    <definedName name="Plumbing1" localSheetId="3" hidden="1">{#N/A,#N/A,TRUE,"FACTS";"DWGLIST",#N/A,TRUE,"DWGS"}</definedName>
    <definedName name="Plumbing1" localSheetId="4" hidden="1">{#N/A,#N/A,TRUE,"FACTS";"DWGLIST",#N/A,TRUE,"DWGS"}</definedName>
    <definedName name="Plumbing1" localSheetId="5" hidden="1">{#N/A,#N/A,TRUE,"FACTS";"DWGLIST",#N/A,TRUE,"DWGS"}</definedName>
    <definedName name="Plumbing1" localSheetId="6" hidden="1">{#N/A,#N/A,TRUE,"FACTS";"DWGLIST",#N/A,TRUE,"DWGS"}</definedName>
    <definedName name="Plumbing1" localSheetId="7" hidden="1">{#N/A,#N/A,TRUE,"FACTS";"DWGLIST",#N/A,TRUE,"DWGS"}</definedName>
    <definedName name="Plumbing1" hidden="1">{#N/A,#N/A,TRUE,"FACTS";"DWGLIST",#N/A,TRUE,"DWGS"}</definedName>
    <definedName name="PR_INVDEEL">#REF!</definedName>
    <definedName name="PRBOUWL">#REF!</definedName>
    <definedName name="PREINDBL">#REF!</definedName>
    <definedName name="Preliminaries_total">#REF!</definedName>
    <definedName name="Preliminaries1">#REF!</definedName>
    <definedName name="PRELIMS">#REF!</definedName>
    <definedName name="Prelims_Plant">#REF!</definedName>
    <definedName name="Print_Area_ME">#REF!</definedName>
    <definedName name="Print_Area_MI">#REF!</definedName>
    <definedName name="Print_Sect10">#REF!</definedName>
    <definedName name="Print_Sect2">#REF!</definedName>
    <definedName name="PRINT1" localSheetId="1">#REF!</definedName>
    <definedName name="PRINT1">#REF!</definedName>
    <definedName name="PRINT2" localSheetId="1">#REF!</definedName>
    <definedName name="PRINT2">#REF!</definedName>
    <definedName name="PRINT3" localSheetId="1">#REF!</definedName>
    <definedName name="PRINT3">#REF!</definedName>
    <definedName name="PRINT4">#REF!</definedName>
    <definedName name="PRINT5">#REF!</definedName>
    <definedName name="PRLINK">#REF!</definedName>
    <definedName name="Profit___Risk_1">#REF!</definedName>
    <definedName name="Profit___Risk1">#REF!</definedName>
    <definedName name="Project">#REF!</definedName>
    <definedName name="Project_Baseline">#REF!</definedName>
    <definedName name="PROJECT_Description">#REF!</definedName>
    <definedName name="Project_Name">#REF!</definedName>
    <definedName name="Project_Status">#REF!</definedName>
    <definedName name="Project_Subtitle">#REF!</definedName>
    <definedName name="Project_Term">[24]Data!$C$5</definedName>
    <definedName name="Project_Title">#REF!</definedName>
    <definedName name="Project_Type">#REF!</definedName>
    <definedName name="PROJECTED_TOTAL">#REF!</definedName>
    <definedName name="PROJECTNAAM" localSheetId="1">#REF!</definedName>
    <definedName name="PROJECTNAAM">#REF!</definedName>
    <definedName name="PROJECTNR">#REF!</definedName>
    <definedName name="PROJECTPLAATS">#REF!</definedName>
    <definedName name="PROM2">#REF!</definedName>
    <definedName name="prov_sums" localSheetId="1">#REF!</definedName>
    <definedName name="prov_sums">#REF!</definedName>
    <definedName name="psi">[44]costs!$F$26:$I$32</definedName>
    <definedName name="PT" localSheetId="1">#REF!</definedName>
    <definedName name="PT">#REF!</definedName>
    <definedName name="pw_ABS">#REF!</definedName>
    <definedName name="pw_Carbon_Steel">#REF!</definedName>
    <definedName name="pw_CPVC">#REF!</definedName>
    <definedName name="pw_Cu_IS238">#REF!</definedName>
    <definedName name="pw_Cu_Table_X">#REF!</definedName>
    <definedName name="pw_Cu_Valves">#REF!</definedName>
    <definedName name="pw_HDPE">#REF!</definedName>
    <definedName name="pw_Mild_Steel">#REF!</definedName>
    <definedName name="pw_PE_PE_Twin_Wall">#REF!</definedName>
    <definedName name="pw_PFA">#REF!</definedName>
    <definedName name="pw_PVC_Schd_80">#REF!</definedName>
    <definedName name="pw_PVDF">#REF!</definedName>
    <definedName name="pw_Sprinklers">#REF!</definedName>
    <definedName name="pw_SS_HP">#REF!</definedName>
    <definedName name="pw_SS_Mech">#REF!</definedName>
    <definedName name="Q">#REF!</definedName>
    <definedName name="qq">#REF!</definedName>
    <definedName name="rab">#REF!</definedName>
    <definedName name="RB">[47]Cover!$C$26</definedName>
    <definedName name="RCD">#REF!</definedName>
    <definedName name="RdcodeEX">#REF!</definedName>
    <definedName name="RDNAMES">#REF!</definedName>
    <definedName name="RDPI">#REF!</definedName>
    <definedName name="rebar_rate">#REF!</definedName>
    <definedName name="Region">#REF!</definedName>
    <definedName name="REKENREGEL">#REF!</definedName>
    <definedName name="ren">'[48]Estonia RCEstimating '!#REF!</definedName>
    <definedName name="Report" localSheetId="2">[49]Cover!#REF!</definedName>
    <definedName name="Report" localSheetId="3">[49]Cover!#REF!</definedName>
    <definedName name="Report" localSheetId="4">[49]Cover!#REF!</definedName>
    <definedName name="Report" localSheetId="5">[49]Cover!#REF!</definedName>
    <definedName name="Report" localSheetId="6">[49]Cover!#REF!</definedName>
    <definedName name="Report" localSheetId="7">[49]Cover!#REF!</definedName>
    <definedName name="Report">#REF!</definedName>
    <definedName name="Report_Date">#REF!</definedName>
    <definedName name="Report_Number">#REF!</definedName>
    <definedName name="result">'[50]Result Sheet'!$A:$IV</definedName>
    <definedName name="RESUME">#REF!</definedName>
    <definedName name="RESUMECOMMERC">#REF!</definedName>
    <definedName name="RESUMETOTAAL">#REF!</definedName>
    <definedName name="Retention_percentage">#REF!</definedName>
    <definedName name="Retention_period">#REF!</definedName>
    <definedName name="RevenueBlock" localSheetId="1">#REF!</definedName>
    <definedName name="RevenueBlock">#REF!</definedName>
    <definedName name="Revision">#REF!</definedName>
    <definedName name="RFI_No.">#REF!</definedName>
    <definedName name="RIBA_STAGE">#REF!</definedName>
    <definedName name="risk" localSheetId="1">#REF!</definedName>
    <definedName name="risk">#REF!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Level" localSheetId="1">[51]Register!$IV$1:$IV$5</definedName>
    <definedName name="RiskLevel">[52]Register!$IV$1:$IV$5</definedName>
    <definedName name="RiskMinimizeOnStart">FALSE</definedName>
    <definedName name="RiskMonitorConvergence">FALSE</definedName>
    <definedName name="RiskMultipleCPUSupportEnabled" hidden="1">TRUE</definedName>
    <definedName name="RiskNumIterations">1000</definedName>
    <definedName name="RiskNumIterations_1">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amplingType_1">2</definedName>
    <definedName name="RiskShowRiskWindowAtEndOfSimulation">TRUE</definedName>
    <definedName name="RiskStandardRecalc">1</definedName>
    <definedName name="RiskStatFunctionsUpdateFreq">1</definedName>
    <definedName name="RiskTemplateSheetName">"myTemplate"</definedName>
    <definedName name="RiskUpdateDisplay">TRUE</definedName>
    <definedName name="RiskUpdateDisplay_1">TRUE</definedName>
    <definedName name="RiskUpdateStatFunctions">TRUE</definedName>
    <definedName name="RiskUseDifferentSeedForEachSim">FALSE</definedName>
    <definedName name="RiskUseFixedSeed">FALSE</definedName>
    <definedName name="RiskUseMultipleCPUs">FALSE</definedName>
    <definedName name="RMDEX" localSheetId="1">#REF!</definedName>
    <definedName name="RMDEX">#REF!</definedName>
    <definedName name="RMDNAMES" localSheetId="1">#REF!</definedName>
    <definedName name="RMDNAMES">#REF!</definedName>
    <definedName name="RMDPI">#REF!</definedName>
    <definedName name="Roofing_Cladding">#REF!</definedName>
    <definedName name="RTV">#REF!</definedName>
    <definedName name="RTVD">#REF!</definedName>
    <definedName name="S">#REF!</definedName>
    <definedName name="sales">#REF!</definedName>
    <definedName name="salesl">#REF!</definedName>
    <definedName name="sam">#REF!</definedName>
    <definedName name="Sanitary_Fittings">#REF!</definedName>
    <definedName name="sasa">#REF!</definedName>
    <definedName name="Saving">#REF!</definedName>
    <definedName name="SCA">#REF!</definedName>
    <definedName name="scnsjnc">#REF!</definedName>
    <definedName name="sddsddd">[30]CashFlow!$G$43:$T$43</definedName>
    <definedName name="sdsdsd">[30]CashFlow!$H$43:$S$43</definedName>
    <definedName name="sector">[53]Sheet1!$A$3:$A$28</definedName>
    <definedName name="selectrange" localSheetId="1">#REF!</definedName>
    <definedName name="selectrange">#REF!</definedName>
    <definedName name="self12" localSheetId="1">#REF!</definedName>
    <definedName name="self12">#REF!</definedName>
    <definedName name="selfscan">'[14]Checkouts self serve'!$C$4:$H$159</definedName>
    <definedName name="Services" localSheetId="1">#REF!</definedName>
    <definedName name="Services">#REF!</definedName>
    <definedName name="SHEETB" localSheetId="1">#REF!</definedName>
    <definedName name="SHEETB">#REF!</definedName>
    <definedName name="Site">#REF!</definedName>
    <definedName name="SO">#REF!</definedName>
    <definedName name="SortRange">OFFSET(#REF!,0,0,COUNTA(#REF!),10)</definedName>
    <definedName name="sp">#REF!</definedName>
    <definedName name="Spend.Report">[22]Data!#REF!</definedName>
    <definedName name="Split">[54]Packages!$C$1:$C$40</definedName>
    <definedName name="STA_BOUWL" localSheetId="1">#REF!</definedName>
    <definedName name="STA_BOUWL">#REF!</definedName>
    <definedName name="STA_KOM">#REF!</definedName>
    <definedName name="STA_PAR">#REF!</definedName>
    <definedName name="STA_REK">#REF!</definedName>
    <definedName name="STAARTCOMMERC">#REF!</definedName>
    <definedName name="STAARTTOTAAL">#REF!</definedName>
    <definedName name="staff">#REF!</definedName>
    <definedName name="START">#REF!</definedName>
    <definedName name="Status_List">[29]Data!$A$80:$A$84</definedName>
    <definedName name="Steelwork_Supports">#REF!</definedName>
    <definedName name="STELTS">#REF!</definedName>
    <definedName name="store">[55]payrates!$A$1:$D$794</definedName>
    <definedName name="Store.Compare">[22]Data!$B$13:$B$32</definedName>
    <definedName name="store_list_detail" localSheetId="1">#REF!</definedName>
    <definedName name="store_list_detail">#REF!</definedName>
    <definedName name="STOREPI" localSheetId="1">#REF!</definedName>
    <definedName name="STOREPI">#REF!</definedName>
    <definedName name="stores">[56]Sheet1!$P$4:$U$785</definedName>
    <definedName name="Storetypes" localSheetId="1">#REF!</definedName>
    <definedName name="Storetypes">#REF!</definedName>
    <definedName name="Structural_Steel">#REF!</definedName>
    <definedName name="sub">[20]Lookups!$U$4:$U$40</definedName>
    <definedName name="Sub_Total_Construction_Costs" localSheetId="1">#REF!</definedName>
    <definedName name="Sub_Total_Construction_Costs">#REF!</definedName>
    <definedName name="Sub_Total_Direct_Costs">#REF!</definedName>
    <definedName name="Sub_Total_Direct_Costs1">#REF!</definedName>
    <definedName name="SUM" localSheetId="1">#REF!</definedName>
    <definedName name="Sum">#REF!</definedName>
    <definedName name="SUMMARY" localSheetId="1">#REF!</definedName>
    <definedName name="SUMMARY">#REF!</definedName>
    <definedName name="SUMMARY2">#REF!</definedName>
    <definedName name="Supp_Auth">#REF!</definedName>
    <definedName name="Supplier">#REF!</definedName>
    <definedName name="Sustainable">#REF!</definedName>
    <definedName name="SWA">#REF!</definedName>
    <definedName name="T">#REF!</definedName>
    <definedName name="tabel">#REF!</definedName>
    <definedName name="TABEL_ABK">#REF!</definedName>
    <definedName name="table">#REF!</definedName>
    <definedName name="TableName">"Dummy"</definedName>
    <definedName name="tandem" localSheetId="1">#REF!</definedName>
    <definedName name="tandem">#REF!</definedName>
    <definedName name="TELEPHONE">#REF!</definedName>
    <definedName name="TEMP10" localSheetId="1">'[23]Extra Tills Used'!#REF!</definedName>
    <definedName name="TEMP10">'[23]Extra Tills Used'!#REF!</definedName>
    <definedName name="ten" localSheetId="1">#REF!</definedName>
    <definedName name="ten">#REF!</definedName>
    <definedName name="TEST" localSheetId="1">'[22]SRT P# DQ#'!#REF!</definedName>
    <definedName name="TEST">'[22]SRT P# DQ#'!#REF!</definedName>
    <definedName name="th" localSheetId="1">#REF!</definedName>
    <definedName name="th">#REF!</definedName>
    <definedName name="thefhtrgh">#REF!</definedName>
    <definedName name="TILLS" localSheetId="1">#REF!</definedName>
    <definedName name="TILLS">#REF!</definedName>
    <definedName name="tim">[42]Construction!$S$36:$S$74</definedName>
    <definedName name="TITLE" localSheetId="1">#REF!</definedName>
    <definedName name="TITLE">#REF!</definedName>
    <definedName name="tocColumn1" localSheetId="2">#REF!</definedName>
    <definedName name="tocColumn1" localSheetId="3">#REF!</definedName>
    <definedName name="tocColumn1" localSheetId="4">#REF!</definedName>
    <definedName name="tocColumn1" localSheetId="5">#REF!</definedName>
    <definedName name="tocColumn1" localSheetId="6">#REF!</definedName>
    <definedName name="tocColumn1" localSheetId="7">#REF!</definedName>
    <definedName name="tocColumn1">#REF!</definedName>
    <definedName name="tocColumn2" localSheetId="2">#REF!</definedName>
    <definedName name="tocColumn2" localSheetId="3">#REF!</definedName>
    <definedName name="tocColumn2" localSheetId="4">#REF!</definedName>
    <definedName name="tocColumn2" localSheetId="5">#REF!</definedName>
    <definedName name="tocColumn2" localSheetId="6">#REF!</definedName>
    <definedName name="tocColumn2" localSheetId="7">#REF!</definedName>
    <definedName name="tocColumn2">#REF!</definedName>
    <definedName name="TOT_EENM" localSheetId="1">#REF!</definedName>
    <definedName name="TOT_EENM">#REF!</definedName>
    <definedName name="TOT_HUUR">#REF!</definedName>
    <definedName name="TOT_INDIREKT">[15]Eindblad!$I$41</definedName>
    <definedName name="TOT_MUBB" localSheetId="1">[15]Invulblad!#REF!</definedName>
    <definedName name="TOT_MUBB">[15]Invulblad!#REF!</definedName>
    <definedName name="TOT_MUMD" localSheetId="1">[15]Invulblad!#REF!</definedName>
    <definedName name="TOT_MUMD">[15]Invulblad!#REF!</definedName>
    <definedName name="TOT_WK_BL">[15]Stafpersoneel!$F$72</definedName>
    <definedName name="TOTAL">#REF!</definedName>
    <definedName name="Total_Available_Budget">#REF!</definedName>
    <definedName name="Total_Available_Contingency">#REF!</definedName>
    <definedName name="Total_beds">#REF!</definedName>
    <definedName name="Total_Committed_Cost">#REF!</definedName>
    <definedName name="TotalCapitalSpend" localSheetId="1">#REF!</definedName>
    <definedName name="TotalCapitalSpend">#REF!</definedName>
    <definedName name="TR">#REF!</definedName>
    <definedName name="Trolleys" localSheetId="1">#REF!</definedName>
    <definedName name="Trolleys">#REF!</definedName>
    <definedName name="tsl" localSheetId="1">#REF!</definedName>
    <definedName name="tsl">#REF!</definedName>
    <definedName name="TTStandard">#REF!</definedName>
    <definedName name="type">'[53]Benchmark Capture'!$J$4:$J$6</definedName>
    <definedName name="u" localSheetId="2" hidden="1">{#N/A,#N/A,TRUE,"FACTS";"DWGLIST",#N/A,TRUE,"DWGS"}</definedName>
    <definedName name="u" localSheetId="3" hidden="1">{#N/A,#N/A,TRUE,"FACTS";"DWGLIST",#N/A,TRUE,"DWGS"}</definedName>
    <definedName name="u" localSheetId="4" hidden="1">{#N/A,#N/A,TRUE,"FACTS";"DWGLIST",#N/A,TRUE,"DWGS"}</definedName>
    <definedName name="u" localSheetId="5" hidden="1">{#N/A,#N/A,TRUE,"FACTS";"DWGLIST",#N/A,TRUE,"DWGS"}</definedName>
    <definedName name="u" localSheetId="6" hidden="1">{#N/A,#N/A,TRUE,"FACTS";"DWGLIST",#N/A,TRUE,"DWGS"}</definedName>
    <definedName name="u" localSheetId="7" hidden="1">{#N/A,#N/A,TRUE,"FACTS";"DWGLIST",#N/A,TRUE,"DWGS"}</definedName>
    <definedName name="u" hidden="1">{#N/A,#N/A,TRUE,"FACTS";"DWGLIST",#N/A,TRUE,"DWGS"}</definedName>
    <definedName name="UG">#REF!</definedName>
    <definedName name="UIO">#REF!</definedName>
    <definedName name="UURL_BB">[15]Invulblad!$J$12</definedName>
    <definedName name="UURL_MD">[15]Invulblad!$K$12</definedName>
    <definedName name="V">#REF!</definedName>
    <definedName name="valuta">[15]Invulblad!$D$11</definedName>
    <definedName name="Variation_Blank_Area">[29]Data!#REF!</definedName>
    <definedName name="Variation_Blank_Name">[29]Data!#REF!</definedName>
    <definedName name="VB">#REF!</definedName>
    <definedName name="ve" localSheetId="1">#REF!</definedName>
    <definedName name="ve">#REF!</definedName>
    <definedName name="Version">#REF!</definedName>
    <definedName name="VESTNAAM">#REF!</definedName>
    <definedName name="VLOEROPP">#REF!</definedName>
    <definedName name="VOETTEKST">#REF!</definedName>
    <definedName name="void">#REF!</definedName>
    <definedName name="VOLUME_00____Venster" localSheetId="1">#REF!</definedName>
    <definedName name="VOLUME_00____Venster">#REF!</definedName>
    <definedName name="VOLUME_00___GF____Venster" localSheetId="1">#REF!</definedName>
    <definedName name="VOLUME_00___GF____Venster">#REF!</definedName>
    <definedName name="VOLUME_00___GF___T300" localSheetId="1">#REF!</definedName>
    <definedName name="VOLUME_00___GF___T300">#REF!</definedName>
    <definedName name="VOLUME_00___GF___Total" localSheetId="1">#REF!</definedName>
    <definedName name="VOLUME_00___GF___Total">#REF!</definedName>
    <definedName name="VOLUME_00___T300" localSheetId="1">#REF!</definedName>
    <definedName name="VOLUME_00___T300">#REF!</definedName>
    <definedName name="VOLUME_00___Total" localSheetId="1">#REF!</definedName>
    <definedName name="VOLUME_00___Total">#REF!</definedName>
    <definedName name="VOLUME_01____Venster" localSheetId="1">#REF!</definedName>
    <definedName name="VOLUME_01____Venster">#REF!</definedName>
    <definedName name="VOLUME_01___FL1____Venster" localSheetId="1">#REF!</definedName>
    <definedName name="VOLUME_01___FL1____Venster">#REF!</definedName>
    <definedName name="VOLUME_01___FL1___T300" localSheetId="1">#REF!</definedName>
    <definedName name="VOLUME_01___FL1___T300">#REF!</definedName>
    <definedName name="VOLUME_01___FL1___Total" localSheetId="1">#REF!</definedName>
    <definedName name="VOLUME_01___FL1___Total">#REF!</definedName>
    <definedName name="VOLUME_01___T300" localSheetId="1">#REF!</definedName>
    <definedName name="VOLUME_01___T300">#REF!</definedName>
    <definedName name="VOLUME_01___Total" localSheetId="1">#REF!</definedName>
    <definedName name="VOLUME_01___Total">#REF!</definedName>
    <definedName name="VOLUME_02____Venster" localSheetId="1">#REF!</definedName>
    <definedName name="VOLUME_02____Venster">#REF!</definedName>
    <definedName name="VOLUME_02___FL2____Venster" localSheetId="1">#REF!</definedName>
    <definedName name="VOLUME_02___FL2____Venster">#REF!</definedName>
    <definedName name="VOLUME_02___FL2___T300" localSheetId="1">#REF!</definedName>
    <definedName name="VOLUME_02___FL2___T300">#REF!</definedName>
    <definedName name="VOLUME_02___FL2___Total" localSheetId="1">#REF!</definedName>
    <definedName name="VOLUME_02___FL2___Total">#REF!</definedName>
    <definedName name="VOLUME_02___T300" localSheetId="1">#REF!</definedName>
    <definedName name="VOLUME_02___T300">#REF!</definedName>
    <definedName name="VOLUME_02___Total" localSheetId="1">#REF!</definedName>
    <definedName name="VOLUME_02___Total">#REF!</definedName>
    <definedName name="VOLUME_03____Venster" localSheetId="1">#REF!</definedName>
    <definedName name="VOLUME_03____Venster">#REF!</definedName>
    <definedName name="VOLUME_03___FL3____Venster" localSheetId="1">#REF!</definedName>
    <definedName name="VOLUME_03___FL3____Venster">#REF!</definedName>
    <definedName name="VOLUME_03___FL3___T300" localSheetId="1">#REF!</definedName>
    <definedName name="VOLUME_03___FL3___T300">#REF!</definedName>
    <definedName name="VOLUME_03___FL3___Total" localSheetId="1">#REF!</definedName>
    <definedName name="VOLUME_03___FL3___Total">#REF!</definedName>
    <definedName name="VOLUME_03___T300" localSheetId="1">#REF!</definedName>
    <definedName name="VOLUME_03___T300">#REF!</definedName>
    <definedName name="VOLUME_03___Total" localSheetId="1">#REF!</definedName>
    <definedName name="VOLUME_03___Total">#REF!</definedName>
    <definedName name="VOLUME_04____Venster" localSheetId="1">#REF!</definedName>
    <definedName name="VOLUME_04____Venster">#REF!</definedName>
    <definedName name="VOLUME_04___FL4____Venster" localSheetId="1">#REF!</definedName>
    <definedName name="VOLUME_04___FL4____Venster">#REF!</definedName>
    <definedName name="VOLUME_04___FL4___T300" localSheetId="1">#REF!</definedName>
    <definedName name="VOLUME_04___FL4___T300">#REF!</definedName>
    <definedName name="VOLUME_04___FL4___Total" localSheetId="1">#REF!</definedName>
    <definedName name="VOLUME_04___FL4___Total">#REF!</definedName>
    <definedName name="VOLUME_04___T300" localSheetId="1">#REF!</definedName>
    <definedName name="VOLUME_04___T300">#REF!</definedName>
    <definedName name="VOLUME_04___Total" localSheetId="1">#REF!</definedName>
    <definedName name="VOLUME_04___Total">#REF!</definedName>
    <definedName name="VOLUME_05____Venster" localSheetId="1">#REF!</definedName>
    <definedName name="VOLUME_05____Venster">#REF!</definedName>
    <definedName name="VOLUME_05___FL5____Venster" localSheetId="1">#REF!</definedName>
    <definedName name="VOLUME_05___FL5____Venster">#REF!</definedName>
    <definedName name="VOLUME_05___FL5___T300" localSheetId="1">#REF!</definedName>
    <definedName name="VOLUME_05___FL5___T300">#REF!</definedName>
    <definedName name="VOLUME_05___FL5___Total" localSheetId="1">#REF!</definedName>
    <definedName name="VOLUME_05___FL5___Total">#REF!</definedName>
    <definedName name="VOLUME_05___T300" localSheetId="1">#REF!</definedName>
    <definedName name="VOLUME_05___T300">#REF!</definedName>
    <definedName name="VOLUME_05___Total" localSheetId="1">#REF!</definedName>
    <definedName name="VOLUME_05___Total">#REF!</definedName>
    <definedName name="VOLUME_06____Venster" localSheetId="1">#REF!</definedName>
    <definedName name="VOLUME_06____Venster">#REF!</definedName>
    <definedName name="VOLUME_06___FL6____Venster" localSheetId="1">#REF!</definedName>
    <definedName name="VOLUME_06___FL6____Venster">#REF!</definedName>
    <definedName name="VOLUME_06___FL6___T300" localSheetId="1">#REF!</definedName>
    <definedName name="VOLUME_06___FL6___T300">#REF!</definedName>
    <definedName name="VOLUME_06___FL6___Total" localSheetId="1">#REF!</definedName>
    <definedName name="VOLUME_06___FL6___Total">#REF!</definedName>
    <definedName name="VOLUME_06___T300" localSheetId="1">#REF!</definedName>
    <definedName name="VOLUME_06___T300">#REF!</definedName>
    <definedName name="VOLUME_06___Total" localSheetId="1">#REF!</definedName>
    <definedName name="VOLUME_06___Total">#REF!</definedName>
    <definedName name="VOLUME_07____Venster" localSheetId="1">#REF!</definedName>
    <definedName name="VOLUME_07____Venster">#REF!</definedName>
    <definedName name="VOLUME_07___FL6____Venster" localSheetId="1">#REF!</definedName>
    <definedName name="VOLUME_07___FL6____Venster">#REF!</definedName>
    <definedName name="VOLUME_07___FL7___Total" localSheetId="1">#REF!</definedName>
    <definedName name="VOLUME_07___FL7___Total">#REF!</definedName>
    <definedName name="VOLUME_07___Total" localSheetId="1">#REF!</definedName>
    <definedName name="VOLUME_07___Total">#REF!</definedName>
    <definedName name="VOLUME_08____Venster" localSheetId="1">#REF!</definedName>
    <definedName name="VOLUME_08____Venster">#REF!</definedName>
    <definedName name="VOLUME_08___FL8___Venster" localSheetId="1">#REF!</definedName>
    <definedName name="VOLUME_08___FL8___Venster">#REF!</definedName>
    <definedName name="VOLUME_08___Total" localSheetId="1">#REF!</definedName>
    <definedName name="VOLUME_08___Total">#REF!</definedName>
    <definedName name="VOLUME_09___FL9___Venster" localSheetId="1">#REF!</definedName>
    <definedName name="VOLUME_09___FL9___Venster">#REF!</definedName>
    <definedName name="VOLUME_09___Total" localSheetId="1">#REF!</definedName>
    <definedName name="VOLUME_09___Total">#REF!</definedName>
    <definedName name="VOLUME_09___Venster" localSheetId="1">#REF!</definedName>
    <definedName name="VOLUME_09___Venster">#REF!</definedName>
    <definedName name="VOLUME_1._Coats" localSheetId="1">#REF!</definedName>
    <definedName name="VOLUME_1._Coats">#REF!</definedName>
    <definedName name="VOLUME_1._Desks" localSheetId="1">#REF!</definedName>
    <definedName name="VOLUME_1._Desks">#REF!</definedName>
    <definedName name="VOLUME_1._Single_solid_door" localSheetId="1">#REF!</definedName>
    <definedName name="VOLUME_1._Single_solid_door">#REF!</definedName>
    <definedName name="VOLUME_10._Bench_with_integrated_planter" localSheetId="1">#REF!</definedName>
    <definedName name="VOLUME_10._Bench_with_integrated_planter">#REF!</definedName>
    <definedName name="VOLUME_10._Square_table_4__BR_" localSheetId="1">#REF!</definedName>
    <definedName name="VOLUME_10._Square_table_4__BR_">#REF!</definedName>
    <definedName name="VOLUME_11._Simpe_chair__BR_" localSheetId="1">#REF!</definedName>
    <definedName name="VOLUME_11._Simpe_chair__BR_">#REF!</definedName>
    <definedName name="VOLUME_11._Waiting_bench__w_integrated_trees" localSheetId="1">#REF!</definedName>
    <definedName name="VOLUME_11._Waiting_bench__w_integrated_trees">#REF!</definedName>
    <definedName name="VOLUME_12._High_table" localSheetId="1">#REF!</definedName>
    <definedName name="VOLUME_12._High_table">#REF!</definedName>
    <definedName name="VOLUME_12._Sofa_luxury_2__TD_" localSheetId="1">#REF!</definedName>
    <definedName name="VOLUME_12._Sofa_luxury_2__TD_">#REF!</definedName>
    <definedName name="VOLUME_13._Chair_luxury__TD_" localSheetId="1">#REF!</definedName>
    <definedName name="VOLUME_13._Chair_luxury__TD_">#REF!</definedName>
    <definedName name="VOLUME_13._Regular__joinery__bench" localSheetId="1">#REF!</definedName>
    <definedName name="VOLUME_13._Regular__joinery__bench">#REF!</definedName>
    <definedName name="VOLUME_14._Servery_tops" localSheetId="1">#REF!</definedName>
    <definedName name="VOLUME_14._Servery_tops">#REF!</definedName>
    <definedName name="VOLUME_14._Side_table_luxury__TD_" localSheetId="1">#REF!</definedName>
    <definedName name="VOLUME_14._Side_table_luxury__TD_">#REF!</definedName>
    <definedName name="VOLUME_15._Chair_semi_luxury__FP_" localSheetId="1">#REF!</definedName>
    <definedName name="VOLUME_15._Chair_semi_luxury__FP_">#REF!</definedName>
    <definedName name="VOLUME_15._Refridgerated_wallcabinet" localSheetId="1">#REF!</definedName>
    <definedName name="VOLUME_15._Refridgerated_wallcabinet">#REF!</definedName>
    <definedName name="VOLUME_16._Joinery_wall_lobby_entrance_restaurant" localSheetId="1">#REF!</definedName>
    <definedName name="VOLUME_16._Joinery_wall_lobby_entrance_restaurant">#REF!</definedName>
    <definedName name="VOLUME_16._Overhanging_lamp" localSheetId="1">#REF!</definedName>
    <definedName name="VOLUME_16._Overhanging_lamp">#REF!</definedName>
    <definedName name="VOLUME_17._Edible_planters" localSheetId="1">#REF!</definedName>
    <definedName name="VOLUME_17._Edible_planters">#REF!</definedName>
    <definedName name="VOLUME_17._Worktable_6__TD_" localSheetId="1">#REF!</definedName>
    <definedName name="VOLUME_17._Worktable_6__TD_">#REF!</definedName>
    <definedName name="VOLUME_18._Quarter_round_bench__summit_" localSheetId="1">#REF!</definedName>
    <definedName name="VOLUME_18._Quarter_round_bench__summit_">#REF!</definedName>
    <definedName name="VOLUME_18._Touchdown_workchair__w_wheels__TD_" localSheetId="1">#REF!</definedName>
    <definedName name="VOLUME_18._Touchdown_workchair__w_wheels__TD_">#REF!</definedName>
    <definedName name="VOLUME_19._Moveable_whiteboard__collab_" localSheetId="1">#REF!</definedName>
    <definedName name="VOLUME_19._Moveable_whiteboard__collab_">#REF!</definedName>
    <definedName name="VOLUME_19._Reception_joinery" localSheetId="1">#REF!</definedName>
    <definedName name="VOLUME_19._Reception_joinery">#REF!</definedName>
    <definedName name="VOLUME_2._Front_porch" localSheetId="1">#REF!</definedName>
    <definedName name="VOLUME_2._Front_porch">#REF!</definedName>
    <definedName name="VOLUME_2._Single_Timber_Door__with_booking_panel_" localSheetId="1">#REF!</definedName>
    <definedName name="VOLUME_2._Single_Timber_Door__with_booking_panel_">#REF!</definedName>
    <definedName name="VOLUME_20._Full_heigh_storage_cabinet__incl._shelving_" localSheetId="1">#REF!</definedName>
    <definedName name="VOLUME_20._Full_heigh_storage_cabinet__incl._shelving_">#REF!</definedName>
    <definedName name="VOLUME_20._Side_table_simple" localSheetId="1">#REF!</definedName>
    <definedName name="VOLUME_20._Side_table_simple">#REF!</definedName>
    <definedName name="VOLUME_21._2p_framery_pod" localSheetId="1">#REF!</definedName>
    <definedName name="VOLUME_21._2p_framery_pod">#REF!</definedName>
    <definedName name="VOLUME_21._Round__terrace__table" localSheetId="1">#REF!</definedName>
    <definedName name="VOLUME_21._Round__terrace__table">#REF!</definedName>
    <definedName name="VOLUME_22._Joinery_planters_next_to_ramp" localSheetId="1">#REF!</definedName>
    <definedName name="VOLUME_22._Joinery_planters_next_to_ramp">#REF!</definedName>
    <definedName name="VOLUME_22a._Conference___trainingroom_table" localSheetId="1">#REF!</definedName>
    <definedName name="VOLUME_22a._Conference___trainingroom_table">#REF!</definedName>
    <definedName name="VOLUME_22b._Conference___trainingroom_chair" localSheetId="1">#REF!</definedName>
    <definedName name="VOLUME_22b._Conference___trainingroom_chair">#REF!</definedName>
    <definedName name="VOLUME_23._Luxury_bench_with_int_planter_space_next_or_on_the_side" localSheetId="1">#REF!</definedName>
    <definedName name="VOLUME_23._Luxury_bench_with_int_planter_space_next_or_on_the_side">#REF!</definedName>
    <definedName name="VOLUME_23a._Low_round_table_6__WP_" localSheetId="1">#REF!</definedName>
    <definedName name="VOLUME_23a._Low_round_table_6__WP_">#REF!</definedName>
    <definedName name="VOLUME_23b._Low_round_table_6_chair__WP_" localSheetId="1">#REF!</definedName>
    <definedName name="VOLUME_23b._Low_round_table_6_chair__WP_">#REF!</definedName>
    <definedName name="VOLUME_24._Phoneboots" localSheetId="1">#REF!</definedName>
    <definedName name="VOLUME_24._Phoneboots">#REF!</definedName>
    <definedName name="VOLUME_24._Shelves_Executive_lounges" localSheetId="1">#REF!</definedName>
    <definedName name="VOLUME_24._Shelves_Executive_lounges">#REF!</definedName>
    <definedName name="VOLUME_25._Touchdown_desk" localSheetId="1">#REF!</definedName>
    <definedName name="VOLUME_25._Touchdown_desk">#REF!</definedName>
    <definedName name="VOLUME_25._Waiting_bench_exe._lounge__w_terrazzo_on_sides_matching_with_floor" localSheetId="1">#REF!</definedName>
    <definedName name="VOLUME_25._Waiting_bench_exe._lounge__w_terrazzo_on_sides_matching_with_floor">#REF!</definedName>
    <definedName name="VOLUME_26._Joinery_wall_for_bamboo_like_plants" localSheetId="1">#REF!</definedName>
    <definedName name="VOLUME_26._Joinery_wall_for_bamboo_like_plants">#REF!</definedName>
    <definedName name="VOLUME_26._Restaurant_tabels_8" localSheetId="1">#REF!</definedName>
    <definedName name="VOLUME_26._Restaurant_tabels_8">#REF!</definedName>
    <definedName name="VOLUME_26._Restaurant_tabels_8_chairs" localSheetId="1">#REF!</definedName>
    <definedName name="VOLUME_26._Restaurant_tabels_8_chairs">#REF!</definedName>
    <definedName name="VOLUME_27._Rectangular_table_incl_allow._round_planter" localSheetId="1">#REF!</definedName>
    <definedName name="VOLUME_27._Rectangular_table_incl_allow._round_planter">#REF!</definedName>
    <definedName name="VOLUME_27._Table_Tennis___footbal___billiards" localSheetId="1">#REF!</definedName>
    <definedName name="VOLUME_27._Table_Tennis___footbal___billiards">#REF!</definedName>
    <definedName name="VOLUME_28._Library_reading_table__6p_" localSheetId="1">#REF!</definedName>
    <definedName name="VOLUME_28._Library_reading_table__6p_">#REF!</definedName>
    <definedName name="VOLUME_28._Table_with_2_times_bench" localSheetId="1">#REF!</definedName>
    <definedName name="VOLUME_28._Table_with_2_times_bench">#REF!</definedName>
    <definedName name="VOLUME_29._Libary_reading_table_chair" localSheetId="1">#REF!</definedName>
    <definedName name="VOLUME_29._Libary_reading_table_chair">#REF!</definedName>
    <definedName name="VOLUME_29._Round_high_table" localSheetId="1">#REF!</definedName>
    <definedName name="VOLUME_29._Round_high_table">#REF!</definedName>
    <definedName name="VOLUME_2a._Cupboard" localSheetId="1">#REF!</definedName>
    <definedName name="VOLUME_2a._Cupboard">#REF!</definedName>
    <definedName name="VOLUME_3._Lockers" localSheetId="1">#REF!</definedName>
    <definedName name="VOLUME_3._Lockers">#REF!</definedName>
    <definedName name="VOLUME_3._Round_table_with_planter" localSheetId="1">#REF!</definedName>
    <definedName name="VOLUME_3._Round_table_with_planter">#REF!</definedName>
    <definedName name="VOLUME_3._Single_Timber_door" localSheetId="1">#REF!</definedName>
    <definedName name="VOLUME_3._Single_Timber_door">#REF!</definedName>
    <definedName name="VOLUME_30._Reading_chair__libary_" localSheetId="1">#REF!</definedName>
    <definedName name="VOLUME_30._Reading_chair__libary_">#REF!</definedName>
    <definedName name="VOLUME_30._Window_installations_kitchen_area" localSheetId="1">#REF!</definedName>
    <definedName name="VOLUME_30._Window_installations_kitchen_area">#REF!</definedName>
    <definedName name="VOLUME_31._Sleeping_pods" localSheetId="1">#REF!</definedName>
    <definedName name="VOLUME_31._Sleeping_pods">#REF!</definedName>
    <definedName name="VOLUME_4._Curved_bench" localSheetId="1">#REF!</definedName>
    <definedName name="VOLUME_4._Curved_bench">#REF!</definedName>
    <definedName name="VOLUME_4._Solid_Double_Door" localSheetId="1">#REF!</definedName>
    <definedName name="VOLUME_4._Solid_Double_Door">#REF!</definedName>
    <definedName name="VOLUME_4a._High_table_6__collab_" localSheetId="1">#REF!</definedName>
    <definedName name="VOLUME_4a._High_table_6__collab_">#REF!</definedName>
    <definedName name="VOLUME_4b._High_table_chair__collab_" localSheetId="1">#REF!</definedName>
    <definedName name="VOLUME_4b._High_table_chair__collab_">#REF!</definedName>
    <definedName name="VOLUME_5._Print_copy_room_table" localSheetId="1">#REF!</definedName>
    <definedName name="VOLUME_5._Print_copy_room_table">#REF!</definedName>
    <definedName name="VOLUME_5._Solid_Door__w_Half_panel" localSheetId="1">#REF!</definedName>
    <definedName name="VOLUME_5._Solid_Door__w_Half_panel">#REF!</definedName>
    <definedName name="VOLUME_5a._Low_table_6__collab_" localSheetId="1">#REF!</definedName>
    <definedName name="VOLUME_5a._Low_table_6__collab_">#REF!</definedName>
    <definedName name="VOLUME_5b._Low_table_chair__collab_" localSheetId="1">#REF!</definedName>
    <definedName name="VOLUME_5b._Low_table_chair__collab_">#REF!</definedName>
    <definedName name="VOLUME_6._Benchchair_with_laptopstand" localSheetId="1">#REF!</definedName>
    <definedName name="VOLUME_6._Benchchair_with_laptopstand">#REF!</definedName>
    <definedName name="VOLUME_6._Single_Glazed_Door__with_booking_panel_" localSheetId="1">#REF!</definedName>
    <definedName name="VOLUME_6._Single_Glazed_Door__with_booking_panel_">#REF!</definedName>
    <definedName name="VOLUME_6._Waterpoint" localSheetId="1">#REF!</definedName>
    <definedName name="VOLUME_6._Waterpoint">#REF!</definedName>
    <definedName name="VOLUME_7._Break_room___kitchen_worktop" localSheetId="1">#REF!</definedName>
    <definedName name="VOLUME_7._Break_room___kitchen_worktop">#REF!</definedName>
    <definedName name="VOLUME_7._Low_stool___poof" localSheetId="1">#REF!</definedName>
    <definedName name="VOLUME_7._Low_stool___poof">#REF!</definedName>
    <definedName name="VOLUME_8._Nursing___Care_room_joinery" localSheetId="1">#REF!</definedName>
    <definedName name="VOLUME_8._Nursing___Care_room_joinery">#REF!</definedName>
    <definedName name="VOLUME_8._Round_table_4__BR_" localSheetId="1">#REF!</definedName>
    <definedName name="VOLUME_8._Round_table_4__BR_">#REF!</definedName>
    <definedName name="VOLUME_9._Break_room_joinery_cupboard" localSheetId="1">#REF!</definedName>
    <definedName name="VOLUME_9._Break_room_joinery_cupboard">#REF!</definedName>
    <definedName name="VOLUME_9._Round_table_chair_4__BR_" localSheetId="1">#REF!</definedName>
    <definedName name="VOLUME_9._Round_table_chair_4__BR_">#REF!</definedName>
    <definedName name="VOLUME_A.1___Slab_to_slab_partitions" localSheetId="1">#REF!</definedName>
    <definedName name="VOLUME_A.1___Slab_to_slab_partitions">#REF!</definedName>
    <definedName name="VOLUME_A.2___Slab_to_slab_partitions___staggered_stud" localSheetId="1">#REF!</definedName>
    <definedName name="VOLUME_A.2___Slab_to_slab_partitions___staggered_stud">#REF!</definedName>
    <definedName name="VOLUME_Anti_static">[12]Summary!#REF!</definedName>
    <definedName name="VOLUME_AV_wall_storage">[12]Summary!#REF!</definedName>
    <definedName name="VOLUME_B.1___Slab_to_USC" localSheetId="1">#REF!</definedName>
    <definedName name="VOLUME_B.1___Slab_to_USC">#REF!</definedName>
    <definedName name="VOLUME_B.2___Slab_to_USC___staggered_stud" localSheetId="1">#REF!</definedName>
    <definedName name="VOLUME_B.2___Slab_to_USC___staggered_stud">#REF!</definedName>
    <definedName name="VOLUME_Bridges" localSheetId="1">[12]Summary!#REF!</definedName>
    <definedName name="VOLUME_Bridges">[12]Summary!#REF!</definedName>
    <definedName name="VOLUME_C3.X___Plasterboard" localSheetId="1">#REF!</definedName>
    <definedName name="VOLUME_C3.X___Plasterboard">#REF!</definedName>
    <definedName name="VOLUME_C4.1___Hygienic_ceiling_tiles" localSheetId="1">#REF!</definedName>
    <definedName name="VOLUME_C4.1___Hygienic_ceiling_tiles">#REF!</definedName>
    <definedName name="VOLUME_C5.1___Feature_timber_slats" localSheetId="1">#REF!</definedName>
    <definedName name="VOLUME_C5.1___Feature_timber_slats">#REF!</definedName>
    <definedName name="VOLUME_C5.1___Feature_timber_slats__area_" localSheetId="1">#REF!</definedName>
    <definedName name="VOLUME_C5.1___Feature_timber_slats__area_">#REF!</definedName>
    <definedName name="VOLUME_C6.X___Metal_mesh_ceiling_sytem" localSheetId="1">#REF!</definedName>
    <definedName name="VOLUME_C6.X___Metal_mesh_ceiling_sytem">#REF!</definedName>
    <definedName name="VOLUME_C7.1___Hatch_denotes_no_ceiling" localSheetId="1">#REF!</definedName>
    <definedName name="VOLUME_C7.1___Hatch_denotes_no_ceiling">#REF!</definedName>
    <definedName name="VOLUME_C8.1___Acoustic_baffle" localSheetId="1">#REF!</definedName>
    <definedName name="VOLUME_C8.1___Acoustic_baffle">#REF!</definedName>
    <definedName name="VOLUME_C9.1___Curtain_rail__2600_mm_" localSheetId="1">#REF!</definedName>
    <definedName name="VOLUME_C9.1___Curtain_rail__2600_mm_">#REF!</definedName>
    <definedName name="VOLUME_Care_room" localSheetId="1">#REF!</definedName>
    <definedName name="VOLUME_Care_room">#REF!</definedName>
    <definedName name="VOLUME_Carpet">[12]Summary!#REF!</definedName>
    <definedName name="VOLUME_Changing_room" localSheetId="1">#REF!</definedName>
    <definedName name="VOLUME_Changing_room">#REF!</definedName>
    <definedName name="VOLUME_Circle_ceiling_decoration">[12]Summary!#REF!</definedName>
    <definedName name="VOLUME_Closed___Ground_level___T300">[12]Summary!#REF!</definedName>
    <definedName name="VOLUME_Closed___Level_6">[12]Summary!#REF!</definedName>
    <definedName name="VOLUME_Closed___Level_7">[12]Summary!#REF!</definedName>
    <definedName name="VOLUME_Closed___Level_8___9">[12]Summary!#REF!</definedName>
    <definedName name="VOLUME_Closed___Levels___T300">[12]Summary!#REF!</definedName>
    <definedName name="VOLUME_Closed___Other_levels___Venster">[12]Summary!#REF!</definedName>
    <definedName name="VOLUME_Closed___T300">[12]Summary!#REF!</definedName>
    <definedName name="VOLUME_Coat_cupboard">[12]Summary!#REF!</definedName>
    <definedName name="VOLUME_Counter">[12]Summary!#REF!</definedName>
    <definedName name="VOLUME_Cupboards">[12]Summary!#REF!</definedName>
    <definedName name="VOLUME_D.X___RFL_to_USC" localSheetId="1">#REF!</definedName>
    <definedName name="VOLUME_D.X___RFL_to_USC">#REF!</definedName>
    <definedName name="VOLUME_Double_doors">[12]Summary!#REF!</definedName>
    <definedName name="VOLUME_Duo_2p" localSheetId="1">#REF!</definedName>
    <definedName name="VOLUME_Duo_2p">#REF!</definedName>
    <definedName name="VOLUME_Existing_walls">[12]Summary!#REF!</definedName>
    <definedName name="VOLUME_F.X___Slab_to_2600_mm" localSheetId="1">#REF!</definedName>
    <definedName name="VOLUME_F.X___Slab_to_2600_mm">#REF!</definedName>
    <definedName name="VOLUME_F1.X___Carpet_Tiles" localSheetId="1">#REF!</definedName>
    <definedName name="VOLUME_F1.X___Carpet_Tiles">#REF!</definedName>
    <definedName name="VOLUME_F1.X___Rug" localSheetId="1">#REF!</definedName>
    <definedName name="VOLUME_F1.X___Rug">#REF!</definedName>
    <definedName name="VOLUME_F2.1___Timber_planks" localSheetId="1">#REF!</definedName>
    <definedName name="VOLUME_F2.1___Timber_planks">#REF!</definedName>
    <definedName name="VOLUME_F2.2___Timber_planks" localSheetId="1">#REF!</definedName>
    <definedName name="VOLUME_F2.2___Timber_planks">#REF!</definedName>
    <definedName name="VOLUME_F2.3___Timber_Terrazzo" localSheetId="1">#REF!</definedName>
    <definedName name="VOLUME_F2.3___Timber_Terrazzo">#REF!</definedName>
    <definedName name="VOLUME_F2.4___Vinyl_sheet_flooring" localSheetId="1">#REF!</definedName>
    <definedName name="VOLUME_F2.4___Vinyl_sheet_flooring">#REF!</definedName>
    <definedName name="VOLUME_F3.3___Anti_Static_Rubber" localSheetId="1">#REF!</definedName>
    <definedName name="VOLUME_F3.3___Anti_Static_Rubber">#REF!</definedName>
    <definedName name="VOLUME_F3.X___Rubber" localSheetId="1">#REF!</definedName>
    <definedName name="VOLUME_F3.X___Rubber">#REF!</definedName>
    <definedName name="VOLUME_F4.X___Terrazzo" localSheetId="1">#REF!</definedName>
    <definedName name="VOLUME_F4.X___Terrazzo">#REF!</definedName>
    <definedName name="VOLUME_F5.X___Concrete_Tiles" localSheetId="1">#REF!</definedName>
    <definedName name="VOLUME_F5.X___Concrete_Tiles">#REF!</definedName>
    <definedName name="VOLUME_F6.X___Ceramic_Tiles" localSheetId="1">#REF!</definedName>
    <definedName name="VOLUME_F6.X___Ceramic_Tiles">#REF!</definedName>
    <definedName name="VOLUME_F7.X___Resin" localSheetId="1">#REF!</definedName>
    <definedName name="VOLUME_F7.X___Resin">#REF!</definedName>
    <definedName name="VOLUME_Feature_walls">[12]Summary!#REF!</definedName>
    <definedName name="VOLUME_Fire_rated_doors">[12]Summary!#REF!</definedName>
    <definedName name="VOLUME_FL_01___Circular_pendant" localSheetId="1">#REF!</definedName>
    <definedName name="VOLUME_FL_01___Circular_pendant">#REF!</definedName>
    <definedName name="VOLUME_FL_02___Pendant_light" localSheetId="1">#REF!</definedName>
    <definedName name="VOLUME_FL_02___Pendant_light">#REF!</definedName>
    <definedName name="VOLUME_FL_03___Circular_pendant__750mm_" localSheetId="1">#REF!</definedName>
    <definedName name="VOLUME_FL_03___Circular_pendant__750mm_">#REF!</definedName>
    <definedName name="VOLUME_FL_04___Circular_pendant__2000mm_" localSheetId="1">#REF!</definedName>
    <definedName name="VOLUME_FL_04___Circular_pendant__2000mm_">#REF!</definedName>
    <definedName name="VOLUME_FL_05___Circular_pendant__1300mm_" localSheetId="1">#REF!</definedName>
    <definedName name="VOLUME_FL_05___Circular_pendant__1300mm_">#REF!</definedName>
    <definedName name="VOLUME_FL_06___Pendant_light__break_rooms_" localSheetId="1">#REF!</definedName>
    <definedName name="VOLUME_FL_06___Pendant_light__break_rooms_">#REF!</definedName>
    <definedName name="VOLUME_FL_08___Pendant_light__game_room_" localSheetId="1">#REF!</definedName>
    <definedName name="VOLUME_FL_08___Pendant_light__game_room_">#REF!</definedName>
    <definedName name="VOLUME_FL_09___Pendant_light__game_room_" localSheetId="1">#REF!</definedName>
    <definedName name="VOLUME_FL_09___Pendant_light__game_room_">#REF!</definedName>
    <definedName name="VOLUME_FL_10___Semi_circle_pendant__summit_servery_" localSheetId="1">#REF!</definedName>
    <definedName name="VOLUME_FL_10___Semi_circle_pendant__summit_servery_">#REF!</definedName>
    <definedName name="VOLUME_FL_11___Linear_pendant_light__summit_space_" localSheetId="1">#REF!</definedName>
    <definedName name="VOLUME_FL_11___Linear_pendant_light__summit_space_">#REF!</definedName>
    <definedName name="VOLUME_FL_12___Circular_pendant__1500mm_" localSheetId="1">#REF!</definedName>
    <definedName name="VOLUME_FL_12___Circular_pendant__1500mm_">#REF!</definedName>
    <definedName name="VOLUME_FL_13___Digital_ribbon__restautrant_" localSheetId="1">#REF!</definedName>
    <definedName name="VOLUME_FL_13___Digital_ribbon__restautrant_">#REF!</definedName>
    <definedName name="VOLUME_FL_14___Lighting_installation_design_to_be_developed" localSheetId="1">#REF!</definedName>
    <definedName name="VOLUME_FL_14___Lighting_installation_design_to_be_developed">#REF!</definedName>
    <definedName name="VOLUME_Foldable_walls">[12]Summary!#REF!</definedName>
    <definedName name="VOLUME_Glass_doors">[12]Summary!#REF!</definedName>
    <definedName name="VOLUME_Glass_partitions">[12]Summary!#REF!</definedName>
    <definedName name="VOLUME_Gym_floor">[12]Summary!#REF!</definedName>
    <definedName name="VOLUME_Hard_surface">[12]Summary!#REF!</definedName>
    <definedName name="VOLUME_IDF_0p" localSheetId="1">#REF!</definedName>
    <definedName name="VOLUME_IDF_0p">#REF!</definedName>
    <definedName name="VOLUME_IDF_MDF">[12]Summary!#REF!</definedName>
    <definedName name="VOLUME_Interview_room" localSheetId="1">#REF!</definedName>
    <definedName name="VOLUME_Interview_room">#REF!</definedName>
    <definedName name="VOLUME_J.X___Glazed_system_partitioning" localSheetId="1">#REF!</definedName>
    <definedName name="VOLUME_J.X___Glazed_system_partitioning">#REF!</definedName>
    <definedName name="VOLUME_K.X___Moveable_relocateable_walls" localSheetId="1">#REF!</definedName>
    <definedName name="VOLUME_K.X___Moveable_relocateable_walls">#REF!</definedName>
    <definedName name="VOLUME_Kitchen" localSheetId="1">[12]Summary!#REF!</definedName>
    <definedName name="VOLUME_Kitchen">[12]Summary!#REF!</definedName>
    <definedName name="VOLUME_L.X___Sliding_glazed_system_partitioning" localSheetId="1">#REF!</definedName>
    <definedName name="VOLUME_L.X___Sliding_glazed_system_partitioning">#REF!</definedName>
    <definedName name="VOLUME_Large_11p" localSheetId="1">#REF!</definedName>
    <definedName name="VOLUME_Large_11p">#REF!</definedName>
    <definedName name="VOLUME_Lockers" localSheetId="1">[12]Summary!#REF!</definedName>
    <definedName name="VOLUME_Lockers">[12]Summary!#REF!</definedName>
    <definedName name="VOLUME_M.X___Wall_linning" localSheetId="1">#REF!</definedName>
    <definedName name="VOLUME_M.X___Wall_linning">#REF!</definedName>
    <definedName name="VOLUME_MDF" localSheetId="1">#REF!</definedName>
    <definedName name="VOLUME_MDF">#REF!</definedName>
    <definedName name="VOLUME_Medium_9p" localSheetId="1">#REF!</definedName>
    <definedName name="VOLUME_Medium_9p">#REF!</definedName>
    <definedName name="VOLUME_Most_hands" localSheetId="1">[12]Summary!#REF!</definedName>
    <definedName name="VOLUME_Most_hands">[12]Summary!#REF!</definedName>
    <definedName name="VOLUME_MS_high_DB" localSheetId="1">[12]Summary!#REF!</definedName>
    <definedName name="VOLUME_MS_high_DB">[12]Summary!#REF!</definedName>
    <definedName name="VOLUME_MS_standard" localSheetId="1">[12]Summary!#REF!</definedName>
    <definedName name="VOLUME_MS_standard">[12]Summary!#REF!</definedName>
    <definedName name="VOLUME_Nursing_room" localSheetId="1">#REF!</definedName>
    <definedName name="VOLUME_Nursing_room">#REF!</definedName>
    <definedName name="VOLUME_Open___Ground_level___T300" localSheetId="1">[12]Summary!#REF!</definedName>
    <definedName name="VOLUME_Open___Ground_level___T300">[12]Summary!#REF!</definedName>
    <definedName name="VOLUME_Open___Level_6" localSheetId="1">[12]Summary!#REF!</definedName>
    <definedName name="VOLUME_Open___Level_6">[12]Summary!#REF!</definedName>
    <definedName name="VOLUME_Open___Level_7" localSheetId="1">[12]Summary!#REF!</definedName>
    <definedName name="VOLUME_Open___Level_7">[12]Summary!#REF!</definedName>
    <definedName name="VOLUME_Open___Level_8___9">[12]Summary!#REF!</definedName>
    <definedName name="VOLUME_Open___Levels___T300">[12]Summary!#REF!</definedName>
    <definedName name="VOLUME_Open___Other_levels___Venster">[12]Summary!#REF!</definedName>
    <definedName name="VOLUME_Open___T300">[12]Summary!#REF!</definedName>
    <definedName name="VOLUME_Pantry">[12]Summary!#REF!</definedName>
    <definedName name="VOLUME_Physio_room" localSheetId="1">#REF!</definedName>
    <definedName name="VOLUME_Physio_room">#REF!</definedName>
    <definedName name="VOLUME_Planters">[12]Summary!#REF!</definedName>
    <definedName name="VOLUME_Planters_Joinery">[12]Summary!#REF!</definedName>
    <definedName name="VOLUME_Pool_fussball_table">[12]Summary!#REF!</definedName>
    <definedName name="VOLUME_Printer_Copy_station" localSheetId="1">#REF!</definedName>
    <definedName name="VOLUME_Printer_Copy_station">#REF!</definedName>
    <definedName name="VOLUME_Seating">[12]Summary!#REF!</definedName>
    <definedName name="VOLUME_Seating___2p">[12]Summary!#REF!</definedName>
    <definedName name="VOLUME_Seating___2p_soft">[12]Summary!#REF!</definedName>
    <definedName name="VOLUME_Seating___3p">[12]Summary!#REF!</definedName>
    <definedName name="VOLUME_Seating___4p">[12]Summary!#REF!</definedName>
    <definedName name="VOLUME_Seating___4p_soft">[12]Summary!#REF!</definedName>
    <definedName name="VOLUME_Seating___6p_high">[12]Summary!#REF!</definedName>
    <definedName name="VOLUME_Seating___8p_high">[12]Summary!#REF!</definedName>
    <definedName name="VOLUME_Seating___8p_low">[12]Summary!#REF!</definedName>
    <definedName name="VOLUME_Seating___low">[12]Summary!#REF!</definedName>
    <definedName name="VOLUME_Seating___low_special">[12]Summary!#REF!</definedName>
    <definedName name="VOLUME_Seating___special_steps">[12]Summary!#REF!</definedName>
    <definedName name="VOLUME_Servery">[12]Summary!#REF!</definedName>
    <definedName name="VOLUME_Small_5p" localSheetId="1">#REF!</definedName>
    <definedName name="VOLUME_Small_5p">#REF!</definedName>
    <definedName name="VOLUME_Solid_doors">[12]Summary!#REF!</definedName>
    <definedName name="VOLUME_Solo_1p" localSheetId="1">#REF!</definedName>
    <definedName name="VOLUME_Solo_1p">#REF!</definedName>
    <definedName name="VOLUME_Stairs">[12]Summary!#REF!</definedName>
    <definedName name="VOLUME_T_300_building">[12]Summary!#REF!</definedName>
    <definedName name="VOLUME_Team_Room_10p" localSheetId="1">#REF!</definedName>
    <definedName name="VOLUME_Team_Room_10p">#REF!</definedName>
    <definedName name="VOLUME_Team_Room_12p" localSheetId="1">#REF!</definedName>
    <definedName name="VOLUME_Team_Room_12p">#REF!</definedName>
    <definedName name="VOLUME_Team_Room_16p" localSheetId="1">#REF!</definedName>
    <definedName name="VOLUME_Team_Room_16p">#REF!</definedName>
    <definedName name="VOLUME_Terrace_flooring__inside_" localSheetId="1">[12]Summary!#REF!</definedName>
    <definedName name="VOLUME_Terrace_flooring__inside_">[12]Summary!#REF!</definedName>
    <definedName name="VOLUME_Terrace_flooring__outside_" localSheetId="1">[12]Summary!#REF!</definedName>
    <definedName name="VOLUME_Terrace_flooring__outside_">[12]Summary!#REF!</definedName>
    <definedName name="VOLUME_Venster_building" localSheetId="1">[12]Summary!#REF!</definedName>
    <definedName name="VOLUME_Venster_building">[12]Summary!#REF!</definedName>
    <definedName name="VOLUME_Void_balustrade" localSheetId="1">[12]Summary!#REF!</definedName>
    <definedName name="VOLUME_Void_balustrade">[12]Summary!#REF!</definedName>
    <definedName name="VOLUME_Void_enclosure">[12]Summary!#REF!</definedName>
    <definedName name="VOLUME_WAF.1___Acoustic_felt_panels" localSheetId="1">#REF!</definedName>
    <definedName name="VOLUME_WAF.1___Acoustic_felt_panels">#REF!</definedName>
    <definedName name="VOLUME_WAF.2___Acoustic_felt_panels" localSheetId="1">#REF!</definedName>
    <definedName name="VOLUME_WAF.2___Acoustic_felt_panels">#REF!</definedName>
    <definedName name="VOLUME_WAF.3___Acoustic_felt_panels" localSheetId="1">#REF!</definedName>
    <definedName name="VOLUME_WAF.3___Acoustic_felt_panels">#REF!</definedName>
    <definedName name="VOLUME_WCB.X___Curtain_and_blinds" localSheetId="1">#REF!</definedName>
    <definedName name="VOLUME_WCB.X___Curtain_and_blinds">#REF!</definedName>
    <definedName name="VOLUME_WF.X___Acoustic_fabric_panels" localSheetId="1">#REF!</definedName>
    <definedName name="VOLUME_WF.X___Acoustic_fabric_panels">#REF!</definedName>
    <definedName name="VOLUME_WG.X___Mirror_surface" localSheetId="1">#REF!</definedName>
    <definedName name="VOLUME_WG.X___Mirror_surface">#REF!</definedName>
    <definedName name="VOLUME_WM.X___Metal_magnetic_mesh" localSheetId="1">#REF!</definedName>
    <definedName name="VOLUME_WM.X___Metal_magnetic_mesh">#REF!</definedName>
    <definedName name="VOLUME_WMF1.1___Copper_metal_panels" localSheetId="1">#REF!</definedName>
    <definedName name="VOLUME_WMF1.1___Copper_metal_panels">#REF!</definedName>
    <definedName name="VOLUME_Wooden_slats">[12]Summary!#REF!</definedName>
    <definedName name="VOLUME_WP.X___Columns" localSheetId="1">#REF!</definedName>
    <definedName name="VOLUME_WP.X___Columns">#REF!</definedName>
    <definedName name="VOLUME_WP.X___Wall_paint_finish" localSheetId="1">#REF!</definedName>
    <definedName name="VOLUME_WP.X___Wall_paint_finish">#REF!</definedName>
    <definedName name="VOLUME_WPL.X___Walpaper_covering" localSheetId="1">#REF!</definedName>
    <definedName name="VOLUME_WPL.X___Walpaper_covering">#REF!</definedName>
    <definedName name="VOLUME_WPP.X___Polished_plaster" localSheetId="1">#REF!</definedName>
    <definedName name="VOLUME_WPP.X___Polished_plaster">#REF!</definedName>
    <definedName name="VOLUME_WS.1___Writable_surface" localSheetId="1">#REF!</definedName>
    <definedName name="VOLUME_WS.1___Writable_surface">#REF!</definedName>
    <definedName name="VOLUME_WS.2___Writable_surface" localSheetId="1">#REF!</definedName>
    <definedName name="VOLUME_WS.2___Writable_surface">#REF!</definedName>
    <definedName name="VOLUME_WT.X___Wall_tile" localSheetId="1">#REF!</definedName>
    <definedName name="VOLUME_WT.X___Wall_tile">#REF!</definedName>
    <definedName name="VOLUME_WTP.1___Timber_panelling" localSheetId="1">#REF!</definedName>
    <definedName name="VOLUME_WTP.1___Timber_panelling">#REF!</definedName>
    <definedName name="VOLUME_WTP.2___Timber_panelling" localSheetId="1">#REF!</definedName>
    <definedName name="VOLUME_WTP.2___Timber_panelling">#REF!</definedName>
    <definedName name="VOORBER">#REF!</definedName>
    <definedName name="VRFApp1" localSheetId="1">#REF!</definedName>
    <definedName name="VRFApp1">#REF!</definedName>
    <definedName name="VRFbud1">#REF!</definedName>
    <definedName name="VRFclass1">[57]VRFs!$J$10</definedName>
    <definedName name="VRFcom1" localSheetId="1">#REF!</definedName>
    <definedName name="VRFcom1">#REF!</definedName>
    <definedName name="VRFdesc1">[57]VRFs!$A$14</definedName>
    <definedName name="VRFnum1" localSheetId="1">#REF!</definedName>
    <definedName name="VRFnum1">#REF!</definedName>
    <definedName name="VRFperiod1" localSheetId="1">#REF!</definedName>
    <definedName name="VRFperiod1">#REF!</definedName>
    <definedName name="VRFtotal1">[57]VRFs!$I$68</definedName>
    <definedName name="w">#REF!</definedName>
    <definedName name="WALLAREA_00____Venster" localSheetId="1">#REF!</definedName>
    <definedName name="WALLAREA_00____Venster">#REF!</definedName>
    <definedName name="WALLAREA_00___GF____Venster" localSheetId="1">#REF!</definedName>
    <definedName name="WALLAREA_00___GF____Venster">#REF!</definedName>
    <definedName name="WALLAREA_00___GF___T300" localSheetId="1">#REF!</definedName>
    <definedName name="WALLAREA_00___GF___T300">#REF!</definedName>
    <definedName name="WALLAREA_00___GF___Total" localSheetId="1">#REF!</definedName>
    <definedName name="WALLAREA_00___GF___Total">#REF!</definedName>
    <definedName name="WALLAREA_00___T300" localSheetId="1">#REF!</definedName>
    <definedName name="WALLAREA_00___T300">#REF!</definedName>
    <definedName name="WALLAREA_00___Total" localSheetId="1">#REF!</definedName>
    <definedName name="WALLAREA_00___Total">#REF!</definedName>
    <definedName name="WALLAREA_01____Venster" localSheetId="1">#REF!</definedName>
    <definedName name="WALLAREA_01____Venster">#REF!</definedName>
    <definedName name="WALLAREA_01___FL1____Venster" localSheetId="1">#REF!</definedName>
    <definedName name="WALLAREA_01___FL1____Venster">#REF!</definedName>
    <definedName name="WALLAREA_01___FL1___T300" localSheetId="1">#REF!</definedName>
    <definedName name="WALLAREA_01___FL1___T300">#REF!</definedName>
    <definedName name="WALLAREA_01___FL1___Total" localSheetId="1">#REF!</definedName>
    <definedName name="WALLAREA_01___FL1___Total">#REF!</definedName>
    <definedName name="WALLAREA_01___T300" localSheetId="1">#REF!</definedName>
    <definedName name="WALLAREA_01___T300">#REF!</definedName>
    <definedName name="WALLAREA_01___Total" localSheetId="1">#REF!</definedName>
    <definedName name="WALLAREA_01___Total">#REF!</definedName>
    <definedName name="WALLAREA_02____Venster" localSheetId="1">#REF!</definedName>
    <definedName name="WALLAREA_02____Venster">#REF!</definedName>
    <definedName name="WALLAREA_02___FL2____Venster" localSheetId="1">#REF!</definedName>
    <definedName name="WALLAREA_02___FL2____Venster">#REF!</definedName>
    <definedName name="WALLAREA_02___FL2___T300" localSheetId="1">#REF!</definedName>
    <definedName name="WALLAREA_02___FL2___T300">#REF!</definedName>
    <definedName name="WALLAREA_02___FL2___Total" localSheetId="1">#REF!</definedName>
    <definedName name="WALLAREA_02___FL2___Total">#REF!</definedName>
    <definedName name="WALLAREA_02___T300" localSheetId="1">#REF!</definedName>
    <definedName name="WALLAREA_02___T300">#REF!</definedName>
    <definedName name="WALLAREA_02___Total" localSheetId="1">#REF!</definedName>
    <definedName name="WALLAREA_02___Total">#REF!</definedName>
    <definedName name="WALLAREA_03____Venster" localSheetId="1">#REF!</definedName>
    <definedName name="WALLAREA_03____Venster">#REF!</definedName>
    <definedName name="WALLAREA_03___FL3____Venster" localSheetId="1">#REF!</definedName>
    <definedName name="WALLAREA_03___FL3____Venster">#REF!</definedName>
    <definedName name="WALLAREA_03___FL3___T300" localSheetId="1">#REF!</definedName>
    <definedName name="WALLAREA_03___FL3___T300">#REF!</definedName>
    <definedName name="WALLAREA_03___FL3___Total" localSheetId="1">#REF!</definedName>
    <definedName name="WALLAREA_03___FL3___Total">#REF!</definedName>
    <definedName name="WALLAREA_03___T300" localSheetId="1">#REF!</definedName>
    <definedName name="WALLAREA_03___T300">#REF!</definedName>
    <definedName name="WALLAREA_03___Total" localSheetId="1">#REF!</definedName>
    <definedName name="WALLAREA_03___Total">#REF!</definedName>
    <definedName name="WALLAREA_04____Venster" localSheetId="1">#REF!</definedName>
    <definedName name="WALLAREA_04____Venster">#REF!</definedName>
    <definedName name="WALLAREA_04___FL4____Venster" localSheetId="1">#REF!</definedName>
    <definedName name="WALLAREA_04___FL4____Venster">#REF!</definedName>
    <definedName name="WALLAREA_04___FL4___T300" localSheetId="1">#REF!</definedName>
    <definedName name="WALLAREA_04___FL4___T300">#REF!</definedName>
    <definedName name="WALLAREA_04___FL4___Total" localSheetId="1">#REF!</definedName>
    <definedName name="WALLAREA_04___FL4___Total">#REF!</definedName>
    <definedName name="WALLAREA_04___T300" localSheetId="1">#REF!</definedName>
    <definedName name="WALLAREA_04___T300">#REF!</definedName>
    <definedName name="WALLAREA_04___Total" localSheetId="1">#REF!</definedName>
    <definedName name="WALLAREA_04___Total">#REF!</definedName>
    <definedName name="WALLAREA_05____Venster" localSheetId="1">#REF!</definedName>
    <definedName name="WALLAREA_05____Venster">#REF!</definedName>
    <definedName name="WALLAREA_05___FL5____Venster" localSheetId="1">#REF!</definedName>
    <definedName name="WALLAREA_05___FL5____Venster">#REF!</definedName>
    <definedName name="WALLAREA_05___FL5___T300" localSheetId="1">#REF!</definedName>
    <definedName name="WALLAREA_05___FL5___T300">#REF!</definedName>
    <definedName name="WALLAREA_05___FL5___Total" localSheetId="1">#REF!</definedName>
    <definedName name="WALLAREA_05___FL5___Total">#REF!</definedName>
    <definedName name="WALLAREA_05___T300" localSheetId="1">#REF!</definedName>
    <definedName name="WALLAREA_05___T300">#REF!</definedName>
    <definedName name="WALLAREA_05___Total" localSheetId="1">#REF!</definedName>
    <definedName name="WALLAREA_05___Total">#REF!</definedName>
    <definedName name="WALLAREA_06____Venster" localSheetId="1">#REF!</definedName>
    <definedName name="WALLAREA_06____Venster">#REF!</definedName>
    <definedName name="WALLAREA_06___FL6____Venster" localSheetId="1">#REF!</definedName>
    <definedName name="WALLAREA_06___FL6____Venster">#REF!</definedName>
    <definedName name="WALLAREA_06___FL6___T300" localSheetId="1">#REF!</definedName>
    <definedName name="WALLAREA_06___FL6___T300">#REF!</definedName>
    <definedName name="WALLAREA_06___FL6___Total" localSheetId="1">#REF!</definedName>
    <definedName name="WALLAREA_06___FL6___Total">#REF!</definedName>
    <definedName name="WALLAREA_06___T300" localSheetId="1">#REF!</definedName>
    <definedName name="WALLAREA_06___T300">#REF!</definedName>
    <definedName name="WALLAREA_06___Total" localSheetId="1">#REF!</definedName>
    <definedName name="WALLAREA_06___Total">#REF!</definedName>
    <definedName name="WALLAREA_07____Venster" localSheetId="1">#REF!</definedName>
    <definedName name="WALLAREA_07____Venster">#REF!</definedName>
    <definedName name="WALLAREA_07___FL6____Venster" localSheetId="1">#REF!</definedName>
    <definedName name="WALLAREA_07___FL6____Venster">#REF!</definedName>
    <definedName name="WALLAREA_07___FL7___Total" localSheetId="1">#REF!</definedName>
    <definedName name="WALLAREA_07___FL7___Total">#REF!</definedName>
    <definedName name="WALLAREA_07___Total" localSheetId="1">#REF!</definedName>
    <definedName name="WALLAREA_07___Total">#REF!</definedName>
    <definedName name="WALLAREA_08____Venster" localSheetId="1">#REF!</definedName>
    <definedName name="WALLAREA_08____Venster">#REF!</definedName>
    <definedName name="WALLAREA_08___FL8___Venster" localSheetId="1">#REF!</definedName>
    <definedName name="WALLAREA_08___FL8___Venster">#REF!</definedName>
    <definedName name="WALLAREA_08___Total" localSheetId="1">#REF!</definedName>
    <definedName name="WALLAREA_08___Total">#REF!</definedName>
    <definedName name="WALLAREA_09___FL9___Venster" localSheetId="1">#REF!</definedName>
    <definedName name="WALLAREA_09___FL9___Venster">#REF!</definedName>
    <definedName name="WALLAREA_09___Total" localSheetId="1">#REF!</definedName>
    <definedName name="WALLAREA_09___Total">#REF!</definedName>
    <definedName name="WALLAREA_09___Venster" localSheetId="1">#REF!</definedName>
    <definedName name="WALLAREA_09___Venster">#REF!</definedName>
    <definedName name="WALLAREA_1._Coats" localSheetId="1">#REF!</definedName>
    <definedName name="WALLAREA_1._Coats">#REF!</definedName>
    <definedName name="WALLAREA_1._Desks" localSheetId="1">#REF!</definedName>
    <definedName name="WALLAREA_1._Desks">#REF!</definedName>
    <definedName name="WALLAREA_1._Single_solid_door" localSheetId="1">#REF!</definedName>
    <definedName name="WALLAREA_1._Single_solid_door">#REF!</definedName>
    <definedName name="WALLAREA_10._Bench_with_integrated_planter" localSheetId="1">#REF!</definedName>
    <definedName name="WALLAREA_10._Bench_with_integrated_planter">#REF!</definedName>
    <definedName name="WALLAREA_10._Square_table_4__BR_" localSheetId="1">#REF!</definedName>
    <definedName name="WALLAREA_10._Square_table_4__BR_">#REF!</definedName>
    <definedName name="WALLAREA_11._Simpe_chair__BR_" localSheetId="1">#REF!</definedName>
    <definedName name="WALLAREA_11._Simpe_chair__BR_">#REF!</definedName>
    <definedName name="WALLAREA_11._Waiting_bench__w_integrated_trees" localSheetId="1">#REF!</definedName>
    <definedName name="WALLAREA_11._Waiting_bench__w_integrated_trees">#REF!</definedName>
    <definedName name="WALLAREA_12._High_table" localSheetId="1">#REF!</definedName>
    <definedName name="WALLAREA_12._High_table">#REF!</definedName>
    <definedName name="WALLAREA_12._Sofa_luxury_2__TD_" localSheetId="1">#REF!</definedName>
    <definedName name="WALLAREA_12._Sofa_luxury_2__TD_">#REF!</definedName>
    <definedName name="WALLAREA_13._Chair_luxury__TD_" localSheetId="1">#REF!</definedName>
    <definedName name="WALLAREA_13._Chair_luxury__TD_">#REF!</definedName>
    <definedName name="WALLAREA_13._Regular__joinery__bench" localSheetId="1">#REF!</definedName>
    <definedName name="WALLAREA_13._Regular__joinery__bench">#REF!</definedName>
    <definedName name="WALLAREA_14._Servery_tops" localSheetId="1">#REF!</definedName>
    <definedName name="WALLAREA_14._Servery_tops">#REF!</definedName>
    <definedName name="WALLAREA_14._Side_table_luxury__TD_" localSheetId="1">#REF!</definedName>
    <definedName name="WALLAREA_14._Side_table_luxury__TD_">#REF!</definedName>
    <definedName name="WALLAREA_15._Chair_semi_luxury__FP_" localSheetId="1">#REF!</definedName>
    <definedName name="WALLAREA_15._Chair_semi_luxury__FP_">#REF!</definedName>
    <definedName name="WALLAREA_15._Refridgerated_wallcabinet" localSheetId="1">#REF!</definedName>
    <definedName name="WALLAREA_15._Refridgerated_wallcabinet">#REF!</definedName>
    <definedName name="WALLAREA_16._Joinery_wall_lobby_entrance_restaurant" localSheetId="1">#REF!</definedName>
    <definedName name="WALLAREA_16._Joinery_wall_lobby_entrance_restaurant">#REF!</definedName>
    <definedName name="WALLAREA_16._Overhanging_lamp" localSheetId="1">#REF!</definedName>
    <definedName name="WALLAREA_16._Overhanging_lamp">#REF!</definedName>
    <definedName name="WALLAREA_17._Edible_planters" localSheetId="1">#REF!</definedName>
    <definedName name="WALLAREA_17._Edible_planters">#REF!</definedName>
    <definedName name="WALLAREA_17._Worktable_6__TD_" localSheetId="1">#REF!</definedName>
    <definedName name="WALLAREA_17._Worktable_6__TD_">#REF!</definedName>
    <definedName name="WALLAREA_18._Quarter_round_bench__summit_" localSheetId="1">#REF!</definedName>
    <definedName name="WALLAREA_18._Quarter_round_bench__summit_">#REF!</definedName>
    <definedName name="WALLAREA_18._Touchdown_workchair__w_wheels__TD_" localSheetId="1">#REF!</definedName>
    <definedName name="WALLAREA_18._Touchdown_workchair__w_wheels__TD_">#REF!</definedName>
    <definedName name="WALLAREA_19._Moveable_whiteboard__collab_" localSheetId="1">#REF!</definedName>
    <definedName name="WALLAREA_19._Moveable_whiteboard__collab_">#REF!</definedName>
    <definedName name="WALLAREA_19._Reception_joinery" localSheetId="1">#REF!</definedName>
    <definedName name="WALLAREA_19._Reception_joinery">#REF!</definedName>
    <definedName name="WALLAREA_2._Front_porch" localSheetId="1">#REF!</definedName>
    <definedName name="WALLAREA_2._Front_porch">#REF!</definedName>
    <definedName name="WALLAREA_2._Single_Timber_Door__with_booking_panel_" localSheetId="1">#REF!</definedName>
    <definedName name="WALLAREA_2._Single_Timber_Door__with_booking_panel_">#REF!</definedName>
    <definedName name="WALLAREA_20._Full_heigh_storage_cabinet__incl._shelving_" localSheetId="1">#REF!</definedName>
    <definedName name="WALLAREA_20._Full_heigh_storage_cabinet__incl._shelving_">#REF!</definedName>
    <definedName name="WALLAREA_20._Side_table_simple" localSheetId="1">#REF!</definedName>
    <definedName name="WALLAREA_20._Side_table_simple">#REF!</definedName>
    <definedName name="WALLAREA_21._2p_framery_pod" localSheetId="1">#REF!</definedName>
    <definedName name="WALLAREA_21._2p_framery_pod">#REF!</definedName>
    <definedName name="WALLAREA_21._Round__terrace__table" localSheetId="1">#REF!</definedName>
    <definedName name="WALLAREA_21._Round__terrace__table">#REF!</definedName>
    <definedName name="WALLAREA_22._Joinery_planters_next_to_ramp" localSheetId="1">#REF!</definedName>
    <definedName name="WALLAREA_22._Joinery_planters_next_to_ramp">#REF!</definedName>
    <definedName name="WALLAREA_22a._Conference___trainingroom_table" localSheetId="1">#REF!</definedName>
    <definedName name="WALLAREA_22a._Conference___trainingroom_table">#REF!</definedName>
    <definedName name="WALLAREA_22b._Conference___trainingroom_chair" localSheetId="1">#REF!</definedName>
    <definedName name="WALLAREA_22b._Conference___trainingroom_chair">#REF!</definedName>
    <definedName name="WALLAREA_23._Luxury_bench_with_int_planter_space_next_or_on_the_side" localSheetId="1">#REF!</definedName>
    <definedName name="WALLAREA_23._Luxury_bench_with_int_planter_space_next_or_on_the_side">#REF!</definedName>
    <definedName name="WALLAREA_23a._Low_round_table_6__WP_" localSheetId="1">#REF!</definedName>
    <definedName name="WALLAREA_23a._Low_round_table_6__WP_">#REF!</definedName>
    <definedName name="WALLAREA_23b._Low_round_table_6_chair__WP_" localSheetId="1">#REF!</definedName>
    <definedName name="WALLAREA_23b._Low_round_table_6_chair__WP_">#REF!</definedName>
    <definedName name="WALLAREA_24._Phoneboots" localSheetId="1">#REF!</definedName>
    <definedName name="WALLAREA_24._Phoneboots">#REF!</definedName>
    <definedName name="WALLAREA_24._Shelves_Executive_lounges" localSheetId="1">#REF!</definedName>
    <definedName name="WALLAREA_24._Shelves_Executive_lounges">#REF!</definedName>
    <definedName name="WALLAREA_25._Touchdown_desk" localSheetId="1">#REF!</definedName>
    <definedName name="WALLAREA_25._Touchdown_desk">#REF!</definedName>
    <definedName name="WALLAREA_25._Waiting_bench_exe._lounge__w_terrazzo_on_sides_matching_with_floor" localSheetId="1">#REF!</definedName>
    <definedName name="WALLAREA_25._Waiting_bench_exe._lounge__w_terrazzo_on_sides_matching_with_floor">#REF!</definedName>
    <definedName name="WALLAREA_26._Joinery_wall_for_bamboo_like_plants" localSheetId="1">#REF!</definedName>
    <definedName name="WALLAREA_26._Joinery_wall_for_bamboo_like_plants">#REF!</definedName>
    <definedName name="WALLAREA_26._Restaurant_tabels_8" localSheetId="1">#REF!</definedName>
    <definedName name="WALLAREA_26._Restaurant_tabels_8">#REF!</definedName>
    <definedName name="WALLAREA_26._Restaurant_tabels_8_chairs" localSheetId="1">#REF!</definedName>
    <definedName name="WALLAREA_26._Restaurant_tabels_8_chairs">#REF!</definedName>
    <definedName name="WALLAREA_27._Rectangular_table_incl_allow._round_planter" localSheetId="1">#REF!</definedName>
    <definedName name="WALLAREA_27._Rectangular_table_incl_allow._round_planter">#REF!</definedName>
    <definedName name="WALLAREA_27._Table_Tennis___footbal___billiards" localSheetId="1">#REF!</definedName>
    <definedName name="WALLAREA_27._Table_Tennis___footbal___billiards">#REF!</definedName>
    <definedName name="WALLAREA_28._Library_reading_table__6p_" localSheetId="1">#REF!</definedName>
    <definedName name="WALLAREA_28._Library_reading_table__6p_">#REF!</definedName>
    <definedName name="WALLAREA_28._Table_with_2_times_bench" localSheetId="1">#REF!</definedName>
    <definedName name="WALLAREA_28._Table_with_2_times_bench">#REF!</definedName>
    <definedName name="WALLAREA_29._Libary_reading_table_chair" localSheetId="1">#REF!</definedName>
    <definedName name="WALLAREA_29._Libary_reading_table_chair">#REF!</definedName>
    <definedName name="WALLAREA_29._Round_high_table" localSheetId="1">#REF!</definedName>
    <definedName name="WALLAREA_29._Round_high_table">#REF!</definedName>
    <definedName name="WALLAREA_2a._Cupboard" localSheetId="1">#REF!</definedName>
    <definedName name="WALLAREA_2a._Cupboard">#REF!</definedName>
    <definedName name="WALLAREA_3._Lockers" localSheetId="1">#REF!</definedName>
    <definedName name="WALLAREA_3._Lockers">#REF!</definedName>
    <definedName name="WALLAREA_3._Round_table_with_planter" localSheetId="1">#REF!</definedName>
    <definedName name="WALLAREA_3._Round_table_with_planter">#REF!</definedName>
    <definedName name="WALLAREA_3._Single_Timber_door" localSheetId="1">#REF!</definedName>
    <definedName name="WALLAREA_3._Single_Timber_door">#REF!</definedName>
    <definedName name="WALLAREA_30._Reading_chair__libary_" localSheetId="1">#REF!</definedName>
    <definedName name="WALLAREA_30._Reading_chair__libary_">#REF!</definedName>
    <definedName name="WALLAREA_30._Window_installations_kitchen_area" localSheetId="1">#REF!</definedName>
    <definedName name="WALLAREA_30._Window_installations_kitchen_area">#REF!</definedName>
    <definedName name="WALLAREA_31._Sleeping_pods" localSheetId="1">#REF!</definedName>
    <definedName name="WALLAREA_31._Sleeping_pods">#REF!</definedName>
    <definedName name="WALLAREA_4._Curved_bench" localSheetId="1">#REF!</definedName>
    <definedName name="WALLAREA_4._Curved_bench">#REF!</definedName>
    <definedName name="WALLAREA_4._Solid_Double_Door" localSheetId="1">#REF!</definedName>
    <definedName name="WALLAREA_4._Solid_Double_Door">#REF!</definedName>
    <definedName name="WALLAREA_4a._High_table_6__collab_" localSheetId="1">#REF!</definedName>
    <definedName name="WALLAREA_4a._High_table_6__collab_">#REF!</definedName>
    <definedName name="WALLAREA_4b._High_table_chair__collab_" localSheetId="1">#REF!</definedName>
    <definedName name="WALLAREA_4b._High_table_chair__collab_">#REF!</definedName>
    <definedName name="WALLAREA_5._Print_copy_room_table" localSheetId="1">#REF!</definedName>
    <definedName name="WALLAREA_5._Print_copy_room_table">#REF!</definedName>
    <definedName name="WALLAREA_5._Solid_Door__w_Half_panel" localSheetId="1">#REF!</definedName>
    <definedName name="WALLAREA_5._Solid_Door__w_Half_panel">#REF!</definedName>
    <definedName name="WALLAREA_5a._Low_table_6__collab_" localSheetId="1">#REF!</definedName>
    <definedName name="WALLAREA_5a._Low_table_6__collab_">#REF!</definedName>
    <definedName name="WALLAREA_5b._Low_table_chair__collab_" localSheetId="1">#REF!</definedName>
    <definedName name="WALLAREA_5b._Low_table_chair__collab_">#REF!</definedName>
    <definedName name="WALLAREA_6._Benchchair_with_laptopstand" localSheetId="1">#REF!</definedName>
    <definedName name="WALLAREA_6._Benchchair_with_laptopstand">#REF!</definedName>
    <definedName name="WALLAREA_6._Single_Glazed_Door__with_booking_panel_" localSheetId="1">#REF!</definedName>
    <definedName name="WALLAREA_6._Single_Glazed_Door__with_booking_panel_">#REF!</definedName>
    <definedName name="WALLAREA_6._Waterpoint" localSheetId="1">#REF!</definedName>
    <definedName name="WALLAREA_6._Waterpoint">#REF!</definedName>
    <definedName name="WALLAREA_7._Break_room___kitchen_worktop" localSheetId="1">#REF!</definedName>
    <definedName name="WALLAREA_7._Break_room___kitchen_worktop">#REF!</definedName>
    <definedName name="WALLAREA_7._Low_stool___poof" localSheetId="1">#REF!</definedName>
    <definedName name="WALLAREA_7._Low_stool___poof">#REF!</definedName>
    <definedName name="WALLAREA_8._Nursing___Care_room_joinery" localSheetId="1">#REF!</definedName>
    <definedName name="WALLAREA_8._Nursing___Care_room_joinery">#REF!</definedName>
    <definedName name="WALLAREA_8._Round_table_4__BR_" localSheetId="1">#REF!</definedName>
    <definedName name="WALLAREA_8._Round_table_4__BR_">#REF!</definedName>
    <definedName name="WALLAREA_9._Break_room_joinery_cupboard" localSheetId="1">#REF!</definedName>
    <definedName name="WALLAREA_9._Break_room_joinery_cupboard">#REF!</definedName>
    <definedName name="WALLAREA_9._Round_table_chair_4__BR_" localSheetId="1">#REF!</definedName>
    <definedName name="WALLAREA_9._Round_table_chair_4__BR_">#REF!</definedName>
    <definedName name="WALLAREA_A.1___Slab_to_slab_partitions" localSheetId="1">#REF!</definedName>
    <definedName name="WALLAREA_A.1___Slab_to_slab_partitions">#REF!</definedName>
    <definedName name="WALLAREA_A.2___Slab_to_slab_partitions___staggered_stud" localSheetId="1">#REF!</definedName>
    <definedName name="WALLAREA_A.2___Slab_to_slab_partitions___staggered_stud">#REF!</definedName>
    <definedName name="WALLAREA_Anti_static">[12]Summary!#REF!</definedName>
    <definedName name="WALLAREA_AV_wall_storage">[12]Summary!#REF!</definedName>
    <definedName name="WALLAREA_B.1___Slab_to_USC" localSheetId="1">#REF!</definedName>
    <definedName name="WALLAREA_B.1___Slab_to_USC">#REF!</definedName>
    <definedName name="WALLAREA_B.2___Slab_to_USC___staggered_stud" localSheetId="1">#REF!</definedName>
    <definedName name="WALLAREA_B.2___Slab_to_USC___staggered_stud">#REF!</definedName>
    <definedName name="WALLAREA_Bridges" localSheetId="1">[12]Summary!#REF!</definedName>
    <definedName name="WALLAREA_Bridges">[12]Summary!#REF!</definedName>
    <definedName name="WALLAREA_C3.X___Plasterboard" localSheetId="1">#REF!</definedName>
    <definedName name="WALLAREA_C3.X___Plasterboard">#REF!</definedName>
    <definedName name="WALLAREA_C4.1___Hygienic_ceiling_tiles" localSheetId="1">#REF!</definedName>
    <definedName name="WALLAREA_C4.1___Hygienic_ceiling_tiles">#REF!</definedName>
    <definedName name="WALLAREA_C5.1___Feature_timber_slats" localSheetId="1">#REF!</definedName>
    <definedName name="WALLAREA_C5.1___Feature_timber_slats">#REF!</definedName>
    <definedName name="WALLAREA_C5.1___Feature_timber_slats__area_" localSheetId="1">#REF!</definedName>
    <definedName name="WALLAREA_C5.1___Feature_timber_slats__area_">#REF!</definedName>
    <definedName name="WALLAREA_C6.X___Metal_mesh_ceiling_sytem" localSheetId="1">#REF!</definedName>
    <definedName name="WALLAREA_C6.X___Metal_mesh_ceiling_sytem">#REF!</definedName>
    <definedName name="WALLAREA_C7.1___Hatch_denotes_no_ceiling" localSheetId="1">#REF!</definedName>
    <definedName name="WALLAREA_C7.1___Hatch_denotes_no_ceiling">#REF!</definedName>
    <definedName name="WALLAREA_C8.1___Acoustic_baffle" localSheetId="1">#REF!</definedName>
    <definedName name="WALLAREA_C8.1___Acoustic_baffle">#REF!</definedName>
    <definedName name="WALLAREA_C9.1___Curtain_rail__2600_mm_" localSheetId="1">#REF!</definedName>
    <definedName name="WALLAREA_C9.1___Curtain_rail__2600_mm_">#REF!</definedName>
    <definedName name="WALLAREA_Care_room" localSheetId="1">#REF!</definedName>
    <definedName name="WALLAREA_Care_room">#REF!</definedName>
    <definedName name="WALLAREA_Carpet">[12]Summary!#REF!</definedName>
    <definedName name="WALLAREA_Changing_room" localSheetId="1">#REF!</definedName>
    <definedName name="WALLAREA_Changing_room">#REF!</definedName>
    <definedName name="WALLAREA_Circle_ceiling_decoration">[12]Summary!#REF!</definedName>
    <definedName name="WALLAREA_Closed___Ground_level___T300">[12]Summary!#REF!</definedName>
    <definedName name="WALLAREA_Closed___Level_6">[12]Summary!#REF!</definedName>
    <definedName name="WALLAREA_Closed___Level_7">[12]Summary!#REF!</definedName>
    <definedName name="WALLAREA_Closed___Level_8___9">[12]Summary!#REF!</definedName>
    <definedName name="WALLAREA_Closed___Levels___T300">[12]Summary!#REF!</definedName>
    <definedName name="WALLAREA_Closed___Other_levels___Venster">[12]Summary!#REF!</definedName>
    <definedName name="WALLAREA_Closed___T300">[12]Summary!#REF!</definedName>
    <definedName name="WALLAREA_Coat_cupboard">[12]Summary!#REF!</definedName>
    <definedName name="WALLAREA_Counter">[12]Summary!#REF!</definedName>
    <definedName name="WALLAREA_Cupboards">[12]Summary!#REF!</definedName>
    <definedName name="WALLAREA_D.X___RFL_to_USC" localSheetId="1">#REF!</definedName>
    <definedName name="WALLAREA_D.X___RFL_to_USC">#REF!</definedName>
    <definedName name="WALLAREA_Double_doors">[12]Summary!#REF!</definedName>
    <definedName name="WALLAREA_Duo_2p" localSheetId="1">#REF!</definedName>
    <definedName name="WALLAREA_Duo_2p">#REF!</definedName>
    <definedName name="WALLAREA_Existing_walls">[12]Summary!#REF!</definedName>
    <definedName name="WALLAREA_F.X___Slab_to_2600_mm" localSheetId="1">#REF!</definedName>
    <definedName name="WALLAREA_F.X___Slab_to_2600_mm">#REF!</definedName>
    <definedName name="WALLAREA_F1.X___Carpet_Tiles" localSheetId="1">#REF!</definedName>
    <definedName name="WALLAREA_F1.X___Carpet_Tiles">#REF!</definedName>
    <definedName name="WALLAREA_F1.X___Rug" localSheetId="1">#REF!</definedName>
    <definedName name="WALLAREA_F1.X___Rug">#REF!</definedName>
    <definedName name="WALLAREA_F2.1___Timber_planks" localSheetId="1">#REF!</definedName>
    <definedName name="WALLAREA_F2.1___Timber_planks">#REF!</definedName>
    <definedName name="WALLAREA_F2.2___Timber_planks" localSheetId="1">#REF!</definedName>
    <definedName name="WALLAREA_F2.2___Timber_planks">#REF!</definedName>
    <definedName name="WALLAREA_F2.3___Timber_Terrazzo" localSheetId="1">#REF!</definedName>
    <definedName name="WALLAREA_F2.3___Timber_Terrazzo">#REF!</definedName>
    <definedName name="WALLAREA_F2.4___Vinyl_sheet_flooring" localSheetId="1">#REF!</definedName>
    <definedName name="WALLAREA_F2.4___Vinyl_sheet_flooring">#REF!</definedName>
    <definedName name="WALLAREA_F3.3___Anti_Static_Rubber" localSheetId="1">#REF!</definedName>
    <definedName name="WALLAREA_F3.3___Anti_Static_Rubber">#REF!</definedName>
    <definedName name="WALLAREA_F3.X___Rubber" localSheetId="1">#REF!</definedName>
    <definedName name="WALLAREA_F3.X___Rubber">#REF!</definedName>
    <definedName name="WALLAREA_F4.X___Terrazzo" localSheetId="1">#REF!</definedName>
    <definedName name="WALLAREA_F4.X___Terrazzo">#REF!</definedName>
    <definedName name="WALLAREA_F5.X___Concrete_Tiles" localSheetId="1">#REF!</definedName>
    <definedName name="WALLAREA_F5.X___Concrete_Tiles">#REF!</definedName>
    <definedName name="WALLAREA_F6.X___Ceramic_Tiles" localSheetId="1">#REF!</definedName>
    <definedName name="WALLAREA_F6.X___Ceramic_Tiles">#REF!</definedName>
    <definedName name="WALLAREA_F7.X___Resin" localSheetId="1">#REF!</definedName>
    <definedName name="WALLAREA_F7.X___Resin">#REF!</definedName>
    <definedName name="WALLAREA_Feature_walls">[12]Summary!#REF!</definedName>
    <definedName name="WALLAREA_Fire_rated_doors">[12]Summary!#REF!</definedName>
    <definedName name="WALLAREA_FL_01___Circular_pendant" localSheetId="1">#REF!</definedName>
    <definedName name="WALLAREA_FL_01___Circular_pendant">#REF!</definedName>
    <definedName name="WALLAREA_FL_02___Pendant_light" localSheetId="1">#REF!</definedName>
    <definedName name="WALLAREA_FL_02___Pendant_light">#REF!</definedName>
    <definedName name="WALLAREA_FL_03___Circular_pendant__750mm_" localSheetId="1">#REF!</definedName>
    <definedName name="WALLAREA_FL_03___Circular_pendant__750mm_">#REF!</definedName>
    <definedName name="WALLAREA_FL_04___Circular_pendant__2000mm_" localSheetId="1">#REF!</definedName>
    <definedName name="WALLAREA_FL_04___Circular_pendant__2000mm_">#REF!</definedName>
    <definedName name="WALLAREA_FL_05___Circular_pendant__1300mm_" localSheetId="1">#REF!</definedName>
    <definedName name="WALLAREA_FL_05___Circular_pendant__1300mm_">#REF!</definedName>
    <definedName name="WALLAREA_FL_06___Pendant_light__break_rooms_" localSheetId="1">#REF!</definedName>
    <definedName name="WALLAREA_FL_06___Pendant_light__break_rooms_">#REF!</definedName>
    <definedName name="WALLAREA_FL_08___Pendant_light__game_room_" localSheetId="1">#REF!</definedName>
    <definedName name="WALLAREA_FL_08___Pendant_light__game_room_">#REF!</definedName>
    <definedName name="WALLAREA_FL_09___Pendant_light__game_room_" localSheetId="1">#REF!</definedName>
    <definedName name="WALLAREA_FL_09___Pendant_light__game_room_">#REF!</definedName>
    <definedName name="WALLAREA_FL_10___Semi_circle_pendant__summit_servery_" localSheetId="1">#REF!</definedName>
    <definedName name="WALLAREA_FL_10___Semi_circle_pendant__summit_servery_">#REF!</definedName>
    <definedName name="WALLAREA_FL_11___Linear_pendant_light__summit_space_" localSheetId="1">#REF!</definedName>
    <definedName name="WALLAREA_FL_11___Linear_pendant_light__summit_space_">#REF!</definedName>
    <definedName name="WALLAREA_FL_12___Circular_pendant__1500mm_" localSheetId="1">#REF!</definedName>
    <definedName name="WALLAREA_FL_12___Circular_pendant__1500mm_">#REF!</definedName>
    <definedName name="WALLAREA_FL_13___Digital_ribbon__restautrant_" localSheetId="1">#REF!</definedName>
    <definedName name="WALLAREA_FL_13___Digital_ribbon__restautrant_">#REF!</definedName>
    <definedName name="WALLAREA_FL_14___Lighting_installation_design_to_be_developed" localSheetId="1">#REF!</definedName>
    <definedName name="WALLAREA_FL_14___Lighting_installation_design_to_be_developed">#REF!</definedName>
    <definedName name="WALLAREA_Foldable_walls">[12]Summary!#REF!</definedName>
    <definedName name="WALLAREA_Glass_doors">[12]Summary!#REF!</definedName>
    <definedName name="WALLAREA_Glass_partitions">[12]Summary!#REF!</definedName>
    <definedName name="WALLAREA_Gym_floor">[12]Summary!#REF!</definedName>
    <definedName name="WALLAREA_Hard_surface">[12]Summary!#REF!</definedName>
    <definedName name="WALLAREA_IDF_0p" localSheetId="1">#REF!</definedName>
    <definedName name="WALLAREA_IDF_0p">#REF!</definedName>
    <definedName name="WALLAREA_IDF_MDF">[12]Summary!#REF!</definedName>
    <definedName name="WALLAREA_Interview_room" localSheetId="1">#REF!</definedName>
    <definedName name="WALLAREA_Interview_room">#REF!</definedName>
    <definedName name="WALLAREA_J.X___Glazed_system_partitioning" localSheetId="1">#REF!</definedName>
    <definedName name="WALLAREA_J.X___Glazed_system_partitioning">#REF!</definedName>
    <definedName name="WALLAREA_K.X___Moveable_relocateable_walls" localSheetId="1">#REF!</definedName>
    <definedName name="WALLAREA_K.X___Moveable_relocateable_walls">#REF!</definedName>
    <definedName name="WALLAREA_Kitchen" localSheetId="1">[12]Summary!#REF!</definedName>
    <definedName name="WALLAREA_Kitchen">[12]Summary!#REF!</definedName>
    <definedName name="WALLAREA_L.X___Sliding_glazed_system_partitioning" localSheetId="1">#REF!</definedName>
    <definedName name="WALLAREA_L.X___Sliding_glazed_system_partitioning">#REF!</definedName>
    <definedName name="WALLAREA_Large_11p" localSheetId="1">#REF!</definedName>
    <definedName name="WALLAREA_Large_11p">#REF!</definedName>
    <definedName name="WALLAREA_Lockers" localSheetId="1">[12]Summary!#REF!</definedName>
    <definedName name="WALLAREA_Lockers">[12]Summary!#REF!</definedName>
    <definedName name="WALLAREA_M.X___Wall_linning" localSheetId="1">#REF!</definedName>
    <definedName name="WALLAREA_M.X___Wall_linning">#REF!</definedName>
    <definedName name="WALLAREA_MDF" localSheetId="1">#REF!</definedName>
    <definedName name="WALLAREA_MDF">#REF!</definedName>
    <definedName name="WALLAREA_Medium_9p" localSheetId="1">#REF!</definedName>
    <definedName name="WALLAREA_Medium_9p">#REF!</definedName>
    <definedName name="WALLAREA_Most_hands" localSheetId="1">[12]Summary!#REF!</definedName>
    <definedName name="WALLAREA_Most_hands">[12]Summary!#REF!</definedName>
    <definedName name="WALLAREA_MS_high_DB" localSheetId="1">[12]Summary!#REF!</definedName>
    <definedName name="WALLAREA_MS_high_DB">[12]Summary!#REF!</definedName>
    <definedName name="WALLAREA_MS_standard" localSheetId="1">[12]Summary!#REF!</definedName>
    <definedName name="WALLAREA_MS_standard">[12]Summary!#REF!</definedName>
    <definedName name="WALLAREA_Nursing_room" localSheetId="1">#REF!</definedName>
    <definedName name="WALLAREA_Nursing_room">#REF!</definedName>
    <definedName name="WALLAREA_Open___Ground_level___T300" localSheetId="1">[12]Summary!#REF!</definedName>
    <definedName name="WALLAREA_Open___Ground_level___T300">[12]Summary!#REF!</definedName>
    <definedName name="WALLAREA_Open___Level_6" localSheetId="1">[12]Summary!#REF!</definedName>
    <definedName name="WALLAREA_Open___Level_6">[12]Summary!#REF!</definedName>
    <definedName name="WALLAREA_Open___Level_7" localSheetId="1">[12]Summary!#REF!</definedName>
    <definedName name="WALLAREA_Open___Level_7">[12]Summary!#REF!</definedName>
    <definedName name="WALLAREA_Open___Level_8___9">[12]Summary!#REF!</definedName>
    <definedName name="WALLAREA_Open___Levels___T300">[12]Summary!#REF!</definedName>
    <definedName name="WALLAREA_Open___Other_levels___Venster">[12]Summary!#REF!</definedName>
    <definedName name="WALLAREA_Open___T300">[12]Summary!#REF!</definedName>
    <definedName name="WALLAREA_Pantry">[12]Summary!#REF!</definedName>
    <definedName name="WALLAREA_Physio_room" localSheetId="1">#REF!</definedName>
    <definedName name="WALLAREA_Physio_room">#REF!</definedName>
    <definedName name="WALLAREA_Planters">[12]Summary!#REF!</definedName>
    <definedName name="WALLAREA_Planters_Joinery">[12]Summary!#REF!</definedName>
    <definedName name="WALLAREA_Pool_fussball_table">[12]Summary!#REF!</definedName>
    <definedName name="WALLAREA_Printer_Copy_station" localSheetId="1">#REF!</definedName>
    <definedName name="WALLAREA_Printer_Copy_station">#REF!</definedName>
    <definedName name="WALLAREA_Seating">[12]Summary!#REF!</definedName>
    <definedName name="WALLAREA_Seating___2p">[12]Summary!#REF!</definedName>
    <definedName name="WALLAREA_Seating___2p_soft">[12]Summary!#REF!</definedName>
    <definedName name="WALLAREA_Seating___3p">[12]Summary!#REF!</definedName>
    <definedName name="WALLAREA_Seating___4p">[12]Summary!#REF!</definedName>
    <definedName name="WALLAREA_Seating___4p_soft">[12]Summary!#REF!</definedName>
    <definedName name="WALLAREA_Seating___6p_high">[12]Summary!#REF!</definedName>
    <definedName name="WALLAREA_Seating___8p_high">[12]Summary!#REF!</definedName>
    <definedName name="WALLAREA_Seating___8p_low">[12]Summary!#REF!</definedName>
    <definedName name="WALLAREA_Seating___low">[12]Summary!#REF!</definedName>
    <definedName name="WALLAREA_Seating___low_special">[12]Summary!#REF!</definedName>
    <definedName name="WALLAREA_Seating___special_steps">[12]Summary!#REF!</definedName>
    <definedName name="WALLAREA_Servery">[12]Summary!#REF!</definedName>
    <definedName name="WALLAREA_Small_5p" localSheetId="1">#REF!</definedName>
    <definedName name="WALLAREA_Small_5p">#REF!</definedName>
    <definedName name="WALLAREA_Solid_doors">[12]Summary!#REF!</definedName>
    <definedName name="WALLAREA_Solo_1p" localSheetId="1">#REF!</definedName>
    <definedName name="WALLAREA_Solo_1p">#REF!</definedName>
    <definedName name="WALLAREA_Stairs">[12]Summary!#REF!</definedName>
    <definedName name="WALLAREA_T_300_building">[12]Summary!#REF!</definedName>
    <definedName name="WALLAREA_Team_Room_10p" localSheetId="1">#REF!</definedName>
    <definedName name="WALLAREA_Team_Room_10p">#REF!</definedName>
    <definedName name="WALLAREA_Team_Room_12p" localSheetId="1">#REF!</definedName>
    <definedName name="WALLAREA_Team_Room_12p">#REF!</definedName>
    <definedName name="WALLAREA_Team_Room_16p" localSheetId="1">#REF!</definedName>
    <definedName name="WALLAREA_Team_Room_16p">#REF!</definedName>
    <definedName name="WALLAREA_Terrace_flooring__inside_" localSheetId="1">[12]Summary!#REF!</definedName>
    <definedName name="WALLAREA_Terrace_flooring__inside_">[12]Summary!#REF!</definedName>
    <definedName name="WALLAREA_Terrace_flooring__outside_" localSheetId="1">[12]Summary!#REF!</definedName>
    <definedName name="WALLAREA_Terrace_flooring__outside_">[12]Summary!#REF!</definedName>
    <definedName name="WALLAREA_Venster_building" localSheetId="1">[12]Summary!#REF!</definedName>
    <definedName name="WALLAREA_Venster_building">[12]Summary!#REF!</definedName>
    <definedName name="WALLAREA_Void_balustrade" localSheetId="1">[12]Summary!#REF!</definedName>
    <definedName name="WALLAREA_Void_balustrade">[12]Summary!#REF!</definedName>
    <definedName name="WALLAREA_Void_enclosure">[12]Summary!#REF!</definedName>
    <definedName name="WALLAREA_WAF.1___Acoustic_felt_panels" localSheetId="1">#REF!</definedName>
    <definedName name="WALLAREA_WAF.1___Acoustic_felt_panels">#REF!</definedName>
    <definedName name="WALLAREA_WAF.2___Acoustic_felt_panels" localSheetId="1">#REF!</definedName>
    <definedName name="WALLAREA_WAF.2___Acoustic_felt_panels">#REF!</definedName>
    <definedName name="WALLAREA_WAF.3___Acoustic_felt_panels" localSheetId="1">#REF!</definedName>
    <definedName name="WALLAREA_WAF.3___Acoustic_felt_panels">#REF!</definedName>
    <definedName name="WALLAREA_WCB.X___Curtain_and_blinds" localSheetId="1">#REF!</definedName>
    <definedName name="WALLAREA_WCB.X___Curtain_and_blinds">#REF!</definedName>
    <definedName name="WALLAREA_WF.X___Acoustic_fabric_panels" localSheetId="1">#REF!</definedName>
    <definedName name="WALLAREA_WF.X___Acoustic_fabric_panels">#REF!</definedName>
    <definedName name="WALLAREA_WG.X___Mirror_surface" localSheetId="1">#REF!</definedName>
    <definedName name="WALLAREA_WG.X___Mirror_surface">#REF!</definedName>
    <definedName name="WALLAREA_WM.X___Metal_magnetic_mesh" localSheetId="1">#REF!</definedName>
    <definedName name="WALLAREA_WM.X___Metal_magnetic_mesh">#REF!</definedName>
    <definedName name="WALLAREA_WMF1.1___Copper_metal_panels" localSheetId="1">#REF!</definedName>
    <definedName name="WALLAREA_WMF1.1___Copper_metal_panels">#REF!</definedName>
    <definedName name="WALLAREA_Wooden_slats">[12]Summary!#REF!</definedName>
    <definedName name="WALLAREA_WP.X___Columns" localSheetId="1">#REF!</definedName>
    <definedName name="WALLAREA_WP.X___Columns">#REF!</definedName>
    <definedName name="WALLAREA_WP.X___Wall_paint_finish" localSheetId="1">#REF!</definedName>
    <definedName name="WALLAREA_WP.X___Wall_paint_finish">#REF!</definedName>
    <definedName name="WALLAREA_WPL.X___Walpaper_covering" localSheetId="1">#REF!</definedName>
    <definedName name="WALLAREA_WPL.X___Walpaper_covering">#REF!</definedName>
    <definedName name="WALLAREA_WPP.X___Polished_plaster" localSheetId="1">#REF!</definedName>
    <definedName name="WALLAREA_WPP.X___Polished_plaster">#REF!</definedName>
    <definedName name="WALLAREA_WS.1___Writable_surface" localSheetId="1">#REF!</definedName>
    <definedName name="WALLAREA_WS.1___Writable_surface">#REF!</definedName>
    <definedName name="WALLAREA_WS.2___Writable_surface" localSheetId="1">#REF!</definedName>
    <definedName name="WALLAREA_WS.2___Writable_surface">#REF!</definedName>
    <definedName name="WALLAREA_WT.X___Wall_tile" localSheetId="1">#REF!</definedName>
    <definedName name="WALLAREA_WT.X___Wall_tile">#REF!</definedName>
    <definedName name="WALLAREA_WTP.1___Timber_panelling" localSheetId="1">#REF!</definedName>
    <definedName name="WALLAREA_WTP.1___Timber_panelling">#REF!</definedName>
    <definedName name="WALLAREA_WTP.2___Timber_panelling" localSheetId="1">#REF!</definedName>
    <definedName name="WALLAREA_WTP.2___Timber_panelling">#REF!</definedName>
    <definedName name="WB_EENH">#REF!</definedName>
    <definedName name="WB_EENM">#REF!</definedName>
    <definedName name="WB_HOEV">#REF!</definedName>
    <definedName name="WB_HULP">#REF!</definedName>
    <definedName name="WB_HUUR">#REF!</definedName>
    <definedName name="WB_KODE">#REF!</definedName>
    <definedName name="WB_MUBB">#REF!</definedName>
    <definedName name="WB_MUMD">#REF!</definedName>
    <definedName name="WB_OMS">#REF!</definedName>
    <definedName name="WB_PROM">#REF!</definedName>
    <definedName name="WB_PROM2">#REF!</definedName>
    <definedName name="WB_TEKEN">#REF!</definedName>
    <definedName name="WBNAAM">#REF!</definedName>
    <definedName name="WBTOTREG">#REF!</definedName>
    <definedName name="wcs">#REF!</definedName>
    <definedName name="WCV">#REF!</definedName>
    <definedName name="WCVD">#REF!</definedName>
    <definedName name="week12">'[5]dev prog at week12'!$A$2:$R$191</definedName>
    <definedName name="week15" localSheetId="1">#REF!</definedName>
    <definedName name="week15">#REF!</definedName>
    <definedName name="week30" localSheetId="1">#REF!</definedName>
    <definedName name="week30">#REF!</definedName>
    <definedName name="week31" localSheetId="1">#REF!</definedName>
    <definedName name="week31">#REF!</definedName>
    <definedName name="week32">#REF!</definedName>
    <definedName name="week33">#REF!</definedName>
    <definedName name="week36">#REF!</definedName>
    <definedName name="week50">'[58]week 50 targets'!$A$3:$O$689</definedName>
    <definedName name="weeknum">[5]weeknum!$A$1:$B$278</definedName>
    <definedName name="WEIGHT_00____Venster" localSheetId="1">#REF!</definedName>
    <definedName name="WEIGHT_00____Venster">#REF!</definedName>
    <definedName name="WEIGHT_00___GF____Venster" localSheetId="1">#REF!</definedName>
    <definedName name="WEIGHT_00___GF____Venster">#REF!</definedName>
    <definedName name="WEIGHT_00___GF___T300" localSheetId="1">#REF!</definedName>
    <definedName name="WEIGHT_00___GF___T300">#REF!</definedName>
    <definedName name="WEIGHT_00___GF___Total" localSheetId="1">#REF!</definedName>
    <definedName name="WEIGHT_00___GF___Total">#REF!</definedName>
    <definedName name="WEIGHT_00___T300" localSheetId="1">#REF!</definedName>
    <definedName name="WEIGHT_00___T300">#REF!</definedName>
    <definedName name="WEIGHT_00___Total" localSheetId="1">#REF!</definedName>
    <definedName name="WEIGHT_00___Total">#REF!</definedName>
    <definedName name="WEIGHT_01____Venster" localSheetId="1">#REF!</definedName>
    <definedName name="WEIGHT_01____Venster">#REF!</definedName>
    <definedName name="WEIGHT_01___FL1____Venster" localSheetId="1">#REF!</definedName>
    <definedName name="WEIGHT_01___FL1____Venster">#REF!</definedName>
    <definedName name="WEIGHT_01___FL1___T300" localSheetId="1">#REF!</definedName>
    <definedName name="WEIGHT_01___FL1___T300">#REF!</definedName>
    <definedName name="WEIGHT_01___FL1___Total" localSheetId="1">#REF!</definedName>
    <definedName name="WEIGHT_01___FL1___Total">#REF!</definedName>
    <definedName name="WEIGHT_01___T300" localSheetId="1">#REF!</definedName>
    <definedName name="WEIGHT_01___T300">#REF!</definedName>
    <definedName name="WEIGHT_01___Total" localSheetId="1">#REF!</definedName>
    <definedName name="WEIGHT_01___Total">#REF!</definedName>
    <definedName name="WEIGHT_02____Venster" localSheetId="1">#REF!</definedName>
    <definedName name="WEIGHT_02____Venster">#REF!</definedName>
    <definedName name="WEIGHT_02___FL2____Venster" localSheetId="1">#REF!</definedName>
    <definedName name="WEIGHT_02___FL2____Venster">#REF!</definedName>
    <definedName name="WEIGHT_02___FL2___T300" localSheetId="1">#REF!</definedName>
    <definedName name="WEIGHT_02___FL2___T300">#REF!</definedName>
    <definedName name="WEIGHT_02___FL2___Total" localSheetId="1">#REF!</definedName>
    <definedName name="WEIGHT_02___FL2___Total">#REF!</definedName>
    <definedName name="WEIGHT_02___T300" localSheetId="1">#REF!</definedName>
    <definedName name="WEIGHT_02___T300">#REF!</definedName>
    <definedName name="WEIGHT_02___Total" localSheetId="1">#REF!</definedName>
    <definedName name="WEIGHT_02___Total">#REF!</definedName>
    <definedName name="WEIGHT_03____Venster" localSheetId="1">#REF!</definedName>
    <definedName name="WEIGHT_03____Venster">#REF!</definedName>
    <definedName name="WEIGHT_03___FL3____Venster" localSheetId="1">#REF!</definedName>
    <definedName name="WEIGHT_03___FL3____Venster">#REF!</definedName>
    <definedName name="WEIGHT_03___FL3___T300" localSheetId="1">#REF!</definedName>
    <definedName name="WEIGHT_03___FL3___T300">#REF!</definedName>
    <definedName name="WEIGHT_03___FL3___Total" localSheetId="1">#REF!</definedName>
    <definedName name="WEIGHT_03___FL3___Total">#REF!</definedName>
    <definedName name="WEIGHT_03___T300" localSheetId="1">#REF!</definedName>
    <definedName name="WEIGHT_03___T300">#REF!</definedName>
    <definedName name="WEIGHT_03___Total" localSheetId="1">#REF!</definedName>
    <definedName name="WEIGHT_03___Total">#REF!</definedName>
    <definedName name="WEIGHT_04____Venster" localSheetId="1">#REF!</definedName>
    <definedName name="WEIGHT_04____Venster">#REF!</definedName>
    <definedName name="WEIGHT_04___FL4____Venster" localSheetId="1">#REF!</definedName>
    <definedName name="WEIGHT_04___FL4____Venster">#REF!</definedName>
    <definedName name="WEIGHT_04___FL4___T300" localSheetId="1">#REF!</definedName>
    <definedName name="WEIGHT_04___FL4___T300">#REF!</definedName>
    <definedName name="WEIGHT_04___FL4___Total" localSheetId="1">#REF!</definedName>
    <definedName name="WEIGHT_04___FL4___Total">#REF!</definedName>
    <definedName name="WEIGHT_04___T300" localSheetId="1">#REF!</definedName>
    <definedName name="WEIGHT_04___T300">#REF!</definedName>
    <definedName name="WEIGHT_04___Total" localSheetId="1">#REF!</definedName>
    <definedName name="WEIGHT_04___Total">#REF!</definedName>
    <definedName name="WEIGHT_05____Venster" localSheetId="1">#REF!</definedName>
    <definedName name="WEIGHT_05____Venster">#REF!</definedName>
    <definedName name="WEIGHT_05___FL5____Venster" localSheetId="1">#REF!</definedName>
    <definedName name="WEIGHT_05___FL5____Venster">#REF!</definedName>
    <definedName name="WEIGHT_05___FL5___T300" localSheetId="1">#REF!</definedName>
    <definedName name="WEIGHT_05___FL5___T300">#REF!</definedName>
    <definedName name="WEIGHT_05___FL5___Total" localSheetId="1">#REF!</definedName>
    <definedName name="WEIGHT_05___FL5___Total">#REF!</definedName>
    <definedName name="WEIGHT_05___T300" localSheetId="1">#REF!</definedName>
    <definedName name="WEIGHT_05___T300">#REF!</definedName>
    <definedName name="WEIGHT_05___Total" localSheetId="1">#REF!</definedName>
    <definedName name="WEIGHT_05___Total">#REF!</definedName>
    <definedName name="WEIGHT_06____Venster" localSheetId="1">#REF!</definedName>
    <definedName name="WEIGHT_06____Venster">#REF!</definedName>
    <definedName name="WEIGHT_06___FL6____Venster" localSheetId="1">#REF!</definedName>
    <definedName name="WEIGHT_06___FL6____Venster">#REF!</definedName>
    <definedName name="WEIGHT_06___FL6___T300" localSheetId="1">#REF!</definedName>
    <definedName name="WEIGHT_06___FL6___T300">#REF!</definedName>
    <definedName name="WEIGHT_06___FL6___Total" localSheetId="1">#REF!</definedName>
    <definedName name="WEIGHT_06___FL6___Total">#REF!</definedName>
    <definedName name="WEIGHT_06___T300" localSheetId="1">#REF!</definedName>
    <definedName name="WEIGHT_06___T300">#REF!</definedName>
    <definedName name="WEIGHT_06___Total" localSheetId="1">#REF!</definedName>
    <definedName name="WEIGHT_06___Total">#REF!</definedName>
    <definedName name="WEIGHT_07____Venster" localSheetId="1">#REF!</definedName>
    <definedName name="WEIGHT_07____Venster">#REF!</definedName>
    <definedName name="WEIGHT_07___FL6____Venster" localSheetId="1">#REF!</definedName>
    <definedName name="WEIGHT_07___FL6____Venster">#REF!</definedName>
    <definedName name="WEIGHT_07___FL7___Total" localSheetId="1">#REF!</definedName>
    <definedName name="WEIGHT_07___FL7___Total">#REF!</definedName>
    <definedName name="WEIGHT_07___Total" localSheetId="1">#REF!</definedName>
    <definedName name="WEIGHT_07___Total">#REF!</definedName>
    <definedName name="WEIGHT_08____Venster" localSheetId="1">#REF!</definedName>
    <definedName name="WEIGHT_08____Venster">#REF!</definedName>
    <definedName name="WEIGHT_08___FL8___Venster" localSheetId="1">#REF!</definedName>
    <definedName name="WEIGHT_08___FL8___Venster">#REF!</definedName>
    <definedName name="WEIGHT_08___Total" localSheetId="1">#REF!</definedName>
    <definedName name="WEIGHT_08___Total">#REF!</definedName>
    <definedName name="WEIGHT_09___FL9___Venster" localSheetId="1">#REF!</definedName>
    <definedName name="WEIGHT_09___FL9___Venster">#REF!</definedName>
    <definedName name="WEIGHT_09___Total" localSheetId="1">#REF!</definedName>
    <definedName name="WEIGHT_09___Total">#REF!</definedName>
    <definedName name="WEIGHT_09___Venster" localSheetId="1">#REF!</definedName>
    <definedName name="WEIGHT_09___Venster">#REF!</definedName>
    <definedName name="WEIGHT_1._Coats" localSheetId="1">#REF!</definedName>
    <definedName name="WEIGHT_1._Coats">#REF!</definedName>
    <definedName name="WEIGHT_1._Desks" localSheetId="1">#REF!</definedName>
    <definedName name="WEIGHT_1._Desks">#REF!</definedName>
    <definedName name="WEIGHT_1._Single_solid_door" localSheetId="1">#REF!</definedName>
    <definedName name="WEIGHT_1._Single_solid_door">#REF!</definedName>
    <definedName name="WEIGHT_10._Bench_with_integrated_planter" localSheetId="1">#REF!</definedName>
    <definedName name="WEIGHT_10._Bench_with_integrated_planter">#REF!</definedName>
    <definedName name="WEIGHT_10._Square_table_4__BR_" localSheetId="1">#REF!</definedName>
    <definedName name="WEIGHT_10._Square_table_4__BR_">#REF!</definedName>
    <definedName name="WEIGHT_11._Simpe_chair__BR_" localSheetId="1">#REF!</definedName>
    <definedName name="WEIGHT_11._Simpe_chair__BR_">#REF!</definedName>
    <definedName name="WEIGHT_11._Waiting_bench__w_integrated_trees" localSheetId="1">#REF!</definedName>
    <definedName name="WEIGHT_11._Waiting_bench__w_integrated_trees">#REF!</definedName>
    <definedName name="WEIGHT_12._High_table" localSheetId="1">#REF!</definedName>
    <definedName name="WEIGHT_12._High_table">#REF!</definedName>
    <definedName name="WEIGHT_12._Sofa_luxury_2__TD_" localSheetId="1">#REF!</definedName>
    <definedName name="WEIGHT_12._Sofa_luxury_2__TD_">#REF!</definedName>
    <definedName name="WEIGHT_13._Chair_luxury__TD_" localSheetId="1">#REF!</definedName>
    <definedName name="WEIGHT_13._Chair_luxury__TD_">#REF!</definedName>
    <definedName name="WEIGHT_13._Regular__joinery__bench" localSheetId="1">#REF!</definedName>
    <definedName name="WEIGHT_13._Regular__joinery__bench">#REF!</definedName>
    <definedName name="WEIGHT_14._Servery_tops" localSheetId="1">#REF!</definedName>
    <definedName name="WEIGHT_14._Servery_tops">#REF!</definedName>
    <definedName name="WEIGHT_14._Side_table_luxury__TD_" localSheetId="1">#REF!</definedName>
    <definedName name="WEIGHT_14._Side_table_luxury__TD_">#REF!</definedName>
    <definedName name="WEIGHT_15._Chair_semi_luxury__FP_" localSheetId="1">#REF!</definedName>
    <definedName name="WEIGHT_15._Chair_semi_luxury__FP_">#REF!</definedName>
    <definedName name="WEIGHT_15._Refridgerated_wallcabinet" localSheetId="1">#REF!</definedName>
    <definedName name="WEIGHT_15._Refridgerated_wallcabinet">#REF!</definedName>
    <definedName name="WEIGHT_16._Joinery_wall_lobby_entrance_restaurant" localSheetId="1">#REF!</definedName>
    <definedName name="WEIGHT_16._Joinery_wall_lobby_entrance_restaurant">#REF!</definedName>
    <definedName name="WEIGHT_16._Overhanging_lamp" localSheetId="1">#REF!</definedName>
    <definedName name="WEIGHT_16._Overhanging_lamp">#REF!</definedName>
    <definedName name="WEIGHT_17._Edible_planters" localSheetId="1">#REF!</definedName>
    <definedName name="WEIGHT_17._Edible_planters">#REF!</definedName>
    <definedName name="WEIGHT_17._Worktable_6__TD_" localSheetId="1">#REF!</definedName>
    <definedName name="WEIGHT_17._Worktable_6__TD_">#REF!</definedName>
    <definedName name="WEIGHT_18._Quarter_round_bench__summit_" localSheetId="1">#REF!</definedName>
    <definedName name="WEIGHT_18._Quarter_round_bench__summit_">#REF!</definedName>
    <definedName name="WEIGHT_18._Touchdown_workchair__w_wheels__TD_" localSheetId="1">#REF!</definedName>
    <definedName name="WEIGHT_18._Touchdown_workchair__w_wheels__TD_">#REF!</definedName>
    <definedName name="WEIGHT_19._Moveable_whiteboard__collab_" localSheetId="1">#REF!</definedName>
    <definedName name="WEIGHT_19._Moveable_whiteboard__collab_">#REF!</definedName>
    <definedName name="WEIGHT_19._Reception_joinery" localSheetId="1">#REF!</definedName>
    <definedName name="WEIGHT_19._Reception_joinery">#REF!</definedName>
    <definedName name="WEIGHT_2._Front_porch" localSheetId="1">#REF!</definedName>
    <definedName name="WEIGHT_2._Front_porch">#REF!</definedName>
    <definedName name="WEIGHT_2._Single_Timber_Door__with_booking_panel_" localSheetId="1">#REF!</definedName>
    <definedName name="WEIGHT_2._Single_Timber_Door__with_booking_panel_">#REF!</definedName>
    <definedName name="WEIGHT_20._Full_heigh_storage_cabinet__incl._shelving_" localSheetId="1">#REF!</definedName>
    <definedName name="WEIGHT_20._Full_heigh_storage_cabinet__incl._shelving_">#REF!</definedName>
    <definedName name="WEIGHT_20._Side_table_simple" localSheetId="1">#REF!</definedName>
    <definedName name="WEIGHT_20._Side_table_simple">#REF!</definedName>
    <definedName name="WEIGHT_21._2p_framery_pod" localSheetId="1">#REF!</definedName>
    <definedName name="WEIGHT_21._2p_framery_pod">#REF!</definedName>
    <definedName name="WEIGHT_21._Round__terrace__table" localSheetId="1">#REF!</definedName>
    <definedName name="WEIGHT_21._Round__terrace__table">#REF!</definedName>
    <definedName name="WEIGHT_22._Joinery_planters_next_to_ramp" localSheetId="1">#REF!</definedName>
    <definedName name="WEIGHT_22._Joinery_planters_next_to_ramp">#REF!</definedName>
    <definedName name="WEIGHT_22a._Conference___trainingroom_table" localSheetId="1">#REF!</definedName>
    <definedName name="WEIGHT_22a._Conference___trainingroom_table">#REF!</definedName>
    <definedName name="WEIGHT_22b._Conference___trainingroom_chair" localSheetId="1">#REF!</definedName>
    <definedName name="WEIGHT_22b._Conference___trainingroom_chair">#REF!</definedName>
    <definedName name="WEIGHT_23._Luxury_bench_with_int_planter_space_next_or_on_the_side" localSheetId="1">#REF!</definedName>
    <definedName name="WEIGHT_23._Luxury_bench_with_int_planter_space_next_or_on_the_side">#REF!</definedName>
    <definedName name="WEIGHT_23a._Low_round_table_6__WP_" localSheetId="1">#REF!</definedName>
    <definedName name="WEIGHT_23a._Low_round_table_6__WP_">#REF!</definedName>
    <definedName name="WEIGHT_23b._Low_round_table_6_chair__WP_" localSheetId="1">#REF!</definedName>
    <definedName name="WEIGHT_23b._Low_round_table_6_chair__WP_">#REF!</definedName>
    <definedName name="WEIGHT_24._Phoneboots" localSheetId="1">#REF!</definedName>
    <definedName name="WEIGHT_24._Phoneboots">#REF!</definedName>
    <definedName name="WEIGHT_24._Shelves_Executive_lounges" localSheetId="1">#REF!</definedName>
    <definedName name="WEIGHT_24._Shelves_Executive_lounges">#REF!</definedName>
    <definedName name="WEIGHT_25._Touchdown_desk" localSheetId="1">#REF!</definedName>
    <definedName name="WEIGHT_25._Touchdown_desk">#REF!</definedName>
    <definedName name="WEIGHT_25._Waiting_bench_exe._lounge__w_terrazzo_on_sides_matching_with_floor" localSheetId="1">#REF!</definedName>
    <definedName name="WEIGHT_25._Waiting_bench_exe._lounge__w_terrazzo_on_sides_matching_with_floor">#REF!</definedName>
    <definedName name="WEIGHT_26._Joinery_wall_for_bamboo_like_plants" localSheetId="1">#REF!</definedName>
    <definedName name="WEIGHT_26._Joinery_wall_for_bamboo_like_plants">#REF!</definedName>
    <definedName name="WEIGHT_26._Restaurant_tabels_8" localSheetId="1">#REF!</definedName>
    <definedName name="WEIGHT_26._Restaurant_tabels_8">#REF!</definedName>
    <definedName name="WEIGHT_26._Restaurant_tabels_8_chairs" localSheetId="1">#REF!</definedName>
    <definedName name="WEIGHT_26._Restaurant_tabels_8_chairs">#REF!</definedName>
    <definedName name="WEIGHT_27._Rectangular_table_incl_allow._round_planter" localSheetId="1">#REF!</definedName>
    <definedName name="WEIGHT_27._Rectangular_table_incl_allow._round_planter">#REF!</definedName>
    <definedName name="WEIGHT_27._Table_Tennis___footbal___billiards" localSheetId="1">#REF!</definedName>
    <definedName name="WEIGHT_27._Table_Tennis___footbal___billiards">#REF!</definedName>
    <definedName name="WEIGHT_28._Library_reading_table__6p_" localSheetId="1">#REF!</definedName>
    <definedName name="WEIGHT_28._Library_reading_table__6p_">#REF!</definedName>
    <definedName name="WEIGHT_28._Table_with_2_times_bench" localSheetId="1">#REF!</definedName>
    <definedName name="WEIGHT_28._Table_with_2_times_bench">#REF!</definedName>
    <definedName name="WEIGHT_29._Libary_reading_table_chair" localSheetId="1">#REF!</definedName>
    <definedName name="WEIGHT_29._Libary_reading_table_chair">#REF!</definedName>
    <definedName name="WEIGHT_29._Round_high_table" localSheetId="1">#REF!</definedName>
    <definedName name="WEIGHT_29._Round_high_table">#REF!</definedName>
    <definedName name="WEIGHT_2a._Cupboard" localSheetId="1">#REF!</definedName>
    <definedName name="WEIGHT_2a._Cupboard">#REF!</definedName>
    <definedName name="WEIGHT_3._Lockers" localSheetId="1">#REF!</definedName>
    <definedName name="WEIGHT_3._Lockers">#REF!</definedName>
    <definedName name="WEIGHT_3._Round_table_with_planter" localSheetId="1">#REF!</definedName>
    <definedName name="WEIGHT_3._Round_table_with_planter">#REF!</definedName>
    <definedName name="WEIGHT_3._Single_Timber_door" localSheetId="1">#REF!</definedName>
    <definedName name="WEIGHT_3._Single_Timber_door">#REF!</definedName>
    <definedName name="WEIGHT_30._Reading_chair__libary_" localSheetId="1">#REF!</definedName>
    <definedName name="WEIGHT_30._Reading_chair__libary_">#REF!</definedName>
    <definedName name="WEIGHT_30._Window_installations_kitchen_area" localSheetId="1">#REF!</definedName>
    <definedName name="WEIGHT_30._Window_installations_kitchen_area">#REF!</definedName>
    <definedName name="WEIGHT_31._Sleeping_pods" localSheetId="1">#REF!</definedName>
    <definedName name="WEIGHT_31._Sleeping_pods">#REF!</definedName>
    <definedName name="WEIGHT_4._Curved_bench" localSheetId="1">#REF!</definedName>
    <definedName name="WEIGHT_4._Curved_bench">#REF!</definedName>
    <definedName name="WEIGHT_4._Solid_Double_Door" localSheetId="1">#REF!</definedName>
    <definedName name="WEIGHT_4._Solid_Double_Door">#REF!</definedName>
    <definedName name="WEIGHT_4a._High_table_6__collab_" localSheetId="1">#REF!</definedName>
    <definedName name="WEIGHT_4a._High_table_6__collab_">#REF!</definedName>
    <definedName name="WEIGHT_4b._High_table_chair__collab_" localSheetId="1">#REF!</definedName>
    <definedName name="WEIGHT_4b._High_table_chair__collab_">#REF!</definedName>
    <definedName name="WEIGHT_5._Print_copy_room_table" localSheetId="1">#REF!</definedName>
    <definedName name="WEIGHT_5._Print_copy_room_table">#REF!</definedName>
    <definedName name="WEIGHT_5._Solid_Door__w_Half_panel" localSheetId="1">#REF!</definedName>
    <definedName name="WEIGHT_5._Solid_Door__w_Half_panel">#REF!</definedName>
    <definedName name="WEIGHT_5a._Low_table_6__collab_" localSheetId="1">#REF!</definedName>
    <definedName name="WEIGHT_5a._Low_table_6__collab_">#REF!</definedName>
    <definedName name="WEIGHT_5b._Low_table_chair__collab_" localSheetId="1">#REF!</definedName>
    <definedName name="WEIGHT_5b._Low_table_chair__collab_">#REF!</definedName>
    <definedName name="WEIGHT_6._Benchchair_with_laptopstand" localSheetId="1">#REF!</definedName>
    <definedName name="WEIGHT_6._Benchchair_with_laptopstand">#REF!</definedName>
    <definedName name="WEIGHT_6._Single_Glazed_Door__with_booking_panel_" localSheetId="1">#REF!</definedName>
    <definedName name="WEIGHT_6._Single_Glazed_Door__with_booking_panel_">#REF!</definedName>
    <definedName name="WEIGHT_6._Waterpoint" localSheetId="1">#REF!</definedName>
    <definedName name="WEIGHT_6._Waterpoint">#REF!</definedName>
    <definedName name="WEIGHT_7._Break_room___kitchen_worktop" localSheetId="1">#REF!</definedName>
    <definedName name="WEIGHT_7._Break_room___kitchen_worktop">#REF!</definedName>
    <definedName name="WEIGHT_7._Low_stool___poof" localSheetId="1">#REF!</definedName>
    <definedName name="WEIGHT_7._Low_stool___poof">#REF!</definedName>
    <definedName name="WEIGHT_8._Nursing___Care_room_joinery" localSheetId="1">#REF!</definedName>
    <definedName name="WEIGHT_8._Nursing___Care_room_joinery">#REF!</definedName>
    <definedName name="WEIGHT_8._Round_table_4__BR_" localSheetId="1">#REF!</definedName>
    <definedName name="WEIGHT_8._Round_table_4__BR_">#REF!</definedName>
    <definedName name="WEIGHT_9._Break_room_joinery_cupboard" localSheetId="1">#REF!</definedName>
    <definedName name="WEIGHT_9._Break_room_joinery_cupboard">#REF!</definedName>
    <definedName name="WEIGHT_9._Round_table_chair_4__BR_" localSheetId="1">#REF!</definedName>
    <definedName name="WEIGHT_9._Round_table_chair_4__BR_">#REF!</definedName>
    <definedName name="WEIGHT_A.1___Slab_to_slab_partitions" localSheetId="1">#REF!</definedName>
    <definedName name="WEIGHT_A.1___Slab_to_slab_partitions">#REF!</definedName>
    <definedName name="WEIGHT_A.2___Slab_to_slab_partitions___staggered_stud" localSheetId="1">#REF!</definedName>
    <definedName name="WEIGHT_A.2___Slab_to_slab_partitions___staggered_stud">#REF!</definedName>
    <definedName name="WEIGHT_Anti_static">[12]Summary!#REF!</definedName>
    <definedName name="WEIGHT_AV_wall_storage">[12]Summary!#REF!</definedName>
    <definedName name="WEIGHT_B.1___Slab_to_USC" localSheetId="1">#REF!</definedName>
    <definedName name="WEIGHT_B.1___Slab_to_USC">#REF!</definedName>
    <definedName name="WEIGHT_B.2___Slab_to_USC___staggered_stud" localSheetId="1">#REF!</definedName>
    <definedName name="WEIGHT_B.2___Slab_to_USC___staggered_stud">#REF!</definedName>
    <definedName name="WEIGHT_Bridges" localSheetId="1">[12]Summary!#REF!</definedName>
    <definedName name="WEIGHT_Bridges">[12]Summary!#REF!</definedName>
    <definedName name="WEIGHT_C3.X___Plasterboard" localSheetId="1">#REF!</definedName>
    <definedName name="WEIGHT_C3.X___Plasterboard">#REF!</definedName>
    <definedName name="WEIGHT_C4.1___Hygienic_ceiling_tiles" localSheetId="1">#REF!</definedName>
    <definedName name="WEIGHT_C4.1___Hygienic_ceiling_tiles">#REF!</definedName>
    <definedName name="WEIGHT_C5.1___Feature_timber_slats" localSheetId="1">#REF!</definedName>
    <definedName name="WEIGHT_C5.1___Feature_timber_slats">#REF!</definedName>
    <definedName name="WEIGHT_C5.1___Feature_timber_slats__area_" localSheetId="1">#REF!</definedName>
    <definedName name="WEIGHT_C5.1___Feature_timber_slats__area_">#REF!</definedName>
    <definedName name="WEIGHT_C6.X___Metal_mesh_ceiling_sytem" localSheetId="1">#REF!</definedName>
    <definedName name="WEIGHT_C6.X___Metal_mesh_ceiling_sytem">#REF!</definedName>
    <definedName name="WEIGHT_C7.1___Hatch_denotes_no_ceiling" localSheetId="1">#REF!</definedName>
    <definedName name="WEIGHT_C7.1___Hatch_denotes_no_ceiling">#REF!</definedName>
    <definedName name="WEIGHT_C8.1___Acoustic_baffle" localSheetId="1">#REF!</definedName>
    <definedName name="WEIGHT_C8.1___Acoustic_baffle">#REF!</definedName>
    <definedName name="WEIGHT_C9.1___Curtain_rail__2600_mm_" localSheetId="1">#REF!</definedName>
    <definedName name="WEIGHT_C9.1___Curtain_rail__2600_mm_">#REF!</definedName>
    <definedName name="WEIGHT_Care_room" localSheetId="1">#REF!</definedName>
    <definedName name="WEIGHT_Care_room">#REF!</definedName>
    <definedName name="WEIGHT_Carpet">[12]Summary!#REF!</definedName>
    <definedName name="WEIGHT_Changing_room" localSheetId="1">#REF!</definedName>
    <definedName name="WEIGHT_Changing_room">#REF!</definedName>
    <definedName name="WEIGHT_Circle_ceiling_decoration">[12]Summary!#REF!</definedName>
    <definedName name="WEIGHT_Closed___Ground_level___T300">[12]Summary!#REF!</definedName>
    <definedName name="WEIGHT_Closed___Level_6">[12]Summary!#REF!</definedName>
    <definedName name="WEIGHT_Closed___Level_7">[12]Summary!#REF!</definedName>
    <definedName name="WEIGHT_Closed___Level_8___9">[12]Summary!#REF!</definedName>
    <definedName name="WEIGHT_Closed___Levels___T300">[12]Summary!#REF!</definedName>
    <definedName name="WEIGHT_Closed___Other_levels___Venster">[12]Summary!#REF!</definedName>
    <definedName name="WEIGHT_Closed___T300">[12]Summary!#REF!</definedName>
    <definedName name="WEIGHT_Coat_cupboard">[12]Summary!#REF!</definedName>
    <definedName name="WEIGHT_Counter">[12]Summary!#REF!</definedName>
    <definedName name="WEIGHT_Cupboards">[12]Summary!#REF!</definedName>
    <definedName name="WEIGHT_D.X___RFL_to_USC" localSheetId="1">#REF!</definedName>
    <definedName name="WEIGHT_D.X___RFL_to_USC">#REF!</definedName>
    <definedName name="WEIGHT_Double_doors">[12]Summary!#REF!</definedName>
    <definedName name="WEIGHT_Duo_2p" localSheetId="1">#REF!</definedName>
    <definedName name="WEIGHT_Duo_2p">#REF!</definedName>
    <definedName name="WEIGHT_Existing_walls">[12]Summary!#REF!</definedName>
    <definedName name="WEIGHT_F.X___Slab_to_2600_mm" localSheetId="1">#REF!</definedName>
    <definedName name="WEIGHT_F.X___Slab_to_2600_mm">#REF!</definedName>
    <definedName name="WEIGHT_F1.X___Carpet_Tiles" localSheetId="1">#REF!</definedName>
    <definedName name="WEIGHT_F1.X___Carpet_Tiles">#REF!</definedName>
    <definedName name="WEIGHT_F1.X___Rug" localSheetId="1">#REF!</definedName>
    <definedName name="WEIGHT_F1.X___Rug">#REF!</definedName>
    <definedName name="WEIGHT_F2.1___Timber_planks" localSheetId="1">#REF!</definedName>
    <definedName name="WEIGHT_F2.1___Timber_planks">#REF!</definedName>
    <definedName name="WEIGHT_F2.2___Timber_planks" localSheetId="1">#REF!</definedName>
    <definedName name="WEIGHT_F2.2___Timber_planks">#REF!</definedName>
    <definedName name="WEIGHT_F2.3___Timber_Terrazzo" localSheetId="1">#REF!</definedName>
    <definedName name="WEIGHT_F2.3___Timber_Terrazzo">#REF!</definedName>
    <definedName name="WEIGHT_F2.4___Vinyl_sheet_flooring" localSheetId="1">#REF!</definedName>
    <definedName name="WEIGHT_F2.4___Vinyl_sheet_flooring">#REF!</definedName>
    <definedName name="WEIGHT_F3.3___Anti_Static_Rubber" localSheetId="1">#REF!</definedName>
    <definedName name="WEIGHT_F3.3___Anti_Static_Rubber">#REF!</definedName>
    <definedName name="WEIGHT_F3.X___Rubber" localSheetId="1">#REF!</definedName>
    <definedName name="WEIGHT_F3.X___Rubber">#REF!</definedName>
    <definedName name="WEIGHT_F4.X___Terrazzo" localSheetId="1">#REF!</definedName>
    <definedName name="WEIGHT_F4.X___Terrazzo">#REF!</definedName>
    <definedName name="WEIGHT_F5.X___Concrete_Tiles" localSheetId="1">#REF!</definedName>
    <definedName name="WEIGHT_F5.X___Concrete_Tiles">#REF!</definedName>
    <definedName name="WEIGHT_F6.X___Ceramic_Tiles" localSheetId="1">#REF!</definedName>
    <definedName name="WEIGHT_F6.X___Ceramic_Tiles">#REF!</definedName>
    <definedName name="WEIGHT_F7.X___Resin" localSheetId="1">#REF!</definedName>
    <definedName name="WEIGHT_F7.X___Resin">#REF!</definedName>
    <definedName name="WEIGHT_Feature_walls">[12]Summary!#REF!</definedName>
    <definedName name="WEIGHT_Fire_rated_doors">[12]Summary!#REF!</definedName>
    <definedName name="WEIGHT_FL_01___Circular_pendant" localSheetId="1">#REF!</definedName>
    <definedName name="WEIGHT_FL_01___Circular_pendant">#REF!</definedName>
    <definedName name="WEIGHT_FL_02___Pendant_light" localSheetId="1">#REF!</definedName>
    <definedName name="WEIGHT_FL_02___Pendant_light">#REF!</definedName>
    <definedName name="WEIGHT_FL_03___Circular_pendant__750mm_" localSheetId="1">#REF!</definedName>
    <definedName name="WEIGHT_FL_03___Circular_pendant__750mm_">#REF!</definedName>
    <definedName name="WEIGHT_FL_04___Circular_pendant__2000mm_" localSheetId="1">#REF!</definedName>
    <definedName name="WEIGHT_FL_04___Circular_pendant__2000mm_">#REF!</definedName>
    <definedName name="WEIGHT_FL_05___Circular_pendant__1300mm_" localSheetId="1">#REF!</definedName>
    <definedName name="WEIGHT_FL_05___Circular_pendant__1300mm_">#REF!</definedName>
    <definedName name="WEIGHT_FL_06___Pendant_light__break_rooms_" localSheetId="1">#REF!</definedName>
    <definedName name="WEIGHT_FL_06___Pendant_light__break_rooms_">#REF!</definedName>
    <definedName name="WEIGHT_FL_08___Pendant_light__game_room_" localSheetId="1">#REF!</definedName>
    <definedName name="WEIGHT_FL_08___Pendant_light__game_room_">#REF!</definedName>
    <definedName name="WEIGHT_FL_09___Pendant_light__game_room_" localSheetId="1">#REF!</definedName>
    <definedName name="WEIGHT_FL_09___Pendant_light__game_room_">#REF!</definedName>
    <definedName name="WEIGHT_FL_10___Semi_circle_pendant__summit_servery_" localSheetId="1">#REF!</definedName>
    <definedName name="WEIGHT_FL_10___Semi_circle_pendant__summit_servery_">#REF!</definedName>
    <definedName name="WEIGHT_FL_11___Linear_pendant_light__summit_space_" localSheetId="1">#REF!</definedName>
    <definedName name="WEIGHT_FL_11___Linear_pendant_light__summit_space_">#REF!</definedName>
    <definedName name="WEIGHT_FL_12___Circular_pendant__1500mm_" localSheetId="1">#REF!</definedName>
    <definedName name="WEIGHT_FL_12___Circular_pendant__1500mm_">#REF!</definedName>
    <definedName name="WEIGHT_FL_13___Digital_ribbon__restautrant_" localSheetId="1">#REF!</definedName>
    <definedName name="WEIGHT_FL_13___Digital_ribbon__restautrant_">#REF!</definedName>
    <definedName name="WEIGHT_FL_14___Lighting_installation_design_to_be_developed" localSheetId="1">#REF!</definedName>
    <definedName name="WEIGHT_FL_14___Lighting_installation_design_to_be_developed">#REF!</definedName>
    <definedName name="WEIGHT_Foldable_walls">[12]Summary!#REF!</definedName>
    <definedName name="WEIGHT_Glass_doors">[12]Summary!#REF!</definedName>
    <definedName name="WEIGHT_Glass_partitions">[12]Summary!#REF!</definedName>
    <definedName name="WEIGHT_Gym_floor">[12]Summary!#REF!</definedName>
    <definedName name="WEIGHT_Hard_surface">[12]Summary!#REF!</definedName>
    <definedName name="WEIGHT_IDF_0p" localSheetId="1">#REF!</definedName>
    <definedName name="WEIGHT_IDF_0p">#REF!</definedName>
    <definedName name="WEIGHT_IDF_MDF">[12]Summary!#REF!</definedName>
    <definedName name="WEIGHT_Interview_room" localSheetId="1">#REF!</definedName>
    <definedName name="WEIGHT_Interview_room">#REF!</definedName>
    <definedName name="WEIGHT_J.X___Glazed_system_partitioning" localSheetId="1">#REF!</definedName>
    <definedName name="WEIGHT_J.X___Glazed_system_partitioning">#REF!</definedName>
    <definedName name="WEIGHT_K.X___Moveable_relocateable_walls" localSheetId="1">#REF!</definedName>
    <definedName name="WEIGHT_K.X___Moveable_relocateable_walls">#REF!</definedName>
    <definedName name="WEIGHT_Kitchen" localSheetId="1">[12]Summary!#REF!</definedName>
    <definedName name="WEIGHT_Kitchen">[12]Summary!#REF!</definedName>
    <definedName name="WEIGHT_L.X___Sliding_glazed_system_partitioning" localSheetId="1">#REF!</definedName>
    <definedName name="WEIGHT_L.X___Sliding_glazed_system_partitioning">#REF!</definedName>
    <definedName name="WEIGHT_Large_11p" localSheetId="1">#REF!</definedName>
    <definedName name="WEIGHT_Large_11p">#REF!</definedName>
    <definedName name="WEIGHT_Lockers" localSheetId="1">[12]Summary!#REF!</definedName>
    <definedName name="WEIGHT_Lockers">[12]Summary!#REF!</definedName>
    <definedName name="WEIGHT_M.X___Wall_linning" localSheetId="1">#REF!</definedName>
    <definedName name="WEIGHT_M.X___Wall_linning">#REF!</definedName>
    <definedName name="WEIGHT_MDF" localSheetId="1">#REF!</definedName>
    <definedName name="WEIGHT_MDF">#REF!</definedName>
    <definedName name="WEIGHT_Medium_9p" localSheetId="1">#REF!</definedName>
    <definedName name="WEIGHT_Medium_9p">#REF!</definedName>
    <definedName name="WEIGHT_Most_hands" localSheetId="1">[12]Summary!#REF!</definedName>
    <definedName name="WEIGHT_Most_hands">[12]Summary!#REF!</definedName>
    <definedName name="WEIGHT_MS_high_DB" localSheetId="1">[12]Summary!#REF!</definedName>
    <definedName name="WEIGHT_MS_high_DB">[12]Summary!#REF!</definedName>
    <definedName name="WEIGHT_MS_standard" localSheetId="1">[12]Summary!#REF!</definedName>
    <definedName name="WEIGHT_MS_standard">[12]Summary!#REF!</definedName>
    <definedName name="WEIGHT_Nursing_room" localSheetId="1">#REF!</definedName>
    <definedName name="WEIGHT_Nursing_room">#REF!</definedName>
    <definedName name="WEIGHT_Open___Ground_level___T300" localSheetId="1">[12]Summary!#REF!</definedName>
    <definedName name="WEIGHT_Open___Ground_level___T300">[12]Summary!#REF!</definedName>
    <definedName name="WEIGHT_Open___Level_6" localSheetId="1">[12]Summary!#REF!</definedName>
    <definedName name="WEIGHT_Open___Level_6">[12]Summary!#REF!</definedName>
    <definedName name="WEIGHT_Open___Level_7" localSheetId="1">[12]Summary!#REF!</definedName>
    <definedName name="WEIGHT_Open___Level_7">[12]Summary!#REF!</definedName>
    <definedName name="WEIGHT_Open___Level_8___9">[12]Summary!#REF!</definedName>
    <definedName name="WEIGHT_Open___Levels___T300">[12]Summary!#REF!</definedName>
    <definedName name="WEIGHT_Open___Other_levels___Venster">[12]Summary!#REF!</definedName>
    <definedName name="WEIGHT_Open___T300">[12]Summary!#REF!</definedName>
    <definedName name="WEIGHT_Pantry">[12]Summary!#REF!</definedName>
    <definedName name="WEIGHT_Physio_room" localSheetId="1">#REF!</definedName>
    <definedName name="WEIGHT_Physio_room">#REF!</definedName>
    <definedName name="WEIGHT_Planters">[12]Summary!#REF!</definedName>
    <definedName name="WEIGHT_Planters_Joinery">[12]Summary!#REF!</definedName>
    <definedName name="WEIGHT_Pool_fussball_table">[12]Summary!#REF!</definedName>
    <definedName name="WEIGHT_Printer_Copy_station" localSheetId="1">#REF!</definedName>
    <definedName name="WEIGHT_Printer_Copy_station">#REF!</definedName>
    <definedName name="WEIGHT_Seating">[12]Summary!#REF!</definedName>
    <definedName name="WEIGHT_Seating___2p">[12]Summary!#REF!</definedName>
    <definedName name="WEIGHT_Seating___2p_soft">[12]Summary!#REF!</definedName>
    <definedName name="WEIGHT_Seating___3p">[12]Summary!#REF!</definedName>
    <definedName name="WEIGHT_Seating___4p">[12]Summary!#REF!</definedName>
    <definedName name="WEIGHT_Seating___4p_soft">[12]Summary!#REF!</definedName>
    <definedName name="WEIGHT_Seating___6p_high">[12]Summary!#REF!</definedName>
    <definedName name="WEIGHT_Seating___8p_high">[12]Summary!#REF!</definedName>
    <definedName name="WEIGHT_Seating___8p_low">[12]Summary!#REF!</definedName>
    <definedName name="WEIGHT_Seating___low">[12]Summary!#REF!</definedName>
    <definedName name="WEIGHT_Seating___low_special">[12]Summary!#REF!</definedName>
    <definedName name="WEIGHT_Seating___special_steps">[12]Summary!#REF!</definedName>
    <definedName name="WEIGHT_Servery">[12]Summary!#REF!</definedName>
    <definedName name="WEIGHT_Small_5p" localSheetId="1">#REF!</definedName>
    <definedName name="WEIGHT_Small_5p">#REF!</definedName>
    <definedName name="WEIGHT_Solid_doors">[12]Summary!#REF!</definedName>
    <definedName name="WEIGHT_Solo_1p" localSheetId="1">#REF!</definedName>
    <definedName name="WEIGHT_Solo_1p">#REF!</definedName>
    <definedName name="WEIGHT_Stairs">[12]Summary!#REF!</definedName>
    <definedName name="WEIGHT_T_300_building">[12]Summary!#REF!</definedName>
    <definedName name="WEIGHT_Team_Room_10p" localSheetId="1">#REF!</definedName>
    <definedName name="WEIGHT_Team_Room_10p">#REF!</definedName>
    <definedName name="WEIGHT_Team_Room_12p" localSheetId="1">#REF!</definedName>
    <definedName name="WEIGHT_Team_Room_12p">#REF!</definedName>
    <definedName name="WEIGHT_Team_Room_16p" localSheetId="1">#REF!</definedName>
    <definedName name="WEIGHT_Team_Room_16p">#REF!</definedName>
    <definedName name="WEIGHT_Terrace_flooring__inside_" localSheetId="1">[12]Summary!#REF!</definedName>
    <definedName name="WEIGHT_Terrace_flooring__inside_">[12]Summary!#REF!</definedName>
    <definedName name="WEIGHT_Terrace_flooring__outside_" localSheetId="1">[12]Summary!#REF!</definedName>
    <definedName name="WEIGHT_Terrace_flooring__outside_">[12]Summary!#REF!</definedName>
    <definedName name="WEIGHT_Venster_building" localSheetId="1">[12]Summary!#REF!</definedName>
    <definedName name="WEIGHT_Venster_building">[12]Summary!#REF!</definedName>
    <definedName name="WEIGHT_Void_balustrade" localSheetId="1">[12]Summary!#REF!</definedName>
    <definedName name="WEIGHT_Void_balustrade">[12]Summary!#REF!</definedName>
    <definedName name="WEIGHT_Void_enclosure">[12]Summary!#REF!</definedName>
    <definedName name="WEIGHT_WAF.1___Acoustic_felt_panels" localSheetId="1">#REF!</definedName>
    <definedName name="WEIGHT_WAF.1___Acoustic_felt_panels">#REF!</definedName>
    <definedName name="WEIGHT_WAF.2___Acoustic_felt_panels" localSheetId="1">#REF!</definedName>
    <definedName name="WEIGHT_WAF.2___Acoustic_felt_panels">#REF!</definedName>
    <definedName name="WEIGHT_WAF.3___Acoustic_felt_panels" localSheetId="1">#REF!</definedName>
    <definedName name="WEIGHT_WAF.3___Acoustic_felt_panels">#REF!</definedName>
    <definedName name="WEIGHT_WCB.X___Curtain_and_blinds" localSheetId="1">#REF!</definedName>
    <definedName name="WEIGHT_WCB.X___Curtain_and_blinds">#REF!</definedName>
    <definedName name="WEIGHT_WF.X___Acoustic_fabric_panels" localSheetId="1">#REF!</definedName>
    <definedName name="WEIGHT_WF.X___Acoustic_fabric_panels">#REF!</definedName>
    <definedName name="WEIGHT_WG.X___Mirror_surface" localSheetId="1">#REF!</definedName>
    <definedName name="WEIGHT_WG.X___Mirror_surface">#REF!</definedName>
    <definedName name="WEIGHT_WM.X___Metal_magnetic_mesh" localSheetId="1">#REF!</definedName>
    <definedName name="WEIGHT_WM.X___Metal_magnetic_mesh">#REF!</definedName>
    <definedName name="WEIGHT_WMF1.1___Copper_metal_panels" localSheetId="1">#REF!</definedName>
    <definedName name="WEIGHT_WMF1.1___Copper_metal_panels">#REF!</definedName>
    <definedName name="WEIGHT_Wooden_slats">[12]Summary!#REF!</definedName>
    <definedName name="WEIGHT_WP.X___Columns" localSheetId="1">#REF!</definedName>
    <definedName name="WEIGHT_WP.X___Columns">#REF!</definedName>
    <definedName name="WEIGHT_WP.X___Wall_paint_finish" localSheetId="1">#REF!</definedName>
    <definedName name="WEIGHT_WP.X___Wall_paint_finish">#REF!</definedName>
    <definedName name="WEIGHT_WPL.X___Walpaper_covering" localSheetId="1">#REF!</definedName>
    <definedName name="WEIGHT_WPL.X___Walpaper_covering">#REF!</definedName>
    <definedName name="WEIGHT_WPP.X___Polished_plaster" localSheetId="1">#REF!</definedName>
    <definedName name="WEIGHT_WPP.X___Polished_plaster">#REF!</definedName>
    <definedName name="WEIGHT_WS.1___Writable_surface" localSheetId="1">#REF!</definedName>
    <definedName name="WEIGHT_WS.1___Writable_surface">#REF!</definedName>
    <definedName name="WEIGHT_WS.2___Writable_surface" localSheetId="1">#REF!</definedName>
    <definedName name="WEIGHT_WS.2___Writable_surface">#REF!</definedName>
    <definedName name="WEIGHT_WT.X___Wall_tile" localSheetId="1">#REF!</definedName>
    <definedName name="WEIGHT_WT.X___Wall_tile">#REF!</definedName>
    <definedName name="WEIGHT_WTP.1___Timber_panelling" localSheetId="1">#REF!</definedName>
    <definedName name="WEIGHT_WTP.1___Timber_panelling">#REF!</definedName>
    <definedName name="WEIGHT_WTP.2___Timber_panelling" localSheetId="1">#REF!</definedName>
    <definedName name="WEIGHT_WTP.2___Timber_panelling">#REF!</definedName>
    <definedName name="wer" localSheetId="1">#REF!</definedName>
    <definedName name="wer">#REF!</definedName>
    <definedName name="WERKBLADLET">#REF!</definedName>
    <definedName name="WERKNR">[15]Invulblad!$C$7</definedName>
    <definedName name="WIN_ELEK">[15]Invulblad!$Y$445</definedName>
    <definedName name="WIN_GAS">[15]Invulblad!$X$445</definedName>
    <definedName name="WIN_OLIE">[15]Invulblad!$Z$445</definedName>
    <definedName name="WIN_PROP">[15]Invulblad!$AA$445</definedName>
    <definedName name="Windows_Doors">#REF!</definedName>
    <definedName name="wizAddress">#REF!</definedName>
    <definedName name="wizAuthor">#REF!</definedName>
    <definedName name="wizClient">#REF!</definedName>
    <definedName name="wizCompany">#REF!</definedName>
    <definedName name="wizCreationDate">#REF!</definedName>
    <definedName name="wizEmail">#REF!</definedName>
    <definedName name="wizHeader1">#REF!</definedName>
    <definedName name="wizHeader2" localSheetId="1">Voorblad!#REF!</definedName>
    <definedName name="wizHeader2">#REF!</definedName>
    <definedName name="wizPosition">#REF!</definedName>
    <definedName name="wizProject">#REF!</definedName>
    <definedName name="wizTelephone">#REF!</definedName>
    <definedName name="wizTitle">#REF!</definedName>
    <definedName name="wizWeb">#REF!</definedName>
    <definedName name="work">'[59]VE log'!$B$12:$M$118</definedName>
    <definedName name="workstudy" localSheetId="1">#REF!</definedName>
    <definedName name="workstudy">#REF!</definedName>
    <definedName name="wrn.All._.Sheets." localSheetId="1" hidden="1">{#N/A,#N/A,FALSE,"Sheet5";#N/A,#N/A,FALSE,"Sheet4";#N/A,#N/A,FALSE,"Sheet2";#N/A,#N/A,FALSE,"Sheet6";#N/A,#N/A,FALSE,"Sheet7";#N/A,#N/A,FALSE,"Sheet8";#N/A,#N/A,FALSE,"Sheet9";#N/A,#N/A,FALSE,"Sheet10"}</definedName>
    <definedName name="wrn.All._.Sheets." hidden="1">{#N/A,#N/A,FALSE,"Sheet5";#N/A,#N/A,FALSE,"Sheet4";#N/A,#N/A,FALSE,"Sheet2";#N/A,#N/A,FALSE,"Sheet6";#N/A,#N/A,FALSE,"Sheet7";#N/A,#N/A,FALSE,"Sheet8";#N/A,#N/A,FALSE,"Sheet9";#N/A,#N/A,FALSE,"Sheet10"}</definedName>
    <definedName name="wrn.EST" localSheetId="2" hidden="1">{#N/A,#N/A,TRUE,"FACTS";"DWGLIST",#N/A,TRUE,"DWGS"}</definedName>
    <definedName name="wrn.EST" localSheetId="3" hidden="1">{#N/A,#N/A,TRUE,"FACTS";"DWGLIST",#N/A,TRUE,"DWGS"}</definedName>
    <definedName name="wrn.EST" localSheetId="4" hidden="1">{#N/A,#N/A,TRUE,"FACTS";"DWGLIST",#N/A,TRUE,"DWGS"}</definedName>
    <definedName name="wrn.EST" localSheetId="5" hidden="1">{#N/A,#N/A,TRUE,"FACTS";"DWGLIST",#N/A,TRUE,"DWGS"}</definedName>
    <definedName name="wrn.EST" localSheetId="6" hidden="1">{#N/A,#N/A,TRUE,"FACTS";"DWGLIST",#N/A,TRUE,"DWGS"}</definedName>
    <definedName name="wrn.EST" localSheetId="7" hidden="1">{#N/A,#N/A,TRUE,"FACTS";"DWGLIST",#N/A,TRUE,"DWGS"}</definedName>
    <definedName name="wrn.EST" hidden="1">{#N/A,#N/A,TRUE,"FACTS";"DWGLIST",#N/A,TRUE,"DWGS"}</definedName>
    <definedName name="wrn.ESTIMATE." localSheetId="2" hidden="1">{#N/A,#N/A,TRUE,"FACTS";"DWGLIST",#N/A,TRUE,"DWGS"}</definedName>
    <definedName name="wrn.ESTIMATE." localSheetId="3" hidden="1">{#N/A,#N/A,TRUE,"FACTS";"DWGLIST",#N/A,TRUE,"DWGS"}</definedName>
    <definedName name="wrn.ESTIMATE." localSheetId="4" hidden="1">{#N/A,#N/A,TRUE,"FACTS";"DWGLIST",#N/A,TRUE,"DWGS"}</definedName>
    <definedName name="wrn.ESTIMATE." localSheetId="5" hidden="1">{#N/A,#N/A,TRUE,"FACTS";"DWGLIST",#N/A,TRUE,"DWGS"}</definedName>
    <definedName name="wrn.ESTIMATE." localSheetId="6" hidden="1">{#N/A,#N/A,TRUE,"FACTS";"DWGLIST",#N/A,TRUE,"DWGS"}</definedName>
    <definedName name="wrn.ESTIMATE." localSheetId="7" hidden="1">{#N/A,#N/A,TRUE,"FACTS";"DWGLIST",#N/A,TRUE,"DWGS"}</definedName>
    <definedName name="wrn.ESTIMATE." hidden="1">{#N/A,#N/A,TRUE,"FACTS";"DWGLIST",#N/A,TRUE,"DWGS"}</definedName>
    <definedName name="wrn.Risk._.Analysis._.Report._.1." localSheetId="1" hidden="1">{#N/A,#N/A,FALSE,"Sheet2";#N/A,#N/A,FALSE,"Sheet4";#N/A,#N/A,FALSE,"Sheet5"}</definedName>
    <definedName name="wrn.Risk._.Analysis._.Report._.1." hidden="1">{#N/A,#N/A,FALSE,"Sheet2";#N/A,#N/A,FALSE,"Sheet4";#N/A,#N/A,FALSE,"Sheet5"}</definedName>
    <definedName name="X" localSheetId="1">#REF!</definedName>
    <definedName name="X">#REF!</definedName>
    <definedName name="XXX">[42]Construction!$S$36:$S$74</definedName>
    <definedName name="xxxxx" localSheetId="1">#REF!</definedName>
    <definedName name="xxxxx">#REF!</definedName>
    <definedName name="xxxxxxx">#REF!</definedName>
    <definedName name="YEAR" localSheetId="1">#REF!</definedName>
    <definedName name="YEAR">#REF!</definedName>
    <definedName name="YEAR01" localSheetId="1">#REF!</definedName>
    <definedName name="YEAR01">#REF!</definedName>
    <definedName name="YEAR010">#REF!</definedName>
    <definedName name="YEAR011">#REF!</definedName>
    <definedName name="YEAR012">#REF!</definedName>
    <definedName name="YEAR013">#REF!</definedName>
    <definedName name="YEAR014">#REF!</definedName>
    <definedName name="YEAR015">#REF!</definedName>
    <definedName name="YEAR02">#REF!</definedName>
    <definedName name="YEAR03">#REF!</definedName>
    <definedName name="YEAR04">#REF!</definedName>
    <definedName name="YEAR05">#REF!</definedName>
    <definedName name="YEAR06">#REF!</definedName>
    <definedName name="YEAR07">#REF!</definedName>
    <definedName name="YEAR08">#REF!</definedName>
    <definedName name="YEAR09">#REF!</definedName>
    <definedName name="Year0NetBenefit">#REF!</definedName>
    <definedName name="YEAR1">#REF!</definedName>
    <definedName name="Year1NetBenefit">#REF!</definedName>
    <definedName name="YEAR2">#REF!</definedName>
    <definedName name="Year2NetBenefit">#REF!</definedName>
    <definedName name="YEAR3">#REF!</definedName>
    <definedName name="Year3NetBenefit">#REF!</definedName>
    <definedName name="YEAR4">#REF!</definedName>
    <definedName name="Year4NetBenefit">#REF!</definedName>
    <definedName name="YEAR5">#REF!</definedName>
    <definedName name="Year5NetBenefit">#REF!</definedName>
    <definedName name="YEAR6">#REF!</definedName>
    <definedName name="Year6NetBenefit">#REF!</definedName>
    <definedName name="Year7NetBenefit">#REF!</definedName>
    <definedName name="YTDPI">#REF!</definedName>
    <definedName name="YTDRDPI">#REF!</definedName>
    <definedName name="YTDRMD">#REF!</definedName>
    <definedName name="Z">#REF!</definedName>
    <definedName name="z_general">#REF!</definedName>
  </definedNames>
  <calcPr calcId="191028"/>
  <customWorkbookViews>
    <customWorkbookView name="Turner &amp; Townsend - Personal View" guid="{83B1E23C-8C2E-46A6-9B4D-746EE4C167B6}" autoUpdate="1" mergeInterval="5" personalView="1" maximized="1" xWindow="-9" yWindow="-9" windowWidth="1938" windowHeight="1050" tabRatio="900"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5" l="1"/>
  <c r="H44" i="55"/>
  <c r="H15" i="47"/>
  <c r="H14" i="47" s="1"/>
  <c r="H150" i="47" s="1"/>
  <c r="H160" i="47" s="1"/>
  <c r="H157" i="47"/>
  <c r="H94" i="47" l="1"/>
  <c r="H30" i="55"/>
  <c r="H37" i="55"/>
  <c r="H39" i="55"/>
  <c r="H38" i="55"/>
  <c r="H36" i="55"/>
  <c r="H34" i="55"/>
  <c r="H33" i="55"/>
  <c r="H27" i="55"/>
  <c r="H26" i="55"/>
  <c r="C8" i="55"/>
  <c r="H42" i="55"/>
  <c r="H41" i="55"/>
  <c r="C6" i="55"/>
  <c r="C5" i="55"/>
  <c r="C4" i="55"/>
  <c r="C3" i="55"/>
  <c r="H37" i="47"/>
  <c r="H39" i="47"/>
  <c r="H146" i="47"/>
  <c r="H158" i="47"/>
  <c r="H142" i="47"/>
  <c r="H140" i="47"/>
  <c r="H56" i="47"/>
  <c r="H136" i="47"/>
  <c r="H134" i="47"/>
  <c r="H70" i="47"/>
  <c r="H26" i="47"/>
  <c r="H23" i="55" l="1"/>
  <c r="H144" i="47"/>
  <c r="H143" i="47"/>
  <c r="H141" i="47"/>
  <c r="H139" i="47"/>
  <c r="H138" i="47"/>
  <c r="H50" i="47"/>
  <c r="H135" i="47"/>
  <c r="H133" i="47"/>
  <c r="H88" i="47"/>
  <c r="H87" i="47"/>
  <c r="H86" i="47"/>
  <c r="H85" i="47"/>
  <c r="H84" i="47"/>
  <c r="H83" i="47"/>
  <c r="H82" i="47"/>
  <c r="H131" i="47"/>
  <c r="H130" i="47"/>
  <c r="H129" i="47"/>
  <c r="H128" i="47"/>
  <c r="H127" i="47"/>
  <c r="H126" i="47"/>
  <c r="H125" i="47"/>
  <c r="H124" i="47"/>
  <c r="H123" i="47"/>
  <c r="H122" i="47"/>
  <c r="H121" i="47"/>
  <c r="H120" i="47"/>
  <c r="H119" i="47"/>
  <c r="H118" i="47"/>
  <c r="H117" i="47"/>
  <c r="H116" i="47"/>
  <c r="H69" i="47"/>
  <c r="H74" i="47"/>
  <c r="H73" i="47"/>
  <c r="H72" i="47"/>
  <c r="H80" i="47"/>
  <c r="H68" i="47"/>
  <c r="H67" i="47"/>
  <c r="H66" i="47"/>
  <c r="H65" i="47"/>
  <c r="H64" i="47"/>
  <c r="H63" i="47"/>
  <c r="H62" i="47"/>
  <c r="H61" i="47"/>
  <c r="H60" i="47"/>
  <c r="H59" i="47"/>
  <c r="H79" i="47"/>
  <c r="H78" i="47"/>
  <c r="H77" i="47"/>
  <c r="H114" i="47"/>
  <c r="H113" i="47"/>
  <c r="H112" i="47"/>
  <c r="H111" i="47"/>
  <c r="H110" i="47"/>
  <c r="H109" i="47"/>
  <c r="H108" i="47"/>
  <c r="H107" i="47"/>
  <c r="H106" i="47"/>
  <c r="H105" i="47"/>
  <c r="H104" i="47"/>
  <c r="H103" i="47"/>
  <c r="H102" i="47"/>
  <c r="H101" i="47"/>
  <c r="H100" i="47"/>
  <c r="H99" i="47"/>
  <c r="H98" i="47"/>
  <c r="H97" i="47"/>
  <c r="H96" i="47"/>
  <c r="H95" i="47"/>
  <c r="H92" i="47"/>
  <c r="H41" i="47"/>
  <c r="H40" i="47"/>
  <c r="H38" i="47"/>
  <c r="H36" i="47"/>
  <c r="H35" i="47"/>
  <c r="H33" i="47"/>
  <c r="H31" i="47"/>
  <c r="H22" i="47"/>
  <c r="H55" i="47"/>
  <c r="H54" i="47"/>
  <c r="H53" i="47"/>
  <c r="H52" i="47"/>
  <c r="H51" i="47"/>
  <c r="H49" i="47"/>
  <c r="H48" i="47"/>
  <c r="H46" i="47"/>
  <c r="H44" i="47"/>
  <c r="H43" i="47"/>
  <c r="H42" i="47"/>
  <c r="H34" i="47"/>
  <c r="H30" i="47"/>
  <c r="H29" i="47"/>
  <c r="H28" i="47"/>
  <c r="H27" i="47"/>
  <c r="H25" i="47"/>
  <c r="H24" i="47"/>
  <c r="H23" i="47"/>
  <c r="H21" i="47"/>
  <c r="H20" i="47"/>
  <c r="H19" i="47"/>
  <c r="H18" i="47"/>
  <c r="H17" i="47"/>
  <c r="H16" i="47"/>
  <c r="C12" i="42" l="1"/>
  <c r="C16" i="45" l="1"/>
  <c r="D16" i="45"/>
  <c r="C5" i="53" l="1"/>
  <c r="D22" i="45"/>
  <c r="D23" i="45"/>
  <c r="D28" i="45" l="1"/>
  <c r="D27" i="45"/>
  <c r="C28" i="45"/>
  <c r="C27" i="45"/>
  <c r="C23" i="45"/>
  <c r="C22" i="45"/>
  <c r="H148" i="47"/>
  <c r="H147" i="47"/>
  <c r="C4" i="45"/>
  <c r="C3" i="47"/>
  <c r="C8" i="47"/>
  <c r="C6" i="47"/>
  <c r="C5" i="47"/>
  <c r="C4" i="47"/>
  <c r="C5" i="45"/>
  <c r="C8" i="45"/>
  <c r="C8" i="46" l="1"/>
  <c r="C8" i="53"/>
  <c r="C8" i="54"/>
  <c r="C13" i="43"/>
  <c r="G14" i="54" l="1"/>
  <c r="C6" i="53" l="1"/>
  <c r="C6" i="54"/>
  <c r="C6" i="46"/>
  <c r="G16" i="54"/>
  <c r="G15" i="54"/>
  <c r="D19" i="53"/>
  <c r="D23" i="53" s="1"/>
  <c r="D26" i="53" s="1"/>
  <c r="D28" i="53" s="1"/>
  <c r="C5" i="54"/>
  <c r="C4" i="54"/>
  <c r="C3" i="54"/>
  <c r="C4" i="53"/>
  <c r="C3" i="53"/>
  <c r="C5" i="46" l="1"/>
  <c r="C4" i="46"/>
  <c r="C3" i="46"/>
  <c r="C10" i="43"/>
  <c r="C7" i="43"/>
  <c r="C6" i="43"/>
  <c r="C4" i="43"/>
  <c r="E16" i="45" l="1"/>
  <c r="E14" i="45" s="1"/>
  <c r="E18" i="45" s="1"/>
  <c r="E28" i="45" l="1"/>
  <c r="E27" i="45"/>
  <c r="E25" i="45" l="1"/>
  <c r="H153" i="47" l="1"/>
  <c r="E22" i="45" l="1"/>
  <c r="H154" i="47"/>
  <c r="H152" i="47" s="1"/>
  <c r="E23" i="45" l="1"/>
  <c r="E20" i="45" s="1"/>
  <c r="E30" i="45" s="1"/>
  <c r="G30" i="54" s="1"/>
</calcChain>
</file>

<file path=xl/sharedStrings.xml><?xml version="1.0" encoding="utf-8"?>
<sst xmlns="http://schemas.openxmlformats.org/spreadsheetml/2006/main" count="602" uniqueCount="234">
  <si>
    <t>Project:</t>
  </si>
  <si>
    <t>Project huisvesting gemeentehuis Diemen</t>
  </si>
  <si>
    <t>Klant:</t>
  </si>
  <si>
    <t>Gemeente Diemen</t>
  </si>
  <si>
    <t>Document:</t>
  </si>
  <si>
    <t xml:space="preserve">Gunningsleidraad </t>
  </si>
  <si>
    <t xml:space="preserve">Calculatieschema </t>
  </si>
  <si>
    <t>Versie</t>
  </si>
  <si>
    <t xml:space="preserve">Datum: </t>
  </si>
  <si>
    <t>Inhoud:</t>
  </si>
  <si>
    <t>1. Aanwijzingen</t>
  </si>
  <si>
    <t>2. Informatie over het project</t>
  </si>
  <si>
    <t>3. Aannames en uitsluitingen</t>
  </si>
  <si>
    <t xml:space="preserve">4. Samenvatting calculatieschema </t>
  </si>
  <si>
    <t>5. Uitsplitsing calculatieschema</t>
  </si>
  <si>
    <t>Project huisvesting gemeentehuis Diemen - Meubilair</t>
  </si>
  <si>
    <r>
      <t xml:space="preserve"> making the </t>
    </r>
    <r>
      <rPr>
        <b/>
        <sz val="7"/>
        <color theme="0"/>
        <rFont val="Verdana"/>
        <family val="2"/>
      </rPr>
      <t>difference</t>
    </r>
  </si>
  <si>
    <t>Bob Wijdeveld</t>
  </si>
  <si>
    <t>Bouwkostenmanager</t>
  </si>
  <si>
    <t>Turner &amp; Townsend Europe Limited</t>
  </si>
  <si>
    <t>Rembrandtoren
Amstelplein 1 – Level 2
1096 HA Amsterdam
Nederland</t>
  </si>
  <si>
    <t>t: +31 (0) 20 658 0060</t>
  </si>
  <si>
    <t>e: bob.wijdeveld@turntown.com</t>
  </si>
  <si>
    <t>www.turnerandtownsend.com</t>
  </si>
  <si>
    <t>Instructies voor inschrijvers</t>
  </si>
  <si>
    <t xml:space="preserve">De gegadigde neemt de verantwoordelijkheid voor de hoeveelheden in dit calculatieschema. Waar de gegadigde het relevant vindt, kunnen extra items </t>
  </si>
  <si>
    <t>worden toegevoegd. Deze moeten worden gemarkeerd als 'NIEUW'."</t>
  </si>
  <si>
    <t>De gegadigde zal het Voorblad, Sectie 2 en Sectie 4 niet wijzigen.</t>
  </si>
  <si>
    <t>1.3</t>
  </si>
  <si>
    <t>Dit document moet worden gelezen in samenhang met de aanbestedingsleidraad en al zijn bijlagen.</t>
  </si>
  <si>
    <t xml:space="preserve">Vul alle vereiste informatie in van Secties 3, 5 en 6. Alleen een volledig ingevuld calculatieschema kan worden meegenomen in de uiteindelijke </t>
  </si>
  <si>
    <t>evaluatie van de aanbesteding.</t>
  </si>
  <si>
    <t>Retourneer het calculatieschema in zowel bewerkbaar formaat (Excel) als PDF formaat als onderdeel van uw aanbestedingsinzending.</t>
  </si>
  <si>
    <t>Voer hieronder de naam van de gegadigde in.</t>
  </si>
  <si>
    <t>Voer de naam van de leverancier in</t>
  </si>
  <si>
    <t>Naam leverancier</t>
  </si>
  <si>
    <t>© Turner &amp; Townsend Europe Limited. This document is expressly provided to and solely for the use of Gemeente Diemen during the Project huisvesting Diemen and takes into account their particular instructions and requirements. It must not be made available or copied or otherwise quoted or referred to in whole or in part in any way, including orally, to any other party without our express written permission and we accept no liability of whatsoever nature for any use by any other party.</t>
  </si>
  <si>
    <t>January</t>
  </si>
  <si>
    <t>February</t>
  </si>
  <si>
    <t>March</t>
  </si>
  <si>
    <t>April</t>
  </si>
  <si>
    <t>May</t>
  </si>
  <si>
    <t>June</t>
  </si>
  <si>
    <t>July</t>
  </si>
  <si>
    <t>August</t>
  </si>
  <si>
    <t>September</t>
  </si>
  <si>
    <t>October</t>
  </si>
  <si>
    <t>November</t>
  </si>
  <si>
    <t>December</t>
  </si>
  <si>
    <t xml:space="preserve">Gegadigde </t>
  </si>
  <si>
    <t>Project Naam:</t>
  </si>
  <si>
    <t>Project Type:</t>
  </si>
  <si>
    <t>Overheidsinstelling</t>
  </si>
  <si>
    <t>Ontwerpfase:</t>
  </si>
  <si>
    <t>DO</t>
  </si>
  <si>
    <t xml:space="preserve">Adres </t>
  </si>
  <si>
    <t>D.J. Den Hartoglaan 1, 1111 ZB Diemen</t>
  </si>
  <si>
    <t>Land:</t>
  </si>
  <si>
    <t>Nederland</t>
  </si>
  <si>
    <t>Architect:</t>
  </si>
  <si>
    <t>Hollandse Nieuwe</t>
  </si>
  <si>
    <t>Project Manager:</t>
  </si>
  <si>
    <t>Turner &amp; Townsend</t>
  </si>
  <si>
    <t>Bouwkostenadviseur</t>
  </si>
  <si>
    <t>Adviseur installaties:</t>
  </si>
  <si>
    <t>Galjema B.V.</t>
  </si>
  <si>
    <t>Totale projectkosten (€):</t>
  </si>
  <si>
    <t>●</t>
  </si>
  <si>
    <t>Works to asbestos</t>
  </si>
  <si>
    <t>Change management</t>
  </si>
  <si>
    <t>Other expenses</t>
  </si>
  <si>
    <t>Aannames en uitsluitingen</t>
  </si>
  <si>
    <t>Aannames</t>
  </si>
  <si>
    <t>De volgende aannames zijn gemaakt bij het invullen van het calculatieschema:</t>
  </si>
  <si>
    <t>Inschrijfstaat</t>
  </si>
  <si>
    <t>Ref</t>
  </si>
  <si>
    <t>Omschrijving element</t>
  </si>
  <si>
    <t>Totaal</t>
  </si>
  <si>
    <t>Opmerkingen</t>
  </si>
  <si>
    <t>LOSSE INRICHTING</t>
  </si>
  <si>
    <t/>
  </si>
  <si>
    <t>SUBTOTAAL: DIRECTE KOSTEN</t>
  </si>
  <si>
    <t>ALGEMENE BOUWPLAATSKOSTEN</t>
  </si>
  <si>
    <t>OPSLAGEN</t>
  </si>
  <si>
    <t>TOTAAL: BOUWKOSTEN EXCLUSIEF BTW</t>
  </si>
  <si>
    <t>Hvh</t>
  </si>
  <si>
    <t>Eenh</t>
  </si>
  <si>
    <t xml:space="preserve"> € / Eenh</t>
  </si>
  <si>
    <t>Losse Inrichting</t>
  </si>
  <si>
    <t>82.00</t>
  </si>
  <si>
    <t>B.BA.01</t>
  </si>
  <si>
    <t>st</t>
  </si>
  <si>
    <t>B.BA.02</t>
  </si>
  <si>
    <t>B.BA.03</t>
  </si>
  <si>
    <t>B.ST.01</t>
  </si>
  <si>
    <t>B.ST.02</t>
  </si>
  <si>
    <t>B.TA.04</t>
  </si>
  <si>
    <t>B.TA.15</t>
  </si>
  <si>
    <t>B.TA.28</t>
  </si>
  <si>
    <t>B.ST.05</t>
  </si>
  <si>
    <t>B.ST.06</t>
  </si>
  <si>
    <t>B.ST.08</t>
  </si>
  <si>
    <t>B.ST.10</t>
  </si>
  <si>
    <t>B.ST.14</t>
  </si>
  <si>
    <t>B.ST.15</t>
  </si>
  <si>
    <t>B.ST.16</t>
  </si>
  <si>
    <t>B.ST.17</t>
  </si>
  <si>
    <t>B.TA.18</t>
  </si>
  <si>
    <t>B.TA.24</t>
  </si>
  <si>
    <t>B.TA.44</t>
  </si>
  <si>
    <t>B.TA.45</t>
  </si>
  <si>
    <t>B.KA.06</t>
  </si>
  <si>
    <t>B.DI.02</t>
  </si>
  <si>
    <t>B.DI.03</t>
  </si>
  <si>
    <t>B.DI.06</t>
  </si>
  <si>
    <t>B.DI.12</t>
  </si>
  <si>
    <t>B.DI.13</t>
  </si>
  <si>
    <t>B.DI.14</t>
  </si>
  <si>
    <t>B.DI.15</t>
  </si>
  <si>
    <t>B.DI.16</t>
  </si>
  <si>
    <t>B.DI.17</t>
  </si>
  <si>
    <t>B.ST.03</t>
  </si>
  <si>
    <t>B.ST.18</t>
  </si>
  <si>
    <t>B.TA.02</t>
  </si>
  <si>
    <t>B.TA.07</t>
  </si>
  <si>
    <t>B.TA.08</t>
  </si>
  <si>
    <t>B.TA.17</t>
  </si>
  <si>
    <t>B.TA.23</t>
  </si>
  <si>
    <t>BA.03</t>
  </si>
  <si>
    <t>ST.01</t>
  </si>
  <si>
    <t>ST.04</t>
  </si>
  <si>
    <t>ST.05</t>
  </si>
  <si>
    <t>ST.06</t>
  </si>
  <si>
    <t>ST.07</t>
  </si>
  <si>
    <t>ST.09</t>
  </si>
  <si>
    <t>ST.10</t>
  </si>
  <si>
    <t>ST.11</t>
  </si>
  <si>
    <t>ST.13</t>
  </si>
  <si>
    <t>ST.14</t>
  </si>
  <si>
    <t>ST.15</t>
  </si>
  <si>
    <t>ST.17</t>
  </si>
  <si>
    <t>ST.18</t>
  </si>
  <si>
    <t>ST.19</t>
  </si>
  <si>
    <t>ST.21</t>
  </si>
  <si>
    <t>ST.23</t>
  </si>
  <si>
    <t>ST.24</t>
  </si>
  <si>
    <t>ST.25</t>
  </si>
  <si>
    <t>ST.26</t>
  </si>
  <si>
    <t>ST.27</t>
  </si>
  <si>
    <t>ST.28</t>
  </si>
  <si>
    <t>TA.01</t>
  </si>
  <si>
    <t>TA.02</t>
  </si>
  <si>
    <t>TA.03</t>
  </si>
  <si>
    <t>TA.04</t>
  </si>
  <si>
    <t>TA.05</t>
  </si>
  <si>
    <t>TA.06</t>
  </si>
  <si>
    <t>TA.07</t>
  </si>
  <si>
    <t>TA.08</t>
  </si>
  <si>
    <t>TA.09</t>
  </si>
  <si>
    <t>TA.10</t>
  </si>
  <si>
    <t>TA.11</t>
  </si>
  <si>
    <t>TA.12</t>
  </si>
  <si>
    <t>TA.13</t>
  </si>
  <si>
    <t>TA.16</t>
  </si>
  <si>
    <t>TA.17</t>
  </si>
  <si>
    <t>TA.18</t>
  </si>
  <si>
    <t>TA.19</t>
  </si>
  <si>
    <t>TA.20</t>
  </si>
  <si>
    <t>TA.21</t>
  </si>
  <si>
    <t>TA.22</t>
  </si>
  <si>
    <t>TA.23</t>
  </si>
  <si>
    <t>TA.24</t>
  </si>
  <si>
    <t>TA.25</t>
  </si>
  <si>
    <t>TA.26</t>
  </si>
  <si>
    <t>TA.27</t>
  </si>
  <si>
    <t>TA.28</t>
  </si>
  <si>
    <t>TA.29</t>
  </si>
  <si>
    <t>TA.30</t>
  </si>
  <si>
    <t>TA.31</t>
  </si>
  <si>
    <t>TA.32</t>
  </si>
  <si>
    <t>TA.33</t>
  </si>
  <si>
    <t>TA.34</t>
  </si>
  <si>
    <t>TA.35</t>
  </si>
  <si>
    <t>TA.36</t>
  </si>
  <si>
    <t>TA.37</t>
  </si>
  <si>
    <t>KA.01</t>
  </si>
  <si>
    <t>KA.02</t>
  </si>
  <si>
    <t>KA.03</t>
  </si>
  <si>
    <t>KA.04</t>
  </si>
  <si>
    <t>KA.05</t>
  </si>
  <si>
    <t>KA.06</t>
  </si>
  <si>
    <t>KA.07</t>
  </si>
  <si>
    <t>KA.08</t>
  </si>
  <si>
    <t>KA.09</t>
  </si>
  <si>
    <t>KA.11</t>
  </si>
  <si>
    <t>KA.12</t>
  </si>
  <si>
    <t>DI.01</t>
  </si>
  <si>
    <t>DI.04</t>
  </si>
  <si>
    <t>DI.06</t>
  </si>
  <si>
    <t>DI.07</t>
  </si>
  <si>
    <t>DI.08</t>
  </si>
  <si>
    <t>DI.10</t>
  </si>
  <si>
    <t>…</t>
  </si>
  <si>
    <t>Inrichting, transport &amp; beheer van het bouwterrein</t>
  </si>
  <si>
    <t>Management &amp; Personeelskosten</t>
  </si>
  <si>
    <t>Risico</t>
  </si>
  <si>
    <t>Winst</t>
  </si>
  <si>
    <t>TOTAAL: KOSTEN EXCLUSIEF BTW</t>
  </si>
  <si>
    <t>Het ontruimen van de verdiepingen volgens het faseringplan van de aannemer</t>
  </si>
  <si>
    <t>Referentie (meubel leverancier)</t>
  </si>
  <si>
    <t xml:space="preserve">6. Overig items niet inbegrepen bij uitsplitsing calculatieschema </t>
  </si>
  <si>
    <t>Herzieningsclausule</t>
  </si>
  <si>
    <t>Meubilair trouwzaal en ondertrouwzaal:</t>
  </si>
  <si>
    <t>Het leveren van:</t>
  </si>
  <si>
    <t>Stoelen ST.29</t>
  </si>
  <si>
    <t>Stoelen ST.30</t>
  </si>
  <si>
    <t>Barkrukken ST.19</t>
  </si>
  <si>
    <t>Barkrukken ST.23</t>
  </si>
  <si>
    <t>Stoelen ST.02</t>
  </si>
  <si>
    <t>Stoelen ST.16</t>
  </si>
  <si>
    <t>Stoelen ST.22</t>
  </si>
  <si>
    <t>Stoelen ST.03</t>
  </si>
  <si>
    <t>Her-stofferen van:</t>
  </si>
  <si>
    <t>Vergaderstoelen B.ST.09</t>
  </si>
  <si>
    <t xml:space="preserve">SUBTOTAAL: </t>
  </si>
  <si>
    <t>Voornoemde opties worden afgeprijsd bij inschrijving,maar zullen geen rol spelen in de gunning. Voornoemde opties zijn uitgesloten van het bod van de leverancier.</t>
  </si>
  <si>
    <t>Indien Opdrachtgever tijdens de uitvoering van de Overeenkomst een optie wenst uit te oefenen, treden Opdrachtgever en Leverancier op initiatief van Opdrachtgever in overleg  met elkaar omtrent de planning.</t>
  </si>
  <si>
    <t>Tot de opdracht en Overeenkomst behoren de navolgende, door Opdrachtgever (gemeente) eventueel (geen afnameverplichting) eenzijdig uit te oefenen opties:</t>
  </si>
  <si>
    <t>Indien overeenstemming is bereikt omtrent de planning van (voor) de betreffende optie, dan zal Opdrachtgever binnen het kader van de Overeenkomst tot concrete  opdrachtverlening overgaan.</t>
  </si>
  <si>
    <t xml:space="preserve">Circulair te leveren meubilair </t>
  </si>
  <si>
    <t xml:space="preserve">Nieuw te leveren meubilair </t>
  </si>
  <si>
    <t xml:space="preserve">Nieuw te leveren diversen </t>
  </si>
  <si>
    <t>Hergebruik bestaand meubilair : tafelblad van hergebruikt materiaal + nieuwe poten</t>
  </si>
  <si>
    <t xml:space="preserve">Hergebruik bestaand meubilair (zie specificaties voor specifieke aanpassingen in stukslijst)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</si>
</sst>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41" formatCode="_ * #,##0_ ;_ * \-#,##0_ ;_ * &quot;-&quot;_ ;_ @_ "/>
    <numFmt numFmtId="43" formatCode="_ * #,##0.00_ ;_ * \-#,##0.00_ ;_ * &quot;-&quot;??_ ;_ @_ "/>
    <numFmt numFmtId="164" formatCode="&quot;£&quot;#,##0;\-&quot;£&quot;#,##0"/>
    <numFmt numFmtId="165" formatCode="_-* #,##0_-;\-* #,##0_-;_-* &quot;-&quot;_-;_-@_-"/>
    <numFmt numFmtId="166" formatCode="_-&quot;£&quot;* #,##0.00_-;\-&quot;£&quot;* #,##0.00_-;_-&quot;£&quot;* &quot;-&quot;??_-;_-@_-"/>
    <numFmt numFmtId="167" formatCode="_-* #,##0.00_-;\-* #,##0.00_-;_-* &quot;-&quot;??_-;_-@_-"/>
    <numFmt numFmtId="168" formatCode="_(&quot;$&quot;* #,##0.00_);_(&quot;$&quot;* \(#,##0.00\);_(&quot;$&quot;* &quot;-&quot;??_);_(@_)"/>
    <numFmt numFmtId="169" formatCode="_-* #,##0_-;\-* #,##0_-;_-* &quot;-&quot;??_-;_-@_-"/>
    <numFmt numFmtId="170" formatCode="_ &quot;\&quot;* #,##0_ ;_ &quot;\&quot;* \-#,##0_ ;_ &quot;\&quot;* &quot;-&quot;_ ;_ @_ "/>
    <numFmt numFmtId="171" formatCode="_ &quot;\&quot;* #,##0.00_ ;_ &quot;\&quot;* \-#,##0.00_ ;_ &quot;\&quot;* &quot;-&quot;??_ ;_ @_ "/>
    <numFmt numFmtId="172" formatCode="#,##0_);\(#,##0\);\-_0_)"/>
    <numFmt numFmtId="173" formatCode="#,##0.0_);\(#,##0.0\);\-_0_)"/>
    <numFmt numFmtId="174" formatCode="#,##0.00_);\(#,##0.00\);\-_0_)"/>
    <numFmt numFmtId="175" formatCode="#,##0,_);\(#,##0,\);\-_0_)"/>
    <numFmt numFmtId="176" formatCode="#,##0.0,_);\(#,##0.0,\);\-_0_)"/>
    <numFmt numFmtId="177" formatCode="#,##0.00,_);\(#,##0.00,\);\-_0_)"/>
    <numFmt numFmtId="178" formatCode="#,##0;\-#,##0;&quot;-&quot;"/>
    <numFmt numFmtId="179" formatCode="#,##0.00;\-#,##0.00;&quot;-&quot;"/>
    <numFmt numFmtId="180" formatCode="#,##0%;\-#,##0%;&quot;- &quot;"/>
    <numFmt numFmtId="181" formatCode="#,##0.0%;\-#,##0.0%;&quot;- &quot;"/>
    <numFmt numFmtId="182" formatCode="#,##0.00%;\-#,##0.00%;&quot;- &quot;"/>
    <numFmt numFmtId="183" formatCode="#,##0.0;\-#,##0.0;&quot;-&quot;"/>
    <numFmt numFmtId="184" formatCode="#,##0.00_);[Red]\(#,##0.00\);0.00_)"/>
    <numFmt numFmtId="185" formatCode="#,##0.00_);[Red]\(#,##0.00\);&quot;- &quot;"/>
    <numFmt numFmtId="186" formatCode="#,##0.00_);[Red]\(#,##0.00\);&quot;Nil &quot;"/>
    <numFmt numFmtId="187" formatCode="#,##0.00_);[Red]\(#,##0.00\);"/>
    <numFmt numFmtId="188" formatCode="#,##0_);[Red]\(#,##0\);"/>
    <numFmt numFmtId="189" formatCode="#,##0_);[Red]\(#,##0\);&quot;- &quot;"/>
    <numFmt numFmtId="190" formatCode="#,##0_);[Red]\(#,##0\);&quot;Nil &quot;"/>
    <numFmt numFmtId="191" formatCode="&quot;£&quot;#,##0.00"/>
    <numFmt numFmtId="192" formatCode="&quot;£&quot;#,##0.00_);[Red]\(&quot;£&quot;#,##0.00\);&quot;£&quot;0.00_)"/>
    <numFmt numFmtId="193" formatCode="&quot;£&quot;#,##0.00_);[Red]\(&quot;£&quot;#,##0.00\);&quot;- &quot;"/>
    <numFmt numFmtId="194" formatCode="&quot;£&quot;#,##0.00_);[Red]\(&quot;£&quot;#,##0.00\);&quot;Nil &quot;"/>
    <numFmt numFmtId="195" formatCode="&quot;£&quot;#,##0.00_);[Red]\(&quot;£&quot;#,##0.00\);"/>
    <numFmt numFmtId="196" formatCode="&quot;£&quot;#,##0_);[Red]\(&quot;£&quot;#,##0\);"/>
    <numFmt numFmtId="197" formatCode="#,##0;\(#,##0\)"/>
    <numFmt numFmtId="198" formatCode="&quot;£&quot;#,##0.00;\(&quot;£&quot;#,##0.00\)"/>
    <numFmt numFmtId="199" formatCode="&quot;£&quot;#,##0_);[Red]\(&quot;£&quot;#,##0\);&quot;- &quot;"/>
    <numFmt numFmtId="200" formatCode="&quot;£&quot;#,##0_);[Red]\(&quot;£&quot;#,##0\);&quot;Nil &quot;"/>
    <numFmt numFmtId="201" formatCode="d\ mmmm\ yyyy"/>
    <numFmt numFmtId="202" formatCode="dd\ mmm\ yy"/>
    <numFmt numFmtId="203" formatCode="mmm\ yy"/>
    <numFmt numFmtId="204" formatCode="0.0000"/>
    <numFmt numFmtId="205" formatCode="_([$€-2]* #,##0.00_);_([$€-2]* \(#,##0.00\);_([$€-2]* &quot;-&quot;??_)"/>
    <numFmt numFmtId="206" formatCode="\ ;\ ;"/>
    <numFmt numFmtId="207" formatCode="#,##0&quot;m2&quot;"/>
    <numFmt numFmtId="208" formatCode="&quot;£&quot;#,##0,,&quot;M&quot;_);[Red]\(&quot;£&quot;#,##0,,&quot;M&quot;\);&quot;£&quot;0,,&quot;M&quot;_)"/>
    <numFmt numFmtId="209" formatCode="&quot;£&quot;#,##0.00,,&quot;M&quot;_);[Red]\(&quot;£&quot;#,##0.00,,&quot;M&quot;\);&quot;£&quot;0.00,,&quot;M&quot;_)"/>
    <numFmt numFmtId="210" formatCode="#,##0.0,;\(#,##0.0,\);\-_)_0"/>
    <numFmt numFmtId="211" formatCode="#,##0&quot; /m2&quot;"/>
    <numFmt numFmtId="212" formatCode="0%;\(0%\)"/>
    <numFmt numFmtId="213" formatCode="0.00%;\(0.00%\)"/>
    <numFmt numFmtId="214" formatCode="0%_);\(0%\);\ \ \-\ \ \ \ "/>
    <numFmt numFmtId="215" formatCode="0.0%_);\(0.0%\);\ \ \-\ \ \ \ "/>
    <numFmt numFmtId="216" formatCode="\ \ @"/>
    <numFmt numFmtId="217" formatCode="\ \ \ \ @"/>
    <numFmt numFmtId="218" formatCode="&quot;£&quot;#,##0,&quot;K&quot;_);[Red]\(&quot;£&quot;#,##0,&quot;K&quot;\);&quot;£&quot;0,&quot;K&quot;_)"/>
    <numFmt numFmtId="219" formatCode="&quot;£&quot;#,##0.00,&quot;K&quot;_);[Red]\(&quot;£&quot;#,##0.00,&quot;K&quot;\);&quot;£&quot;0.00,&quot;K&quot;_)"/>
    <numFmt numFmtId="220" formatCode="mmmm\ yy"/>
    <numFmt numFmtId="221" formatCode="dd\ mmmm\ yyyy"/>
    <numFmt numFmtId="222" formatCode="[$-1C09]dd\ mmmm\ yyyy;@"/>
    <numFmt numFmtId="223" formatCode="#,##0_ ;[Red]\-#,##0\ "/>
    <numFmt numFmtId="224" formatCode="#,##0_ ;\-#,##0\ "/>
    <numFmt numFmtId="225" formatCode="_-[$€-2]\ * #,##0.00_-;\-[$€-2]\ * #,##0.00_-;_-[$€-2]\ * &quot;-&quot;??_-;_-@_-"/>
  </numFmts>
  <fonts count="114">
    <font>
      <sz val="11"/>
      <color theme="1"/>
      <name val="Verdana"/>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sz val="11"/>
      <color theme="1"/>
      <name val="Verdana"/>
      <family val="2"/>
      <scheme val="minor"/>
    </font>
    <font>
      <sz val="10"/>
      <name val="Verdana"/>
      <family val="2"/>
    </font>
    <font>
      <u/>
      <sz val="10"/>
      <color indexed="12"/>
      <name val="Arial"/>
      <family val="2"/>
    </font>
    <font>
      <b/>
      <sz val="10"/>
      <name val="Switzerland"/>
      <family val="2"/>
    </font>
    <font>
      <b/>
      <sz val="12"/>
      <name val="Switzerland"/>
      <family val="2"/>
    </font>
    <font>
      <b/>
      <sz val="8"/>
      <name val="Switzerland"/>
      <family val="2"/>
    </font>
    <font>
      <b/>
      <i/>
      <sz val="10"/>
      <name val="Switzerland"/>
      <family val="2"/>
    </font>
    <font>
      <b/>
      <i/>
      <sz val="12"/>
      <name val="Switzerland"/>
      <family val="2"/>
    </font>
    <font>
      <b/>
      <i/>
      <sz val="8"/>
      <name val="Switzerland"/>
      <family val="2"/>
    </font>
    <font>
      <sz val="12"/>
      <name val="바탕체"/>
      <family val="1"/>
      <charset val="129"/>
    </font>
    <font>
      <b/>
      <sz val="10"/>
      <name val="Arial"/>
      <family val="2"/>
    </font>
    <font>
      <sz val="10"/>
      <name val="Geneva"/>
    </font>
    <font>
      <sz val="10"/>
      <name val="Times New Roman"/>
      <family val="1"/>
    </font>
    <font>
      <sz val="10"/>
      <name val="Antique Olive"/>
    </font>
    <font>
      <sz val="10"/>
      <color indexed="8"/>
      <name val="Arial"/>
      <family val="2"/>
    </font>
    <font>
      <b/>
      <sz val="8"/>
      <name val="Times New Roman"/>
      <family val="1"/>
    </font>
    <font>
      <sz val="10"/>
      <color theme="1"/>
      <name val="Arial"/>
      <family val="2"/>
    </font>
    <font>
      <b/>
      <sz val="10"/>
      <name val="Times New Roman"/>
      <family val="1"/>
    </font>
    <font>
      <sz val="10"/>
      <color indexed="10"/>
      <name val="Arial"/>
      <family val="2"/>
    </font>
    <font>
      <sz val="10"/>
      <name val="Helv"/>
    </font>
    <font>
      <i/>
      <sz val="8"/>
      <color indexed="17"/>
      <name val="Times New Roman"/>
      <family val="1"/>
    </font>
    <font>
      <b/>
      <sz val="12"/>
      <name val="Arial"/>
      <family val="2"/>
    </font>
    <font>
      <sz val="10"/>
      <color indexed="17"/>
      <name val="Times New Roman"/>
      <family val="1"/>
    </font>
    <font>
      <sz val="10"/>
      <color indexed="12"/>
      <name val="Arial"/>
      <family val="2"/>
    </font>
    <font>
      <sz val="10"/>
      <color indexed="22"/>
      <name val="Arial"/>
      <family val="2"/>
    </font>
    <font>
      <b/>
      <sz val="12"/>
      <name val="Times New Roman"/>
      <family val="1"/>
    </font>
    <font>
      <b/>
      <sz val="14"/>
      <name val="Times New Roman"/>
      <family val="1"/>
    </font>
    <font>
      <sz val="10"/>
      <color indexed="9"/>
      <name val="Arial"/>
      <family val="2"/>
    </font>
    <font>
      <u/>
      <sz val="10"/>
      <color theme="10"/>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0"/>
      <color indexed="14"/>
      <name val="Arial"/>
      <family val="2"/>
    </font>
    <font>
      <sz val="9"/>
      <name val="SwitzerlandLight"/>
      <family val="2"/>
    </font>
    <font>
      <sz val="10"/>
      <color indexed="10"/>
      <name val="Times New Roman"/>
      <family val="1"/>
    </font>
    <font>
      <sz val="10"/>
      <name val="Antique Olive"/>
      <family val="2"/>
    </font>
    <font>
      <sz val="14"/>
      <color indexed="9"/>
      <name val="Times New Roman"/>
      <family val="1"/>
    </font>
    <font>
      <i/>
      <sz val="8"/>
      <color indexed="60"/>
      <name val="Times New Roman"/>
      <family val="1"/>
    </font>
    <font>
      <sz val="12"/>
      <color indexed="10"/>
      <name val="Times New Roman"/>
      <family val="1"/>
    </font>
    <font>
      <b/>
      <sz val="12"/>
      <color indexed="9"/>
      <name val="Times New Roman"/>
      <family val="1"/>
    </font>
    <font>
      <u/>
      <sz val="10"/>
      <name val="Arial"/>
      <family val="2"/>
    </font>
    <font>
      <sz val="8"/>
      <name val="Verdana"/>
      <family val="2"/>
      <scheme val="minor"/>
    </font>
    <font>
      <sz val="10"/>
      <color theme="1"/>
      <name val="Calibri"/>
      <family val="2"/>
    </font>
    <font>
      <sz val="11"/>
      <color theme="1"/>
      <name val="Verdana"/>
      <family val="2"/>
    </font>
    <font>
      <sz val="10"/>
      <color rgb="FF000000"/>
      <name val="Times New Roman"/>
      <family val="1"/>
    </font>
    <font>
      <b/>
      <sz val="14"/>
      <color theme="4"/>
      <name val="Verdana"/>
      <family val="2"/>
      <scheme val="minor"/>
    </font>
    <font>
      <b/>
      <sz val="14"/>
      <color rgb="FF1E4479"/>
      <name val="Verdana"/>
      <family val="2"/>
    </font>
    <font>
      <sz val="9"/>
      <color rgb="FF1E4479"/>
      <name val="Verdana"/>
      <family val="2"/>
    </font>
    <font>
      <b/>
      <sz val="28"/>
      <color theme="4"/>
      <name val="Verdana"/>
      <family val="2"/>
      <scheme val="minor"/>
    </font>
    <font>
      <b/>
      <sz val="13"/>
      <color theme="0"/>
      <name val="Verdana"/>
      <family val="2"/>
      <scheme val="minor"/>
    </font>
    <font>
      <b/>
      <sz val="13"/>
      <color theme="0"/>
      <name val="Verdana"/>
      <family val="2"/>
    </font>
    <font>
      <sz val="13"/>
      <color theme="0"/>
      <name val="Verdana"/>
      <family val="2"/>
      <scheme val="minor"/>
    </font>
    <font>
      <sz val="12"/>
      <color rgb="FF1E4479"/>
      <name val="Verdana"/>
      <family val="2"/>
    </font>
    <font>
      <sz val="7"/>
      <color theme="0"/>
      <name val="Verdana"/>
      <family val="2"/>
      <scheme val="minor"/>
    </font>
    <font>
      <sz val="7"/>
      <color theme="0"/>
      <name val="Verdana"/>
      <family val="2"/>
    </font>
    <font>
      <b/>
      <sz val="7"/>
      <color theme="0"/>
      <name val="Verdana"/>
      <family val="2"/>
    </font>
    <font>
      <b/>
      <sz val="12"/>
      <color theme="4"/>
      <name val="Verdana"/>
      <family val="2"/>
      <scheme val="minor"/>
    </font>
    <font>
      <sz val="12"/>
      <color theme="4"/>
      <name val="Verdana"/>
      <family val="2"/>
      <scheme val="minor"/>
    </font>
    <font>
      <b/>
      <sz val="10"/>
      <color theme="4"/>
      <name val="Verdana"/>
      <family val="2"/>
      <scheme val="minor"/>
    </font>
    <font>
      <b/>
      <sz val="10"/>
      <color theme="4"/>
      <name val="Verdana"/>
      <family val="2"/>
    </font>
    <font>
      <sz val="10"/>
      <color theme="4"/>
      <name val="Verdana"/>
      <family val="2"/>
      <scheme val="minor"/>
    </font>
    <font>
      <sz val="10"/>
      <color theme="4"/>
      <name val="Verdana"/>
      <family val="2"/>
    </font>
    <font>
      <sz val="9"/>
      <color theme="4"/>
      <name val="Verdana"/>
      <family val="2"/>
    </font>
    <font>
      <b/>
      <sz val="10"/>
      <color rgb="FF1E4479"/>
      <name val="Verdana"/>
      <family val="2"/>
    </font>
    <font>
      <sz val="8"/>
      <name val="Verdana"/>
      <family val="2"/>
    </font>
    <font>
      <b/>
      <sz val="8"/>
      <color indexed="9"/>
      <name val="Verdana"/>
      <family val="2"/>
    </font>
    <font>
      <sz val="11"/>
      <name val="Verdana"/>
      <family val="2"/>
    </font>
    <font>
      <sz val="10"/>
      <color theme="1"/>
      <name val="Verdana"/>
      <family val="2"/>
    </font>
    <font>
      <b/>
      <sz val="10"/>
      <name val="Verdana"/>
      <family val="2"/>
    </font>
    <font>
      <sz val="9"/>
      <name val="Verdana"/>
      <family val="2"/>
    </font>
    <font>
      <b/>
      <sz val="11"/>
      <color rgb="FF009FDA"/>
      <name val="Verdana"/>
      <family val="2"/>
    </font>
    <font>
      <sz val="9"/>
      <color theme="3"/>
      <name val="Verdana"/>
      <family val="2"/>
      <scheme val="minor"/>
    </font>
    <font>
      <b/>
      <sz val="11"/>
      <color theme="4"/>
      <name val="Verdana"/>
      <family val="2"/>
      <scheme val="minor"/>
    </font>
    <font>
      <b/>
      <sz val="10"/>
      <color rgb="FF003366"/>
      <name val="Verdana"/>
      <family val="2"/>
    </font>
    <font>
      <sz val="9"/>
      <color rgb="FF5E6A71"/>
      <name val="Verdana"/>
      <family val="2"/>
    </font>
    <font>
      <sz val="9"/>
      <color theme="3"/>
      <name val="Verdana"/>
      <family val="2"/>
    </font>
    <font>
      <b/>
      <sz val="28"/>
      <color rgb="FF1E4479"/>
      <name val="Georgia"/>
      <family val="1"/>
    </font>
    <font>
      <b/>
      <sz val="11"/>
      <color theme="1"/>
      <name val="Verdana"/>
      <family val="2"/>
      <scheme val="minor"/>
    </font>
    <font>
      <sz val="11"/>
      <color theme="0"/>
      <name val="Verdana"/>
      <family val="2"/>
    </font>
    <font>
      <sz val="13"/>
      <color theme="0"/>
      <name val="Verdana"/>
      <family val="2"/>
    </font>
    <font>
      <b/>
      <sz val="10"/>
      <color rgb="FF4472C4"/>
      <name val="Verdana"/>
      <family val="2"/>
    </font>
    <font>
      <sz val="10"/>
      <color rgb="FF4472C4"/>
      <name val="Verdana"/>
      <family val="2"/>
    </font>
    <font>
      <b/>
      <sz val="7"/>
      <color indexed="9"/>
      <name val="Verdana"/>
      <family val="2"/>
    </font>
    <font>
      <b/>
      <sz val="8"/>
      <color theme="0"/>
      <name val="Verdana"/>
      <family val="2"/>
    </font>
    <font>
      <sz val="8"/>
      <color theme="0"/>
      <name val="Verdana"/>
      <family val="2"/>
    </font>
    <font>
      <b/>
      <i/>
      <sz val="8"/>
      <color theme="0" tint="-0.499984740745262"/>
      <name val="Verdana"/>
      <family val="2"/>
    </font>
    <font>
      <i/>
      <sz val="9"/>
      <color theme="0" tint="-0.499984740745262"/>
      <name val="Verdana"/>
      <family val="2"/>
    </font>
    <font>
      <i/>
      <sz val="8"/>
      <color theme="0" tint="-0.499984740745262"/>
      <name val="Verdana"/>
      <family val="2"/>
    </font>
    <font>
      <i/>
      <sz val="7"/>
      <color indexed="23"/>
      <name val="Verdana"/>
      <family val="2"/>
    </font>
    <font>
      <b/>
      <sz val="8"/>
      <name val="Verdana"/>
      <family val="2"/>
    </font>
    <font>
      <u/>
      <sz val="8"/>
      <name val="Verdana"/>
      <family val="2"/>
    </font>
    <font>
      <b/>
      <sz val="9"/>
      <color rgb="FF002569"/>
      <name val="Verdana"/>
      <family val="2"/>
    </font>
    <font>
      <b/>
      <sz val="9"/>
      <color theme="0" tint="-0.499984740745262"/>
      <name val="Verdana"/>
      <family val="2"/>
    </font>
    <font>
      <b/>
      <sz val="10"/>
      <color rgb="FF002569"/>
      <name val="Verdana"/>
      <family val="2"/>
    </font>
    <font>
      <b/>
      <sz val="11"/>
      <color rgb="FF002569"/>
      <name val="Verdana"/>
      <family val="2"/>
    </font>
    <font>
      <sz val="12"/>
      <name val="Arial"/>
      <family val="2"/>
    </font>
    <font>
      <sz val="8"/>
      <color theme="1"/>
      <name val="Verdana"/>
      <family val="2"/>
    </font>
    <font>
      <b/>
      <sz val="8"/>
      <color rgb="FF009FDA"/>
      <name val="Verdana"/>
      <family val="2"/>
    </font>
    <font>
      <b/>
      <u/>
      <sz val="8"/>
      <name val="Verdana"/>
      <family val="2"/>
    </font>
    <font>
      <sz val="11"/>
      <color theme="1"/>
      <name val="Verdana"/>
      <family val="2"/>
    </font>
    <font>
      <sz val="8"/>
      <name val="Verdana"/>
      <family val="2"/>
    </font>
    <font>
      <i/>
      <sz val="7"/>
      <color indexed="23"/>
      <name val="Verdana"/>
      <family val="2"/>
      <scheme val="minor"/>
    </font>
    <font>
      <u/>
      <sz val="9"/>
      <color rgb="FF5E6A71"/>
      <name val="Verdana"/>
      <family val="2"/>
    </font>
  </fonts>
  <fills count="15">
    <fill>
      <patternFill patternType="none"/>
    </fill>
    <fill>
      <patternFill patternType="gray125"/>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7"/>
        <bgColor indexed="41"/>
      </patternFill>
    </fill>
    <fill>
      <patternFill patternType="solid">
        <fgColor indexed="14"/>
        <bgColor indexed="64"/>
      </patternFill>
    </fill>
    <fill>
      <patternFill patternType="solid">
        <fgColor indexed="17"/>
        <bgColor indexed="64"/>
      </patternFill>
    </fill>
    <fill>
      <patternFill patternType="solid">
        <fgColor indexed="27"/>
        <bgColor indexed="64"/>
      </patternFill>
    </fill>
    <fill>
      <patternFill patternType="solid">
        <fgColor rgb="FF009FDA"/>
        <bgColor indexed="64"/>
      </patternFill>
    </fill>
    <fill>
      <patternFill patternType="solid">
        <fgColor theme="5"/>
        <bgColor indexed="64"/>
      </patternFill>
    </fill>
    <fill>
      <patternFill patternType="solid">
        <fgColor rgb="FF1E4479"/>
        <bgColor indexed="64"/>
      </patternFill>
    </fill>
    <fill>
      <patternFill patternType="solid">
        <fgColor rgb="FF5E6A71"/>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hair">
        <color indexed="22"/>
      </left>
      <right style="hair">
        <color indexed="22"/>
      </right>
      <top style="hair">
        <color indexed="22"/>
      </top>
      <bottom style="hair">
        <color indexed="22"/>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right/>
      <top style="thin">
        <color theme="4"/>
      </top>
      <bottom/>
      <diagonal/>
    </border>
    <border>
      <left/>
      <right/>
      <top/>
      <bottom style="thin">
        <color theme="4"/>
      </bottom>
      <diagonal/>
    </border>
    <border>
      <left style="thin">
        <color theme="2"/>
      </left>
      <right style="thin">
        <color theme="2"/>
      </right>
      <top/>
      <bottom/>
      <diagonal/>
    </border>
    <border>
      <left style="thin">
        <color theme="2"/>
      </left>
      <right/>
      <top/>
      <bottom/>
      <diagonal/>
    </border>
  </borders>
  <cellStyleXfs count="703">
    <xf numFmtId="0" fontId="0" fillId="0" borderId="0"/>
    <xf numFmtId="167" fontId="9" fillId="0" borderId="0" applyFont="0" applyFill="0" applyBorder="0" applyAlignment="0" applyProtection="0"/>
    <xf numFmtId="0" fontId="8" fillId="0" borderId="0"/>
    <xf numFmtId="167" fontId="9"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166" fontId="9" fillId="0" borderId="0" applyFont="0" applyFill="0" applyBorder="0" applyAlignment="0" applyProtection="0"/>
    <xf numFmtId="0" fontId="8" fillId="0" borderId="0"/>
    <xf numFmtId="0" fontId="9" fillId="0" borderId="0"/>
    <xf numFmtId="41"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0" fontId="18" fillId="0" borderId="0"/>
    <xf numFmtId="0" fontId="8" fillId="0" borderId="0"/>
    <xf numFmtId="0" fontId="8" fillId="0" borderId="0"/>
    <xf numFmtId="0" fontId="9" fillId="0" borderId="0"/>
    <xf numFmtId="167" fontId="9" fillId="0" borderId="0" applyFont="0" applyFill="0" applyBorder="0" applyAlignment="0" applyProtection="0"/>
    <xf numFmtId="0" fontId="20"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4" fontId="21" fillId="0" borderId="4" applyNumberFormat="0" applyFill="0" applyAlignment="0">
      <alignment horizontal="right"/>
    </xf>
    <xf numFmtId="172" fontId="8" fillId="0" borderId="0" applyFon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8" fontId="23" fillId="0" borderId="0" applyFill="0" applyBorder="0" applyAlignment="0"/>
    <xf numFmtId="179" fontId="23" fillId="0" borderId="0" applyFill="0" applyBorder="0" applyAlignment="0"/>
    <xf numFmtId="180" fontId="23" fillId="0" borderId="0" applyFill="0" applyBorder="0" applyAlignment="0"/>
    <xf numFmtId="181" fontId="23" fillId="0" borderId="0" applyFill="0" applyBorder="0" applyAlignment="0"/>
    <xf numFmtId="182" fontId="23" fillId="0" borderId="0" applyFill="0" applyBorder="0" applyAlignment="0"/>
    <xf numFmtId="178" fontId="23" fillId="0" borderId="0" applyFill="0" applyBorder="0" applyAlignment="0"/>
    <xf numFmtId="183" fontId="23" fillId="0" borderId="0" applyFill="0" applyBorder="0" applyAlignment="0"/>
    <xf numFmtId="179" fontId="23" fillId="0" borderId="0" applyFill="0" applyBorder="0" applyAlignment="0"/>
    <xf numFmtId="0" fontId="24" fillId="3" borderId="5" applyNumberFormat="0" applyFont="0" applyFill="0" applyBorder="0" applyAlignment="0" applyProtection="0">
      <alignment vertical="center" wrapText="1"/>
    </xf>
    <xf numFmtId="184" fontId="21" fillId="0" borderId="0" applyFont="0" applyFill="0" applyBorder="0" applyAlignment="0" applyProtection="0"/>
    <xf numFmtId="185" fontId="21" fillId="0" borderId="0" applyFont="0" applyFill="0" applyBorder="0" applyAlignment="0" applyProtection="0"/>
    <xf numFmtId="186" fontId="21" fillId="0" borderId="0" applyFont="0" applyFill="0" applyBorder="0" applyAlignment="0" applyProtection="0"/>
    <xf numFmtId="187" fontId="21" fillId="0" borderId="0" applyFont="0" applyFill="0" applyBorder="0" applyAlignment="0" applyProtection="0"/>
    <xf numFmtId="188" fontId="21" fillId="0" borderId="0" applyFont="0" applyFill="0" applyBorder="0" applyAlignment="0" applyProtection="0"/>
    <xf numFmtId="165" fontId="8" fillId="0" borderId="0" applyFont="0" applyFill="0" applyBorder="0" applyAlignment="0" applyProtection="0"/>
    <xf numFmtId="178"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9" fontId="21" fillId="0" borderId="0" applyFont="0" applyFill="0" applyBorder="0" applyAlignment="0" applyProtection="0"/>
    <xf numFmtId="190" fontId="21" fillId="0" borderId="0" applyFont="0" applyFill="0" applyBorder="0" applyAlignment="0" applyProtection="0"/>
    <xf numFmtId="3" fontId="8" fillId="0" borderId="0" applyFont="0" applyFill="0" applyBorder="0" applyAlignment="0" applyProtection="0"/>
    <xf numFmtId="2" fontId="21" fillId="4" borderId="6" applyNumberFormat="0" applyFont="0" applyFill="0" applyBorder="0" applyAlignment="0" applyProtection="0">
      <alignment horizontal="left" vertical="top" wrapText="1"/>
    </xf>
    <xf numFmtId="191" fontId="26" fillId="0" borderId="0" applyNumberFormat="0" applyFont="0" applyFill="0" applyBorder="0" applyAlignment="0" applyProtection="0">
      <alignment horizontal="left" vertical="center"/>
    </xf>
    <xf numFmtId="191" fontId="26" fillId="5" borderId="7" applyNumberFormat="0" applyFont="0" applyFill="0" applyBorder="0" applyAlignment="0" applyProtection="0">
      <alignment horizontal="left" vertical="center"/>
    </xf>
    <xf numFmtId="192" fontId="21" fillId="0" borderId="0" applyFont="0" applyFill="0" applyBorder="0" applyAlignment="0" applyProtection="0"/>
    <xf numFmtId="193" fontId="21" fillId="0" borderId="0" applyFont="0" applyFill="0" applyBorder="0" applyAlignment="0" applyProtection="0"/>
    <xf numFmtId="194" fontId="21" fillId="0" borderId="0" applyFont="0" applyFill="0" applyBorder="0" applyAlignment="0" applyProtection="0"/>
    <xf numFmtId="195" fontId="21" fillId="0" borderId="0" applyFont="0" applyFill="0" applyBorder="0" applyAlignment="0" applyProtection="0"/>
    <xf numFmtId="196" fontId="21" fillId="0" borderId="0" applyFont="0" applyFill="0" applyBorder="0" applyAlignment="0" applyProtection="0"/>
    <xf numFmtId="197" fontId="27" fillId="0" borderId="0" applyFill="0" applyBorder="0">
      <protection locked="0"/>
    </xf>
    <xf numFmtId="179" fontId="8" fillId="0" borderId="0" applyFont="0" applyFill="0" applyBorder="0" applyAlignment="0" applyProtection="0"/>
    <xf numFmtId="198" fontId="8" fillId="0" borderId="0" applyFill="0" applyBorder="0"/>
    <xf numFmtId="198" fontId="27" fillId="0" borderId="0" applyFill="0" applyBorder="0">
      <protection locked="0"/>
    </xf>
    <xf numFmtId="168" fontId="8" fillId="0" borderId="0" applyFont="0" applyFill="0" applyBorder="0" applyAlignment="0" applyProtection="0"/>
    <xf numFmtId="199" fontId="21" fillId="0" borderId="0" applyFont="0" applyFill="0" applyBorder="0" applyAlignment="0" applyProtection="0"/>
    <xf numFmtId="200" fontId="21" fillId="0" borderId="0" applyFont="0" applyFill="0" applyBorder="0" applyAlignment="0" applyProtection="0"/>
    <xf numFmtId="164" fontId="8" fillId="0" borderId="0" applyFont="0" applyFill="0" applyBorder="0" applyAlignment="0" applyProtection="0"/>
    <xf numFmtId="201" fontId="21" fillId="0" borderId="3" applyNumberFormat="0" applyFont="0" applyFill="0" applyBorder="0" applyAlignment="0" applyProtection="0">
      <alignment horizontal="left" wrapText="1"/>
      <protection locked="0"/>
    </xf>
    <xf numFmtId="0" fontId="8" fillId="0" borderId="0" applyFont="0" applyFill="0" applyBorder="0" applyAlignment="0" applyProtection="0"/>
    <xf numFmtId="14" fontId="23" fillId="0" borderId="0" applyFill="0" applyBorder="0" applyAlignment="0"/>
    <xf numFmtId="15" fontId="27" fillId="0" borderId="0" applyFill="0" applyBorder="0">
      <protection locked="0"/>
    </xf>
    <xf numFmtId="15" fontId="22" fillId="0" borderId="0" applyFont="0" applyFill="0" applyBorder="0" applyAlignment="0" applyProtection="0"/>
    <xf numFmtId="202" fontId="22" fillId="0" borderId="1" applyFont="0" applyFill="0" applyBorder="0" applyAlignment="0" applyProtection="0"/>
    <xf numFmtId="203" fontId="22" fillId="0" borderId="0" applyFont="0" applyFill="0" applyBorder="0" applyAlignment="0" applyProtection="0"/>
    <xf numFmtId="0" fontId="28" fillId="0" borderId="8" applyNumberFormat="0" applyFill="0" applyBorder="0" applyAlignment="0"/>
    <xf numFmtId="1" fontId="8" fillId="0" borderId="0" applyFill="0" applyBorder="0">
      <alignment horizontal="right"/>
    </xf>
    <xf numFmtId="2" fontId="8" fillId="0" borderId="0" applyFill="0" applyBorder="0">
      <alignment horizontal="right"/>
    </xf>
    <xf numFmtId="2" fontId="27" fillId="0" borderId="0" applyFill="0" applyBorder="0">
      <protection locked="0"/>
    </xf>
    <xf numFmtId="204" fontId="8" fillId="0" borderId="0" applyFill="0" applyBorder="0">
      <alignment horizontal="right"/>
    </xf>
    <xf numFmtId="204" fontId="27" fillId="0" borderId="0" applyFill="0" applyBorder="0">
      <protection locked="0"/>
    </xf>
    <xf numFmtId="0" fontId="19" fillId="0" borderId="0" applyNumberFormat="0" applyFont="0" applyFill="0" applyBorder="0" applyAlignment="0" applyProtection="0">
      <protection hidden="1"/>
    </xf>
    <xf numFmtId="0" fontId="29" fillId="0" borderId="0" applyNumberFormat="0" applyFont="0" applyFill="0" applyBorder="0" applyAlignment="0" applyProtection="0">
      <alignment horizontal="left" vertical="top" wrapText="1" indent="3"/>
    </xf>
    <xf numFmtId="0" fontId="30" fillId="0" borderId="0" applyNumberFormat="0" applyFont="0" applyFill="0" applyBorder="0" applyAlignment="0" applyProtection="0">
      <protection hidden="1"/>
    </xf>
    <xf numFmtId="0" fontId="31" fillId="4" borderId="9" applyNumberFormat="0" applyFont="0" applyFill="0" applyBorder="0" applyAlignment="0" applyProtection="0">
      <alignment horizontal="left"/>
    </xf>
    <xf numFmtId="178" fontId="32" fillId="0" borderId="0" applyFill="0" applyBorder="0" applyAlignment="0"/>
    <xf numFmtId="179" fontId="32" fillId="0" borderId="0" applyFill="0" applyBorder="0" applyAlignment="0"/>
    <xf numFmtId="178" fontId="32" fillId="0" borderId="0" applyFill="0" applyBorder="0" applyAlignment="0"/>
    <xf numFmtId="183" fontId="32" fillId="0" borderId="0" applyFill="0" applyBorder="0" applyAlignment="0"/>
    <xf numFmtId="179" fontId="32" fillId="0" borderId="0" applyFill="0" applyBorder="0" applyAlignment="0"/>
    <xf numFmtId="205" fontId="8" fillId="0" borderId="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0" fontId="33" fillId="0" borderId="0" applyNumberFormat="0" applyFont="0" applyFill="0" applyBorder="0" applyAlignment="0" applyProtection="0"/>
    <xf numFmtId="2" fontId="8" fillId="0" borderId="0" applyFont="0" applyFill="0" applyBorder="0" applyAlignment="0" applyProtection="0"/>
    <xf numFmtId="0" fontId="30" fillId="0" borderId="10" applyNumberFormat="0" applyAlignment="0" applyProtection="0">
      <alignment horizontal="left" vertical="center"/>
    </xf>
    <xf numFmtId="0" fontId="30" fillId="0" borderId="2">
      <alignment horizontal="left" vertical="center"/>
    </xf>
    <xf numFmtId="0" fontId="34" fillId="0" borderId="0" applyNumberFormat="0" applyFill="0" applyBorder="0" applyProtection="0">
      <alignment vertical="center"/>
    </xf>
    <xf numFmtId="0" fontId="35" fillId="0" borderId="0" applyNumberFormat="0" applyFill="0" applyBorder="0" applyProtection="0">
      <alignment vertical="center"/>
    </xf>
    <xf numFmtId="206" fontId="36" fillId="0" borderId="0" applyAlignment="0">
      <alignment horizontal="right"/>
      <protection hidden="1"/>
    </xf>
    <xf numFmtId="0" fontId="1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1" fillId="0" borderId="0" applyNumberFormat="0" applyFont="0" applyFill="0" applyBorder="0" applyAlignment="0" applyProtection="0">
      <alignment horizontal="left" vertical="top" indent="1"/>
    </xf>
    <xf numFmtId="38" fontId="38" fillId="0" borderId="0"/>
    <xf numFmtId="38" fontId="39" fillId="0" borderId="0"/>
    <xf numFmtId="38" fontId="40" fillId="0" borderId="0"/>
    <xf numFmtId="38" fontId="41" fillId="0" borderId="0"/>
    <xf numFmtId="0" fontId="42" fillId="0" borderId="0"/>
    <xf numFmtId="0" fontId="42" fillId="0" borderId="0"/>
    <xf numFmtId="0" fontId="8" fillId="6" borderId="0" applyNumberFormat="0" applyFont="0" applyBorder="0" applyAlignment="0" applyProtection="0"/>
    <xf numFmtId="197" fontId="24" fillId="0" borderId="11" applyNumberFormat="0" applyFont="0" applyFill="0" applyAlignment="0">
      <alignment horizontal="left" vertical="center"/>
    </xf>
    <xf numFmtId="178" fontId="43" fillId="0" borderId="0" applyFill="0" applyBorder="0" applyAlignment="0"/>
    <xf numFmtId="179" fontId="43" fillId="0" borderId="0" applyFill="0" applyBorder="0" applyAlignment="0"/>
    <xf numFmtId="178" fontId="43" fillId="0" borderId="0" applyFill="0" applyBorder="0" applyAlignment="0"/>
    <xf numFmtId="183" fontId="43" fillId="0" borderId="0" applyFill="0" applyBorder="0" applyAlignment="0"/>
    <xf numFmtId="179" fontId="43" fillId="0" borderId="0" applyFill="0" applyBorder="0" applyAlignment="0"/>
    <xf numFmtId="207" fontId="44" fillId="0" borderId="0" applyNumberFormat="0" applyFont="0" applyFill="0" applyBorder="0" applyAlignment="0" applyProtection="0"/>
    <xf numFmtId="208" fontId="21" fillId="0" borderId="0" applyFont="0" applyFill="0" applyBorder="0" applyAlignment="0" applyProtection="0"/>
    <xf numFmtId="209" fontId="21" fillId="0" borderId="0" applyFont="0" applyFill="0" applyBorder="0" applyAlignment="0" applyProtection="0"/>
    <xf numFmtId="0" fontId="8" fillId="0" borderId="0"/>
    <xf numFmtId="0" fontId="8" fillId="0" borderId="0">
      <alignment horizontal="justify"/>
    </xf>
    <xf numFmtId="0" fontId="8" fillId="0" borderId="0">
      <alignment horizontal="justify"/>
    </xf>
    <xf numFmtId="0" fontId="9" fillId="0" borderId="0"/>
    <xf numFmtId="0" fontId="8" fillId="0" borderId="0"/>
    <xf numFmtId="0" fontId="8" fillId="0" borderId="0"/>
    <xf numFmtId="0" fontId="10" fillId="0" borderId="0"/>
    <xf numFmtId="0" fontId="10" fillId="0" borderId="0"/>
    <xf numFmtId="0" fontId="25" fillId="0" borderId="0"/>
    <xf numFmtId="0" fontId="9" fillId="0" borderId="0"/>
    <xf numFmtId="0" fontId="27" fillId="0" borderId="0" applyFill="0" applyBorder="0">
      <protection locked="0"/>
    </xf>
    <xf numFmtId="0" fontId="45" fillId="0" borderId="4" applyNumberFormat="0" applyFont="0" applyFill="0" applyBorder="0" applyAlignment="0" applyProtection="0">
      <alignment horizontal="left" vertical="top" wrapText="1"/>
    </xf>
    <xf numFmtId="0" fontId="46" fillId="0" borderId="0" applyNumberFormat="0" applyFill="0" applyBorder="0" applyAlignment="0" applyProtection="0"/>
    <xf numFmtId="210" fontId="8" fillId="0" borderId="0" applyFont="0" applyFill="0" applyBorder="0" applyAlignment="0" applyProtection="0"/>
    <xf numFmtId="0" fontId="47" fillId="7" borderId="0" applyNumberFormat="0" applyFont="0" applyFill="0" applyBorder="0" applyAlignment="0" applyProtection="0">
      <alignment horizontal="centerContinuous" vertical="center"/>
    </xf>
    <xf numFmtId="211" fontId="44" fillId="0" borderId="0" applyNumberFormat="0" applyFont="0" applyFill="0" applyBorder="0" applyAlignment="0" applyProtection="0"/>
    <xf numFmtId="10" fontId="8" fillId="0" borderId="0" applyFont="0" applyFill="0" applyBorder="0" applyAlignment="0" applyProtection="0"/>
    <xf numFmtId="182" fontId="8" fillId="0" borderId="0" applyFont="0" applyFill="0" applyBorder="0" applyAlignment="0" applyProtection="0"/>
    <xf numFmtId="212" fontId="8" fillId="0" borderId="0" applyFont="0" applyFill="0" applyBorder="0" applyAlignment="0" applyProtection="0"/>
    <xf numFmtId="213" fontId="8" fillId="0" borderId="0" applyFill="0" applyBorder="0"/>
    <xf numFmtId="213" fontId="27" fillId="0" borderId="0" applyFill="0" applyBorder="0">
      <protection locked="0"/>
    </xf>
    <xf numFmtId="214" fontId="8" fillId="0" borderId="0" applyFont="0" applyFill="0" applyBorder="0" applyAlignment="0" applyProtection="0"/>
    <xf numFmtId="215" fontId="8"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178" fontId="27" fillId="0" borderId="0" applyFill="0" applyBorder="0" applyAlignment="0"/>
    <xf numFmtId="179" fontId="27" fillId="0" borderId="0" applyFill="0" applyBorder="0" applyAlignment="0"/>
    <xf numFmtId="178" fontId="27" fillId="0" borderId="0" applyFill="0" applyBorder="0" applyAlignment="0"/>
    <xf numFmtId="183" fontId="27" fillId="0" borderId="0" applyFill="0" applyBorder="0" applyAlignment="0"/>
    <xf numFmtId="179" fontId="27" fillId="0" borderId="0" applyFill="0" applyBorder="0" applyAlignment="0"/>
    <xf numFmtId="0" fontId="48" fillId="0" borderId="0" applyNumberFormat="0" applyFont="0" applyFill="0" applyBorder="0" applyAlignment="0" applyProtection="0">
      <alignment horizontal="left" vertical="top" wrapText="1"/>
    </xf>
    <xf numFmtId="0" fontId="23" fillId="4" borderId="6" applyNumberFormat="0" applyFont="0" applyFill="0" applyBorder="0" applyAlignment="0" applyProtection="0">
      <alignment vertical="top" wrapText="1"/>
    </xf>
    <xf numFmtId="4" fontId="21" fillId="8" borderId="0" applyNumberFormat="0" applyFont="0" applyFill="0" applyBorder="0" applyAlignment="0" applyProtection="0">
      <alignment horizontal="right"/>
    </xf>
    <xf numFmtId="165" fontId="23" fillId="0" borderId="0" applyFill="0" applyBorder="0"/>
    <xf numFmtId="0" fontId="49" fillId="0" borderId="0" applyNumberFormat="0" applyFill="0" applyBorder="0" applyAlignment="0" applyProtection="0"/>
    <xf numFmtId="0" fontId="8" fillId="0" borderId="0"/>
    <xf numFmtId="0" fontId="50" fillId="7" borderId="0" applyNumberFormat="0" applyFont="0" applyFill="0" applyBorder="0" applyAlignment="0" applyProtection="0">
      <alignment horizontal="left" vertical="center"/>
    </xf>
    <xf numFmtId="0" fontId="51" fillId="0" borderId="0" applyFill="0" applyBorder="0" applyAlignment="0"/>
    <xf numFmtId="49" fontId="23" fillId="0" borderId="0" applyFill="0" applyBorder="0" applyAlignment="0"/>
    <xf numFmtId="216" fontId="23" fillId="0" borderId="0" applyFill="0" applyBorder="0" applyAlignment="0"/>
    <xf numFmtId="217" fontId="23" fillId="0" borderId="0" applyFill="0" applyBorder="0" applyAlignment="0"/>
    <xf numFmtId="218" fontId="21" fillId="0" borderId="0" applyFont="0" applyFill="0" applyBorder="0" applyAlignment="0" applyProtection="0"/>
    <xf numFmtId="219" fontId="21" fillId="0" borderId="0" applyFont="0" applyFill="0" applyBorder="0" applyAlignment="0" applyProtection="0"/>
    <xf numFmtId="0" fontId="8" fillId="3" borderId="0" applyNumberFormat="0" applyFont="0" applyFill="0" applyBorder="0" applyAlignment="0" applyProtection="0"/>
    <xf numFmtId="197" fontId="19" fillId="0" borderId="2" applyFill="0"/>
    <xf numFmtId="197" fontId="19" fillId="0" borderId="1" applyFill="0"/>
    <xf numFmtId="197" fontId="8" fillId="0" borderId="2" applyFill="0"/>
    <xf numFmtId="197" fontId="8" fillId="0" borderId="1" applyFill="0"/>
    <xf numFmtId="9" fontId="21" fillId="2" borderId="6" applyNumberFormat="0" applyFont="0" applyFill="0" applyBorder="0" applyAlignment="0" applyProtection="0">
      <alignment horizontal="right" vertical="top" wrapText="1"/>
    </xf>
    <xf numFmtId="0" fontId="27" fillId="0" borderId="0" applyNumberFormat="0" applyFill="0" applyBorder="0"/>
    <xf numFmtId="0" fontId="7" fillId="0" borderId="0"/>
    <xf numFmtId="167" fontId="7" fillId="0" borderId="0" applyFont="0" applyFill="0" applyBorder="0" applyAlignment="0" applyProtection="0"/>
    <xf numFmtId="0" fontId="8" fillId="0" borderId="0"/>
    <xf numFmtId="9"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8" fillId="0" borderId="0"/>
    <xf numFmtId="0" fontId="7" fillId="0" borderId="0"/>
    <xf numFmtId="0" fontId="7" fillId="0" borderId="0"/>
    <xf numFmtId="167" fontId="7"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8" fillId="0" borderId="0"/>
    <xf numFmtId="0" fontId="7" fillId="0" borderId="0"/>
    <xf numFmtId="0" fontId="7" fillId="0" borderId="0"/>
    <xf numFmtId="167" fontId="7"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167" fontId="9" fillId="0" borderId="0" applyFon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0" fontId="6" fillId="0" borderId="0"/>
    <xf numFmtId="167" fontId="9" fillId="0" borderId="0" applyFont="0" applyFill="0" applyBorder="0" applyAlignment="0" applyProtection="0"/>
    <xf numFmtId="0" fontId="6" fillId="0" borderId="0"/>
    <xf numFmtId="167" fontId="6" fillId="0" borderId="0" applyFont="0" applyFill="0" applyBorder="0" applyAlignment="0" applyProtection="0"/>
    <xf numFmtId="0" fontId="8" fillId="0" borderId="0"/>
    <xf numFmtId="167"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7" fontId="5"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9" fillId="0" borderId="12" applyNumberFormat="0" applyFill="0" applyBorder="0" applyAlignment="0">
      <alignment horizontal="left"/>
      <protection hidden="1"/>
    </xf>
    <xf numFmtId="167"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5"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167" fontId="9"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9" fillId="0" borderId="0" applyFont="0" applyFill="0" applyBorder="0" applyAlignment="0" applyProtection="0"/>
    <xf numFmtId="0" fontId="3" fillId="0" borderId="0"/>
    <xf numFmtId="167"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5"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8"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0" fontId="53" fillId="0" borderId="0"/>
    <xf numFmtId="9" fontId="9" fillId="0" borderId="0" applyFont="0" applyFill="0" applyBorder="0" applyAlignment="0" applyProtection="0"/>
    <xf numFmtId="0" fontId="8" fillId="0" borderId="0"/>
    <xf numFmtId="0" fontId="3" fillId="0" borderId="0"/>
    <xf numFmtId="0" fontId="55" fillId="0" borderId="0"/>
    <xf numFmtId="220" fontId="56" fillId="10" borderId="0" applyNumberFormat="0" applyFill="0" applyBorder="0" applyAlignment="0" applyProtection="0">
      <alignment horizontal="left" vertical="top"/>
    </xf>
    <xf numFmtId="0" fontId="59" fillId="10" borderId="0" applyNumberFormat="0" applyFill="0" applyBorder="0" applyProtection="0">
      <alignment horizontal="left" vertical="top"/>
    </xf>
    <xf numFmtId="0" fontId="60" fillId="10" borderId="0" applyNumberFormat="0" applyFill="0" applyBorder="0" applyAlignment="0" applyProtection="0"/>
    <xf numFmtId="0" fontId="62" fillId="0" borderId="0" applyNumberFormat="0" applyFill="0" applyBorder="0" applyAlignment="0" applyProtection="0"/>
    <xf numFmtId="0" fontId="64" fillId="10" borderId="0" applyNumberFormat="0" applyFill="0" applyBorder="0" applyAlignment="0" applyProtection="0"/>
    <xf numFmtId="0" fontId="67" fillId="0" borderId="0" applyNumberFormat="0" applyFill="0" applyBorder="0" applyProtection="0">
      <alignment vertical="center"/>
    </xf>
    <xf numFmtId="0" fontId="68" fillId="0" borderId="0" applyNumberFormat="0" applyFill="0" applyBorder="0" applyAlignment="0" applyProtection="0"/>
    <xf numFmtId="0" fontId="69" fillId="0" borderId="0" applyNumberFormat="0" applyFill="0" applyBorder="0" applyAlignment="0" applyProtection="0">
      <alignment wrapText="1"/>
    </xf>
    <xf numFmtId="0" fontId="71" fillId="0" borderId="0" applyNumberFormat="0" applyFill="0" applyBorder="0" applyAlignment="0" applyProtection="0">
      <alignment horizontal="left" vertical="top" wrapText="1"/>
    </xf>
    <xf numFmtId="0" fontId="82" fillId="0" borderId="0"/>
    <xf numFmtId="0" fontId="83" fillId="0" borderId="0" applyNumberFormat="0" applyFill="0" applyBorder="0" applyAlignment="0" applyProtection="0"/>
    <xf numFmtId="0" fontId="8" fillId="0" borderId="0"/>
    <xf numFmtId="0" fontId="82" fillId="0" borderId="0"/>
    <xf numFmtId="0" fontId="8" fillId="0" borderId="0"/>
    <xf numFmtId="37" fontId="106" fillId="0" borderId="0"/>
    <xf numFmtId="0" fontId="9" fillId="0" borderId="0"/>
    <xf numFmtId="167" fontId="9" fillId="0" borderId="0" applyFont="0" applyFill="0" applyBorder="0" applyAlignment="0" applyProtection="0"/>
    <xf numFmtId="43" fontId="8" fillId="0" borderId="0" applyFont="0" applyFill="0" applyBorder="0" applyAlignment="0" applyProtection="0"/>
  </cellStyleXfs>
  <cellXfs count="176">
    <xf numFmtId="0" fontId="0" fillId="0" borderId="0" xfId="0"/>
    <xf numFmtId="0" fontId="58" fillId="9" borderId="0" xfId="684" applyFont="1" applyFill="1"/>
    <xf numFmtId="0" fontId="65" fillId="9" borderId="0" xfId="689" applyFont="1" applyFill="1"/>
    <xf numFmtId="0" fontId="73" fillId="0" borderId="0" xfId="156" applyFont="1" applyAlignment="1">
      <alignment vertical="center"/>
    </xf>
    <xf numFmtId="0" fontId="73" fillId="0" borderId="0" xfId="156" applyFont="1" applyAlignment="1">
      <alignment horizontal="center" vertical="center"/>
    </xf>
    <xf numFmtId="0" fontId="72" fillId="0" borderId="0" xfId="156" applyFont="1" applyAlignment="1">
      <alignment vertical="center"/>
    </xf>
    <xf numFmtId="0" fontId="72" fillId="0" borderId="0" xfId="156" applyFont="1" applyAlignment="1">
      <alignment horizontal="center" vertical="center"/>
    </xf>
    <xf numFmtId="0" fontId="10" fillId="0" borderId="0" xfId="156" applyFont="1" applyAlignment="1">
      <alignment vertical="center"/>
    </xf>
    <xf numFmtId="0" fontId="10" fillId="0" borderId="0" xfId="156" applyFont="1" applyAlignment="1">
      <alignment horizontal="center" vertical="center"/>
    </xf>
    <xf numFmtId="0" fontId="54" fillId="0" borderId="0" xfId="159" applyFont="1" applyAlignment="1">
      <alignment horizontal="center" vertical="center"/>
    </xf>
    <xf numFmtId="0" fontId="54" fillId="0" borderId="0" xfId="159" applyFont="1" applyAlignment="1">
      <alignment vertical="center"/>
    </xf>
    <xf numFmtId="0" fontId="75" fillId="0" borderId="0" xfId="156" applyFont="1" applyAlignment="1">
      <alignment vertical="center"/>
    </xf>
    <xf numFmtId="0" fontId="75" fillId="0" borderId="0" xfId="156" applyFont="1" applyAlignment="1">
      <alignment horizontal="center" vertical="center"/>
    </xf>
    <xf numFmtId="0" fontId="77" fillId="0" borderId="0" xfId="156" applyFont="1" applyAlignment="1">
      <alignment horizontal="left" vertical="center"/>
    </xf>
    <xf numFmtId="0" fontId="77" fillId="0" borderId="0" xfId="156" applyFont="1" applyAlignment="1">
      <alignment vertical="center"/>
    </xf>
    <xf numFmtId="0" fontId="77" fillId="0" borderId="0" xfId="156" applyFont="1" applyAlignment="1">
      <alignment horizontal="center" vertical="center"/>
    </xf>
    <xf numFmtId="0" fontId="78" fillId="0" borderId="0" xfId="694" applyFont="1"/>
    <xf numFmtId="49" fontId="78" fillId="0" borderId="0" xfId="694" applyNumberFormat="1" applyFont="1" applyAlignment="1">
      <alignment horizontal="center"/>
    </xf>
    <xf numFmtId="0" fontId="81" fillId="0" borderId="0" xfId="695" applyFont="1"/>
    <xf numFmtId="0" fontId="2" fillId="0" borderId="0" xfId="694" applyFont="1"/>
    <xf numFmtId="49" fontId="85" fillId="0" borderId="0" xfId="694" applyNumberFormat="1" applyFont="1" applyAlignment="1">
      <alignment horizontal="center"/>
    </xf>
    <xf numFmtId="167" fontId="78" fillId="0" borderId="0" xfId="65" applyFont="1"/>
    <xf numFmtId="49" fontId="80" fillId="0" borderId="0" xfId="694" applyNumberFormat="1" applyFont="1" applyAlignment="1">
      <alignment horizontal="center"/>
    </xf>
    <xf numFmtId="0" fontId="63" fillId="9" borderId="0" xfId="688" applyNumberFormat="1" applyFont="1" applyFill="1" applyAlignment="1">
      <alignment horizontal="left" vertical="center"/>
    </xf>
    <xf numFmtId="49" fontId="85" fillId="0" borderId="0" xfId="694" applyNumberFormat="1" applyFont="1" applyAlignment="1">
      <alignment horizontal="center" vertical="center"/>
    </xf>
    <xf numFmtId="0" fontId="61" fillId="9" borderId="0" xfId="687" applyFont="1" applyFill="1" applyAlignment="1">
      <alignment horizontal="left"/>
    </xf>
    <xf numFmtId="0" fontId="88" fillId="0" borderId="0" xfId="0" applyFont="1"/>
    <xf numFmtId="222" fontId="0" fillId="0" borderId="0" xfId="0" applyNumberFormat="1" applyAlignment="1">
      <alignment horizontal="left"/>
    </xf>
    <xf numFmtId="0" fontId="86" fillId="0" borderId="0" xfId="697" applyFont="1"/>
    <xf numFmtId="0" fontId="86" fillId="9" borderId="0" xfId="697" applyFont="1" applyFill="1"/>
    <xf numFmtId="0" fontId="89" fillId="9" borderId="0" xfId="688" applyFont="1" applyFill="1" applyAlignment="1">
      <alignment horizontal="left" vertical="center"/>
    </xf>
    <xf numFmtId="0" fontId="90" fillId="9" borderId="0" xfId="688" applyFont="1" applyFill="1" applyAlignment="1"/>
    <xf numFmtId="0" fontId="72" fillId="0" borderId="0" xfId="2" applyFont="1" applyAlignment="1">
      <alignment vertical="center"/>
    </xf>
    <xf numFmtId="0" fontId="92" fillId="0" borderId="0" xfId="156" applyFont="1" applyAlignment="1">
      <alignment vertical="center"/>
    </xf>
    <xf numFmtId="0" fontId="91" fillId="0" borderId="0" xfId="2" applyFont="1" applyAlignment="1">
      <alignment vertical="center"/>
    </xf>
    <xf numFmtId="0" fontId="0" fillId="0" borderId="0" xfId="0" applyAlignment="1">
      <alignment horizontal="left"/>
    </xf>
    <xf numFmtId="0" fontId="85" fillId="0" borderId="0" xfId="694" applyFont="1"/>
    <xf numFmtId="0" fontId="81" fillId="0" borderId="0" xfId="695" applyFont="1" applyAlignment="1">
      <alignment horizontal="center"/>
    </xf>
    <xf numFmtId="0" fontId="76" fillId="11" borderId="0" xfId="22" applyFont="1" applyFill="1" applyAlignment="1">
      <alignment horizontal="center" vertical="center" wrapText="1"/>
    </xf>
    <xf numFmtId="0" fontId="93" fillId="11" borderId="0" xfId="22" applyFont="1" applyFill="1" applyAlignment="1">
      <alignment horizontal="center" vertical="center" wrapText="1"/>
    </xf>
    <xf numFmtId="0" fontId="76" fillId="11" borderId="0" xfId="22" applyFont="1" applyFill="1" applyAlignment="1">
      <alignment vertical="center" wrapText="1"/>
    </xf>
    <xf numFmtId="2" fontId="76" fillId="11" borderId="0" xfId="22" applyNumberFormat="1" applyFont="1" applyFill="1" applyAlignment="1">
      <alignment horizontal="left" vertical="center" wrapText="1"/>
    </xf>
    <xf numFmtId="38" fontId="76" fillId="11" borderId="0" xfId="22" applyNumberFormat="1" applyFont="1" applyFill="1" applyAlignment="1">
      <alignment horizontal="center" vertical="center" wrapText="1"/>
    </xf>
    <xf numFmtId="0" fontId="76" fillId="9" borderId="0" xfId="160" applyFont="1" applyFill="1" applyAlignment="1" applyProtection="1">
      <alignment horizontal="left" vertical="center"/>
      <protection locked="0"/>
    </xf>
    <xf numFmtId="0" fontId="76" fillId="9" borderId="0" xfId="160" applyFont="1" applyFill="1" applyAlignment="1" applyProtection="1">
      <alignment horizontal="center" vertical="center"/>
      <protection locked="0"/>
    </xf>
    <xf numFmtId="38" fontId="76" fillId="9" borderId="0" xfId="65" applyNumberFormat="1" applyFont="1" applyFill="1" applyBorder="1" applyAlignment="1" applyProtection="1">
      <alignment horizontal="center" vertical="center"/>
      <protection locked="0"/>
    </xf>
    <xf numFmtId="169" fontId="75" fillId="0" borderId="0" xfId="243" applyNumberFormat="1" applyFont="1" applyFill="1" applyBorder="1" applyAlignment="1" applyProtection="1">
      <alignment vertical="center" wrapText="1"/>
    </xf>
    <xf numFmtId="0" fontId="75" fillId="0" borderId="0" xfId="696" applyFont="1" applyAlignment="1" applyProtection="1">
      <alignment horizontal="left" vertical="center" wrapText="1"/>
      <protection locked="0"/>
    </xf>
    <xf numFmtId="0" fontId="75" fillId="0" borderId="0" xfId="696" applyFont="1" applyAlignment="1" applyProtection="1">
      <alignment horizontal="center" vertical="center" wrapText="1"/>
      <protection locked="0"/>
    </xf>
    <xf numFmtId="169" fontId="75" fillId="0" borderId="0" xfId="1" applyNumberFormat="1" applyFont="1" applyFill="1" applyBorder="1" applyAlignment="1" applyProtection="1">
      <alignment vertical="center" wrapText="1"/>
      <protection locked="0"/>
    </xf>
    <xf numFmtId="169" fontId="75" fillId="0" borderId="0" xfId="1" applyNumberFormat="1" applyFont="1" applyFill="1" applyBorder="1" applyAlignment="1" applyProtection="1">
      <alignment horizontal="left" vertical="center" wrapText="1"/>
      <protection locked="0"/>
    </xf>
    <xf numFmtId="0" fontId="75" fillId="0" borderId="0" xfId="160" applyFont="1" applyAlignment="1" applyProtection="1">
      <alignment horizontal="center" vertical="center" wrapText="1"/>
      <protection locked="0"/>
    </xf>
    <xf numFmtId="224" fontId="76" fillId="9" borderId="0" xfId="65" applyNumberFormat="1" applyFont="1" applyFill="1" applyBorder="1" applyAlignment="1" applyProtection="1">
      <alignment horizontal="center" vertical="center"/>
      <protection locked="0"/>
    </xf>
    <xf numFmtId="0" fontId="95" fillId="12" borderId="0" xfId="160" applyFont="1" applyFill="1" applyAlignment="1" applyProtection="1">
      <alignment horizontal="center" vertical="center" wrapText="1"/>
      <protection locked="0"/>
    </xf>
    <xf numFmtId="223" fontId="95" fillId="12" borderId="0" xfId="160" applyNumberFormat="1" applyFont="1" applyFill="1" applyAlignment="1" applyProtection="1">
      <alignment horizontal="left" vertical="center" wrapText="1"/>
      <protection locked="0"/>
    </xf>
    <xf numFmtId="38" fontId="95" fillId="12" borderId="0" xfId="65" applyNumberFormat="1" applyFont="1" applyFill="1" applyBorder="1" applyAlignment="1" applyProtection="1">
      <alignment vertical="center" wrapText="1"/>
      <protection locked="0"/>
    </xf>
    <xf numFmtId="0" fontId="75" fillId="0" borderId="0" xfId="160" applyFont="1" applyAlignment="1" applyProtection="1">
      <alignment horizontal="left" vertical="center" wrapText="1"/>
      <protection locked="0"/>
    </xf>
    <xf numFmtId="0" fontId="96" fillId="0" borderId="0" xfId="160" applyFont="1" applyAlignment="1" applyProtection="1">
      <alignment horizontal="left" vertical="center" wrapText="1" indent="1"/>
      <protection locked="0"/>
    </xf>
    <xf numFmtId="0" fontId="97" fillId="0" borderId="0" xfId="160" applyFont="1" applyAlignment="1" applyProtection="1">
      <alignment horizontal="left" vertical="center" wrapText="1" indent="1"/>
      <protection locked="0"/>
    </xf>
    <xf numFmtId="0" fontId="98" fillId="0" borderId="0" xfId="160" applyFont="1" applyAlignment="1" applyProtection="1">
      <alignment horizontal="left" vertical="center" wrapText="1" indent="1"/>
      <protection locked="0"/>
    </xf>
    <xf numFmtId="0" fontId="99" fillId="0" borderId="0" xfId="160" applyFont="1" applyAlignment="1" applyProtection="1">
      <alignment horizontal="left" vertical="center" wrapText="1" indent="1"/>
      <protection locked="0"/>
    </xf>
    <xf numFmtId="0" fontId="76" fillId="0" borderId="0" xfId="22" applyFont="1" applyAlignment="1">
      <alignment horizontal="left" vertical="center" indent="1"/>
    </xf>
    <xf numFmtId="169" fontId="98" fillId="0" borderId="0" xfId="160" applyNumberFormat="1" applyFont="1" applyAlignment="1" applyProtection="1">
      <alignment horizontal="left" vertical="center" wrapText="1" indent="1"/>
      <protection locked="0"/>
    </xf>
    <xf numFmtId="2" fontId="76" fillId="11" borderId="0" xfId="22" applyNumberFormat="1" applyFont="1" applyFill="1" applyAlignment="1">
      <alignment horizontal="center" vertical="center" wrapText="1"/>
    </xf>
    <xf numFmtId="225" fontId="75" fillId="0" borderId="0" xfId="65" applyNumberFormat="1" applyFont="1" applyFill="1" applyBorder="1" applyAlignment="1" applyProtection="1">
      <alignment horizontal="right" vertical="center" wrapText="1"/>
    </xf>
    <xf numFmtId="0" fontId="0" fillId="0" borderId="0" xfId="0" applyAlignment="1">
      <alignment horizontal="right"/>
    </xf>
    <xf numFmtId="49" fontId="85" fillId="0" borderId="0" xfId="1" applyNumberFormat="1" applyFont="1" applyAlignment="1">
      <alignment horizontal="center"/>
    </xf>
    <xf numFmtId="0" fontId="104" fillId="0" borderId="0" xfId="695" applyFont="1" applyAlignment="1">
      <alignment horizontal="right"/>
    </xf>
    <xf numFmtId="0" fontId="105" fillId="0" borderId="0" xfId="695" applyFont="1" applyAlignment="1">
      <alignment horizontal="center"/>
    </xf>
    <xf numFmtId="225" fontId="103" fillId="0" borderId="0" xfId="695" applyNumberFormat="1" applyFont="1" applyAlignment="1"/>
    <xf numFmtId="0" fontId="85" fillId="0" borderId="0" xfId="694" applyFont="1" applyAlignment="1">
      <alignment horizontal="center"/>
    </xf>
    <xf numFmtId="0" fontId="94" fillId="12" borderId="0" xfId="160" applyFont="1" applyFill="1" applyAlignment="1" applyProtection="1">
      <alignment horizontal="left" vertical="center" wrapText="1"/>
      <protection locked="0"/>
    </xf>
    <xf numFmtId="0" fontId="82" fillId="0" borderId="14" xfId="697" applyBorder="1"/>
    <xf numFmtId="0" fontId="82" fillId="0" borderId="0" xfId="697"/>
    <xf numFmtId="0" fontId="82" fillId="0" borderId="13" xfId="697" applyBorder="1"/>
    <xf numFmtId="0" fontId="1" fillId="0" borderId="0" xfId="694" applyFont="1"/>
    <xf numFmtId="38" fontId="76" fillId="9" borderId="0" xfId="65" applyNumberFormat="1" applyFont="1" applyFill="1" applyBorder="1" applyAlignment="1" applyProtection="1">
      <alignment horizontal="left" vertical="center" wrapText="1"/>
      <protection locked="0"/>
    </xf>
    <xf numFmtId="38" fontId="94" fillId="12" borderId="0" xfId="65" applyNumberFormat="1" applyFont="1" applyFill="1" applyBorder="1" applyAlignment="1" applyProtection="1">
      <alignment horizontal="left" vertical="center"/>
    </xf>
    <xf numFmtId="0" fontId="0" fillId="14" borderId="0" xfId="0" applyFill="1"/>
    <xf numFmtId="0" fontId="74" fillId="0" borderId="0" xfId="2" applyFont="1" applyAlignment="1">
      <alignment vertical="center"/>
    </xf>
    <xf numFmtId="0" fontId="74" fillId="0" borderId="0" xfId="2" applyFont="1" applyAlignment="1">
      <alignment horizontal="centerContinuous" vertical="center"/>
    </xf>
    <xf numFmtId="0" fontId="74" fillId="0" borderId="15" xfId="2" applyFont="1" applyBorder="1" applyAlignment="1">
      <alignment vertical="center"/>
    </xf>
    <xf numFmtId="0" fontId="74" fillId="0" borderId="16" xfId="2" applyFont="1" applyBorder="1" applyAlignment="1">
      <alignment vertical="center"/>
    </xf>
    <xf numFmtId="0" fontId="74" fillId="0" borderId="15" xfId="2" applyFont="1" applyBorder="1" applyAlignment="1">
      <alignment horizontal="centerContinuous" vertical="center"/>
    </xf>
    <xf numFmtId="0" fontId="91" fillId="0" borderId="0" xfId="2" applyFont="1" applyAlignment="1">
      <alignment horizontal="centerContinuous" vertical="center"/>
    </xf>
    <xf numFmtId="225" fontId="76" fillId="9" borderId="0" xfId="65" applyNumberFormat="1" applyFont="1" applyFill="1" applyBorder="1" applyAlignment="1" applyProtection="1">
      <alignment horizontal="right" vertical="center" wrapText="1"/>
    </xf>
    <xf numFmtId="225" fontId="94" fillId="12" borderId="0" xfId="160" applyNumberFormat="1" applyFont="1" applyFill="1" applyAlignment="1" applyProtection="1">
      <alignment horizontal="right" vertical="center" wrapText="1"/>
      <protection locked="0"/>
    </xf>
    <xf numFmtId="225" fontId="76" fillId="11" borderId="0" xfId="65" applyNumberFormat="1" applyFont="1" applyFill="1" applyBorder="1" applyAlignment="1" applyProtection="1">
      <alignment horizontal="right" vertical="center" wrapText="1"/>
    </xf>
    <xf numFmtId="0" fontId="75" fillId="0" borderId="0" xfId="160" applyFont="1"/>
    <xf numFmtId="3" fontId="75" fillId="0" borderId="0" xfId="160" applyNumberFormat="1" applyFont="1" applyAlignment="1">
      <alignment horizontal="left"/>
    </xf>
    <xf numFmtId="0" fontId="75" fillId="0" borderId="0" xfId="160" applyFont="1" applyAlignment="1">
      <alignment horizontal="center"/>
    </xf>
    <xf numFmtId="38" fontId="75" fillId="0" borderId="0" xfId="160" applyNumberFormat="1" applyFont="1"/>
    <xf numFmtId="38" fontId="75" fillId="0" borderId="0" xfId="160" applyNumberFormat="1" applyFont="1" applyAlignment="1">
      <alignment horizontal="right" vertical="center"/>
    </xf>
    <xf numFmtId="38" fontId="75" fillId="0" borderId="0" xfId="160" applyNumberFormat="1" applyFont="1" applyAlignment="1">
      <alignment horizontal="right"/>
    </xf>
    <xf numFmtId="0" fontId="75" fillId="0" borderId="0" xfId="160" applyFont="1" applyAlignment="1" applyProtection="1">
      <alignment horizontal="left" vertical="center" wrapText="1" indent="1"/>
      <protection locked="0"/>
    </xf>
    <xf numFmtId="223" fontId="75" fillId="0" borderId="0" xfId="160" applyNumberFormat="1" applyFont="1" applyAlignment="1" applyProtection="1">
      <alignment horizontal="left" vertical="center" wrapText="1"/>
      <protection locked="0"/>
    </xf>
    <xf numFmtId="38" fontId="75" fillId="0" borderId="0" xfId="65" applyNumberFormat="1" applyFont="1" applyFill="1" applyBorder="1" applyAlignment="1" applyProtection="1">
      <alignment vertical="center" wrapText="1"/>
      <protection locked="0"/>
    </xf>
    <xf numFmtId="38" fontId="75" fillId="0" borderId="0" xfId="65" applyNumberFormat="1" applyFont="1" applyFill="1" applyBorder="1" applyAlignment="1" applyProtection="1">
      <alignment horizontal="right" vertical="center" wrapText="1"/>
      <protection locked="0"/>
    </xf>
    <xf numFmtId="0" fontId="107" fillId="0" borderId="0" xfId="159" applyFont="1" applyAlignment="1">
      <alignment vertical="center"/>
    </xf>
    <xf numFmtId="0" fontId="108" fillId="0" borderId="0" xfId="695" applyFont="1"/>
    <xf numFmtId="0" fontId="107" fillId="0" borderId="0" xfId="694" applyFont="1"/>
    <xf numFmtId="0" fontId="109" fillId="0" borderId="0" xfId="160" applyFont="1" applyAlignment="1" applyProtection="1">
      <alignment horizontal="left" vertical="center" wrapText="1"/>
      <protection locked="0"/>
    </xf>
    <xf numFmtId="38" fontId="75" fillId="0" borderId="0" xfId="65" applyNumberFormat="1" applyFont="1" applyFill="1" applyBorder="1" applyAlignment="1" applyProtection="1">
      <alignment horizontal="right" vertical="center" wrapText="1"/>
    </xf>
    <xf numFmtId="0" fontId="107" fillId="0" borderId="0" xfId="159" applyFont="1" applyAlignment="1">
      <alignment horizontal="center" vertical="center"/>
    </xf>
    <xf numFmtId="0" fontId="101" fillId="0" borderId="0" xfId="696" applyFont="1" applyAlignment="1" applyProtection="1">
      <alignment horizontal="left" vertical="center" wrapText="1"/>
      <protection locked="0"/>
    </xf>
    <xf numFmtId="49" fontId="1" fillId="0" borderId="0" xfId="694" applyNumberFormat="1" applyFont="1" applyAlignment="1">
      <alignment horizontal="center"/>
    </xf>
    <xf numFmtId="167" fontId="1" fillId="0" borderId="0" xfId="65" applyFont="1"/>
    <xf numFmtId="0" fontId="110" fillId="0" borderId="0" xfId="159" applyFont="1" applyAlignment="1">
      <alignment vertical="center"/>
    </xf>
    <xf numFmtId="0" fontId="52" fillId="0" borderId="0" xfId="160" applyFont="1" applyAlignment="1" applyProtection="1">
      <alignment horizontal="center" vertical="center" wrapText="1"/>
      <protection locked="0"/>
    </xf>
    <xf numFmtId="0" fontId="52" fillId="0" borderId="0" xfId="696" applyFont="1" applyAlignment="1" applyProtection="1">
      <alignment horizontal="left" vertical="center" wrapText="1"/>
      <protection locked="0"/>
    </xf>
    <xf numFmtId="169" fontId="111" fillId="0" borderId="0" xfId="1" applyNumberFormat="1" applyFont="1" applyAlignment="1" applyProtection="1">
      <alignment horizontal="left" vertical="center" wrapText="1"/>
      <protection locked="0"/>
    </xf>
    <xf numFmtId="0" fontId="52" fillId="0" borderId="0" xfId="696" applyFont="1" applyAlignment="1" applyProtection="1">
      <alignment horizontal="center" vertical="center" wrapText="1"/>
      <protection locked="0"/>
    </xf>
    <xf numFmtId="169" fontId="111" fillId="0" borderId="0" xfId="1" applyNumberFormat="1" applyFont="1" applyAlignment="1" applyProtection="1">
      <alignment vertical="center" wrapText="1"/>
      <protection locked="0"/>
    </xf>
    <xf numFmtId="225" fontId="111" fillId="0" borderId="0" xfId="65" applyNumberFormat="1" applyFont="1" applyAlignment="1">
      <alignment horizontal="right" vertical="center" wrapText="1"/>
    </xf>
    <xf numFmtId="0" fontId="112" fillId="0" borderId="0" xfId="160" applyFont="1" applyAlignment="1" applyProtection="1">
      <alignment horizontal="left" vertical="center" wrapText="1" indent="1"/>
      <protection locked="0"/>
    </xf>
    <xf numFmtId="0" fontId="110" fillId="0" borderId="0" xfId="159" applyFont="1" applyAlignment="1">
      <alignment horizontal="center" vertical="center"/>
    </xf>
    <xf numFmtId="224" fontId="76" fillId="0" borderId="0" xfId="65" applyNumberFormat="1" applyFont="1" applyFill="1" applyBorder="1" applyAlignment="1" applyProtection="1">
      <alignment horizontal="center" vertical="center"/>
      <protection locked="0"/>
    </xf>
    <xf numFmtId="0" fontId="76" fillId="0" borderId="0" xfId="160" applyFont="1" applyFill="1" applyAlignment="1" applyProtection="1">
      <alignment horizontal="left" vertical="center"/>
      <protection locked="0"/>
    </xf>
    <xf numFmtId="0" fontId="76" fillId="0" borderId="0" xfId="160" applyFont="1" applyFill="1" applyAlignment="1" applyProtection="1">
      <alignment horizontal="center" vertical="center"/>
      <protection locked="0"/>
    </xf>
    <xf numFmtId="38" fontId="76" fillId="0" borderId="0" xfId="65" applyNumberFormat="1" applyFont="1" applyFill="1" applyBorder="1" applyAlignment="1" applyProtection="1">
      <alignment horizontal="right" vertical="center"/>
      <protection locked="0"/>
    </xf>
    <xf numFmtId="225" fontId="76" fillId="0" borderId="0" xfId="65" applyNumberFormat="1" applyFont="1" applyFill="1" applyBorder="1" applyAlignment="1" applyProtection="1">
      <alignment horizontal="right" vertical="center" wrapText="1"/>
    </xf>
    <xf numFmtId="0" fontId="96" fillId="0" borderId="0" xfId="160" applyFont="1" applyFill="1" applyAlignment="1" applyProtection="1">
      <alignment horizontal="left" vertical="center" wrapText="1" indent="1"/>
      <protection locked="0"/>
    </xf>
    <xf numFmtId="0" fontId="54" fillId="0" borderId="0" xfId="159" applyFont="1" applyFill="1" applyAlignment="1">
      <alignment horizontal="center" vertical="center"/>
    </xf>
    <xf numFmtId="0" fontId="54" fillId="0" borderId="0" xfId="159" applyFont="1" applyFill="1" applyAlignment="1">
      <alignment vertical="center"/>
    </xf>
    <xf numFmtId="0" fontId="75" fillId="0" borderId="0" xfId="160" applyFont="1" applyFill="1" applyAlignment="1" applyProtection="1">
      <alignment horizontal="center" vertical="center" wrapText="1"/>
      <protection locked="0"/>
    </xf>
    <xf numFmtId="0" fontId="75" fillId="0" borderId="0" xfId="696" applyFont="1" applyFill="1" applyAlignment="1" applyProtection="1">
      <alignment horizontal="left" vertical="center" wrapText="1"/>
      <protection locked="0"/>
    </xf>
    <xf numFmtId="9" fontId="75" fillId="0" borderId="0" xfId="681" applyFont="1" applyFill="1" applyBorder="1" applyAlignment="1" applyProtection="1">
      <alignment horizontal="center" vertical="center" wrapText="1"/>
      <protection locked="0"/>
    </xf>
    <xf numFmtId="0" fontId="75" fillId="0" borderId="0" xfId="696" applyFont="1" applyFill="1" applyAlignment="1" applyProtection="1">
      <alignment horizontal="center" vertical="center" wrapText="1"/>
      <protection locked="0"/>
    </xf>
    <xf numFmtId="0" fontId="99" fillId="0" borderId="0" xfId="160" applyFont="1" applyFill="1" applyAlignment="1" applyProtection="1">
      <alignment horizontal="left" vertical="center" wrapText="1" indent="1"/>
      <protection locked="0"/>
    </xf>
    <xf numFmtId="0" fontId="85" fillId="0" borderId="0" xfId="694" applyFont="1" applyAlignment="1">
      <alignment horizontal="center"/>
    </xf>
    <xf numFmtId="38" fontId="75" fillId="0" borderId="0" xfId="65" applyNumberFormat="1" applyFont="1" applyFill="1" applyBorder="1" applyAlignment="1" applyProtection="1">
      <alignment horizontal="left" vertical="center" wrapText="1"/>
    </xf>
    <xf numFmtId="38" fontId="76" fillId="11" borderId="0" xfId="22" applyNumberFormat="1" applyFont="1" applyFill="1" applyAlignment="1">
      <alignment horizontal="center" vertical="center" wrapText="1"/>
    </xf>
    <xf numFmtId="38" fontId="75" fillId="0" borderId="0" xfId="65" applyNumberFormat="1" applyFont="1" applyFill="1" applyBorder="1" applyAlignment="1" applyProtection="1">
      <alignment horizontal="left" vertical="center"/>
    </xf>
    <xf numFmtId="38" fontId="94" fillId="12" borderId="0" xfId="65" applyNumberFormat="1" applyFont="1" applyFill="1" applyBorder="1" applyAlignment="1" applyProtection="1">
      <alignment horizontal="left" vertical="center"/>
    </xf>
    <xf numFmtId="38" fontId="75" fillId="0" borderId="0" xfId="65" applyNumberFormat="1" applyFont="1" applyFill="1" applyBorder="1" applyAlignment="1" applyProtection="1">
      <alignment horizontal="left" vertical="center"/>
    </xf>
    <xf numFmtId="0" fontId="85" fillId="0" borderId="0" xfId="697" applyFont="1" applyAlignment="1">
      <alignment vertical="top"/>
    </xf>
    <xf numFmtId="0" fontId="61" fillId="9" borderId="0" xfId="687" applyFont="1" applyFill="1" applyAlignment="1">
      <alignment horizontal="left"/>
    </xf>
    <xf numFmtId="221" fontId="57" fillId="9" borderId="0" xfId="685" applyNumberFormat="1" applyFont="1" applyFill="1" applyAlignment="1">
      <alignment horizontal="left" vertical="top"/>
    </xf>
    <xf numFmtId="0" fontId="87" fillId="9" borderId="0" xfId="686" applyFont="1" applyFill="1" applyAlignment="1">
      <alignment horizontal="left" vertical="top" wrapText="1"/>
    </xf>
    <xf numFmtId="0" fontId="67" fillId="0" borderId="0" xfId="690" applyFill="1" applyAlignment="1">
      <alignment vertical="top"/>
    </xf>
    <xf numFmtId="0" fontId="68" fillId="0" borderId="0" xfId="691" applyAlignment="1">
      <alignment vertical="top"/>
    </xf>
    <xf numFmtId="0" fontId="69" fillId="0" borderId="0" xfId="692" applyAlignment="1">
      <alignment vertical="top" wrapText="1"/>
    </xf>
    <xf numFmtId="0" fontId="71" fillId="0" borderId="0" xfId="693" applyAlignment="1">
      <alignment horizontal="left" vertical="top" wrapText="1"/>
    </xf>
    <xf numFmtId="0" fontId="85" fillId="0" borderId="0" xfId="697" applyFont="1" applyAlignment="1">
      <alignment horizontal="left" vertical="top"/>
    </xf>
    <xf numFmtId="0" fontId="85" fillId="0" borderId="0" xfId="694" applyFont="1" applyAlignment="1">
      <alignment horizontal="left"/>
    </xf>
    <xf numFmtId="0" fontId="85" fillId="0" borderId="0" xfId="694" applyFont="1" applyAlignment="1">
      <alignment horizontal="center" vertical="top" wrapText="1"/>
    </xf>
    <xf numFmtId="0" fontId="79" fillId="13" borderId="0" xfId="2" quotePrefix="1" applyFont="1" applyFill="1" applyAlignment="1">
      <alignment horizontal="left" vertical="center" wrapText="1"/>
    </xf>
    <xf numFmtId="0" fontId="79" fillId="13" borderId="0" xfId="2" applyFont="1" applyFill="1" applyAlignment="1">
      <alignment horizontal="left" vertical="center" wrapText="1"/>
    </xf>
    <xf numFmtId="0" fontId="81" fillId="0" borderId="0" xfId="695" applyFont="1" applyAlignment="1">
      <alignment horizontal="left"/>
    </xf>
    <xf numFmtId="0" fontId="74" fillId="0" borderId="0" xfId="2" applyFont="1" applyAlignment="1">
      <alignment horizontal="center" vertical="center"/>
    </xf>
    <xf numFmtId="0" fontId="74" fillId="0" borderId="0" xfId="2" applyFont="1" applyAlignment="1">
      <alignment horizontal="left" vertical="center"/>
    </xf>
    <xf numFmtId="0" fontId="70" fillId="0" borderId="0" xfId="2" applyFont="1" applyAlignment="1">
      <alignment horizontal="center" vertical="center"/>
    </xf>
    <xf numFmtId="0" fontId="75" fillId="9" borderId="0" xfId="156" applyFont="1" applyFill="1" applyAlignment="1">
      <alignment horizontal="center" vertical="center"/>
    </xf>
    <xf numFmtId="0" fontId="10" fillId="0" borderId="0" xfId="156" applyFont="1" applyAlignment="1">
      <alignment horizontal="center" vertical="center"/>
    </xf>
    <xf numFmtId="0" fontId="78" fillId="0" borderId="0" xfId="694" applyFont="1" applyAlignment="1">
      <alignment horizontal="center"/>
    </xf>
    <xf numFmtId="225" fontId="103" fillId="0" borderId="0" xfId="695" applyNumberFormat="1" applyFont="1" applyAlignment="1">
      <alignment horizontal="left" indent="3"/>
    </xf>
    <xf numFmtId="225" fontId="103" fillId="0" borderId="0" xfId="695" applyNumberFormat="1" applyFont="1" applyAlignment="1">
      <alignment horizontal="center"/>
    </xf>
    <xf numFmtId="1" fontId="102" fillId="0" borderId="0" xfId="2" applyNumberFormat="1" applyFont="1" applyAlignment="1">
      <alignment horizontal="right" vertical="center" indent="1"/>
    </xf>
    <xf numFmtId="0" fontId="103" fillId="0" borderId="0" xfId="695" applyFont="1" applyAlignment="1">
      <alignment horizontal="left" indent="3"/>
    </xf>
    <xf numFmtId="0" fontId="85" fillId="0" borderId="0" xfId="694" applyFont="1" applyAlignment="1">
      <alignment horizontal="center"/>
    </xf>
    <xf numFmtId="0" fontId="84" fillId="0" borderId="0" xfId="694" applyFont="1" applyAlignment="1">
      <alignment horizontal="left" indent="1"/>
    </xf>
    <xf numFmtId="0" fontId="85" fillId="0" borderId="0" xfId="694" applyFont="1" applyAlignment="1">
      <alignment horizontal="left" indent="1"/>
    </xf>
    <xf numFmtId="0" fontId="104" fillId="0" borderId="0" xfId="2" applyFont="1" applyAlignment="1">
      <alignment horizontal="left" vertical="center" wrapText="1" indent="1"/>
    </xf>
    <xf numFmtId="0" fontId="105" fillId="0" borderId="0" xfId="695" applyFont="1" applyAlignment="1">
      <alignment horizontal="left" indent="1"/>
    </xf>
    <xf numFmtId="38" fontId="75" fillId="0" borderId="0" xfId="65" applyNumberFormat="1" applyFont="1" applyFill="1" applyBorder="1" applyAlignment="1" applyProtection="1">
      <alignment horizontal="left" vertical="center" wrapText="1"/>
    </xf>
    <xf numFmtId="38" fontId="76" fillId="11" borderId="0" xfId="22" applyNumberFormat="1" applyFont="1" applyFill="1" applyAlignment="1">
      <alignment horizontal="left" vertical="center" wrapText="1"/>
    </xf>
    <xf numFmtId="38" fontId="76" fillId="9" borderId="0" xfId="65" applyNumberFormat="1" applyFont="1" applyFill="1" applyBorder="1" applyAlignment="1" applyProtection="1">
      <alignment horizontal="left" vertical="center" wrapText="1"/>
      <protection locked="0"/>
    </xf>
    <xf numFmtId="38" fontId="76" fillId="11" borderId="0" xfId="22" applyNumberFormat="1" applyFont="1" applyFill="1" applyAlignment="1">
      <alignment horizontal="center" vertical="center" wrapText="1"/>
    </xf>
    <xf numFmtId="38" fontId="100" fillId="0" borderId="0" xfId="65" applyNumberFormat="1" applyFont="1" applyFill="1" applyBorder="1" applyAlignment="1" applyProtection="1">
      <alignment horizontal="left" vertical="center"/>
    </xf>
    <xf numFmtId="38" fontId="75" fillId="0" borderId="0" xfId="65" applyNumberFormat="1" applyFont="1" applyFill="1" applyBorder="1" applyAlignment="1" applyProtection="1">
      <alignment horizontal="left" vertical="center"/>
    </xf>
    <xf numFmtId="38" fontId="76" fillId="0" borderId="0" xfId="65" applyNumberFormat="1" applyFont="1" applyFill="1" applyBorder="1" applyAlignment="1" applyProtection="1">
      <alignment horizontal="left" vertical="center" wrapText="1"/>
      <protection locked="0"/>
    </xf>
    <xf numFmtId="38" fontId="111" fillId="0" borderId="0" xfId="65" applyNumberFormat="1" applyFont="1" applyAlignment="1">
      <alignment horizontal="left" vertical="center"/>
    </xf>
    <xf numFmtId="38" fontId="94" fillId="12" borderId="0" xfId="65" applyNumberFormat="1" applyFont="1" applyFill="1" applyBorder="1" applyAlignment="1" applyProtection="1">
      <alignment horizontal="left" vertical="center"/>
    </xf>
    <xf numFmtId="0" fontId="113" fillId="0" borderId="0" xfId="694" applyFont="1" applyAlignment="1">
      <alignment horizontal="left"/>
    </xf>
    <xf numFmtId="0" fontId="85" fillId="0" borderId="0" xfId="694" applyFont="1" applyAlignment="1">
      <alignment horizontal="left" wrapText="1"/>
    </xf>
    <xf numFmtId="0" fontId="109" fillId="0" borderId="0" xfId="696" applyFont="1" applyAlignment="1" applyProtection="1">
      <alignment horizontal="left" vertical="center" wrapText="1"/>
      <protection locked="0"/>
    </xf>
  </cellXfs>
  <cellStyles count="703">
    <cellStyle name="%" xfId="22" xr:uid="{00000000-0005-0000-0000-000000000000}"/>
    <cellStyle name="% 2" xfId="698" xr:uid="{67CA15F9-A2A1-491B-BA39-FB70D11B9A55}"/>
    <cellStyle name="_Book16" xfId="23" xr:uid="{00000000-0005-0000-0000-000001000000}"/>
    <cellStyle name="_Book17" xfId="24" xr:uid="{00000000-0005-0000-0000-000002000000}"/>
    <cellStyle name="_Edinburgh Schools Project FM Inputs 160305" xfId="25" xr:uid="{00000000-0005-0000-0000-000003000000}"/>
    <cellStyle name="_EdiSch FM Cost Model BBCPL Template ITN v2 2" xfId="26" xr:uid="{00000000-0005-0000-0000-000004000000}"/>
    <cellStyle name="_EdiSch FM Cost Model BBCPL Template ITN v3.3" xfId="27" xr:uid="{00000000-0005-0000-0000-000005000000}"/>
    <cellStyle name="_EdiSch FM Pro Formae ITN v4.2 MV1 incl Tynecastle_sg" xfId="28" xr:uid="{00000000-0005-0000-0000-000006000000}"/>
    <cellStyle name="_EdiSch FM Pro Formae ITN v4.2 STD_sg" xfId="29" xr:uid="{00000000-0005-0000-0000-000007000000}"/>
    <cellStyle name="_Oldham Proforma_LM" xfId="30" xr:uid="{00000000-0005-0000-0000-000008000000}"/>
    <cellStyle name="bill" xfId="31" xr:uid="{00000000-0005-0000-0000-000009000000}"/>
    <cellStyle name="Bold 10" xfId="4" xr:uid="{00000000-0005-0000-0000-00000A000000}"/>
    <cellStyle name="Bold 12" xfId="5" xr:uid="{00000000-0005-0000-0000-00000B000000}"/>
    <cellStyle name="Bold 8" xfId="6" xr:uid="{00000000-0005-0000-0000-00000C000000}"/>
    <cellStyle name="Bold Italic 10" xfId="7" xr:uid="{00000000-0005-0000-0000-00000D000000}"/>
    <cellStyle name="Bold Italic 12" xfId="8" xr:uid="{00000000-0005-0000-0000-00000E000000}"/>
    <cellStyle name="Bold Italic 8" xfId="9" xr:uid="{00000000-0005-0000-0000-00000F000000}"/>
    <cellStyle name="Brackets 0" xfId="32" xr:uid="{00000000-0005-0000-0000-000010000000}"/>
    <cellStyle name="Brackets 1" xfId="33" xr:uid="{00000000-0005-0000-0000-000011000000}"/>
    <cellStyle name="Brackets 2" xfId="34" xr:uid="{00000000-0005-0000-0000-000012000000}"/>
    <cellStyle name="Brackets T's 0" xfId="35" xr:uid="{00000000-0005-0000-0000-000013000000}"/>
    <cellStyle name="Brackets T's 1" xfId="36" xr:uid="{00000000-0005-0000-0000-000014000000}"/>
    <cellStyle name="Brackets T's 2" xfId="37" xr:uid="{00000000-0005-0000-0000-000015000000}"/>
    <cellStyle name="Calc Currency (0)" xfId="38" xr:uid="{00000000-0005-0000-0000-000016000000}"/>
    <cellStyle name="Calc Currency (2)" xfId="39" xr:uid="{00000000-0005-0000-0000-000017000000}"/>
    <cellStyle name="Calc Percent (0)" xfId="40" xr:uid="{00000000-0005-0000-0000-000018000000}"/>
    <cellStyle name="Calc Percent (1)" xfId="41" xr:uid="{00000000-0005-0000-0000-000019000000}"/>
    <cellStyle name="Calc Percent (2)" xfId="42" xr:uid="{00000000-0005-0000-0000-00001A000000}"/>
    <cellStyle name="Calc Units (0)" xfId="43" xr:uid="{00000000-0005-0000-0000-00001B000000}"/>
    <cellStyle name="Calc Units (1)" xfId="44" xr:uid="{00000000-0005-0000-0000-00001C000000}"/>
    <cellStyle name="Calc Units (2)" xfId="45" xr:uid="{00000000-0005-0000-0000-00001D000000}"/>
    <cellStyle name="Column headings" xfId="46" xr:uid="{00000000-0005-0000-0000-00001E000000}"/>
    <cellStyle name="Comma (2dp)" xfId="47" xr:uid="{00000000-0005-0000-0000-000020000000}"/>
    <cellStyle name="Comma (2dp) Dashed" xfId="48" xr:uid="{00000000-0005-0000-0000-000021000000}"/>
    <cellStyle name="Comma (2dp) Nil" xfId="49" xr:uid="{00000000-0005-0000-0000-000022000000}"/>
    <cellStyle name="Comma (2dp+nz)" xfId="50" xr:uid="{00000000-0005-0000-0000-000023000000}"/>
    <cellStyle name="Comma (nz)" xfId="51" xr:uid="{00000000-0005-0000-0000-000024000000}"/>
    <cellStyle name="Comma [0] 2" xfId="52" xr:uid="{00000000-0005-0000-0000-000025000000}"/>
    <cellStyle name="Comma [0] 2 2" xfId="231" xr:uid="{00000000-0005-0000-0000-000026000000}"/>
    <cellStyle name="Comma [0] 2 2 2" xfId="381" xr:uid="{00000000-0005-0000-0000-000027000000}"/>
    <cellStyle name="Comma [0] 2 2 2 2" xfId="634" xr:uid="{00000000-0005-0000-0000-000028000000}"/>
    <cellStyle name="Comma [0] 2 2 3" xfId="486" xr:uid="{00000000-0005-0000-0000-000029000000}"/>
    <cellStyle name="Comma [0] 2 3" xfId="436" xr:uid="{00000000-0005-0000-0000-00002A000000}"/>
    <cellStyle name="Comma [00]" xfId="53" xr:uid="{00000000-0005-0000-0000-00002B000000}"/>
    <cellStyle name="Comma 10" xfId="54" xr:uid="{00000000-0005-0000-0000-00002C000000}"/>
    <cellStyle name="Comma 10 2" xfId="232" xr:uid="{00000000-0005-0000-0000-00002D000000}"/>
    <cellStyle name="Comma 10 2 2" xfId="382" xr:uid="{00000000-0005-0000-0000-00002E000000}"/>
    <cellStyle name="Comma 10 2 2 2" xfId="635" xr:uid="{00000000-0005-0000-0000-00002F000000}"/>
    <cellStyle name="Comma 10 2 3" xfId="487" xr:uid="{00000000-0005-0000-0000-000030000000}"/>
    <cellStyle name="Comma 10 3" xfId="282" xr:uid="{00000000-0005-0000-0000-000031000000}"/>
    <cellStyle name="Comma 10 3 2" xfId="536" xr:uid="{00000000-0005-0000-0000-000032000000}"/>
    <cellStyle name="Comma 10 4" xfId="333" xr:uid="{00000000-0005-0000-0000-000033000000}"/>
    <cellStyle name="Comma 10 4 2" xfId="586" xr:uid="{00000000-0005-0000-0000-000034000000}"/>
    <cellStyle name="Comma 10 5" xfId="437" xr:uid="{00000000-0005-0000-0000-000035000000}"/>
    <cellStyle name="Comma 11" xfId="55" xr:uid="{00000000-0005-0000-0000-000036000000}"/>
    <cellStyle name="Comma 11 2" xfId="233" xr:uid="{00000000-0005-0000-0000-000037000000}"/>
    <cellStyle name="Comma 11 2 2" xfId="383" xr:uid="{00000000-0005-0000-0000-000038000000}"/>
    <cellStyle name="Comma 11 2 2 2" xfId="636" xr:uid="{00000000-0005-0000-0000-000039000000}"/>
    <cellStyle name="Comma 11 2 3" xfId="488" xr:uid="{00000000-0005-0000-0000-00003A000000}"/>
    <cellStyle name="Comma 11 3" xfId="283" xr:uid="{00000000-0005-0000-0000-00003B000000}"/>
    <cellStyle name="Comma 11 3 2" xfId="537" xr:uid="{00000000-0005-0000-0000-00003C000000}"/>
    <cellStyle name="Comma 11 4" xfId="334" xr:uid="{00000000-0005-0000-0000-00003D000000}"/>
    <cellStyle name="Comma 11 4 2" xfId="587" xr:uid="{00000000-0005-0000-0000-00003E000000}"/>
    <cellStyle name="Comma 11 5" xfId="438" xr:uid="{00000000-0005-0000-0000-00003F000000}"/>
    <cellStyle name="Comma 12" xfId="56" xr:uid="{00000000-0005-0000-0000-000040000000}"/>
    <cellStyle name="Comma 12 2" xfId="234" xr:uid="{00000000-0005-0000-0000-000041000000}"/>
    <cellStyle name="Comma 12 2 2" xfId="384" xr:uid="{00000000-0005-0000-0000-000042000000}"/>
    <cellStyle name="Comma 12 2 2 2" xfId="637" xr:uid="{00000000-0005-0000-0000-000043000000}"/>
    <cellStyle name="Comma 12 2 3" xfId="489" xr:uid="{00000000-0005-0000-0000-000044000000}"/>
    <cellStyle name="Comma 12 3" xfId="284" xr:uid="{00000000-0005-0000-0000-000045000000}"/>
    <cellStyle name="Comma 12 3 2" xfId="538" xr:uid="{00000000-0005-0000-0000-000046000000}"/>
    <cellStyle name="Comma 12 4" xfId="335" xr:uid="{00000000-0005-0000-0000-000047000000}"/>
    <cellStyle name="Comma 12 4 2" xfId="588" xr:uid="{00000000-0005-0000-0000-000048000000}"/>
    <cellStyle name="Comma 12 5" xfId="439" xr:uid="{00000000-0005-0000-0000-000049000000}"/>
    <cellStyle name="Comma 13" xfId="57" xr:uid="{00000000-0005-0000-0000-00004A000000}"/>
    <cellStyle name="Comma 13 2" xfId="235" xr:uid="{00000000-0005-0000-0000-00004B000000}"/>
    <cellStyle name="Comma 13 2 2" xfId="385" xr:uid="{00000000-0005-0000-0000-00004C000000}"/>
    <cellStyle name="Comma 13 2 2 2" xfId="638" xr:uid="{00000000-0005-0000-0000-00004D000000}"/>
    <cellStyle name="Comma 13 2 3" xfId="490" xr:uid="{00000000-0005-0000-0000-00004E000000}"/>
    <cellStyle name="Comma 13 3" xfId="285" xr:uid="{00000000-0005-0000-0000-00004F000000}"/>
    <cellStyle name="Comma 13 3 2" xfId="539" xr:uid="{00000000-0005-0000-0000-000050000000}"/>
    <cellStyle name="Comma 13 4" xfId="336" xr:uid="{00000000-0005-0000-0000-000051000000}"/>
    <cellStyle name="Comma 13 4 2" xfId="589" xr:uid="{00000000-0005-0000-0000-000052000000}"/>
    <cellStyle name="Comma 13 5" xfId="440" xr:uid="{00000000-0005-0000-0000-000053000000}"/>
    <cellStyle name="Comma 14" xfId="58" xr:uid="{00000000-0005-0000-0000-000054000000}"/>
    <cellStyle name="Comma 14 2" xfId="236" xr:uid="{00000000-0005-0000-0000-000055000000}"/>
    <cellStyle name="Comma 14 2 2" xfId="386" xr:uid="{00000000-0005-0000-0000-000056000000}"/>
    <cellStyle name="Comma 14 2 2 2" xfId="639" xr:uid="{00000000-0005-0000-0000-000057000000}"/>
    <cellStyle name="Comma 14 2 3" xfId="491" xr:uid="{00000000-0005-0000-0000-000058000000}"/>
    <cellStyle name="Comma 14 3" xfId="286" xr:uid="{00000000-0005-0000-0000-000059000000}"/>
    <cellStyle name="Comma 14 3 2" xfId="540" xr:uid="{00000000-0005-0000-0000-00005A000000}"/>
    <cellStyle name="Comma 14 4" xfId="337" xr:uid="{00000000-0005-0000-0000-00005B000000}"/>
    <cellStyle name="Comma 14 4 2" xfId="590" xr:uid="{00000000-0005-0000-0000-00005C000000}"/>
    <cellStyle name="Comma 14 5" xfId="441" xr:uid="{00000000-0005-0000-0000-00005D000000}"/>
    <cellStyle name="Comma 15" xfId="59" xr:uid="{00000000-0005-0000-0000-00005E000000}"/>
    <cellStyle name="Comma 15 2" xfId="237" xr:uid="{00000000-0005-0000-0000-00005F000000}"/>
    <cellStyle name="Comma 15 2 2" xfId="387" xr:uid="{00000000-0005-0000-0000-000060000000}"/>
    <cellStyle name="Comma 15 2 2 2" xfId="640" xr:uid="{00000000-0005-0000-0000-000061000000}"/>
    <cellStyle name="Comma 15 2 3" xfId="492" xr:uid="{00000000-0005-0000-0000-000062000000}"/>
    <cellStyle name="Comma 15 3" xfId="287" xr:uid="{00000000-0005-0000-0000-000063000000}"/>
    <cellStyle name="Comma 15 3 2" xfId="541" xr:uid="{00000000-0005-0000-0000-000064000000}"/>
    <cellStyle name="Comma 15 4" xfId="338" xr:uid="{00000000-0005-0000-0000-000065000000}"/>
    <cellStyle name="Comma 15 4 2" xfId="591" xr:uid="{00000000-0005-0000-0000-000066000000}"/>
    <cellStyle name="Comma 15 5" xfId="442" xr:uid="{00000000-0005-0000-0000-000067000000}"/>
    <cellStyle name="Comma 16" xfId="60" xr:uid="{00000000-0005-0000-0000-000068000000}"/>
    <cellStyle name="Comma 16 2" xfId="238" xr:uid="{00000000-0005-0000-0000-000069000000}"/>
    <cellStyle name="Comma 16 2 2" xfId="388" xr:uid="{00000000-0005-0000-0000-00006A000000}"/>
    <cellStyle name="Comma 16 2 2 2" xfId="641" xr:uid="{00000000-0005-0000-0000-00006B000000}"/>
    <cellStyle name="Comma 16 2 3" xfId="493" xr:uid="{00000000-0005-0000-0000-00006C000000}"/>
    <cellStyle name="Comma 16 3" xfId="288" xr:uid="{00000000-0005-0000-0000-00006D000000}"/>
    <cellStyle name="Comma 16 3 2" xfId="542" xr:uid="{00000000-0005-0000-0000-00006E000000}"/>
    <cellStyle name="Comma 16 4" xfId="339" xr:uid="{00000000-0005-0000-0000-00006F000000}"/>
    <cellStyle name="Comma 16 4 2" xfId="592" xr:uid="{00000000-0005-0000-0000-000070000000}"/>
    <cellStyle name="Comma 16 5" xfId="443" xr:uid="{00000000-0005-0000-0000-000071000000}"/>
    <cellStyle name="Comma 17" xfId="61" xr:uid="{00000000-0005-0000-0000-000072000000}"/>
    <cellStyle name="Comma 17 2" xfId="239" xr:uid="{00000000-0005-0000-0000-000073000000}"/>
    <cellStyle name="Comma 17 2 2" xfId="389" xr:uid="{00000000-0005-0000-0000-000074000000}"/>
    <cellStyle name="Comma 17 2 2 2" xfId="642" xr:uid="{00000000-0005-0000-0000-000075000000}"/>
    <cellStyle name="Comma 17 2 3" xfId="494" xr:uid="{00000000-0005-0000-0000-000076000000}"/>
    <cellStyle name="Comma 17 3" xfId="289" xr:uid="{00000000-0005-0000-0000-000077000000}"/>
    <cellStyle name="Comma 17 3 2" xfId="543" xr:uid="{00000000-0005-0000-0000-000078000000}"/>
    <cellStyle name="Comma 17 4" xfId="340" xr:uid="{00000000-0005-0000-0000-000079000000}"/>
    <cellStyle name="Comma 17 4 2" xfId="593" xr:uid="{00000000-0005-0000-0000-00007A000000}"/>
    <cellStyle name="Comma 17 5" xfId="444" xr:uid="{00000000-0005-0000-0000-00007B000000}"/>
    <cellStyle name="Comma 18" xfId="62" xr:uid="{00000000-0005-0000-0000-00007C000000}"/>
    <cellStyle name="Comma 18 2" xfId="240" xr:uid="{00000000-0005-0000-0000-00007D000000}"/>
    <cellStyle name="Comma 18 2 2" xfId="390" xr:uid="{00000000-0005-0000-0000-00007E000000}"/>
    <cellStyle name="Comma 18 2 2 2" xfId="643" xr:uid="{00000000-0005-0000-0000-00007F000000}"/>
    <cellStyle name="Comma 18 2 3" xfId="495" xr:uid="{00000000-0005-0000-0000-000080000000}"/>
    <cellStyle name="Comma 18 3" xfId="290" xr:uid="{00000000-0005-0000-0000-000081000000}"/>
    <cellStyle name="Comma 18 3 2" xfId="544" xr:uid="{00000000-0005-0000-0000-000082000000}"/>
    <cellStyle name="Comma 18 4" xfId="341" xr:uid="{00000000-0005-0000-0000-000083000000}"/>
    <cellStyle name="Comma 18 4 2" xfId="594" xr:uid="{00000000-0005-0000-0000-000084000000}"/>
    <cellStyle name="Comma 18 5" xfId="445" xr:uid="{00000000-0005-0000-0000-000085000000}"/>
    <cellStyle name="Comma 19" xfId="63" xr:uid="{00000000-0005-0000-0000-000086000000}"/>
    <cellStyle name="Comma 19 2" xfId="241" xr:uid="{00000000-0005-0000-0000-000087000000}"/>
    <cellStyle name="Comma 19 2 2" xfId="391" xr:uid="{00000000-0005-0000-0000-000088000000}"/>
    <cellStyle name="Comma 19 2 2 2" xfId="644" xr:uid="{00000000-0005-0000-0000-000089000000}"/>
    <cellStyle name="Comma 19 2 3" xfId="496" xr:uid="{00000000-0005-0000-0000-00008A000000}"/>
    <cellStyle name="Comma 19 3" xfId="291" xr:uid="{00000000-0005-0000-0000-00008B000000}"/>
    <cellStyle name="Comma 19 3 2" xfId="545" xr:uid="{00000000-0005-0000-0000-00008C000000}"/>
    <cellStyle name="Comma 19 4" xfId="342" xr:uid="{00000000-0005-0000-0000-00008D000000}"/>
    <cellStyle name="Comma 19 4 2" xfId="595" xr:uid="{00000000-0005-0000-0000-00008E000000}"/>
    <cellStyle name="Comma 19 5" xfId="446" xr:uid="{00000000-0005-0000-0000-00008F000000}"/>
    <cellStyle name="Comma 2" xfId="64" xr:uid="{00000000-0005-0000-0000-000090000000}"/>
    <cellStyle name="Comma 2 2" xfId="65" xr:uid="{00000000-0005-0000-0000-000091000000}"/>
    <cellStyle name="Comma 2 2 2" xfId="243" xr:uid="{00000000-0005-0000-0000-000092000000}"/>
    <cellStyle name="Comma 2 2 2 2" xfId="393" xr:uid="{00000000-0005-0000-0000-000093000000}"/>
    <cellStyle name="Comma 2 2 2 2 2" xfId="646" xr:uid="{00000000-0005-0000-0000-000094000000}"/>
    <cellStyle name="Comma 2 2 2 3" xfId="498" xr:uid="{00000000-0005-0000-0000-000095000000}"/>
    <cellStyle name="Comma 2 2 3" xfId="293" xr:uid="{00000000-0005-0000-0000-000096000000}"/>
    <cellStyle name="Comma 2 2 3 2" xfId="547" xr:uid="{00000000-0005-0000-0000-000097000000}"/>
    <cellStyle name="Comma 2 2 4" xfId="344" xr:uid="{00000000-0005-0000-0000-000098000000}"/>
    <cellStyle name="Comma 2 2 4 2" xfId="597" xr:uid="{00000000-0005-0000-0000-000099000000}"/>
    <cellStyle name="Comma 2 2 5" xfId="448" xr:uid="{00000000-0005-0000-0000-00009A000000}"/>
    <cellStyle name="Comma 2 3" xfId="66" xr:uid="{00000000-0005-0000-0000-00009B000000}"/>
    <cellStyle name="Comma 2 3 2" xfId="244" xr:uid="{00000000-0005-0000-0000-00009C000000}"/>
    <cellStyle name="Comma 2 3 2 2" xfId="394" xr:uid="{00000000-0005-0000-0000-00009D000000}"/>
    <cellStyle name="Comma 2 3 2 2 2" xfId="647" xr:uid="{00000000-0005-0000-0000-00009E000000}"/>
    <cellStyle name="Comma 2 3 2 3" xfId="499" xr:uid="{00000000-0005-0000-0000-00009F000000}"/>
    <cellStyle name="Comma 2 3 3" xfId="449" xr:uid="{00000000-0005-0000-0000-0000A0000000}"/>
    <cellStyle name="Comma 2 4" xfId="67" xr:uid="{00000000-0005-0000-0000-0000A1000000}"/>
    <cellStyle name="Comma 2 4 2" xfId="245" xr:uid="{00000000-0005-0000-0000-0000A2000000}"/>
    <cellStyle name="Comma 2 4 2 2" xfId="395" xr:uid="{00000000-0005-0000-0000-0000A3000000}"/>
    <cellStyle name="Comma 2 4 2 2 2" xfId="648" xr:uid="{00000000-0005-0000-0000-0000A4000000}"/>
    <cellStyle name="Comma 2 4 2 3" xfId="500" xr:uid="{00000000-0005-0000-0000-0000A5000000}"/>
    <cellStyle name="Comma 2 4 3" xfId="294" xr:uid="{00000000-0005-0000-0000-0000A6000000}"/>
    <cellStyle name="Comma 2 4 3 2" xfId="548" xr:uid="{00000000-0005-0000-0000-0000A7000000}"/>
    <cellStyle name="Comma 2 4 4" xfId="345" xr:uid="{00000000-0005-0000-0000-0000A8000000}"/>
    <cellStyle name="Comma 2 4 4 2" xfId="598" xr:uid="{00000000-0005-0000-0000-0000A9000000}"/>
    <cellStyle name="Comma 2 4 5" xfId="450" xr:uid="{00000000-0005-0000-0000-0000AA000000}"/>
    <cellStyle name="Comma 2 5" xfId="226" xr:uid="{00000000-0005-0000-0000-0000AB000000}"/>
    <cellStyle name="Comma 2 5 2" xfId="277" xr:uid="{00000000-0005-0000-0000-0000AC000000}"/>
    <cellStyle name="Comma 2 5 2 2" xfId="426" xr:uid="{00000000-0005-0000-0000-0000AD000000}"/>
    <cellStyle name="Comma 2 5 2 2 2" xfId="679" xr:uid="{00000000-0005-0000-0000-0000AE000000}"/>
    <cellStyle name="Comma 2 5 2 3" xfId="531" xr:uid="{00000000-0005-0000-0000-0000AF000000}"/>
    <cellStyle name="Comma 2 5 3" xfId="327" xr:uid="{00000000-0005-0000-0000-0000B0000000}"/>
    <cellStyle name="Comma 2 5 3 2" xfId="581" xr:uid="{00000000-0005-0000-0000-0000B1000000}"/>
    <cellStyle name="Comma 2 5 4" xfId="376" xr:uid="{00000000-0005-0000-0000-0000B2000000}"/>
    <cellStyle name="Comma 2 5 4 2" xfId="629" xr:uid="{00000000-0005-0000-0000-0000B3000000}"/>
    <cellStyle name="Comma 2 5 5" xfId="481" xr:uid="{00000000-0005-0000-0000-0000B4000000}"/>
    <cellStyle name="Comma 2 6" xfId="242" xr:uid="{00000000-0005-0000-0000-0000B5000000}"/>
    <cellStyle name="Comma 2 6 2" xfId="392" xr:uid="{00000000-0005-0000-0000-0000B6000000}"/>
    <cellStyle name="Comma 2 6 2 2" xfId="645" xr:uid="{00000000-0005-0000-0000-0000B7000000}"/>
    <cellStyle name="Comma 2 6 3" xfId="497" xr:uid="{00000000-0005-0000-0000-0000B8000000}"/>
    <cellStyle name="Comma 2 7" xfId="292" xr:uid="{00000000-0005-0000-0000-0000B9000000}"/>
    <cellStyle name="Comma 2 7 2" xfId="546" xr:uid="{00000000-0005-0000-0000-0000BA000000}"/>
    <cellStyle name="Comma 2 8" xfId="343" xr:uid="{00000000-0005-0000-0000-0000BB000000}"/>
    <cellStyle name="Comma 2 8 2" xfId="596" xr:uid="{00000000-0005-0000-0000-0000BC000000}"/>
    <cellStyle name="Comma 2 9" xfId="447" xr:uid="{00000000-0005-0000-0000-0000BD000000}"/>
    <cellStyle name="Comma 20" xfId="68" xr:uid="{00000000-0005-0000-0000-0000BE000000}"/>
    <cellStyle name="Comma 20 2" xfId="246" xr:uid="{00000000-0005-0000-0000-0000BF000000}"/>
    <cellStyle name="Comma 20 2 2" xfId="396" xr:uid="{00000000-0005-0000-0000-0000C0000000}"/>
    <cellStyle name="Comma 20 2 2 2" xfId="649" xr:uid="{00000000-0005-0000-0000-0000C1000000}"/>
    <cellStyle name="Comma 20 2 3" xfId="501" xr:uid="{00000000-0005-0000-0000-0000C2000000}"/>
    <cellStyle name="Comma 20 3" xfId="295" xr:uid="{00000000-0005-0000-0000-0000C3000000}"/>
    <cellStyle name="Comma 20 3 2" xfId="549" xr:uid="{00000000-0005-0000-0000-0000C4000000}"/>
    <cellStyle name="Comma 20 4" xfId="346" xr:uid="{00000000-0005-0000-0000-0000C5000000}"/>
    <cellStyle name="Comma 20 4 2" xfId="599" xr:uid="{00000000-0005-0000-0000-0000C6000000}"/>
    <cellStyle name="Comma 20 5" xfId="451" xr:uid="{00000000-0005-0000-0000-0000C7000000}"/>
    <cellStyle name="Comma 21" xfId="69" xr:uid="{00000000-0005-0000-0000-0000C8000000}"/>
    <cellStyle name="Comma 21 2" xfId="247" xr:uid="{00000000-0005-0000-0000-0000C9000000}"/>
    <cellStyle name="Comma 21 2 2" xfId="397" xr:uid="{00000000-0005-0000-0000-0000CA000000}"/>
    <cellStyle name="Comma 21 2 2 2" xfId="650" xr:uid="{00000000-0005-0000-0000-0000CB000000}"/>
    <cellStyle name="Comma 21 2 3" xfId="502" xr:uid="{00000000-0005-0000-0000-0000CC000000}"/>
    <cellStyle name="Comma 21 3" xfId="296" xr:uid="{00000000-0005-0000-0000-0000CD000000}"/>
    <cellStyle name="Comma 21 3 2" xfId="550" xr:uid="{00000000-0005-0000-0000-0000CE000000}"/>
    <cellStyle name="Comma 21 4" xfId="347" xr:uid="{00000000-0005-0000-0000-0000CF000000}"/>
    <cellStyle name="Comma 21 4 2" xfId="600" xr:uid="{00000000-0005-0000-0000-0000D0000000}"/>
    <cellStyle name="Comma 21 5" xfId="452" xr:uid="{00000000-0005-0000-0000-0000D1000000}"/>
    <cellStyle name="Comma 22" xfId="70" xr:uid="{00000000-0005-0000-0000-0000D2000000}"/>
    <cellStyle name="Comma 22 2" xfId="248" xr:uid="{00000000-0005-0000-0000-0000D3000000}"/>
    <cellStyle name="Comma 22 2 2" xfId="398" xr:uid="{00000000-0005-0000-0000-0000D4000000}"/>
    <cellStyle name="Comma 22 2 2 2" xfId="651" xr:uid="{00000000-0005-0000-0000-0000D5000000}"/>
    <cellStyle name="Comma 22 2 3" xfId="503" xr:uid="{00000000-0005-0000-0000-0000D6000000}"/>
    <cellStyle name="Comma 22 3" xfId="297" xr:uid="{00000000-0005-0000-0000-0000D7000000}"/>
    <cellStyle name="Comma 22 3 2" xfId="551" xr:uid="{00000000-0005-0000-0000-0000D8000000}"/>
    <cellStyle name="Comma 22 4" xfId="348" xr:uid="{00000000-0005-0000-0000-0000D9000000}"/>
    <cellStyle name="Comma 22 4 2" xfId="601" xr:uid="{00000000-0005-0000-0000-0000DA000000}"/>
    <cellStyle name="Comma 22 5" xfId="453" xr:uid="{00000000-0005-0000-0000-0000DB000000}"/>
    <cellStyle name="Comma 23" xfId="71" xr:uid="{00000000-0005-0000-0000-0000DC000000}"/>
    <cellStyle name="Comma 23 2" xfId="249" xr:uid="{00000000-0005-0000-0000-0000DD000000}"/>
    <cellStyle name="Comma 23 2 2" xfId="399" xr:uid="{00000000-0005-0000-0000-0000DE000000}"/>
    <cellStyle name="Comma 23 2 2 2" xfId="652" xr:uid="{00000000-0005-0000-0000-0000DF000000}"/>
    <cellStyle name="Comma 23 2 3" xfId="504" xr:uid="{00000000-0005-0000-0000-0000E0000000}"/>
    <cellStyle name="Comma 23 3" xfId="298" xr:uid="{00000000-0005-0000-0000-0000E1000000}"/>
    <cellStyle name="Comma 23 3 2" xfId="552" xr:uid="{00000000-0005-0000-0000-0000E2000000}"/>
    <cellStyle name="Comma 23 4" xfId="349" xr:uid="{00000000-0005-0000-0000-0000E3000000}"/>
    <cellStyle name="Comma 23 4 2" xfId="602" xr:uid="{00000000-0005-0000-0000-0000E4000000}"/>
    <cellStyle name="Comma 23 5" xfId="454" xr:uid="{00000000-0005-0000-0000-0000E5000000}"/>
    <cellStyle name="Comma 24" xfId="72" xr:uid="{00000000-0005-0000-0000-0000E6000000}"/>
    <cellStyle name="Comma 24 2" xfId="250" xr:uid="{00000000-0005-0000-0000-0000E7000000}"/>
    <cellStyle name="Comma 24 2 2" xfId="400" xr:uid="{00000000-0005-0000-0000-0000E8000000}"/>
    <cellStyle name="Comma 24 2 2 2" xfId="653" xr:uid="{00000000-0005-0000-0000-0000E9000000}"/>
    <cellStyle name="Comma 24 2 3" xfId="505" xr:uid="{00000000-0005-0000-0000-0000EA000000}"/>
    <cellStyle name="Comma 24 3" xfId="299" xr:uid="{00000000-0005-0000-0000-0000EB000000}"/>
    <cellStyle name="Comma 24 3 2" xfId="553" xr:uid="{00000000-0005-0000-0000-0000EC000000}"/>
    <cellStyle name="Comma 24 4" xfId="350" xr:uid="{00000000-0005-0000-0000-0000ED000000}"/>
    <cellStyle name="Comma 24 4 2" xfId="603" xr:uid="{00000000-0005-0000-0000-0000EE000000}"/>
    <cellStyle name="Comma 24 5" xfId="455" xr:uid="{00000000-0005-0000-0000-0000EF000000}"/>
    <cellStyle name="Comma 25" xfId="73" xr:uid="{00000000-0005-0000-0000-0000F0000000}"/>
    <cellStyle name="Comma 25 2" xfId="251" xr:uid="{00000000-0005-0000-0000-0000F1000000}"/>
    <cellStyle name="Comma 25 2 2" xfId="401" xr:uid="{00000000-0005-0000-0000-0000F2000000}"/>
    <cellStyle name="Comma 25 2 2 2" xfId="654" xr:uid="{00000000-0005-0000-0000-0000F3000000}"/>
    <cellStyle name="Comma 25 2 3" xfId="506" xr:uid="{00000000-0005-0000-0000-0000F4000000}"/>
    <cellStyle name="Comma 25 3" xfId="300" xr:uid="{00000000-0005-0000-0000-0000F5000000}"/>
    <cellStyle name="Comma 25 3 2" xfId="554" xr:uid="{00000000-0005-0000-0000-0000F6000000}"/>
    <cellStyle name="Comma 25 4" xfId="351" xr:uid="{00000000-0005-0000-0000-0000F7000000}"/>
    <cellStyle name="Comma 25 4 2" xfId="604" xr:uid="{00000000-0005-0000-0000-0000F8000000}"/>
    <cellStyle name="Comma 25 5" xfId="456" xr:uid="{00000000-0005-0000-0000-0000F9000000}"/>
    <cellStyle name="Comma 26" xfId="74" xr:uid="{00000000-0005-0000-0000-0000FA000000}"/>
    <cellStyle name="Comma 26 2" xfId="252" xr:uid="{00000000-0005-0000-0000-0000FB000000}"/>
    <cellStyle name="Comma 26 2 2" xfId="402" xr:uid="{00000000-0005-0000-0000-0000FC000000}"/>
    <cellStyle name="Comma 26 2 2 2" xfId="655" xr:uid="{00000000-0005-0000-0000-0000FD000000}"/>
    <cellStyle name="Comma 26 2 3" xfId="507" xr:uid="{00000000-0005-0000-0000-0000FE000000}"/>
    <cellStyle name="Comma 26 3" xfId="301" xr:uid="{00000000-0005-0000-0000-0000FF000000}"/>
    <cellStyle name="Comma 26 3 2" xfId="555" xr:uid="{00000000-0005-0000-0000-000000010000}"/>
    <cellStyle name="Comma 26 4" xfId="352" xr:uid="{00000000-0005-0000-0000-000001010000}"/>
    <cellStyle name="Comma 26 4 2" xfId="605" xr:uid="{00000000-0005-0000-0000-000002010000}"/>
    <cellStyle name="Comma 26 5" xfId="457" xr:uid="{00000000-0005-0000-0000-000003010000}"/>
    <cellStyle name="Comma 27" xfId="21" xr:uid="{00000000-0005-0000-0000-000004010000}"/>
    <cellStyle name="Comma 27 2" xfId="230" xr:uid="{00000000-0005-0000-0000-000005010000}"/>
    <cellStyle name="Comma 27 2 2" xfId="380" xr:uid="{00000000-0005-0000-0000-000006010000}"/>
    <cellStyle name="Comma 27 2 2 2" xfId="633" xr:uid="{00000000-0005-0000-0000-000007010000}"/>
    <cellStyle name="Comma 27 2 3" xfId="485" xr:uid="{00000000-0005-0000-0000-000008010000}"/>
    <cellStyle name="Comma 27 3" xfId="281" xr:uid="{00000000-0005-0000-0000-000009010000}"/>
    <cellStyle name="Comma 27 3 2" xfId="535" xr:uid="{00000000-0005-0000-0000-00000A010000}"/>
    <cellStyle name="Comma 27 4" xfId="332" xr:uid="{00000000-0005-0000-0000-00000B010000}"/>
    <cellStyle name="Comma 27 4 2" xfId="585" xr:uid="{00000000-0005-0000-0000-00000C010000}"/>
    <cellStyle name="Comma 27 5" xfId="435" xr:uid="{00000000-0005-0000-0000-00000D010000}"/>
    <cellStyle name="Comma 28" xfId="210" xr:uid="{00000000-0005-0000-0000-00000E010000}"/>
    <cellStyle name="Comma 28 2" xfId="262" xr:uid="{00000000-0005-0000-0000-00000F010000}"/>
    <cellStyle name="Comma 28 2 2" xfId="412" xr:uid="{00000000-0005-0000-0000-000010010000}"/>
    <cellStyle name="Comma 28 2 2 2" xfId="665" xr:uid="{00000000-0005-0000-0000-000011010000}"/>
    <cellStyle name="Comma 28 2 3" xfId="517" xr:uid="{00000000-0005-0000-0000-000012010000}"/>
    <cellStyle name="Comma 28 3" xfId="312" xr:uid="{00000000-0005-0000-0000-000013010000}"/>
    <cellStyle name="Comma 28 3 2" xfId="566" xr:uid="{00000000-0005-0000-0000-000014010000}"/>
    <cellStyle name="Comma 28 4" xfId="362" xr:uid="{00000000-0005-0000-0000-000015010000}"/>
    <cellStyle name="Comma 28 4 2" xfId="615" xr:uid="{00000000-0005-0000-0000-000016010000}"/>
    <cellStyle name="Comma 28 5" xfId="467" xr:uid="{00000000-0005-0000-0000-000017010000}"/>
    <cellStyle name="Comma 29" xfId="216" xr:uid="{00000000-0005-0000-0000-000018010000}"/>
    <cellStyle name="Comma 29 2" xfId="267" xr:uid="{00000000-0005-0000-0000-000019010000}"/>
    <cellStyle name="Comma 29 2 2" xfId="417" xr:uid="{00000000-0005-0000-0000-00001A010000}"/>
    <cellStyle name="Comma 29 2 2 2" xfId="670" xr:uid="{00000000-0005-0000-0000-00001B010000}"/>
    <cellStyle name="Comma 29 2 3" xfId="522" xr:uid="{00000000-0005-0000-0000-00001C010000}"/>
    <cellStyle name="Comma 29 3" xfId="317" xr:uid="{00000000-0005-0000-0000-00001D010000}"/>
    <cellStyle name="Comma 29 3 2" xfId="571" xr:uid="{00000000-0005-0000-0000-00001E010000}"/>
    <cellStyle name="Comma 29 4" xfId="367" xr:uid="{00000000-0005-0000-0000-00001F010000}"/>
    <cellStyle name="Comma 29 4 2" xfId="620" xr:uid="{00000000-0005-0000-0000-000020010000}"/>
    <cellStyle name="Comma 29 5" xfId="472" xr:uid="{00000000-0005-0000-0000-000021010000}"/>
    <cellStyle name="Comma 3" xfId="75" xr:uid="{00000000-0005-0000-0000-000022010000}"/>
    <cellStyle name="Comma 3 2" xfId="253" xr:uid="{00000000-0005-0000-0000-000023010000}"/>
    <cellStyle name="Comma 3 2 2" xfId="403" xr:uid="{00000000-0005-0000-0000-000024010000}"/>
    <cellStyle name="Comma 3 2 2 2" xfId="656" xr:uid="{00000000-0005-0000-0000-000025010000}"/>
    <cellStyle name="Comma 3 2 3" xfId="508" xr:uid="{00000000-0005-0000-0000-000026010000}"/>
    <cellStyle name="Comma 3 3" xfId="302" xr:uid="{00000000-0005-0000-0000-000027010000}"/>
    <cellStyle name="Comma 3 3 2" xfId="556" xr:uid="{00000000-0005-0000-0000-000028010000}"/>
    <cellStyle name="Comma 3 4" xfId="353" xr:uid="{00000000-0005-0000-0000-000029010000}"/>
    <cellStyle name="Comma 3 4 2" xfId="606" xr:uid="{00000000-0005-0000-0000-00002A010000}"/>
    <cellStyle name="Comma 3 5" xfId="458" xr:uid="{00000000-0005-0000-0000-00002B010000}"/>
    <cellStyle name="Comma 30" xfId="219" xr:uid="{00000000-0005-0000-0000-00002C010000}"/>
    <cellStyle name="Comma 30 2" xfId="270" xr:uid="{00000000-0005-0000-0000-00002D010000}"/>
    <cellStyle name="Comma 30 2 2" xfId="420" xr:uid="{00000000-0005-0000-0000-00002E010000}"/>
    <cellStyle name="Comma 30 2 2 2" xfId="673" xr:uid="{00000000-0005-0000-0000-00002F010000}"/>
    <cellStyle name="Comma 30 2 3" xfId="525" xr:uid="{00000000-0005-0000-0000-000030010000}"/>
    <cellStyle name="Comma 30 3" xfId="320" xr:uid="{00000000-0005-0000-0000-000031010000}"/>
    <cellStyle name="Comma 30 3 2" xfId="574" xr:uid="{00000000-0005-0000-0000-000032010000}"/>
    <cellStyle name="Comma 30 4" xfId="370" xr:uid="{00000000-0005-0000-0000-000033010000}"/>
    <cellStyle name="Comma 30 4 2" xfId="623" xr:uid="{00000000-0005-0000-0000-000034010000}"/>
    <cellStyle name="Comma 30 5" xfId="475" xr:uid="{00000000-0005-0000-0000-000035010000}"/>
    <cellStyle name="Comma 31" xfId="221" xr:uid="{00000000-0005-0000-0000-000036010000}"/>
    <cellStyle name="Comma 31 2" xfId="272" xr:uid="{00000000-0005-0000-0000-000037010000}"/>
    <cellStyle name="Comma 31 2 2" xfId="422" xr:uid="{00000000-0005-0000-0000-000038010000}"/>
    <cellStyle name="Comma 31 2 2 2" xfId="675" xr:uid="{00000000-0005-0000-0000-000039010000}"/>
    <cellStyle name="Comma 31 2 3" xfId="527" xr:uid="{00000000-0005-0000-0000-00003A010000}"/>
    <cellStyle name="Comma 31 3" xfId="322" xr:uid="{00000000-0005-0000-0000-00003B010000}"/>
    <cellStyle name="Comma 31 3 2" xfId="576" xr:uid="{00000000-0005-0000-0000-00003C010000}"/>
    <cellStyle name="Comma 31 4" xfId="372" xr:uid="{00000000-0005-0000-0000-00003D010000}"/>
    <cellStyle name="Comma 31 4 2" xfId="625" xr:uid="{00000000-0005-0000-0000-00003E010000}"/>
    <cellStyle name="Comma 31 5" xfId="477" xr:uid="{00000000-0005-0000-0000-00003F010000}"/>
    <cellStyle name="Comma 32" xfId="227" xr:uid="{00000000-0005-0000-0000-000040010000}"/>
    <cellStyle name="Comma 32 2" xfId="377" xr:uid="{00000000-0005-0000-0000-000041010000}"/>
    <cellStyle name="Comma 32 2 2" xfId="630" xr:uid="{00000000-0005-0000-0000-000042010000}"/>
    <cellStyle name="Comma 32 3" xfId="482" xr:uid="{00000000-0005-0000-0000-000043010000}"/>
    <cellStyle name="Comma 33" xfId="229" xr:uid="{00000000-0005-0000-0000-000044010000}"/>
    <cellStyle name="Comma 33 2" xfId="379" xr:uid="{00000000-0005-0000-0000-000045010000}"/>
    <cellStyle name="Comma 33 2 2" xfId="632" xr:uid="{00000000-0005-0000-0000-000046010000}"/>
    <cellStyle name="Comma 33 3" xfId="484" xr:uid="{00000000-0005-0000-0000-000047010000}"/>
    <cellStyle name="Comma 34" xfId="3" xr:uid="{00000000-0005-0000-0000-000048010000}"/>
    <cellStyle name="Comma 34 2" xfId="433" xr:uid="{00000000-0005-0000-0000-000049010000}"/>
    <cellStyle name="Comma 35" xfId="278" xr:uid="{00000000-0005-0000-0000-00004A010000}"/>
    <cellStyle name="Comma 35 2" xfId="532" xr:uid="{00000000-0005-0000-0000-00004B010000}"/>
    <cellStyle name="Comma 36" xfId="280" xr:uid="{00000000-0005-0000-0000-00004C010000}"/>
    <cellStyle name="Comma 36 2" xfId="534" xr:uid="{00000000-0005-0000-0000-00004D010000}"/>
    <cellStyle name="Comma 37" xfId="310" xr:uid="{00000000-0005-0000-0000-00004E010000}"/>
    <cellStyle name="Comma 37 2" xfId="564" xr:uid="{00000000-0005-0000-0000-00004F010000}"/>
    <cellStyle name="Comma 38" xfId="329" xr:uid="{00000000-0005-0000-0000-000050010000}"/>
    <cellStyle name="Comma 38 2" xfId="582" xr:uid="{00000000-0005-0000-0000-000051010000}"/>
    <cellStyle name="Comma 39" xfId="325" xr:uid="{00000000-0005-0000-0000-000052010000}"/>
    <cellStyle name="Comma 39 2" xfId="579" xr:uid="{00000000-0005-0000-0000-000053010000}"/>
    <cellStyle name="Comma 4" xfId="76" xr:uid="{00000000-0005-0000-0000-000054010000}"/>
    <cellStyle name="Comma 4 2" xfId="254" xr:uid="{00000000-0005-0000-0000-000055010000}"/>
    <cellStyle name="Comma 4 2 2" xfId="404" xr:uid="{00000000-0005-0000-0000-000056010000}"/>
    <cellStyle name="Comma 4 2 2 2" xfId="657" xr:uid="{00000000-0005-0000-0000-000057010000}"/>
    <cellStyle name="Comma 4 2 3" xfId="509" xr:uid="{00000000-0005-0000-0000-000058010000}"/>
    <cellStyle name="Comma 4 3" xfId="303" xr:uid="{00000000-0005-0000-0000-000059010000}"/>
    <cellStyle name="Comma 4 3 2" xfId="557" xr:uid="{00000000-0005-0000-0000-00005A010000}"/>
    <cellStyle name="Comma 4 4" xfId="354" xr:uid="{00000000-0005-0000-0000-00005B010000}"/>
    <cellStyle name="Comma 4 4 2" xfId="607" xr:uid="{00000000-0005-0000-0000-00005C010000}"/>
    <cellStyle name="Comma 4 5" xfId="459" xr:uid="{00000000-0005-0000-0000-00005D010000}"/>
    <cellStyle name="Comma 40" xfId="330" xr:uid="{00000000-0005-0000-0000-00005E010000}"/>
    <cellStyle name="Comma 40 2" xfId="583" xr:uid="{00000000-0005-0000-0000-00005F010000}"/>
    <cellStyle name="Comma 41" xfId="427" xr:uid="{00000000-0005-0000-0000-000060010000}"/>
    <cellStyle name="Comma 42" xfId="428" xr:uid="{00000000-0005-0000-0000-000061010000}"/>
    <cellStyle name="Comma 43" xfId="429" xr:uid="{00000000-0005-0000-0000-000062010000}"/>
    <cellStyle name="Comma 44" xfId="430" xr:uid="{00000000-0005-0000-0000-000063010000}"/>
    <cellStyle name="Comma 45" xfId="432" xr:uid="{00000000-0005-0000-0000-000064010000}"/>
    <cellStyle name="Comma 5" xfId="77" xr:uid="{00000000-0005-0000-0000-000065010000}"/>
    <cellStyle name="Comma 5 2" xfId="255" xr:uid="{00000000-0005-0000-0000-000066010000}"/>
    <cellStyle name="Comma 5 2 2" xfId="405" xr:uid="{00000000-0005-0000-0000-000067010000}"/>
    <cellStyle name="Comma 5 2 2 2" xfId="658" xr:uid="{00000000-0005-0000-0000-000068010000}"/>
    <cellStyle name="Comma 5 2 3" xfId="510" xr:uid="{00000000-0005-0000-0000-000069010000}"/>
    <cellStyle name="Comma 5 3" xfId="304" xr:uid="{00000000-0005-0000-0000-00006A010000}"/>
    <cellStyle name="Comma 5 3 2" xfId="558" xr:uid="{00000000-0005-0000-0000-00006B010000}"/>
    <cellStyle name="Comma 5 4" xfId="355" xr:uid="{00000000-0005-0000-0000-00006C010000}"/>
    <cellStyle name="Comma 5 4 2" xfId="608" xr:uid="{00000000-0005-0000-0000-00006D010000}"/>
    <cellStyle name="Comma 5 5" xfId="460" xr:uid="{00000000-0005-0000-0000-00006E010000}"/>
    <cellStyle name="Comma 6" xfId="78" xr:uid="{00000000-0005-0000-0000-00006F010000}"/>
    <cellStyle name="Comma 6 2" xfId="256" xr:uid="{00000000-0005-0000-0000-000070010000}"/>
    <cellStyle name="Comma 6 2 2" xfId="406" xr:uid="{00000000-0005-0000-0000-000071010000}"/>
    <cellStyle name="Comma 6 2 2 2" xfId="659" xr:uid="{00000000-0005-0000-0000-000072010000}"/>
    <cellStyle name="Comma 6 2 3" xfId="511" xr:uid="{00000000-0005-0000-0000-000073010000}"/>
    <cellStyle name="Comma 6 3" xfId="305" xr:uid="{00000000-0005-0000-0000-000074010000}"/>
    <cellStyle name="Comma 6 3 2" xfId="559" xr:uid="{00000000-0005-0000-0000-000075010000}"/>
    <cellStyle name="Comma 6 4" xfId="356" xr:uid="{00000000-0005-0000-0000-000076010000}"/>
    <cellStyle name="Comma 6 4 2" xfId="609" xr:uid="{00000000-0005-0000-0000-000077010000}"/>
    <cellStyle name="Comma 6 5" xfId="461" xr:uid="{00000000-0005-0000-0000-000078010000}"/>
    <cellStyle name="Comma 7" xfId="79" xr:uid="{00000000-0005-0000-0000-000079010000}"/>
    <cellStyle name="Comma 7 2" xfId="257" xr:uid="{00000000-0005-0000-0000-00007A010000}"/>
    <cellStyle name="Comma 7 2 2" xfId="407" xr:uid="{00000000-0005-0000-0000-00007B010000}"/>
    <cellStyle name="Comma 7 2 2 2" xfId="660" xr:uid="{00000000-0005-0000-0000-00007C010000}"/>
    <cellStyle name="Comma 7 2 3" xfId="512" xr:uid="{00000000-0005-0000-0000-00007D010000}"/>
    <cellStyle name="Comma 7 3" xfId="306" xr:uid="{00000000-0005-0000-0000-00007E010000}"/>
    <cellStyle name="Comma 7 3 2" xfId="560" xr:uid="{00000000-0005-0000-0000-00007F010000}"/>
    <cellStyle name="Comma 7 4" xfId="357" xr:uid="{00000000-0005-0000-0000-000080010000}"/>
    <cellStyle name="Comma 7 4 2" xfId="610" xr:uid="{00000000-0005-0000-0000-000081010000}"/>
    <cellStyle name="Comma 7 5" xfId="462" xr:uid="{00000000-0005-0000-0000-000082010000}"/>
    <cellStyle name="Comma 8" xfId="80" xr:uid="{00000000-0005-0000-0000-000083010000}"/>
    <cellStyle name="Comma 8 2" xfId="258" xr:uid="{00000000-0005-0000-0000-000084010000}"/>
    <cellStyle name="Comma 8 2 2" xfId="408" xr:uid="{00000000-0005-0000-0000-000085010000}"/>
    <cellStyle name="Comma 8 2 2 2" xfId="661" xr:uid="{00000000-0005-0000-0000-000086010000}"/>
    <cellStyle name="Comma 8 2 3" xfId="513" xr:uid="{00000000-0005-0000-0000-000087010000}"/>
    <cellStyle name="Comma 8 3" xfId="307" xr:uid="{00000000-0005-0000-0000-000088010000}"/>
    <cellStyle name="Comma 8 3 2" xfId="561" xr:uid="{00000000-0005-0000-0000-000089010000}"/>
    <cellStyle name="Comma 8 4" xfId="358" xr:uid="{00000000-0005-0000-0000-00008A010000}"/>
    <cellStyle name="Comma 8 4 2" xfId="611" xr:uid="{00000000-0005-0000-0000-00008B010000}"/>
    <cellStyle name="Comma 8 5" xfId="463" xr:uid="{00000000-0005-0000-0000-00008C010000}"/>
    <cellStyle name="Comma 9" xfId="81" xr:uid="{00000000-0005-0000-0000-00008D010000}"/>
    <cellStyle name="Comma 9 2" xfId="259" xr:uid="{00000000-0005-0000-0000-00008E010000}"/>
    <cellStyle name="Comma 9 2 2" xfId="409" xr:uid="{00000000-0005-0000-0000-00008F010000}"/>
    <cellStyle name="Comma 9 2 2 2" xfId="662" xr:uid="{00000000-0005-0000-0000-000090010000}"/>
    <cellStyle name="Comma 9 2 3" xfId="514" xr:uid="{00000000-0005-0000-0000-000091010000}"/>
    <cellStyle name="Comma 9 3" xfId="308" xr:uid="{00000000-0005-0000-0000-000092010000}"/>
    <cellStyle name="Comma 9 3 2" xfId="562" xr:uid="{00000000-0005-0000-0000-000093010000}"/>
    <cellStyle name="Comma 9 4" xfId="359" xr:uid="{00000000-0005-0000-0000-000094010000}"/>
    <cellStyle name="Comma 9 4 2" xfId="612" xr:uid="{00000000-0005-0000-0000-000095010000}"/>
    <cellStyle name="Comma 9 5" xfId="464" xr:uid="{00000000-0005-0000-0000-000096010000}"/>
    <cellStyle name="Comma Dashed" xfId="82" xr:uid="{00000000-0005-0000-0000-000097010000}"/>
    <cellStyle name="Comma Nil" xfId="83" xr:uid="{00000000-0005-0000-0000-000098010000}"/>
    <cellStyle name="Comma0" xfId="84" xr:uid="{00000000-0005-0000-0000-000099010000}"/>
    <cellStyle name="Cost plan body" xfId="85" xr:uid="{00000000-0005-0000-0000-00009A010000}"/>
    <cellStyle name="Cost plan sub heading" xfId="86" xr:uid="{00000000-0005-0000-0000-00009B010000}"/>
    <cellStyle name="Cost plan sub total" xfId="87" xr:uid="{00000000-0005-0000-0000-00009C010000}"/>
    <cellStyle name="Cover Address" xfId="693" xr:uid="{33C9725F-B3B5-4406-8450-E64A8199E0DD}"/>
    <cellStyle name="Cover Address Bold" xfId="692" xr:uid="{0F007881-7E64-4A5D-804A-CD93EBFFF54F}"/>
    <cellStyle name="Cover Date" xfId="685" xr:uid="{E734CE18-D693-4A28-8186-722D96493906}"/>
    <cellStyle name="Cover Report" xfId="686" xr:uid="{094C6986-71C3-4D61-93E3-1290914DF2A9}"/>
    <cellStyle name="Cover Text" xfId="691" xr:uid="{8FEDB711-CAD2-4D28-A85F-F23DEB925983}"/>
    <cellStyle name="Cover Text Bold" xfId="690" xr:uid="{A6050720-78DF-4338-82F9-1F2B6DA39A22}"/>
    <cellStyle name="Cover White Strapline" xfId="689" xr:uid="{B017DD14-0D41-4290-A535-9AAE554125A3}"/>
    <cellStyle name="Cover White Text" xfId="688" xr:uid="{41EE86BD-A92B-446F-8840-2307B8856F68}"/>
    <cellStyle name="Cover White Text Bold" xfId="687" xr:uid="{BA028DA9-8AA1-4FEC-B85D-F29BEA5591D2}"/>
    <cellStyle name="Currency (2dp)" xfId="88" xr:uid="{00000000-0005-0000-0000-00009D010000}"/>
    <cellStyle name="Currency (2dp) Dashed" xfId="89" xr:uid="{00000000-0005-0000-0000-00009E010000}"/>
    <cellStyle name="Currency (2dp) Nil" xfId="90" xr:uid="{00000000-0005-0000-0000-00009F010000}"/>
    <cellStyle name="Currency (2dp+nz)" xfId="91" xr:uid="{00000000-0005-0000-0000-0000A0010000}"/>
    <cellStyle name="Currency (nz)" xfId="92" xr:uid="{00000000-0005-0000-0000-0000A1010000}"/>
    <cellStyle name="Currency [0] U" xfId="93" xr:uid="{00000000-0005-0000-0000-0000A2010000}"/>
    <cellStyle name="Currency [00]" xfId="94" xr:uid="{00000000-0005-0000-0000-0000A3010000}"/>
    <cellStyle name="Currency [2]" xfId="95" xr:uid="{00000000-0005-0000-0000-0000A4010000}"/>
    <cellStyle name="Currency [2] U" xfId="96" xr:uid="{00000000-0005-0000-0000-0000A5010000}"/>
    <cellStyle name="Currency 2" xfId="97" xr:uid="{00000000-0005-0000-0000-0000A6010000}"/>
    <cellStyle name="Currency 3" xfId="10" xr:uid="{00000000-0005-0000-0000-0000A7010000}"/>
    <cellStyle name="Currency 3 2" xfId="228" xr:uid="{00000000-0005-0000-0000-0000A8010000}"/>
    <cellStyle name="Currency 3 2 2" xfId="378" xr:uid="{00000000-0005-0000-0000-0000A9010000}"/>
    <cellStyle name="Currency 3 2 2 2" xfId="631" xr:uid="{00000000-0005-0000-0000-0000AA010000}"/>
    <cellStyle name="Currency 3 2 3" xfId="483" xr:uid="{00000000-0005-0000-0000-0000AB010000}"/>
    <cellStyle name="Currency 3 3" xfId="279" xr:uid="{00000000-0005-0000-0000-0000AC010000}"/>
    <cellStyle name="Currency 3 3 2" xfId="533" xr:uid="{00000000-0005-0000-0000-0000AD010000}"/>
    <cellStyle name="Currency 3 4" xfId="331" xr:uid="{00000000-0005-0000-0000-0000AE010000}"/>
    <cellStyle name="Currency 3 4 2" xfId="584" xr:uid="{00000000-0005-0000-0000-0000AF010000}"/>
    <cellStyle name="Currency 3 5" xfId="434" xr:uid="{00000000-0005-0000-0000-0000B0010000}"/>
    <cellStyle name="Currency 4" xfId="214" xr:uid="{00000000-0005-0000-0000-0000B1010000}"/>
    <cellStyle name="Currency 4 2" xfId="265" xr:uid="{00000000-0005-0000-0000-0000B2010000}"/>
    <cellStyle name="Currency 4 2 2" xfId="415" xr:uid="{00000000-0005-0000-0000-0000B3010000}"/>
    <cellStyle name="Currency 4 2 2 2" xfId="668" xr:uid="{00000000-0005-0000-0000-0000B4010000}"/>
    <cellStyle name="Currency 4 2 3" xfId="520" xr:uid="{00000000-0005-0000-0000-0000B5010000}"/>
    <cellStyle name="Currency 4 3" xfId="315" xr:uid="{00000000-0005-0000-0000-0000B6010000}"/>
    <cellStyle name="Currency 4 3 2" xfId="569" xr:uid="{00000000-0005-0000-0000-0000B7010000}"/>
    <cellStyle name="Currency 4 4" xfId="365" xr:uid="{00000000-0005-0000-0000-0000B8010000}"/>
    <cellStyle name="Currency 4 4 2" xfId="618" xr:uid="{00000000-0005-0000-0000-0000B9010000}"/>
    <cellStyle name="Currency 4 5" xfId="470" xr:uid="{00000000-0005-0000-0000-0000BA010000}"/>
    <cellStyle name="Currency Dashed" xfId="98" xr:uid="{00000000-0005-0000-0000-0000BB010000}"/>
    <cellStyle name="Currency Nil" xfId="99" xr:uid="{00000000-0005-0000-0000-0000BC010000}"/>
    <cellStyle name="Currency0" xfId="100" xr:uid="{00000000-0005-0000-0000-0000BD010000}"/>
    <cellStyle name="Currency0 2" xfId="260" xr:uid="{00000000-0005-0000-0000-0000BE010000}"/>
    <cellStyle name="Currency0 2 2" xfId="410" xr:uid="{00000000-0005-0000-0000-0000BF010000}"/>
    <cellStyle name="Currency0 2 2 2" xfId="663" xr:uid="{00000000-0005-0000-0000-0000C0010000}"/>
    <cellStyle name="Currency0 2 3" xfId="515" xr:uid="{00000000-0005-0000-0000-0000C1010000}"/>
    <cellStyle name="Currency0 3" xfId="309" xr:uid="{00000000-0005-0000-0000-0000C2010000}"/>
    <cellStyle name="Currency0 3 2" xfId="563" xr:uid="{00000000-0005-0000-0000-0000C3010000}"/>
    <cellStyle name="Currency0 4" xfId="360" xr:uid="{00000000-0005-0000-0000-0000C4010000}"/>
    <cellStyle name="Currency0 4 2" xfId="613" xr:uid="{00000000-0005-0000-0000-0000C5010000}"/>
    <cellStyle name="Currency0 5" xfId="465" xr:uid="{00000000-0005-0000-0000-0000C6010000}"/>
    <cellStyle name="DataEntry" xfId="101" xr:uid="{00000000-0005-0000-0000-0000C7010000}"/>
    <cellStyle name="Date" xfId="102" xr:uid="{00000000-0005-0000-0000-0000C8010000}"/>
    <cellStyle name="Date Short" xfId="103" xr:uid="{00000000-0005-0000-0000-0000C9010000}"/>
    <cellStyle name="Date U" xfId="104" xr:uid="{00000000-0005-0000-0000-0000CA010000}"/>
    <cellStyle name="DateModel" xfId="105" xr:uid="{00000000-0005-0000-0000-0000CB010000}"/>
    <cellStyle name="DateMonthly" xfId="106" xr:uid="{00000000-0005-0000-0000-0000CC010000}"/>
    <cellStyle name="DatePeriodic" xfId="107" xr:uid="{00000000-0005-0000-0000-0000CD010000}"/>
    <cellStyle name="Day" xfId="108" xr:uid="{00000000-0005-0000-0000-0000CE010000}"/>
    <cellStyle name="Decimal [0]" xfId="109" xr:uid="{00000000-0005-0000-0000-0000CF010000}"/>
    <cellStyle name="Decimal [2]" xfId="110" xr:uid="{00000000-0005-0000-0000-0000D0010000}"/>
    <cellStyle name="Decimal [2] U" xfId="111" xr:uid="{00000000-0005-0000-0000-0000D1010000}"/>
    <cellStyle name="Decimal [4]" xfId="112" xr:uid="{00000000-0005-0000-0000-0000D2010000}"/>
    <cellStyle name="Decimal [4] U" xfId="113" xr:uid="{00000000-0005-0000-0000-0000D3010000}"/>
    <cellStyle name="Description" xfId="114" xr:uid="{00000000-0005-0000-0000-0000D4010000}"/>
    <cellStyle name="Description 2" xfId="431" xr:uid="{00000000-0005-0000-0000-0000D5010000}"/>
    <cellStyle name="detail" xfId="115" xr:uid="{00000000-0005-0000-0000-0000D6010000}"/>
    <cellStyle name="Distribution" xfId="116" xr:uid="{00000000-0005-0000-0000-0000D7010000}"/>
    <cellStyle name="Edit field" xfId="117" xr:uid="{00000000-0005-0000-0000-0000D8010000}"/>
    <cellStyle name="Enter Currency (0)" xfId="118" xr:uid="{00000000-0005-0000-0000-0000D9010000}"/>
    <cellStyle name="Enter Currency (2)" xfId="119" xr:uid="{00000000-0005-0000-0000-0000DA010000}"/>
    <cellStyle name="Enter Units (0)" xfId="120" xr:uid="{00000000-0005-0000-0000-0000DB010000}"/>
    <cellStyle name="Enter Units (1)" xfId="121" xr:uid="{00000000-0005-0000-0000-0000DC010000}"/>
    <cellStyle name="Enter Units (2)" xfId="122" xr:uid="{00000000-0005-0000-0000-0000DD010000}"/>
    <cellStyle name="Euro" xfId="123" xr:uid="{00000000-0005-0000-0000-0000DE010000}"/>
    <cellStyle name="F2" xfId="124" xr:uid="{00000000-0005-0000-0000-0000DF010000}"/>
    <cellStyle name="F3" xfId="125" xr:uid="{00000000-0005-0000-0000-0000E0010000}"/>
    <cellStyle name="F4" xfId="126" xr:uid="{00000000-0005-0000-0000-0000E1010000}"/>
    <cellStyle name="F5" xfId="127" xr:uid="{00000000-0005-0000-0000-0000E2010000}"/>
    <cellStyle name="F6" xfId="128" xr:uid="{00000000-0005-0000-0000-0000E3010000}"/>
    <cellStyle name="F7" xfId="129" xr:uid="{00000000-0005-0000-0000-0000E4010000}"/>
    <cellStyle name="F8" xfId="130" xr:uid="{00000000-0005-0000-0000-0000E5010000}"/>
    <cellStyle name="Fixed" xfId="131" xr:uid="{00000000-0005-0000-0000-0000E6010000}"/>
    <cellStyle name="Header1" xfId="132" xr:uid="{00000000-0005-0000-0000-0000E7010000}"/>
    <cellStyle name="Header2" xfId="133" xr:uid="{00000000-0005-0000-0000-0000E8010000}"/>
    <cellStyle name="Heading (12pt)" xfId="134" xr:uid="{00000000-0005-0000-0000-0000E9010000}"/>
    <cellStyle name="Heading (14pt)" xfId="135" xr:uid="{00000000-0005-0000-0000-0000EA010000}"/>
    <cellStyle name="Heading 1 2" xfId="695" xr:uid="{FAA32E76-A53E-40D0-8EAC-5D0B723D9122}"/>
    <cellStyle name="Hidden" xfId="136" xr:uid="{00000000-0005-0000-0000-0000EB010000}"/>
    <cellStyle name="Hyperlink 2" xfId="137" xr:uid="{00000000-0005-0000-0000-0000EC010000}"/>
    <cellStyle name="Hyperlink 3" xfId="138" xr:uid="{00000000-0005-0000-0000-0000ED010000}"/>
    <cellStyle name="indent" xfId="139" xr:uid="{00000000-0005-0000-0000-0000EE010000}"/>
    <cellStyle name="Komma" xfId="1" builtinId="3"/>
    <cellStyle name="Komma 2" xfId="701" xr:uid="{BADA7D55-B27F-444C-984D-852DAE96635F}"/>
    <cellStyle name="Komma 3" xfId="702" xr:uid="{F03D5DD6-EF8A-45DC-963D-D2D28D2E141F}"/>
    <cellStyle name="KPMG Heading 1" xfId="140" xr:uid="{00000000-0005-0000-0000-0000EF010000}"/>
    <cellStyle name="KPMG Heading 2" xfId="141" xr:uid="{00000000-0005-0000-0000-0000F0010000}"/>
    <cellStyle name="KPMG Heading 3" xfId="142" xr:uid="{00000000-0005-0000-0000-0000F1010000}"/>
    <cellStyle name="KPMG Heading 4" xfId="143" xr:uid="{00000000-0005-0000-0000-0000F2010000}"/>
    <cellStyle name="KPMG Normal" xfId="144" xr:uid="{00000000-0005-0000-0000-0000F3010000}"/>
    <cellStyle name="KPMG Normal Text" xfId="145" xr:uid="{00000000-0005-0000-0000-0000F4010000}"/>
    <cellStyle name="Lauren" xfId="146" xr:uid="{00000000-0005-0000-0000-0000F5010000}"/>
    <cellStyle name="lift" xfId="147" xr:uid="{00000000-0005-0000-0000-0000F6010000}"/>
    <cellStyle name="Link Currency (0)" xfId="148" xr:uid="{00000000-0005-0000-0000-0000F7010000}"/>
    <cellStyle name="Link Currency (2)" xfId="149" xr:uid="{00000000-0005-0000-0000-0000F8010000}"/>
    <cellStyle name="Link Units (0)" xfId="150" xr:uid="{00000000-0005-0000-0000-0000F9010000}"/>
    <cellStyle name="Link Units (1)" xfId="151" xr:uid="{00000000-0005-0000-0000-0000FA010000}"/>
    <cellStyle name="Link Units (2)" xfId="152" xr:uid="{00000000-0005-0000-0000-0000FB010000}"/>
    <cellStyle name="m2" xfId="153" xr:uid="{00000000-0005-0000-0000-0000FC010000}"/>
    <cellStyle name="Millions£" xfId="154" xr:uid="{00000000-0005-0000-0000-0000FD010000}"/>
    <cellStyle name="Millions£ (2dp)" xfId="155" xr:uid="{00000000-0005-0000-0000-0000FE010000}"/>
    <cellStyle name="Normal 10" xfId="20" xr:uid="{00000000-0005-0000-0000-000000020000}"/>
    <cellStyle name="Normal 11" xfId="209" xr:uid="{00000000-0005-0000-0000-000001020000}"/>
    <cellStyle name="Normal 11 2" xfId="224" xr:uid="{00000000-0005-0000-0000-000002020000}"/>
    <cellStyle name="Normal 11 2 2" xfId="275" xr:uid="{00000000-0005-0000-0000-000003020000}"/>
    <cellStyle name="Normal 11 2 2 2" xfId="424" xr:uid="{00000000-0005-0000-0000-000004020000}"/>
    <cellStyle name="Normal 11 2 2 2 2" xfId="677" xr:uid="{00000000-0005-0000-0000-000005020000}"/>
    <cellStyle name="Normal 11 2 2 3" xfId="529" xr:uid="{00000000-0005-0000-0000-000006020000}"/>
    <cellStyle name="Normal 11 2 3" xfId="324" xr:uid="{00000000-0005-0000-0000-000007020000}"/>
    <cellStyle name="Normal 11 2 3 2" xfId="578" xr:uid="{00000000-0005-0000-0000-000008020000}"/>
    <cellStyle name="Normal 11 2 4" xfId="374" xr:uid="{00000000-0005-0000-0000-000009020000}"/>
    <cellStyle name="Normal 11 2 4 2" xfId="627" xr:uid="{00000000-0005-0000-0000-00000A020000}"/>
    <cellStyle name="Normal 11 2 5" xfId="479" xr:uid="{00000000-0005-0000-0000-00000B020000}"/>
    <cellStyle name="Normal 11 3" xfId="261" xr:uid="{00000000-0005-0000-0000-00000C020000}"/>
    <cellStyle name="Normal 11 3 2" xfId="411" xr:uid="{00000000-0005-0000-0000-00000D020000}"/>
    <cellStyle name="Normal 11 3 2 2" xfId="664" xr:uid="{00000000-0005-0000-0000-00000E020000}"/>
    <cellStyle name="Normal 11 3 3" xfId="516" xr:uid="{00000000-0005-0000-0000-00000F020000}"/>
    <cellStyle name="Normal 11 4" xfId="311" xr:uid="{00000000-0005-0000-0000-000010020000}"/>
    <cellStyle name="Normal 11 4 2" xfId="565" xr:uid="{00000000-0005-0000-0000-000011020000}"/>
    <cellStyle name="Normal 11 5" xfId="361" xr:uid="{00000000-0005-0000-0000-000012020000}"/>
    <cellStyle name="Normal 11 5 2" xfId="614" xr:uid="{00000000-0005-0000-0000-000013020000}"/>
    <cellStyle name="Normal 11 6" xfId="466" xr:uid="{00000000-0005-0000-0000-000014020000}"/>
    <cellStyle name="Normal 12" xfId="213" xr:uid="{00000000-0005-0000-0000-000015020000}"/>
    <cellStyle name="Normal 12 2" xfId="264" xr:uid="{00000000-0005-0000-0000-000016020000}"/>
    <cellStyle name="Normal 12 2 2" xfId="414" xr:uid="{00000000-0005-0000-0000-000017020000}"/>
    <cellStyle name="Normal 12 2 2 2" xfId="667" xr:uid="{00000000-0005-0000-0000-000018020000}"/>
    <cellStyle name="Normal 12 2 3" xfId="519" xr:uid="{00000000-0005-0000-0000-000019020000}"/>
    <cellStyle name="Normal 12 3" xfId="314" xr:uid="{00000000-0005-0000-0000-00001A020000}"/>
    <cellStyle name="Normal 12 3 2" xfId="568" xr:uid="{00000000-0005-0000-0000-00001B020000}"/>
    <cellStyle name="Normal 12 4" xfId="364" xr:uid="{00000000-0005-0000-0000-00001C020000}"/>
    <cellStyle name="Normal 12 4 2" xfId="617" xr:uid="{00000000-0005-0000-0000-00001D020000}"/>
    <cellStyle name="Normal 12 5" xfId="469" xr:uid="{00000000-0005-0000-0000-00001E020000}"/>
    <cellStyle name="Normal 13" xfId="215" xr:uid="{00000000-0005-0000-0000-00001F020000}"/>
    <cellStyle name="Normal 13 2" xfId="266" xr:uid="{00000000-0005-0000-0000-000020020000}"/>
    <cellStyle name="Normal 13 2 2" xfId="416" xr:uid="{00000000-0005-0000-0000-000021020000}"/>
    <cellStyle name="Normal 13 2 2 2" xfId="669" xr:uid="{00000000-0005-0000-0000-000022020000}"/>
    <cellStyle name="Normal 13 2 3" xfId="521" xr:uid="{00000000-0005-0000-0000-000023020000}"/>
    <cellStyle name="Normal 13 3" xfId="316" xr:uid="{00000000-0005-0000-0000-000024020000}"/>
    <cellStyle name="Normal 13 3 2" xfId="570" xr:uid="{00000000-0005-0000-0000-000025020000}"/>
    <cellStyle name="Normal 13 4" xfId="366" xr:uid="{00000000-0005-0000-0000-000026020000}"/>
    <cellStyle name="Normal 13 4 2" xfId="619" xr:uid="{00000000-0005-0000-0000-000027020000}"/>
    <cellStyle name="Normal 13 5" xfId="471" xr:uid="{00000000-0005-0000-0000-000028020000}"/>
    <cellStyle name="Normal 14" xfId="218" xr:uid="{00000000-0005-0000-0000-000029020000}"/>
    <cellStyle name="Normal 14 2" xfId="269" xr:uid="{00000000-0005-0000-0000-00002A020000}"/>
    <cellStyle name="Normal 14 2 2" xfId="419" xr:uid="{00000000-0005-0000-0000-00002B020000}"/>
    <cellStyle name="Normal 14 2 2 2" xfId="672" xr:uid="{00000000-0005-0000-0000-00002C020000}"/>
    <cellStyle name="Normal 14 2 3" xfId="524" xr:uid="{00000000-0005-0000-0000-00002D020000}"/>
    <cellStyle name="Normal 14 3" xfId="319" xr:uid="{00000000-0005-0000-0000-00002E020000}"/>
    <cellStyle name="Normal 14 3 2" xfId="573" xr:uid="{00000000-0005-0000-0000-00002F020000}"/>
    <cellStyle name="Normal 14 4" xfId="369" xr:uid="{00000000-0005-0000-0000-000030020000}"/>
    <cellStyle name="Normal 14 4 2" xfId="622" xr:uid="{00000000-0005-0000-0000-000031020000}"/>
    <cellStyle name="Normal 14 5" xfId="474" xr:uid="{00000000-0005-0000-0000-000032020000}"/>
    <cellStyle name="Normal 15" xfId="220" xr:uid="{00000000-0005-0000-0000-000033020000}"/>
    <cellStyle name="Normal 15 2" xfId="271" xr:uid="{00000000-0005-0000-0000-000034020000}"/>
    <cellStyle name="Normal 15 2 2" xfId="421" xr:uid="{00000000-0005-0000-0000-000035020000}"/>
    <cellStyle name="Normal 15 2 2 2" xfId="674" xr:uid="{00000000-0005-0000-0000-000036020000}"/>
    <cellStyle name="Normal 15 2 3" xfId="526" xr:uid="{00000000-0005-0000-0000-000037020000}"/>
    <cellStyle name="Normal 15 3" xfId="321" xr:uid="{00000000-0005-0000-0000-000038020000}"/>
    <cellStyle name="Normal 15 3 2" xfId="575" xr:uid="{00000000-0005-0000-0000-000039020000}"/>
    <cellStyle name="Normal 15 4" xfId="371" xr:uid="{00000000-0005-0000-0000-00003A020000}"/>
    <cellStyle name="Normal 15 4 2" xfId="624" xr:uid="{00000000-0005-0000-0000-00003B020000}"/>
    <cellStyle name="Normal 15 5" xfId="476" xr:uid="{00000000-0005-0000-0000-00003C020000}"/>
    <cellStyle name="Normal 16" xfId="223" xr:uid="{00000000-0005-0000-0000-00003D020000}"/>
    <cellStyle name="Normal 16 2" xfId="274" xr:uid="{00000000-0005-0000-0000-00003E020000}"/>
    <cellStyle name="Normal 17" xfId="328" xr:uid="{00000000-0005-0000-0000-00003F020000}"/>
    <cellStyle name="Normal 2" xfId="2" xr:uid="{00000000-0005-0000-0000-000040020000}"/>
    <cellStyle name="Normal 2 2" xfId="156" xr:uid="{00000000-0005-0000-0000-000041020000}"/>
    <cellStyle name="Normal 2 2 2" xfId="11" xr:uid="{00000000-0005-0000-0000-000042020000}"/>
    <cellStyle name="Normal 2 2 3" xfId="157" xr:uid="{00000000-0005-0000-0000-000043020000}"/>
    <cellStyle name="Normal 2 3" xfId="158" xr:uid="{00000000-0005-0000-0000-000044020000}"/>
    <cellStyle name="Normal 2 3 2" xfId="159" xr:uid="{00000000-0005-0000-0000-000045020000}"/>
    <cellStyle name="Normal 2 4" xfId="225" xr:uid="{00000000-0005-0000-0000-000046020000}"/>
    <cellStyle name="Normal 2 4 2" xfId="276" xr:uid="{00000000-0005-0000-0000-000047020000}"/>
    <cellStyle name="Normal 2 4 2 2" xfId="425" xr:uid="{00000000-0005-0000-0000-000048020000}"/>
    <cellStyle name="Normal 2 4 2 2 2" xfId="678" xr:uid="{00000000-0005-0000-0000-000049020000}"/>
    <cellStyle name="Normal 2 4 2 3" xfId="530" xr:uid="{00000000-0005-0000-0000-00004A020000}"/>
    <cellStyle name="Normal 2 4 3" xfId="326" xr:uid="{00000000-0005-0000-0000-00004B020000}"/>
    <cellStyle name="Normal 2 4 3 2" xfId="580" xr:uid="{00000000-0005-0000-0000-00004C020000}"/>
    <cellStyle name="Normal 2 4 4" xfId="375" xr:uid="{00000000-0005-0000-0000-00004D020000}"/>
    <cellStyle name="Normal 2 4 4 2" xfId="628" xr:uid="{00000000-0005-0000-0000-00004E020000}"/>
    <cellStyle name="Normal 2 4 5" xfId="480" xr:uid="{00000000-0005-0000-0000-00004F020000}"/>
    <cellStyle name="Normal 2 5" xfId="680" xr:uid="{00000000-0005-0000-0000-000050020000}"/>
    <cellStyle name="Normal 2 6" xfId="694" xr:uid="{8CD82655-F98D-4777-BD37-132ECEEA7904}"/>
    <cellStyle name="Normal 20" xfId="12" xr:uid="{00000000-0005-0000-0000-000051020000}"/>
    <cellStyle name="Normal 23" xfId="699" xr:uid="{9115033F-8109-42E3-9A3F-8BF9198CFBBA}"/>
    <cellStyle name="Normal 3" xfId="18" xr:uid="{00000000-0005-0000-0000-000052020000}"/>
    <cellStyle name="Normal 3 2" xfId="160" xr:uid="{00000000-0005-0000-0000-000053020000}"/>
    <cellStyle name="Normal 3 2 2" xfId="696" xr:uid="{FE8B3736-7D1E-4544-8DB7-9AB7B01F802D}"/>
    <cellStyle name="Normal 3 3" xfId="684" xr:uid="{D093FA10-E9AC-4415-A5DC-4E2CEB96D2AF}"/>
    <cellStyle name="Normal 4" xfId="19" xr:uid="{00000000-0005-0000-0000-000054020000}"/>
    <cellStyle name="Normal 4 2" xfId="211" xr:uid="{00000000-0005-0000-0000-000055020000}"/>
    <cellStyle name="Normal 5" xfId="161" xr:uid="{00000000-0005-0000-0000-000056020000}"/>
    <cellStyle name="Normal 5 2" xfId="697" xr:uid="{2D728937-1349-4315-A936-EFC6EE0DBB69}"/>
    <cellStyle name="Normal 6" xfId="162" xr:uid="{00000000-0005-0000-0000-000057020000}"/>
    <cellStyle name="Normal 7" xfId="163" xr:uid="{00000000-0005-0000-0000-000058020000}"/>
    <cellStyle name="Normal 8" xfId="164" xr:uid="{00000000-0005-0000-0000-000059020000}"/>
    <cellStyle name="Normal 9" xfId="165" xr:uid="{00000000-0005-0000-0000-00005A020000}"/>
    <cellStyle name="Normal U" xfId="166" xr:uid="{00000000-0005-0000-0000-00005B020000}"/>
    <cellStyle name="omitted" xfId="167" xr:uid="{00000000-0005-0000-0000-00005D020000}"/>
    <cellStyle name="OperisBase" xfId="168" xr:uid="{00000000-0005-0000-0000-00005E020000}"/>
    <cellStyle name="OperisMoney" xfId="169" xr:uid="{00000000-0005-0000-0000-00005F020000}"/>
    <cellStyle name="Page heading" xfId="170" xr:uid="{00000000-0005-0000-0000-000060020000}"/>
    <cellStyle name="per m2" xfId="171" xr:uid="{00000000-0005-0000-0000-000061020000}"/>
    <cellStyle name="Percent (2dp)" xfId="172" xr:uid="{00000000-0005-0000-0000-000063020000}"/>
    <cellStyle name="Percent [0]" xfId="173" xr:uid="{00000000-0005-0000-0000-000064020000}"/>
    <cellStyle name="Percent [00]" xfId="174" xr:uid="{00000000-0005-0000-0000-000065020000}"/>
    <cellStyle name="Percent [2]" xfId="175" xr:uid="{00000000-0005-0000-0000-000066020000}"/>
    <cellStyle name="Percent [2] U" xfId="176" xr:uid="{00000000-0005-0000-0000-000067020000}"/>
    <cellStyle name="Percent 0" xfId="177" xr:uid="{00000000-0005-0000-0000-000068020000}"/>
    <cellStyle name="Percent 1" xfId="178" xr:uid="{00000000-0005-0000-0000-000069020000}"/>
    <cellStyle name="Percent 2" xfId="179" xr:uid="{00000000-0005-0000-0000-00006A020000}"/>
    <cellStyle name="Percent 3" xfId="180" xr:uid="{00000000-0005-0000-0000-00006B020000}"/>
    <cellStyle name="Percent 4" xfId="181" xr:uid="{00000000-0005-0000-0000-00006C020000}"/>
    <cellStyle name="Percent 4 2" xfId="182" xr:uid="{00000000-0005-0000-0000-00006D020000}"/>
    <cellStyle name="Percent 5" xfId="183" xr:uid="{00000000-0005-0000-0000-00006E020000}"/>
    <cellStyle name="Percent 6" xfId="212" xr:uid="{00000000-0005-0000-0000-00006F020000}"/>
    <cellStyle name="Percent 6 2" xfId="263" xr:uid="{00000000-0005-0000-0000-000070020000}"/>
    <cellStyle name="Percent 6 2 2" xfId="413" xr:uid="{00000000-0005-0000-0000-000071020000}"/>
    <cellStyle name="Percent 6 2 2 2" xfId="666" xr:uid="{00000000-0005-0000-0000-000072020000}"/>
    <cellStyle name="Percent 6 2 3" xfId="518" xr:uid="{00000000-0005-0000-0000-000073020000}"/>
    <cellStyle name="Percent 6 3" xfId="313" xr:uid="{00000000-0005-0000-0000-000074020000}"/>
    <cellStyle name="Percent 6 3 2" xfId="567" xr:uid="{00000000-0005-0000-0000-000075020000}"/>
    <cellStyle name="Percent 6 4" xfId="363" xr:uid="{00000000-0005-0000-0000-000076020000}"/>
    <cellStyle name="Percent 6 4 2" xfId="616" xr:uid="{00000000-0005-0000-0000-000077020000}"/>
    <cellStyle name="Percent 6 5" xfId="468" xr:uid="{00000000-0005-0000-0000-000078020000}"/>
    <cellStyle name="Percent 7" xfId="217" xr:uid="{00000000-0005-0000-0000-000079020000}"/>
    <cellStyle name="Percent 7 2" xfId="268" xr:uid="{00000000-0005-0000-0000-00007A020000}"/>
    <cellStyle name="Percent 7 2 2" xfId="418" xr:uid="{00000000-0005-0000-0000-00007B020000}"/>
    <cellStyle name="Percent 7 2 2 2" xfId="671" xr:uid="{00000000-0005-0000-0000-00007C020000}"/>
    <cellStyle name="Percent 7 2 3" xfId="523" xr:uid="{00000000-0005-0000-0000-00007D020000}"/>
    <cellStyle name="Percent 7 3" xfId="318" xr:uid="{00000000-0005-0000-0000-00007E020000}"/>
    <cellStyle name="Percent 7 3 2" xfId="572" xr:uid="{00000000-0005-0000-0000-00007F020000}"/>
    <cellStyle name="Percent 7 4" xfId="368" xr:uid="{00000000-0005-0000-0000-000080020000}"/>
    <cellStyle name="Percent 7 4 2" xfId="621" xr:uid="{00000000-0005-0000-0000-000081020000}"/>
    <cellStyle name="Percent 7 5" xfId="473" xr:uid="{00000000-0005-0000-0000-000082020000}"/>
    <cellStyle name="Percent 8" xfId="222" xr:uid="{00000000-0005-0000-0000-000083020000}"/>
    <cellStyle name="Percent 8 2" xfId="273" xr:uid="{00000000-0005-0000-0000-000084020000}"/>
    <cellStyle name="Percent 8 2 2" xfId="423" xr:uid="{00000000-0005-0000-0000-000085020000}"/>
    <cellStyle name="Percent 8 2 2 2" xfId="676" xr:uid="{00000000-0005-0000-0000-000086020000}"/>
    <cellStyle name="Percent 8 2 3" xfId="528" xr:uid="{00000000-0005-0000-0000-000087020000}"/>
    <cellStyle name="Percent 8 3" xfId="323" xr:uid="{00000000-0005-0000-0000-000088020000}"/>
    <cellStyle name="Percent 8 3 2" xfId="577" xr:uid="{00000000-0005-0000-0000-000089020000}"/>
    <cellStyle name="Percent 8 4" xfId="373" xr:uid="{00000000-0005-0000-0000-00008A020000}"/>
    <cellStyle name="Percent 8 4 2" xfId="626" xr:uid="{00000000-0005-0000-0000-00008B020000}"/>
    <cellStyle name="Percent 8 5" xfId="478" xr:uid="{00000000-0005-0000-0000-00008C020000}"/>
    <cellStyle name="PrePop Currency (0)" xfId="184" xr:uid="{00000000-0005-0000-0000-00008D020000}"/>
    <cellStyle name="PrePop Currency (2)" xfId="185" xr:uid="{00000000-0005-0000-0000-00008E020000}"/>
    <cellStyle name="PrePop Units (0)" xfId="186" xr:uid="{00000000-0005-0000-0000-00008F020000}"/>
    <cellStyle name="PrePop Units (1)" xfId="187" xr:uid="{00000000-0005-0000-0000-000090020000}"/>
    <cellStyle name="PrePop Units (2)" xfId="188" xr:uid="{00000000-0005-0000-0000-000091020000}"/>
    <cellStyle name="Procent" xfId="681" builtinId="5"/>
    <cellStyle name="qualify" xfId="189" xr:uid="{00000000-0005-0000-0000-000092020000}"/>
    <cellStyle name="Reviewed" xfId="190" xr:uid="{00000000-0005-0000-0000-000093020000}"/>
    <cellStyle name="Shade" xfId="191" xr:uid="{00000000-0005-0000-0000-000094020000}"/>
    <cellStyle name="Standaard" xfId="0" builtinId="0"/>
    <cellStyle name="Standaard 2" xfId="683" xr:uid="{C7732546-459C-4F9A-B881-B9CDD778AB7E}"/>
    <cellStyle name="Standaard 3" xfId="682" xr:uid="{86ACD288-8DBC-4022-B0F3-091F55D9C55A}"/>
    <cellStyle name="Standaard 3 2" xfId="700" xr:uid="{A1A4526F-1643-4642-A277-003589743337}"/>
    <cellStyle name="Std_0" xfId="192" xr:uid="{00000000-0005-0000-0000-000095020000}"/>
    <cellStyle name="stu" xfId="193" xr:uid="{00000000-0005-0000-0000-000096020000}"/>
    <cellStyle name="Style 1" xfId="194" xr:uid="{00000000-0005-0000-0000-000097020000}"/>
    <cellStyle name="Sub heading" xfId="195" xr:uid="{00000000-0005-0000-0000-000098020000}"/>
    <cellStyle name="Table Heading" xfId="196" xr:uid="{00000000-0005-0000-0000-000099020000}"/>
    <cellStyle name="Text Indent A" xfId="197" xr:uid="{00000000-0005-0000-0000-00009A020000}"/>
    <cellStyle name="Text Indent B" xfId="198" xr:uid="{00000000-0005-0000-0000-00009B020000}"/>
    <cellStyle name="Text Indent C" xfId="199" xr:uid="{00000000-0005-0000-0000-00009C020000}"/>
    <cellStyle name="Thousands£" xfId="200" xr:uid="{00000000-0005-0000-0000-00009D020000}"/>
    <cellStyle name="Thousands£ (2dp)" xfId="201" xr:uid="{00000000-0005-0000-0000-00009E020000}"/>
    <cellStyle name="To check" xfId="202" xr:uid="{00000000-0005-0000-0000-00009F020000}"/>
    <cellStyle name="Total 1" xfId="203" xr:uid="{00000000-0005-0000-0000-0000A0020000}"/>
    <cellStyle name="Total 2" xfId="204" xr:uid="{00000000-0005-0000-0000-0000A1020000}"/>
    <cellStyle name="Total 3" xfId="205" xr:uid="{00000000-0005-0000-0000-0000A2020000}"/>
    <cellStyle name="Total 4" xfId="206" xr:uid="{00000000-0005-0000-0000-0000A3020000}"/>
    <cellStyle name="Valuation" xfId="207" xr:uid="{00000000-0005-0000-0000-0000A4020000}"/>
    <cellStyle name="Warning" xfId="208" xr:uid="{00000000-0005-0000-0000-0000A5020000}"/>
    <cellStyle name="콤마 [0]_laroux" xfId="13" xr:uid="{00000000-0005-0000-0000-0000A6020000}"/>
    <cellStyle name="콤마_laroux" xfId="14" xr:uid="{00000000-0005-0000-0000-0000A7020000}"/>
    <cellStyle name="통화 [0]_laroux" xfId="15" xr:uid="{00000000-0005-0000-0000-0000A8020000}"/>
    <cellStyle name="통화_laroux" xfId="16" xr:uid="{00000000-0005-0000-0000-0000A9020000}"/>
    <cellStyle name="표준_laroux" xfId="17" xr:uid="{00000000-0005-0000-0000-0000AA020000}"/>
  </cellStyles>
  <dxfs count="0"/>
  <tableStyles count="0" defaultTableStyle="TableStyleMedium2" defaultPivotStyle="PivotStyleLight16"/>
  <colors>
    <mruColors>
      <color rgb="FF1E4479"/>
      <color rgb="FF009FDA"/>
      <color rgb="FF002569"/>
      <color rgb="FF4472C4"/>
      <color rgb="FFCCECFF"/>
      <color rgb="FFFE6A6A"/>
      <color rgb="FFFFFF99"/>
      <color rgb="FFCCFF99"/>
      <color rgb="FF008F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externalLink" Target="externalLinks/externalLink55.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66" Type="http://schemas.openxmlformats.org/officeDocument/2006/relationships/externalLink" Target="externalLinks/externalLink58.xml"/><Relationship Id="rId7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61" Type="http://schemas.openxmlformats.org/officeDocument/2006/relationships/externalLink" Target="externalLinks/externalLink53.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externalLink" Target="externalLinks/externalLink57.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3.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externalLink" Target="externalLinks/externalLink59.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85725</xdr:rowOff>
    </xdr:from>
    <xdr:to>
      <xdr:col>4</xdr:col>
      <xdr:colOff>211455</xdr:colOff>
      <xdr:row>2</xdr:row>
      <xdr:rowOff>179070</xdr:rowOff>
    </xdr:to>
    <xdr:sp macro="" textlink="">
      <xdr:nvSpPr>
        <xdr:cNvPr id="2" name="Text Box 23">
          <a:extLst>
            <a:ext uri="{FF2B5EF4-FFF2-40B4-BE49-F238E27FC236}">
              <a16:creationId xmlns:a16="http://schemas.microsoft.com/office/drawing/2014/main" id="{60B30A9A-079A-4A09-8FFE-C86C6ED08621}"/>
            </a:ext>
          </a:extLst>
        </xdr:cNvPr>
        <xdr:cNvSpPr txBox="1">
          <a:spLocks noChangeArrowheads="1"/>
        </xdr:cNvSpPr>
      </xdr:nvSpPr>
      <xdr:spPr bwMode="auto">
        <a:xfrm>
          <a:off x="647700" y="266700"/>
          <a:ext cx="3083243" cy="274320"/>
        </a:xfrm>
        <a:prstGeom prst="rect">
          <a:avLst/>
        </a:prstGeom>
        <a:solidFill>
          <a:srgbClr val="FFFFFF"/>
        </a:solidFill>
        <a:ln w="9525">
          <a:noFill/>
          <a:miter lim="800000"/>
          <a:headEnd/>
          <a:tailEnd/>
        </a:ln>
      </xdr:spPr>
      <xdr:txBody>
        <a:bodyPr vertOverflow="clip" wrap="square" lIns="45720" tIns="32004" rIns="0" bIns="0" anchor="t" upright="1"/>
        <a:lstStyle/>
        <a:p>
          <a:pPr algn="l" rtl="0">
            <a:defRPr sz="1000"/>
          </a:pPr>
          <a:r>
            <a:rPr lang="en-GB" sz="1400" b="1" i="0" u="none" strike="noStrike" baseline="0">
              <a:solidFill>
                <a:schemeClr val="accent2"/>
              </a:solidFill>
              <a:latin typeface="Georgia" panose="02040502050405020303" pitchFamily="18" charset="0"/>
              <a:ea typeface="Verdana" panose="020B0604030504040204" pitchFamily="34" charset="0"/>
              <a:cs typeface="Verdana" panose="020B0604030504040204" pitchFamily="34" charset="0"/>
            </a:rPr>
            <a:t>Project Info</a:t>
          </a:r>
          <a:endParaRPr lang="en-NL" sz="1400" b="1" i="0" u="none" strike="noStrike" baseline="0">
            <a:solidFill>
              <a:schemeClr val="accent2"/>
            </a:solidFill>
            <a:latin typeface="Georgia" panose="02040502050405020303" pitchFamily="18" charset="0"/>
            <a:ea typeface="Verdana" panose="020B0604030504040204" pitchFamily="34" charset="0"/>
            <a:cs typeface="Verdana" panose="020B0604030504040204" pitchFamily="34" charset="0"/>
          </a:endParaRPr>
        </a:p>
        <a:p>
          <a:pPr algn="l" rtl="0">
            <a:defRPr sz="1000"/>
          </a:pPr>
          <a:endParaRPr lang="en-GB" sz="1400" b="1" i="0" u="none" strike="noStrike" baseline="0">
            <a:solidFill>
              <a:schemeClr val="accent2"/>
            </a:solidFill>
            <a:latin typeface="Georgia" panose="02040502050405020303" pitchFamily="18" charset="0"/>
            <a:ea typeface="Verdana" panose="020B0604030504040204" pitchFamily="34" charset="0"/>
            <a:cs typeface="Verdana" panose="020B0604030504040204" pitchFamily="34" charset="0"/>
          </a:endParaRPr>
        </a:p>
        <a:p>
          <a:pPr algn="l" rtl="0">
            <a:defRPr sz="1000"/>
          </a:pPr>
          <a:endParaRPr lang="en-GB" sz="1400" b="1" i="0" u="none" strike="noStrike" baseline="0">
            <a:solidFill>
              <a:schemeClr val="accent2"/>
            </a:solidFill>
            <a:latin typeface="Georgia" panose="02040502050405020303" pitchFamily="18"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2511136</xdr:colOff>
      <xdr:row>2</xdr:row>
      <xdr:rowOff>26843</xdr:rowOff>
    </xdr:from>
    <xdr:ext cx="2950983" cy="462320"/>
    <xdr:pic>
      <xdr:nvPicPr>
        <xdr:cNvPr id="3" name="Picture 2">
          <a:extLst>
            <a:ext uri="{FF2B5EF4-FFF2-40B4-BE49-F238E27FC236}">
              <a16:creationId xmlns:a16="http://schemas.microsoft.com/office/drawing/2014/main" id="{557B7397-3B16-49A3-8932-68E182BE50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36772" y="234661"/>
          <a:ext cx="2950983" cy="4623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676275</xdr:colOff>
      <xdr:row>8</xdr:row>
      <xdr:rowOff>0</xdr:rowOff>
    </xdr:from>
    <xdr:ext cx="134937" cy="163814"/>
    <xdr:sp macro="" textlink="">
      <xdr:nvSpPr>
        <xdr:cNvPr id="2" name="Text Box 3">
          <a:extLst>
            <a:ext uri="{FF2B5EF4-FFF2-40B4-BE49-F238E27FC236}">
              <a16:creationId xmlns:a16="http://schemas.microsoft.com/office/drawing/2014/main" id="{FCFC3F50-28BF-439C-8AF4-AA6248BE3E29}"/>
            </a:ext>
          </a:extLst>
        </xdr:cNvPr>
        <xdr:cNvSpPr txBox="1">
          <a:spLocks noChangeArrowheads="1"/>
        </xdr:cNvSpPr>
      </xdr:nvSpPr>
      <xdr:spPr bwMode="auto">
        <a:xfrm>
          <a:off x="1071563" y="1133475"/>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xdr:row>
      <xdr:rowOff>0</xdr:rowOff>
    </xdr:from>
    <xdr:ext cx="134937" cy="163812"/>
    <xdr:sp macro="" textlink="">
      <xdr:nvSpPr>
        <xdr:cNvPr id="3" name="Text Box 3">
          <a:extLst>
            <a:ext uri="{FF2B5EF4-FFF2-40B4-BE49-F238E27FC236}">
              <a16:creationId xmlns:a16="http://schemas.microsoft.com/office/drawing/2014/main" id="{36E12194-04C8-45E9-B209-A592A8A3D0DA}"/>
            </a:ext>
          </a:extLst>
        </xdr:cNvPr>
        <xdr:cNvSpPr txBox="1">
          <a:spLocks noChangeArrowheads="1"/>
        </xdr:cNvSpPr>
      </xdr:nvSpPr>
      <xdr:spPr bwMode="auto">
        <a:xfrm>
          <a:off x="1071563" y="1133475"/>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6</xdr:row>
      <xdr:rowOff>0</xdr:rowOff>
    </xdr:from>
    <xdr:ext cx="134937" cy="163814"/>
    <xdr:sp macro="" textlink="">
      <xdr:nvSpPr>
        <xdr:cNvPr id="4" name="Text Box 3">
          <a:extLst>
            <a:ext uri="{FF2B5EF4-FFF2-40B4-BE49-F238E27FC236}">
              <a16:creationId xmlns:a16="http://schemas.microsoft.com/office/drawing/2014/main" id="{288DA25D-2D19-4DEC-8309-7A3F3D68379E}"/>
            </a:ext>
          </a:extLst>
        </xdr:cNvPr>
        <xdr:cNvSpPr txBox="1">
          <a:spLocks noChangeArrowheads="1"/>
        </xdr:cNvSpPr>
      </xdr:nvSpPr>
      <xdr:spPr bwMode="auto">
        <a:xfrm>
          <a:off x="1071563" y="919163"/>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762000</xdr:colOff>
      <xdr:row>2</xdr:row>
      <xdr:rowOff>71997</xdr:rowOff>
    </xdr:from>
    <xdr:ext cx="1964635" cy="323128"/>
    <xdr:pic>
      <xdr:nvPicPr>
        <xdr:cNvPr id="5" name="Picture 4">
          <a:extLst>
            <a:ext uri="{FF2B5EF4-FFF2-40B4-BE49-F238E27FC236}">
              <a16:creationId xmlns:a16="http://schemas.microsoft.com/office/drawing/2014/main" id="{D648D426-2CEF-4055-B595-F63942D2C1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69941" y="307321"/>
          <a:ext cx="1964635" cy="323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676275</xdr:colOff>
      <xdr:row>8</xdr:row>
      <xdr:rowOff>0</xdr:rowOff>
    </xdr:from>
    <xdr:ext cx="134937" cy="163814"/>
    <xdr:sp macro="" textlink="">
      <xdr:nvSpPr>
        <xdr:cNvPr id="2" name="Text Box 3">
          <a:extLst>
            <a:ext uri="{FF2B5EF4-FFF2-40B4-BE49-F238E27FC236}">
              <a16:creationId xmlns:a16="http://schemas.microsoft.com/office/drawing/2014/main" id="{BAB0C6F1-9E35-40DB-B1A2-1D7900F8F2C8}"/>
            </a:ext>
          </a:extLst>
        </xdr:cNvPr>
        <xdr:cNvSpPr txBox="1">
          <a:spLocks noChangeArrowheads="1"/>
        </xdr:cNvSpPr>
      </xdr:nvSpPr>
      <xdr:spPr bwMode="auto">
        <a:xfrm>
          <a:off x="1071563" y="1133475"/>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xdr:row>
      <xdr:rowOff>0</xdr:rowOff>
    </xdr:from>
    <xdr:ext cx="134937" cy="163812"/>
    <xdr:sp macro="" textlink="">
      <xdr:nvSpPr>
        <xdr:cNvPr id="3" name="Text Box 3">
          <a:extLst>
            <a:ext uri="{FF2B5EF4-FFF2-40B4-BE49-F238E27FC236}">
              <a16:creationId xmlns:a16="http://schemas.microsoft.com/office/drawing/2014/main" id="{7F5DC1BF-3A0E-476B-8A20-D5997A3900A4}"/>
            </a:ext>
          </a:extLst>
        </xdr:cNvPr>
        <xdr:cNvSpPr txBox="1">
          <a:spLocks noChangeArrowheads="1"/>
        </xdr:cNvSpPr>
      </xdr:nvSpPr>
      <xdr:spPr bwMode="auto">
        <a:xfrm>
          <a:off x="1071563" y="1133475"/>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705972</xdr:colOff>
      <xdr:row>2</xdr:row>
      <xdr:rowOff>71996</xdr:rowOff>
    </xdr:from>
    <xdr:ext cx="1964635" cy="323128"/>
    <xdr:pic>
      <xdr:nvPicPr>
        <xdr:cNvPr id="5" name="Picture 4">
          <a:extLst>
            <a:ext uri="{FF2B5EF4-FFF2-40B4-BE49-F238E27FC236}">
              <a16:creationId xmlns:a16="http://schemas.microsoft.com/office/drawing/2014/main" id="{23FC653C-7587-4453-97A3-8B9898551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13913" y="307320"/>
          <a:ext cx="1964635" cy="32312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676275</xdr:colOff>
      <xdr:row>8</xdr:row>
      <xdr:rowOff>0</xdr:rowOff>
    </xdr:from>
    <xdr:ext cx="134937" cy="163814"/>
    <xdr:sp macro="" textlink="">
      <xdr:nvSpPr>
        <xdr:cNvPr id="2" name="Text Box 3">
          <a:extLst>
            <a:ext uri="{FF2B5EF4-FFF2-40B4-BE49-F238E27FC236}">
              <a16:creationId xmlns:a16="http://schemas.microsoft.com/office/drawing/2014/main" id="{003C7A95-47B8-47E5-A762-719820487275}"/>
            </a:ext>
          </a:extLst>
        </xdr:cNvPr>
        <xdr:cNvSpPr txBox="1">
          <a:spLocks noChangeArrowheads="1"/>
        </xdr:cNvSpPr>
      </xdr:nvSpPr>
      <xdr:spPr bwMode="auto">
        <a:xfrm>
          <a:off x="1071563" y="1133475"/>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xdr:row>
      <xdr:rowOff>0</xdr:rowOff>
    </xdr:from>
    <xdr:ext cx="134937" cy="163812"/>
    <xdr:sp macro="" textlink="">
      <xdr:nvSpPr>
        <xdr:cNvPr id="3" name="Text Box 3">
          <a:extLst>
            <a:ext uri="{FF2B5EF4-FFF2-40B4-BE49-F238E27FC236}">
              <a16:creationId xmlns:a16="http://schemas.microsoft.com/office/drawing/2014/main" id="{139A3FA1-F73F-4EB5-9982-BDCDCB0BA2E8}"/>
            </a:ext>
          </a:extLst>
        </xdr:cNvPr>
        <xdr:cNvSpPr txBox="1">
          <a:spLocks noChangeArrowheads="1"/>
        </xdr:cNvSpPr>
      </xdr:nvSpPr>
      <xdr:spPr bwMode="auto">
        <a:xfrm>
          <a:off x="1071563" y="1133475"/>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6</xdr:row>
      <xdr:rowOff>0</xdr:rowOff>
    </xdr:from>
    <xdr:ext cx="134937" cy="163814"/>
    <xdr:sp macro="" textlink="">
      <xdr:nvSpPr>
        <xdr:cNvPr id="4" name="Text Box 3">
          <a:extLst>
            <a:ext uri="{FF2B5EF4-FFF2-40B4-BE49-F238E27FC236}">
              <a16:creationId xmlns:a16="http://schemas.microsoft.com/office/drawing/2014/main" id="{4AD24522-8AD0-423F-A855-1CEC3547F4D6}"/>
            </a:ext>
          </a:extLst>
        </xdr:cNvPr>
        <xdr:cNvSpPr txBox="1">
          <a:spLocks noChangeArrowheads="1"/>
        </xdr:cNvSpPr>
      </xdr:nvSpPr>
      <xdr:spPr bwMode="auto">
        <a:xfrm>
          <a:off x="1071563" y="919163"/>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739588</xdr:colOff>
      <xdr:row>2</xdr:row>
      <xdr:rowOff>60791</xdr:rowOff>
    </xdr:from>
    <xdr:ext cx="1964635" cy="323128"/>
    <xdr:pic>
      <xdr:nvPicPr>
        <xdr:cNvPr id="5" name="Picture 4">
          <a:extLst>
            <a:ext uri="{FF2B5EF4-FFF2-40B4-BE49-F238E27FC236}">
              <a16:creationId xmlns:a16="http://schemas.microsoft.com/office/drawing/2014/main" id="{EC7935A3-C846-4E28-B7CA-F5C7A27AFA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529" y="296115"/>
          <a:ext cx="1964635" cy="32312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676275</xdr:colOff>
      <xdr:row>8</xdr:row>
      <xdr:rowOff>0</xdr:rowOff>
    </xdr:from>
    <xdr:ext cx="134937" cy="163814"/>
    <xdr:sp macro="" textlink="">
      <xdr:nvSpPr>
        <xdr:cNvPr id="2" name="Text Box 3">
          <a:extLst>
            <a:ext uri="{FF2B5EF4-FFF2-40B4-BE49-F238E27FC236}">
              <a16:creationId xmlns:a16="http://schemas.microsoft.com/office/drawing/2014/main" id="{6ADA76E5-90B7-48C3-9C42-52A4235DF6E3}"/>
            </a:ext>
          </a:extLst>
        </xdr:cNvPr>
        <xdr:cNvSpPr txBox="1">
          <a:spLocks noChangeArrowheads="1"/>
        </xdr:cNvSpPr>
      </xdr:nvSpPr>
      <xdr:spPr bwMode="auto">
        <a:xfrm>
          <a:off x="1085850" y="1143000"/>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xdr:row>
      <xdr:rowOff>0</xdr:rowOff>
    </xdr:from>
    <xdr:ext cx="134937" cy="163812"/>
    <xdr:sp macro="" textlink="">
      <xdr:nvSpPr>
        <xdr:cNvPr id="3" name="Text Box 3">
          <a:extLst>
            <a:ext uri="{FF2B5EF4-FFF2-40B4-BE49-F238E27FC236}">
              <a16:creationId xmlns:a16="http://schemas.microsoft.com/office/drawing/2014/main" id="{F35945A1-59CF-4A73-AB32-8E71C256F7F9}"/>
            </a:ext>
          </a:extLst>
        </xdr:cNvPr>
        <xdr:cNvSpPr txBox="1">
          <a:spLocks noChangeArrowheads="1"/>
        </xdr:cNvSpPr>
      </xdr:nvSpPr>
      <xdr:spPr bwMode="auto">
        <a:xfrm>
          <a:off x="1085850" y="1143000"/>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92948</xdr:colOff>
      <xdr:row>2</xdr:row>
      <xdr:rowOff>17805</xdr:rowOff>
    </xdr:from>
    <xdr:ext cx="1964635" cy="323128"/>
    <xdr:pic>
      <xdr:nvPicPr>
        <xdr:cNvPr id="5" name="Picture 4">
          <a:extLst>
            <a:ext uri="{FF2B5EF4-FFF2-40B4-BE49-F238E27FC236}">
              <a16:creationId xmlns:a16="http://schemas.microsoft.com/office/drawing/2014/main" id="{22934323-D47B-41A4-A990-5B377A225E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95654" y="253129"/>
          <a:ext cx="1964635" cy="32312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xdr:col>
      <xdr:colOff>676275</xdr:colOff>
      <xdr:row>8</xdr:row>
      <xdr:rowOff>0</xdr:rowOff>
    </xdr:from>
    <xdr:ext cx="134937" cy="163814"/>
    <xdr:sp macro="" textlink="">
      <xdr:nvSpPr>
        <xdr:cNvPr id="2" name="Text Box 3">
          <a:extLst>
            <a:ext uri="{FF2B5EF4-FFF2-40B4-BE49-F238E27FC236}">
              <a16:creationId xmlns:a16="http://schemas.microsoft.com/office/drawing/2014/main" id="{1D881F13-58DD-4398-809A-72C695BBEF1E}"/>
            </a:ext>
          </a:extLst>
        </xdr:cNvPr>
        <xdr:cNvSpPr txBox="1">
          <a:spLocks noChangeArrowheads="1"/>
        </xdr:cNvSpPr>
      </xdr:nvSpPr>
      <xdr:spPr bwMode="auto">
        <a:xfrm>
          <a:off x="1028700" y="1143000"/>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xdr:row>
      <xdr:rowOff>0</xdr:rowOff>
    </xdr:from>
    <xdr:ext cx="134937" cy="163812"/>
    <xdr:sp macro="" textlink="">
      <xdr:nvSpPr>
        <xdr:cNvPr id="3" name="Text Box 3">
          <a:extLst>
            <a:ext uri="{FF2B5EF4-FFF2-40B4-BE49-F238E27FC236}">
              <a16:creationId xmlns:a16="http://schemas.microsoft.com/office/drawing/2014/main" id="{EC50B6EC-4812-46A0-8D98-BD0B6AD19072}"/>
            </a:ext>
          </a:extLst>
        </xdr:cNvPr>
        <xdr:cNvSpPr txBox="1">
          <a:spLocks noChangeArrowheads="1"/>
        </xdr:cNvSpPr>
      </xdr:nvSpPr>
      <xdr:spPr bwMode="auto">
        <a:xfrm>
          <a:off x="1028700" y="1143000"/>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6</xdr:row>
      <xdr:rowOff>0</xdr:rowOff>
    </xdr:from>
    <xdr:ext cx="134937" cy="163814"/>
    <xdr:sp macro="" textlink="">
      <xdr:nvSpPr>
        <xdr:cNvPr id="4" name="Text Box 3">
          <a:extLst>
            <a:ext uri="{FF2B5EF4-FFF2-40B4-BE49-F238E27FC236}">
              <a16:creationId xmlns:a16="http://schemas.microsoft.com/office/drawing/2014/main" id="{97A7AAD0-FA90-4B9C-ABDB-52AD152BFE2B}"/>
            </a:ext>
          </a:extLst>
        </xdr:cNvPr>
        <xdr:cNvSpPr txBox="1">
          <a:spLocks noChangeArrowheads="1"/>
        </xdr:cNvSpPr>
      </xdr:nvSpPr>
      <xdr:spPr bwMode="auto">
        <a:xfrm>
          <a:off x="1028700" y="923925"/>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593913</xdr:colOff>
      <xdr:row>2</xdr:row>
      <xdr:rowOff>49585</xdr:rowOff>
    </xdr:from>
    <xdr:ext cx="1964635" cy="323128"/>
    <xdr:pic>
      <xdr:nvPicPr>
        <xdr:cNvPr id="5" name="Picture 4">
          <a:extLst>
            <a:ext uri="{FF2B5EF4-FFF2-40B4-BE49-F238E27FC236}">
              <a16:creationId xmlns:a16="http://schemas.microsoft.com/office/drawing/2014/main" id="{2E4ED915-0D67-44D1-93F0-15E986046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86266" y="284909"/>
          <a:ext cx="1964635" cy="32312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xdr:col>
      <xdr:colOff>676275</xdr:colOff>
      <xdr:row>8</xdr:row>
      <xdr:rowOff>0</xdr:rowOff>
    </xdr:from>
    <xdr:ext cx="134937" cy="163814"/>
    <xdr:sp macro="" textlink="">
      <xdr:nvSpPr>
        <xdr:cNvPr id="2" name="Text Box 3">
          <a:extLst>
            <a:ext uri="{FF2B5EF4-FFF2-40B4-BE49-F238E27FC236}">
              <a16:creationId xmlns:a16="http://schemas.microsoft.com/office/drawing/2014/main" id="{E0C73BBA-F221-45C6-8AA7-99E065373627}"/>
            </a:ext>
          </a:extLst>
        </xdr:cNvPr>
        <xdr:cNvSpPr txBox="1">
          <a:spLocks noChangeArrowheads="1"/>
        </xdr:cNvSpPr>
      </xdr:nvSpPr>
      <xdr:spPr bwMode="auto">
        <a:xfrm>
          <a:off x="723900" y="1152525"/>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xdr:row>
      <xdr:rowOff>0</xdr:rowOff>
    </xdr:from>
    <xdr:ext cx="134937" cy="163812"/>
    <xdr:sp macro="" textlink="">
      <xdr:nvSpPr>
        <xdr:cNvPr id="3" name="Text Box 3">
          <a:extLst>
            <a:ext uri="{FF2B5EF4-FFF2-40B4-BE49-F238E27FC236}">
              <a16:creationId xmlns:a16="http://schemas.microsoft.com/office/drawing/2014/main" id="{3A697C3C-BF41-4CED-B905-0EFE2CF9C5A3}"/>
            </a:ext>
          </a:extLst>
        </xdr:cNvPr>
        <xdr:cNvSpPr txBox="1">
          <a:spLocks noChangeArrowheads="1"/>
        </xdr:cNvSpPr>
      </xdr:nvSpPr>
      <xdr:spPr bwMode="auto">
        <a:xfrm>
          <a:off x="723900" y="1152525"/>
          <a:ext cx="134937" cy="163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6</xdr:row>
      <xdr:rowOff>0</xdr:rowOff>
    </xdr:from>
    <xdr:ext cx="134937" cy="163814"/>
    <xdr:sp macro="" textlink="">
      <xdr:nvSpPr>
        <xdr:cNvPr id="4" name="Text Box 3">
          <a:extLst>
            <a:ext uri="{FF2B5EF4-FFF2-40B4-BE49-F238E27FC236}">
              <a16:creationId xmlns:a16="http://schemas.microsoft.com/office/drawing/2014/main" id="{CCC298E0-E0FF-4CD3-930C-675373128C3C}"/>
            </a:ext>
          </a:extLst>
        </xdr:cNvPr>
        <xdr:cNvSpPr txBox="1">
          <a:spLocks noChangeArrowheads="1"/>
        </xdr:cNvSpPr>
      </xdr:nvSpPr>
      <xdr:spPr bwMode="auto">
        <a:xfrm>
          <a:off x="723900" y="933450"/>
          <a:ext cx="134937" cy="163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593913</xdr:colOff>
      <xdr:row>2</xdr:row>
      <xdr:rowOff>49585</xdr:rowOff>
    </xdr:from>
    <xdr:ext cx="1964635" cy="323128"/>
    <xdr:pic>
      <xdr:nvPicPr>
        <xdr:cNvPr id="5" name="Picture 4">
          <a:extLst>
            <a:ext uri="{FF2B5EF4-FFF2-40B4-BE49-F238E27FC236}">
              <a16:creationId xmlns:a16="http://schemas.microsoft.com/office/drawing/2014/main" id="{95AB26F1-EBBA-4AF1-888A-009EFF522B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0488" y="297235"/>
          <a:ext cx="1964635" cy="3231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SC%20Roll-out%20stores%20ED%20vers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1.%20SSC\Payroll\Business%20Case\Business%20Case%20Document%20v3_11occ%20-%20feb%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S%20Drive%20Proposal\Opl%20Management%20Folder\Project%20Management%20Forms\Correspondence\RFI%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turntown.sharepoint.com/Projects%202020/ho21017%20-%20Uber%20Tripolis/300%20-%20Cost%20plan/310%20-%20Project%20Cost%20Plan/02.%20Test%20Fits/Uber%20-%20Test%20Fits%20-%20CostX%20export%2020201001%2011.3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TEMP\~005040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TEMP\Programme%20proposal%2005-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mssrv01.ttgroup.int\data\Users\Peter.Bekkering\AppData\Local\Microsoft\Windows\Temporary%20Internet%20Files\Content.IE5\19QNDIF1\RFP%20App%20J%20-%20Pricing%20Schedule%20Execute%20Phase%20IFR-2_BAM_00_INTERN_CONVERSIE_versie%205-12.xlsm"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turntown.sharepoint.com/Projects%202016/Microsoft%20Schiphol/300%20-%20Cost%20plan/310%20-%20Project%20Cost%20Plan/04.%20Concept%20Design/Revised%20Concept/Microsoft%20Schiphol%20Testfit%20Estimate%20-%20Concept%20Design%20exluding%202A%20&amp;%203A%20&amp;%204%20LM.xlsx?AF17AC0A" TargetMode="External"/><Relationship Id="rId1" Type="http://schemas.openxmlformats.org/officeDocument/2006/relationships/externalLinkPath" Target="file:///\\AF17AC0A\Microsoft%20Schiphol%20Testfit%20Estimate%20-%20Concept%20Design%20exluding%202A%20&amp;%203A%20&amp;%204%20LM.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ient\H$\Projecten\ODE%20A'dam\ODE%20HBA's\11%20hba%20februari%20'08\hba%20totaal%2018-06-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TEMP\20050930%20Simpler%20Rollout%20Maste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WINNT4.0\Profiles\cb69\cb69_Personal\Carl\EAS\Impact%20are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EMP\TEMP\ECOH.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TEMP\Business%20Case%20Document%20v3_11occ%20-%20feb%200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ONSRV01\Data\Lon\CM\QS14000%20-%20QS14999\QS14574\CDT\CDT%20Table%200%20Rev%2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mssrv01.ttgroup.int\data\Lon\CM\QS17000-QS17999\QS17697%20TSL%20Ashford%20Park%20Farm\008%20Directs\001%20Directs%20Tracker\Ashford%20Park%20Farm%20Directs%20Tracke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TEMP\Self%20Service%20Checkouts%20-%20Phase%203%20Store%20List%20v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EDSRV01\Data\LEE\QS\LCC\MODEL%2025.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Financial%20Report%2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1.%20SSC\Payroll\Wendy\OIF%20Funding\All%20stores%20get%20something%20based%20on%20no%20of%20til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NIL\Simple%20Ideas\Sept%202%20_03%20onwards\Simple%20Initiatives%20matrix%20revis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ssrv01.ttgroup.int\data\Users\Richard\Downloads\2016-06-04%20Inttegra%20Tesco%20Refit%20Gliwice.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80688A21\PCMR%2520InfraP1-%2520No.1_%25201%2520Oct%25202003(Draf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OPCOS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TEMP\_MOLE\20020710\TEMP\_MOLE\20010903\TEMP\~002784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Backup\T\C\T&amp;T1162\F\Lee\Users\Mccafmik\Usr\Home\Keep\Cdrom\Model_A\Model_A1\A1-mod-w.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mssrv01.ttgroup.int\data\Documents%20and%20Settings\neilg\My%20Documents\Tesco%20Concept%20Reports\Q2-05\Current%20Reports\Proforma_PFT_Version%20Q2-05%20v.3.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nl-01\userdata\Documents%20and%20Settings\emvie\Bureaublad\ODE%203b%20bhh.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ssrv01.ttgroup.int\data\Lon\CM\QS17000-QS17999\QS17697%20TSL%20Ashford%20Park%20Farm\004%20Cost%20Estimates\GMP%20Revised%20Scheme%2009\Ashford%20Park_0809_Ext%20vs%20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ssrv01.ttgroup.int\data\Lee\CM\PROJ\QS18386%20-%20Selby%20Community%20Hospital\Cost\Cost%20Plan%20Nov%2008\Selby%20Comm%20Hospital%20DCAG%20Cost%20Plan%2001120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Service%20Operations%20Insight\Wendy\Funding%20wks%2020-32\Budget%20Flexing%20File%20wks%2020-32%20(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TEMP\One%20touch%2005-06%20-%20CL%20addition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20SSC\Payroll\PYE\SSC%20Split%20-%20All%20store%20(PYE)%20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mssrv01.ttgroup.int\data\Lee\CM\PROJ\QS12516\Models-ver0\Model_B1_unpr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WINNT4.0\Profiles\cb69\cb69_Personal\Carl\EAS\master.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TEMP\Self%20Service%20Checkouts%20-%20Phase%203%20Store%20List%20v8.2%20(Rule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M:\Man\CM\PROJ\QS23316%20-%20Peel%20The%20Regent\Pre-Contract\600%20-%20Feasibility%20Estimates%20&amp;%20Cost%20Plans\6.1%20-%20Estimates\The%20Regent%20-%20Cost%20Plan%20June%2014.xlsx"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CASHFL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TEMP\_MOLE\20040301\_MOLE\20031215\xmas%20suppor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1.%20SSC\Ellen's%20Stuff\SSC%20Roll-out%20stores%20ED%20versio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mssrv01.ttgroup.int\data\Projects%202015\Shell%20Project%20Oranje\300%20-%20Cost%20plan\RG\15-08-20%20RE%20Financial%20Model%20_HQ%20scenario%201%20TT.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GBNGB1001\home$\GBNGB\FandG\General\F\5025115004%20-%20Buckingham\B2\BE%207b%20~%20290704%20-%20final%20version%20without%20Team%205%20etc.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file:///\\amssrv01.ttgroup.int\data\Projects%202018\ho20418%20-%20RB%20ENA%20Schiphol\300%20-%20Cost%20plan\310%20-%20Project%20Cost%20Plan\Budget%20Exercise\Final%20Concept%20Design\Estimate\RB%20-%20Final%20Concept%20Design%20Estimate%20rev.%200%20-%20Summary%20page%20in%20Excel.xlsx?CF9CA11F" TargetMode="External"/><Relationship Id="rId1" Type="http://schemas.openxmlformats.org/officeDocument/2006/relationships/externalLinkPath" Target="file:///\\CF9CA11F\RB%20-%20Final%20Concept%20Design%20Estimate%20rev.%200%20-%20Summary%20page%20in%20Excel.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files.turntown.com/Users/prendpm/Documents/Abbvie%20-%201501/Estonia/3-Cost%20Control/15.02.25%20Cost%20Report%20Abbvie%20Estonia-Tallinn%20(RCE).xlsm"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https://turntown.sharepoint.com/sites/BG-NIO_-LY-Y918HQ/Shared%20Documents/General/Rotterdam/300%20-%20Cost%20Management/310%20-%20Project%20Cost%20Plan/220630%20-%20Cost%20Plan%20(SD%20Phase)/NIO%20House%20Rotterdam_CostEstimate_SD_ho23004_220706_rev.1.xlsx?9BB5DCA7" TargetMode="External"/><Relationship Id="rId1" Type="http://schemas.openxmlformats.org/officeDocument/2006/relationships/externalLinkPath" Target="file:///\\9BB5DCA7\NIO%20House%20Rotterdam_CostEstimate_SD_ho23004_220706_rev.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TEMP\20050610%20Simpler%20Rollou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TEMP\TEMP\JS%20-%20Working%20Cop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P:\Lon\CM\QS12772\Risk\BurlDanes_NewRiskRegister09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Lon\CM\QS12772\Risk\BurlDanes_NewRiskRegister090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mssrv01.ttgroup.int\data\Users\wijmawie\AppData\Local\Microsoft\Windows\Temporary%20Internet%20Files\Content.Outlook\557JMD3L\Simple%20benchmark%20template%20(003).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ttrmtlon.turntown.com/Lon/CM/QS17000-QS17999/QS17787%20-%20Tesco%20Superstores%20Refresh%2008.09/Refresh%20Superstores/Stores/Bromley%20by%20Bow/004%20Cost%20Estimates/PAG/PAG%20Pack/Bromley%20B.B.%20Estimate%2007.07.08%20with%20CA%20rev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WINNT4.0\Profiles\cb69\cb69_Personal\Carl\EAS\impact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Service%20Operations%20Insight\OIF%20Costing%20v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bh05\My%20Documents\Mark%20Wickenden\Cost%20Tracking.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CARL%20CHRISTON\Front%20End\Week%206%202004\Week%206%20csv%20uploa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GBNGB1000.wsatkins.com\GBNGBHome$\N2300-N2399\N2317%20-%20Tesco%20Lowestoft%202%20-%20extension\Construction\Int%20Trackers\pft\Lowestoft%202%20%20workshop%204%20docs%20080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ssrv01.ttgroup.int\data\Lee\CM\PROJ\TIC\Alex%20Hargreaves\13.08.09\Meeting%20in%20London\New%20Template%20WIP\Example\New%20Template%20WIP\cashflow%20TEST%20Ver%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ee\CM\PROJ\TIC\Alex%20Hargreaves\13.08.09\Meeting%20in%20London\New%20Template%20WIP\Example\New%20Template%20WIP\cashflow%20TEST%20Ver%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mssrv01.ttgroup.int\data\Users\Richard\Documents\513%20Ringers%20Alkmaar%20afgerond\BOEI\14-03-14%20HBA%20commercieel%20Ringers%20Alkmaa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DSRV01\Data\LEE\QS\PROJ\QS12104\Revised%20Cashflows\cfpr2bm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ores "/>
      <sheetName val="Extra's"/>
      <sheetName val="Superstores"/>
      <sheetName val="Metro"/>
      <sheetName val="Dev Work"/>
      <sheetName val="Support"/>
      <sheetName val="fUTURE"/>
      <sheetName val="NI"/>
      <sheetName val="New stores"/>
      <sheetName val="worst1"/>
      <sheetName val="worst2"/>
      <sheetName val="WORST3"/>
      <sheetName val="points"/>
      <sheetName val="costs"/>
      <sheetName val="All_Stores_"/>
      <sheetName val="Dev_Work"/>
      <sheetName val="New_store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6">
          <cell r="A26" t="str">
            <v>4 bag</v>
          </cell>
          <cell r="B26">
            <v>61540</v>
          </cell>
          <cell r="C26">
            <v>3845</v>
          </cell>
          <cell r="D26">
            <v>65385</v>
          </cell>
          <cell r="F26" t="str">
            <v>4 bag</v>
          </cell>
          <cell r="G26">
            <v>84336</v>
          </cell>
          <cell r="H26">
            <v>3845</v>
          </cell>
          <cell r="I26">
            <v>88181</v>
          </cell>
        </row>
        <row r="28">
          <cell r="B28" t="str">
            <v>cost</v>
          </cell>
          <cell r="C28" t="str">
            <v>other cost</v>
          </cell>
          <cell r="D28" t="str">
            <v>total</v>
          </cell>
          <cell r="G28" t="str">
            <v>cost</v>
          </cell>
          <cell r="H28" t="str">
            <v>other cost</v>
          </cell>
          <cell r="I28" t="str">
            <v>total</v>
          </cell>
        </row>
        <row r="29">
          <cell r="A29" t="str">
            <v>2 bag&amp;2belt</v>
          </cell>
          <cell r="B29">
            <v>65340</v>
          </cell>
          <cell r="C29">
            <v>3845</v>
          </cell>
          <cell r="D29">
            <v>69185</v>
          </cell>
          <cell r="F29" t="str">
            <v>2 bag&amp;2belt</v>
          </cell>
          <cell r="G29">
            <v>91934</v>
          </cell>
          <cell r="H29">
            <v>3845</v>
          </cell>
          <cell r="I29">
            <v>95779</v>
          </cell>
        </row>
        <row r="31">
          <cell r="B31" t="str">
            <v>cost</v>
          </cell>
          <cell r="C31" t="str">
            <v>other cost</v>
          </cell>
          <cell r="D31" t="str">
            <v>total</v>
          </cell>
          <cell r="G31" t="str">
            <v>cost</v>
          </cell>
          <cell r="H31" t="str">
            <v>other cost</v>
          </cell>
          <cell r="I31" t="str">
            <v>total</v>
          </cell>
        </row>
        <row r="32">
          <cell r="A32" t="str">
            <v>4 bag&amp;4belted</v>
          </cell>
          <cell r="B32">
            <v>114680</v>
          </cell>
          <cell r="C32">
            <v>5025</v>
          </cell>
          <cell r="D32">
            <v>119705</v>
          </cell>
          <cell r="F32" t="str">
            <v>4 bag&amp;4belted</v>
          </cell>
          <cell r="G32">
            <v>153868</v>
          </cell>
          <cell r="H32">
            <v>5025</v>
          </cell>
          <cell r="I32">
            <v>158893</v>
          </cell>
        </row>
      </sheetData>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Lookups"/>
      <sheetName val="Assumptions"/>
      <sheetName val="Exec Summary"/>
      <sheetName val="Discounted CashFlow"/>
      <sheetName val="Step Change Aid"/>
      <sheetName val="Notes to Rev Costs &amp;Benefits"/>
      <sheetName val="Notes to Capital Investment"/>
      <sheetName val="Hardware"/>
      <sheetName val="DataSheet"/>
      <sheetName val="Data"/>
      <sheetName val="Gross Saving &amp; Manning Costs"/>
      <sheetName val="Tax Cashflow Calculation"/>
      <sheetName val="Capital allowances"/>
      <sheetName val="Depreciation Comp"/>
      <sheetName val="Sensitivities"/>
      <sheetName val="TAX CALCS FOR SENSITIVITIES"/>
      <sheetName val="User_Guide"/>
      <sheetName val="Exec_Summary"/>
      <sheetName val="Discounted_CashFlow"/>
      <sheetName val="Step_Change_Aid"/>
      <sheetName val="Notes_to_Rev_Costs_&amp;Benefits"/>
      <sheetName val="Notes_to_Capital_Investment"/>
      <sheetName val="Gross_Saving_&amp;_Manning_Costs"/>
      <sheetName val="Tax_Cashflow_Calculation"/>
      <sheetName val="Capital_allowances"/>
      <sheetName val="Depreciation_Comp"/>
      <sheetName val="TAX_CALCS_FOR_SENSITIVITIES"/>
    </sheetNames>
    <sheetDataSet>
      <sheetData sheetId="0" refreshError="1"/>
      <sheetData sheetId="1">
        <row r="4">
          <cell r="U4" t="str">
            <v>----------Benefits/Savings----------</v>
          </cell>
        </row>
        <row r="6">
          <cell r="U6" t="str">
            <v>Commercial Benefits</v>
          </cell>
        </row>
        <row r="7">
          <cell r="U7" t="str">
            <v>General Expenses Savings</v>
          </cell>
        </row>
        <row r="8">
          <cell r="U8" t="str">
            <v>Installations Benefits</v>
          </cell>
        </row>
        <row r="9">
          <cell r="U9" t="str">
            <v>Maintenance/Repairs Benefits</v>
          </cell>
        </row>
        <row r="10">
          <cell r="U10" t="str">
            <v>Payroll Savings</v>
          </cell>
        </row>
        <row r="11">
          <cell r="U11" t="str">
            <v>Productivity Savings</v>
          </cell>
        </row>
        <row r="12">
          <cell r="U12" t="str">
            <v>Store Expenses Savings</v>
          </cell>
        </row>
        <row r="13">
          <cell r="U13" t="str">
            <v>Support Savings</v>
          </cell>
        </row>
        <row r="14">
          <cell r="U14" t="str">
            <v>Telecom Savings</v>
          </cell>
        </row>
        <row r="18">
          <cell r="U18" t="str">
            <v>Commercial Costs</v>
          </cell>
        </row>
        <row r="19">
          <cell r="U19" t="str">
            <v>General Expenses Costs</v>
          </cell>
        </row>
        <row r="20">
          <cell r="U20" t="str">
            <v>Installations Costs</v>
          </cell>
        </row>
        <row r="21">
          <cell r="U21" t="str">
            <v>Maintenance/Repairs Costs</v>
          </cell>
        </row>
        <row r="22">
          <cell r="U22" t="str">
            <v>Payroll Costs</v>
          </cell>
        </row>
        <row r="23">
          <cell r="U23" t="str">
            <v>Productivity Costs</v>
          </cell>
        </row>
        <row r="24">
          <cell r="U24" t="str">
            <v>Store Expense Costs</v>
          </cell>
        </row>
        <row r="25">
          <cell r="U25" t="str">
            <v>Support Costs</v>
          </cell>
        </row>
        <row r="26">
          <cell r="U26" t="str">
            <v>Telecom Costs</v>
          </cell>
        </row>
        <row r="27">
          <cell r="U27" t="str">
            <v>Training</v>
          </cell>
        </row>
        <row r="29">
          <cell r="U29" t="str">
            <v>----------Capital----------</v>
          </cell>
        </row>
        <row r="31">
          <cell r="U31" t="str">
            <v>Capitalised Interest</v>
          </cell>
        </row>
        <row r="32">
          <cell r="U32" t="str">
            <v>Consultant Fees</v>
          </cell>
        </row>
        <row r="33">
          <cell r="U33" t="str">
            <v>Expense (Project Related)</v>
          </cell>
        </row>
        <row r="34">
          <cell r="U34" t="str">
            <v>Hardware</v>
          </cell>
        </row>
        <row r="35">
          <cell r="U35" t="str">
            <v>Licence Costs</v>
          </cell>
        </row>
        <row r="36">
          <cell r="U36" t="str">
            <v>Non IT Equipment</v>
          </cell>
        </row>
        <row r="37">
          <cell r="U37" t="str">
            <v>People Costs</v>
          </cell>
        </row>
        <row r="38">
          <cell r="U38" t="str">
            <v>Software</v>
          </cell>
        </row>
        <row r="39">
          <cell r="U39" t="str">
            <v>Training (Sustainable)</v>
          </cell>
        </row>
        <row r="40">
          <cell r="U40" t="str">
            <v>Travel</v>
          </cell>
        </row>
      </sheetData>
      <sheetData sheetId="2" refreshError="1"/>
      <sheetData sheetId="3"/>
      <sheetData sheetId="4" refreshError="1"/>
      <sheetData sheetId="5" refreshError="1"/>
      <sheetData sheetId="6"/>
      <sheetData sheetId="7"/>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I Register"/>
      <sheetName val="RFI Form"/>
      <sheetName val="RFI_Register"/>
      <sheetName val="RFI_Register1"/>
      <sheetName val="RFI_Form"/>
      <sheetName val="RFI_Register2"/>
      <sheetName val="RFI_Form1"/>
      <sheetName val="RFI_Register3"/>
      <sheetName val="RFI_Form2"/>
      <sheetName val="RFI_Register4"/>
      <sheetName val="RFI_Form3"/>
      <sheetName val="RFI_Register5"/>
      <sheetName val="RFI_Form4"/>
    </sheetNames>
    <sheetDataSet>
      <sheetData sheetId="0"/>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00.2"/>
      <sheetName val="L01.3"/>
      <sheetName val="L02.2"/>
      <sheetName val="L03.2"/>
      <sheetName val="L04.2"/>
      <sheetName val="L05.2"/>
      <sheetName val="L06.2"/>
      <sheetName val="L07.2"/>
      <sheetName val="L08.2"/>
      <sheetName val="L09.2"/>
      <sheetName val="L00"/>
      <sheetName val="L01"/>
      <sheetName val="L02"/>
      <sheetName val="L03"/>
      <sheetName val="L04"/>
      <sheetName val="L05"/>
      <sheetName val="L06"/>
      <sheetName val="L07"/>
      <sheetName val="L08"/>
      <sheetName val="L09"/>
      <sheetName val="Summary By Drawing"/>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 Red Red"/>
      <sheetName val="using"/>
      <sheetName val="checkouts"/>
      <sheetName val="CA's"/>
      <sheetName val="Loc Band"/>
      <sheetName val="CA_s"/>
      <sheetName val="Red_Red_Red"/>
      <sheetName val="Loc_Band"/>
    </sheetNames>
    <sheetDataSet>
      <sheetData sheetId="0"/>
      <sheetData sheetId="1"/>
      <sheetData sheetId="2" refreshError="1">
        <row r="1">
          <cell r="A1" t="str">
            <v>BCS: 20309</v>
          </cell>
        </row>
        <row r="2">
          <cell r="A2" t="str">
            <v>store</v>
          </cell>
          <cell r="B2" t="str">
            <v>storename</v>
          </cell>
          <cell r="C2" t="str">
            <v>tarhr</v>
          </cell>
        </row>
        <row r="3">
          <cell r="A3">
            <v>2006</v>
          </cell>
          <cell r="B3" t="str">
            <v xml:space="preserve">ABERTILLERY </v>
          </cell>
          <cell r="C3">
            <v>419.12079714999999</v>
          </cell>
        </row>
        <row r="4">
          <cell r="A4">
            <v>2007</v>
          </cell>
          <cell r="B4" t="str">
            <v xml:space="preserve">ABERDEEN EXTRA </v>
          </cell>
          <cell r="C4">
            <v>1638.4821262999999</v>
          </cell>
        </row>
        <row r="5">
          <cell r="A5">
            <v>2008</v>
          </cell>
          <cell r="B5" t="str">
            <v xml:space="preserve">ABINGDON EXTRA </v>
          </cell>
          <cell r="C5">
            <v>2086.3891877000001</v>
          </cell>
        </row>
        <row r="6">
          <cell r="A6">
            <v>2011</v>
          </cell>
          <cell r="B6" t="str">
            <v xml:space="preserve">ABERGAVENNY METRO </v>
          </cell>
          <cell r="C6">
            <v>499.75476400000002</v>
          </cell>
        </row>
        <row r="7">
          <cell r="A7">
            <v>2015</v>
          </cell>
          <cell r="B7" t="str">
            <v xml:space="preserve">ABERDARE </v>
          </cell>
          <cell r="C7">
            <v>1045.6103992999999</v>
          </cell>
        </row>
        <row r="8">
          <cell r="A8">
            <v>2016</v>
          </cell>
          <cell r="B8" t="str">
            <v xml:space="preserve">AIGBURTH METRO </v>
          </cell>
          <cell r="C8">
            <v>296.08973671000001</v>
          </cell>
        </row>
        <row r="9">
          <cell r="A9">
            <v>2017</v>
          </cell>
          <cell r="B9" t="str">
            <v xml:space="preserve">ADDLESTONE </v>
          </cell>
          <cell r="C9">
            <v>1433.1909083999999</v>
          </cell>
        </row>
        <row r="10">
          <cell r="A10">
            <v>2019</v>
          </cell>
          <cell r="B10" t="str">
            <v xml:space="preserve">ALTRINCHAM EXTRA </v>
          </cell>
          <cell r="C10">
            <v>1303.3714970999999</v>
          </cell>
        </row>
        <row r="11">
          <cell r="A11">
            <v>2020</v>
          </cell>
          <cell r="B11" t="str">
            <v xml:space="preserve">AMERSHAM </v>
          </cell>
          <cell r="C11">
            <v>2044.8207271000001</v>
          </cell>
        </row>
        <row r="12">
          <cell r="A12">
            <v>2021</v>
          </cell>
          <cell r="B12" t="str">
            <v xml:space="preserve">AMMANFORD </v>
          </cell>
          <cell r="C12">
            <v>682.19253633999995</v>
          </cell>
        </row>
        <row r="13">
          <cell r="A13">
            <v>2022</v>
          </cell>
          <cell r="B13" t="str">
            <v xml:space="preserve">ALLERTON ROAD </v>
          </cell>
          <cell r="C13">
            <v>1557.3145698999999</v>
          </cell>
        </row>
        <row r="14">
          <cell r="A14">
            <v>2023</v>
          </cell>
          <cell r="B14" t="str">
            <v xml:space="preserve">ANTRIM ROAD </v>
          </cell>
          <cell r="C14">
            <v>396.49176992999998</v>
          </cell>
        </row>
        <row r="15">
          <cell r="A15">
            <v>2025</v>
          </cell>
          <cell r="B15" t="str">
            <v xml:space="preserve">ALDERSHOT </v>
          </cell>
          <cell r="C15">
            <v>2032.5479283</v>
          </cell>
        </row>
        <row r="16">
          <cell r="A16">
            <v>2026</v>
          </cell>
          <cell r="B16" t="str">
            <v xml:space="preserve">ANTRIM CASTLE CENTRE </v>
          </cell>
          <cell r="C16">
            <v>705.42049405</v>
          </cell>
        </row>
        <row r="17">
          <cell r="A17">
            <v>2027</v>
          </cell>
          <cell r="B17" t="str">
            <v xml:space="preserve">ARDS CENTRE </v>
          </cell>
          <cell r="C17">
            <v>671.99797371</v>
          </cell>
        </row>
        <row r="18">
          <cell r="A18">
            <v>2030</v>
          </cell>
          <cell r="B18" t="str">
            <v xml:space="preserve">ANDOVER </v>
          </cell>
          <cell r="C18">
            <v>1840.9929655999999</v>
          </cell>
        </row>
        <row r="19">
          <cell r="A19">
            <v>2031</v>
          </cell>
          <cell r="B19" t="str">
            <v xml:space="preserve">ASHFORD CROOKSFOOT </v>
          </cell>
          <cell r="C19">
            <v>1136.9487403999999</v>
          </cell>
        </row>
        <row r="20">
          <cell r="A20">
            <v>2033</v>
          </cell>
          <cell r="B20" t="str">
            <v xml:space="preserve">ANDOVER METRO </v>
          </cell>
          <cell r="C20">
            <v>540.43409441999995</v>
          </cell>
        </row>
        <row r="21">
          <cell r="A21">
            <v>2038</v>
          </cell>
          <cell r="B21" t="str">
            <v xml:space="preserve">AYLESBURY 1 </v>
          </cell>
          <cell r="C21">
            <v>1723.2920357999999</v>
          </cell>
        </row>
        <row r="22">
          <cell r="A22">
            <v>2039</v>
          </cell>
          <cell r="B22" t="str">
            <v xml:space="preserve">ASHFORD PARK FARM </v>
          </cell>
          <cell r="C22">
            <v>1425.3799008000001</v>
          </cell>
        </row>
        <row r="23">
          <cell r="A23">
            <v>2040</v>
          </cell>
          <cell r="B23" t="str">
            <v xml:space="preserve">ALLOA </v>
          </cell>
          <cell r="C23">
            <v>908.99346776000004</v>
          </cell>
        </row>
        <row r="24">
          <cell r="A24">
            <v>2041</v>
          </cell>
          <cell r="B24" t="str">
            <v xml:space="preserve">AYLESBURY 2 </v>
          </cell>
          <cell r="C24">
            <v>1600.4487497</v>
          </cell>
        </row>
        <row r="25">
          <cell r="A25">
            <v>2042</v>
          </cell>
          <cell r="B25" t="str">
            <v xml:space="preserve">AYR </v>
          </cell>
          <cell r="C25">
            <v>1196.0496906000001</v>
          </cell>
        </row>
        <row r="26">
          <cell r="A26">
            <v>2044</v>
          </cell>
          <cell r="B26" t="str">
            <v xml:space="preserve">ASHBY DE LA ZOUCH </v>
          </cell>
          <cell r="C26">
            <v>1446.7464226</v>
          </cell>
        </row>
        <row r="27">
          <cell r="A27">
            <v>2045</v>
          </cell>
          <cell r="B27" t="str">
            <v xml:space="preserve">AUCHINLECK </v>
          </cell>
          <cell r="C27">
            <v>460.92664540999999</v>
          </cell>
        </row>
        <row r="28">
          <cell r="A28">
            <v>2046</v>
          </cell>
          <cell r="B28" t="str">
            <v xml:space="preserve">AVIEMORE </v>
          </cell>
          <cell r="C28">
            <v>460.02232765000002</v>
          </cell>
        </row>
        <row r="29">
          <cell r="A29">
            <v>2047</v>
          </cell>
          <cell r="B29" t="str">
            <v xml:space="preserve">ASHFORD MIDDLESEX </v>
          </cell>
          <cell r="C29">
            <v>1570.2113541000001</v>
          </cell>
        </row>
        <row r="30">
          <cell r="A30">
            <v>2048</v>
          </cell>
          <cell r="B30" t="str">
            <v xml:space="preserve">AXMINSTER </v>
          </cell>
          <cell r="C30">
            <v>656.18657322000001</v>
          </cell>
        </row>
        <row r="31">
          <cell r="A31">
            <v>2050</v>
          </cell>
          <cell r="B31" t="str">
            <v xml:space="preserve">BAGULEY EXTRA </v>
          </cell>
          <cell r="C31">
            <v>1847.6963656999999</v>
          </cell>
        </row>
        <row r="32">
          <cell r="A32">
            <v>2051</v>
          </cell>
          <cell r="B32" t="str">
            <v xml:space="preserve">BALLYGOMARTIN </v>
          </cell>
          <cell r="C32">
            <v>412.48821960999999</v>
          </cell>
        </row>
        <row r="33">
          <cell r="A33">
            <v>2052</v>
          </cell>
          <cell r="B33" t="str">
            <v xml:space="preserve">BALLYMENA CHURCH ST </v>
          </cell>
          <cell r="C33">
            <v>487.84700795999998</v>
          </cell>
        </row>
        <row r="34">
          <cell r="A34">
            <v>2054</v>
          </cell>
          <cell r="B34" t="str">
            <v xml:space="preserve">BALLYMONEY </v>
          </cell>
          <cell r="C34">
            <v>293.66077481000002</v>
          </cell>
        </row>
        <row r="35">
          <cell r="A35">
            <v>2055</v>
          </cell>
          <cell r="B35" t="str">
            <v xml:space="preserve">BALDOCK EXTRA </v>
          </cell>
          <cell r="C35">
            <v>1548.8842024999999</v>
          </cell>
        </row>
        <row r="36">
          <cell r="A36">
            <v>2056</v>
          </cell>
          <cell r="B36" t="str">
            <v xml:space="preserve">BELFAST METRO </v>
          </cell>
          <cell r="C36">
            <v>505.08913775000002</v>
          </cell>
        </row>
        <row r="37">
          <cell r="A37">
            <v>2057</v>
          </cell>
          <cell r="B37" t="str">
            <v xml:space="preserve">BANBRIDGE </v>
          </cell>
          <cell r="C37">
            <v>909.74798004000002</v>
          </cell>
        </row>
        <row r="38">
          <cell r="A38">
            <v>2060</v>
          </cell>
          <cell r="B38" t="str">
            <v xml:space="preserve">BANFF </v>
          </cell>
          <cell r="C38">
            <v>354.23451589000001</v>
          </cell>
        </row>
        <row r="39">
          <cell r="A39">
            <v>2061</v>
          </cell>
          <cell r="B39" t="str">
            <v xml:space="preserve">BARRHEAD </v>
          </cell>
          <cell r="C39">
            <v>674.93510498000001</v>
          </cell>
        </row>
        <row r="40">
          <cell r="A40">
            <v>2064</v>
          </cell>
          <cell r="B40" t="str">
            <v xml:space="preserve">BANBURY </v>
          </cell>
          <cell r="C40">
            <v>1634.4765992</v>
          </cell>
        </row>
        <row r="41">
          <cell r="A41">
            <v>2065</v>
          </cell>
          <cell r="B41" t="str">
            <v xml:space="preserve">BAR HILL CAMBS EXTRA </v>
          </cell>
          <cell r="C41">
            <v>2327.9643274</v>
          </cell>
        </row>
        <row r="42">
          <cell r="A42">
            <v>2067</v>
          </cell>
          <cell r="B42" t="str">
            <v xml:space="preserve">BATHGATE BLACKBURN RD </v>
          </cell>
          <cell r="C42">
            <v>984.04456725</v>
          </cell>
        </row>
        <row r="43">
          <cell r="A43">
            <v>2068</v>
          </cell>
          <cell r="B43" t="str">
            <v xml:space="preserve">BANGOR </v>
          </cell>
          <cell r="C43">
            <v>1410.3181093000001</v>
          </cell>
        </row>
        <row r="44">
          <cell r="A44">
            <v>2071</v>
          </cell>
          <cell r="B44" t="str">
            <v xml:space="preserve">BARNSLEY </v>
          </cell>
          <cell r="C44">
            <v>1232.4485013000001</v>
          </cell>
        </row>
        <row r="45">
          <cell r="A45">
            <v>2072</v>
          </cell>
          <cell r="B45" t="str">
            <v xml:space="preserve">BARKING </v>
          </cell>
          <cell r="C45">
            <v>988.05895047000001</v>
          </cell>
        </row>
        <row r="46">
          <cell r="A46">
            <v>2073</v>
          </cell>
          <cell r="B46" t="str">
            <v xml:space="preserve">BASILDON 1 </v>
          </cell>
          <cell r="C46">
            <v>818.33166992999998</v>
          </cell>
        </row>
        <row r="47">
          <cell r="A47">
            <v>2078</v>
          </cell>
          <cell r="B47" t="str">
            <v xml:space="preserve">BARKINGSIDE </v>
          </cell>
          <cell r="C47">
            <v>1253.4875262</v>
          </cell>
        </row>
        <row r="48">
          <cell r="A48">
            <v>2080</v>
          </cell>
          <cell r="B48" t="str">
            <v xml:space="preserve">BASINGSTOKE </v>
          </cell>
          <cell r="C48">
            <v>1499.2000327000001</v>
          </cell>
        </row>
        <row r="49">
          <cell r="A49">
            <v>2081</v>
          </cell>
          <cell r="B49" t="str">
            <v xml:space="preserve">BARRY </v>
          </cell>
          <cell r="C49">
            <v>882.13039302000004</v>
          </cell>
        </row>
        <row r="50">
          <cell r="A50">
            <v>2082</v>
          </cell>
          <cell r="B50" t="str">
            <v xml:space="preserve">BASILDON 2 </v>
          </cell>
          <cell r="C50">
            <v>917.91495502999999</v>
          </cell>
        </row>
        <row r="51">
          <cell r="A51">
            <v>2083</v>
          </cell>
          <cell r="B51" t="str">
            <v xml:space="preserve">BARNSTAPLE </v>
          </cell>
          <cell r="C51">
            <v>1556.5151917000001</v>
          </cell>
        </row>
        <row r="52">
          <cell r="A52">
            <v>2086</v>
          </cell>
          <cell r="B52" t="str">
            <v xml:space="preserve">BLAIRGOWRIE </v>
          </cell>
          <cell r="C52">
            <v>541.44120047000001</v>
          </cell>
        </row>
        <row r="53">
          <cell r="A53">
            <v>2087</v>
          </cell>
          <cell r="B53" t="str">
            <v xml:space="preserve">BEDFORD 1 </v>
          </cell>
          <cell r="C53">
            <v>1474.4903446999999</v>
          </cell>
        </row>
        <row r="54">
          <cell r="A54">
            <v>2089</v>
          </cell>
          <cell r="B54" t="str">
            <v xml:space="preserve">BERKHAMSTED METRO </v>
          </cell>
          <cell r="C54">
            <v>324.43178870999998</v>
          </cell>
        </row>
        <row r="55">
          <cell r="A55">
            <v>2092</v>
          </cell>
          <cell r="B55" t="str">
            <v xml:space="preserve">BETHNAL GREEN METRO </v>
          </cell>
          <cell r="C55">
            <v>891.66423050000003</v>
          </cell>
        </row>
        <row r="56">
          <cell r="A56">
            <v>2094</v>
          </cell>
          <cell r="B56" t="str">
            <v xml:space="preserve">BEXHILL </v>
          </cell>
          <cell r="C56">
            <v>1203.3991470000001</v>
          </cell>
        </row>
        <row r="57">
          <cell r="A57">
            <v>2095</v>
          </cell>
          <cell r="B57" t="str">
            <v xml:space="preserve">BELMONT ROAD </v>
          </cell>
          <cell r="C57">
            <v>227.20534819</v>
          </cell>
        </row>
        <row r="58">
          <cell r="A58">
            <v>2096</v>
          </cell>
          <cell r="B58" t="str">
            <v xml:space="preserve">BARROW EXTRA </v>
          </cell>
          <cell r="C58">
            <v>1137.1535346999999</v>
          </cell>
        </row>
        <row r="59">
          <cell r="A59">
            <v>2097</v>
          </cell>
          <cell r="B59" t="str">
            <v xml:space="preserve">BISHOPSGATE METRO </v>
          </cell>
          <cell r="C59">
            <v>1361.9198598</v>
          </cell>
        </row>
        <row r="60">
          <cell r="A60">
            <v>2098</v>
          </cell>
          <cell r="B60" t="str">
            <v xml:space="preserve">BIDSTON MOSS EXTRA </v>
          </cell>
          <cell r="C60">
            <v>1589.4747030999999</v>
          </cell>
        </row>
        <row r="61">
          <cell r="A61">
            <v>2099</v>
          </cell>
          <cell r="B61" t="str">
            <v xml:space="preserve">BICESTER 1 </v>
          </cell>
          <cell r="C61">
            <v>386.51984797</v>
          </cell>
        </row>
        <row r="62">
          <cell r="A62">
            <v>2100</v>
          </cell>
          <cell r="B62" t="str">
            <v xml:space="preserve">BEDWORTH </v>
          </cell>
          <cell r="C62">
            <v>897.84823798000002</v>
          </cell>
        </row>
        <row r="63">
          <cell r="A63">
            <v>2101</v>
          </cell>
          <cell r="B63" t="str">
            <v xml:space="preserve">BISHOPS STORTFORD </v>
          </cell>
          <cell r="C63">
            <v>1269.7390831</v>
          </cell>
        </row>
        <row r="64">
          <cell r="A64">
            <v>2102</v>
          </cell>
          <cell r="B64" t="str">
            <v xml:space="preserve">BOGNOR </v>
          </cell>
          <cell r="C64">
            <v>1733.8601854000001</v>
          </cell>
        </row>
        <row r="65">
          <cell r="A65">
            <v>2103</v>
          </cell>
          <cell r="B65" t="str">
            <v xml:space="preserve">BLACKPOOL CLIFTON </v>
          </cell>
          <cell r="C65">
            <v>1627.8094814999999</v>
          </cell>
        </row>
        <row r="66">
          <cell r="A66">
            <v>2104</v>
          </cell>
          <cell r="B66" t="str">
            <v xml:space="preserve">BLACKBURN </v>
          </cell>
          <cell r="C66">
            <v>1350.9898615</v>
          </cell>
        </row>
        <row r="67">
          <cell r="A67">
            <v>2105</v>
          </cell>
          <cell r="B67" t="str">
            <v xml:space="preserve">BEDFORD 2 </v>
          </cell>
          <cell r="C67">
            <v>1402.7653484</v>
          </cell>
        </row>
        <row r="68">
          <cell r="A68">
            <v>2107</v>
          </cell>
          <cell r="B68" t="str">
            <v xml:space="preserve">BLACKBURN METRO </v>
          </cell>
          <cell r="C68">
            <v>363.46319364999999</v>
          </cell>
        </row>
        <row r="69">
          <cell r="A69">
            <v>2108</v>
          </cell>
          <cell r="B69" t="str">
            <v xml:space="preserve">BOSTON </v>
          </cell>
          <cell r="C69">
            <v>1218.8048329000001</v>
          </cell>
        </row>
        <row r="70">
          <cell r="A70">
            <v>2113</v>
          </cell>
          <cell r="B70" t="str">
            <v xml:space="preserve">BICESTER 2 </v>
          </cell>
          <cell r="C70">
            <v>1292.0081755000001</v>
          </cell>
        </row>
        <row r="71">
          <cell r="A71">
            <v>2115</v>
          </cell>
          <cell r="B71" t="str">
            <v xml:space="preserve">BRACKNELL NORTH </v>
          </cell>
          <cell r="C71">
            <v>1436.7887034</v>
          </cell>
        </row>
        <row r="72">
          <cell r="A72">
            <v>2116</v>
          </cell>
          <cell r="B72" t="str">
            <v xml:space="preserve">BOOTLE </v>
          </cell>
          <cell r="C72">
            <v>350.08089261999999</v>
          </cell>
        </row>
        <row r="73">
          <cell r="A73">
            <v>2117</v>
          </cell>
          <cell r="B73" t="str">
            <v xml:space="preserve">BLANDFORD FORUM </v>
          </cell>
          <cell r="C73">
            <v>1105.5640905</v>
          </cell>
        </row>
        <row r="74">
          <cell r="A74">
            <v>2122</v>
          </cell>
          <cell r="B74" t="str">
            <v xml:space="preserve">BRENT PARK </v>
          </cell>
          <cell r="C74">
            <v>1264.9441251999999</v>
          </cell>
        </row>
        <row r="75">
          <cell r="A75">
            <v>2124</v>
          </cell>
          <cell r="B75" t="str">
            <v xml:space="preserve">BRACKLEY </v>
          </cell>
          <cell r="C75">
            <v>696.50613394000004</v>
          </cell>
        </row>
        <row r="76">
          <cell r="A76">
            <v>2126</v>
          </cell>
          <cell r="B76" t="str">
            <v xml:space="preserve">BOREHAMWOOD EXTRA </v>
          </cell>
          <cell r="C76">
            <v>1896.3218044</v>
          </cell>
        </row>
        <row r="77">
          <cell r="A77">
            <v>2128</v>
          </cell>
          <cell r="B77" t="str">
            <v xml:space="preserve">OSTERLEY </v>
          </cell>
          <cell r="C77">
            <v>1740.2291155999999</v>
          </cell>
        </row>
        <row r="78">
          <cell r="A78">
            <v>2129</v>
          </cell>
          <cell r="B78" t="str">
            <v xml:space="preserve">BRISTOL METRO </v>
          </cell>
          <cell r="C78">
            <v>838.98850131999995</v>
          </cell>
        </row>
        <row r="79">
          <cell r="A79">
            <v>2130</v>
          </cell>
          <cell r="B79" t="str">
            <v xml:space="preserve">BRIDGEND 1 </v>
          </cell>
          <cell r="C79">
            <v>761.92610819000004</v>
          </cell>
        </row>
        <row r="80">
          <cell r="A80">
            <v>2131</v>
          </cell>
          <cell r="B80" t="str">
            <v xml:space="preserve">BRENT CROSS HENDON WY </v>
          </cell>
          <cell r="C80">
            <v>1507.6733809</v>
          </cell>
        </row>
        <row r="81">
          <cell r="A81">
            <v>2132</v>
          </cell>
          <cell r="B81" t="str">
            <v xml:space="preserve">BRACKNELL </v>
          </cell>
          <cell r="C81">
            <v>514.73116427000002</v>
          </cell>
        </row>
        <row r="82">
          <cell r="A82">
            <v>2134</v>
          </cell>
          <cell r="B82" t="str">
            <v xml:space="preserve">BRAINTREE </v>
          </cell>
          <cell r="C82">
            <v>853.80543350000005</v>
          </cell>
        </row>
        <row r="83">
          <cell r="A83">
            <v>2136</v>
          </cell>
          <cell r="B83" t="str">
            <v xml:space="preserve">BRISTOL 1 EASTVILLE </v>
          </cell>
          <cell r="C83">
            <v>1684.0929893</v>
          </cell>
        </row>
        <row r="84">
          <cell r="A84">
            <v>2139</v>
          </cell>
          <cell r="B84" t="str">
            <v xml:space="preserve">BRADFORD BUTTERSHAW </v>
          </cell>
          <cell r="C84">
            <v>965.56910103999996</v>
          </cell>
        </row>
        <row r="85">
          <cell r="A85">
            <v>2140</v>
          </cell>
          <cell r="B85" t="str">
            <v xml:space="preserve">BROADSTAIRS METRO </v>
          </cell>
          <cell r="C85">
            <v>212.84933978000001</v>
          </cell>
        </row>
        <row r="86">
          <cell r="A86">
            <v>2141</v>
          </cell>
          <cell r="B86" t="str">
            <v xml:space="preserve">BRISLINGTON </v>
          </cell>
          <cell r="C86">
            <v>1618.2898602</v>
          </cell>
        </row>
        <row r="87">
          <cell r="A87">
            <v>2142</v>
          </cell>
          <cell r="B87" t="str">
            <v xml:space="preserve">BURY </v>
          </cell>
          <cell r="C87">
            <v>1652.8019548</v>
          </cell>
        </row>
        <row r="88">
          <cell r="A88">
            <v>2143</v>
          </cell>
          <cell r="B88" t="str">
            <v xml:space="preserve">BRIXTON </v>
          </cell>
          <cell r="C88">
            <v>1035.4589851999999</v>
          </cell>
        </row>
        <row r="89">
          <cell r="A89">
            <v>2149</v>
          </cell>
          <cell r="B89" t="str">
            <v xml:space="preserve">BRIDLINGTON </v>
          </cell>
          <cell r="C89">
            <v>833.46430551000003</v>
          </cell>
        </row>
        <row r="90">
          <cell r="A90">
            <v>2151</v>
          </cell>
          <cell r="B90" t="str">
            <v xml:space="preserve">BRISTOL 2 </v>
          </cell>
          <cell r="C90">
            <v>1173.7521614</v>
          </cell>
        </row>
        <row r="91">
          <cell r="A91">
            <v>2152</v>
          </cell>
          <cell r="B91" t="str">
            <v xml:space="preserve">BROMLEY BY BOW </v>
          </cell>
          <cell r="C91">
            <v>865.51247651000006</v>
          </cell>
        </row>
        <row r="92">
          <cell r="A92">
            <v>2154</v>
          </cell>
          <cell r="B92" t="str">
            <v xml:space="preserve">BRIDGEND 2 </v>
          </cell>
          <cell r="C92">
            <v>2099.0754545</v>
          </cell>
        </row>
        <row r="93">
          <cell r="A93">
            <v>2156</v>
          </cell>
          <cell r="B93" t="str">
            <v xml:space="preserve">BURSLEDON TWRS EXTRA </v>
          </cell>
          <cell r="C93">
            <v>2058.8443424000002</v>
          </cell>
        </row>
        <row r="94">
          <cell r="A94">
            <v>2157</v>
          </cell>
          <cell r="B94" t="str">
            <v xml:space="preserve">BRISTOL 3 </v>
          </cell>
          <cell r="C94">
            <v>1229.5653175</v>
          </cell>
        </row>
        <row r="95">
          <cell r="A95">
            <v>2158</v>
          </cell>
          <cell r="B95" t="str">
            <v xml:space="preserve">BURNHAM-ON-SEA </v>
          </cell>
          <cell r="C95">
            <v>744.92034234000005</v>
          </cell>
        </row>
        <row r="96">
          <cell r="A96">
            <v>2160</v>
          </cell>
          <cell r="B96" t="str">
            <v xml:space="preserve">BROOKLANDS </v>
          </cell>
          <cell r="C96">
            <v>1751.0999566</v>
          </cell>
        </row>
        <row r="97">
          <cell r="A97">
            <v>2162</v>
          </cell>
          <cell r="B97" t="str">
            <v xml:space="preserve">BUCKINGHAM </v>
          </cell>
          <cell r="C97">
            <v>1376.8096889999999</v>
          </cell>
        </row>
        <row r="98">
          <cell r="A98">
            <v>2163</v>
          </cell>
          <cell r="B98" t="str">
            <v xml:space="preserve">BURGESS HILL </v>
          </cell>
          <cell r="C98">
            <v>1473.7347479</v>
          </cell>
        </row>
        <row r="99">
          <cell r="A99">
            <v>2164</v>
          </cell>
          <cell r="B99" t="str">
            <v xml:space="preserve">BOURNEMOUTH EXTRA </v>
          </cell>
          <cell r="C99">
            <v>1650.1880281000001</v>
          </cell>
        </row>
        <row r="100">
          <cell r="A100">
            <v>2165</v>
          </cell>
          <cell r="B100" t="str">
            <v xml:space="preserve">BONESS </v>
          </cell>
          <cell r="C100">
            <v>403.89189379999999</v>
          </cell>
        </row>
        <row r="101">
          <cell r="A101">
            <v>2166</v>
          </cell>
          <cell r="B101" t="str">
            <v xml:space="preserve">BURY ST EDMUNDS </v>
          </cell>
          <cell r="C101">
            <v>1410.855757</v>
          </cell>
        </row>
        <row r="102">
          <cell r="A102">
            <v>2167</v>
          </cell>
          <cell r="B102" t="str">
            <v xml:space="preserve">BISHOPS CLEEVE </v>
          </cell>
          <cell r="C102">
            <v>848.60403602999997</v>
          </cell>
        </row>
        <row r="103">
          <cell r="A103">
            <v>2168</v>
          </cell>
          <cell r="B103" t="str">
            <v xml:space="preserve">BRADFORD PEEL CENTRE </v>
          </cell>
          <cell r="C103">
            <v>897.03777658000001</v>
          </cell>
        </row>
        <row r="104">
          <cell r="A104">
            <v>2169</v>
          </cell>
          <cell r="B104" t="str">
            <v xml:space="preserve">BRANDON </v>
          </cell>
          <cell r="C104">
            <v>415.92975657</v>
          </cell>
        </row>
        <row r="105">
          <cell r="A105">
            <v>2170</v>
          </cell>
          <cell r="B105" t="str">
            <v xml:space="preserve">BURTON ON TRENT </v>
          </cell>
          <cell r="C105">
            <v>1055.4528147999999</v>
          </cell>
        </row>
        <row r="106">
          <cell r="A106">
            <v>2171</v>
          </cell>
          <cell r="B106" t="str">
            <v xml:space="preserve">BEVERLEY </v>
          </cell>
          <cell r="C106">
            <v>985.78583335999997</v>
          </cell>
        </row>
        <row r="107">
          <cell r="A107">
            <v>2172</v>
          </cell>
          <cell r="B107" t="str">
            <v xml:space="preserve">BRAINTREE GRT NOTLEY </v>
          </cell>
          <cell r="C107">
            <v>822.10865139999999</v>
          </cell>
        </row>
        <row r="108">
          <cell r="A108">
            <v>2173</v>
          </cell>
          <cell r="B108" t="str">
            <v xml:space="preserve">BANGOR NI </v>
          </cell>
          <cell r="C108">
            <v>1224.8444734</v>
          </cell>
        </row>
        <row r="109">
          <cell r="A109">
            <v>2174</v>
          </cell>
          <cell r="B109" t="str">
            <v xml:space="preserve">BRAINTREE MARKS FARM </v>
          </cell>
          <cell r="C109">
            <v>965.02711713999997</v>
          </cell>
        </row>
        <row r="110">
          <cell r="A110">
            <v>2179</v>
          </cell>
          <cell r="B110" t="str">
            <v xml:space="preserve">GALLIONS REACH EXTRA </v>
          </cell>
          <cell r="C110">
            <v>962.69573171000002</v>
          </cell>
        </row>
        <row r="111">
          <cell r="A111">
            <v>2187</v>
          </cell>
          <cell r="B111" t="str">
            <v xml:space="preserve">BATLEY EXTRA </v>
          </cell>
          <cell r="C111">
            <v>6</v>
          </cell>
        </row>
        <row r="112">
          <cell r="A112">
            <v>2188</v>
          </cell>
          <cell r="B112" t="str">
            <v xml:space="preserve">BILLINGHAM </v>
          </cell>
          <cell r="C112">
            <v>837.82964306999997</v>
          </cell>
        </row>
        <row r="113">
          <cell r="A113">
            <v>2193</v>
          </cell>
          <cell r="B113" t="str">
            <v xml:space="preserve">BORDON </v>
          </cell>
          <cell r="C113">
            <v>585.83519053999999</v>
          </cell>
        </row>
        <row r="114">
          <cell r="A114">
            <v>2200</v>
          </cell>
          <cell r="B114" t="str">
            <v xml:space="preserve">BROADSTAIRS EXTRA </v>
          </cell>
          <cell r="C114">
            <v>1634.679897</v>
          </cell>
        </row>
        <row r="115">
          <cell r="A115">
            <v>2201</v>
          </cell>
          <cell r="B115" t="str">
            <v xml:space="preserve">BRIGG </v>
          </cell>
          <cell r="C115">
            <v>651.77652706000003</v>
          </cell>
        </row>
        <row r="116">
          <cell r="A116">
            <v>2202</v>
          </cell>
          <cell r="B116" t="str">
            <v xml:space="preserve">BROADWATER STEVENAGE </v>
          </cell>
          <cell r="C116">
            <v>651.02087079</v>
          </cell>
        </row>
        <row r="117">
          <cell r="A117">
            <v>2204</v>
          </cell>
          <cell r="B117" t="str">
            <v xml:space="preserve">BRIGHOUSE BRADFORD RD </v>
          </cell>
          <cell r="C117">
            <v>1051.5652548</v>
          </cell>
        </row>
        <row r="118">
          <cell r="A118">
            <v>2214</v>
          </cell>
          <cell r="B118" t="str">
            <v xml:space="preserve">CANNOCK </v>
          </cell>
          <cell r="C118">
            <v>1439.2924561</v>
          </cell>
        </row>
        <row r="119">
          <cell r="A119">
            <v>2215</v>
          </cell>
          <cell r="B119" t="str">
            <v xml:space="preserve">CARDIGAN </v>
          </cell>
          <cell r="C119">
            <v>936.15287125999998</v>
          </cell>
        </row>
        <row r="120">
          <cell r="A120">
            <v>2216</v>
          </cell>
          <cell r="B120" t="str">
            <v xml:space="preserve">CARRICKFERGUS </v>
          </cell>
          <cell r="C120">
            <v>645.79435726999998</v>
          </cell>
        </row>
        <row r="121">
          <cell r="A121">
            <v>2217</v>
          </cell>
          <cell r="B121" t="str">
            <v xml:space="preserve">CAERNARFON SOUTH ROAD </v>
          </cell>
          <cell r="C121">
            <v>480.78820926999998</v>
          </cell>
        </row>
        <row r="122">
          <cell r="A122">
            <v>2218</v>
          </cell>
          <cell r="B122" t="str">
            <v xml:space="preserve">CAISTER </v>
          </cell>
          <cell r="C122">
            <v>567.38139550999995</v>
          </cell>
        </row>
        <row r="123">
          <cell r="A123">
            <v>2220</v>
          </cell>
          <cell r="B123" t="str">
            <v xml:space="preserve">CARMARTHEN </v>
          </cell>
          <cell r="C123">
            <v>1366.3665065</v>
          </cell>
        </row>
        <row r="124">
          <cell r="A124">
            <v>2222</v>
          </cell>
          <cell r="B124" t="str">
            <v xml:space="preserve">CARLISLE 2 </v>
          </cell>
          <cell r="C124">
            <v>1428.0573098</v>
          </cell>
        </row>
        <row r="125">
          <cell r="A125">
            <v>2226</v>
          </cell>
          <cell r="B125" t="str">
            <v xml:space="preserve">CAERPHILLY </v>
          </cell>
          <cell r="C125">
            <v>265.96605590000001</v>
          </cell>
        </row>
        <row r="126">
          <cell r="A126">
            <v>2228</v>
          </cell>
          <cell r="B126" t="str">
            <v xml:space="preserve">CAMBRIDGE N/MARKET RD </v>
          </cell>
          <cell r="C126">
            <v>1111.4921042000001</v>
          </cell>
        </row>
        <row r="127">
          <cell r="A127">
            <v>2230</v>
          </cell>
          <cell r="B127" t="str">
            <v xml:space="preserve">CARDIFF EXTRA </v>
          </cell>
          <cell r="C127">
            <v>2341.3012149000001</v>
          </cell>
        </row>
        <row r="128">
          <cell r="A128">
            <v>2233</v>
          </cell>
          <cell r="B128" t="str">
            <v xml:space="preserve">CARDIFF PENGAM EXTRA </v>
          </cell>
          <cell r="C128">
            <v>795.55881395999995</v>
          </cell>
        </row>
        <row r="129">
          <cell r="A129">
            <v>2235</v>
          </cell>
          <cell r="B129" t="str">
            <v xml:space="preserve">CAMPBELTOWN </v>
          </cell>
          <cell r="C129">
            <v>326.83475059</v>
          </cell>
        </row>
        <row r="130">
          <cell r="A130">
            <v>2236</v>
          </cell>
          <cell r="B130" t="str">
            <v xml:space="preserve">CAMBORNE </v>
          </cell>
          <cell r="C130">
            <v>1065.8193217999999</v>
          </cell>
        </row>
        <row r="131">
          <cell r="A131">
            <v>2239</v>
          </cell>
          <cell r="B131" t="str">
            <v xml:space="preserve">CANARY WHARF METRO </v>
          </cell>
          <cell r="C131">
            <v>867.30964745999995</v>
          </cell>
        </row>
        <row r="132">
          <cell r="A132">
            <v>2241</v>
          </cell>
          <cell r="B132" t="str">
            <v xml:space="preserve">CARDIFF ROATH METRO </v>
          </cell>
          <cell r="C132">
            <v>688.68853635000005</v>
          </cell>
        </row>
        <row r="133">
          <cell r="A133">
            <v>2242</v>
          </cell>
          <cell r="B133" t="str">
            <v xml:space="preserve">CARDIFF CANTON METRO </v>
          </cell>
          <cell r="C133">
            <v>684.46406248999995</v>
          </cell>
        </row>
        <row r="134">
          <cell r="A134">
            <v>2243</v>
          </cell>
          <cell r="B134" t="str">
            <v xml:space="preserve">CARLISLE 1 </v>
          </cell>
          <cell r="C134">
            <v>482.76878885999997</v>
          </cell>
        </row>
        <row r="135">
          <cell r="A135">
            <v>2248</v>
          </cell>
          <cell r="B135" t="str">
            <v xml:space="preserve">CATTERICK GARRISON </v>
          </cell>
          <cell r="C135">
            <v>1048.3117549000001</v>
          </cell>
        </row>
        <row r="136">
          <cell r="A136">
            <v>2250</v>
          </cell>
          <cell r="B136" t="str">
            <v xml:space="preserve">CASTLE BROMWICH METRO </v>
          </cell>
          <cell r="C136">
            <v>402.79491085000001</v>
          </cell>
        </row>
        <row r="137">
          <cell r="A137">
            <v>2253</v>
          </cell>
          <cell r="B137" t="str">
            <v xml:space="preserve">CATFORD </v>
          </cell>
          <cell r="C137">
            <v>882.06889766999996</v>
          </cell>
        </row>
        <row r="138">
          <cell r="A138">
            <v>2254</v>
          </cell>
          <cell r="B138" t="str">
            <v xml:space="preserve">CHATHAM </v>
          </cell>
          <cell r="C138">
            <v>614.76605713000004</v>
          </cell>
        </row>
        <row r="139">
          <cell r="A139">
            <v>2255</v>
          </cell>
          <cell r="B139" t="str">
            <v xml:space="preserve">CHARD </v>
          </cell>
          <cell r="C139">
            <v>909.29215623000005</v>
          </cell>
        </row>
        <row r="140">
          <cell r="A140">
            <v>2261</v>
          </cell>
          <cell r="B140" t="str">
            <v xml:space="preserve">CHESTER </v>
          </cell>
          <cell r="C140">
            <v>1290.1206187</v>
          </cell>
        </row>
        <row r="141">
          <cell r="A141">
            <v>2265</v>
          </cell>
          <cell r="B141" t="str">
            <v xml:space="preserve">CHEAPSIDE METRO </v>
          </cell>
          <cell r="C141">
            <v>836.42095369000003</v>
          </cell>
        </row>
        <row r="142">
          <cell r="A142">
            <v>2266</v>
          </cell>
          <cell r="B142" t="str">
            <v xml:space="preserve">CHICHESTER 2 </v>
          </cell>
          <cell r="C142">
            <v>1260.0272926</v>
          </cell>
        </row>
        <row r="143">
          <cell r="A143">
            <v>2268</v>
          </cell>
          <cell r="B143" t="str">
            <v xml:space="preserve">CHELTENHAM METRO </v>
          </cell>
          <cell r="C143">
            <v>597.13437225999996</v>
          </cell>
        </row>
        <row r="144">
          <cell r="A144">
            <v>2269</v>
          </cell>
          <cell r="B144" t="str">
            <v xml:space="preserve">CHEPSTOW </v>
          </cell>
          <cell r="C144">
            <v>1069.462483</v>
          </cell>
        </row>
        <row r="145">
          <cell r="A145">
            <v>2270</v>
          </cell>
          <cell r="B145" t="str">
            <v xml:space="preserve">CATERHAM </v>
          </cell>
          <cell r="C145">
            <v>905.40306669999995</v>
          </cell>
        </row>
        <row r="146">
          <cell r="A146">
            <v>2271</v>
          </cell>
          <cell r="B146" t="str">
            <v xml:space="preserve">CHESHUNT METRO </v>
          </cell>
          <cell r="C146">
            <v>707.13901702999999</v>
          </cell>
        </row>
        <row r="147">
          <cell r="A147">
            <v>2272</v>
          </cell>
          <cell r="B147" t="str">
            <v xml:space="preserve">CHESTER BROUGHTON RD </v>
          </cell>
          <cell r="C147">
            <v>1496.5595143999999</v>
          </cell>
        </row>
        <row r="148">
          <cell r="A148">
            <v>2273</v>
          </cell>
          <cell r="B148" t="str">
            <v xml:space="preserve">CHESTERFIELD </v>
          </cell>
          <cell r="C148">
            <v>1879.7249337999999</v>
          </cell>
        </row>
        <row r="149">
          <cell r="A149">
            <v>2275</v>
          </cell>
          <cell r="B149" t="str">
            <v xml:space="preserve">CHORLEY EXTRA </v>
          </cell>
          <cell r="C149">
            <v>1464.5273404</v>
          </cell>
        </row>
        <row r="150">
          <cell r="A150">
            <v>2276</v>
          </cell>
          <cell r="B150" t="str">
            <v xml:space="preserve">CHICHESTER 1 </v>
          </cell>
          <cell r="C150">
            <v>276.17719039000002</v>
          </cell>
        </row>
        <row r="151">
          <cell r="A151">
            <v>2278</v>
          </cell>
          <cell r="B151" t="str">
            <v xml:space="preserve">CHESTER LE STREET </v>
          </cell>
          <cell r="C151">
            <v>5</v>
          </cell>
        </row>
        <row r="152">
          <cell r="A152">
            <v>2279</v>
          </cell>
          <cell r="B152" t="str">
            <v xml:space="preserve">CIRENCESTER 2 </v>
          </cell>
          <cell r="C152">
            <v>1246.9291949000001</v>
          </cell>
        </row>
        <row r="153">
          <cell r="A153">
            <v>2280</v>
          </cell>
          <cell r="B153" t="str">
            <v xml:space="preserve">CHELTENHAM </v>
          </cell>
          <cell r="C153">
            <v>1727.7656798</v>
          </cell>
        </row>
        <row r="154">
          <cell r="A154">
            <v>2283</v>
          </cell>
          <cell r="B154" t="str">
            <v xml:space="preserve">CLACTON METRO </v>
          </cell>
          <cell r="C154">
            <v>261.48718432999999</v>
          </cell>
        </row>
        <row r="155">
          <cell r="A155">
            <v>2286</v>
          </cell>
          <cell r="B155" t="str">
            <v xml:space="preserve">CLEETHORPES </v>
          </cell>
          <cell r="C155">
            <v>1608.6775393</v>
          </cell>
        </row>
        <row r="156">
          <cell r="A156">
            <v>2288</v>
          </cell>
          <cell r="B156" t="str">
            <v xml:space="preserve">CLEVEDON </v>
          </cell>
          <cell r="C156">
            <v>1157.3822872999999</v>
          </cell>
        </row>
        <row r="157">
          <cell r="A157">
            <v>2289</v>
          </cell>
          <cell r="B157" t="str">
            <v xml:space="preserve">CLEVELEYS METRO </v>
          </cell>
          <cell r="C157">
            <v>430.64277836999997</v>
          </cell>
        </row>
        <row r="158">
          <cell r="A158">
            <v>2290</v>
          </cell>
          <cell r="B158" t="str">
            <v xml:space="preserve">CLECKHEATON </v>
          </cell>
          <cell r="C158">
            <v>652.40290770000001</v>
          </cell>
        </row>
        <row r="159">
          <cell r="A159">
            <v>2293</v>
          </cell>
          <cell r="B159" t="str">
            <v xml:space="preserve">COATBRIDGE </v>
          </cell>
          <cell r="C159">
            <v>677.10937773000001</v>
          </cell>
        </row>
        <row r="160">
          <cell r="A160">
            <v>2294</v>
          </cell>
          <cell r="B160" t="str">
            <v xml:space="preserve">COLERAINE </v>
          </cell>
          <cell r="C160">
            <v>723.12491942999998</v>
          </cell>
        </row>
        <row r="161">
          <cell r="A161">
            <v>2295</v>
          </cell>
          <cell r="B161" t="str">
            <v xml:space="preserve">CONNSWATER </v>
          </cell>
          <cell r="C161">
            <v>769.40454512999997</v>
          </cell>
        </row>
        <row r="162">
          <cell r="A162">
            <v>2296</v>
          </cell>
          <cell r="B162" t="str">
            <v xml:space="preserve">COLNEY HATCH </v>
          </cell>
          <cell r="C162">
            <v>1855.112081</v>
          </cell>
        </row>
        <row r="163">
          <cell r="A163">
            <v>2297</v>
          </cell>
          <cell r="B163" t="str">
            <v xml:space="preserve">COLLIER ROW METRO </v>
          </cell>
          <cell r="C163">
            <v>631.19642888999999</v>
          </cell>
        </row>
        <row r="164">
          <cell r="A164">
            <v>2299</v>
          </cell>
          <cell r="B164" t="str">
            <v xml:space="preserve">COVENT GARDEN METRO </v>
          </cell>
          <cell r="C164">
            <v>779.85359579999999</v>
          </cell>
        </row>
        <row r="165">
          <cell r="A165">
            <v>2302</v>
          </cell>
          <cell r="B165" t="str">
            <v xml:space="preserve">COVENTRY 2 </v>
          </cell>
          <cell r="C165">
            <v>339.81841369</v>
          </cell>
        </row>
        <row r="166">
          <cell r="A166">
            <v>2303</v>
          </cell>
          <cell r="B166" t="str">
            <v xml:space="preserve">CONSETT </v>
          </cell>
          <cell r="C166">
            <v>617.18452162999995</v>
          </cell>
        </row>
        <row r="167">
          <cell r="A167">
            <v>2308</v>
          </cell>
          <cell r="B167" t="str">
            <v xml:space="preserve">CLITHEROE </v>
          </cell>
          <cell r="C167">
            <v>799.12377075999996</v>
          </cell>
        </row>
        <row r="168">
          <cell r="A168">
            <v>2310</v>
          </cell>
          <cell r="B168" t="str">
            <v xml:space="preserve">COLCHESTER 2 </v>
          </cell>
          <cell r="C168">
            <v>2064.2894319000002</v>
          </cell>
        </row>
        <row r="169">
          <cell r="A169">
            <v>2312</v>
          </cell>
          <cell r="B169" t="str">
            <v xml:space="preserve">CROSSGATES </v>
          </cell>
          <cell r="C169">
            <v>375.54294489</v>
          </cell>
        </row>
        <row r="170">
          <cell r="A170">
            <v>2313</v>
          </cell>
          <cell r="B170" t="str">
            <v xml:space="preserve">CRAWLEY HAZELWICK </v>
          </cell>
          <cell r="C170">
            <v>1786.2063963999999</v>
          </cell>
        </row>
        <row r="171">
          <cell r="A171">
            <v>2314</v>
          </cell>
          <cell r="B171" t="str">
            <v xml:space="preserve">COOKSTOWN </v>
          </cell>
          <cell r="C171">
            <v>328.18022780000001</v>
          </cell>
        </row>
        <row r="172">
          <cell r="A172">
            <v>2315</v>
          </cell>
          <cell r="B172" t="str">
            <v xml:space="preserve">CRAIGAVON </v>
          </cell>
          <cell r="C172">
            <v>422.71742174000002</v>
          </cell>
        </row>
        <row r="173">
          <cell r="A173">
            <v>2316</v>
          </cell>
          <cell r="B173" t="str">
            <v xml:space="preserve">CREGAGH ROAD </v>
          </cell>
          <cell r="C173">
            <v>214.58872377</v>
          </cell>
        </row>
        <row r="174">
          <cell r="A174">
            <v>2321</v>
          </cell>
          <cell r="B174" t="str">
            <v xml:space="preserve">CIRENCESTER 1 </v>
          </cell>
          <cell r="C174">
            <v>591.22699122999995</v>
          </cell>
        </row>
        <row r="175">
          <cell r="A175">
            <v>2322</v>
          </cell>
          <cell r="B175" t="str">
            <v xml:space="preserve">COSHAM </v>
          </cell>
          <cell r="C175">
            <v>834.90490503000001</v>
          </cell>
        </row>
        <row r="176">
          <cell r="A176">
            <v>2323</v>
          </cell>
          <cell r="B176" t="str">
            <v xml:space="preserve">COVENTRY WALSGRAVE </v>
          </cell>
          <cell r="C176">
            <v>1331.9528098999999</v>
          </cell>
        </row>
        <row r="177">
          <cell r="A177">
            <v>2324</v>
          </cell>
          <cell r="B177" t="str">
            <v xml:space="preserve">CULVERHOUSE CROSS </v>
          </cell>
          <cell r="C177">
            <v>1341.1701169</v>
          </cell>
        </row>
        <row r="178">
          <cell r="A178">
            <v>2325</v>
          </cell>
          <cell r="B178" t="str">
            <v xml:space="preserve">COVENTRY 4 </v>
          </cell>
          <cell r="C178">
            <v>1386.1929705</v>
          </cell>
        </row>
        <row r="179">
          <cell r="A179">
            <v>2326</v>
          </cell>
          <cell r="B179" t="str">
            <v xml:space="preserve">COLCHESTER 1 </v>
          </cell>
          <cell r="C179">
            <v>1863.7632231</v>
          </cell>
        </row>
        <row r="180">
          <cell r="A180">
            <v>2327</v>
          </cell>
          <cell r="B180" t="str">
            <v xml:space="preserve">CHELMSFORD 1 </v>
          </cell>
          <cell r="C180">
            <v>970.93885988</v>
          </cell>
        </row>
        <row r="181">
          <cell r="A181">
            <v>2329</v>
          </cell>
          <cell r="B181" t="str">
            <v xml:space="preserve">CHESHUNT EXTRA </v>
          </cell>
          <cell r="C181">
            <v>2866.8991267000001</v>
          </cell>
        </row>
        <row r="182">
          <cell r="A182">
            <v>2330</v>
          </cell>
          <cell r="B182" t="str">
            <v xml:space="preserve">CHELMSFORD 2 </v>
          </cell>
          <cell r="C182">
            <v>1884.4869661</v>
          </cell>
        </row>
        <row r="183">
          <cell r="A183">
            <v>2340</v>
          </cell>
          <cell r="B183" t="str">
            <v xml:space="preserve">CORSTORPHINE EXTRA </v>
          </cell>
          <cell r="C183">
            <v>1983.6046739999999</v>
          </cell>
        </row>
        <row r="184">
          <cell r="A184">
            <v>2343</v>
          </cell>
          <cell r="B184" t="str">
            <v xml:space="preserve">CONGLETON </v>
          </cell>
          <cell r="C184">
            <v>836.01969238000004</v>
          </cell>
        </row>
        <row r="185">
          <cell r="A185">
            <v>2358</v>
          </cell>
          <cell r="B185" t="str">
            <v xml:space="preserve">CRAIGMARLOCH </v>
          </cell>
          <cell r="C185">
            <v>1192.8038494</v>
          </cell>
        </row>
        <row r="186">
          <cell r="A186">
            <v>2360</v>
          </cell>
          <cell r="B186" t="str">
            <v xml:space="preserve">CUMBERNAULD </v>
          </cell>
          <cell r="C186">
            <v>677.40633439999999</v>
          </cell>
        </row>
        <row r="187">
          <cell r="A187">
            <v>2362</v>
          </cell>
          <cell r="B187" t="str">
            <v xml:space="preserve">CUPAR </v>
          </cell>
          <cell r="C187">
            <v>621.77628437999999</v>
          </cell>
        </row>
        <row r="188">
          <cell r="A188">
            <v>2371</v>
          </cell>
          <cell r="B188" t="str">
            <v xml:space="preserve">DURHAM EXTRA </v>
          </cell>
          <cell r="C188">
            <v>1263.81098</v>
          </cell>
        </row>
        <row r="189">
          <cell r="A189">
            <v>2372</v>
          </cell>
          <cell r="B189" t="str">
            <v xml:space="preserve">DAVENTRY </v>
          </cell>
          <cell r="C189">
            <v>1194.0837229000001</v>
          </cell>
        </row>
        <row r="190">
          <cell r="A190">
            <v>2387</v>
          </cell>
          <cell r="B190" t="str">
            <v xml:space="preserve">DALKEITH HARDENGREEN </v>
          </cell>
          <cell r="C190">
            <v>1671.7986828000001</v>
          </cell>
        </row>
        <row r="191">
          <cell r="A191">
            <v>2389</v>
          </cell>
          <cell r="B191" t="str">
            <v xml:space="preserve">DUNDEE EXTRA </v>
          </cell>
          <cell r="C191">
            <v>6</v>
          </cell>
        </row>
        <row r="192">
          <cell r="A192">
            <v>2392</v>
          </cell>
          <cell r="B192" t="str">
            <v xml:space="preserve">DONCASTER EXTRA </v>
          </cell>
          <cell r="C192">
            <v>1144.2816934</v>
          </cell>
        </row>
        <row r="193">
          <cell r="A193">
            <v>2393</v>
          </cell>
          <cell r="B193" t="str">
            <v xml:space="preserve">DOWNHAM MARKET </v>
          </cell>
          <cell r="C193">
            <v>769.46216507999998</v>
          </cell>
        </row>
        <row r="194">
          <cell r="A194">
            <v>2394</v>
          </cell>
          <cell r="B194" t="str">
            <v xml:space="preserve">LAKESIDE EXTRA </v>
          </cell>
          <cell r="C194">
            <v>1522.0130489999999</v>
          </cell>
        </row>
        <row r="195">
          <cell r="A195">
            <v>2396</v>
          </cell>
          <cell r="B195" t="str">
            <v xml:space="preserve">DOUGLAS I O M </v>
          </cell>
          <cell r="C195">
            <v>871.14026722999995</v>
          </cell>
        </row>
        <row r="196">
          <cell r="A196">
            <v>2397</v>
          </cell>
          <cell r="B196" t="str">
            <v xml:space="preserve">DUNFERMLINE </v>
          </cell>
          <cell r="C196">
            <v>1294.4505067</v>
          </cell>
        </row>
        <row r="197">
          <cell r="A197">
            <v>2399</v>
          </cell>
          <cell r="B197" t="str">
            <v xml:space="preserve">DEAL </v>
          </cell>
          <cell r="C197">
            <v>182.57520416</v>
          </cell>
        </row>
        <row r="198">
          <cell r="A198">
            <v>2400</v>
          </cell>
          <cell r="B198" t="str">
            <v xml:space="preserve">DERBY ALFRETON </v>
          </cell>
          <cell r="C198">
            <v>513.06925003000003</v>
          </cell>
        </row>
        <row r="199">
          <cell r="A199">
            <v>2401</v>
          </cell>
          <cell r="B199" t="str">
            <v xml:space="preserve">DROYLSDEN </v>
          </cell>
          <cell r="C199">
            <v>679.53133945000002</v>
          </cell>
        </row>
        <row r="200">
          <cell r="A200">
            <v>2404</v>
          </cell>
          <cell r="B200" t="str">
            <v xml:space="preserve">DERBY MICKLEOVER </v>
          </cell>
          <cell r="C200">
            <v>1378.6439886000001</v>
          </cell>
        </row>
        <row r="201">
          <cell r="A201">
            <v>2405</v>
          </cell>
          <cell r="B201" t="str">
            <v xml:space="preserve">DUNDEE METRO </v>
          </cell>
          <cell r="C201">
            <v>896.47760959000004</v>
          </cell>
        </row>
        <row r="202">
          <cell r="A202">
            <v>2406</v>
          </cell>
          <cell r="B202" t="str">
            <v xml:space="preserve">DUNGANNON </v>
          </cell>
          <cell r="C202">
            <v>527.09833847000004</v>
          </cell>
        </row>
        <row r="203">
          <cell r="A203">
            <v>2407</v>
          </cell>
          <cell r="B203" t="str">
            <v xml:space="preserve">DEVIZES </v>
          </cell>
          <cell r="C203">
            <v>262.85335235000002</v>
          </cell>
        </row>
        <row r="204">
          <cell r="A204">
            <v>2408</v>
          </cell>
          <cell r="B204" t="str">
            <v xml:space="preserve">DINGWALL </v>
          </cell>
          <cell r="C204">
            <v>473.94241552</v>
          </cell>
        </row>
        <row r="205">
          <cell r="A205">
            <v>2413</v>
          </cell>
          <cell r="B205" t="str">
            <v xml:space="preserve">DIDCOT </v>
          </cell>
          <cell r="C205">
            <v>1501.1060511999999</v>
          </cell>
        </row>
        <row r="206">
          <cell r="A206">
            <v>2416</v>
          </cell>
          <cell r="B206" t="str">
            <v xml:space="preserve">DRIFFIELD </v>
          </cell>
          <cell r="C206">
            <v>565.95856055000002</v>
          </cell>
        </row>
        <row r="207">
          <cell r="A207">
            <v>2418</v>
          </cell>
          <cell r="B207" t="str">
            <v xml:space="preserve">DONCASTER EDENTHORPE </v>
          </cell>
          <cell r="C207">
            <v>1046.4708538</v>
          </cell>
        </row>
        <row r="208">
          <cell r="A208">
            <v>2422</v>
          </cell>
          <cell r="B208" t="str">
            <v xml:space="preserve">DOVER </v>
          </cell>
          <cell r="C208">
            <v>1826.4808958000001</v>
          </cell>
        </row>
        <row r="209">
          <cell r="A209">
            <v>2423</v>
          </cell>
          <cell r="B209" t="str">
            <v xml:space="preserve">DORCHESTER </v>
          </cell>
          <cell r="C209">
            <v>1295.9626994</v>
          </cell>
        </row>
        <row r="210">
          <cell r="A210">
            <v>2424</v>
          </cell>
          <cell r="B210" t="str">
            <v xml:space="preserve">DONCASTER </v>
          </cell>
          <cell r="C210">
            <v>340.02361114000001</v>
          </cell>
        </row>
        <row r="211">
          <cell r="A211">
            <v>2425</v>
          </cell>
          <cell r="B211" t="str">
            <v xml:space="preserve">DUNSTABLE </v>
          </cell>
          <cell r="C211">
            <v>1675.7875555000001</v>
          </cell>
        </row>
        <row r="212">
          <cell r="A212">
            <v>2426</v>
          </cell>
          <cell r="B212" t="str">
            <v xml:space="preserve">DUMFRIES </v>
          </cell>
          <cell r="C212">
            <v>974.29379625000001</v>
          </cell>
        </row>
        <row r="213">
          <cell r="A213">
            <v>2427</v>
          </cell>
          <cell r="B213" t="str">
            <v xml:space="preserve">DUDLEY </v>
          </cell>
          <cell r="C213">
            <v>1637.1118656000001</v>
          </cell>
        </row>
        <row r="214">
          <cell r="A214">
            <v>2429</v>
          </cell>
          <cell r="B214" t="str">
            <v xml:space="preserve">DUNDEE </v>
          </cell>
          <cell r="C214">
            <v>1739.9268603999999</v>
          </cell>
        </row>
        <row r="215">
          <cell r="A215">
            <v>2430</v>
          </cell>
          <cell r="B215" t="str">
            <v xml:space="preserve">DUNBLANE </v>
          </cell>
          <cell r="C215">
            <v>498.25310478</v>
          </cell>
        </row>
        <row r="216">
          <cell r="A216">
            <v>2431</v>
          </cell>
          <cell r="B216" t="str">
            <v xml:space="preserve">DUNMURRY </v>
          </cell>
          <cell r="C216">
            <v>461.79375002</v>
          </cell>
        </row>
        <row r="217">
          <cell r="A217">
            <v>2432</v>
          </cell>
          <cell r="B217" t="str">
            <v xml:space="preserve">DUNDEE LOCHEE </v>
          </cell>
          <cell r="C217">
            <v>857.29498248000004</v>
          </cell>
        </row>
        <row r="218">
          <cell r="A218">
            <v>2434</v>
          </cell>
          <cell r="B218" t="str">
            <v xml:space="preserve">MONIFIETH </v>
          </cell>
          <cell r="C218">
            <v>523.32022653000001</v>
          </cell>
        </row>
        <row r="219">
          <cell r="A219">
            <v>2435</v>
          </cell>
          <cell r="B219" t="str">
            <v xml:space="preserve">ROSYTH </v>
          </cell>
          <cell r="C219">
            <v>304.32320441000002</v>
          </cell>
        </row>
        <row r="220">
          <cell r="A220">
            <v>2436</v>
          </cell>
          <cell r="B220" t="str">
            <v xml:space="preserve">DEREHAM </v>
          </cell>
          <cell r="C220">
            <v>1253.0004896999999</v>
          </cell>
        </row>
        <row r="221">
          <cell r="A221">
            <v>2437</v>
          </cell>
          <cell r="B221" t="str">
            <v xml:space="preserve">DALGETY BAY </v>
          </cell>
          <cell r="C221">
            <v>519.01258992999999</v>
          </cell>
        </row>
        <row r="222">
          <cell r="A222">
            <v>2438</v>
          </cell>
          <cell r="B222" t="str">
            <v xml:space="preserve">EASTBOURNE 1 </v>
          </cell>
          <cell r="C222">
            <v>576.47566603999996</v>
          </cell>
        </row>
        <row r="223">
          <cell r="A223">
            <v>2440</v>
          </cell>
          <cell r="B223" t="str">
            <v xml:space="preserve">EAST DIDSBURY </v>
          </cell>
          <cell r="C223">
            <v>1393.6303229</v>
          </cell>
        </row>
        <row r="224">
          <cell r="A224">
            <v>2444</v>
          </cell>
          <cell r="B224" t="str">
            <v xml:space="preserve">EBBW VALE </v>
          </cell>
          <cell r="C224">
            <v>956.09347677000005</v>
          </cell>
        </row>
        <row r="225">
          <cell r="A225">
            <v>2445</v>
          </cell>
          <cell r="B225" t="str">
            <v xml:space="preserve">ELMERS END </v>
          </cell>
          <cell r="C225">
            <v>1640.1662590999999</v>
          </cell>
        </row>
        <row r="226">
          <cell r="A226">
            <v>2449</v>
          </cell>
          <cell r="B226" t="str">
            <v xml:space="preserve">EAST MOLESEY METRO </v>
          </cell>
          <cell r="C226">
            <v>385.37975706999998</v>
          </cell>
        </row>
        <row r="227">
          <cell r="A227">
            <v>2450</v>
          </cell>
          <cell r="B227" t="str">
            <v xml:space="preserve">EASTBOURNE EXTRA </v>
          </cell>
          <cell r="C227">
            <v>1877.9344867</v>
          </cell>
        </row>
        <row r="228">
          <cell r="A228">
            <v>2452</v>
          </cell>
          <cell r="B228" t="str">
            <v xml:space="preserve">EASTLEIGH METRO </v>
          </cell>
          <cell r="C228">
            <v>912.27115591999996</v>
          </cell>
        </row>
        <row r="229">
          <cell r="A229">
            <v>2453</v>
          </cell>
          <cell r="B229" t="str">
            <v xml:space="preserve">EDINBURGH </v>
          </cell>
          <cell r="C229">
            <v>1003.8804441</v>
          </cell>
        </row>
        <row r="230">
          <cell r="A230">
            <v>2454</v>
          </cell>
          <cell r="B230" t="str">
            <v xml:space="preserve">EGHAM METRO </v>
          </cell>
          <cell r="C230">
            <v>4</v>
          </cell>
        </row>
        <row r="231">
          <cell r="A231">
            <v>2457</v>
          </cell>
          <cell r="B231" t="str">
            <v xml:space="preserve">ECCLESALL METRO </v>
          </cell>
          <cell r="C231">
            <v>466.62179588999999</v>
          </cell>
        </row>
        <row r="232">
          <cell r="A232">
            <v>2458</v>
          </cell>
          <cell r="B232" t="str">
            <v xml:space="preserve">EDINBURGH METRO </v>
          </cell>
          <cell r="C232">
            <v>878.53948728</v>
          </cell>
        </row>
        <row r="233">
          <cell r="A233">
            <v>2461</v>
          </cell>
          <cell r="B233" t="str">
            <v xml:space="preserve">EDINBURGH COLINTON </v>
          </cell>
          <cell r="C233">
            <v>1136.6363899999999</v>
          </cell>
        </row>
        <row r="234">
          <cell r="A234">
            <v>2463</v>
          </cell>
          <cell r="B234" t="str">
            <v xml:space="preserve">ELEPHANT CASTLE METRO </v>
          </cell>
          <cell r="C234">
            <v>837.84580200000005</v>
          </cell>
        </row>
        <row r="235">
          <cell r="A235">
            <v>2466</v>
          </cell>
          <cell r="B235" t="str">
            <v xml:space="preserve">EDMONTON </v>
          </cell>
          <cell r="C235">
            <v>638.35383553999998</v>
          </cell>
        </row>
        <row r="236">
          <cell r="A236">
            <v>2467</v>
          </cell>
          <cell r="B236" t="str">
            <v xml:space="preserve">ENFIELD SOUTHBURY RD </v>
          </cell>
          <cell r="C236">
            <v>965.24734160000003</v>
          </cell>
        </row>
        <row r="237">
          <cell r="A237">
            <v>2469</v>
          </cell>
          <cell r="B237" t="str">
            <v xml:space="preserve">EPPING </v>
          </cell>
          <cell r="C237">
            <v>955.53296635000004</v>
          </cell>
        </row>
        <row r="238">
          <cell r="A238">
            <v>2470</v>
          </cell>
          <cell r="B238" t="str">
            <v xml:space="preserve">ELY </v>
          </cell>
          <cell r="C238">
            <v>1503.4639978</v>
          </cell>
        </row>
        <row r="239">
          <cell r="A239">
            <v>2479</v>
          </cell>
          <cell r="B239" t="str">
            <v xml:space="preserve">EDGWARE METRO </v>
          </cell>
          <cell r="C239">
            <v>307.13507138</v>
          </cell>
        </row>
        <row r="240">
          <cell r="A240">
            <v>2480</v>
          </cell>
          <cell r="B240" t="str">
            <v xml:space="preserve">EDGBASTON </v>
          </cell>
          <cell r="C240">
            <v>1505.2074050000001</v>
          </cell>
        </row>
        <row r="241">
          <cell r="A241">
            <v>2483</v>
          </cell>
          <cell r="B241" t="str">
            <v xml:space="preserve">EVESHAM </v>
          </cell>
          <cell r="C241">
            <v>1102.1947656</v>
          </cell>
        </row>
        <row r="242">
          <cell r="A242">
            <v>2486</v>
          </cell>
          <cell r="B242" t="str">
            <v xml:space="preserve">EXETER METRO </v>
          </cell>
          <cell r="C242">
            <v>658.90704122</v>
          </cell>
        </row>
        <row r="243">
          <cell r="A243">
            <v>2487</v>
          </cell>
          <cell r="B243" t="str">
            <v xml:space="preserve">EXETER VALE </v>
          </cell>
          <cell r="C243">
            <v>1925.2941327000001</v>
          </cell>
        </row>
        <row r="244">
          <cell r="A244">
            <v>2489</v>
          </cell>
          <cell r="B244" t="str">
            <v xml:space="preserve">ELGIN LOSSIE GREEN </v>
          </cell>
          <cell r="C244">
            <v>1020.0477946</v>
          </cell>
        </row>
        <row r="245">
          <cell r="A245">
            <v>2490</v>
          </cell>
          <cell r="B245" t="str">
            <v xml:space="preserve">EXMOUTH </v>
          </cell>
          <cell r="C245">
            <v>1565.5972922000001</v>
          </cell>
        </row>
        <row r="246">
          <cell r="A246">
            <v>2522</v>
          </cell>
          <cell r="B246" t="str">
            <v xml:space="preserve">FALMOUTH METRO </v>
          </cell>
          <cell r="C246">
            <v>381.88790878999998</v>
          </cell>
        </row>
        <row r="247">
          <cell r="A247">
            <v>2526</v>
          </cell>
          <cell r="B247" t="str">
            <v xml:space="preserve">FAVERSHAM </v>
          </cell>
          <cell r="C247">
            <v>1139.4082304000001</v>
          </cell>
        </row>
        <row r="248">
          <cell r="A248">
            <v>2527</v>
          </cell>
          <cell r="B248" t="str">
            <v xml:space="preserve">FELIXSTOWE </v>
          </cell>
          <cell r="C248">
            <v>225.23189690000001</v>
          </cell>
        </row>
        <row r="249">
          <cell r="A249">
            <v>2530</v>
          </cell>
          <cell r="B249" t="str">
            <v xml:space="preserve">FERNDOWN </v>
          </cell>
          <cell r="C249">
            <v>1104.9879011</v>
          </cell>
        </row>
        <row r="250">
          <cell r="A250">
            <v>2532</v>
          </cell>
          <cell r="B250" t="str">
            <v xml:space="preserve">FELTHAM </v>
          </cell>
          <cell r="C250">
            <v>1196.5241332000001</v>
          </cell>
        </row>
        <row r="251">
          <cell r="A251">
            <v>2533</v>
          </cell>
          <cell r="B251" t="str">
            <v xml:space="preserve">FORFAR CASTLE STREET </v>
          </cell>
          <cell r="C251">
            <v>1022.3511716</v>
          </cell>
        </row>
        <row r="252">
          <cell r="A252">
            <v>2535</v>
          </cell>
          <cell r="B252" t="str">
            <v xml:space="preserve">FOLKESTONE </v>
          </cell>
          <cell r="C252">
            <v>1251.5529434</v>
          </cell>
        </row>
        <row r="253">
          <cell r="A253">
            <v>2538</v>
          </cell>
          <cell r="B253" t="str">
            <v xml:space="preserve">FELTHAM DUKES GREEN </v>
          </cell>
          <cell r="C253">
            <v>1242.3017744000001</v>
          </cell>
        </row>
        <row r="254">
          <cell r="A254">
            <v>2542</v>
          </cell>
          <cell r="B254" t="str">
            <v xml:space="preserve">FORT WILLIAM </v>
          </cell>
          <cell r="C254">
            <v>265.46048639999998</v>
          </cell>
        </row>
        <row r="255">
          <cell r="A255">
            <v>2543</v>
          </cell>
          <cell r="B255" t="str">
            <v xml:space="preserve">FORMBY </v>
          </cell>
          <cell r="C255">
            <v>1111.9445641</v>
          </cell>
        </row>
        <row r="256">
          <cell r="A256">
            <v>2544</v>
          </cell>
          <cell r="B256" t="str">
            <v xml:space="preserve">FINCHLEY </v>
          </cell>
          <cell r="C256">
            <v>1289.4365230000001</v>
          </cell>
        </row>
        <row r="257">
          <cell r="A257">
            <v>2547</v>
          </cell>
          <cell r="B257" t="str">
            <v xml:space="preserve">FLITWICK </v>
          </cell>
          <cell r="C257">
            <v>1604.4286979999999</v>
          </cell>
        </row>
        <row r="258">
          <cell r="A258">
            <v>2548</v>
          </cell>
          <cell r="B258" t="str">
            <v xml:space="preserve">FALKIRK </v>
          </cell>
          <cell r="C258">
            <v>530.27219649000006</v>
          </cell>
        </row>
        <row r="259">
          <cell r="A259">
            <v>2549</v>
          </cell>
          <cell r="B259" t="str">
            <v xml:space="preserve">FRASERBURGH </v>
          </cell>
          <cell r="C259">
            <v>625.91770968000003</v>
          </cell>
        </row>
        <row r="260">
          <cell r="A260">
            <v>2550</v>
          </cell>
          <cell r="B260" t="str">
            <v xml:space="preserve">FALKIRK GRAHAMS ROAD </v>
          </cell>
          <cell r="C260">
            <v>1881.6208354</v>
          </cell>
        </row>
        <row r="261">
          <cell r="A261">
            <v>2551</v>
          </cell>
          <cell r="B261" t="str">
            <v xml:space="preserve">GAINSBOROUGH </v>
          </cell>
          <cell r="C261">
            <v>814.70695608000005</v>
          </cell>
        </row>
        <row r="262">
          <cell r="A262">
            <v>2555</v>
          </cell>
          <cell r="B262" t="str">
            <v xml:space="preserve">FULBOURN CHERRYHINTON </v>
          </cell>
          <cell r="C262">
            <v>1422.8052927000001</v>
          </cell>
        </row>
        <row r="263">
          <cell r="A263">
            <v>2557</v>
          </cell>
          <cell r="B263" t="str">
            <v xml:space="preserve">FORRES NAIRN RD </v>
          </cell>
          <cell r="C263">
            <v>707.38018524999995</v>
          </cell>
        </row>
        <row r="264">
          <cell r="A264">
            <v>2558</v>
          </cell>
          <cell r="B264" t="str">
            <v xml:space="preserve">GARFORTH METRO </v>
          </cell>
          <cell r="C264">
            <v>220.56676236999999</v>
          </cell>
        </row>
        <row r="265">
          <cell r="A265">
            <v>2559</v>
          </cell>
          <cell r="B265" t="str">
            <v xml:space="preserve">GALASHIELS </v>
          </cell>
          <cell r="C265">
            <v>1040.0873789</v>
          </cell>
        </row>
        <row r="266">
          <cell r="A266">
            <v>2560</v>
          </cell>
          <cell r="B266" t="str">
            <v xml:space="preserve">GATWICK EXTRA </v>
          </cell>
          <cell r="C266">
            <v>1995.1080426000001</v>
          </cell>
        </row>
        <row r="267">
          <cell r="A267">
            <v>2561</v>
          </cell>
          <cell r="B267" t="str">
            <v xml:space="preserve">GATESHEAD </v>
          </cell>
          <cell r="C267">
            <v>1426.7589019</v>
          </cell>
        </row>
        <row r="268">
          <cell r="A268">
            <v>2562</v>
          </cell>
          <cell r="B268" t="str">
            <v xml:space="preserve">ROWLANDS GILL </v>
          </cell>
          <cell r="C268">
            <v>290.18029594000001</v>
          </cell>
        </row>
        <row r="269">
          <cell r="A269">
            <v>2565</v>
          </cell>
          <cell r="B269" t="str">
            <v xml:space="preserve">GLENGORMLEY </v>
          </cell>
          <cell r="C269">
            <v>247.5881861</v>
          </cell>
        </row>
        <row r="270">
          <cell r="A270">
            <v>2566</v>
          </cell>
          <cell r="B270" t="str">
            <v xml:space="preserve">GLASGOW METRO </v>
          </cell>
          <cell r="C270">
            <v>943.81317550999995</v>
          </cell>
        </row>
        <row r="271">
          <cell r="A271">
            <v>2568</v>
          </cell>
          <cell r="B271" t="str">
            <v xml:space="preserve">GOODGE STREET METRO </v>
          </cell>
          <cell r="C271">
            <v>346.98745566000002</v>
          </cell>
        </row>
        <row r="272">
          <cell r="A272">
            <v>2569</v>
          </cell>
          <cell r="B272" t="str">
            <v xml:space="preserve">GOODMAYES </v>
          </cell>
          <cell r="C272">
            <v>1572.6356214</v>
          </cell>
        </row>
        <row r="273">
          <cell r="A273">
            <v>2571</v>
          </cell>
          <cell r="B273" t="str">
            <v xml:space="preserve">GLOSSOP </v>
          </cell>
          <cell r="C273">
            <v>1242.703027</v>
          </cell>
        </row>
        <row r="274">
          <cell r="A274">
            <v>2572</v>
          </cell>
          <cell r="B274" t="str">
            <v xml:space="preserve">GILLINGHAM KENT </v>
          </cell>
          <cell r="C274">
            <v>2100.2652681</v>
          </cell>
        </row>
        <row r="275">
          <cell r="A275">
            <v>2574</v>
          </cell>
          <cell r="B275" t="str">
            <v xml:space="preserve">GREAT DUNMOW </v>
          </cell>
          <cell r="C275">
            <v>1071.9393057</v>
          </cell>
        </row>
        <row r="276">
          <cell r="A276">
            <v>2576</v>
          </cell>
          <cell r="B276" t="str">
            <v xml:space="preserve">MILNGAVIE </v>
          </cell>
          <cell r="C276">
            <v>1154.3794359999999</v>
          </cell>
        </row>
        <row r="277">
          <cell r="A277">
            <v>2577</v>
          </cell>
          <cell r="B277" t="str">
            <v xml:space="preserve">GRAVESEND METRO </v>
          </cell>
          <cell r="C277">
            <v>594.47549015000004</v>
          </cell>
        </row>
        <row r="278">
          <cell r="A278">
            <v>2579</v>
          </cell>
          <cell r="B278" t="str">
            <v xml:space="preserve">GREENFORD </v>
          </cell>
          <cell r="C278">
            <v>838.68777309999996</v>
          </cell>
        </row>
        <row r="279">
          <cell r="A279">
            <v>2581</v>
          </cell>
          <cell r="B279" t="str">
            <v xml:space="preserve">GLOUCESTER </v>
          </cell>
          <cell r="C279">
            <v>1481.7463281</v>
          </cell>
        </row>
        <row r="280">
          <cell r="A280">
            <v>2582</v>
          </cell>
          <cell r="B280" t="str">
            <v xml:space="preserve">GREENOCK 1 </v>
          </cell>
          <cell r="C280">
            <v>1470.8467582999999</v>
          </cell>
        </row>
        <row r="281">
          <cell r="A281">
            <v>2585</v>
          </cell>
          <cell r="B281" t="str">
            <v xml:space="preserve">GLASGOW MARYHILL </v>
          </cell>
          <cell r="C281">
            <v>646.74474400999998</v>
          </cell>
        </row>
        <row r="282">
          <cell r="A282">
            <v>2586</v>
          </cell>
          <cell r="B282" t="str">
            <v xml:space="preserve">HOOVER BUILDING </v>
          </cell>
          <cell r="C282">
            <v>1449.6241258</v>
          </cell>
        </row>
        <row r="283">
          <cell r="A283">
            <v>2587</v>
          </cell>
          <cell r="B283" t="str">
            <v xml:space="preserve">GLASGOW ST ROLLOX EXT </v>
          </cell>
          <cell r="C283">
            <v>1564.5756896</v>
          </cell>
        </row>
        <row r="284">
          <cell r="A284">
            <v>2589</v>
          </cell>
          <cell r="B284" t="str">
            <v xml:space="preserve">GLASGOW SHETTLESTON </v>
          </cell>
          <cell r="C284">
            <v>656.81547909999995</v>
          </cell>
        </row>
        <row r="285">
          <cell r="A285">
            <v>2590</v>
          </cell>
          <cell r="B285" t="str">
            <v xml:space="preserve">GUILDFORD </v>
          </cell>
          <cell r="C285">
            <v>1969.1605313</v>
          </cell>
        </row>
        <row r="286">
          <cell r="A286">
            <v>2591</v>
          </cell>
          <cell r="B286" t="str">
            <v xml:space="preserve">GRANGEMOUTH </v>
          </cell>
          <cell r="C286">
            <v>522.20654967999997</v>
          </cell>
        </row>
        <row r="287">
          <cell r="A287">
            <v>2593</v>
          </cell>
          <cell r="B287" t="str">
            <v xml:space="preserve">GOOLE BOOTHFERRY ROAD </v>
          </cell>
          <cell r="C287">
            <v>1334.4979605000001</v>
          </cell>
        </row>
        <row r="288">
          <cell r="A288">
            <v>2595</v>
          </cell>
          <cell r="B288" t="str">
            <v xml:space="preserve">GREENOCK 2 </v>
          </cell>
          <cell r="C288">
            <v>897.97380098999997</v>
          </cell>
        </row>
        <row r="289">
          <cell r="A289">
            <v>2607</v>
          </cell>
          <cell r="B289" t="str">
            <v xml:space="preserve">HADDINGTON </v>
          </cell>
          <cell r="C289">
            <v>925.12124155000004</v>
          </cell>
        </row>
        <row r="290">
          <cell r="A290">
            <v>2610</v>
          </cell>
          <cell r="B290" t="str">
            <v xml:space="preserve">HAMMERSMITH METRO </v>
          </cell>
          <cell r="C290">
            <v>936.25386119999996</v>
          </cell>
        </row>
        <row r="291">
          <cell r="A291">
            <v>2613</v>
          </cell>
          <cell r="B291" t="str">
            <v xml:space="preserve">HAMMERSMITH </v>
          </cell>
          <cell r="C291">
            <v>1045.5193373</v>
          </cell>
        </row>
        <row r="292">
          <cell r="A292">
            <v>2617</v>
          </cell>
          <cell r="B292" t="str">
            <v xml:space="preserve">HALIFAX AACHEN WAY </v>
          </cell>
          <cell r="C292">
            <v>1364.3886652000001</v>
          </cell>
        </row>
        <row r="293">
          <cell r="A293">
            <v>2618</v>
          </cell>
          <cell r="B293" t="str">
            <v xml:space="preserve">HARLOW METRO </v>
          </cell>
          <cell r="C293">
            <v>404.98873789999999</v>
          </cell>
        </row>
        <row r="294">
          <cell r="A294">
            <v>2619</v>
          </cell>
          <cell r="B294" t="str">
            <v xml:space="preserve">HACKNEY METRO </v>
          </cell>
          <cell r="C294">
            <v>626.23253350000005</v>
          </cell>
        </row>
        <row r="295">
          <cell r="A295">
            <v>2622</v>
          </cell>
          <cell r="B295" t="str">
            <v xml:space="preserve">HALIFAX </v>
          </cell>
          <cell r="C295">
            <v>450.79396979000001</v>
          </cell>
        </row>
        <row r="296">
          <cell r="A296">
            <v>2623</v>
          </cell>
          <cell r="B296" t="str">
            <v xml:space="preserve">HANLEY </v>
          </cell>
          <cell r="C296">
            <v>624.94885717</v>
          </cell>
        </row>
        <row r="297">
          <cell r="A297">
            <v>2624</v>
          </cell>
          <cell r="B297" t="str">
            <v xml:space="preserve">HALL GREEN </v>
          </cell>
          <cell r="C297">
            <v>1089.1984562</v>
          </cell>
        </row>
        <row r="298">
          <cell r="A298">
            <v>2628</v>
          </cell>
          <cell r="B298" t="str">
            <v xml:space="preserve">HARROW 2 </v>
          </cell>
          <cell r="C298">
            <v>1426.8551923</v>
          </cell>
        </row>
        <row r="299">
          <cell r="A299">
            <v>2629</v>
          </cell>
          <cell r="B299" t="str">
            <v xml:space="preserve">HANDFORTH </v>
          </cell>
          <cell r="C299">
            <v>2309.2667683999998</v>
          </cell>
        </row>
        <row r="300">
          <cell r="A300">
            <v>2634</v>
          </cell>
          <cell r="B300" t="str">
            <v xml:space="preserve">HARLOW CHURCH LANGLEY </v>
          </cell>
          <cell r="C300">
            <v>1225.9505548</v>
          </cell>
        </row>
        <row r="301">
          <cell r="A301">
            <v>2636</v>
          </cell>
          <cell r="B301" t="str">
            <v xml:space="preserve">HASLEMERE </v>
          </cell>
          <cell r="C301">
            <v>856.87828575000003</v>
          </cell>
        </row>
        <row r="302">
          <cell r="A302">
            <v>2637</v>
          </cell>
          <cell r="B302" t="str">
            <v xml:space="preserve">HARROW 1 </v>
          </cell>
          <cell r="C302">
            <v>244.55376378</v>
          </cell>
        </row>
        <row r="303">
          <cell r="A303">
            <v>2638</v>
          </cell>
          <cell r="B303" t="str">
            <v xml:space="preserve">HARTLEPOOL EXTRA </v>
          </cell>
          <cell r="C303">
            <v>1265.1097268000001</v>
          </cell>
        </row>
        <row r="304">
          <cell r="A304">
            <v>2639</v>
          </cell>
          <cell r="B304" t="str">
            <v xml:space="preserve">HARLOW EDINBURGH WAY </v>
          </cell>
          <cell r="C304">
            <v>1263.1647407</v>
          </cell>
        </row>
        <row r="305">
          <cell r="A305">
            <v>2640</v>
          </cell>
          <cell r="B305" t="str">
            <v xml:space="preserve">HIGH WYCOMBE </v>
          </cell>
          <cell r="C305">
            <v>985.38366353000004</v>
          </cell>
        </row>
        <row r="306">
          <cell r="A306">
            <v>2642</v>
          </cell>
          <cell r="B306" t="str">
            <v xml:space="preserve">HAYES BULLS B/DGE EXT </v>
          </cell>
          <cell r="C306">
            <v>1864.3871136</v>
          </cell>
        </row>
        <row r="307">
          <cell r="A307">
            <v>2644</v>
          </cell>
          <cell r="B307" t="str">
            <v xml:space="preserve">LEIGH PARK METRO </v>
          </cell>
          <cell r="C307">
            <v>293.18134156000002</v>
          </cell>
        </row>
        <row r="308">
          <cell r="A308">
            <v>2647</v>
          </cell>
          <cell r="B308" t="str">
            <v xml:space="preserve">HAVERFORDWEST </v>
          </cell>
          <cell r="C308">
            <v>1476.7588936</v>
          </cell>
        </row>
        <row r="309">
          <cell r="A309">
            <v>2649</v>
          </cell>
          <cell r="B309" t="str">
            <v xml:space="preserve">HEANOR </v>
          </cell>
          <cell r="C309">
            <v>886.78794201000005</v>
          </cell>
        </row>
        <row r="310">
          <cell r="A310">
            <v>2651</v>
          </cell>
          <cell r="B310" t="str">
            <v xml:space="preserve">HAVANT LANGSTONE HARB </v>
          </cell>
          <cell r="C310">
            <v>1179.1685935</v>
          </cell>
        </row>
        <row r="311">
          <cell r="A311">
            <v>2653</v>
          </cell>
          <cell r="B311" t="str">
            <v xml:space="preserve">HENLEY </v>
          </cell>
          <cell r="C311">
            <v>896.94492170000001</v>
          </cell>
        </row>
        <row r="312">
          <cell r="A312">
            <v>2654</v>
          </cell>
          <cell r="B312" t="str">
            <v xml:space="preserve">HATFIELD </v>
          </cell>
          <cell r="C312">
            <v>1679.3799670000001</v>
          </cell>
        </row>
        <row r="313">
          <cell r="A313">
            <v>2655</v>
          </cell>
          <cell r="B313" t="str">
            <v xml:space="preserve">HENDON </v>
          </cell>
          <cell r="C313">
            <v>225.10789285000001</v>
          </cell>
        </row>
        <row r="314">
          <cell r="A314">
            <v>2659</v>
          </cell>
          <cell r="B314" t="str">
            <v xml:space="preserve">HELSTON </v>
          </cell>
          <cell r="C314">
            <v>1177.0417875000001</v>
          </cell>
        </row>
        <row r="315">
          <cell r="A315">
            <v>2661</v>
          </cell>
          <cell r="B315" t="str">
            <v xml:space="preserve">HERTFORD </v>
          </cell>
          <cell r="C315">
            <v>1285.5985479999999</v>
          </cell>
        </row>
        <row r="316">
          <cell r="A316">
            <v>2662</v>
          </cell>
          <cell r="B316" t="str">
            <v xml:space="preserve">HELENSBURGH METRO </v>
          </cell>
          <cell r="C316">
            <v>279.08820441</v>
          </cell>
        </row>
        <row r="317">
          <cell r="A317">
            <v>2663</v>
          </cell>
          <cell r="B317" t="str">
            <v xml:space="preserve">HEMEL HEMPSTEAD </v>
          </cell>
          <cell r="C317">
            <v>1724.4135245</v>
          </cell>
        </row>
        <row r="318">
          <cell r="A318">
            <v>2667</v>
          </cell>
          <cell r="B318" t="str">
            <v xml:space="preserve">HEREFORD 2 </v>
          </cell>
          <cell r="C318">
            <v>1216.1560251000001</v>
          </cell>
        </row>
        <row r="319">
          <cell r="A319">
            <v>2668</v>
          </cell>
          <cell r="B319" t="str">
            <v xml:space="preserve">HIGH WYCOMBE LOUDWTR </v>
          </cell>
          <cell r="C319">
            <v>1665.7260269000001</v>
          </cell>
        </row>
        <row r="320">
          <cell r="A320">
            <v>2670</v>
          </cell>
          <cell r="B320" t="str">
            <v xml:space="preserve">HOOK </v>
          </cell>
          <cell r="C320">
            <v>840.41840551999996</v>
          </cell>
        </row>
        <row r="321">
          <cell r="A321">
            <v>2671</v>
          </cell>
          <cell r="B321" t="str">
            <v xml:space="preserve">HACKNEY MORNING LANE </v>
          </cell>
          <cell r="C321">
            <v>1465.1061021999999</v>
          </cell>
        </row>
        <row r="322">
          <cell r="A322">
            <v>2672</v>
          </cell>
          <cell r="B322" t="str">
            <v xml:space="preserve">HESWALL </v>
          </cell>
          <cell r="C322">
            <v>1229.3322691000001</v>
          </cell>
        </row>
        <row r="323">
          <cell r="A323">
            <v>2675</v>
          </cell>
          <cell r="B323" t="str">
            <v xml:space="preserve">HORSHAM </v>
          </cell>
          <cell r="C323">
            <v>2090.9483952999999</v>
          </cell>
        </row>
        <row r="324">
          <cell r="A324">
            <v>2676</v>
          </cell>
          <cell r="B324" t="str">
            <v xml:space="preserve">HOLYHEAD </v>
          </cell>
          <cell r="C324">
            <v>765.1677095</v>
          </cell>
        </row>
        <row r="325">
          <cell r="A325">
            <v>2677</v>
          </cell>
          <cell r="B325" t="str">
            <v xml:space="preserve">HOUNSLOW </v>
          </cell>
          <cell r="C325">
            <v>266.13499638000002</v>
          </cell>
        </row>
        <row r="326">
          <cell r="A326">
            <v>2678</v>
          </cell>
          <cell r="B326" t="str">
            <v xml:space="preserve">HOLYWOOD </v>
          </cell>
          <cell r="C326">
            <v>145.32455863000001</v>
          </cell>
        </row>
        <row r="327">
          <cell r="A327">
            <v>2679</v>
          </cell>
          <cell r="B327" t="str">
            <v xml:space="preserve">HONITON </v>
          </cell>
          <cell r="C327">
            <v>1162.2495205</v>
          </cell>
        </row>
        <row r="328">
          <cell r="A328">
            <v>2685</v>
          </cell>
          <cell r="B328" t="str">
            <v xml:space="preserve">HORNCHURCH </v>
          </cell>
          <cell r="C328">
            <v>627.16966499</v>
          </cell>
        </row>
        <row r="329">
          <cell r="A329">
            <v>2686</v>
          </cell>
          <cell r="B329" t="str">
            <v xml:space="preserve">HUDDERSFIELD </v>
          </cell>
          <cell r="C329">
            <v>1190.1769104</v>
          </cell>
        </row>
        <row r="330">
          <cell r="A330">
            <v>2687</v>
          </cell>
          <cell r="B330" t="str">
            <v xml:space="preserve">HYDE </v>
          </cell>
          <cell r="C330">
            <v>212.23851969</v>
          </cell>
        </row>
        <row r="331">
          <cell r="A331">
            <v>2691</v>
          </cell>
          <cell r="B331" t="str">
            <v xml:space="preserve">HASTINGS </v>
          </cell>
          <cell r="C331">
            <v>1312.6490544999999</v>
          </cell>
        </row>
        <row r="332">
          <cell r="A332">
            <v>2692</v>
          </cell>
          <cell r="B332" t="str">
            <v xml:space="preserve">HEREFORD 1 </v>
          </cell>
          <cell r="C332">
            <v>1390.2254054</v>
          </cell>
        </row>
        <row r="333">
          <cell r="A333">
            <v>2693</v>
          </cell>
          <cell r="B333" t="str">
            <v xml:space="preserve">HULL </v>
          </cell>
          <cell r="C333">
            <v>1141.2433484000001</v>
          </cell>
        </row>
        <row r="334">
          <cell r="A334">
            <v>2694</v>
          </cell>
          <cell r="B334" t="str">
            <v xml:space="preserve">HUNTINGDON 2 </v>
          </cell>
          <cell r="C334">
            <v>1796.7178383999999</v>
          </cell>
        </row>
        <row r="335">
          <cell r="A335">
            <v>2695</v>
          </cell>
          <cell r="B335" t="str">
            <v xml:space="preserve">HYTHE </v>
          </cell>
          <cell r="C335">
            <v>1274.5657129000001</v>
          </cell>
        </row>
        <row r="336">
          <cell r="A336">
            <v>2697</v>
          </cell>
          <cell r="B336" t="str">
            <v xml:space="preserve">HUNSTANTON </v>
          </cell>
          <cell r="C336">
            <v>565.52357376999998</v>
          </cell>
        </row>
        <row r="337">
          <cell r="A337">
            <v>2698</v>
          </cell>
          <cell r="B337" t="str">
            <v xml:space="preserve">HOLBEACH </v>
          </cell>
          <cell r="C337">
            <v>586.95884175000003</v>
          </cell>
        </row>
        <row r="338">
          <cell r="A338">
            <v>2699</v>
          </cell>
          <cell r="B338" t="str">
            <v xml:space="preserve">HORWICH EXTRA </v>
          </cell>
          <cell r="C338">
            <v>1742.0241116</v>
          </cell>
        </row>
        <row r="339">
          <cell r="A339">
            <v>2700</v>
          </cell>
          <cell r="B339" t="str">
            <v xml:space="preserve">HOVE </v>
          </cell>
          <cell r="C339">
            <v>224</v>
          </cell>
        </row>
        <row r="340">
          <cell r="A340">
            <v>2701</v>
          </cell>
          <cell r="B340" t="str">
            <v xml:space="preserve">HINDLEY </v>
          </cell>
          <cell r="C340">
            <v>771.39484329000004</v>
          </cell>
        </row>
        <row r="341">
          <cell r="A341">
            <v>2702</v>
          </cell>
          <cell r="B341" t="str">
            <v xml:space="preserve">HUCKNALL </v>
          </cell>
          <cell r="C341">
            <v>805.04285829000003</v>
          </cell>
        </row>
        <row r="342">
          <cell r="A342">
            <v>2703</v>
          </cell>
          <cell r="B342" t="str">
            <v xml:space="preserve">HORNCASTLE </v>
          </cell>
          <cell r="C342">
            <v>359.63767159999998</v>
          </cell>
        </row>
        <row r="343">
          <cell r="A343">
            <v>2715</v>
          </cell>
          <cell r="B343" t="str">
            <v xml:space="preserve">NEWTOWNABBEY </v>
          </cell>
          <cell r="C343">
            <v>1569.3239497</v>
          </cell>
        </row>
        <row r="344">
          <cell r="A344">
            <v>2731</v>
          </cell>
          <cell r="B344" t="str">
            <v xml:space="preserve">ILKLEY </v>
          </cell>
          <cell r="C344">
            <v>826.05743168000004</v>
          </cell>
        </row>
        <row r="345">
          <cell r="A345">
            <v>2733</v>
          </cell>
          <cell r="B345" t="str">
            <v xml:space="preserve">ILKESTON CHALONS WAY </v>
          </cell>
          <cell r="C345">
            <v>1330.0458659000001</v>
          </cell>
        </row>
        <row r="346">
          <cell r="A346">
            <v>2734</v>
          </cell>
          <cell r="B346" t="str">
            <v xml:space="preserve">INVERNESS INSHES </v>
          </cell>
          <cell r="C346">
            <v>1042.2375815</v>
          </cell>
        </row>
        <row r="347">
          <cell r="A347">
            <v>2736</v>
          </cell>
          <cell r="B347" t="str">
            <v xml:space="preserve">INVERURIE HARLAW ROAD </v>
          </cell>
          <cell r="C347">
            <v>1397.3645865000001</v>
          </cell>
        </row>
        <row r="348">
          <cell r="A348">
            <v>2737</v>
          </cell>
          <cell r="B348" t="str">
            <v xml:space="preserve">INVERNESS EXTRA </v>
          </cell>
          <cell r="C348">
            <v>1820.6202493999999</v>
          </cell>
        </row>
        <row r="349">
          <cell r="A349">
            <v>2742</v>
          </cell>
          <cell r="B349" t="str">
            <v xml:space="preserve">IRVINE RIVERWAY EXTRA </v>
          </cell>
          <cell r="C349">
            <v>1436.9167848</v>
          </cell>
        </row>
        <row r="350">
          <cell r="A350">
            <v>2744</v>
          </cell>
          <cell r="B350" t="str">
            <v xml:space="preserve">IRLAM EXTRA </v>
          </cell>
          <cell r="C350">
            <v>1253.4102465000001</v>
          </cell>
        </row>
        <row r="351">
          <cell r="A351">
            <v>2748</v>
          </cell>
          <cell r="B351" t="str">
            <v xml:space="preserve">IPSWICH EXTRA </v>
          </cell>
          <cell r="C351">
            <v>1706.7371112999999</v>
          </cell>
        </row>
        <row r="352">
          <cell r="A352">
            <v>2751</v>
          </cell>
          <cell r="B352" t="str">
            <v xml:space="preserve">IPSWICH KESGRAVE </v>
          </cell>
          <cell r="C352">
            <v>459.61474306000002</v>
          </cell>
        </row>
        <row r="353">
          <cell r="A353">
            <v>2756</v>
          </cell>
          <cell r="B353" t="str">
            <v xml:space="preserve">INVERNESS METRO </v>
          </cell>
          <cell r="C353">
            <v>625.27598695999995</v>
          </cell>
        </row>
        <row r="354">
          <cell r="A354">
            <v>2762</v>
          </cell>
          <cell r="B354" t="str">
            <v xml:space="preserve">KEITH </v>
          </cell>
          <cell r="C354">
            <v>261.48013538999999</v>
          </cell>
        </row>
        <row r="355">
          <cell r="A355">
            <v>2764</v>
          </cell>
          <cell r="B355" t="str">
            <v xml:space="preserve">KENNINGTON VAUXHALL </v>
          </cell>
          <cell r="C355">
            <v>962.32013079000001</v>
          </cell>
        </row>
        <row r="356">
          <cell r="A356">
            <v>2765</v>
          </cell>
          <cell r="B356" t="str">
            <v xml:space="preserve">KENSINGTON </v>
          </cell>
          <cell r="C356">
            <v>1493.9754052000001</v>
          </cell>
        </row>
        <row r="357">
          <cell r="A357">
            <v>2767</v>
          </cell>
          <cell r="B357" t="str">
            <v xml:space="preserve">KETTERING </v>
          </cell>
          <cell r="C357">
            <v>1516.089322</v>
          </cell>
        </row>
        <row r="358">
          <cell r="A358">
            <v>2770</v>
          </cell>
          <cell r="B358" t="str">
            <v xml:space="preserve">KIDDERMINSTER </v>
          </cell>
          <cell r="C358">
            <v>1535.8159135999999</v>
          </cell>
        </row>
        <row r="359">
          <cell r="A359">
            <v>2772</v>
          </cell>
          <cell r="B359" t="str">
            <v xml:space="preserve">KIDSGROVE </v>
          </cell>
          <cell r="C359">
            <v>1032.2979809999999</v>
          </cell>
        </row>
        <row r="360">
          <cell r="A360">
            <v>2777</v>
          </cell>
          <cell r="B360" t="str">
            <v xml:space="preserve">GAYWOOD KINGS LYNN </v>
          </cell>
          <cell r="C360">
            <v>923.10092078000002</v>
          </cell>
        </row>
        <row r="361">
          <cell r="A361">
            <v>2785</v>
          </cell>
          <cell r="B361" t="str">
            <v xml:space="preserve">KNOWLE METRO </v>
          </cell>
          <cell r="C361">
            <v>435.36833185</v>
          </cell>
        </row>
        <row r="362">
          <cell r="A362">
            <v>2787</v>
          </cell>
          <cell r="B362" t="str">
            <v xml:space="preserve">KILMARNOCK 1 </v>
          </cell>
          <cell r="C362">
            <v>413.18983672000002</v>
          </cell>
        </row>
        <row r="363">
          <cell r="A363">
            <v>2788</v>
          </cell>
          <cell r="B363" t="str">
            <v xml:space="preserve">KIDLINGTON </v>
          </cell>
          <cell r="C363">
            <v>321.57009147999997</v>
          </cell>
        </row>
        <row r="364">
          <cell r="A364">
            <v>2790</v>
          </cell>
          <cell r="B364" t="str">
            <v xml:space="preserve">KINGS LYNN </v>
          </cell>
          <cell r="C364">
            <v>1210.0408523000001</v>
          </cell>
        </row>
        <row r="365">
          <cell r="A365">
            <v>2792</v>
          </cell>
          <cell r="B365" t="str">
            <v xml:space="preserve">KILMARNOCK 2 </v>
          </cell>
          <cell r="C365">
            <v>470.21716206999997</v>
          </cell>
        </row>
        <row r="366">
          <cell r="A366">
            <v>2794</v>
          </cell>
          <cell r="B366" t="str">
            <v xml:space="preserve">KIRKCALDY </v>
          </cell>
          <cell r="C366">
            <v>989.73991787</v>
          </cell>
        </row>
        <row r="367">
          <cell r="A367">
            <v>2796</v>
          </cell>
          <cell r="B367" t="str">
            <v xml:space="preserve">KIRKINTILLOCH METRO </v>
          </cell>
          <cell r="C367">
            <v>617.64338129999999</v>
          </cell>
        </row>
        <row r="368">
          <cell r="A368">
            <v>2797</v>
          </cell>
          <cell r="B368" t="str">
            <v xml:space="preserve">KNOCKNAGONEY ROAD </v>
          </cell>
          <cell r="C368">
            <v>1331.6936459999999</v>
          </cell>
        </row>
        <row r="369">
          <cell r="A369">
            <v>2799</v>
          </cell>
          <cell r="B369" t="str">
            <v xml:space="preserve">TALBOT GREEN EXTRA </v>
          </cell>
          <cell r="C369">
            <v>6</v>
          </cell>
        </row>
        <row r="370">
          <cell r="A370">
            <v>2800</v>
          </cell>
          <cell r="B370" t="str">
            <v xml:space="preserve">LAUNCESTON </v>
          </cell>
          <cell r="C370">
            <v>1160.3490646</v>
          </cell>
        </row>
        <row r="371">
          <cell r="A371">
            <v>2801</v>
          </cell>
          <cell r="B371" t="str">
            <v xml:space="preserve">LANARK GALLOWHILL RD </v>
          </cell>
          <cell r="C371">
            <v>901.52748321000001</v>
          </cell>
        </row>
        <row r="372">
          <cell r="A372">
            <v>2802</v>
          </cell>
          <cell r="B372" t="str">
            <v xml:space="preserve">LANGPORT </v>
          </cell>
          <cell r="C372">
            <v>461.14344533000002</v>
          </cell>
        </row>
        <row r="373">
          <cell r="A373">
            <v>2804</v>
          </cell>
          <cell r="B373" t="str">
            <v xml:space="preserve">LEYLAND EXTRA </v>
          </cell>
          <cell r="C373">
            <v>1379.0413054000001</v>
          </cell>
        </row>
        <row r="374">
          <cell r="A374">
            <v>2806</v>
          </cell>
          <cell r="B374" t="str">
            <v xml:space="preserve">LEYTONSTONE </v>
          </cell>
          <cell r="C374">
            <v>1622.5312320999999</v>
          </cell>
        </row>
        <row r="375">
          <cell r="A375">
            <v>2808</v>
          </cell>
          <cell r="B375" t="str">
            <v xml:space="preserve">LEEDS SEACROFT EXTRA </v>
          </cell>
          <cell r="C375">
            <v>1495.2767610000001</v>
          </cell>
        </row>
        <row r="376">
          <cell r="A376">
            <v>2812</v>
          </cell>
          <cell r="B376" t="str">
            <v xml:space="preserve">LEATHERHEAD </v>
          </cell>
          <cell r="C376">
            <v>1153.3307447</v>
          </cell>
        </row>
        <row r="377">
          <cell r="A377">
            <v>2813</v>
          </cell>
          <cell r="B377" t="str">
            <v xml:space="preserve">LEAMINGTON SPA METRO </v>
          </cell>
          <cell r="C377">
            <v>813.06566082999996</v>
          </cell>
        </row>
        <row r="378">
          <cell r="A378">
            <v>2814</v>
          </cell>
          <cell r="B378" t="str">
            <v xml:space="preserve">LEEDS </v>
          </cell>
          <cell r="C378">
            <v>1361.1806709</v>
          </cell>
        </row>
        <row r="379">
          <cell r="A379">
            <v>2815</v>
          </cell>
          <cell r="B379" t="str">
            <v xml:space="preserve">LEDBURY </v>
          </cell>
          <cell r="C379">
            <v>608.49094972</v>
          </cell>
        </row>
        <row r="380">
          <cell r="A380">
            <v>2816</v>
          </cell>
          <cell r="B380" t="str">
            <v xml:space="preserve">LEE MILL </v>
          </cell>
          <cell r="C380">
            <v>1513.1926966999999</v>
          </cell>
        </row>
        <row r="381">
          <cell r="A381">
            <v>2819</v>
          </cell>
          <cell r="B381" t="str">
            <v xml:space="preserve">L/STER HAMILTON EXTRA </v>
          </cell>
          <cell r="C381">
            <v>1497.1409461999999</v>
          </cell>
        </row>
        <row r="382">
          <cell r="A382">
            <v>2821</v>
          </cell>
          <cell r="B382" t="str">
            <v xml:space="preserve">LEWISHAM </v>
          </cell>
          <cell r="C382">
            <v>1256.7760393000001</v>
          </cell>
        </row>
        <row r="383">
          <cell r="A383">
            <v>2822</v>
          </cell>
          <cell r="B383" t="str">
            <v xml:space="preserve">LEWES </v>
          </cell>
          <cell r="C383">
            <v>1181.4845143</v>
          </cell>
        </row>
        <row r="384">
          <cell r="A384">
            <v>2825</v>
          </cell>
          <cell r="B384" t="str">
            <v xml:space="preserve">LEIGHTON BUZZARD </v>
          </cell>
          <cell r="C384">
            <v>1172.6779928000001</v>
          </cell>
        </row>
        <row r="385">
          <cell r="A385">
            <v>2827</v>
          </cell>
          <cell r="B385" t="str">
            <v xml:space="preserve">LINCOLN 2 </v>
          </cell>
          <cell r="C385">
            <v>1425.7539979000001</v>
          </cell>
        </row>
        <row r="386">
          <cell r="A386">
            <v>2828</v>
          </cell>
          <cell r="B386" t="str">
            <v xml:space="preserve">LIMAVADY </v>
          </cell>
          <cell r="C386">
            <v>338.64432525000001</v>
          </cell>
        </row>
        <row r="387">
          <cell r="A387">
            <v>2829</v>
          </cell>
          <cell r="B387" t="str">
            <v xml:space="preserve">LIVERPOOL METRO </v>
          </cell>
          <cell r="C387">
            <v>1055.5079522999999</v>
          </cell>
        </row>
        <row r="388">
          <cell r="A388">
            <v>2831</v>
          </cell>
          <cell r="B388" t="str">
            <v xml:space="preserve">LINCOLN 1 </v>
          </cell>
          <cell r="C388">
            <v>776.93835631000002</v>
          </cell>
        </row>
        <row r="389">
          <cell r="A389">
            <v>2832</v>
          </cell>
          <cell r="B389" t="str">
            <v xml:space="preserve">LEYTON </v>
          </cell>
          <cell r="C389">
            <v>1192.4343713999999</v>
          </cell>
        </row>
        <row r="390">
          <cell r="A390">
            <v>2833</v>
          </cell>
          <cell r="B390" t="str">
            <v xml:space="preserve">LITTLEHAMPTON </v>
          </cell>
          <cell r="C390">
            <v>1263.8273888000001</v>
          </cell>
        </row>
        <row r="391">
          <cell r="A391">
            <v>2834</v>
          </cell>
          <cell r="B391" t="str">
            <v xml:space="preserve">LISBURN ROAD </v>
          </cell>
          <cell r="C391">
            <v>535.727306</v>
          </cell>
        </row>
        <row r="392">
          <cell r="A392">
            <v>2835</v>
          </cell>
          <cell r="B392" t="str">
            <v xml:space="preserve">LLANELLI EXTRA </v>
          </cell>
          <cell r="C392">
            <v>1362.1448084000001</v>
          </cell>
        </row>
        <row r="393">
          <cell r="A393">
            <v>2836</v>
          </cell>
          <cell r="B393" t="str">
            <v xml:space="preserve">LLANDUDNO </v>
          </cell>
          <cell r="C393">
            <v>1234.1967351000001</v>
          </cell>
        </row>
        <row r="394">
          <cell r="A394">
            <v>2837</v>
          </cell>
          <cell r="B394" t="str">
            <v xml:space="preserve">LINLITHGOW METRO </v>
          </cell>
          <cell r="C394">
            <v>517.67102696999996</v>
          </cell>
        </row>
        <row r="395">
          <cell r="A395">
            <v>2838</v>
          </cell>
          <cell r="B395" t="str">
            <v xml:space="preserve">LISNAGELVIN </v>
          </cell>
          <cell r="C395">
            <v>1119.1923741000001</v>
          </cell>
        </row>
        <row r="396">
          <cell r="A396">
            <v>2840</v>
          </cell>
          <cell r="B396" t="str">
            <v xml:space="preserve">LISBURN BENTRIM ROAD </v>
          </cell>
          <cell r="C396">
            <v>1355.6605904</v>
          </cell>
        </row>
        <row r="397">
          <cell r="A397">
            <v>2841</v>
          </cell>
          <cell r="B397" t="str">
            <v xml:space="preserve">LOWESTOFT 1 </v>
          </cell>
          <cell r="C397">
            <v>383.79903403999998</v>
          </cell>
        </row>
        <row r="398">
          <cell r="A398">
            <v>2842</v>
          </cell>
          <cell r="B398" t="str">
            <v xml:space="preserve">LICHFIELD </v>
          </cell>
          <cell r="C398">
            <v>1134.6845814000001</v>
          </cell>
        </row>
        <row r="399">
          <cell r="A399">
            <v>2843</v>
          </cell>
          <cell r="B399" t="str">
            <v xml:space="preserve">LUTON METRO </v>
          </cell>
          <cell r="C399">
            <v>859.46311254</v>
          </cell>
        </row>
        <row r="400">
          <cell r="A400">
            <v>2845</v>
          </cell>
          <cell r="B400" t="str">
            <v xml:space="preserve">LYMINGTON </v>
          </cell>
          <cell r="C400">
            <v>456.76238538000001</v>
          </cell>
        </row>
        <row r="401">
          <cell r="A401">
            <v>2846</v>
          </cell>
          <cell r="B401" t="str">
            <v xml:space="preserve">LEICESTER EXTRA </v>
          </cell>
          <cell r="C401">
            <v>2183.1145633000001</v>
          </cell>
        </row>
        <row r="402">
          <cell r="A402">
            <v>2848</v>
          </cell>
          <cell r="B402" t="str">
            <v xml:space="preserve">LOWESTOFT 2 </v>
          </cell>
          <cell r="C402">
            <v>1298.7102806</v>
          </cell>
        </row>
        <row r="403">
          <cell r="A403">
            <v>2849</v>
          </cell>
          <cell r="B403" t="str">
            <v xml:space="preserve">LOUGHBOROUGH 2 </v>
          </cell>
          <cell r="C403">
            <v>1693.6696747999999</v>
          </cell>
        </row>
        <row r="404">
          <cell r="A404">
            <v>2850</v>
          </cell>
          <cell r="B404" t="str">
            <v xml:space="preserve">LONGTON EXTRA </v>
          </cell>
          <cell r="C404">
            <v>1665.1484232</v>
          </cell>
        </row>
        <row r="405">
          <cell r="A405">
            <v>2855</v>
          </cell>
          <cell r="B405" t="str">
            <v xml:space="preserve">LYDNEY HIGH STREET </v>
          </cell>
          <cell r="C405">
            <v>707.61678279</v>
          </cell>
        </row>
        <row r="406">
          <cell r="A406">
            <v>2856</v>
          </cell>
          <cell r="B406" t="str">
            <v xml:space="preserve">LUDLOW </v>
          </cell>
          <cell r="C406">
            <v>692.60365452999997</v>
          </cell>
        </row>
        <row r="407">
          <cell r="A407">
            <v>2857</v>
          </cell>
          <cell r="B407" t="str">
            <v xml:space="preserve">LUNSFORD PARK </v>
          </cell>
          <cell r="C407">
            <v>1587.8431559000001</v>
          </cell>
        </row>
        <row r="408">
          <cell r="A408">
            <v>2858</v>
          </cell>
          <cell r="B408" t="str">
            <v xml:space="preserve">LURGAN </v>
          </cell>
          <cell r="C408">
            <v>504.01152343000001</v>
          </cell>
        </row>
        <row r="409">
          <cell r="A409">
            <v>2860</v>
          </cell>
          <cell r="B409" t="str">
            <v xml:space="preserve">MAIDSTONE GROVE GREEN </v>
          </cell>
          <cell r="C409">
            <v>1305.6870206000001</v>
          </cell>
        </row>
        <row r="410">
          <cell r="A410">
            <v>2865</v>
          </cell>
          <cell r="B410" t="str">
            <v xml:space="preserve">MACCLESFIELD 1 </v>
          </cell>
          <cell r="C410">
            <v>507.20633977</v>
          </cell>
        </row>
        <row r="411">
          <cell r="A411">
            <v>2866</v>
          </cell>
          <cell r="B411" t="str">
            <v xml:space="preserve">MANSFIELD 2 </v>
          </cell>
          <cell r="C411">
            <v>961.55913901999998</v>
          </cell>
        </row>
        <row r="412">
          <cell r="A412">
            <v>2868</v>
          </cell>
          <cell r="B412" t="str">
            <v xml:space="preserve">MANSFIELD 1 </v>
          </cell>
          <cell r="C412">
            <v>574.51435648999995</v>
          </cell>
        </row>
        <row r="413">
          <cell r="A413">
            <v>2869</v>
          </cell>
          <cell r="B413" t="str">
            <v xml:space="preserve">MAIDENHEAD METRO </v>
          </cell>
          <cell r="C413">
            <v>418.27314016000003</v>
          </cell>
        </row>
        <row r="414">
          <cell r="A414">
            <v>2872</v>
          </cell>
          <cell r="B414" t="str">
            <v xml:space="preserve">MANCHESTER METRO </v>
          </cell>
          <cell r="C414">
            <v>1368.8134978000001</v>
          </cell>
        </row>
        <row r="415">
          <cell r="A415">
            <v>2875</v>
          </cell>
          <cell r="B415" t="str">
            <v xml:space="preserve">MARKET DEEPING </v>
          </cell>
          <cell r="C415">
            <v>546.73251332999996</v>
          </cell>
        </row>
        <row r="416">
          <cell r="A416">
            <v>2876</v>
          </cell>
          <cell r="B416" t="str">
            <v xml:space="preserve">MACCLESFIELD 2 </v>
          </cell>
          <cell r="C416">
            <v>1395.1872609</v>
          </cell>
        </row>
        <row r="417">
          <cell r="A417">
            <v>2877</v>
          </cell>
          <cell r="B417" t="str">
            <v xml:space="preserve">MARTLESHAM </v>
          </cell>
          <cell r="C417">
            <v>1781.3336942999999</v>
          </cell>
        </row>
        <row r="418">
          <cell r="A418">
            <v>2878</v>
          </cell>
          <cell r="B418" t="str">
            <v xml:space="preserve">MARKET H/BOROUGH MET </v>
          </cell>
          <cell r="C418">
            <v>351.01932570999998</v>
          </cell>
        </row>
        <row r="419">
          <cell r="A419">
            <v>2880</v>
          </cell>
          <cell r="B419" t="str">
            <v xml:space="preserve">MIDSOMER NORTON </v>
          </cell>
          <cell r="C419">
            <v>1208.9783104999999</v>
          </cell>
        </row>
        <row r="420">
          <cell r="A420">
            <v>2882</v>
          </cell>
          <cell r="B420" t="str">
            <v xml:space="preserve">MALDON </v>
          </cell>
          <cell r="C420">
            <v>1244.8987855</v>
          </cell>
        </row>
        <row r="421">
          <cell r="A421">
            <v>2883</v>
          </cell>
          <cell r="B421" t="str">
            <v xml:space="preserve">MERTHYR TYDFIL </v>
          </cell>
          <cell r="C421">
            <v>508.09685195999998</v>
          </cell>
        </row>
        <row r="422">
          <cell r="A422">
            <v>2884</v>
          </cell>
          <cell r="B422" t="str">
            <v xml:space="preserve">MEXBOROUGH </v>
          </cell>
          <cell r="C422">
            <v>320.98279731000002</v>
          </cell>
        </row>
        <row r="423">
          <cell r="A423">
            <v>2885</v>
          </cell>
          <cell r="B423" t="str">
            <v xml:space="preserve">M K KINGSTON EXTRA </v>
          </cell>
          <cell r="C423">
            <v>2185.8270862999998</v>
          </cell>
        </row>
        <row r="424">
          <cell r="A424">
            <v>2886</v>
          </cell>
          <cell r="B424" t="str">
            <v xml:space="preserve">MELTON MOWBRAY </v>
          </cell>
          <cell r="C424">
            <v>787.16980650999994</v>
          </cell>
        </row>
        <row r="425">
          <cell r="A425">
            <v>2887</v>
          </cell>
          <cell r="B425" t="str">
            <v xml:space="preserve">MITCHAM </v>
          </cell>
          <cell r="C425">
            <v>229.12473929000001</v>
          </cell>
        </row>
        <row r="426">
          <cell r="A426">
            <v>2888</v>
          </cell>
          <cell r="B426" t="str">
            <v xml:space="preserve">MIDDLETON </v>
          </cell>
          <cell r="C426">
            <v>490.97286319</v>
          </cell>
        </row>
        <row r="427">
          <cell r="A427">
            <v>2889</v>
          </cell>
          <cell r="B427" t="str">
            <v xml:space="preserve">MILTON </v>
          </cell>
          <cell r="C427">
            <v>1308.6822901999999</v>
          </cell>
        </row>
        <row r="428">
          <cell r="A428">
            <v>2891</v>
          </cell>
          <cell r="B428" t="str">
            <v xml:space="preserve">MORECAMBE METRO </v>
          </cell>
          <cell r="C428">
            <v>252.48014911999999</v>
          </cell>
        </row>
        <row r="429">
          <cell r="A429">
            <v>2894</v>
          </cell>
          <cell r="B429" t="str">
            <v xml:space="preserve">MOLD </v>
          </cell>
          <cell r="C429">
            <v>1241.3585082</v>
          </cell>
        </row>
        <row r="430">
          <cell r="A430">
            <v>2896</v>
          </cell>
          <cell r="B430" t="str">
            <v xml:space="preserve">MILTON KEYNES WOLVERT </v>
          </cell>
          <cell r="C430">
            <v>1570.1892032000001</v>
          </cell>
        </row>
        <row r="431">
          <cell r="A431">
            <v>2897</v>
          </cell>
          <cell r="B431" t="str">
            <v xml:space="preserve">MARCH </v>
          </cell>
          <cell r="C431">
            <v>574.99469022000005</v>
          </cell>
        </row>
        <row r="432">
          <cell r="A432">
            <v>2898</v>
          </cell>
          <cell r="B432" t="str">
            <v xml:space="preserve">MILTON KEYNES BLETCH </v>
          </cell>
          <cell r="C432">
            <v>1438.8882002</v>
          </cell>
        </row>
        <row r="433">
          <cell r="A433">
            <v>2900</v>
          </cell>
          <cell r="B433" t="str">
            <v xml:space="preserve">MEIR </v>
          </cell>
          <cell r="C433">
            <v>1338.3609409000001</v>
          </cell>
        </row>
        <row r="434">
          <cell r="A434">
            <v>2901</v>
          </cell>
          <cell r="B434" t="str">
            <v xml:space="preserve">MILFORD HAVEN </v>
          </cell>
          <cell r="C434">
            <v>542.54179020000004</v>
          </cell>
        </row>
        <row r="435">
          <cell r="A435">
            <v>2903</v>
          </cell>
          <cell r="B435" t="str">
            <v xml:space="preserve">MAIDSTONE </v>
          </cell>
          <cell r="C435">
            <v>636.16327339999998</v>
          </cell>
        </row>
        <row r="436">
          <cell r="A436">
            <v>2905</v>
          </cell>
          <cell r="B436" t="str">
            <v xml:space="preserve">MINEHEAD </v>
          </cell>
          <cell r="C436">
            <v>856.48570473999996</v>
          </cell>
        </row>
        <row r="437">
          <cell r="A437">
            <v>2906</v>
          </cell>
          <cell r="B437" t="str">
            <v xml:space="preserve">MARGATE METRO </v>
          </cell>
          <cell r="C437">
            <v>552.50048999000001</v>
          </cell>
        </row>
        <row r="438">
          <cell r="A438">
            <v>2907</v>
          </cell>
          <cell r="B438" t="str">
            <v xml:space="preserve">MONTROSE </v>
          </cell>
          <cell r="C438">
            <v>892.82087562000004</v>
          </cell>
        </row>
        <row r="439">
          <cell r="A439">
            <v>2910</v>
          </cell>
          <cell r="B439" t="str">
            <v xml:space="preserve">MUSSELBURGH </v>
          </cell>
          <cell r="C439">
            <v>670.93788809</v>
          </cell>
        </row>
        <row r="440">
          <cell r="A440">
            <v>2913</v>
          </cell>
          <cell r="B440" t="str">
            <v xml:space="preserve">NAILSEA </v>
          </cell>
          <cell r="C440">
            <v>961.49440347999996</v>
          </cell>
        </row>
        <row r="441">
          <cell r="A441">
            <v>2917</v>
          </cell>
          <cell r="B441" t="str">
            <v xml:space="preserve">NEWCASTLE U/T EXTRA </v>
          </cell>
          <cell r="C441">
            <v>3021.2382072999999</v>
          </cell>
        </row>
        <row r="442">
          <cell r="A442">
            <v>2918</v>
          </cell>
          <cell r="B442" t="str">
            <v xml:space="preserve">NEATH ABBEY </v>
          </cell>
          <cell r="C442">
            <v>1445.5501972</v>
          </cell>
        </row>
        <row r="443">
          <cell r="A443">
            <v>2919</v>
          </cell>
          <cell r="B443" t="str">
            <v xml:space="preserve">NEWBURY </v>
          </cell>
          <cell r="C443">
            <v>1736.1796084</v>
          </cell>
        </row>
        <row r="444">
          <cell r="A444">
            <v>2920</v>
          </cell>
          <cell r="B444" t="str">
            <v xml:space="preserve">NEWTON ABBOT </v>
          </cell>
          <cell r="C444">
            <v>2054.0834564000002</v>
          </cell>
        </row>
        <row r="445">
          <cell r="A445">
            <v>2922</v>
          </cell>
          <cell r="B445" t="str">
            <v xml:space="preserve">NEWCASTLE N I </v>
          </cell>
          <cell r="C445">
            <v>381.03346496</v>
          </cell>
        </row>
        <row r="446">
          <cell r="A446">
            <v>2923</v>
          </cell>
          <cell r="B446" t="str">
            <v xml:space="preserve">NEATH </v>
          </cell>
          <cell r="C446">
            <v>299.52820057000002</v>
          </cell>
        </row>
        <row r="447">
          <cell r="A447">
            <v>2924</v>
          </cell>
          <cell r="B447" t="str">
            <v xml:space="preserve">NEW MILTON </v>
          </cell>
          <cell r="C447">
            <v>1202.1015488</v>
          </cell>
        </row>
        <row r="448">
          <cell r="A448">
            <v>2926</v>
          </cell>
          <cell r="B448" t="str">
            <v xml:space="preserve">NESTON </v>
          </cell>
          <cell r="C448">
            <v>108.43596635999999</v>
          </cell>
        </row>
        <row r="449">
          <cell r="A449">
            <v>2927</v>
          </cell>
          <cell r="B449" t="str">
            <v xml:space="preserve">NEWBURY METRO </v>
          </cell>
          <cell r="C449">
            <v>527.41943600000002</v>
          </cell>
        </row>
        <row r="450">
          <cell r="A450">
            <v>2931</v>
          </cell>
          <cell r="B450" t="str">
            <v xml:space="preserve">NEWPORT GWENT EXTRA </v>
          </cell>
          <cell r="C450">
            <v>1275.2350960000001</v>
          </cell>
        </row>
        <row r="451">
          <cell r="A451">
            <v>2933</v>
          </cell>
          <cell r="B451" t="str">
            <v xml:space="preserve">NEW OSCOTT </v>
          </cell>
          <cell r="C451">
            <v>1598.7750341000001</v>
          </cell>
        </row>
        <row r="452">
          <cell r="A452">
            <v>2934</v>
          </cell>
          <cell r="B452" t="str">
            <v xml:space="preserve">NEW MALDEN EXTRA </v>
          </cell>
          <cell r="C452">
            <v>2398.5697826999999</v>
          </cell>
        </row>
        <row r="453">
          <cell r="A453">
            <v>2938</v>
          </cell>
          <cell r="B453" t="str">
            <v xml:space="preserve">JESMOND METRO </v>
          </cell>
          <cell r="C453">
            <v>585.89521528</v>
          </cell>
        </row>
        <row r="454">
          <cell r="A454">
            <v>2940</v>
          </cell>
          <cell r="B454" t="str">
            <v xml:space="preserve">NEWPORT 1 GWENT </v>
          </cell>
          <cell r="C454">
            <v>1172.8985344</v>
          </cell>
        </row>
        <row r="455">
          <cell r="A455">
            <v>2941</v>
          </cell>
          <cell r="B455" t="str">
            <v xml:space="preserve">NEWMARKET </v>
          </cell>
          <cell r="C455">
            <v>1301.8204655</v>
          </cell>
        </row>
        <row r="456">
          <cell r="A456">
            <v>2943</v>
          </cell>
          <cell r="B456" t="str">
            <v xml:space="preserve">NORTHWICH </v>
          </cell>
          <cell r="C456">
            <v>1346.1589829</v>
          </cell>
        </row>
        <row r="457">
          <cell r="A457">
            <v>2946</v>
          </cell>
          <cell r="B457" t="str">
            <v xml:space="preserve">NORTHENDEN </v>
          </cell>
          <cell r="C457">
            <v>285.75843791</v>
          </cell>
        </row>
        <row r="458">
          <cell r="A458">
            <v>2948</v>
          </cell>
          <cell r="B458" t="str">
            <v xml:space="preserve">NORWICH METRO </v>
          </cell>
          <cell r="C458">
            <v>683.63978565000002</v>
          </cell>
        </row>
        <row r="459">
          <cell r="A459">
            <v>2952</v>
          </cell>
          <cell r="B459" t="str">
            <v xml:space="preserve">NORTHAMPTON SOUTH </v>
          </cell>
          <cell r="C459">
            <v>1991.5160507000001</v>
          </cell>
        </row>
        <row r="460">
          <cell r="A460">
            <v>2955</v>
          </cell>
          <cell r="B460" t="str">
            <v xml:space="preserve">NORWICH </v>
          </cell>
          <cell r="C460">
            <v>1880.0051197</v>
          </cell>
        </row>
        <row r="461">
          <cell r="A461">
            <v>2956</v>
          </cell>
          <cell r="B461" t="str">
            <v xml:space="preserve">NOTTING HILL METRO </v>
          </cell>
          <cell r="C461">
            <v>643.56087036999998</v>
          </cell>
        </row>
        <row r="462">
          <cell r="A462">
            <v>2957</v>
          </cell>
          <cell r="B462" t="str">
            <v xml:space="preserve">NOTTINGHAM TOP VALLEY </v>
          </cell>
          <cell r="C462">
            <v>744.83668673</v>
          </cell>
        </row>
        <row r="463">
          <cell r="A463">
            <v>2960</v>
          </cell>
          <cell r="B463" t="str">
            <v xml:space="preserve">NOTTINGHAM METRO </v>
          </cell>
          <cell r="C463">
            <v>1302.7206312999999</v>
          </cell>
        </row>
        <row r="464">
          <cell r="A464">
            <v>2962</v>
          </cell>
          <cell r="B464" t="str">
            <v xml:space="preserve">NORWICH HARFORD BRIDG </v>
          </cell>
          <cell r="C464">
            <v>1975.5418706999999</v>
          </cell>
        </row>
        <row r="465">
          <cell r="A465">
            <v>2963</v>
          </cell>
          <cell r="B465" t="str">
            <v xml:space="preserve">NORTHCOTT </v>
          </cell>
          <cell r="C465">
            <v>596.61241251000001</v>
          </cell>
        </row>
        <row r="466">
          <cell r="A466">
            <v>2964</v>
          </cell>
          <cell r="B466" t="str">
            <v xml:space="preserve">NOTTINGHAM CARLTON </v>
          </cell>
          <cell r="C466">
            <v>1261.1936426</v>
          </cell>
        </row>
        <row r="467">
          <cell r="A467">
            <v>2967</v>
          </cell>
          <cell r="B467" t="str">
            <v xml:space="preserve">NORTHALLERTON EAST RD </v>
          </cell>
          <cell r="C467">
            <v>1111.4480192999999</v>
          </cell>
        </row>
        <row r="468">
          <cell r="A468">
            <v>2969</v>
          </cell>
          <cell r="B468" t="str">
            <v xml:space="preserve">NORTH SHIELDS EXTRA </v>
          </cell>
          <cell r="C468">
            <v>874.32832254000004</v>
          </cell>
        </row>
        <row r="469">
          <cell r="A469">
            <v>2971</v>
          </cell>
          <cell r="B469" t="str">
            <v xml:space="preserve">STOCKTON EXTRA </v>
          </cell>
          <cell r="C469">
            <v>56</v>
          </cell>
        </row>
        <row r="470">
          <cell r="A470">
            <v>2978</v>
          </cell>
          <cell r="B470" t="str">
            <v xml:space="preserve">OAKHAM </v>
          </cell>
          <cell r="C470">
            <v>599.2788693</v>
          </cell>
        </row>
        <row r="471">
          <cell r="A471">
            <v>2982</v>
          </cell>
          <cell r="B471" t="str">
            <v xml:space="preserve">OXFORD STREET METRO </v>
          </cell>
          <cell r="C471">
            <v>1519.3078413000001</v>
          </cell>
        </row>
        <row r="472">
          <cell r="A472">
            <v>2987</v>
          </cell>
          <cell r="B472" t="str">
            <v xml:space="preserve">ORMSKIRK METRO </v>
          </cell>
          <cell r="C472">
            <v>203.30795168</v>
          </cell>
        </row>
        <row r="473">
          <cell r="A473">
            <v>2989</v>
          </cell>
          <cell r="B473" t="str">
            <v xml:space="preserve">OBAN </v>
          </cell>
          <cell r="C473">
            <v>861.04931542999998</v>
          </cell>
        </row>
        <row r="474">
          <cell r="A474">
            <v>2990</v>
          </cell>
          <cell r="B474" t="str">
            <v xml:space="preserve">OXFORD METRO </v>
          </cell>
          <cell r="C474">
            <v>1051.8061766000001</v>
          </cell>
        </row>
        <row r="475">
          <cell r="A475">
            <v>2991</v>
          </cell>
          <cell r="B475" t="str">
            <v xml:space="preserve">OLDHAM </v>
          </cell>
          <cell r="C475">
            <v>951.68432759999996</v>
          </cell>
        </row>
        <row r="476">
          <cell r="A476">
            <v>2992</v>
          </cell>
          <cell r="B476" t="str">
            <v xml:space="preserve">OLDHAM CHADDERTON </v>
          </cell>
          <cell r="C476">
            <v>1119.5082084000001</v>
          </cell>
        </row>
        <row r="477">
          <cell r="A477">
            <v>2993</v>
          </cell>
          <cell r="B477" t="str">
            <v xml:space="preserve">OLD SWAN LIVERPOOL </v>
          </cell>
          <cell r="C477">
            <v>1375.7275592000001</v>
          </cell>
        </row>
        <row r="478">
          <cell r="A478">
            <v>2994</v>
          </cell>
          <cell r="B478" t="str">
            <v xml:space="preserve">OXFORD 2 </v>
          </cell>
          <cell r="C478">
            <v>1755.9396309000001</v>
          </cell>
        </row>
        <row r="479">
          <cell r="A479">
            <v>2995</v>
          </cell>
          <cell r="B479" t="str">
            <v xml:space="preserve">NEW OLLERTON </v>
          </cell>
          <cell r="C479">
            <v>954.89998874000003</v>
          </cell>
        </row>
        <row r="480">
          <cell r="A480">
            <v>3000</v>
          </cell>
          <cell r="B480" t="str">
            <v xml:space="preserve">PADSTOW </v>
          </cell>
          <cell r="C480">
            <v>291.73945679000002</v>
          </cell>
        </row>
        <row r="481">
          <cell r="A481">
            <v>3004</v>
          </cell>
          <cell r="B481" t="str">
            <v xml:space="preserve">PENICUIK </v>
          </cell>
          <cell r="C481">
            <v>657.69687603</v>
          </cell>
        </row>
        <row r="482">
          <cell r="A482">
            <v>3005</v>
          </cell>
          <cell r="B482" t="str">
            <v xml:space="preserve">PERTH EDINBURGH ROAD </v>
          </cell>
          <cell r="C482">
            <v>917.66010781</v>
          </cell>
        </row>
        <row r="483">
          <cell r="A483">
            <v>3007</v>
          </cell>
          <cell r="B483" t="str">
            <v xml:space="preserve">PEMBURY </v>
          </cell>
          <cell r="C483">
            <v>874.74425599000006</v>
          </cell>
        </row>
        <row r="484">
          <cell r="A484">
            <v>3008</v>
          </cell>
          <cell r="B484" t="str">
            <v xml:space="preserve">PERTH EXTRA </v>
          </cell>
          <cell r="C484">
            <v>1150.0450433000001</v>
          </cell>
        </row>
        <row r="485">
          <cell r="A485">
            <v>3009</v>
          </cell>
          <cell r="B485" t="str">
            <v xml:space="preserve">PETERBOROUGH EXTRA </v>
          </cell>
          <cell r="C485">
            <v>2632.4336401</v>
          </cell>
        </row>
        <row r="486">
          <cell r="A486">
            <v>3012</v>
          </cell>
          <cell r="B486" t="str">
            <v xml:space="preserve">PADDINGTON METRO </v>
          </cell>
          <cell r="C486">
            <v>475.91992253000001</v>
          </cell>
        </row>
        <row r="487">
          <cell r="A487">
            <v>3013</v>
          </cell>
          <cell r="B487" t="str">
            <v xml:space="preserve">PAIGNTON METRO </v>
          </cell>
          <cell r="C487">
            <v>345.07799175999997</v>
          </cell>
        </row>
        <row r="488">
          <cell r="A488">
            <v>3015</v>
          </cell>
          <cell r="B488" t="str">
            <v xml:space="preserve">PETERSFIELD </v>
          </cell>
          <cell r="C488">
            <v>699.26721322000003</v>
          </cell>
        </row>
        <row r="489">
          <cell r="A489">
            <v>3017</v>
          </cell>
          <cell r="B489" t="str">
            <v xml:space="preserve">PEMBROKE DOCK </v>
          </cell>
          <cell r="C489">
            <v>939.09329768999999</v>
          </cell>
        </row>
        <row r="490">
          <cell r="A490">
            <v>3018</v>
          </cell>
          <cell r="B490" t="str">
            <v xml:space="preserve">PERTH METRO </v>
          </cell>
          <cell r="C490">
            <v>542.83677135999994</v>
          </cell>
        </row>
        <row r="491">
          <cell r="A491">
            <v>3019</v>
          </cell>
          <cell r="B491" t="str">
            <v xml:space="preserve">PENARTH </v>
          </cell>
          <cell r="C491">
            <v>1096.1143273</v>
          </cell>
        </row>
        <row r="492">
          <cell r="A492">
            <v>3021</v>
          </cell>
          <cell r="B492" t="str">
            <v xml:space="preserve">PONTEFRACT </v>
          </cell>
          <cell r="C492">
            <v>614.62663771999996</v>
          </cell>
        </row>
        <row r="493">
          <cell r="A493">
            <v>3023</v>
          </cell>
          <cell r="B493" t="str">
            <v xml:space="preserve">PETERBOROUGH METRO </v>
          </cell>
          <cell r="C493">
            <v>528.99950232000003</v>
          </cell>
        </row>
        <row r="494">
          <cell r="A494">
            <v>3026</v>
          </cell>
          <cell r="B494" t="str">
            <v xml:space="preserve">PENZANCE </v>
          </cell>
          <cell r="C494">
            <v>1111.0623327999999</v>
          </cell>
        </row>
        <row r="495">
          <cell r="A495">
            <v>3028</v>
          </cell>
          <cell r="B495" t="str">
            <v xml:space="preserve">PONTYPOOL METRO </v>
          </cell>
          <cell r="C495">
            <v>434.89697858</v>
          </cell>
        </row>
        <row r="496">
          <cell r="A496">
            <v>3030</v>
          </cell>
          <cell r="B496" t="str">
            <v xml:space="preserve">PINNER </v>
          </cell>
          <cell r="C496">
            <v>937.33159961000001</v>
          </cell>
        </row>
        <row r="497">
          <cell r="A497">
            <v>3031</v>
          </cell>
          <cell r="B497" t="str">
            <v xml:space="preserve">PLYMOUTH ROBOROUGH </v>
          </cell>
          <cell r="C497">
            <v>1279.8191864999999</v>
          </cell>
        </row>
        <row r="498">
          <cell r="A498">
            <v>3032</v>
          </cell>
          <cell r="B498" t="str">
            <v xml:space="preserve">PONDERS END </v>
          </cell>
          <cell r="C498">
            <v>1285.2944324</v>
          </cell>
        </row>
        <row r="499">
          <cell r="A499">
            <v>3033</v>
          </cell>
          <cell r="B499" t="str">
            <v xml:space="preserve">PLYMOUTH METRO </v>
          </cell>
          <cell r="C499">
            <v>808.48641633</v>
          </cell>
        </row>
        <row r="500">
          <cell r="A500">
            <v>3036</v>
          </cell>
          <cell r="B500" t="str">
            <v xml:space="preserve">POOLE EXTRA </v>
          </cell>
          <cell r="C500">
            <v>1674.3047097000001</v>
          </cell>
        </row>
        <row r="501">
          <cell r="A501">
            <v>3039</v>
          </cell>
          <cell r="B501" t="str">
            <v xml:space="preserve">PLYMOUTH TRANSIT WAY </v>
          </cell>
          <cell r="C501">
            <v>1306.5795492</v>
          </cell>
        </row>
        <row r="502">
          <cell r="A502">
            <v>3040</v>
          </cell>
          <cell r="B502" t="str">
            <v xml:space="preserve">POOLE 3 FLEETS CNR </v>
          </cell>
          <cell r="C502">
            <v>2003.1598543</v>
          </cell>
        </row>
        <row r="503">
          <cell r="A503">
            <v>3041</v>
          </cell>
          <cell r="B503" t="str">
            <v xml:space="preserve">PRESTWICH </v>
          </cell>
          <cell r="C503">
            <v>1745.4179181</v>
          </cell>
        </row>
        <row r="504">
          <cell r="A504">
            <v>3045</v>
          </cell>
          <cell r="B504" t="str">
            <v xml:space="preserve">PRINCES RISBOROUGH </v>
          </cell>
          <cell r="C504">
            <v>736.89285528000005</v>
          </cell>
        </row>
        <row r="505">
          <cell r="A505">
            <v>3047</v>
          </cell>
          <cell r="B505" t="str">
            <v xml:space="preserve">POOLE 4 BRANKSOME </v>
          </cell>
          <cell r="C505">
            <v>1141.6375740000001</v>
          </cell>
        </row>
        <row r="506">
          <cell r="A506">
            <v>3048</v>
          </cell>
          <cell r="B506" t="str">
            <v xml:space="preserve">PORTSMOUTH </v>
          </cell>
          <cell r="C506">
            <v>1092.6485702</v>
          </cell>
        </row>
        <row r="507">
          <cell r="A507">
            <v>3050</v>
          </cell>
          <cell r="B507" t="str">
            <v xml:space="preserve">POTTERS BAR </v>
          </cell>
          <cell r="C507">
            <v>1295.9889734000001</v>
          </cell>
        </row>
        <row r="508">
          <cell r="A508">
            <v>3051</v>
          </cell>
          <cell r="B508" t="str">
            <v xml:space="preserve">POLLOK </v>
          </cell>
          <cell r="C508">
            <v>775.32986978999998</v>
          </cell>
        </row>
        <row r="509">
          <cell r="A509">
            <v>3052</v>
          </cell>
          <cell r="B509" t="str">
            <v xml:space="preserve">PORTSLADE </v>
          </cell>
          <cell r="C509">
            <v>756.11630778000006</v>
          </cell>
        </row>
        <row r="510">
          <cell r="A510">
            <v>3053</v>
          </cell>
          <cell r="B510" t="str">
            <v xml:space="preserve">PORTADOWN MEADOW CTR </v>
          </cell>
          <cell r="C510">
            <v>882.49819363999995</v>
          </cell>
        </row>
        <row r="511">
          <cell r="A511">
            <v>3055</v>
          </cell>
          <cell r="B511" t="str">
            <v xml:space="preserve">P/MOUTH NTH HARB EXT </v>
          </cell>
          <cell r="C511">
            <v>1816.992297</v>
          </cell>
        </row>
        <row r="512">
          <cell r="A512">
            <v>3056</v>
          </cell>
          <cell r="B512" t="str">
            <v xml:space="preserve">PORT TALBOT EAST BANK </v>
          </cell>
          <cell r="C512">
            <v>1258.7602413</v>
          </cell>
        </row>
        <row r="513">
          <cell r="A513">
            <v>3060</v>
          </cell>
          <cell r="B513" t="str">
            <v xml:space="preserve">PITSEA EXTRA </v>
          </cell>
          <cell r="C513">
            <v>2606.7941150000001</v>
          </cell>
        </row>
        <row r="514">
          <cell r="A514">
            <v>3063</v>
          </cell>
          <cell r="B514" t="str">
            <v xml:space="preserve">PONTYPRIDD </v>
          </cell>
          <cell r="C514">
            <v>1794.0818799000001</v>
          </cell>
        </row>
        <row r="515">
          <cell r="A515">
            <v>3065</v>
          </cell>
          <cell r="B515" t="str">
            <v xml:space="preserve">PRESCOT EXTRA </v>
          </cell>
          <cell r="C515">
            <v>1551.4105884999999</v>
          </cell>
        </row>
        <row r="516">
          <cell r="A516">
            <v>3066</v>
          </cell>
          <cell r="B516" t="str">
            <v xml:space="preserve">PURLEY EXTRA </v>
          </cell>
          <cell r="C516">
            <v>2127.2834630000002</v>
          </cell>
        </row>
        <row r="517">
          <cell r="A517">
            <v>3074</v>
          </cell>
          <cell r="B517" t="str">
            <v xml:space="preserve">QUEDGELEY </v>
          </cell>
          <cell r="C517">
            <v>1421.7619316</v>
          </cell>
        </row>
        <row r="518">
          <cell r="A518">
            <v>3078</v>
          </cell>
          <cell r="B518" t="str">
            <v xml:space="preserve">RAINHAM KENT METRO </v>
          </cell>
          <cell r="C518">
            <v>599.40561737999997</v>
          </cell>
        </row>
        <row r="519">
          <cell r="A519">
            <v>3084</v>
          </cell>
          <cell r="B519" t="str">
            <v xml:space="preserve">REDDITCH EXTRA </v>
          </cell>
          <cell r="C519">
            <v>2537.8165644000001</v>
          </cell>
        </row>
        <row r="520">
          <cell r="A520">
            <v>3086</v>
          </cell>
          <cell r="B520" t="str">
            <v xml:space="preserve">RAINHAM ESSEX EXTRA </v>
          </cell>
          <cell r="C520">
            <v>1528.4248215</v>
          </cell>
        </row>
        <row r="521">
          <cell r="A521">
            <v>3088</v>
          </cell>
          <cell r="B521" t="str">
            <v xml:space="preserve">REDFIELD </v>
          </cell>
          <cell r="C521">
            <v>334.17618885000002</v>
          </cell>
        </row>
        <row r="522">
          <cell r="A522">
            <v>3089</v>
          </cell>
          <cell r="B522" t="str">
            <v xml:space="preserve">REDRUTH TOLGUS </v>
          </cell>
          <cell r="C522">
            <v>872.72120333999999</v>
          </cell>
        </row>
        <row r="523">
          <cell r="A523">
            <v>3095</v>
          </cell>
          <cell r="B523" t="str">
            <v xml:space="preserve">READING EXTRA </v>
          </cell>
          <cell r="C523">
            <v>1824.33143</v>
          </cell>
        </row>
        <row r="524">
          <cell r="A524">
            <v>3097</v>
          </cell>
          <cell r="B524" t="str">
            <v xml:space="preserve">RICHMOND METRO </v>
          </cell>
          <cell r="C524">
            <v>681.09072332999995</v>
          </cell>
        </row>
        <row r="525">
          <cell r="A525">
            <v>3099</v>
          </cell>
          <cell r="B525" t="str">
            <v xml:space="preserve">RICKMANSWORTH </v>
          </cell>
          <cell r="C525">
            <v>1209.8278028</v>
          </cell>
        </row>
        <row r="526">
          <cell r="A526">
            <v>3100</v>
          </cell>
          <cell r="B526" t="str">
            <v xml:space="preserve">ROCK FERRY METRO </v>
          </cell>
          <cell r="C526">
            <v>419.61247157999998</v>
          </cell>
        </row>
        <row r="527">
          <cell r="A527">
            <v>3101</v>
          </cell>
          <cell r="B527" t="str">
            <v xml:space="preserve">ROCHDALE </v>
          </cell>
          <cell r="C527">
            <v>1429.7093503000001</v>
          </cell>
        </row>
        <row r="528">
          <cell r="A528">
            <v>3103</v>
          </cell>
          <cell r="B528" t="str">
            <v xml:space="preserve">ROTHERHAM </v>
          </cell>
          <cell r="C528">
            <v>1138.4185603000001</v>
          </cell>
        </row>
        <row r="529">
          <cell r="A529">
            <v>3107</v>
          </cell>
          <cell r="B529" t="str">
            <v xml:space="preserve">ROMFORD </v>
          </cell>
          <cell r="C529">
            <v>1434.8634262</v>
          </cell>
        </row>
        <row r="530">
          <cell r="A530">
            <v>3108</v>
          </cell>
          <cell r="B530" t="str">
            <v xml:space="preserve">ROYSTON </v>
          </cell>
          <cell r="C530">
            <v>1668.8400179</v>
          </cell>
        </row>
        <row r="531">
          <cell r="A531">
            <v>3111</v>
          </cell>
          <cell r="B531" t="str">
            <v xml:space="preserve">RUNCORN </v>
          </cell>
          <cell r="C531">
            <v>540.27475703000005</v>
          </cell>
        </row>
        <row r="532">
          <cell r="A532">
            <v>3112</v>
          </cell>
          <cell r="B532" t="str">
            <v xml:space="preserve">RAMSGATE MANSTON </v>
          </cell>
          <cell r="C532">
            <v>868.48530917999994</v>
          </cell>
        </row>
        <row r="533">
          <cell r="A533">
            <v>3113</v>
          </cell>
          <cell r="B533" t="str">
            <v xml:space="preserve">RENFREW </v>
          </cell>
          <cell r="C533">
            <v>521.47142328999996</v>
          </cell>
        </row>
        <row r="534">
          <cell r="A534">
            <v>3114</v>
          </cell>
          <cell r="B534" t="str">
            <v xml:space="preserve">RYDE </v>
          </cell>
          <cell r="C534">
            <v>1517.1324282999999</v>
          </cell>
        </row>
        <row r="535">
          <cell r="A535">
            <v>3115</v>
          </cell>
          <cell r="B535" t="str">
            <v xml:space="preserve">RUGBY </v>
          </cell>
          <cell r="C535">
            <v>1487.5673263000001</v>
          </cell>
        </row>
        <row r="536">
          <cell r="A536">
            <v>3120</v>
          </cell>
          <cell r="B536" t="str">
            <v xml:space="preserve">RFORD GALLOWS CNR EXT </v>
          </cell>
          <cell r="C536">
            <v>1980.8767978000001</v>
          </cell>
        </row>
        <row r="537">
          <cell r="A537">
            <v>3129</v>
          </cell>
          <cell r="B537" t="str">
            <v xml:space="preserve">ST IVES </v>
          </cell>
          <cell r="C537">
            <v>471.19717879000001</v>
          </cell>
        </row>
        <row r="538">
          <cell r="A538">
            <v>3130</v>
          </cell>
          <cell r="B538" t="str">
            <v xml:space="preserve">SAFFRON WALDEN </v>
          </cell>
          <cell r="C538">
            <v>1059.2360762000001</v>
          </cell>
        </row>
        <row r="539">
          <cell r="A539">
            <v>3133</v>
          </cell>
          <cell r="B539" t="str">
            <v xml:space="preserve">SALISBURY 2 </v>
          </cell>
          <cell r="C539">
            <v>1979.2365453</v>
          </cell>
        </row>
        <row r="540">
          <cell r="A540">
            <v>3137</v>
          </cell>
          <cell r="B540" t="str">
            <v xml:space="preserve">SEVENOAKS RIVERHEAD </v>
          </cell>
          <cell r="C540">
            <v>1268.5777258999999</v>
          </cell>
        </row>
        <row r="541">
          <cell r="A541">
            <v>3138</v>
          </cell>
          <cell r="B541" t="str">
            <v xml:space="preserve">SHREWSBURY </v>
          </cell>
          <cell r="C541">
            <v>1032.6590573999999</v>
          </cell>
        </row>
        <row r="542">
          <cell r="A542">
            <v>3139</v>
          </cell>
          <cell r="B542" t="str">
            <v xml:space="preserve">ST AUSTELL </v>
          </cell>
          <cell r="C542">
            <v>281.60934695999998</v>
          </cell>
        </row>
        <row r="543">
          <cell r="A543">
            <v>3140</v>
          </cell>
          <cell r="B543" t="str">
            <v xml:space="preserve">ST ALBANS </v>
          </cell>
          <cell r="C543">
            <v>289.96947518000002</v>
          </cell>
        </row>
        <row r="544">
          <cell r="A544">
            <v>3142</v>
          </cell>
          <cell r="B544" t="str">
            <v xml:space="preserve">ST AUSTELL 2 </v>
          </cell>
          <cell r="C544">
            <v>1175.0265234000001</v>
          </cell>
        </row>
        <row r="545">
          <cell r="A545">
            <v>3144</v>
          </cell>
          <cell r="B545" t="str">
            <v xml:space="preserve">ST MELLONS </v>
          </cell>
          <cell r="C545">
            <v>801.73777742000004</v>
          </cell>
        </row>
        <row r="546">
          <cell r="A546">
            <v>3145</v>
          </cell>
          <cell r="B546" t="str">
            <v xml:space="preserve">ST NEOTS </v>
          </cell>
          <cell r="C546">
            <v>1400.4117272000001</v>
          </cell>
        </row>
        <row r="547">
          <cell r="A547">
            <v>3146</v>
          </cell>
          <cell r="B547" t="str">
            <v xml:space="preserve">SALTCOATS </v>
          </cell>
          <cell r="C547">
            <v>269.80996924999999</v>
          </cell>
        </row>
        <row r="548">
          <cell r="A548">
            <v>3147</v>
          </cell>
          <cell r="B548" t="str">
            <v xml:space="preserve">SALE </v>
          </cell>
          <cell r="C548">
            <v>1096.5304146000001</v>
          </cell>
        </row>
        <row r="549">
          <cell r="A549">
            <v>3149</v>
          </cell>
          <cell r="B549" t="str">
            <v xml:space="preserve">SANDHURST EXTRA </v>
          </cell>
          <cell r="C549">
            <v>2809.1771570000001</v>
          </cell>
        </row>
        <row r="550">
          <cell r="A550">
            <v>3150</v>
          </cell>
          <cell r="B550" t="str">
            <v xml:space="preserve">SALFORD METRO </v>
          </cell>
          <cell r="C550">
            <v>641.10384585999998</v>
          </cell>
        </row>
        <row r="551">
          <cell r="A551">
            <v>3151</v>
          </cell>
          <cell r="B551" t="str">
            <v xml:space="preserve">SALISBURY METRO </v>
          </cell>
          <cell r="C551">
            <v>840.52729418000001</v>
          </cell>
        </row>
        <row r="552">
          <cell r="A552">
            <v>3154</v>
          </cell>
          <cell r="B552" t="str">
            <v xml:space="preserve">SELBY </v>
          </cell>
          <cell r="C552">
            <v>596.40943346999995</v>
          </cell>
        </row>
        <row r="553">
          <cell r="A553">
            <v>3159</v>
          </cell>
          <cell r="B553" t="str">
            <v xml:space="preserve">SEVENOAKS </v>
          </cell>
          <cell r="C553">
            <v>359.04614144999999</v>
          </cell>
        </row>
        <row r="554">
          <cell r="A554">
            <v>3161</v>
          </cell>
          <cell r="B554" t="str">
            <v xml:space="preserve">SHEPTON MALLET </v>
          </cell>
          <cell r="C554">
            <v>513.93285346000005</v>
          </cell>
        </row>
        <row r="555">
          <cell r="A555">
            <v>3162</v>
          </cell>
          <cell r="B555" t="str">
            <v xml:space="preserve">SMETHWICK </v>
          </cell>
          <cell r="C555">
            <v>353.39424036999998</v>
          </cell>
        </row>
        <row r="556">
          <cell r="A556">
            <v>3164</v>
          </cell>
          <cell r="B556" t="str">
            <v xml:space="preserve">SLEAFORD </v>
          </cell>
          <cell r="C556">
            <v>895.68496599000002</v>
          </cell>
        </row>
        <row r="557">
          <cell r="A557">
            <v>3166</v>
          </cell>
          <cell r="B557" t="str">
            <v xml:space="preserve">SCARBOROUGH 2 </v>
          </cell>
          <cell r="C557">
            <v>872.42540342999996</v>
          </cell>
        </row>
        <row r="558">
          <cell r="A558">
            <v>3174</v>
          </cell>
          <cell r="B558" t="str">
            <v xml:space="preserve">SKIPTON </v>
          </cell>
          <cell r="C558">
            <v>672.10048187999996</v>
          </cell>
        </row>
        <row r="559">
          <cell r="A559">
            <v>3176</v>
          </cell>
          <cell r="B559" t="str">
            <v xml:space="preserve">SPRINGHILL </v>
          </cell>
          <cell r="C559">
            <v>390.41006935000001</v>
          </cell>
        </row>
        <row r="560">
          <cell r="A560">
            <v>3177</v>
          </cell>
          <cell r="B560" t="str">
            <v xml:space="preserve">SOUTHEND </v>
          </cell>
          <cell r="C560">
            <v>2186.2020978</v>
          </cell>
        </row>
        <row r="561">
          <cell r="A561">
            <v>3178</v>
          </cell>
          <cell r="B561" t="str">
            <v xml:space="preserve">SHOREHAM </v>
          </cell>
          <cell r="C561">
            <v>2206.3239016000002</v>
          </cell>
        </row>
        <row r="562">
          <cell r="A562">
            <v>3179</v>
          </cell>
          <cell r="B562" t="str">
            <v xml:space="preserve">SHEERNESS </v>
          </cell>
          <cell r="C562">
            <v>1410.3799793000001</v>
          </cell>
        </row>
        <row r="563">
          <cell r="A563">
            <v>3180</v>
          </cell>
          <cell r="B563" t="str">
            <v xml:space="preserve">SIDCUP </v>
          </cell>
          <cell r="C563">
            <v>1752.5231492</v>
          </cell>
        </row>
        <row r="564">
          <cell r="A564">
            <v>3181</v>
          </cell>
          <cell r="B564" t="str">
            <v xml:space="preserve">SHEFFIELD ABBEYDALE </v>
          </cell>
          <cell r="C564">
            <v>1343.7577085999999</v>
          </cell>
        </row>
        <row r="565">
          <cell r="A565">
            <v>3184</v>
          </cell>
          <cell r="B565" t="str">
            <v xml:space="preserve">SOUTHEY </v>
          </cell>
          <cell r="C565">
            <v>221.98603538</v>
          </cell>
        </row>
        <row r="566">
          <cell r="A566">
            <v>3186</v>
          </cell>
          <cell r="B566" t="str">
            <v xml:space="preserve">SOUTHSEA </v>
          </cell>
          <cell r="C566">
            <v>218.50539019999999</v>
          </cell>
        </row>
        <row r="567">
          <cell r="A567">
            <v>3188</v>
          </cell>
          <cell r="B567" t="str">
            <v xml:space="preserve">SOLIHULL </v>
          </cell>
          <cell r="C567">
            <v>1564.5418264</v>
          </cell>
        </row>
        <row r="568">
          <cell r="A568">
            <v>3189</v>
          </cell>
          <cell r="B568" t="str">
            <v xml:space="preserve">SOUTHWARK </v>
          </cell>
          <cell r="C568">
            <v>1397.3830783999999</v>
          </cell>
        </row>
        <row r="569">
          <cell r="A569">
            <v>3190</v>
          </cell>
          <cell r="B569" t="str">
            <v xml:space="preserve">SOUTHAMPTON </v>
          </cell>
          <cell r="C569">
            <v>1855.3280403000001</v>
          </cell>
        </row>
        <row r="570">
          <cell r="A570">
            <v>3192</v>
          </cell>
          <cell r="B570" t="str">
            <v xml:space="preserve">STAMFORD </v>
          </cell>
          <cell r="C570">
            <v>198.64746633999999</v>
          </cell>
        </row>
        <row r="571">
          <cell r="A571">
            <v>3193</v>
          </cell>
          <cell r="B571" t="str">
            <v xml:space="preserve">SOUTHPORT EXTRA </v>
          </cell>
          <cell r="C571">
            <v>1740.2637632999999</v>
          </cell>
        </row>
        <row r="572">
          <cell r="A572">
            <v>3194</v>
          </cell>
          <cell r="B572" t="str">
            <v xml:space="preserve">SLOUGH EXTRA </v>
          </cell>
          <cell r="C572">
            <v>2137.6569371000001</v>
          </cell>
        </row>
        <row r="573">
          <cell r="A573">
            <v>3195</v>
          </cell>
          <cell r="B573" t="str">
            <v xml:space="preserve">STOW-ON-THE-WOLD </v>
          </cell>
          <cell r="C573">
            <v>728.78299990000005</v>
          </cell>
        </row>
        <row r="574">
          <cell r="A574">
            <v>3196</v>
          </cell>
          <cell r="B574" t="str">
            <v xml:space="preserve">ST ANDREWS METRO </v>
          </cell>
          <cell r="C574">
            <v>725.31531021000001</v>
          </cell>
        </row>
        <row r="575">
          <cell r="A575">
            <v>3200</v>
          </cell>
          <cell r="B575" t="str">
            <v xml:space="preserve">STROUD </v>
          </cell>
          <cell r="C575">
            <v>1073.1745140999999</v>
          </cell>
        </row>
        <row r="576">
          <cell r="A576">
            <v>3202</v>
          </cell>
          <cell r="B576" t="str">
            <v xml:space="preserve">STALYBRIDGE </v>
          </cell>
          <cell r="C576">
            <v>1226.6889724</v>
          </cell>
        </row>
        <row r="577">
          <cell r="A577">
            <v>3204</v>
          </cell>
          <cell r="B577" t="str">
            <v xml:space="preserve">STOURPORT/ON/SEVERN </v>
          </cell>
          <cell r="C577">
            <v>265.56449997999999</v>
          </cell>
        </row>
        <row r="578">
          <cell r="A578">
            <v>3205</v>
          </cell>
          <cell r="B578" t="str">
            <v xml:space="preserve">SURREY QUAYS </v>
          </cell>
          <cell r="C578">
            <v>2024.0186707</v>
          </cell>
        </row>
        <row r="579">
          <cell r="A579">
            <v>3208</v>
          </cell>
          <cell r="B579" t="str">
            <v xml:space="preserve">STRANRAER </v>
          </cell>
          <cell r="C579">
            <v>556.17386523000005</v>
          </cell>
        </row>
        <row r="580">
          <cell r="A580">
            <v>3209</v>
          </cell>
          <cell r="B580" t="str">
            <v xml:space="preserve">STRETFORD </v>
          </cell>
          <cell r="C580">
            <v>666.49894116999997</v>
          </cell>
        </row>
        <row r="581">
          <cell r="A581">
            <v>3210</v>
          </cell>
          <cell r="B581" t="str">
            <v xml:space="preserve">STRAND ROAD </v>
          </cell>
          <cell r="C581">
            <v>469.83867055000002</v>
          </cell>
        </row>
        <row r="582">
          <cell r="A582">
            <v>3212</v>
          </cell>
          <cell r="B582" t="str">
            <v xml:space="preserve">STRATFORD UPON AVON </v>
          </cell>
          <cell r="C582">
            <v>1702.2856738</v>
          </cell>
        </row>
        <row r="583">
          <cell r="A583">
            <v>3213</v>
          </cell>
          <cell r="B583" t="str">
            <v xml:space="preserve">STEVENAGE EXTRA </v>
          </cell>
          <cell r="C583">
            <v>1684.7317192999999</v>
          </cell>
        </row>
        <row r="584">
          <cell r="A584">
            <v>3214</v>
          </cell>
          <cell r="B584" t="str">
            <v xml:space="preserve">SOUTH QUEENSFERRY </v>
          </cell>
          <cell r="C584">
            <v>536.48312406000002</v>
          </cell>
        </row>
        <row r="585">
          <cell r="A585">
            <v>3217</v>
          </cell>
          <cell r="B585" t="str">
            <v xml:space="preserve">SWINDON METRO </v>
          </cell>
          <cell r="C585">
            <v>519.55267137999999</v>
          </cell>
        </row>
        <row r="586">
          <cell r="A586">
            <v>3219</v>
          </cell>
          <cell r="B586" t="str">
            <v xml:space="preserve">SWANSEA EXTRA </v>
          </cell>
          <cell r="C586">
            <v>2274.9590453999999</v>
          </cell>
        </row>
        <row r="587">
          <cell r="A587">
            <v>3220</v>
          </cell>
          <cell r="B587" t="str">
            <v xml:space="preserve">SUNBURY EXTRA </v>
          </cell>
          <cell r="C587">
            <v>1401.5892773</v>
          </cell>
        </row>
        <row r="588">
          <cell r="A588">
            <v>3222</v>
          </cell>
          <cell r="B588" t="str">
            <v xml:space="preserve">STROUD GREEN METRO </v>
          </cell>
          <cell r="C588">
            <v>793.25664309000001</v>
          </cell>
        </row>
        <row r="589">
          <cell r="A589">
            <v>3223</v>
          </cell>
          <cell r="B589" t="str">
            <v xml:space="preserve">SUNDERLAND METRO </v>
          </cell>
          <cell r="C589">
            <v>723.87348508000002</v>
          </cell>
        </row>
        <row r="590">
          <cell r="A590">
            <v>3224</v>
          </cell>
          <cell r="B590" t="str">
            <v xml:space="preserve">STREET METRO </v>
          </cell>
          <cell r="C590">
            <v>450.69512151999999</v>
          </cell>
        </row>
        <row r="591">
          <cell r="A591">
            <v>3225</v>
          </cell>
          <cell r="B591" t="str">
            <v xml:space="preserve">STAFFORD </v>
          </cell>
          <cell r="C591">
            <v>502.45189492999998</v>
          </cell>
        </row>
        <row r="592">
          <cell r="A592">
            <v>3229</v>
          </cell>
          <cell r="B592" t="str">
            <v xml:space="preserve">SWANSEA 3 ENTERPRISE </v>
          </cell>
          <cell r="C592">
            <v>738.28317039000001</v>
          </cell>
        </row>
        <row r="593">
          <cell r="A593">
            <v>3230</v>
          </cell>
          <cell r="B593" t="str">
            <v xml:space="preserve">SWINDON EXTRA </v>
          </cell>
          <cell r="C593">
            <v>2035.4907550999999</v>
          </cell>
        </row>
        <row r="594">
          <cell r="A594">
            <v>3232</v>
          </cell>
          <cell r="B594" t="str">
            <v xml:space="preserve">STROOD </v>
          </cell>
          <cell r="C594">
            <v>1050.8459855000001</v>
          </cell>
        </row>
        <row r="595">
          <cell r="A595">
            <v>3234</v>
          </cell>
          <cell r="B595" t="str">
            <v xml:space="preserve">SUDBURY </v>
          </cell>
          <cell r="C595">
            <v>1309.3651651</v>
          </cell>
        </row>
        <row r="596">
          <cell r="A596">
            <v>3235</v>
          </cell>
          <cell r="B596" t="str">
            <v xml:space="preserve">SUTTON-CHEAM PK FARM </v>
          </cell>
          <cell r="C596">
            <v>1823.7280366</v>
          </cell>
        </row>
        <row r="597">
          <cell r="A597">
            <v>3237</v>
          </cell>
          <cell r="B597" t="str">
            <v xml:space="preserve">STIRLING </v>
          </cell>
          <cell r="C597">
            <v>1104.6389578000001</v>
          </cell>
        </row>
        <row r="598">
          <cell r="A598">
            <v>3238</v>
          </cell>
          <cell r="B598" t="str">
            <v xml:space="preserve">SOUTH TOTTENHAM </v>
          </cell>
          <cell r="C598">
            <v>1017.8999209999999</v>
          </cell>
        </row>
        <row r="599">
          <cell r="A599">
            <v>3239</v>
          </cell>
          <cell r="B599" t="str">
            <v xml:space="preserve">STOKE </v>
          </cell>
          <cell r="C599">
            <v>1293.0258925999999</v>
          </cell>
        </row>
        <row r="600">
          <cell r="A600">
            <v>3240</v>
          </cell>
          <cell r="B600" t="str">
            <v xml:space="preserve">STOWMARKET </v>
          </cell>
          <cell r="C600">
            <v>967.88189731</v>
          </cell>
        </row>
        <row r="601">
          <cell r="A601">
            <v>3241</v>
          </cell>
          <cell r="B601" t="str">
            <v xml:space="preserve">SWANSEA MARINA </v>
          </cell>
          <cell r="C601">
            <v>2076.2415584999999</v>
          </cell>
        </row>
        <row r="602">
          <cell r="A602">
            <v>3243</v>
          </cell>
          <cell r="B602" t="str">
            <v xml:space="preserve">SCUNTHORPE EXTRA </v>
          </cell>
          <cell r="C602">
            <v>1643.2678338000001</v>
          </cell>
        </row>
        <row r="603">
          <cell r="A603">
            <v>3245</v>
          </cell>
          <cell r="B603" t="str">
            <v xml:space="preserve">STALHAM </v>
          </cell>
          <cell r="C603">
            <v>566.19686473000002</v>
          </cell>
        </row>
        <row r="604">
          <cell r="A604">
            <v>3255</v>
          </cell>
          <cell r="B604" t="str">
            <v xml:space="preserve">SOUTH SHIELDS </v>
          </cell>
          <cell r="C604">
            <v>12</v>
          </cell>
        </row>
        <row r="605">
          <cell r="A605">
            <v>3279</v>
          </cell>
          <cell r="B605" t="str">
            <v xml:space="preserve">TETBURY </v>
          </cell>
          <cell r="C605">
            <v>536.01360735000003</v>
          </cell>
        </row>
        <row r="606">
          <cell r="A606">
            <v>3281</v>
          </cell>
          <cell r="B606" t="str">
            <v xml:space="preserve">TAUNTON </v>
          </cell>
          <cell r="C606">
            <v>1283.8664117000001</v>
          </cell>
        </row>
        <row r="607">
          <cell r="A607">
            <v>3283</v>
          </cell>
          <cell r="B607" t="str">
            <v xml:space="preserve">TENTERDEN </v>
          </cell>
          <cell r="C607">
            <v>4</v>
          </cell>
        </row>
        <row r="608">
          <cell r="A608">
            <v>3284</v>
          </cell>
          <cell r="B608" t="str">
            <v xml:space="preserve">TEDDINGTON METRO </v>
          </cell>
          <cell r="C608">
            <v>645.87118153999995</v>
          </cell>
        </row>
        <row r="609">
          <cell r="A609">
            <v>3286</v>
          </cell>
          <cell r="B609" t="str">
            <v xml:space="preserve">TEWKESBURY </v>
          </cell>
          <cell r="C609">
            <v>264.62833790000002</v>
          </cell>
        </row>
        <row r="610">
          <cell r="A610">
            <v>3288</v>
          </cell>
          <cell r="B610" t="str">
            <v xml:space="preserve">THIRSK </v>
          </cell>
          <cell r="C610">
            <v>909.77940379999995</v>
          </cell>
        </row>
        <row r="611">
          <cell r="A611">
            <v>3289</v>
          </cell>
          <cell r="B611" t="str">
            <v xml:space="preserve">TIVERTON </v>
          </cell>
          <cell r="C611">
            <v>343.33809810000002</v>
          </cell>
        </row>
        <row r="612">
          <cell r="A612">
            <v>3290</v>
          </cell>
          <cell r="B612" t="str">
            <v xml:space="preserve">TELFORD EXTRA </v>
          </cell>
          <cell r="C612">
            <v>1521.4897383</v>
          </cell>
        </row>
        <row r="613">
          <cell r="A613">
            <v>3291</v>
          </cell>
          <cell r="B613" t="str">
            <v xml:space="preserve">TIPTREE </v>
          </cell>
          <cell r="C613">
            <v>651.60631254999998</v>
          </cell>
        </row>
        <row r="614">
          <cell r="A614">
            <v>3293</v>
          </cell>
          <cell r="B614" t="str">
            <v xml:space="preserve">TOWCESTER </v>
          </cell>
          <cell r="C614">
            <v>383.42523405999998</v>
          </cell>
        </row>
        <row r="615">
          <cell r="A615">
            <v>3297</v>
          </cell>
          <cell r="B615" t="str">
            <v xml:space="preserve">TOTON EXTRA </v>
          </cell>
          <cell r="C615">
            <v>1389.496858</v>
          </cell>
        </row>
        <row r="616">
          <cell r="A616">
            <v>3299</v>
          </cell>
          <cell r="B616" t="str">
            <v xml:space="preserve">THORNBURY </v>
          </cell>
          <cell r="C616">
            <v>975.43636190999996</v>
          </cell>
        </row>
        <row r="617">
          <cell r="A617">
            <v>3300</v>
          </cell>
          <cell r="B617" t="str">
            <v xml:space="preserve">THORNTON HEATH </v>
          </cell>
          <cell r="C617">
            <v>1459.9638516</v>
          </cell>
        </row>
        <row r="618">
          <cell r="A618">
            <v>3301</v>
          </cell>
          <cell r="B618" t="str">
            <v xml:space="preserve">THETFORD </v>
          </cell>
          <cell r="C618">
            <v>1440.7134648000001</v>
          </cell>
        </row>
        <row r="619">
          <cell r="A619">
            <v>3304</v>
          </cell>
          <cell r="B619" t="str">
            <v xml:space="preserve">TUNBRIDGE WELLS METRO </v>
          </cell>
          <cell r="C619">
            <v>458.76771250000002</v>
          </cell>
        </row>
        <row r="620">
          <cell r="A620">
            <v>3309</v>
          </cell>
          <cell r="B620" t="str">
            <v xml:space="preserve">TRING </v>
          </cell>
          <cell r="C620">
            <v>949.27064729999995</v>
          </cell>
        </row>
        <row r="621">
          <cell r="A621">
            <v>3310</v>
          </cell>
          <cell r="B621" t="str">
            <v xml:space="preserve">TRURO </v>
          </cell>
          <cell r="C621">
            <v>1307.9700838000001</v>
          </cell>
        </row>
        <row r="622">
          <cell r="A622">
            <v>3316</v>
          </cell>
          <cell r="B622" t="str">
            <v xml:space="preserve">TROWBRIDGE </v>
          </cell>
          <cell r="C622">
            <v>1991.9070395000001</v>
          </cell>
        </row>
        <row r="623">
          <cell r="A623">
            <v>3324</v>
          </cell>
          <cell r="B623" t="str">
            <v xml:space="preserve">TWICKENHAM </v>
          </cell>
          <cell r="C623">
            <v>1862.1101735</v>
          </cell>
        </row>
        <row r="624">
          <cell r="A624">
            <v>3327</v>
          </cell>
          <cell r="B624" t="str">
            <v xml:space="preserve">UTTOXETER </v>
          </cell>
          <cell r="C624">
            <v>860.78342007000003</v>
          </cell>
        </row>
        <row r="625">
          <cell r="A625">
            <v>3330</v>
          </cell>
          <cell r="B625" t="str">
            <v xml:space="preserve">UCKFIELD </v>
          </cell>
          <cell r="C625">
            <v>1310.5605255</v>
          </cell>
        </row>
        <row r="626">
          <cell r="A626">
            <v>3332</v>
          </cell>
          <cell r="B626" t="str">
            <v xml:space="preserve">UPTON PARK METRO </v>
          </cell>
          <cell r="C626">
            <v>753.57990814000004</v>
          </cell>
        </row>
        <row r="627">
          <cell r="A627">
            <v>3333</v>
          </cell>
          <cell r="B627" t="str">
            <v xml:space="preserve">LEA VALLEY </v>
          </cell>
          <cell r="C627">
            <v>1375.1104327</v>
          </cell>
        </row>
        <row r="628">
          <cell r="A628">
            <v>3335</v>
          </cell>
          <cell r="B628" t="str">
            <v xml:space="preserve">UXBRIDGE METRO </v>
          </cell>
          <cell r="C628">
            <v>613.51939851999998</v>
          </cell>
        </row>
        <row r="629">
          <cell r="A629">
            <v>3340</v>
          </cell>
          <cell r="B629" t="str">
            <v xml:space="preserve">VICTORIA METRO </v>
          </cell>
          <cell r="C629">
            <v>572.47137427999996</v>
          </cell>
        </row>
        <row r="630">
          <cell r="A630">
            <v>3344</v>
          </cell>
          <cell r="B630" t="str">
            <v xml:space="preserve">WADEBRIDGE </v>
          </cell>
          <cell r="C630">
            <v>567.15115489000004</v>
          </cell>
        </row>
        <row r="631">
          <cell r="A631">
            <v>3345</v>
          </cell>
          <cell r="B631" t="str">
            <v xml:space="preserve">WARRINGTON EXTRA </v>
          </cell>
          <cell r="C631">
            <v>6</v>
          </cell>
        </row>
        <row r="632">
          <cell r="A632">
            <v>3348</v>
          </cell>
          <cell r="B632" t="str">
            <v xml:space="preserve">WALKDEN </v>
          </cell>
          <cell r="C632">
            <v>1857.5923969999999</v>
          </cell>
        </row>
        <row r="633">
          <cell r="A633">
            <v>3351</v>
          </cell>
          <cell r="B633" t="str">
            <v xml:space="preserve">WALSALL BROWNHILLS </v>
          </cell>
          <cell r="C633">
            <v>958.22644926999999</v>
          </cell>
        </row>
        <row r="634">
          <cell r="A634">
            <v>3362</v>
          </cell>
          <cell r="B634" t="str">
            <v xml:space="preserve">WARE </v>
          </cell>
          <cell r="C634">
            <v>999.13356085999999</v>
          </cell>
        </row>
        <row r="635">
          <cell r="A635">
            <v>3368</v>
          </cell>
          <cell r="B635" t="str">
            <v xml:space="preserve">WELLINGBOROUGH 1 </v>
          </cell>
          <cell r="C635">
            <v>234.31915845</v>
          </cell>
        </row>
        <row r="636">
          <cell r="A636">
            <v>3370</v>
          </cell>
          <cell r="B636" t="str">
            <v xml:space="preserve">WARWICK </v>
          </cell>
          <cell r="C636">
            <v>1271.3671525</v>
          </cell>
        </row>
        <row r="637">
          <cell r="A637">
            <v>3372</v>
          </cell>
          <cell r="B637" t="str">
            <v xml:space="preserve">WATFORD EXTRA </v>
          </cell>
          <cell r="C637">
            <v>2278.2212273999999</v>
          </cell>
        </row>
        <row r="638">
          <cell r="A638">
            <v>3373</v>
          </cell>
          <cell r="B638" t="str">
            <v xml:space="preserve">WATTON </v>
          </cell>
          <cell r="C638">
            <v>417.26401817999999</v>
          </cell>
        </row>
        <row r="639">
          <cell r="A639">
            <v>3377</v>
          </cell>
          <cell r="B639" t="str">
            <v xml:space="preserve">WESTON FAVELL EXTRA </v>
          </cell>
          <cell r="C639">
            <v>2039.4242657</v>
          </cell>
        </row>
        <row r="640">
          <cell r="A640">
            <v>3379</v>
          </cell>
          <cell r="B640" t="str">
            <v xml:space="preserve">WELLING </v>
          </cell>
          <cell r="C640">
            <v>250.59820531</v>
          </cell>
        </row>
        <row r="641">
          <cell r="A641">
            <v>3380</v>
          </cell>
          <cell r="B641" t="str">
            <v xml:space="preserve">WELLINGBOROUGH 2 </v>
          </cell>
          <cell r="C641">
            <v>1432.5095343</v>
          </cell>
        </row>
        <row r="642">
          <cell r="A642">
            <v>3383</v>
          </cell>
          <cell r="B642" t="str">
            <v xml:space="preserve">WEST BROMWICH </v>
          </cell>
          <cell r="C642">
            <v>430.08691389000001</v>
          </cell>
        </row>
        <row r="643">
          <cell r="A643">
            <v>3385</v>
          </cell>
          <cell r="B643" t="str">
            <v xml:space="preserve">WELLS </v>
          </cell>
          <cell r="C643">
            <v>1210.1483598</v>
          </cell>
        </row>
        <row r="644">
          <cell r="A644">
            <v>3387</v>
          </cell>
          <cell r="B644" t="str">
            <v xml:space="preserve">WESTON SUPER MARE </v>
          </cell>
          <cell r="C644">
            <v>1695.8379547</v>
          </cell>
        </row>
        <row r="645">
          <cell r="A645">
            <v>3389</v>
          </cell>
          <cell r="B645" t="str">
            <v xml:space="preserve">WIMBLEDON METRO </v>
          </cell>
          <cell r="C645">
            <v>601.81956893999995</v>
          </cell>
        </row>
        <row r="646">
          <cell r="A646">
            <v>3390</v>
          </cell>
          <cell r="B646" t="str">
            <v xml:space="preserve">WEYMOUTH METRO </v>
          </cell>
          <cell r="C646">
            <v>307.08799770000002</v>
          </cell>
        </row>
        <row r="647">
          <cell r="A647">
            <v>3394</v>
          </cell>
          <cell r="B647" t="str">
            <v xml:space="preserve">WHITEHAVEN </v>
          </cell>
          <cell r="C647">
            <v>1004.1588557</v>
          </cell>
        </row>
        <row r="648">
          <cell r="A648">
            <v>3395</v>
          </cell>
          <cell r="B648" t="str">
            <v xml:space="preserve">WHITTON METRO </v>
          </cell>
          <cell r="C648">
            <v>310.94781826000002</v>
          </cell>
        </row>
        <row r="649">
          <cell r="A649">
            <v>3396</v>
          </cell>
          <cell r="B649" t="str">
            <v xml:space="preserve">ATHERTON </v>
          </cell>
          <cell r="C649">
            <v>745.10626751999996</v>
          </cell>
        </row>
        <row r="650">
          <cell r="A650">
            <v>3400</v>
          </cell>
          <cell r="B650" t="str">
            <v xml:space="preserve">WEST MALLING METRO </v>
          </cell>
          <cell r="C650">
            <v>284.62672832999999</v>
          </cell>
        </row>
        <row r="651">
          <cell r="A651">
            <v>3401</v>
          </cell>
          <cell r="B651" t="str">
            <v xml:space="preserve">WHITSTABLE EXTRA </v>
          </cell>
          <cell r="C651">
            <v>1219.1816231</v>
          </cell>
        </row>
        <row r="652">
          <cell r="A652">
            <v>3404</v>
          </cell>
          <cell r="B652" t="str">
            <v xml:space="preserve">WINDSOR </v>
          </cell>
          <cell r="C652">
            <v>1008.7668316</v>
          </cell>
        </row>
        <row r="653">
          <cell r="A653">
            <v>3406</v>
          </cell>
          <cell r="B653" t="str">
            <v xml:space="preserve">WINCHESTER </v>
          </cell>
          <cell r="C653">
            <v>1631.0307806999999</v>
          </cell>
        </row>
        <row r="654">
          <cell r="A654">
            <v>3411</v>
          </cell>
          <cell r="B654" t="str">
            <v xml:space="preserve">WOKINGHAM </v>
          </cell>
          <cell r="C654">
            <v>1404.2104532000001</v>
          </cell>
        </row>
        <row r="655">
          <cell r="A655">
            <v>3412</v>
          </cell>
          <cell r="B655" t="str">
            <v xml:space="preserve">WHALEY BRIDGE </v>
          </cell>
          <cell r="C655">
            <v>601.48026561999995</v>
          </cell>
        </row>
        <row r="656">
          <cell r="A656">
            <v>3414</v>
          </cell>
          <cell r="B656" t="str">
            <v xml:space="preserve">WOLVERHAMPTON METRO </v>
          </cell>
          <cell r="C656">
            <v>640.26922688000002</v>
          </cell>
        </row>
        <row r="657">
          <cell r="A657">
            <v>3415</v>
          </cell>
          <cell r="B657" t="str">
            <v xml:space="preserve">WISBECH </v>
          </cell>
          <cell r="C657">
            <v>1162.0805095000001</v>
          </cell>
        </row>
        <row r="658">
          <cell r="A658">
            <v>3416</v>
          </cell>
          <cell r="B658" t="str">
            <v xml:space="preserve">WISHAW </v>
          </cell>
          <cell r="C658">
            <v>499.76000842000002</v>
          </cell>
        </row>
        <row r="659">
          <cell r="A659">
            <v>3417</v>
          </cell>
          <cell r="B659" t="str">
            <v xml:space="preserve">WITHAM </v>
          </cell>
          <cell r="C659">
            <v>787.80756269999995</v>
          </cell>
        </row>
        <row r="660">
          <cell r="A660">
            <v>3420</v>
          </cell>
          <cell r="B660" t="str">
            <v xml:space="preserve">WOOLTON </v>
          </cell>
          <cell r="C660">
            <v>592.56262177999997</v>
          </cell>
        </row>
        <row r="661">
          <cell r="A661">
            <v>3421</v>
          </cell>
          <cell r="B661" t="str">
            <v xml:space="preserve">WOODSEATS </v>
          </cell>
          <cell r="C661">
            <v>207.53917512999999</v>
          </cell>
        </row>
        <row r="662">
          <cell r="A662">
            <v>3422</v>
          </cell>
          <cell r="B662" t="str">
            <v xml:space="preserve">WOODFORD GREEN </v>
          </cell>
          <cell r="C662">
            <v>1110.8132968</v>
          </cell>
        </row>
        <row r="663">
          <cell r="A663">
            <v>3425</v>
          </cell>
          <cell r="B663" t="str">
            <v xml:space="preserve">WHITELEY </v>
          </cell>
          <cell r="C663">
            <v>886.76860670999997</v>
          </cell>
        </row>
        <row r="664">
          <cell r="A664">
            <v>3426</v>
          </cell>
          <cell r="B664" t="str">
            <v xml:space="preserve">WIGAN EXTRA </v>
          </cell>
          <cell r="C664">
            <v>1589.9895077000001</v>
          </cell>
        </row>
        <row r="665">
          <cell r="A665">
            <v>3429</v>
          </cell>
          <cell r="B665" t="str">
            <v xml:space="preserve">WORKINGTON 2 </v>
          </cell>
          <cell r="C665">
            <v>1065.8328140000001</v>
          </cell>
        </row>
        <row r="666">
          <cell r="A666">
            <v>3430</v>
          </cell>
          <cell r="B666" t="str">
            <v xml:space="preserve">WORCESTER 1 </v>
          </cell>
          <cell r="C666">
            <v>1657.5017582</v>
          </cell>
        </row>
        <row r="667">
          <cell r="A667">
            <v>3433</v>
          </cell>
          <cell r="B667" t="str">
            <v xml:space="preserve">WREXHAM EXTRA </v>
          </cell>
          <cell r="C667">
            <v>1412.2032974000001</v>
          </cell>
        </row>
        <row r="668">
          <cell r="A668">
            <v>3435</v>
          </cell>
          <cell r="B668" t="str">
            <v xml:space="preserve">WALSALL </v>
          </cell>
          <cell r="C668">
            <v>912.25321287999998</v>
          </cell>
        </row>
        <row r="669">
          <cell r="A669">
            <v>3436</v>
          </cell>
          <cell r="B669" t="str">
            <v xml:space="preserve">WEST DURRINGTON </v>
          </cell>
          <cell r="C669">
            <v>1541.1171846</v>
          </cell>
        </row>
        <row r="670">
          <cell r="A670">
            <v>3437</v>
          </cell>
          <cell r="B670" t="str">
            <v xml:space="preserve">WHITCHURCH </v>
          </cell>
          <cell r="C670">
            <v>731.19444080999995</v>
          </cell>
        </row>
        <row r="671">
          <cell r="A671">
            <v>3438</v>
          </cell>
          <cell r="B671" t="str">
            <v xml:space="preserve">WESTERHAILES </v>
          </cell>
          <cell r="C671">
            <v>245.52868441000001</v>
          </cell>
        </row>
        <row r="672">
          <cell r="A672">
            <v>3439</v>
          </cell>
          <cell r="B672" t="str">
            <v xml:space="preserve">WORKSOP </v>
          </cell>
          <cell r="C672">
            <v>1326.7261415</v>
          </cell>
        </row>
        <row r="673">
          <cell r="A673">
            <v>3440</v>
          </cell>
          <cell r="B673" t="str">
            <v xml:space="preserve">WORCESTER 2 </v>
          </cell>
          <cell r="C673">
            <v>1834.9380879</v>
          </cell>
        </row>
        <row r="674">
          <cell r="A674">
            <v>3444</v>
          </cell>
          <cell r="B674" t="str">
            <v xml:space="preserve">WITHERNSEA </v>
          </cell>
          <cell r="C674">
            <v>377.61012350999999</v>
          </cell>
        </row>
        <row r="675">
          <cell r="A675">
            <v>3468</v>
          </cell>
          <cell r="B675" t="str">
            <v xml:space="preserve">YARM EAGLESCLIFFE </v>
          </cell>
          <cell r="C675">
            <v>545.99702309999998</v>
          </cell>
        </row>
        <row r="676">
          <cell r="A676">
            <v>3470</v>
          </cell>
          <cell r="B676" t="str">
            <v xml:space="preserve">YEADING EXTRA </v>
          </cell>
          <cell r="C676">
            <v>1369.5737489000001</v>
          </cell>
        </row>
        <row r="677">
          <cell r="A677">
            <v>3476</v>
          </cell>
          <cell r="B677" t="str">
            <v xml:space="preserve">YSTRAD MYNACH </v>
          </cell>
          <cell r="C677">
            <v>1200.6828178000001</v>
          </cell>
        </row>
        <row r="678">
          <cell r="A678">
            <v>3480</v>
          </cell>
          <cell r="B678" t="str">
            <v xml:space="preserve">YORK EXTRA </v>
          </cell>
          <cell r="C678">
            <v>2331.4350697</v>
          </cell>
        </row>
        <row r="679">
          <cell r="A679">
            <v>3486</v>
          </cell>
          <cell r="B679" t="str">
            <v xml:space="preserve">YORKGATE CENTRE </v>
          </cell>
          <cell r="C679">
            <v>520.05849726999998</v>
          </cell>
        </row>
        <row r="680">
          <cell r="A680">
            <v>3488</v>
          </cell>
          <cell r="B680" t="str">
            <v xml:space="preserve">YORK TADCASTER ROAD </v>
          </cell>
          <cell r="C680">
            <v>1799.9753535</v>
          </cell>
        </row>
        <row r="681">
          <cell r="A681">
            <v>3489</v>
          </cell>
          <cell r="B681" t="str">
            <v xml:space="preserve">YATE </v>
          </cell>
          <cell r="C681">
            <v>1266.5224215000001</v>
          </cell>
        </row>
        <row r="682">
          <cell r="A682">
            <v>3490</v>
          </cell>
          <cell r="B682" t="str">
            <v xml:space="preserve">GREAT YARMOUTH </v>
          </cell>
          <cell r="C682">
            <v>1066.5898420999999</v>
          </cell>
        </row>
        <row r="683">
          <cell r="A683">
            <v>3493</v>
          </cell>
          <cell r="B683" t="str">
            <v xml:space="preserve">YEOVIL EXTRA </v>
          </cell>
          <cell r="C683">
            <v>1749.2624278999999</v>
          </cell>
        </row>
        <row r="684">
          <cell r="A684">
            <v>3495</v>
          </cell>
          <cell r="B684" t="str">
            <v xml:space="preserve">YIEWSLEY METRO </v>
          </cell>
          <cell r="C684">
            <v>594.03436572999999</v>
          </cell>
        </row>
        <row r="685">
          <cell r="A685">
            <v>3537</v>
          </cell>
          <cell r="B685" t="str">
            <v xml:space="preserve">BLACKWATER PHARMACY </v>
          </cell>
          <cell r="C685">
            <v>0</v>
          </cell>
        </row>
        <row r="686">
          <cell r="A686">
            <v>3541</v>
          </cell>
          <cell r="B686" t="str">
            <v xml:space="preserve">FLITWICK PHARMACY </v>
          </cell>
          <cell r="C686">
            <v>0</v>
          </cell>
        </row>
        <row r="687">
          <cell r="A687">
            <v>3555</v>
          </cell>
          <cell r="B687" t="str">
            <v xml:space="preserve">ELY HNW </v>
          </cell>
          <cell r="C687">
            <v>102.01828604000001</v>
          </cell>
        </row>
        <row r="688">
          <cell r="A688">
            <v>3565</v>
          </cell>
          <cell r="B688" t="str">
            <v xml:space="preserve">FELTHAM HNW </v>
          </cell>
          <cell r="C688">
            <v>84.025151768000001</v>
          </cell>
        </row>
      </sheetData>
      <sheetData sheetId="3" refreshError="1">
        <row r="1">
          <cell r="A1" t="str">
            <v>BCS: 20309</v>
          </cell>
        </row>
        <row r="2">
          <cell r="A2" t="str">
            <v>store</v>
          </cell>
          <cell r="B2" t="str">
            <v>storename</v>
          </cell>
          <cell r="C2" t="str">
            <v>tarhr</v>
          </cell>
        </row>
        <row r="3">
          <cell r="A3">
            <v>2006</v>
          </cell>
          <cell r="B3" t="str">
            <v xml:space="preserve">ABERTILLERY </v>
          </cell>
          <cell r="C3">
            <v>87.881484415000003</v>
          </cell>
        </row>
        <row r="4">
          <cell r="A4">
            <v>2007</v>
          </cell>
          <cell r="B4" t="str">
            <v xml:space="preserve">ABERDEEN EXTRA </v>
          </cell>
          <cell r="C4">
            <v>265.33496852000002</v>
          </cell>
        </row>
        <row r="5">
          <cell r="A5">
            <v>2008</v>
          </cell>
          <cell r="B5" t="str">
            <v xml:space="preserve">ABINGDON EXTRA </v>
          </cell>
          <cell r="C5">
            <v>616.39496627000005</v>
          </cell>
        </row>
        <row r="6">
          <cell r="A6">
            <v>2011</v>
          </cell>
          <cell r="B6" t="str">
            <v xml:space="preserve">ABERGAVENNY METRO </v>
          </cell>
          <cell r="C6">
            <v>30.292489969999998</v>
          </cell>
        </row>
        <row r="7">
          <cell r="A7">
            <v>2015</v>
          </cell>
          <cell r="B7" t="str">
            <v xml:space="preserve">ABERDARE </v>
          </cell>
          <cell r="C7">
            <v>135.59547171</v>
          </cell>
        </row>
        <row r="8">
          <cell r="A8">
            <v>2016</v>
          </cell>
          <cell r="B8" t="str">
            <v xml:space="preserve">AIGBURTH METRO </v>
          </cell>
          <cell r="C8">
            <v>28.446848609</v>
          </cell>
        </row>
        <row r="9">
          <cell r="A9">
            <v>2017</v>
          </cell>
          <cell r="B9" t="str">
            <v xml:space="preserve">ADDLESTONE </v>
          </cell>
          <cell r="C9">
            <v>238.04078777999999</v>
          </cell>
        </row>
        <row r="10">
          <cell r="A10">
            <v>2019</v>
          </cell>
          <cell r="B10" t="str">
            <v xml:space="preserve">ALTRINCHAM EXTRA </v>
          </cell>
          <cell r="C10">
            <v>237.75840933999999</v>
          </cell>
        </row>
        <row r="11">
          <cell r="A11">
            <v>2020</v>
          </cell>
          <cell r="B11" t="str">
            <v xml:space="preserve">AMERSHAM </v>
          </cell>
          <cell r="C11">
            <v>607.67087088000005</v>
          </cell>
        </row>
        <row r="12">
          <cell r="A12">
            <v>2021</v>
          </cell>
          <cell r="B12" t="str">
            <v xml:space="preserve">AMMANFORD </v>
          </cell>
          <cell r="C12">
            <v>98.416877326000005</v>
          </cell>
        </row>
        <row r="13">
          <cell r="A13">
            <v>2022</v>
          </cell>
          <cell r="B13" t="str">
            <v xml:space="preserve">ALLERTON ROAD </v>
          </cell>
          <cell r="C13">
            <v>256.44574190999998</v>
          </cell>
        </row>
        <row r="14">
          <cell r="A14">
            <v>2023</v>
          </cell>
          <cell r="B14" t="str">
            <v xml:space="preserve">ANTRIM ROAD </v>
          </cell>
          <cell r="C14">
            <v>98.339515704999997</v>
          </cell>
        </row>
        <row r="15">
          <cell r="A15">
            <v>2025</v>
          </cell>
          <cell r="B15" t="str">
            <v xml:space="preserve">ALDERSHOT </v>
          </cell>
          <cell r="C15">
            <v>599.52869325999995</v>
          </cell>
        </row>
        <row r="16">
          <cell r="A16">
            <v>2026</v>
          </cell>
          <cell r="B16" t="str">
            <v xml:space="preserve">ANTRIM CASTLE CENTRE </v>
          </cell>
          <cell r="C16">
            <v>90.418021582999998</v>
          </cell>
        </row>
        <row r="17">
          <cell r="A17">
            <v>2027</v>
          </cell>
          <cell r="B17" t="str">
            <v xml:space="preserve">ARDS CENTRE </v>
          </cell>
          <cell r="C17">
            <v>93.877817340000007</v>
          </cell>
        </row>
        <row r="18">
          <cell r="A18">
            <v>2030</v>
          </cell>
          <cell r="B18" t="str">
            <v xml:space="preserve">ANDOVER </v>
          </cell>
          <cell r="C18">
            <v>291.75110998999997</v>
          </cell>
        </row>
        <row r="19">
          <cell r="A19">
            <v>2031</v>
          </cell>
          <cell r="B19" t="str">
            <v xml:space="preserve">ASHFORD CROOKSFOOT </v>
          </cell>
          <cell r="C19">
            <v>194.14791253999999</v>
          </cell>
        </row>
        <row r="20">
          <cell r="A20">
            <v>2033</v>
          </cell>
          <cell r="B20" t="str">
            <v xml:space="preserve">ANDOVER METRO </v>
          </cell>
          <cell r="C20">
            <v>6.6904393280000001</v>
          </cell>
        </row>
        <row r="21">
          <cell r="A21">
            <v>2038</v>
          </cell>
          <cell r="B21" t="str">
            <v xml:space="preserve">AYLESBURY 1 </v>
          </cell>
          <cell r="C21">
            <v>270.87736335</v>
          </cell>
        </row>
        <row r="22">
          <cell r="A22">
            <v>2039</v>
          </cell>
          <cell r="B22" t="str">
            <v xml:space="preserve">ASHFORD PARK FARM </v>
          </cell>
          <cell r="C22">
            <v>170.18878063</v>
          </cell>
        </row>
        <row r="23">
          <cell r="A23">
            <v>2040</v>
          </cell>
          <cell r="B23" t="str">
            <v xml:space="preserve">ALLOA </v>
          </cell>
          <cell r="C23">
            <v>160.43031962000001</v>
          </cell>
        </row>
        <row r="24">
          <cell r="A24">
            <v>2041</v>
          </cell>
          <cell r="B24" t="str">
            <v xml:space="preserve">AYLESBURY 2 </v>
          </cell>
          <cell r="C24">
            <v>264.32240401000001</v>
          </cell>
        </row>
        <row r="25">
          <cell r="A25">
            <v>2042</v>
          </cell>
          <cell r="B25" t="str">
            <v xml:space="preserve">AYR </v>
          </cell>
          <cell r="C25">
            <v>146.33856639999999</v>
          </cell>
        </row>
        <row r="26">
          <cell r="A26">
            <v>2044</v>
          </cell>
          <cell r="B26" t="str">
            <v xml:space="preserve">ASHBY DE LA ZOUCH </v>
          </cell>
          <cell r="C26">
            <v>291.80610608000001</v>
          </cell>
        </row>
        <row r="27">
          <cell r="A27">
            <v>2045</v>
          </cell>
          <cell r="B27" t="str">
            <v xml:space="preserve">AUCHINLECK </v>
          </cell>
          <cell r="C27">
            <v>86.581273909000004</v>
          </cell>
        </row>
        <row r="28">
          <cell r="A28">
            <v>2046</v>
          </cell>
          <cell r="B28" t="str">
            <v xml:space="preserve">AVIEMORE </v>
          </cell>
          <cell r="C28">
            <v>86.081519319999998</v>
          </cell>
        </row>
        <row r="29">
          <cell r="A29">
            <v>2047</v>
          </cell>
          <cell r="B29" t="str">
            <v xml:space="preserve">ASHFORD MIDDLESEX </v>
          </cell>
          <cell r="C29">
            <v>193.03979221</v>
          </cell>
        </row>
        <row r="30">
          <cell r="A30">
            <v>2048</v>
          </cell>
          <cell r="B30" t="str">
            <v xml:space="preserve">AXMINSTER </v>
          </cell>
          <cell r="C30">
            <v>88.144519395000003</v>
          </cell>
        </row>
        <row r="31">
          <cell r="A31">
            <v>2050</v>
          </cell>
          <cell r="B31" t="str">
            <v xml:space="preserve">BAGULEY EXTRA </v>
          </cell>
          <cell r="C31">
            <v>543.98445633999995</v>
          </cell>
        </row>
        <row r="32">
          <cell r="A32">
            <v>2051</v>
          </cell>
          <cell r="B32" t="str">
            <v xml:space="preserve">BALLYGOMARTIN </v>
          </cell>
          <cell r="C32">
            <v>85.151375845000004</v>
          </cell>
        </row>
        <row r="33">
          <cell r="A33">
            <v>2052</v>
          </cell>
          <cell r="B33" t="str">
            <v xml:space="preserve">BALLYMENA CHURCH ST </v>
          </cell>
          <cell r="C33">
            <v>84.979731850999997</v>
          </cell>
        </row>
        <row r="34">
          <cell r="A34">
            <v>2054</v>
          </cell>
          <cell r="B34" t="str">
            <v xml:space="preserve">BALLYMONEY </v>
          </cell>
          <cell r="C34">
            <v>87.189339085</v>
          </cell>
        </row>
        <row r="35">
          <cell r="A35">
            <v>2055</v>
          </cell>
          <cell r="B35" t="str">
            <v xml:space="preserve">BALDOCK EXTRA </v>
          </cell>
          <cell r="C35">
            <v>244.51334557999999</v>
          </cell>
        </row>
        <row r="36">
          <cell r="A36">
            <v>2056</v>
          </cell>
          <cell r="B36" t="str">
            <v xml:space="preserve">BELFAST METRO </v>
          </cell>
          <cell r="C36">
            <v>108.82593735</v>
          </cell>
        </row>
        <row r="37">
          <cell r="A37">
            <v>2057</v>
          </cell>
          <cell r="B37" t="str">
            <v xml:space="preserve">BANBRIDGE </v>
          </cell>
          <cell r="C37">
            <v>126.53437597999999</v>
          </cell>
        </row>
        <row r="38">
          <cell r="A38">
            <v>2060</v>
          </cell>
          <cell r="B38" t="str">
            <v xml:space="preserve">BANFF </v>
          </cell>
          <cell r="C38">
            <v>83.385217304999998</v>
          </cell>
        </row>
        <row r="39">
          <cell r="A39">
            <v>2061</v>
          </cell>
          <cell r="B39" t="str">
            <v xml:space="preserve">BARRHEAD </v>
          </cell>
          <cell r="C39">
            <v>97.224939112000001</v>
          </cell>
        </row>
        <row r="40">
          <cell r="A40">
            <v>2064</v>
          </cell>
          <cell r="B40" t="str">
            <v xml:space="preserve">BANBURY </v>
          </cell>
          <cell r="C40">
            <v>195.93767467999999</v>
          </cell>
        </row>
        <row r="41">
          <cell r="A41">
            <v>2065</v>
          </cell>
          <cell r="B41" t="str">
            <v xml:space="preserve">BAR HILL CAMBS EXTRA </v>
          </cell>
          <cell r="C41">
            <v>427.34163269999999</v>
          </cell>
        </row>
        <row r="42">
          <cell r="A42">
            <v>2067</v>
          </cell>
          <cell r="B42" t="str">
            <v xml:space="preserve">BATHGATE BLACKBURN RD </v>
          </cell>
          <cell r="C42">
            <v>126.84783204</v>
          </cell>
        </row>
        <row r="43">
          <cell r="A43">
            <v>2068</v>
          </cell>
          <cell r="B43" t="str">
            <v xml:space="preserve">BANGOR </v>
          </cell>
          <cell r="C43">
            <v>176.93023712999999</v>
          </cell>
        </row>
        <row r="44">
          <cell r="A44">
            <v>2071</v>
          </cell>
          <cell r="B44" t="str">
            <v xml:space="preserve">BARNSLEY </v>
          </cell>
          <cell r="C44">
            <v>248.42606767000001</v>
          </cell>
        </row>
        <row r="45">
          <cell r="A45">
            <v>2072</v>
          </cell>
          <cell r="B45" t="str">
            <v xml:space="preserve">BARKING </v>
          </cell>
          <cell r="C45">
            <v>162.99869662</v>
          </cell>
        </row>
        <row r="46">
          <cell r="A46">
            <v>2073</v>
          </cell>
          <cell r="B46" t="str">
            <v xml:space="preserve">BASILDON 1 </v>
          </cell>
          <cell r="C46">
            <v>131.46481079</v>
          </cell>
        </row>
        <row r="47">
          <cell r="A47">
            <v>2078</v>
          </cell>
          <cell r="B47" t="str">
            <v xml:space="preserve">BARKINGSIDE </v>
          </cell>
          <cell r="C47">
            <v>202.85445003999999</v>
          </cell>
        </row>
        <row r="48">
          <cell r="A48">
            <v>2080</v>
          </cell>
          <cell r="B48" t="str">
            <v xml:space="preserve">BASINGSTOKE </v>
          </cell>
          <cell r="C48">
            <v>448.69261707999999</v>
          </cell>
        </row>
        <row r="49">
          <cell r="A49">
            <v>2081</v>
          </cell>
          <cell r="B49" t="str">
            <v xml:space="preserve">BARRY </v>
          </cell>
          <cell r="C49">
            <v>113.63870171000001</v>
          </cell>
        </row>
        <row r="50">
          <cell r="A50">
            <v>2082</v>
          </cell>
          <cell r="B50" t="str">
            <v xml:space="preserve">BASILDON 2 </v>
          </cell>
          <cell r="C50">
            <v>106.47055242</v>
          </cell>
        </row>
        <row r="51">
          <cell r="A51">
            <v>2083</v>
          </cell>
          <cell r="B51" t="str">
            <v xml:space="preserve">BARNSTAPLE </v>
          </cell>
          <cell r="C51">
            <v>308.27941164999999</v>
          </cell>
        </row>
        <row r="52">
          <cell r="A52">
            <v>2086</v>
          </cell>
          <cell r="B52" t="str">
            <v xml:space="preserve">BLAIRGOWRIE </v>
          </cell>
          <cell r="C52">
            <v>83.779680881999994</v>
          </cell>
        </row>
        <row r="53">
          <cell r="A53">
            <v>2087</v>
          </cell>
          <cell r="B53" t="str">
            <v xml:space="preserve">BEDFORD 1 </v>
          </cell>
          <cell r="C53">
            <v>244.16508354999999</v>
          </cell>
        </row>
        <row r="54">
          <cell r="A54">
            <v>2089</v>
          </cell>
          <cell r="B54" t="str">
            <v xml:space="preserve">BERKHAMSTED METRO </v>
          </cell>
          <cell r="C54">
            <v>29.748791805</v>
          </cell>
        </row>
        <row r="55">
          <cell r="A55">
            <v>2092</v>
          </cell>
          <cell r="B55" t="str">
            <v xml:space="preserve">BETHNAL GREEN METRO </v>
          </cell>
          <cell r="C55">
            <v>16.825942002000001</v>
          </cell>
        </row>
        <row r="56">
          <cell r="A56">
            <v>2094</v>
          </cell>
          <cell r="B56" t="str">
            <v xml:space="preserve">BEXHILL </v>
          </cell>
          <cell r="C56">
            <v>200.98922894</v>
          </cell>
        </row>
        <row r="57">
          <cell r="A57">
            <v>2095</v>
          </cell>
          <cell r="B57" t="str">
            <v xml:space="preserve">BELMONT ROAD </v>
          </cell>
          <cell r="C57">
            <v>142.17467682</v>
          </cell>
        </row>
        <row r="58">
          <cell r="A58">
            <v>2096</v>
          </cell>
          <cell r="B58" t="str">
            <v xml:space="preserve">BARROW EXTRA </v>
          </cell>
          <cell r="C58">
            <v>185.28773007999999</v>
          </cell>
        </row>
        <row r="59">
          <cell r="A59">
            <v>2097</v>
          </cell>
          <cell r="B59" t="str">
            <v xml:space="preserve">BISHOPSGATE METRO </v>
          </cell>
          <cell r="C59">
            <v>0</v>
          </cell>
        </row>
        <row r="60">
          <cell r="A60">
            <v>2098</v>
          </cell>
          <cell r="B60" t="str">
            <v xml:space="preserve">BIDSTON MOSS EXTRA </v>
          </cell>
          <cell r="C60">
            <v>192.73718633999999</v>
          </cell>
        </row>
        <row r="61">
          <cell r="A61">
            <v>2099</v>
          </cell>
          <cell r="B61" t="str">
            <v xml:space="preserve">BICESTER 1 </v>
          </cell>
          <cell r="C61">
            <v>22.539967062999999</v>
          </cell>
        </row>
        <row r="62">
          <cell r="A62">
            <v>2100</v>
          </cell>
          <cell r="B62" t="str">
            <v xml:space="preserve">BEDWORTH </v>
          </cell>
          <cell r="C62">
            <v>161.94393579000001</v>
          </cell>
        </row>
        <row r="63">
          <cell r="A63">
            <v>2101</v>
          </cell>
          <cell r="B63" t="str">
            <v xml:space="preserve">BISHOPS STORTFORD </v>
          </cell>
          <cell r="C63">
            <v>380.62093998</v>
          </cell>
        </row>
        <row r="64">
          <cell r="A64">
            <v>2102</v>
          </cell>
          <cell r="B64" t="str">
            <v xml:space="preserve">BOGNOR </v>
          </cell>
          <cell r="C64">
            <v>218.02348107</v>
          </cell>
        </row>
        <row r="65">
          <cell r="A65">
            <v>2103</v>
          </cell>
          <cell r="B65" t="str">
            <v xml:space="preserve">BLACKPOOL CLIFTON </v>
          </cell>
          <cell r="C65">
            <v>263.69698947000001</v>
          </cell>
        </row>
        <row r="66">
          <cell r="A66">
            <v>2104</v>
          </cell>
          <cell r="B66" t="str">
            <v xml:space="preserve">BLACKBURN </v>
          </cell>
          <cell r="C66">
            <v>163.6808475</v>
          </cell>
        </row>
        <row r="67">
          <cell r="A67">
            <v>2105</v>
          </cell>
          <cell r="B67" t="str">
            <v xml:space="preserve">BEDFORD 2 </v>
          </cell>
          <cell r="C67">
            <v>226.43016782000001</v>
          </cell>
        </row>
        <row r="68">
          <cell r="A68">
            <v>2107</v>
          </cell>
          <cell r="B68" t="str">
            <v xml:space="preserve">BLACKBURN METRO </v>
          </cell>
          <cell r="C68">
            <v>0</v>
          </cell>
        </row>
        <row r="69">
          <cell r="A69">
            <v>2108</v>
          </cell>
          <cell r="B69" t="str">
            <v xml:space="preserve">BOSTON </v>
          </cell>
          <cell r="C69">
            <v>165.80162788999999</v>
          </cell>
        </row>
        <row r="70">
          <cell r="A70">
            <v>2113</v>
          </cell>
          <cell r="B70" t="str">
            <v xml:space="preserve">BICESTER 2 </v>
          </cell>
          <cell r="C70">
            <v>253.70214927000001</v>
          </cell>
        </row>
        <row r="71">
          <cell r="A71">
            <v>2115</v>
          </cell>
          <cell r="B71" t="str">
            <v xml:space="preserve">BRACKNELL NORTH </v>
          </cell>
          <cell r="C71">
            <v>450.29319939999999</v>
          </cell>
        </row>
        <row r="72">
          <cell r="A72">
            <v>2116</v>
          </cell>
          <cell r="B72" t="str">
            <v xml:space="preserve">BOOTLE </v>
          </cell>
          <cell r="C72">
            <v>0</v>
          </cell>
        </row>
        <row r="73">
          <cell r="A73">
            <v>2117</v>
          </cell>
          <cell r="B73" t="str">
            <v xml:space="preserve">BLANDFORD FORUM </v>
          </cell>
          <cell r="C73">
            <v>144.44673517999999</v>
          </cell>
        </row>
        <row r="74">
          <cell r="A74">
            <v>2122</v>
          </cell>
          <cell r="B74" t="str">
            <v xml:space="preserve">BRENT PARK </v>
          </cell>
          <cell r="C74">
            <v>202.31454762999999</v>
          </cell>
        </row>
        <row r="75">
          <cell r="A75">
            <v>2124</v>
          </cell>
          <cell r="B75" t="str">
            <v xml:space="preserve">BRACKLEY </v>
          </cell>
          <cell r="C75">
            <v>105.11579266</v>
          </cell>
        </row>
        <row r="76">
          <cell r="A76">
            <v>2126</v>
          </cell>
          <cell r="B76" t="str">
            <v xml:space="preserve">BOREHAMWOOD EXTRA </v>
          </cell>
          <cell r="C76">
            <v>213.04878049000001</v>
          </cell>
        </row>
        <row r="77">
          <cell r="A77">
            <v>2128</v>
          </cell>
          <cell r="B77" t="str">
            <v xml:space="preserve">OSTERLEY </v>
          </cell>
          <cell r="C77">
            <v>283.56901393999999</v>
          </cell>
        </row>
        <row r="78">
          <cell r="A78">
            <v>2129</v>
          </cell>
          <cell r="B78" t="str">
            <v xml:space="preserve">BRISTOL METRO </v>
          </cell>
          <cell r="C78">
            <v>0</v>
          </cell>
        </row>
        <row r="79">
          <cell r="A79">
            <v>2130</v>
          </cell>
          <cell r="B79" t="str">
            <v xml:space="preserve">BRIDGEND 1 </v>
          </cell>
          <cell r="C79">
            <v>137.91981681999999</v>
          </cell>
        </row>
        <row r="80">
          <cell r="A80">
            <v>2131</v>
          </cell>
          <cell r="B80" t="str">
            <v xml:space="preserve">BRENT CROSS HENDON WY </v>
          </cell>
          <cell r="C80">
            <v>454.52080898999998</v>
          </cell>
        </row>
        <row r="81">
          <cell r="A81">
            <v>2132</v>
          </cell>
          <cell r="B81" t="str">
            <v xml:space="preserve">BRACKNELL </v>
          </cell>
          <cell r="C81">
            <v>101.32669405</v>
          </cell>
        </row>
        <row r="82">
          <cell r="A82">
            <v>2134</v>
          </cell>
          <cell r="B82" t="str">
            <v xml:space="preserve">BRAINTREE </v>
          </cell>
          <cell r="C82">
            <v>146.13079966000001</v>
          </cell>
        </row>
        <row r="83">
          <cell r="A83">
            <v>2136</v>
          </cell>
          <cell r="B83" t="str">
            <v xml:space="preserve">BRISTOL 1 EASTVILLE </v>
          </cell>
          <cell r="C83">
            <v>265.98248109999997</v>
          </cell>
        </row>
        <row r="84">
          <cell r="A84">
            <v>2139</v>
          </cell>
          <cell r="B84" t="str">
            <v xml:space="preserve">BRADFORD BUTTERSHAW </v>
          </cell>
          <cell r="C84">
            <v>284.70426922000001</v>
          </cell>
        </row>
        <row r="85">
          <cell r="A85">
            <v>2140</v>
          </cell>
          <cell r="B85" t="str">
            <v xml:space="preserve">BROADSTAIRS METRO </v>
          </cell>
          <cell r="C85">
            <v>0</v>
          </cell>
        </row>
        <row r="86">
          <cell r="A86">
            <v>2141</v>
          </cell>
          <cell r="B86" t="str">
            <v xml:space="preserve">BRISLINGTON </v>
          </cell>
          <cell r="C86">
            <v>209.07331542</v>
          </cell>
        </row>
        <row r="87">
          <cell r="A87">
            <v>2142</v>
          </cell>
          <cell r="B87" t="str">
            <v xml:space="preserve">BURY </v>
          </cell>
          <cell r="C87">
            <v>199.39225888000001</v>
          </cell>
        </row>
        <row r="88">
          <cell r="A88">
            <v>2143</v>
          </cell>
          <cell r="B88" t="str">
            <v xml:space="preserve">BRIXTON </v>
          </cell>
          <cell r="C88">
            <v>178.88255372</v>
          </cell>
        </row>
        <row r="89">
          <cell r="A89">
            <v>2149</v>
          </cell>
          <cell r="B89" t="str">
            <v xml:space="preserve">BRIDLINGTON </v>
          </cell>
          <cell r="C89">
            <v>109.19679422999999</v>
          </cell>
        </row>
        <row r="90">
          <cell r="A90">
            <v>2151</v>
          </cell>
          <cell r="B90" t="str">
            <v xml:space="preserve">BRISTOL 2 </v>
          </cell>
          <cell r="C90">
            <v>194.04974372999999</v>
          </cell>
        </row>
        <row r="91">
          <cell r="A91">
            <v>2152</v>
          </cell>
          <cell r="B91" t="str">
            <v xml:space="preserve">BROMLEY BY BOW </v>
          </cell>
          <cell r="C91">
            <v>144.09517026</v>
          </cell>
        </row>
        <row r="92">
          <cell r="A92">
            <v>2154</v>
          </cell>
          <cell r="B92" t="str">
            <v xml:space="preserve">BRIDGEND 2 </v>
          </cell>
          <cell r="C92">
            <v>331.05911365999998</v>
          </cell>
        </row>
        <row r="93">
          <cell r="A93">
            <v>2156</v>
          </cell>
          <cell r="B93" t="str">
            <v xml:space="preserve">BURSLEDON TWRS EXTRA </v>
          </cell>
          <cell r="C93">
            <v>321.52248238999999</v>
          </cell>
        </row>
        <row r="94">
          <cell r="A94">
            <v>2157</v>
          </cell>
          <cell r="B94" t="str">
            <v xml:space="preserve">BRISTOL 3 </v>
          </cell>
          <cell r="C94">
            <v>151.79199725999999</v>
          </cell>
        </row>
        <row r="95">
          <cell r="A95">
            <v>2158</v>
          </cell>
          <cell r="B95" t="str">
            <v xml:space="preserve">BURNHAM-ON-SEA </v>
          </cell>
          <cell r="C95">
            <v>94.366114335000006</v>
          </cell>
        </row>
        <row r="96">
          <cell r="A96">
            <v>2160</v>
          </cell>
          <cell r="B96" t="str">
            <v xml:space="preserve">BROOKLANDS </v>
          </cell>
          <cell r="C96">
            <v>274.879411</v>
          </cell>
        </row>
        <row r="97">
          <cell r="A97">
            <v>2162</v>
          </cell>
          <cell r="B97" t="str">
            <v xml:space="preserve">BUCKINGHAM </v>
          </cell>
          <cell r="C97">
            <v>180.05031729000001</v>
          </cell>
        </row>
        <row r="98">
          <cell r="A98">
            <v>2163</v>
          </cell>
          <cell r="B98" t="str">
            <v xml:space="preserve">BURGESS HILL </v>
          </cell>
          <cell r="C98">
            <v>238.72609045999999</v>
          </cell>
        </row>
        <row r="99">
          <cell r="A99">
            <v>2164</v>
          </cell>
          <cell r="B99" t="str">
            <v xml:space="preserve">BOURNEMOUTH EXTRA </v>
          </cell>
          <cell r="C99">
            <v>255.16841682</v>
          </cell>
        </row>
        <row r="100">
          <cell r="A100">
            <v>2165</v>
          </cell>
          <cell r="B100" t="str">
            <v xml:space="preserve">BONESS </v>
          </cell>
          <cell r="C100">
            <v>80.630131345999999</v>
          </cell>
        </row>
        <row r="101">
          <cell r="A101">
            <v>2166</v>
          </cell>
          <cell r="B101" t="str">
            <v xml:space="preserve">BURY ST EDMUNDS </v>
          </cell>
          <cell r="C101">
            <v>228.05066423</v>
          </cell>
        </row>
        <row r="102">
          <cell r="A102">
            <v>2167</v>
          </cell>
          <cell r="B102" t="str">
            <v xml:space="preserve">BISHOPS CLEEVE </v>
          </cell>
          <cell r="C102">
            <v>98.706380812999996</v>
          </cell>
        </row>
        <row r="103">
          <cell r="A103">
            <v>2168</v>
          </cell>
          <cell r="B103" t="str">
            <v xml:space="preserve">BRADFORD PEEL CENTRE </v>
          </cell>
          <cell r="C103">
            <v>127.84884164</v>
          </cell>
        </row>
        <row r="104">
          <cell r="A104">
            <v>2169</v>
          </cell>
          <cell r="B104" t="str">
            <v xml:space="preserve">BRANDON </v>
          </cell>
          <cell r="C104">
            <v>111.02051165</v>
          </cell>
        </row>
        <row r="105">
          <cell r="A105">
            <v>2170</v>
          </cell>
          <cell r="B105" t="str">
            <v xml:space="preserve">BURTON ON TRENT </v>
          </cell>
          <cell r="C105">
            <v>199.33332826</v>
          </cell>
        </row>
        <row r="106">
          <cell r="A106">
            <v>2171</v>
          </cell>
          <cell r="B106" t="str">
            <v xml:space="preserve">BEVERLEY </v>
          </cell>
          <cell r="C106">
            <v>123.46247117999999</v>
          </cell>
        </row>
        <row r="107">
          <cell r="A107">
            <v>2172</v>
          </cell>
          <cell r="B107" t="str">
            <v xml:space="preserve">BRAINTREE GRT NOTLEY </v>
          </cell>
          <cell r="C107">
            <v>120.79493902999999</v>
          </cell>
        </row>
        <row r="108">
          <cell r="A108">
            <v>2173</v>
          </cell>
          <cell r="B108" t="str">
            <v xml:space="preserve">BANGOR NI </v>
          </cell>
          <cell r="C108">
            <v>161.05040664000001</v>
          </cell>
        </row>
        <row r="109">
          <cell r="A109">
            <v>2174</v>
          </cell>
          <cell r="B109" t="str">
            <v xml:space="preserve">BRAINTREE MARKS FARM </v>
          </cell>
          <cell r="C109">
            <v>130.5772327</v>
          </cell>
        </row>
        <row r="110">
          <cell r="A110">
            <v>2179</v>
          </cell>
          <cell r="B110" t="str">
            <v xml:space="preserve">GALLIONS REACH EXTRA </v>
          </cell>
          <cell r="C110">
            <v>202.95442609</v>
          </cell>
        </row>
        <row r="111">
          <cell r="A111">
            <v>2187</v>
          </cell>
          <cell r="B111" t="str">
            <v xml:space="preserve">BATLEY EXTRA </v>
          </cell>
          <cell r="C111">
            <v>0</v>
          </cell>
        </row>
        <row r="112">
          <cell r="A112">
            <v>2188</v>
          </cell>
          <cell r="B112" t="str">
            <v xml:space="preserve">BILLINGHAM </v>
          </cell>
          <cell r="C112">
            <v>148.55176918999999</v>
          </cell>
        </row>
        <row r="113">
          <cell r="A113">
            <v>2193</v>
          </cell>
          <cell r="B113" t="str">
            <v xml:space="preserve">BORDON </v>
          </cell>
          <cell r="C113">
            <v>116.69215404000001</v>
          </cell>
        </row>
        <row r="114">
          <cell r="A114">
            <v>2200</v>
          </cell>
          <cell r="B114" t="str">
            <v xml:space="preserve">BROADSTAIRS EXTRA </v>
          </cell>
          <cell r="C114">
            <v>282.26940115999997</v>
          </cell>
        </row>
        <row r="115">
          <cell r="A115">
            <v>2201</v>
          </cell>
          <cell r="B115" t="str">
            <v xml:space="preserve">BRIGG </v>
          </cell>
          <cell r="C115">
            <v>103.57261432999999</v>
          </cell>
        </row>
        <row r="116">
          <cell r="A116">
            <v>2202</v>
          </cell>
          <cell r="B116" t="str">
            <v xml:space="preserve">BROADWATER STEVENAGE </v>
          </cell>
          <cell r="C116">
            <v>97.342146666000005</v>
          </cell>
        </row>
        <row r="117">
          <cell r="A117">
            <v>2204</v>
          </cell>
          <cell r="B117" t="str">
            <v xml:space="preserve">BRIGHOUSE BRADFORD RD </v>
          </cell>
          <cell r="C117">
            <v>193.99333758</v>
          </cell>
        </row>
        <row r="118">
          <cell r="A118">
            <v>2214</v>
          </cell>
          <cell r="B118" t="str">
            <v xml:space="preserve">CANNOCK </v>
          </cell>
          <cell r="C118">
            <v>170.68871508999999</v>
          </cell>
        </row>
        <row r="119">
          <cell r="A119">
            <v>2215</v>
          </cell>
          <cell r="B119" t="str">
            <v xml:space="preserve">CARDIGAN </v>
          </cell>
          <cell r="C119">
            <v>133.24713905999999</v>
          </cell>
        </row>
        <row r="120">
          <cell r="A120">
            <v>2216</v>
          </cell>
          <cell r="B120" t="str">
            <v xml:space="preserve">CARRICKFERGUS </v>
          </cell>
          <cell r="C120">
            <v>89.375888558</v>
          </cell>
        </row>
        <row r="121">
          <cell r="A121">
            <v>2217</v>
          </cell>
          <cell r="B121" t="str">
            <v xml:space="preserve">CAERNARFON SOUTH ROAD </v>
          </cell>
          <cell r="C121">
            <v>78.835485157999997</v>
          </cell>
        </row>
        <row r="122">
          <cell r="A122">
            <v>2218</v>
          </cell>
          <cell r="B122" t="str">
            <v xml:space="preserve">CAISTER </v>
          </cell>
          <cell r="C122">
            <v>76.858301116999996</v>
          </cell>
        </row>
        <row r="123">
          <cell r="A123">
            <v>2220</v>
          </cell>
          <cell r="B123" t="str">
            <v xml:space="preserve">CARMARTHEN </v>
          </cell>
          <cell r="C123">
            <v>163.44030126000001</v>
          </cell>
        </row>
        <row r="124">
          <cell r="A124">
            <v>2222</v>
          </cell>
          <cell r="B124" t="str">
            <v xml:space="preserve">CARLISLE 2 </v>
          </cell>
          <cell r="C124">
            <v>245.15323849000001</v>
          </cell>
        </row>
        <row r="125">
          <cell r="A125">
            <v>2226</v>
          </cell>
          <cell r="B125" t="str">
            <v xml:space="preserve">CAERPHILLY </v>
          </cell>
          <cell r="C125">
            <v>11.799956396000001</v>
          </cell>
        </row>
        <row r="126">
          <cell r="A126">
            <v>2228</v>
          </cell>
          <cell r="B126" t="str">
            <v xml:space="preserve">CAMBRIDGE N/MARKET RD </v>
          </cell>
          <cell r="C126">
            <v>193.66969559</v>
          </cell>
        </row>
        <row r="127">
          <cell r="A127">
            <v>2230</v>
          </cell>
          <cell r="B127" t="str">
            <v xml:space="preserve">CARDIFF EXTRA </v>
          </cell>
          <cell r="C127">
            <v>404.20979811000001</v>
          </cell>
        </row>
        <row r="128">
          <cell r="A128">
            <v>2233</v>
          </cell>
          <cell r="B128" t="str">
            <v xml:space="preserve">CARDIFF PENGAM EXTRA </v>
          </cell>
          <cell r="C128">
            <v>121.21014606999999</v>
          </cell>
        </row>
        <row r="129">
          <cell r="A129">
            <v>2235</v>
          </cell>
          <cell r="B129" t="str">
            <v xml:space="preserve">CAMPBELTOWN </v>
          </cell>
          <cell r="C129">
            <v>82.060989202000002</v>
          </cell>
        </row>
        <row r="130">
          <cell r="A130">
            <v>2236</v>
          </cell>
          <cell r="B130" t="str">
            <v xml:space="preserve">CAMBORNE </v>
          </cell>
          <cell r="C130">
            <v>175.07627962999999</v>
          </cell>
        </row>
        <row r="131">
          <cell r="A131">
            <v>2239</v>
          </cell>
          <cell r="B131" t="str">
            <v xml:space="preserve">CANARY WHARF METRO </v>
          </cell>
          <cell r="C131">
            <v>0</v>
          </cell>
        </row>
        <row r="132">
          <cell r="A132">
            <v>2241</v>
          </cell>
          <cell r="B132" t="str">
            <v xml:space="preserve">CARDIFF ROATH METRO </v>
          </cell>
          <cell r="C132">
            <v>0</v>
          </cell>
        </row>
        <row r="133">
          <cell r="A133">
            <v>2242</v>
          </cell>
          <cell r="B133" t="str">
            <v xml:space="preserve">CARDIFF CANTON METRO </v>
          </cell>
          <cell r="C133">
            <v>35.860634861999998</v>
          </cell>
        </row>
        <row r="134">
          <cell r="A134">
            <v>2243</v>
          </cell>
          <cell r="B134" t="str">
            <v xml:space="preserve">CARLISLE 1 </v>
          </cell>
          <cell r="C134">
            <v>15.516375742999999</v>
          </cell>
        </row>
        <row r="135">
          <cell r="A135">
            <v>2248</v>
          </cell>
          <cell r="B135" t="str">
            <v xml:space="preserve">CATTERICK GARRISON </v>
          </cell>
          <cell r="C135">
            <v>131.30892317999999</v>
          </cell>
        </row>
        <row r="136">
          <cell r="A136">
            <v>2250</v>
          </cell>
          <cell r="B136" t="str">
            <v xml:space="preserve">CASTLE BROMWICH METRO </v>
          </cell>
          <cell r="C136">
            <v>53.492138652999998</v>
          </cell>
        </row>
        <row r="137">
          <cell r="A137">
            <v>2253</v>
          </cell>
          <cell r="B137" t="str">
            <v xml:space="preserve">CATFORD </v>
          </cell>
          <cell r="C137">
            <v>143.43162798</v>
          </cell>
        </row>
        <row r="138">
          <cell r="A138">
            <v>2254</v>
          </cell>
          <cell r="B138" t="str">
            <v xml:space="preserve">CHATHAM </v>
          </cell>
          <cell r="C138">
            <v>90.987371522000004</v>
          </cell>
        </row>
        <row r="139">
          <cell r="A139">
            <v>2255</v>
          </cell>
          <cell r="B139" t="str">
            <v xml:space="preserve">CHARD </v>
          </cell>
          <cell r="C139">
            <v>124.77830652</v>
          </cell>
        </row>
        <row r="140">
          <cell r="A140">
            <v>2261</v>
          </cell>
          <cell r="B140" t="str">
            <v xml:space="preserve">CHESTER </v>
          </cell>
          <cell r="C140">
            <v>216.86061745000001</v>
          </cell>
        </row>
        <row r="141">
          <cell r="A141">
            <v>2265</v>
          </cell>
          <cell r="B141" t="str">
            <v xml:space="preserve">CHEAPSIDE METRO </v>
          </cell>
          <cell r="C141">
            <v>0</v>
          </cell>
        </row>
        <row r="142">
          <cell r="A142">
            <v>2266</v>
          </cell>
          <cell r="B142" t="str">
            <v xml:space="preserve">CHICHESTER 2 </v>
          </cell>
          <cell r="C142">
            <v>168.188849</v>
          </cell>
        </row>
        <row r="143">
          <cell r="A143">
            <v>2268</v>
          </cell>
          <cell r="B143" t="str">
            <v xml:space="preserve">CHELTENHAM METRO </v>
          </cell>
          <cell r="C143">
            <v>0</v>
          </cell>
        </row>
        <row r="144">
          <cell r="A144">
            <v>2269</v>
          </cell>
          <cell r="B144" t="str">
            <v xml:space="preserve">CHEPSTOW </v>
          </cell>
          <cell r="C144">
            <v>143.50607808999999</v>
          </cell>
        </row>
        <row r="145">
          <cell r="A145">
            <v>2270</v>
          </cell>
          <cell r="B145" t="str">
            <v xml:space="preserve">CATERHAM </v>
          </cell>
          <cell r="C145">
            <v>160.79504584</v>
          </cell>
        </row>
        <row r="146">
          <cell r="A146">
            <v>2271</v>
          </cell>
          <cell r="B146" t="str">
            <v xml:space="preserve">CHESHUNT METRO </v>
          </cell>
          <cell r="C146">
            <v>59.507335605000002</v>
          </cell>
        </row>
        <row r="147">
          <cell r="A147">
            <v>2272</v>
          </cell>
          <cell r="B147" t="str">
            <v xml:space="preserve">CHESTER BROUGHTON RD </v>
          </cell>
          <cell r="C147">
            <v>255.45457744000001</v>
          </cell>
        </row>
        <row r="148">
          <cell r="A148">
            <v>2273</v>
          </cell>
          <cell r="B148" t="str">
            <v xml:space="preserve">CHESTERFIELD </v>
          </cell>
          <cell r="C148">
            <v>410.00225148999999</v>
          </cell>
        </row>
        <row r="149">
          <cell r="A149">
            <v>2275</v>
          </cell>
          <cell r="B149" t="str">
            <v xml:space="preserve">CHORLEY EXTRA </v>
          </cell>
          <cell r="C149">
            <v>232.86462251</v>
          </cell>
        </row>
        <row r="150">
          <cell r="A150">
            <v>2276</v>
          </cell>
          <cell r="B150" t="str">
            <v xml:space="preserve">CHICHESTER 1 </v>
          </cell>
          <cell r="C150">
            <v>0</v>
          </cell>
        </row>
        <row r="151">
          <cell r="A151">
            <v>2278</v>
          </cell>
          <cell r="B151" t="str">
            <v xml:space="preserve">CHESTER LE STREET </v>
          </cell>
          <cell r="C151">
            <v>0</v>
          </cell>
        </row>
        <row r="152">
          <cell r="A152">
            <v>2279</v>
          </cell>
          <cell r="B152" t="str">
            <v xml:space="preserve">CIRENCESTER 2 </v>
          </cell>
          <cell r="C152">
            <v>211.79858844</v>
          </cell>
        </row>
        <row r="153">
          <cell r="A153">
            <v>2280</v>
          </cell>
          <cell r="B153" t="str">
            <v xml:space="preserve">CHELTENHAM </v>
          </cell>
          <cell r="C153">
            <v>282.43770031000003</v>
          </cell>
        </row>
        <row r="154">
          <cell r="A154">
            <v>2283</v>
          </cell>
          <cell r="B154" t="str">
            <v xml:space="preserve">CLACTON METRO </v>
          </cell>
          <cell r="C154">
            <v>0</v>
          </cell>
        </row>
        <row r="155">
          <cell r="A155">
            <v>2286</v>
          </cell>
          <cell r="B155" t="str">
            <v xml:space="preserve">CLEETHORPES </v>
          </cell>
          <cell r="C155">
            <v>486.11398052999999</v>
          </cell>
        </row>
        <row r="156">
          <cell r="A156">
            <v>2288</v>
          </cell>
          <cell r="B156" t="str">
            <v xml:space="preserve">CLEVEDON </v>
          </cell>
          <cell r="C156">
            <v>193.36690587000001</v>
          </cell>
        </row>
        <row r="157">
          <cell r="A157">
            <v>2289</v>
          </cell>
          <cell r="B157" t="str">
            <v xml:space="preserve">CLEVELEYS METRO </v>
          </cell>
          <cell r="C157">
            <v>14.602916701</v>
          </cell>
        </row>
        <row r="158">
          <cell r="A158">
            <v>2290</v>
          </cell>
          <cell r="B158" t="str">
            <v xml:space="preserve">CLECKHEATON </v>
          </cell>
          <cell r="C158">
            <v>110.64775158</v>
          </cell>
        </row>
        <row r="159">
          <cell r="A159">
            <v>2293</v>
          </cell>
          <cell r="B159" t="str">
            <v xml:space="preserve">COATBRIDGE </v>
          </cell>
          <cell r="C159">
            <v>85.121218499999998</v>
          </cell>
        </row>
        <row r="160">
          <cell r="A160">
            <v>2294</v>
          </cell>
          <cell r="B160" t="str">
            <v xml:space="preserve">COLERAINE </v>
          </cell>
          <cell r="C160">
            <v>106.06643367</v>
          </cell>
        </row>
        <row r="161">
          <cell r="A161">
            <v>2295</v>
          </cell>
          <cell r="B161" t="str">
            <v xml:space="preserve">CONNSWATER </v>
          </cell>
          <cell r="C161">
            <v>98.292203627999996</v>
          </cell>
        </row>
        <row r="162">
          <cell r="A162">
            <v>2296</v>
          </cell>
          <cell r="B162" t="str">
            <v xml:space="preserve">COLNEY HATCH </v>
          </cell>
          <cell r="C162">
            <v>555.66797749</v>
          </cell>
        </row>
        <row r="163">
          <cell r="A163">
            <v>2297</v>
          </cell>
          <cell r="B163" t="str">
            <v xml:space="preserve">COLLIER ROW METRO </v>
          </cell>
          <cell r="C163">
            <v>85.244153345000001</v>
          </cell>
        </row>
        <row r="164">
          <cell r="A164">
            <v>2299</v>
          </cell>
          <cell r="B164" t="str">
            <v xml:space="preserve">COVENT GARDEN METRO </v>
          </cell>
          <cell r="C164">
            <v>0</v>
          </cell>
        </row>
        <row r="165">
          <cell r="A165">
            <v>2302</v>
          </cell>
          <cell r="B165" t="str">
            <v xml:space="preserve">COVENTRY 2 </v>
          </cell>
          <cell r="C165">
            <v>20.292187529</v>
          </cell>
        </row>
        <row r="166">
          <cell r="A166">
            <v>2303</v>
          </cell>
          <cell r="B166" t="str">
            <v xml:space="preserve">CONSETT </v>
          </cell>
          <cell r="C166">
            <v>95.486815504000006</v>
          </cell>
        </row>
        <row r="167">
          <cell r="A167">
            <v>2308</v>
          </cell>
          <cell r="B167" t="str">
            <v xml:space="preserve">CLITHEROE </v>
          </cell>
          <cell r="C167">
            <v>112.53911011</v>
          </cell>
        </row>
        <row r="168">
          <cell r="A168">
            <v>2310</v>
          </cell>
          <cell r="B168" t="str">
            <v xml:space="preserve">COLCHESTER 2 </v>
          </cell>
          <cell r="C168">
            <v>321.51381627000001</v>
          </cell>
        </row>
        <row r="169">
          <cell r="A169">
            <v>2312</v>
          </cell>
          <cell r="B169" t="str">
            <v xml:space="preserve">CROSSGATES </v>
          </cell>
          <cell r="C169">
            <v>0</v>
          </cell>
        </row>
        <row r="170">
          <cell r="A170">
            <v>2313</v>
          </cell>
          <cell r="B170" t="str">
            <v xml:space="preserve">CRAWLEY HAZELWICK </v>
          </cell>
          <cell r="C170">
            <v>280.40342893000002</v>
          </cell>
        </row>
        <row r="171">
          <cell r="A171">
            <v>2314</v>
          </cell>
          <cell r="B171" t="str">
            <v xml:space="preserve">COOKSTOWN </v>
          </cell>
          <cell r="C171">
            <v>81.050422209999994</v>
          </cell>
        </row>
        <row r="172">
          <cell r="A172">
            <v>2315</v>
          </cell>
          <cell r="B172" t="str">
            <v xml:space="preserve">CRAIGAVON </v>
          </cell>
          <cell r="C172">
            <v>91.477630353999999</v>
          </cell>
        </row>
        <row r="173">
          <cell r="A173">
            <v>2316</v>
          </cell>
          <cell r="B173" t="str">
            <v xml:space="preserve">CREGAGH ROAD </v>
          </cell>
          <cell r="C173">
            <v>80.080792127999999</v>
          </cell>
        </row>
        <row r="174">
          <cell r="A174">
            <v>2321</v>
          </cell>
          <cell r="B174" t="str">
            <v xml:space="preserve">CIRENCESTER 1 </v>
          </cell>
          <cell r="C174">
            <v>62.052588421999999</v>
          </cell>
        </row>
        <row r="175">
          <cell r="A175">
            <v>2322</v>
          </cell>
          <cell r="B175" t="str">
            <v xml:space="preserve">COSHAM </v>
          </cell>
          <cell r="C175">
            <v>110.96959783</v>
          </cell>
        </row>
        <row r="176">
          <cell r="A176">
            <v>2323</v>
          </cell>
          <cell r="B176" t="str">
            <v xml:space="preserve">COVENTRY WALSGRAVE </v>
          </cell>
          <cell r="C176">
            <v>238.52269645999999</v>
          </cell>
        </row>
        <row r="177">
          <cell r="A177">
            <v>2324</v>
          </cell>
          <cell r="B177" t="str">
            <v xml:space="preserve">CULVERHOUSE CROSS </v>
          </cell>
          <cell r="C177">
            <v>166.16118084999999</v>
          </cell>
        </row>
        <row r="178">
          <cell r="A178">
            <v>2325</v>
          </cell>
          <cell r="B178" t="str">
            <v xml:space="preserve">COVENTRY 4 </v>
          </cell>
          <cell r="C178">
            <v>415.45981824</v>
          </cell>
        </row>
        <row r="179">
          <cell r="A179">
            <v>2326</v>
          </cell>
          <cell r="B179" t="str">
            <v xml:space="preserve">COLCHESTER 1 </v>
          </cell>
          <cell r="C179">
            <v>222.95842593</v>
          </cell>
        </row>
        <row r="180">
          <cell r="A180">
            <v>2327</v>
          </cell>
          <cell r="B180" t="str">
            <v xml:space="preserve">CHELMSFORD 1 </v>
          </cell>
          <cell r="C180">
            <v>97.293350372000006</v>
          </cell>
        </row>
        <row r="181">
          <cell r="A181">
            <v>2329</v>
          </cell>
          <cell r="B181" t="str">
            <v xml:space="preserve">CHESHUNT EXTRA </v>
          </cell>
          <cell r="C181">
            <v>840.88652820000004</v>
          </cell>
        </row>
        <row r="182">
          <cell r="A182">
            <v>2330</v>
          </cell>
          <cell r="B182" t="str">
            <v xml:space="preserve">CHELMSFORD 2 </v>
          </cell>
          <cell r="C182">
            <v>293.88481228000001</v>
          </cell>
        </row>
        <row r="183">
          <cell r="A183">
            <v>2340</v>
          </cell>
          <cell r="B183" t="str">
            <v xml:space="preserve">CORSTORPHINE EXTRA </v>
          </cell>
          <cell r="C183">
            <v>223.77809654000001</v>
          </cell>
        </row>
        <row r="184">
          <cell r="A184">
            <v>2343</v>
          </cell>
          <cell r="B184" t="str">
            <v xml:space="preserve">CONGLETON </v>
          </cell>
          <cell r="C184">
            <v>173.43793765999999</v>
          </cell>
        </row>
        <row r="185">
          <cell r="A185">
            <v>2358</v>
          </cell>
          <cell r="B185" t="str">
            <v xml:space="preserve">CRAIGMARLOCH </v>
          </cell>
          <cell r="C185">
            <v>149.13778149999999</v>
          </cell>
        </row>
        <row r="186">
          <cell r="A186">
            <v>2360</v>
          </cell>
          <cell r="B186" t="str">
            <v xml:space="preserve">CUMBERNAULD </v>
          </cell>
          <cell r="C186">
            <v>36.877217115999997</v>
          </cell>
        </row>
        <row r="187">
          <cell r="A187">
            <v>2362</v>
          </cell>
          <cell r="B187" t="str">
            <v xml:space="preserve">CUPAR </v>
          </cell>
          <cell r="C187">
            <v>90.933278092999998</v>
          </cell>
        </row>
        <row r="188">
          <cell r="A188">
            <v>2371</v>
          </cell>
          <cell r="B188" t="str">
            <v xml:space="preserve">DURHAM EXTRA </v>
          </cell>
          <cell r="C188">
            <v>155.17461442000001</v>
          </cell>
        </row>
        <row r="189">
          <cell r="A189">
            <v>2372</v>
          </cell>
          <cell r="B189" t="str">
            <v xml:space="preserve">DAVENTRY </v>
          </cell>
          <cell r="C189">
            <v>191.36692070999999</v>
          </cell>
        </row>
        <row r="190">
          <cell r="A190">
            <v>2387</v>
          </cell>
          <cell r="B190" t="str">
            <v xml:space="preserve">DALKEITH HARDENGREEN </v>
          </cell>
          <cell r="C190">
            <v>204.73015985000001</v>
          </cell>
        </row>
        <row r="191">
          <cell r="A191">
            <v>2389</v>
          </cell>
          <cell r="B191" t="str">
            <v xml:space="preserve">DUNDEE EXTRA </v>
          </cell>
          <cell r="C191">
            <v>298</v>
          </cell>
        </row>
        <row r="192">
          <cell r="A192">
            <v>2392</v>
          </cell>
          <cell r="B192" t="str">
            <v xml:space="preserve">DONCASTER EXTRA </v>
          </cell>
          <cell r="C192">
            <v>233.19292123</v>
          </cell>
        </row>
        <row r="193">
          <cell r="A193">
            <v>2393</v>
          </cell>
          <cell r="B193" t="str">
            <v xml:space="preserve">DOWNHAM MARKET </v>
          </cell>
          <cell r="C193">
            <v>109.28850619000001</v>
          </cell>
        </row>
        <row r="194">
          <cell r="A194">
            <v>2394</v>
          </cell>
          <cell r="B194" t="str">
            <v xml:space="preserve">LAKESIDE EXTRA </v>
          </cell>
          <cell r="C194">
            <v>198.99244113</v>
          </cell>
        </row>
        <row r="195">
          <cell r="A195">
            <v>2396</v>
          </cell>
          <cell r="B195" t="str">
            <v xml:space="preserve">DOUGLAS I O M </v>
          </cell>
          <cell r="C195">
            <v>125.19566174000001</v>
          </cell>
        </row>
        <row r="196">
          <cell r="A196">
            <v>2397</v>
          </cell>
          <cell r="B196" t="str">
            <v xml:space="preserve">DUNFERMLINE </v>
          </cell>
          <cell r="C196">
            <v>167.82983619000001</v>
          </cell>
        </row>
        <row r="197">
          <cell r="A197">
            <v>2399</v>
          </cell>
          <cell r="B197" t="str">
            <v xml:space="preserve">DEAL </v>
          </cell>
          <cell r="C197">
            <v>0</v>
          </cell>
        </row>
        <row r="198">
          <cell r="A198">
            <v>2400</v>
          </cell>
          <cell r="B198" t="str">
            <v xml:space="preserve">DERBY ALFRETON </v>
          </cell>
          <cell r="C198">
            <v>79.114131913999998</v>
          </cell>
        </row>
        <row r="199">
          <cell r="A199">
            <v>2401</v>
          </cell>
          <cell r="B199" t="str">
            <v xml:space="preserve">DROYLSDEN </v>
          </cell>
          <cell r="C199">
            <v>99.300793741000007</v>
          </cell>
        </row>
        <row r="200">
          <cell r="A200">
            <v>2404</v>
          </cell>
          <cell r="B200" t="str">
            <v xml:space="preserve">DERBY MICKLEOVER </v>
          </cell>
          <cell r="C200">
            <v>410.43768897000001</v>
          </cell>
        </row>
        <row r="201">
          <cell r="A201">
            <v>2405</v>
          </cell>
          <cell r="B201" t="str">
            <v xml:space="preserve">DUNDEE METRO </v>
          </cell>
          <cell r="C201">
            <v>0</v>
          </cell>
        </row>
        <row r="202">
          <cell r="A202">
            <v>2406</v>
          </cell>
          <cell r="B202" t="str">
            <v xml:space="preserve">DUNGANNON </v>
          </cell>
          <cell r="C202">
            <v>104.72808013</v>
          </cell>
        </row>
        <row r="203">
          <cell r="A203">
            <v>2407</v>
          </cell>
          <cell r="B203" t="str">
            <v xml:space="preserve">DEVIZES </v>
          </cell>
          <cell r="C203">
            <v>35.491371026000003</v>
          </cell>
        </row>
        <row r="204">
          <cell r="A204">
            <v>2408</v>
          </cell>
          <cell r="B204" t="str">
            <v xml:space="preserve">DINGWALL </v>
          </cell>
          <cell r="C204">
            <v>75.824082446999995</v>
          </cell>
        </row>
        <row r="205">
          <cell r="A205">
            <v>2413</v>
          </cell>
          <cell r="B205" t="str">
            <v xml:space="preserve">DIDCOT </v>
          </cell>
          <cell r="C205">
            <v>338.81825830999998</v>
          </cell>
        </row>
        <row r="206">
          <cell r="A206">
            <v>2416</v>
          </cell>
          <cell r="B206" t="str">
            <v xml:space="preserve">DRIFFIELD </v>
          </cell>
          <cell r="C206">
            <v>92.817610496</v>
          </cell>
        </row>
        <row r="207">
          <cell r="A207">
            <v>2418</v>
          </cell>
          <cell r="B207" t="str">
            <v xml:space="preserve">DONCASTER EDENTHORPE </v>
          </cell>
          <cell r="C207">
            <v>139.69338569000001</v>
          </cell>
        </row>
        <row r="208">
          <cell r="A208">
            <v>2422</v>
          </cell>
          <cell r="B208" t="str">
            <v xml:space="preserve">DOVER </v>
          </cell>
          <cell r="C208">
            <v>247.47648995</v>
          </cell>
        </row>
        <row r="209">
          <cell r="A209">
            <v>2423</v>
          </cell>
          <cell r="B209" t="str">
            <v xml:space="preserve">DORCHESTER </v>
          </cell>
          <cell r="C209">
            <v>176.67168053</v>
          </cell>
        </row>
        <row r="210">
          <cell r="A210">
            <v>2424</v>
          </cell>
          <cell r="B210" t="str">
            <v xml:space="preserve">DONCASTER </v>
          </cell>
          <cell r="C210">
            <v>69.675602142000002</v>
          </cell>
        </row>
        <row r="211">
          <cell r="A211">
            <v>2425</v>
          </cell>
          <cell r="B211" t="str">
            <v xml:space="preserve">DUNSTABLE </v>
          </cell>
          <cell r="C211">
            <v>259.9950561</v>
          </cell>
        </row>
        <row r="212">
          <cell r="A212">
            <v>2426</v>
          </cell>
          <cell r="B212" t="str">
            <v xml:space="preserve">DUMFRIES </v>
          </cell>
          <cell r="C212">
            <v>122.45306196999999</v>
          </cell>
        </row>
        <row r="213">
          <cell r="A213">
            <v>2427</v>
          </cell>
          <cell r="B213" t="str">
            <v xml:space="preserve">DUDLEY </v>
          </cell>
          <cell r="C213">
            <v>322.32469271999997</v>
          </cell>
        </row>
        <row r="214">
          <cell r="A214">
            <v>2429</v>
          </cell>
          <cell r="B214" t="str">
            <v xml:space="preserve">DUNDEE </v>
          </cell>
          <cell r="C214">
            <v>208.44680715000001</v>
          </cell>
        </row>
        <row r="215">
          <cell r="A215">
            <v>2430</v>
          </cell>
          <cell r="B215" t="str">
            <v xml:space="preserve">DUNBLANE </v>
          </cell>
          <cell r="C215">
            <v>107.02779099999999</v>
          </cell>
        </row>
        <row r="216">
          <cell r="A216">
            <v>2431</v>
          </cell>
          <cell r="B216" t="str">
            <v xml:space="preserve">DUNMURRY </v>
          </cell>
          <cell r="C216">
            <v>91.550163189000003</v>
          </cell>
        </row>
        <row r="217">
          <cell r="A217">
            <v>2432</v>
          </cell>
          <cell r="B217" t="str">
            <v xml:space="preserve">DUNDEE LOCHEE </v>
          </cell>
          <cell r="C217">
            <v>103.50374447999999</v>
          </cell>
        </row>
        <row r="218">
          <cell r="A218">
            <v>2434</v>
          </cell>
          <cell r="B218" t="str">
            <v xml:space="preserve">MONIFIETH </v>
          </cell>
          <cell r="C218">
            <v>76.221154885999994</v>
          </cell>
        </row>
        <row r="219">
          <cell r="A219">
            <v>2435</v>
          </cell>
          <cell r="B219" t="str">
            <v xml:space="preserve">ROSYTH </v>
          </cell>
          <cell r="C219">
            <v>36.899010038</v>
          </cell>
        </row>
        <row r="220">
          <cell r="A220">
            <v>2436</v>
          </cell>
          <cell r="B220" t="str">
            <v xml:space="preserve">DEREHAM </v>
          </cell>
          <cell r="C220">
            <v>170.44461822</v>
          </cell>
        </row>
        <row r="221">
          <cell r="A221">
            <v>2437</v>
          </cell>
          <cell r="B221" t="str">
            <v xml:space="preserve">DALGETY BAY </v>
          </cell>
          <cell r="C221">
            <v>65.207350837999996</v>
          </cell>
        </row>
        <row r="222">
          <cell r="A222">
            <v>2438</v>
          </cell>
          <cell r="B222" t="str">
            <v xml:space="preserve">EASTBOURNE 1 </v>
          </cell>
          <cell r="C222">
            <v>75.849999456999996</v>
          </cell>
        </row>
        <row r="223">
          <cell r="A223">
            <v>2440</v>
          </cell>
          <cell r="B223" t="str">
            <v xml:space="preserve">EAST DIDSBURY </v>
          </cell>
          <cell r="C223">
            <v>225.28921276</v>
          </cell>
        </row>
        <row r="224">
          <cell r="A224">
            <v>2444</v>
          </cell>
          <cell r="B224" t="str">
            <v xml:space="preserve">EBBW VALE </v>
          </cell>
          <cell r="C224">
            <v>121.97557877</v>
          </cell>
        </row>
        <row r="225">
          <cell r="A225">
            <v>2445</v>
          </cell>
          <cell r="B225" t="str">
            <v xml:space="preserve">ELMERS END </v>
          </cell>
          <cell r="C225">
            <v>283.60288112000001</v>
          </cell>
        </row>
        <row r="226">
          <cell r="A226">
            <v>2449</v>
          </cell>
          <cell r="B226" t="str">
            <v xml:space="preserve">EAST MOLESEY METRO </v>
          </cell>
          <cell r="C226">
            <v>63.842622910000003</v>
          </cell>
        </row>
        <row r="227">
          <cell r="A227">
            <v>2450</v>
          </cell>
          <cell r="B227" t="str">
            <v xml:space="preserve">EASTBOURNE EXTRA </v>
          </cell>
          <cell r="C227">
            <v>294.10040121999998</v>
          </cell>
        </row>
        <row r="228">
          <cell r="A228">
            <v>2452</v>
          </cell>
          <cell r="B228" t="str">
            <v xml:space="preserve">EASTLEIGH METRO </v>
          </cell>
          <cell r="C228">
            <v>86.957675070999997</v>
          </cell>
        </row>
        <row r="229">
          <cell r="A229">
            <v>2453</v>
          </cell>
          <cell r="B229" t="str">
            <v xml:space="preserve">EDINBURGH </v>
          </cell>
          <cell r="C229">
            <v>148.44007026</v>
          </cell>
        </row>
        <row r="230">
          <cell r="A230">
            <v>2454</v>
          </cell>
          <cell r="B230" t="str">
            <v xml:space="preserve">EGHAM METRO </v>
          </cell>
          <cell r="C230">
            <v>0</v>
          </cell>
        </row>
        <row r="231">
          <cell r="A231">
            <v>2457</v>
          </cell>
          <cell r="B231" t="str">
            <v xml:space="preserve">ECCLESALL METRO </v>
          </cell>
          <cell r="C231">
            <v>22.162385003000001</v>
          </cell>
        </row>
        <row r="232">
          <cell r="A232">
            <v>2458</v>
          </cell>
          <cell r="B232" t="str">
            <v xml:space="preserve">EDINBURGH METRO </v>
          </cell>
          <cell r="C232">
            <v>0</v>
          </cell>
        </row>
        <row r="233">
          <cell r="A233">
            <v>2461</v>
          </cell>
          <cell r="B233" t="str">
            <v xml:space="preserve">EDINBURGH COLINTON </v>
          </cell>
          <cell r="C233">
            <v>143.12579363</v>
          </cell>
        </row>
        <row r="234">
          <cell r="A234">
            <v>2463</v>
          </cell>
          <cell r="B234" t="str">
            <v xml:space="preserve">ELEPHANT CASTLE METRO </v>
          </cell>
          <cell r="C234">
            <v>0</v>
          </cell>
        </row>
        <row r="235">
          <cell r="A235">
            <v>2466</v>
          </cell>
          <cell r="B235" t="str">
            <v xml:space="preserve">EDMONTON </v>
          </cell>
          <cell r="C235">
            <v>36.675574746000002</v>
          </cell>
        </row>
        <row r="236">
          <cell r="A236">
            <v>2467</v>
          </cell>
          <cell r="B236" t="str">
            <v xml:space="preserve">ENFIELD SOUTHBURY RD </v>
          </cell>
          <cell r="C236">
            <v>115.56047619</v>
          </cell>
        </row>
        <row r="237">
          <cell r="A237">
            <v>2469</v>
          </cell>
          <cell r="B237" t="str">
            <v xml:space="preserve">EPPING </v>
          </cell>
          <cell r="C237">
            <v>128.99722446999999</v>
          </cell>
        </row>
        <row r="238">
          <cell r="A238">
            <v>2470</v>
          </cell>
          <cell r="B238" t="str">
            <v xml:space="preserve">ELY </v>
          </cell>
          <cell r="C238">
            <v>242.47591374999999</v>
          </cell>
        </row>
        <row r="239">
          <cell r="A239">
            <v>2479</v>
          </cell>
          <cell r="B239" t="str">
            <v xml:space="preserve">EDGWARE METRO </v>
          </cell>
          <cell r="C239">
            <v>13.179774177000001</v>
          </cell>
        </row>
        <row r="240">
          <cell r="A240">
            <v>2480</v>
          </cell>
          <cell r="B240" t="str">
            <v xml:space="preserve">EDGBASTON </v>
          </cell>
          <cell r="C240">
            <v>247.64295275000001</v>
          </cell>
        </row>
        <row r="241">
          <cell r="A241">
            <v>2483</v>
          </cell>
          <cell r="B241" t="str">
            <v xml:space="preserve">EVESHAM </v>
          </cell>
          <cell r="C241">
            <v>187.28631992000001</v>
          </cell>
        </row>
        <row r="242">
          <cell r="A242">
            <v>2486</v>
          </cell>
          <cell r="B242" t="str">
            <v xml:space="preserve">EXETER METRO </v>
          </cell>
          <cell r="C242">
            <v>90.970606003</v>
          </cell>
        </row>
        <row r="243">
          <cell r="A243">
            <v>2487</v>
          </cell>
          <cell r="B243" t="str">
            <v xml:space="preserve">EXETER VALE </v>
          </cell>
          <cell r="C243">
            <v>305.99742674999999</v>
          </cell>
        </row>
        <row r="244">
          <cell r="A244">
            <v>2489</v>
          </cell>
          <cell r="B244" t="str">
            <v xml:space="preserve">ELGIN LOSSIE GREEN </v>
          </cell>
          <cell r="C244">
            <v>147.86246063999999</v>
          </cell>
        </row>
        <row r="245">
          <cell r="A245">
            <v>2490</v>
          </cell>
          <cell r="B245" t="str">
            <v xml:space="preserve">EXMOUTH </v>
          </cell>
          <cell r="C245">
            <v>268.53039066000002</v>
          </cell>
        </row>
        <row r="246">
          <cell r="A246">
            <v>2522</v>
          </cell>
          <cell r="B246" t="str">
            <v xml:space="preserve">FALMOUTH METRO </v>
          </cell>
          <cell r="C246">
            <v>11.573215318999999</v>
          </cell>
        </row>
        <row r="247">
          <cell r="A247">
            <v>2526</v>
          </cell>
          <cell r="B247" t="str">
            <v xml:space="preserve">FAVERSHAM </v>
          </cell>
          <cell r="C247">
            <v>137.92399816</v>
          </cell>
        </row>
        <row r="248">
          <cell r="A248">
            <v>2527</v>
          </cell>
          <cell r="B248" t="str">
            <v xml:space="preserve">FELIXSTOWE </v>
          </cell>
          <cell r="C248">
            <v>0</v>
          </cell>
        </row>
        <row r="249">
          <cell r="A249">
            <v>2530</v>
          </cell>
          <cell r="B249" t="str">
            <v xml:space="preserve">FERNDOWN </v>
          </cell>
          <cell r="C249">
            <v>190.29511664</v>
          </cell>
        </row>
        <row r="250">
          <cell r="A250">
            <v>2532</v>
          </cell>
          <cell r="B250" t="str">
            <v xml:space="preserve">FELTHAM </v>
          </cell>
          <cell r="C250">
            <v>134.58613256000001</v>
          </cell>
        </row>
        <row r="251">
          <cell r="A251">
            <v>2533</v>
          </cell>
          <cell r="B251" t="str">
            <v xml:space="preserve">FORFAR CASTLE STREET </v>
          </cell>
          <cell r="C251">
            <v>127.76525535</v>
          </cell>
        </row>
        <row r="252">
          <cell r="A252">
            <v>2535</v>
          </cell>
          <cell r="B252" t="str">
            <v xml:space="preserve">FOLKESTONE </v>
          </cell>
          <cell r="C252">
            <v>158.08359858</v>
          </cell>
        </row>
        <row r="253">
          <cell r="A253">
            <v>2538</v>
          </cell>
          <cell r="B253" t="str">
            <v xml:space="preserve">FELTHAM DUKES GREEN </v>
          </cell>
          <cell r="C253">
            <v>142.99261486</v>
          </cell>
        </row>
        <row r="254">
          <cell r="A254">
            <v>2542</v>
          </cell>
          <cell r="B254" t="str">
            <v xml:space="preserve">FORT WILLIAM </v>
          </cell>
          <cell r="C254">
            <v>28.503307473</v>
          </cell>
        </row>
        <row r="255">
          <cell r="A255">
            <v>2543</v>
          </cell>
          <cell r="B255" t="str">
            <v xml:space="preserve">FORMBY </v>
          </cell>
          <cell r="C255">
            <v>146.69696156000001</v>
          </cell>
        </row>
        <row r="256">
          <cell r="A256">
            <v>2544</v>
          </cell>
          <cell r="B256" t="str">
            <v xml:space="preserve">FINCHLEY </v>
          </cell>
          <cell r="C256">
            <v>224.73998176000001</v>
          </cell>
        </row>
        <row r="257">
          <cell r="A257">
            <v>2547</v>
          </cell>
          <cell r="B257" t="str">
            <v xml:space="preserve">FLITWICK </v>
          </cell>
          <cell r="C257">
            <v>262.13775634000001</v>
          </cell>
        </row>
        <row r="258">
          <cell r="A258">
            <v>2548</v>
          </cell>
          <cell r="B258" t="str">
            <v xml:space="preserve">FALKIRK </v>
          </cell>
          <cell r="C258">
            <v>77.031582814999993</v>
          </cell>
        </row>
        <row r="259">
          <cell r="A259">
            <v>2549</v>
          </cell>
          <cell r="B259" t="str">
            <v xml:space="preserve">FRASERBURGH </v>
          </cell>
          <cell r="C259">
            <v>100.14877978</v>
          </cell>
        </row>
        <row r="260">
          <cell r="A260">
            <v>2550</v>
          </cell>
          <cell r="B260" t="str">
            <v xml:space="preserve">FALKIRK GRAHAMS ROAD </v>
          </cell>
          <cell r="C260">
            <v>301.67820354999998</v>
          </cell>
        </row>
        <row r="261">
          <cell r="A261">
            <v>2551</v>
          </cell>
          <cell r="B261" t="str">
            <v xml:space="preserve">GAINSBOROUGH </v>
          </cell>
          <cell r="C261">
            <v>121.85238187</v>
          </cell>
        </row>
        <row r="262">
          <cell r="A262">
            <v>2555</v>
          </cell>
          <cell r="B262" t="str">
            <v xml:space="preserve">FULBOURN CHERRYHINTON </v>
          </cell>
          <cell r="C262">
            <v>175.72814310000001</v>
          </cell>
        </row>
        <row r="263">
          <cell r="A263">
            <v>2557</v>
          </cell>
          <cell r="B263" t="str">
            <v xml:space="preserve">FORRES NAIRN RD </v>
          </cell>
          <cell r="C263">
            <v>118.146958</v>
          </cell>
        </row>
        <row r="264">
          <cell r="A264">
            <v>2558</v>
          </cell>
          <cell r="B264" t="str">
            <v xml:space="preserve">GARFORTH METRO </v>
          </cell>
          <cell r="C264">
            <v>7.7337844323000002</v>
          </cell>
        </row>
        <row r="265">
          <cell r="A265">
            <v>2559</v>
          </cell>
          <cell r="B265" t="str">
            <v xml:space="preserve">GALASHIELS </v>
          </cell>
          <cell r="C265">
            <v>123.51686462000001</v>
          </cell>
        </row>
        <row r="266">
          <cell r="A266">
            <v>2560</v>
          </cell>
          <cell r="B266" t="str">
            <v xml:space="preserve">GATWICK EXTRA </v>
          </cell>
          <cell r="C266">
            <v>311.30067459000003</v>
          </cell>
        </row>
        <row r="267">
          <cell r="A267">
            <v>2561</v>
          </cell>
          <cell r="B267" t="str">
            <v xml:space="preserve">GATESHEAD </v>
          </cell>
          <cell r="C267">
            <v>237.62205033000001</v>
          </cell>
        </row>
        <row r="268">
          <cell r="A268">
            <v>2562</v>
          </cell>
          <cell r="B268" t="str">
            <v xml:space="preserve">ROWLANDS GILL </v>
          </cell>
          <cell r="C268">
            <v>66.367440485000003</v>
          </cell>
        </row>
        <row r="269">
          <cell r="A269">
            <v>2565</v>
          </cell>
          <cell r="B269" t="str">
            <v xml:space="preserve">GLENGORMLEY </v>
          </cell>
          <cell r="C269">
            <v>75.642238477000006</v>
          </cell>
        </row>
        <row r="270">
          <cell r="A270">
            <v>2566</v>
          </cell>
          <cell r="B270" t="str">
            <v xml:space="preserve">GLASGOW METRO </v>
          </cell>
          <cell r="C270">
            <v>0</v>
          </cell>
        </row>
        <row r="271">
          <cell r="A271">
            <v>2568</v>
          </cell>
          <cell r="B271" t="str">
            <v xml:space="preserve">GOODGE STREET METRO </v>
          </cell>
          <cell r="C271">
            <v>0</v>
          </cell>
        </row>
        <row r="272">
          <cell r="A272">
            <v>2569</v>
          </cell>
          <cell r="B272" t="str">
            <v xml:space="preserve">GOODMAYES </v>
          </cell>
          <cell r="C272">
            <v>242.95241203</v>
          </cell>
        </row>
        <row r="273">
          <cell r="A273">
            <v>2571</v>
          </cell>
          <cell r="B273" t="str">
            <v xml:space="preserve">GLOSSOP </v>
          </cell>
          <cell r="C273">
            <v>153.80053781000001</v>
          </cell>
        </row>
        <row r="274">
          <cell r="A274">
            <v>2572</v>
          </cell>
          <cell r="B274" t="str">
            <v xml:space="preserve">GILLINGHAM KENT </v>
          </cell>
          <cell r="C274">
            <v>362.91483790000001</v>
          </cell>
        </row>
        <row r="275">
          <cell r="A275">
            <v>2574</v>
          </cell>
          <cell r="B275" t="str">
            <v xml:space="preserve">GREAT DUNMOW </v>
          </cell>
          <cell r="C275">
            <v>215.85953562</v>
          </cell>
        </row>
        <row r="276">
          <cell r="A276">
            <v>2576</v>
          </cell>
          <cell r="B276" t="str">
            <v xml:space="preserve">MILNGAVIE </v>
          </cell>
          <cell r="C276">
            <v>138.0964252</v>
          </cell>
        </row>
        <row r="277">
          <cell r="A277">
            <v>2577</v>
          </cell>
          <cell r="B277" t="str">
            <v xml:space="preserve">GRAVESEND METRO </v>
          </cell>
          <cell r="C277">
            <v>9.4846009243000005</v>
          </cell>
        </row>
        <row r="278">
          <cell r="A278">
            <v>2579</v>
          </cell>
          <cell r="B278" t="str">
            <v xml:space="preserve">GREENFORD </v>
          </cell>
          <cell r="C278">
            <v>42.420740846999998</v>
          </cell>
        </row>
        <row r="279">
          <cell r="A279">
            <v>2581</v>
          </cell>
          <cell r="B279" t="str">
            <v xml:space="preserve">GLOUCESTER </v>
          </cell>
          <cell r="C279">
            <v>182.83159451</v>
          </cell>
        </row>
        <row r="280">
          <cell r="A280">
            <v>2582</v>
          </cell>
          <cell r="B280" t="str">
            <v xml:space="preserve">GREENOCK 1 </v>
          </cell>
          <cell r="C280">
            <v>236.91716657000001</v>
          </cell>
        </row>
        <row r="281">
          <cell r="A281">
            <v>2585</v>
          </cell>
          <cell r="B281" t="str">
            <v xml:space="preserve">GLASGOW MARYHILL </v>
          </cell>
          <cell r="C281">
            <v>83.362465224000005</v>
          </cell>
        </row>
        <row r="282">
          <cell r="A282">
            <v>2586</v>
          </cell>
          <cell r="B282" t="str">
            <v xml:space="preserve">HOOVER BUILDING </v>
          </cell>
          <cell r="C282">
            <v>235.34602304000001</v>
          </cell>
        </row>
        <row r="283">
          <cell r="A283">
            <v>2587</v>
          </cell>
          <cell r="B283" t="str">
            <v xml:space="preserve">GLASGOW ST ROLLOX EXT </v>
          </cell>
          <cell r="C283">
            <v>224.62394522</v>
          </cell>
        </row>
        <row r="284">
          <cell r="A284">
            <v>2589</v>
          </cell>
          <cell r="B284" t="str">
            <v xml:space="preserve">GLASGOW SHETTLESTON </v>
          </cell>
          <cell r="C284">
            <v>121.91961846</v>
          </cell>
        </row>
        <row r="285">
          <cell r="A285">
            <v>2590</v>
          </cell>
          <cell r="B285" t="str">
            <v xml:space="preserve">GUILDFORD </v>
          </cell>
          <cell r="C285">
            <v>585.68915457000003</v>
          </cell>
        </row>
        <row r="286">
          <cell r="A286">
            <v>2591</v>
          </cell>
          <cell r="B286" t="str">
            <v xml:space="preserve">GRANGEMOUTH </v>
          </cell>
          <cell r="C286">
            <v>40.351783001999998</v>
          </cell>
        </row>
        <row r="287">
          <cell r="A287">
            <v>2593</v>
          </cell>
          <cell r="B287" t="str">
            <v xml:space="preserve">GOOLE BOOTHFERRY ROAD </v>
          </cell>
          <cell r="C287">
            <v>158.11093751000001</v>
          </cell>
        </row>
        <row r="288">
          <cell r="A288">
            <v>2595</v>
          </cell>
          <cell r="B288" t="str">
            <v xml:space="preserve">GREENOCK 2 </v>
          </cell>
          <cell r="C288">
            <v>69.644395149000005</v>
          </cell>
        </row>
        <row r="289">
          <cell r="A289">
            <v>2607</v>
          </cell>
          <cell r="B289" t="str">
            <v xml:space="preserve">HADDINGTON </v>
          </cell>
          <cell r="C289">
            <v>101.31526572999999</v>
          </cell>
        </row>
        <row r="290">
          <cell r="A290">
            <v>2610</v>
          </cell>
          <cell r="B290" t="str">
            <v xml:space="preserve">HAMMERSMITH METRO </v>
          </cell>
          <cell r="C290">
            <v>0</v>
          </cell>
        </row>
        <row r="291">
          <cell r="A291">
            <v>2613</v>
          </cell>
          <cell r="B291" t="str">
            <v xml:space="preserve">HAMMERSMITH </v>
          </cell>
          <cell r="C291">
            <v>176.41791211</v>
          </cell>
        </row>
        <row r="292">
          <cell r="A292">
            <v>2617</v>
          </cell>
          <cell r="B292" t="str">
            <v xml:space="preserve">HALIFAX AACHEN WAY </v>
          </cell>
          <cell r="C292">
            <v>240.50881888000001</v>
          </cell>
        </row>
        <row r="293">
          <cell r="A293">
            <v>2618</v>
          </cell>
          <cell r="B293" t="str">
            <v xml:space="preserve">HARLOW METRO </v>
          </cell>
          <cell r="C293">
            <v>16.218501312000001</v>
          </cell>
        </row>
        <row r="294">
          <cell r="A294">
            <v>2619</v>
          </cell>
          <cell r="B294" t="str">
            <v xml:space="preserve">HACKNEY METRO </v>
          </cell>
          <cell r="C294">
            <v>50.780881118000003</v>
          </cell>
        </row>
        <row r="295">
          <cell r="A295">
            <v>2622</v>
          </cell>
          <cell r="B295" t="str">
            <v xml:space="preserve">HALIFAX </v>
          </cell>
          <cell r="C295">
            <v>0</v>
          </cell>
        </row>
        <row r="296">
          <cell r="A296">
            <v>2623</v>
          </cell>
          <cell r="B296" t="str">
            <v xml:space="preserve">HANLEY </v>
          </cell>
          <cell r="C296">
            <v>92.383089532</v>
          </cell>
        </row>
        <row r="297">
          <cell r="A297">
            <v>2624</v>
          </cell>
          <cell r="B297" t="str">
            <v xml:space="preserve">HALL GREEN </v>
          </cell>
          <cell r="C297">
            <v>134.30541805999999</v>
          </cell>
        </row>
        <row r="298">
          <cell r="A298">
            <v>2628</v>
          </cell>
          <cell r="B298" t="str">
            <v xml:space="preserve">HARROW 2 </v>
          </cell>
          <cell r="C298">
            <v>233.72124550000001</v>
          </cell>
        </row>
        <row r="299">
          <cell r="A299">
            <v>2629</v>
          </cell>
          <cell r="B299" t="str">
            <v xml:space="preserve">HANDFORTH </v>
          </cell>
          <cell r="C299">
            <v>692.30115722000005</v>
          </cell>
        </row>
        <row r="300">
          <cell r="A300">
            <v>2634</v>
          </cell>
          <cell r="B300" t="str">
            <v xml:space="preserve">HARLOW CHURCH LANGLEY </v>
          </cell>
          <cell r="C300">
            <v>148.67524581999999</v>
          </cell>
        </row>
        <row r="301">
          <cell r="A301">
            <v>2636</v>
          </cell>
          <cell r="B301" t="str">
            <v xml:space="preserve">HASLEMERE </v>
          </cell>
          <cell r="C301">
            <v>147.17820409000001</v>
          </cell>
        </row>
        <row r="302">
          <cell r="A302">
            <v>2637</v>
          </cell>
          <cell r="B302" t="str">
            <v xml:space="preserve">HARROW 1 </v>
          </cell>
          <cell r="C302">
            <v>25.783052179999999</v>
          </cell>
        </row>
        <row r="303">
          <cell r="A303">
            <v>2638</v>
          </cell>
          <cell r="B303" t="str">
            <v xml:space="preserve">HARTLEPOOL EXTRA </v>
          </cell>
          <cell r="C303">
            <v>148.57216031999999</v>
          </cell>
        </row>
        <row r="304">
          <cell r="A304">
            <v>2639</v>
          </cell>
          <cell r="B304" t="str">
            <v xml:space="preserve">HARLOW EDINBURGH WAY </v>
          </cell>
          <cell r="C304">
            <v>214.90076665000001</v>
          </cell>
        </row>
        <row r="305">
          <cell r="A305">
            <v>2640</v>
          </cell>
          <cell r="B305" t="str">
            <v xml:space="preserve">HIGH WYCOMBE </v>
          </cell>
          <cell r="C305">
            <v>114.02403966</v>
          </cell>
        </row>
        <row r="306">
          <cell r="A306">
            <v>2642</v>
          </cell>
          <cell r="B306" t="str">
            <v xml:space="preserve">HAYES BULLS B/DGE EXT </v>
          </cell>
          <cell r="C306">
            <v>560.03695671000003</v>
          </cell>
        </row>
        <row r="307">
          <cell r="A307">
            <v>2644</v>
          </cell>
          <cell r="B307" t="str">
            <v xml:space="preserve">LEIGH PARK METRO </v>
          </cell>
          <cell r="C307">
            <v>0</v>
          </cell>
        </row>
        <row r="308">
          <cell r="A308">
            <v>2647</v>
          </cell>
          <cell r="B308" t="str">
            <v xml:space="preserve">HAVERFORDWEST </v>
          </cell>
          <cell r="C308">
            <v>190.09996054000001</v>
          </cell>
        </row>
        <row r="309">
          <cell r="A309">
            <v>2649</v>
          </cell>
          <cell r="B309" t="str">
            <v xml:space="preserve">HEANOR </v>
          </cell>
          <cell r="C309">
            <v>150.06418442</v>
          </cell>
        </row>
        <row r="310">
          <cell r="A310">
            <v>2651</v>
          </cell>
          <cell r="B310" t="str">
            <v xml:space="preserve">HAVANT LANGSTONE HARB </v>
          </cell>
          <cell r="C310">
            <v>152.92401283000001</v>
          </cell>
        </row>
        <row r="311">
          <cell r="A311">
            <v>2653</v>
          </cell>
          <cell r="B311" t="str">
            <v xml:space="preserve">HENLEY </v>
          </cell>
          <cell r="C311">
            <v>116.56910182</v>
          </cell>
        </row>
        <row r="312">
          <cell r="A312">
            <v>2654</v>
          </cell>
          <cell r="B312" t="str">
            <v xml:space="preserve">HATFIELD </v>
          </cell>
          <cell r="C312">
            <v>262.38393671</v>
          </cell>
        </row>
        <row r="313">
          <cell r="A313">
            <v>2655</v>
          </cell>
          <cell r="B313" t="str">
            <v xml:space="preserve">HENDON </v>
          </cell>
          <cell r="C313">
            <v>0</v>
          </cell>
        </row>
        <row r="314">
          <cell r="A314">
            <v>2659</v>
          </cell>
          <cell r="B314" t="str">
            <v xml:space="preserve">HELSTON </v>
          </cell>
          <cell r="C314">
            <v>147.09132708000001</v>
          </cell>
        </row>
        <row r="315">
          <cell r="A315">
            <v>2661</v>
          </cell>
          <cell r="B315" t="str">
            <v xml:space="preserve">HERTFORD </v>
          </cell>
          <cell r="C315">
            <v>146.46656077</v>
          </cell>
        </row>
        <row r="316">
          <cell r="A316">
            <v>2662</v>
          </cell>
          <cell r="B316" t="str">
            <v xml:space="preserve">HELENSBURGH METRO </v>
          </cell>
          <cell r="C316">
            <v>0</v>
          </cell>
        </row>
        <row r="317">
          <cell r="A317">
            <v>2663</v>
          </cell>
          <cell r="B317" t="str">
            <v xml:space="preserve">HEMEL HEMPSTEAD </v>
          </cell>
          <cell r="C317">
            <v>279.68553628000001</v>
          </cell>
        </row>
        <row r="318">
          <cell r="A318">
            <v>2667</v>
          </cell>
          <cell r="B318" t="str">
            <v xml:space="preserve">HEREFORD 2 </v>
          </cell>
          <cell r="C318">
            <v>369.93379521000003</v>
          </cell>
        </row>
        <row r="319">
          <cell r="A319">
            <v>2668</v>
          </cell>
          <cell r="B319" t="str">
            <v xml:space="preserve">HIGH WYCOMBE LOUDWTR </v>
          </cell>
          <cell r="C319">
            <v>272.58538349000003</v>
          </cell>
        </row>
        <row r="320">
          <cell r="A320">
            <v>2670</v>
          </cell>
          <cell r="B320" t="str">
            <v xml:space="preserve">HOOK </v>
          </cell>
          <cell r="C320">
            <v>117.30183612</v>
          </cell>
        </row>
        <row r="321">
          <cell r="A321">
            <v>2671</v>
          </cell>
          <cell r="B321" t="str">
            <v xml:space="preserve">HACKNEY MORNING LANE </v>
          </cell>
          <cell r="C321">
            <v>174.05994835999999</v>
          </cell>
        </row>
        <row r="322">
          <cell r="A322">
            <v>2672</v>
          </cell>
          <cell r="B322" t="str">
            <v xml:space="preserve">HESWALL </v>
          </cell>
          <cell r="C322">
            <v>211.21587769000001</v>
          </cell>
        </row>
        <row r="323">
          <cell r="A323">
            <v>2675</v>
          </cell>
          <cell r="B323" t="str">
            <v xml:space="preserve">HORSHAM </v>
          </cell>
          <cell r="C323">
            <v>328.01061784000001</v>
          </cell>
        </row>
        <row r="324">
          <cell r="A324">
            <v>2676</v>
          </cell>
          <cell r="B324" t="str">
            <v xml:space="preserve">HOLYHEAD </v>
          </cell>
          <cell r="C324">
            <v>97.814884462999999</v>
          </cell>
        </row>
        <row r="325">
          <cell r="A325">
            <v>2677</v>
          </cell>
          <cell r="B325" t="str">
            <v xml:space="preserve">HOUNSLOW </v>
          </cell>
          <cell r="C325">
            <v>0</v>
          </cell>
        </row>
        <row r="326">
          <cell r="A326">
            <v>2678</v>
          </cell>
          <cell r="B326" t="str">
            <v xml:space="preserve">HOLYWOOD </v>
          </cell>
          <cell r="C326">
            <v>72.505800781999994</v>
          </cell>
        </row>
        <row r="327">
          <cell r="A327">
            <v>2679</v>
          </cell>
          <cell r="B327" t="str">
            <v xml:space="preserve">HONITON </v>
          </cell>
          <cell r="C327">
            <v>153.46154611</v>
          </cell>
        </row>
        <row r="328">
          <cell r="A328">
            <v>2685</v>
          </cell>
          <cell r="B328" t="str">
            <v xml:space="preserve">HORNCHURCH </v>
          </cell>
          <cell r="C328">
            <v>92.497782713000007</v>
          </cell>
        </row>
        <row r="329">
          <cell r="A329">
            <v>2686</v>
          </cell>
          <cell r="B329" t="str">
            <v xml:space="preserve">HUDDERSFIELD </v>
          </cell>
          <cell r="C329">
            <v>207.23631116999999</v>
          </cell>
        </row>
        <row r="330">
          <cell r="A330">
            <v>2687</v>
          </cell>
          <cell r="B330" t="str">
            <v xml:space="preserve">HYDE </v>
          </cell>
          <cell r="C330">
            <v>6.4368218506000003</v>
          </cell>
        </row>
        <row r="331">
          <cell r="A331">
            <v>2691</v>
          </cell>
          <cell r="B331" t="str">
            <v xml:space="preserve">HASTINGS </v>
          </cell>
          <cell r="C331">
            <v>212.42572036000001</v>
          </cell>
        </row>
        <row r="332">
          <cell r="A332">
            <v>2692</v>
          </cell>
          <cell r="B332" t="str">
            <v xml:space="preserve">HEREFORD 1 </v>
          </cell>
          <cell r="C332">
            <v>209.75044102000001</v>
          </cell>
        </row>
        <row r="333">
          <cell r="A333">
            <v>2693</v>
          </cell>
          <cell r="B333" t="str">
            <v xml:space="preserve">HULL </v>
          </cell>
          <cell r="C333">
            <v>132.46759028</v>
          </cell>
        </row>
        <row r="334">
          <cell r="A334">
            <v>2694</v>
          </cell>
          <cell r="B334" t="str">
            <v xml:space="preserve">HUNTINGDON 2 </v>
          </cell>
          <cell r="C334">
            <v>534.54025029000002</v>
          </cell>
        </row>
        <row r="335">
          <cell r="A335">
            <v>2695</v>
          </cell>
          <cell r="B335" t="str">
            <v xml:space="preserve">HYTHE </v>
          </cell>
          <cell r="C335">
            <v>161.99547921000001</v>
          </cell>
        </row>
        <row r="336">
          <cell r="A336">
            <v>2697</v>
          </cell>
          <cell r="B336" t="str">
            <v xml:space="preserve">HUNSTANTON </v>
          </cell>
          <cell r="C336">
            <v>102.69365335000001</v>
          </cell>
        </row>
        <row r="337">
          <cell r="A337">
            <v>2698</v>
          </cell>
          <cell r="B337" t="str">
            <v xml:space="preserve">HOLBEACH </v>
          </cell>
          <cell r="C337">
            <v>97.543742523000006</v>
          </cell>
        </row>
        <row r="338">
          <cell r="A338">
            <v>2699</v>
          </cell>
          <cell r="B338" t="str">
            <v xml:space="preserve">HORWICH EXTRA </v>
          </cell>
          <cell r="C338">
            <v>322.76835772999999</v>
          </cell>
        </row>
        <row r="339">
          <cell r="A339">
            <v>2700</v>
          </cell>
          <cell r="B339" t="str">
            <v xml:space="preserve">HOVE </v>
          </cell>
          <cell r="C339">
            <v>0</v>
          </cell>
        </row>
        <row r="340">
          <cell r="A340">
            <v>2701</v>
          </cell>
          <cell r="B340" t="str">
            <v xml:space="preserve">HINDLEY </v>
          </cell>
          <cell r="C340">
            <v>121.51265746999999</v>
          </cell>
        </row>
        <row r="341">
          <cell r="A341">
            <v>2702</v>
          </cell>
          <cell r="B341" t="str">
            <v xml:space="preserve">HUCKNALL </v>
          </cell>
          <cell r="C341">
            <v>117.11059629</v>
          </cell>
        </row>
        <row r="342">
          <cell r="A342">
            <v>2703</v>
          </cell>
          <cell r="B342" t="str">
            <v xml:space="preserve">HORNCASTLE </v>
          </cell>
          <cell r="C342">
            <v>176.99687551</v>
          </cell>
        </row>
        <row r="343">
          <cell r="A343">
            <v>2715</v>
          </cell>
          <cell r="B343" t="str">
            <v xml:space="preserve">NEWTOWNABBEY </v>
          </cell>
          <cell r="C343">
            <v>321.07743405999997</v>
          </cell>
        </row>
        <row r="344">
          <cell r="A344">
            <v>2731</v>
          </cell>
          <cell r="B344" t="str">
            <v xml:space="preserve">ILKLEY </v>
          </cell>
          <cell r="C344">
            <v>118.0828662</v>
          </cell>
        </row>
        <row r="345">
          <cell r="A345">
            <v>2733</v>
          </cell>
          <cell r="B345" t="str">
            <v xml:space="preserve">ILKESTON CHALONS WAY </v>
          </cell>
          <cell r="C345">
            <v>237.74465294000001</v>
          </cell>
        </row>
        <row r="346">
          <cell r="A346">
            <v>2734</v>
          </cell>
          <cell r="B346" t="str">
            <v xml:space="preserve">INVERNESS INSHES </v>
          </cell>
          <cell r="C346">
            <v>122.48833403</v>
          </cell>
        </row>
        <row r="347">
          <cell r="A347">
            <v>2736</v>
          </cell>
          <cell r="B347" t="str">
            <v xml:space="preserve">INVERURIE HARLAW ROAD </v>
          </cell>
          <cell r="C347">
            <v>173.28163425</v>
          </cell>
        </row>
        <row r="348">
          <cell r="A348">
            <v>2737</v>
          </cell>
          <cell r="B348" t="str">
            <v xml:space="preserve">INVERNESS EXTRA </v>
          </cell>
          <cell r="C348">
            <v>312.20668143</v>
          </cell>
        </row>
        <row r="349">
          <cell r="A349">
            <v>2742</v>
          </cell>
          <cell r="B349" t="str">
            <v xml:space="preserve">IRVINE RIVERWAY EXTRA </v>
          </cell>
          <cell r="C349">
            <v>178.73430986</v>
          </cell>
        </row>
        <row r="350">
          <cell r="A350">
            <v>2744</v>
          </cell>
          <cell r="B350" t="str">
            <v xml:space="preserve">IRLAM EXTRA </v>
          </cell>
          <cell r="C350">
            <v>251.78030985999999</v>
          </cell>
        </row>
        <row r="351">
          <cell r="A351">
            <v>2748</v>
          </cell>
          <cell r="B351" t="str">
            <v xml:space="preserve">IPSWICH EXTRA </v>
          </cell>
          <cell r="C351">
            <v>341.09364174000001</v>
          </cell>
        </row>
        <row r="352">
          <cell r="A352">
            <v>2751</v>
          </cell>
          <cell r="B352" t="str">
            <v xml:space="preserve">IPSWICH KESGRAVE </v>
          </cell>
          <cell r="C352">
            <v>80.529776063</v>
          </cell>
        </row>
        <row r="353">
          <cell r="A353">
            <v>2756</v>
          </cell>
          <cell r="B353" t="str">
            <v xml:space="preserve">INVERNESS METRO </v>
          </cell>
          <cell r="C353">
            <v>57.070820656000002</v>
          </cell>
        </row>
        <row r="354">
          <cell r="A354">
            <v>2762</v>
          </cell>
          <cell r="B354" t="str">
            <v xml:space="preserve">KEITH </v>
          </cell>
          <cell r="C354">
            <v>83.001661479999996</v>
          </cell>
        </row>
        <row r="355">
          <cell r="A355">
            <v>2764</v>
          </cell>
          <cell r="B355" t="str">
            <v xml:space="preserve">KENNINGTON VAUXHALL </v>
          </cell>
          <cell r="C355">
            <v>114.06013111999999</v>
          </cell>
        </row>
        <row r="356">
          <cell r="A356">
            <v>2765</v>
          </cell>
          <cell r="B356" t="str">
            <v xml:space="preserve">KENSINGTON </v>
          </cell>
          <cell r="C356">
            <v>451.31935427000002</v>
          </cell>
        </row>
        <row r="357">
          <cell r="A357">
            <v>2767</v>
          </cell>
          <cell r="B357" t="str">
            <v xml:space="preserve">KETTERING </v>
          </cell>
          <cell r="C357">
            <v>454.02318365999997</v>
          </cell>
        </row>
        <row r="358">
          <cell r="A358">
            <v>2770</v>
          </cell>
          <cell r="B358" t="str">
            <v xml:space="preserve">KIDDERMINSTER </v>
          </cell>
          <cell r="C358">
            <v>308.65568986</v>
          </cell>
        </row>
        <row r="359">
          <cell r="A359">
            <v>2772</v>
          </cell>
          <cell r="B359" t="str">
            <v xml:space="preserve">KIDSGROVE </v>
          </cell>
          <cell r="C359">
            <v>134.61395051</v>
          </cell>
        </row>
        <row r="360">
          <cell r="A360">
            <v>2777</v>
          </cell>
          <cell r="B360" t="str">
            <v xml:space="preserve">GAYWOOD KINGS LYNN </v>
          </cell>
          <cell r="C360">
            <v>120.02189563</v>
          </cell>
        </row>
        <row r="361">
          <cell r="A361">
            <v>2785</v>
          </cell>
          <cell r="B361" t="str">
            <v xml:space="preserve">KNOWLE METRO </v>
          </cell>
          <cell r="C361">
            <v>79.602170430000001</v>
          </cell>
        </row>
        <row r="362">
          <cell r="A362">
            <v>2787</v>
          </cell>
          <cell r="B362" t="str">
            <v xml:space="preserve">KILMARNOCK 1 </v>
          </cell>
          <cell r="C362">
            <v>43.900883415000003</v>
          </cell>
        </row>
        <row r="363">
          <cell r="A363">
            <v>2788</v>
          </cell>
          <cell r="B363" t="str">
            <v xml:space="preserve">KIDLINGTON </v>
          </cell>
          <cell r="C363">
            <v>72.830846597999994</v>
          </cell>
        </row>
        <row r="364">
          <cell r="A364">
            <v>2790</v>
          </cell>
          <cell r="B364" t="str">
            <v xml:space="preserve">KINGS LYNN </v>
          </cell>
          <cell r="C364">
            <v>205.51498325</v>
          </cell>
        </row>
        <row r="365">
          <cell r="A365">
            <v>2792</v>
          </cell>
          <cell r="B365" t="str">
            <v xml:space="preserve">KILMARNOCK 2 </v>
          </cell>
          <cell r="C365">
            <v>82.627496586000007</v>
          </cell>
        </row>
        <row r="366">
          <cell r="A366">
            <v>2794</v>
          </cell>
          <cell r="B366" t="str">
            <v xml:space="preserve">KIRKCALDY </v>
          </cell>
          <cell r="C366">
            <v>106.27663981000001</v>
          </cell>
        </row>
        <row r="367">
          <cell r="A367">
            <v>2796</v>
          </cell>
          <cell r="B367" t="str">
            <v xml:space="preserve">KIRKINTILLOCH METRO </v>
          </cell>
          <cell r="C367">
            <v>68.669970101000004</v>
          </cell>
        </row>
        <row r="368">
          <cell r="A368">
            <v>2797</v>
          </cell>
          <cell r="B368" t="str">
            <v xml:space="preserve">KNOCKNAGONEY ROAD </v>
          </cell>
          <cell r="C368">
            <v>165.05817895000001</v>
          </cell>
        </row>
        <row r="369">
          <cell r="A369">
            <v>2799</v>
          </cell>
          <cell r="B369" t="str">
            <v xml:space="preserve">TALBOT GREEN EXTRA </v>
          </cell>
          <cell r="C369">
            <v>378</v>
          </cell>
        </row>
        <row r="370">
          <cell r="A370">
            <v>2800</v>
          </cell>
          <cell r="B370" t="str">
            <v xml:space="preserve">LAUNCESTON </v>
          </cell>
          <cell r="C370">
            <v>152.07859590999999</v>
          </cell>
        </row>
        <row r="371">
          <cell r="A371">
            <v>2801</v>
          </cell>
          <cell r="B371" t="str">
            <v xml:space="preserve">LANARK GALLOWHILL RD </v>
          </cell>
          <cell r="C371">
            <v>122.84899338</v>
          </cell>
        </row>
        <row r="372">
          <cell r="A372">
            <v>2802</v>
          </cell>
          <cell r="B372" t="str">
            <v xml:space="preserve">LANGPORT </v>
          </cell>
          <cell r="C372">
            <v>106.77319498</v>
          </cell>
        </row>
        <row r="373">
          <cell r="A373">
            <v>2804</v>
          </cell>
          <cell r="B373" t="str">
            <v xml:space="preserve">LEYLAND EXTRA </v>
          </cell>
          <cell r="C373">
            <v>203.59412326</v>
          </cell>
        </row>
        <row r="374">
          <cell r="A374">
            <v>2806</v>
          </cell>
          <cell r="B374" t="str">
            <v xml:space="preserve">LEYTONSTONE </v>
          </cell>
          <cell r="C374">
            <v>260.49094004</v>
          </cell>
        </row>
        <row r="375">
          <cell r="A375">
            <v>2808</v>
          </cell>
          <cell r="B375" t="str">
            <v xml:space="preserve">LEEDS SEACROFT EXTRA </v>
          </cell>
          <cell r="C375">
            <v>205.89640692</v>
          </cell>
        </row>
        <row r="376">
          <cell r="A376">
            <v>2812</v>
          </cell>
          <cell r="B376" t="str">
            <v xml:space="preserve">LEATHERHEAD </v>
          </cell>
          <cell r="C376">
            <v>193.19684368</v>
          </cell>
        </row>
        <row r="377">
          <cell r="A377">
            <v>2813</v>
          </cell>
          <cell r="B377" t="str">
            <v xml:space="preserve">LEAMINGTON SPA METRO </v>
          </cell>
          <cell r="C377">
            <v>13.086281797</v>
          </cell>
        </row>
        <row r="378">
          <cell r="A378">
            <v>2814</v>
          </cell>
          <cell r="B378" t="str">
            <v xml:space="preserve">LEEDS </v>
          </cell>
          <cell r="C378">
            <v>219.42305662000001</v>
          </cell>
        </row>
        <row r="379">
          <cell r="A379">
            <v>2815</v>
          </cell>
          <cell r="B379" t="str">
            <v xml:space="preserve">LEDBURY </v>
          </cell>
          <cell r="C379">
            <v>92.365749842</v>
          </cell>
        </row>
        <row r="380">
          <cell r="A380">
            <v>2816</v>
          </cell>
          <cell r="B380" t="str">
            <v xml:space="preserve">LEE MILL </v>
          </cell>
          <cell r="C380">
            <v>226.90449163</v>
          </cell>
        </row>
        <row r="381">
          <cell r="A381">
            <v>2819</v>
          </cell>
          <cell r="B381" t="str">
            <v xml:space="preserve">L/STER HAMILTON EXTRA </v>
          </cell>
          <cell r="C381">
            <v>267.77083897</v>
          </cell>
        </row>
        <row r="382">
          <cell r="A382">
            <v>2821</v>
          </cell>
          <cell r="B382" t="str">
            <v xml:space="preserve">LEWISHAM </v>
          </cell>
          <cell r="C382">
            <v>204.43140159000001</v>
          </cell>
        </row>
        <row r="383">
          <cell r="A383">
            <v>2822</v>
          </cell>
          <cell r="B383" t="str">
            <v xml:space="preserve">LEWES </v>
          </cell>
          <cell r="C383">
            <v>213.24694464000001</v>
          </cell>
        </row>
        <row r="384">
          <cell r="A384">
            <v>2825</v>
          </cell>
          <cell r="B384" t="str">
            <v xml:space="preserve">LEIGHTON BUZZARD </v>
          </cell>
          <cell r="C384">
            <v>150.20180875</v>
          </cell>
        </row>
        <row r="385">
          <cell r="A385">
            <v>2827</v>
          </cell>
          <cell r="B385" t="str">
            <v xml:space="preserve">LINCOLN 2 </v>
          </cell>
          <cell r="C385">
            <v>167.30654726</v>
          </cell>
        </row>
        <row r="386">
          <cell r="A386">
            <v>2828</v>
          </cell>
          <cell r="B386" t="str">
            <v xml:space="preserve">LIMAVADY </v>
          </cell>
          <cell r="C386">
            <v>89.489848891999998</v>
          </cell>
        </row>
        <row r="387">
          <cell r="A387">
            <v>2829</v>
          </cell>
          <cell r="B387" t="str">
            <v xml:space="preserve">LIVERPOOL METRO </v>
          </cell>
          <cell r="C387">
            <v>0</v>
          </cell>
        </row>
        <row r="388">
          <cell r="A388">
            <v>2831</v>
          </cell>
          <cell r="B388" t="str">
            <v xml:space="preserve">LINCOLN 1 </v>
          </cell>
          <cell r="C388">
            <v>153.22475202000001</v>
          </cell>
        </row>
        <row r="389">
          <cell r="A389">
            <v>2832</v>
          </cell>
          <cell r="B389" t="str">
            <v xml:space="preserve">LEYTON </v>
          </cell>
          <cell r="C389">
            <v>197.19249384</v>
          </cell>
        </row>
        <row r="390">
          <cell r="A390">
            <v>2833</v>
          </cell>
          <cell r="B390" t="str">
            <v xml:space="preserve">LITTLEHAMPTON </v>
          </cell>
          <cell r="C390">
            <v>166.67965286</v>
          </cell>
        </row>
        <row r="391">
          <cell r="A391">
            <v>2834</v>
          </cell>
          <cell r="B391" t="str">
            <v xml:space="preserve">LISBURN ROAD </v>
          </cell>
          <cell r="C391">
            <v>86.581037651000003</v>
          </cell>
        </row>
        <row r="392">
          <cell r="A392">
            <v>2835</v>
          </cell>
          <cell r="B392" t="str">
            <v xml:space="preserve">LLANELLI EXTRA </v>
          </cell>
          <cell r="C392">
            <v>238.62518458</v>
          </cell>
        </row>
        <row r="393">
          <cell r="A393">
            <v>2836</v>
          </cell>
          <cell r="B393" t="str">
            <v xml:space="preserve">LLANDUDNO </v>
          </cell>
          <cell r="C393">
            <v>211.71868394000001</v>
          </cell>
        </row>
        <row r="394">
          <cell r="A394">
            <v>2837</v>
          </cell>
          <cell r="B394" t="str">
            <v xml:space="preserve">LINLITHGOW METRO </v>
          </cell>
          <cell r="C394">
            <v>108.51362544</v>
          </cell>
        </row>
        <row r="395">
          <cell r="A395">
            <v>2838</v>
          </cell>
          <cell r="B395" t="str">
            <v xml:space="preserve">LISNAGELVIN </v>
          </cell>
          <cell r="C395">
            <v>131.49823072000001</v>
          </cell>
        </row>
        <row r="396">
          <cell r="A396">
            <v>2840</v>
          </cell>
          <cell r="B396" t="str">
            <v xml:space="preserve">LISBURN BENTRIM ROAD </v>
          </cell>
          <cell r="C396">
            <v>183.72049906999999</v>
          </cell>
        </row>
        <row r="397">
          <cell r="A397">
            <v>2841</v>
          </cell>
          <cell r="B397" t="str">
            <v xml:space="preserve">LOWESTOFT 1 </v>
          </cell>
          <cell r="C397">
            <v>7.4231746538000003</v>
          </cell>
        </row>
        <row r="398">
          <cell r="A398">
            <v>2842</v>
          </cell>
          <cell r="B398" t="str">
            <v xml:space="preserve">LICHFIELD </v>
          </cell>
          <cell r="C398">
            <v>142.42094047000001</v>
          </cell>
        </row>
        <row r="399">
          <cell r="A399">
            <v>2843</v>
          </cell>
          <cell r="B399" t="str">
            <v xml:space="preserve">LUTON METRO </v>
          </cell>
          <cell r="C399">
            <v>0</v>
          </cell>
        </row>
        <row r="400">
          <cell r="A400">
            <v>2845</v>
          </cell>
          <cell r="B400" t="str">
            <v xml:space="preserve">LYMINGTON </v>
          </cell>
          <cell r="C400">
            <v>41.954318372000003</v>
          </cell>
        </row>
        <row r="401">
          <cell r="A401">
            <v>2846</v>
          </cell>
          <cell r="B401" t="str">
            <v xml:space="preserve">LEICESTER EXTRA </v>
          </cell>
          <cell r="C401">
            <v>395.60935167000002</v>
          </cell>
        </row>
        <row r="402">
          <cell r="A402">
            <v>2848</v>
          </cell>
          <cell r="B402" t="str">
            <v xml:space="preserve">LOWESTOFT 2 </v>
          </cell>
          <cell r="C402">
            <v>170.38879338999999</v>
          </cell>
        </row>
        <row r="403">
          <cell r="A403">
            <v>2849</v>
          </cell>
          <cell r="B403" t="str">
            <v xml:space="preserve">LOUGHBOROUGH 2 </v>
          </cell>
          <cell r="C403">
            <v>509.62017446999999</v>
          </cell>
        </row>
        <row r="404">
          <cell r="A404">
            <v>2850</v>
          </cell>
          <cell r="B404" t="str">
            <v xml:space="preserve">LONGTON EXTRA </v>
          </cell>
          <cell r="C404">
            <v>318.24971893999998</v>
          </cell>
        </row>
        <row r="405">
          <cell r="A405">
            <v>2855</v>
          </cell>
          <cell r="B405" t="str">
            <v xml:space="preserve">LYDNEY HIGH STREET </v>
          </cell>
          <cell r="C405">
            <v>133.85908609000001</v>
          </cell>
        </row>
        <row r="406">
          <cell r="A406">
            <v>2856</v>
          </cell>
          <cell r="B406" t="str">
            <v xml:space="preserve">LUDLOW </v>
          </cell>
          <cell r="C406">
            <v>99.512144449000004</v>
          </cell>
        </row>
        <row r="407">
          <cell r="A407">
            <v>2857</v>
          </cell>
          <cell r="B407" t="str">
            <v xml:space="preserve">LUNSFORD PARK </v>
          </cell>
          <cell r="C407">
            <v>250.86478629999999</v>
          </cell>
        </row>
        <row r="408">
          <cell r="A408">
            <v>2858</v>
          </cell>
          <cell r="B408" t="str">
            <v xml:space="preserve">LURGAN </v>
          </cell>
          <cell r="C408">
            <v>93.329899767000001</v>
          </cell>
        </row>
        <row r="409">
          <cell r="A409">
            <v>2860</v>
          </cell>
          <cell r="B409" t="str">
            <v xml:space="preserve">MAIDSTONE GROVE GREEN </v>
          </cell>
          <cell r="C409">
            <v>215.84296621999999</v>
          </cell>
        </row>
        <row r="410">
          <cell r="A410">
            <v>2865</v>
          </cell>
          <cell r="B410" t="str">
            <v xml:space="preserve">MACCLESFIELD 1 </v>
          </cell>
          <cell r="C410">
            <v>49.017326756000003</v>
          </cell>
        </row>
        <row r="411">
          <cell r="A411">
            <v>2866</v>
          </cell>
          <cell r="B411" t="str">
            <v xml:space="preserve">MANSFIELD 2 </v>
          </cell>
          <cell r="C411">
            <v>136.84712511000001</v>
          </cell>
        </row>
        <row r="412">
          <cell r="A412">
            <v>2868</v>
          </cell>
          <cell r="B412" t="str">
            <v xml:space="preserve">MANSFIELD 1 </v>
          </cell>
          <cell r="C412">
            <v>54.243155346000002</v>
          </cell>
        </row>
        <row r="413">
          <cell r="A413">
            <v>2869</v>
          </cell>
          <cell r="B413" t="str">
            <v xml:space="preserve">MAIDENHEAD METRO </v>
          </cell>
          <cell r="C413">
            <v>18.728883004</v>
          </cell>
        </row>
        <row r="414">
          <cell r="A414">
            <v>2872</v>
          </cell>
          <cell r="B414" t="str">
            <v xml:space="preserve">MANCHESTER METRO </v>
          </cell>
          <cell r="C414">
            <v>0</v>
          </cell>
        </row>
        <row r="415">
          <cell r="A415">
            <v>2875</v>
          </cell>
          <cell r="B415" t="str">
            <v xml:space="preserve">MARKET DEEPING </v>
          </cell>
          <cell r="C415">
            <v>82.305838555999998</v>
          </cell>
        </row>
        <row r="416">
          <cell r="A416">
            <v>2876</v>
          </cell>
          <cell r="B416" t="str">
            <v xml:space="preserve">MACCLESFIELD 2 </v>
          </cell>
          <cell r="C416">
            <v>218.11072621</v>
          </cell>
        </row>
        <row r="417">
          <cell r="A417">
            <v>2877</v>
          </cell>
          <cell r="B417" t="str">
            <v xml:space="preserve">MARTLESHAM </v>
          </cell>
          <cell r="C417">
            <v>276.90289884999999</v>
          </cell>
        </row>
        <row r="418">
          <cell r="A418">
            <v>2878</v>
          </cell>
          <cell r="B418" t="str">
            <v xml:space="preserve">MARKET H/BOROUGH MET </v>
          </cell>
          <cell r="C418">
            <v>43.923392874999998</v>
          </cell>
        </row>
        <row r="419">
          <cell r="A419">
            <v>2880</v>
          </cell>
          <cell r="B419" t="str">
            <v xml:space="preserve">MIDSOMER NORTON </v>
          </cell>
          <cell r="C419">
            <v>163.63850699</v>
          </cell>
        </row>
        <row r="420">
          <cell r="A420">
            <v>2882</v>
          </cell>
          <cell r="B420" t="str">
            <v xml:space="preserve">MALDON </v>
          </cell>
          <cell r="C420">
            <v>204.38139964000001</v>
          </cell>
        </row>
        <row r="421">
          <cell r="A421">
            <v>2883</v>
          </cell>
          <cell r="B421" t="str">
            <v xml:space="preserve">MERTHYR TYDFIL </v>
          </cell>
          <cell r="C421">
            <v>33.349181938000001</v>
          </cell>
        </row>
        <row r="422">
          <cell r="A422">
            <v>2884</v>
          </cell>
          <cell r="B422" t="str">
            <v xml:space="preserve">MEXBOROUGH </v>
          </cell>
          <cell r="C422">
            <v>16.920900745000001</v>
          </cell>
        </row>
        <row r="423">
          <cell r="A423">
            <v>2885</v>
          </cell>
          <cell r="B423" t="str">
            <v xml:space="preserve">M K KINGSTON EXTRA </v>
          </cell>
          <cell r="C423">
            <v>631.88734996000005</v>
          </cell>
        </row>
        <row r="424">
          <cell r="A424">
            <v>2886</v>
          </cell>
          <cell r="B424" t="str">
            <v xml:space="preserve">MELTON MOWBRAY </v>
          </cell>
          <cell r="C424">
            <v>178.97474037000001</v>
          </cell>
        </row>
        <row r="425">
          <cell r="A425">
            <v>2887</v>
          </cell>
          <cell r="B425" t="str">
            <v xml:space="preserve">MITCHAM </v>
          </cell>
          <cell r="C425">
            <v>8.0322155654999996</v>
          </cell>
        </row>
        <row r="426">
          <cell r="A426">
            <v>2888</v>
          </cell>
          <cell r="B426" t="str">
            <v xml:space="preserve">MIDDLETON </v>
          </cell>
          <cell r="C426">
            <v>16.116361400999999</v>
          </cell>
        </row>
        <row r="427">
          <cell r="A427">
            <v>2889</v>
          </cell>
          <cell r="B427" t="str">
            <v xml:space="preserve">MILTON </v>
          </cell>
          <cell r="C427">
            <v>217.36050363999999</v>
          </cell>
        </row>
        <row r="428">
          <cell r="A428">
            <v>2891</v>
          </cell>
          <cell r="B428" t="str">
            <v xml:space="preserve">MORECAMBE METRO </v>
          </cell>
          <cell r="C428">
            <v>0</v>
          </cell>
        </row>
        <row r="429">
          <cell r="A429">
            <v>2894</v>
          </cell>
          <cell r="B429" t="str">
            <v xml:space="preserve">MOLD </v>
          </cell>
          <cell r="C429">
            <v>147.44605838000001</v>
          </cell>
        </row>
        <row r="430">
          <cell r="A430">
            <v>2896</v>
          </cell>
          <cell r="B430" t="str">
            <v xml:space="preserve">MILTON KEYNES WOLVERT </v>
          </cell>
          <cell r="C430">
            <v>252.48522568999999</v>
          </cell>
        </row>
        <row r="431">
          <cell r="A431">
            <v>2897</v>
          </cell>
          <cell r="B431" t="str">
            <v xml:space="preserve">MARCH </v>
          </cell>
          <cell r="C431">
            <v>91.168644481000001</v>
          </cell>
        </row>
        <row r="432">
          <cell r="A432">
            <v>2898</v>
          </cell>
          <cell r="B432" t="str">
            <v xml:space="preserve">MILTON KEYNES BLETCH </v>
          </cell>
          <cell r="C432">
            <v>228.81323616</v>
          </cell>
        </row>
        <row r="433">
          <cell r="A433">
            <v>2900</v>
          </cell>
          <cell r="B433" t="str">
            <v xml:space="preserve">MEIR </v>
          </cell>
          <cell r="C433">
            <v>214.65590660000001</v>
          </cell>
        </row>
        <row r="434">
          <cell r="A434">
            <v>2901</v>
          </cell>
          <cell r="B434" t="str">
            <v xml:space="preserve">MILFORD HAVEN </v>
          </cell>
          <cell r="C434">
            <v>103.87906387</v>
          </cell>
        </row>
        <row r="435">
          <cell r="A435">
            <v>2903</v>
          </cell>
          <cell r="B435" t="str">
            <v xml:space="preserve">MAIDSTONE </v>
          </cell>
          <cell r="C435">
            <v>108.60486582999999</v>
          </cell>
        </row>
        <row r="436">
          <cell r="A436">
            <v>2905</v>
          </cell>
          <cell r="B436" t="str">
            <v xml:space="preserve">MINEHEAD </v>
          </cell>
          <cell r="C436">
            <v>119.63592376</v>
          </cell>
        </row>
        <row r="437">
          <cell r="A437">
            <v>2906</v>
          </cell>
          <cell r="B437" t="str">
            <v xml:space="preserve">MARGATE METRO </v>
          </cell>
          <cell r="C437">
            <v>72.210968757000003</v>
          </cell>
        </row>
        <row r="438">
          <cell r="A438">
            <v>2907</v>
          </cell>
          <cell r="B438" t="str">
            <v xml:space="preserve">MONTROSE </v>
          </cell>
          <cell r="C438">
            <v>126.97193344999999</v>
          </cell>
        </row>
        <row r="439">
          <cell r="A439">
            <v>2910</v>
          </cell>
          <cell r="B439" t="str">
            <v xml:space="preserve">MUSSELBURGH </v>
          </cell>
          <cell r="C439">
            <v>100.05650384</v>
          </cell>
        </row>
        <row r="440">
          <cell r="A440">
            <v>2913</v>
          </cell>
          <cell r="B440" t="str">
            <v xml:space="preserve">NAILSEA </v>
          </cell>
          <cell r="C440">
            <v>129.72932349000001</v>
          </cell>
        </row>
        <row r="441">
          <cell r="A441">
            <v>2917</v>
          </cell>
          <cell r="B441" t="str">
            <v xml:space="preserve">NEWCASTLE U/T EXTRA </v>
          </cell>
          <cell r="C441">
            <v>879.16295188000004</v>
          </cell>
        </row>
        <row r="442">
          <cell r="A442">
            <v>2918</v>
          </cell>
          <cell r="B442" t="str">
            <v xml:space="preserve">NEATH ABBEY </v>
          </cell>
          <cell r="C442">
            <v>181.94086200999999</v>
          </cell>
        </row>
        <row r="443">
          <cell r="A443">
            <v>2919</v>
          </cell>
          <cell r="B443" t="str">
            <v xml:space="preserve">NEWBURY </v>
          </cell>
          <cell r="C443">
            <v>281.94621682000002</v>
          </cell>
        </row>
        <row r="444">
          <cell r="A444">
            <v>2920</v>
          </cell>
          <cell r="B444" t="str">
            <v xml:space="preserve">NEWTON ABBOT </v>
          </cell>
          <cell r="C444">
            <v>609.37697714000001</v>
          </cell>
        </row>
        <row r="445">
          <cell r="A445">
            <v>2922</v>
          </cell>
          <cell r="B445" t="str">
            <v xml:space="preserve">NEWCASTLE N I </v>
          </cell>
          <cell r="C445">
            <v>81.251194498999993</v>
          </cell>
        </row>
        <row r="446">
          <cell r="A446">
            <v>2923</v>
          </cell>
          <cell r="B446" t="str">
            <v xml:space="preserve">NEATH </v>
          </cell>
          <cell r="C446">
            <v>0</v>
          </cell>
        </row>
        <row r="447">
          <cell r="A447">
            <v>2924</v>
          </cell>
          <cell r="B447" t="str">
            <v xml:space="preserve">NEW MILTON </v>
          </cell>
          <cell r="C447">
            <v>199.89316285000001</v>
          </cell>
        </row>
        <row r="448">
          <cell r="A448">
            <v>2926</v>
          </cell>
          <cell r="B448" t="str">
            <v xml:space="preserve">NESTON </v>
          </cell>
          <cell r="C448">
            <v>0</v>
          </cell>
        </row>
        <row r="449">
          <cell r="A449">
            <v>2927</v>
          </cell>
          <cell r="B449" t="str">
            <v xml:space="preserve">NEWBURY METRO </v>
          </cell>
          <cell r="C449">
            <v>21.728732449999999</v>
          </cell>
        </row>
        <row r="450">
          <cell r="A450">
            <v>2931</v>
          </cell>
          <cell r="B450" t="str">
            <v xml:space="preserve">NEWPORT GWENT EXTRA </v>
          </cell>
          <cell r="C450">
            <v>148.12224375</v>
          </cell>
        </row>
        <row r="451">
          <cell r="A451">
            <v>2933</v>
          </cell>
          <cell r="B451" t="str">
            <v xml:space="preserve">NEW OSCOTT </v>
          </cell>
          <cell r="C451">
            <v>197.46060689999999</v>
          </cell>
        </row>
        <row r="452">
          <cell r="A452">
            <v>2934</v>
          </cell>
          <cell r="B452" t="str">
            <v xml:space="preserve">NEW MALDEN EXTRA </v>
          </cell>
          <cell r="C452">
            <v>715.33842289999996</v>
          </cell>
        </row>
        <row r="453">
          <cell r="A453">
            <v>2938</v>
          </cell>
          <cell r="B453" t="str">
            <v xml:space="preserve">JESMOND METRO </v>
          </cell>
          <cell r="C453">
            <v>0</v>
          </cell>
        </row>
        <row r="454">
          <cell r="A454">
            <v>2940</v>
          </cell>
          <cell r="B454" t="str">
            <v xml:space="preserve">NEWPORT 1 GWENT </v>
          </cell>
          <cell r="C454">
            <v>151.55501805</v>
          </cell>
        </row>
        <row r="455">
          <cell r="A455">
            <v>2941</v>
          </cell>
          <cell r="B455" t="str">
            <v xml:space="preserve">NEWMARKET </v>
          </cell>
          <cell r="C455">
            <v>398.56099747000002</v>
          </cell>
        </row>
        <row r="456">
          <cell r="A456">
            <v>2943</v>
          </cell>
          <cell r="B456" t="str">
            <v xml:space="preserve">NORTHWICH </v>
          </cell>
          <cell r="C456">
            <v>407.99637992999999</v>
          </cell>
        </row>
        <row r="457">
          <cell r="A457">
            <v>2946</v>
          </cell>
          <cell r="B457" t="str">
            <v xml:space="preserve">NORTHENDEN </v>
          </cell>
          <cell r="C457">
            <v>14.332908472</v>
          </cell>
        </row>
        <row r="458">
          <cell r="A458">
            <v>2948</v>
          </cell>
          <cell r="B458" t="str">
            <v xml:space="preserve">NORWICH METRO </v>
          </cell>
          <cell r="C458">
            <v>0</v>
          </cell>
        </row>
        <row r="459">
          <cell r="A459">
            <v>2952</v>
          </cell>
          <cell r="B459" t="str">
            <v xml:space="preserve">NORTHAMPTON SOUTH </v>
          </cell>
          <cell r="C459">
            <v>587.71564717000001</v>
          </cell>
        </row>
        <row r="460">
          <cell r="A460">
            <v>2955</v>
          </cell>
          <cell r="B460" t="str">
            <v xml:space="preserve">NORWICH </v>
          </cell>
          <cell r="C460">
            <v>295.63744800000001</v>
          </cell>
        </row>
        <row r="461">
          <cell r="A461">
            <v>2956</v>
          </cell>
          <cell r="B461" t="str">
            <v xml:space="preserve">NOTTING HILL METRO </v>
          </cell>
          <cell r="C461">
            <v>0</v>
          </cell>
        </row>
        <row r="462">
          <cell r="A462">
            <v>2957</v>
          </cell>
          <cell r="B462" t="str">
            <v xml:space="preserve">NOTTINGHAM TOP VALLEY </v>
          </cell>
          <cell r="C462">
            <v>127.64712929</v>
          </cell>
        </row>
        <row r="463">
          <cell r="A463">
            <v>2960</v>
          </cell>
          <cell r="B463" t="str">
            <v xml:space="preserve">NOTTINGHAM METRO </v>
          </cell>
          <cell r="C463">
            <v>0</v>
          </cell>
        </row>
        <row r="464">
          <cell r="A464">
            <v>2962</v>
          </cell>
          <cell r="B464" t="str">
            <v xml:space="preserve">NORWICH HARFORD BRIDG </v>
          </cell>
          <cell r="C464">
            <v>584.81052277000003</v>
          </cell>
        </row>
        <row r="465">
          <cell r="A465">
            <v>2963</v>
          </cell>
          <cell r="B465" t="str">
            <v xml:space="preserve">NORTHCOTT </v>
          </cell>
          <cell r="C465">
            <v>90.201649747000005</v>
          </cell>
        </row>
        <row r="466">
          <cell r="A466">
            <v>2964</v>
          </cell>
          <cell r="B466" t="str">
            <v xml:space="preserve">NOTTINGHAM CARLTON </v>
          </cell>
          <cell r="C466">
            <v>384.6828021</v>
          </cell>
        </row>
        <row r="467">
          <cell r="A467">
            <v>2967</v>
          </cell>
          <cell r="B467" t="str">
            <v xml:space="preserve">NORTHALLERTON EAST RD </v>
          </cell>
          <cell r="C467">
            <v>157.64475526999999</v>
          </cell>
        </row>
        <row r="468">
          <cell r="A468">
            <v>2969</v>
          </cell>
          <cell r="B468" t="str">
            <v xml:space="preserve">NORTH SHIELDS EXTRA </v>
          </cell>
          <cell r="C468">
            <v>164.06228343000001</v>
          </cell>
        </row>
        <row r="469">
          <cell r="A469">
            <v>2971</v>
          </cell>
          <cell r="B469" t="str">
            <v xml:space="preserve">STOCKTON EXTRA </v>
          </cell>
          <cell r="C469">
            <v>0</v>
          </cell>
        </row>
        <row r="470">
          <cell r="A470">
            <v>2978</v>
          </cell>
          <cell r="B470" t="str">
            <v xml:space="preserve">OAKHAM </v>
          </cell>
          <cell r="C470">
            <v>111.33836341999999</v>
          </cell>
        </row>
        <row r="471">
          <cell r="A471">
            <v>2982</v>
          </cell>
          <cell r="B471" t="str">
            <v xml:space="preserve">OXFORD STREET METRO </v>
          </cell>
          <cell r="C471">
            <v>0</v>
          </cell>
        </row>
        <row r="472">
          <cell r="A472">
            <v>2987</v>
          </cell>
          <cell r="B472" t="str">
            <v xml:space="preserve">ORMSKIRK METRO </v>
          </cell>
          <cell r="C472">
            <v>10.854520872</v>
          </cell>
        </row>
        <row r="473">
          <cell r="A473">
            <v>2989</v>
          </cell>
          <cell r="B473" t="str">
            <v xml:space="preserve">OBAN </v>
          </cell>
          <cell r="C473">
            <v>97.314751955999995</v>
          </cell>
        </row>
        <row r="474">
          <cell r="A474">
            <v>2990</v>
          </cell>
          <cell r="B474" t="str">
            <v xml:space="preserve">OXFORD METRO </v>
          </cell>
          <cell r="C474">
            <v>43.041927561000001</v>
          </cell>
        </row>
        <row r="475">
          <cell r="A475">
            <v>2991</v>
          </cell>
          <cell r="B475" t="str">
            <v xml:space="preserve">OLDHAM </v>
          </cell>
          <cell r="C475">
            <v>111.38458691</v>
          </cell>
        </row>
        <row r="476">
          <cell r="A476">
            <v>2992</v>
          </cell>
          <cell r="B476" t="str">
            <v xml:space="preserve">OLDHAM CHADDERTON </v>
          </cell>
          <cell r="C476">
            <v>145.34769724</v>
          </cell>
        </row>
        <row r="477">
          <cell r="A477">
            <v>2993</v>
          </cell>
          <cell r="B477" t="str">
            <v xml:space="preserve">OLD SWAN LIVERPOOL </v>
          </cell>
          <cell r="C477">
            <v>218.46438856</v>
          </cell>
        </row>
        <row r="478">
          <cell r="A478">
            <v>2994</v>
          </cell>
          <cell r="B478" t="str">
            <v xml:space="preserve">OXFORD 2 </v>
          </cell>
          <cell r="C478">
            <v>281.04148737999998</v>
          </cell>
        </row>
        <row r="479">
          <cell r="A479">
            <v>2995</v>
          </cell>
          <cell r="B479" t="str">
            <v xml:space="preserve">NEW OLLERTON </v>
          </cell>
          <cell r="C479">
            <v>156.65720426999999</v>
          </cell>
        </row>
        <row r="480">
          <cell r="A480">
            <v>3000</v>
          </cell>
          <cell r="B480" t="str">
            <v xml:space="preserve">PADSTOW </v>
          </cell>
          <cell r="C480">
            <v>60.688310348000002</v>
          </cell>
        </row>
        <row r="481">
          <cell r="A481">
            <v>3004</v>
          </cell>
          <cell r="B481" t="str">
            <v xml:space="preserve">PENICUIK </v>
          </cell>
          <cell r="C481">
            <v>141.99474551</v>
          </cell>
        </row>
        <row r="482">
          <cell r="A482">
            <v>3005</v>
          </cell>
          <cell r="B482" t="str">
            <v xml:space="preserve">PERTH EDINBURGH ROAD </v>
          </cell>
          <cell r="C482">
            <v>173.15348921</v>
          </cell>
        </row>
        <row r="483">
          <cell r="A483">
            <v>3007</v>
          </cell>
          <cell r="B483" t="str">
            <v xml:space="preserve">PEMBURY </v>
          </cell>
          <cell r="C483">
            <v>115.47700199000001</v>
          </cell>
        </row>
        <row r="484">
          <cell r="A484">
            <v>3008</v>
          </cell>
          <cell r="B484" t="str">
            <v xml:space="preserve">PERTH EXTRA </v>
          </cell>
          <cell r="C484">
            <v>153.08209411000001</v>
          </cell>
        </row>
        <row r="485">
          <cell r="A485">
            <v>3009</v>
          </cell>
          <cell r="B485" t="str">
            <v xml:space="preserve">PETERBOROUGH EXTRA </v>
          </cell>
          <cell r="C485">
            <v>475.09760096000002</v>
          </cell>
        </row>
        <row r="486">
          <cell r="A486">
            <v>3012</v>
          </cell>
          <cell r="B486" t="str">
            <v xml:space="preserve">PADDINGTON METRO </v>
          </cell>
          <cell r="C486">
            <v>8.3224143480000006</v>
          </cell>
        </row>
        <row r="487">
          <cell r="A487">
            <v>3013</v>
          </cell>
          <cell r="B487" t="str">
            <v xml:space="preserve">PAIGNTON METRO </v>
          </cell>
          <cell r="C487">
            <v>0</v>
          </cell>
        </row>
        <row r="488">
          <cell r="A488">
            <v>3015</v>
          </cell>
          <cell r="B488" t="str">
            <v xml:space="preserve">PETERSFIELD </v>
          </cell>
          <cell r="C488">
            <v>100.45552898</v>
          </cell>
        </row>
        <row r="489">
          <cell r="A489">
            <v>3017</v>
          </cell>
          <cell r="B489" t="str">
            <v xml:space="preserve">PEMBROKE DOCK </v>
          </cell>
          <cell r="C489">
            <v>121.65589353999999</v>
          </cell>
        </row>
        <row r="490">
          <cell r="A490">
            <v>3018</v>
          </cell>
          <cell r="B490" t="str">
            <v xml:space="preserve">PERTH METRO </v>
          </cell>
          <cell r="C490">
            <v>0</v>
          </cell>
        </row>
        <row r="491">
          <cell r="A491">
            <v>3019</v>
          </cell>
          <cell r="B491" t="str">
            <v xml:space="preserve">PENARTH </v>
          </cell>
          <cell r="C491">
            <v>133.42127461000001</v>
          </cell>
        </row>
        <row r="492">
          <cell r="A492">
            <v>3021</v>
          </cell>
          <cell r="B492" t="str">
            <v xml:space="preserve">PONTEFRACT </v>
          </cell>
          <cell r="C492">
            <v>89.604862445999998</v>
          </cell>
        </row>
        <row r="493">
          <cell r="A493">
            <v>3023</v>
          </cell>
          <cell r="B493" t="str">
            <v xml:space="preserve">PETERBOROUGH METRO </v>
          </cell>
          <cell r="C493">
            <v>10.111111145000001</v>
          </cell>
        </row>
        <row r="494">
          <cell r="A494">
            <v>3026</v>
          </cell>
          <cell r="B494" t="str">
            <v xml:space="preserve">PENZANCE </v>
          </cell>
          <cell r="C494">
            <v>140.06462721</v>
          </cell>
        </row>
        <row r="495">
          <cell r="A495">
            <v>3028</v>
          </cell>
          <cell r="B495" t="str">
            <v xml:space="preserve">PONTYPOOL METRO </v>
          </cell>
          <cell r="C495">
            <v>59.059879897999998</v>
          </cell>
        </row>
        <row r="496">
          <cell r="A496">
            <v>3030</v>
          </cell>
          <cell r="B496" t="str">
            <v xml:space="preserve">PINNER </v>
          </cell>
          <cell r="C496">
            <v>116.72174837999999</v>
          </cell>
        </row>
        <row r="497">
          <cell r="A497">
            <v>3031</v>
          </cell>
          <cell r="B497" t="str">
            <v xml:space="preserve">PLYMOUTH ROBOROUGH </v>
          </cell>
          <cell r="C497">
            <v>236.44938102</v>
          </cell>
        </row>
        <row r="498">
          <cell r="A498">
            <v>3032</v>
          </cell>
          <cell r="B498" t="str">
            <v xml:space="preserve">PONDERS END </v>
          </cell>
          <cell r="C498">
            <v>149.66343119999999</v>
          </cell>
        </row>
        <row r="499">
          <cell r="A499">
            <v>3033</v>
          </cell>
          <cell r="B499" t="str">
            <v xml:space="preserve">PLYMOUTH METRO </v>
          </cell>
          <cell r="C499">
            <v>0</v>
          </cell>
        </row>
        <row r="500">
          <cell r="A500">
            <v>3036</v>
          </cell>
          <cell r="B500" t="str">
            <v xml:space="preserve">POOLE EXTRA </v>
          </cell>
          <cell r="C500">
            <v>217.12685898000001</v>
          </cell>
        </row>
        <row r="501">
          <cell r="A501">
            <v>3039</v>
          </cell>
          <cell r="B501" t="str">
            <v xml:space="preserve">PLYMOUTH TRANSIT WAY </v>
          </cell>
          <cell r="C501">
            <v>161.77191428</v>
          </cell>
        </row>
        <row r="502">
          <cell r="A502">
            <v>3040</v>
          </cell>
          <cell r="B502" t="str">
            <v xml:space="preserve">POOLE 3 FLEETS CNR </v>
          </cell>
          <cell r="C502">
            <v>599.28760089000002</v>
          </cell>
        </row>
        <row r="503">
          <cell r="A503">
            <v>3041</v>
          </cell>
          <cell r="B503" t="str">
            <v xml:space="preserve">PRESTWICH </v>
          </cell>
          <cell r="C503">
            <v>522.82880174000002</v>
          </cell>
        </row>
        <row r="504">
          <cell r="A504">
            <v>3045</v>
          </cell>
          <cell r="B504" t="str">
            <v xml:space="preserve">PRINCES RISBOROUGH </v>
          </cell>
          <cell r="C504">
            <v>110.26668569</v>
          </cell>
        </row>
        <row r="505">
          <cell r="A505">
            <v>3047</v>
          </cell>
          <cell r="B505" t="str">
            <v xml:space="preserve">POOLE 4 BRANKSOME </v>
          </cell>
          <cell r="C505">
            <v>190.63449197</v>
          </cell>
        </row>
        <row r="506">
          <cell r="A506">
            <v>3048</v>
          </cell>
          <cell r="B506" t="str">
            <v xml:space="preserve">PORTSMOUTH </v>
          </cell>
          <cell r="C506">
            <v>119.25633569999999</v>
          </cell>
        </row>
        <row r="507">
          <cell r="A507">
            <v>3050</v>
          </cell>
          <cell r="B507" t="str">
            <v xml:space="preserve">POTTERS BAR </v>
          </cell>
          <cell r="C507">
            <v>157.01224897</v>
          </cell>
        </row>
        <row r="508">
          <cell r="A508">
            <v>3051</v>
          </cell>
          <cell r="B508" t="str">
            <v xml:space="preserve">POLLOK </v>
          </cell>
          <cell r="C508">
            <v>87.695738305999996</v>
          </cell>
        </row>
        <row r="509">
          <cell r="A509">
            <v>3052</v>
          </cell>
          <cell r="B509" t="str">
            <v xml:space="preserve">PORTSLADE </v>
          </cell>
          <cell r="C509">
            <v>70.738234165999998</v>
          </cell>
        </row>
        <row r="510">
          <cell r="A510">
            <v>3053</v>
          </cell>
          <cell r="B510" t="str">
            <v xml:space="preserve">PORTADOWN MEADOW CTR </v>
          </cell>
          <cell r="C510">
            <v>172.70021585000001</v>
          </cell>
        </row>
        <row r="511">
          <cell r="A511">
            <v>3055</v>
          </cell>
          <cell r="B511" t="str">
            <v xml:space="preserve">P/MOUTH NTH HARB EXT </v>
          </cell>
          <cell r="C511">
            <v>235.15996763000001</v>
          </cell>
        </row>
        <row r="512">
          <cell r="A512">
            <v>3056</v>
          </cell>
          <cell r="B512" t="str">
            <v xml:space="preserve">PORT TALBOT EAST BANK </v>
          </cell>
          <cell r="C512">
            <v>134.03133016999999</v>
          </cell>
        </row>
        <row r="513">
          <cell r="A513">
            <v>3060</v>
          </cell>
          <cell r="B513" t="str">
            <v xml:space="preserve">PITSEA EXTRA </v>
          </cell>
          <cell r="C513">
            <v>774.69221221999999</v>
          </cell>
        </row>
        <row r="514">
          <cell r="A514">
            <v>3063</v>
          </cell>
          <cell r="B514" t="str">
            <v xml:space="preserve">PONTYPRIDD </v>
          </cell>
          <cell r="C514">
            <v>225.91837317</v>
          </cell>
        </row>
        <row r="515">
          <cell r="A515">
            <v>3065</v>
          </cell>
          <cell r="B515" t="str">
            <v xml:space="preserve">PRESCOT EXTRA </v>
          </cell>
          <cell r="C515">
            <v>175.62342215999999</v>
          </cell>
        </row>
        <row r="516">
          <cell r="A516">
            <v>3066</v>
          </cell>
          <cell r="B516" t="str">
            <v xml:space="preserve">PURLEY EXTRA </v>
          </cell>
          <cell r="C516">
            <v>325.83631924000002</v>
          </cell>
        </row>
        <row r="517">
          <cell r="A517">
            <v>3074</v>
          </cell>
          <cell r="B517" t="str">
            <v xml:space="preserve">QUEDGELEY </v>
          </cell>
          <cell r="C517">
            <v>232.19350560000001</v>
          </cell>
        </row>
        <row r="518">
          <cell r="A518">
            <v>3078</v>
          </cell>
          <cell r="B518" t="str">
            <v xml:space="preserve">RAINHAM KENT METRO </v>
          </cell>
          <cell r="C518">
            <v>71.254906749</v>
          </cell>
        </row>
        <row r="519">
          <cell r="A519">
            <v>3084</v>
          </cell>
          <cell r="B519" t="str">
            <v xml:space="preserve">REDDITCH EXTRA </v>
          </cell>
          <cell r="C519">
            <v>393.43338022</v>
          </cell>
        </row>
        <row r="520">
          <cell r="A520">
            <v>3086</v>
          </cell>
          <cell r="B520" t="str">
            <v xml:space="preserve">RAINHAM ESSEX EXTRA </v>
          </cell>
          <cell r="C520">
            <v>243.18320725999999</v>
          </cell>
        </row>
        <row r="521">
          <cell r="A521">
            <v>3088</v>
          </cell>
          <cell r="B521" t="str">
            <v xml:space="preserve">REDFIELD </v>
          </cell>
          <cell r="C521">
            <v>13.452908165</v>
          </cell>
        </row>
        <row r="522">
          <cell r="A522">
            <v>3089</v>
          </cell>
          <cell r="B522" t="str">
            <v xml:space="preserve">REDRUTH TOLGUS </v>
          </cell>
          <cell r="C522">
            <v>106.1631931</v>
          </cell>
        </row>
        <row r="523">
          <cell r="A523">
            <v>3095</v>
          </cell>
          <cell r="B523" t="str">
            <v xml:space="preserve">READING EXTRA </v>
          </cell>
          <cell r="C523">
            <v>282.88664502</v>
          </cell>
        </row>
        <row r="524">
          <cell r="A524">
            <v>3097</v>
          </cell>
          <cell r="B524" t="str">
            <v xml:space="preserve">RICHMOND METRO </v>
          </cell>
          <cell r="C524">
            <v>0</v>
          </cell>
        </row>
        <row r="525">
          <cell r="A525">
            <v>3099</v>
          </cell>
          <cell r="B525" t="str">
            <v xml:space="preserve">RICKMANSWORTH </v>
          </cell>
          <cell r="C525">
            <v>366.08891396000001</v>
          </cell>
        </row>
        <row r="526">
          <cell r="A526">
            <v>3100</v>
          </cell>
          <cell r="B526" t="str">
            <v xml:space="preserve">ROCK FERRY METRO </v>
          </cell>
          <cell r="C526">
            <v>77.592702473000003</v>
          </cell>
        </row>
        <row r="527">
          <cell r="A527">
            <v>3101</v>
          </cell>
          <cell r="B527" t="str">
            <v xml:space="preserve">ROCHDALE </v>
          </cell>
          <cell r="C527">
            <v>161.87096270000001</v>
          </cell>
        </row>
        <row r="528">
          <cell r="A528">
            <v>3103</v>
          </cell>
          <cell r="B528" t="str">
            <v xml:space="preserve">ROTHERHAM </v>
          </cell>
          <cell r="C528">
            <v>134.35315048000001</v>
          </cell>
        </row>
        <row r="529">
          <cell r="A529">
            <v>3107</v>
          </cell>
          <cell r="B529" t="str">
            <v xml:space="preserve">ROMFORD </v>
          </cell>
          <cell r="C529">
            <v>229.17004223000001</v>
          </cell>
        </row>
        <row r="530">
          <cell r="A530">
            <v>3108</v>
          </cell>
          <cell r="B530" t="str">
            <v xml:space="preserve">ROYSTON </v>
          </cell>
          <cell r="C530">
            <v>261.13691605999998</v>
          </cell>
        </row>
        <row r="531">
          <cell r="A531">
            <v>3111</v>
          </cell>
          <cell r="B531" t="str">
            <v xml:space="preserve">RUNCORN </v>
          </cell>
          <cell r="C531">
            <v>37.150346538000001</v>
          </cell>
        </row>
        <row r="532">
          <cell r="A532">
            <v>3112</v>
          </cell>
          <cell r="B532" t="str">
            <v xml:space="preserve">RAMSGATE MANSTON </v>
          </cell>
          <cell r="C532">
            <v>126.51541358999999</v>
          </cell>
        </row>
        <row r="533">
          <cell r="A533">
            <v>3113</v>
          </cell>
          <cell r="B533" t="str">
            <v xml:space="preserve">RENFREW </v>
          </cell>
          <cell r="C533">
            <v>84.810637345999993</v>
          </cell>
        </row>
        <row r="534">
          <cell r="A534">
            <v>3114</v>
          </cell>
          <cell r="B534" t="str">
            <v xml:space="preserve">RYDE </v>
          </cell>
          <cell r="C534">
            <v>216.85044870999999</v>
          </cell>
        </row>
        <row r="535">
          <cell r="A535">
            <v>3115</v>
          </cell>
          <cell r="B535" t="str">
            <v xml:space="preserve">RUGBY </v>
          </cell>
          <cell r="C535">
            <v>443.89519281000003</v>
          </cell>
        </row>
        <row r="536">
          <cell r="A536">
            <v>3120</v>
          </cell>
          <cell r="B536" t="str">
            <v xml:space="preserve">RFORD GALLOWS CNR EXT </v>
          </cell>
          <cell r="C536">
            <v>308.03807424000001</v>
          </cell>
        </row>
        <row r="537">
          <cell r="A537">
            <v>3129</v>
          </cell>
          <cell r="B537" t="str">
            <v xml:space="preserve">ST IVES </v>
          </cell>
          <cell r="C537">
            <v>75.718559166000006</v>
          </cell>
        </row>
        <row r="538">
          <cell r="A538">
            <v>3130</v>
          </cell>
          <cell r="B538" t="str">
            <v xml:space="preserve">SAFFRON WALDEN </v>
          </cell>
          <cell r="C538">
            <v>187.38654738</v>
          </cell>
        </row>
        <row r="539">
          <cell r="A539">
            <v>3133</v>
          </cell>
          <cell r="B539" t="str">
            <v xml:space="preserve">SALISBURY 2 </v>
          </cell>
          <cell r="C539">
            <v>310.64152397999999</v>
          </cell>
        </row>
        <row r="540">
          <cell r="A540">
            <v>3137</v>
          </cell>
          <cell r="B540" t="str">
            <v xml:space="preserve">SEVENOAKS RIVERHEAD </v>
          </cell>
          <cell r="C540">
            <v>207.91950438999999</v>
          </cell>
        </row>
        <row r="541">
          <cell r="A541">
            <v>3138</v>
          </cell>
          <cell r="B541" t="str">
            <v xml:space="preserve">SHREWSBURY </v>
          </cell>
          <cell r="C541">
            <v>134.91112029000001</v>
          </cell>
        </row>
        <row r="542">
          <cell r="A542">
            <v>3139</v>
          </cell>
          <cell r="B542" t="str">
            <v xml:space="preserve">ST AUSTELL </v>
          </cell>
          <cell r="C542">
            <v>25.976975539000001</v>
          </cell>
        </row>
        <row r="543">
          <cell r="A543">
            <v>3140</v>
          </cell>
          <cell r="B543" t="str">
            <v xml:space="preserve">ST ALBANS </v>
          </cell>
          <cell r="C543">
            <v>0</v>
          </cell>
        </row>
        <row r="544">
          <cell r="A544">
            <v>3142</v>
          </cell>
          <cell r="B544" t="str">
            <v xml:space="preserve">ST AUSTELL 2 </v>
          </cell>
          <cell r="C544">
            <v>139.67893756999999</v>
          </cell>
        </row>
        <row r="545">
          <cell r="A545">
            <v>3144</v>
          </cell>
          <cell r="B545" t="str">
            <v xml:space="preserve">ST MELLONS </v>
          </cell>
          <cell r="C545">
            <v>97.807149675000005</v>
          </cell>
        </row>
        <row r="546">
          <cell r="A546">
            <v>3145</v>
          </cell>
          <cell r="B546" t="str">
            <v xml:space="preserve">ST NEOTS </v>
          </cell>
          <cell r="C546">
            <v>268.15169849</v>
          </cell>
        </row>
        <row r="547">
          <cell r="A547">
            <v>3146</v>
          </cell>
          <cell r="B547" t="str">
            <v xml:space="preserve">SALTCOATS </v>
          </cell>
          <cell r="C547">
            <v>84.416017267000001</v>
          </cell>
        </row>
        <row r="548">
          <cell r="A548">
            <v>3147</v>
          </cell>
          <cell r="B548" t="str">
            <v xml:space="preserve">SALE </v>
          </cell>
          <cell r="C548">
            <v>186.01278963999999</v>
          </cell>
        </row>
        <row r="549">
          <cell r="A549">
            <v>3149</v>
          </cell>
          <cell r="B549" t="str">
            <v xml:space="preserve">SANDHURST EXTRA </v>
          </cell>
          <cell r="C549">
            <v>824.01955369999996</v>
          </cell>
        </row>
        <row r="550">
          <cell r="A550">
            <v>3150</v>
          </cell>
          <cell r="B550" t="str">
            <v xml:space="preserve">SALFORD METRO </v>
          </cell>
          <cell r="C550">
            <v>30.793623103000002</v>
          </cell>
        </row>
        <row r="551">
          <cell r="A551">
            <v>3151</v>
          </cell>
          <cell r="B551" t="str">
            <v xml:space="preserve">SALISBURY METRO </v>
          </cell>
          <cell r="C551">
            <v>78.632037761999996</v>
          </cell>
        </row>
        <row r="552">
          <cell r="A552">
            <v>3154</v>
          </cell>
          <cell r="B552" t="str">
            <v xml:space="preserve">SELBY </v>
          </cell>
          <cell r="C552">
            <v>97.651540517000001</v>
          </cell>
        </row>
        <row r="553">
          <cell r="A553">
            <v>3159</v>
          </cell>
          <cell r="B553" t="str">
            <v xml:space="preserve">SEVENOAKS </v>
          </cell>
          <cell r="C553">
            <v>40.538524952000003</v>
          </cell>
        </row>
        <row r="554">
          <cell r="A554">
            <v>3161</v>
          </cell>
          <cell r="B554" t="str">
            <v xml:space="preserve">SHEPTON MALLET </v>
          </cell>
          <cell r="C554">
            <v>91.597118533</v>
          </cell>
        </row>
        <row r="555">
          <cell r="A555">
            <v>3162</v>
          </cell>
          <cell r="B555" t="str">
            <v xml:space="preserve">SMETHWICK </v>
          </cell>
          <cell r="C555">
            <v>44.628932954</v>
          </cell>
        </row>
        <row r="556">
          <cell r="A556">
            <v>3164</v>
          </cell>
          <cell r="B556" t="str">
            <v xml:space="preserve">SLEAFORD </v>
          </cell>
          <cell r="C556">
            <v>123.28353943</v>
          </cell>
        </row>
        <row r="557">
          <cell r="A557">
            <v>3166</v>
          </cell>
          <cell r="B557" t="str">
            <v xml:space="preserve">SCARBOROUGH 2 </v>
          </cell>
          <cell r="C557">
            <v>123.80211174</v>
          </cell>
        </row>
        <row r="558">
          <cell r="A558">
            <v>3174</v>
          </cell>
          <cell r="B558" t="str">
            <v xml:space="preserve">SKIPTON </v>
          </cell>
          <cell r="C558">
            <v>113.82773116</v>
          </cell>
        </row>
        <row r="559">
          <cell r="A559">
            <v>3176</v>
          </cell>
          <cell r="B559" t="str">
            <v xml:space="preserve">SPRINGHILL </v>
          </cell>
          <cell r="C559">
            <v>66.547201162999997</v>
          </cell>
        </row>
        <row r="560">
          <cell r="A560">
            <v>3177</v>
          </cell>
          <cell r="B560" t="str">
            <v xml:space="preserve">SOUTHEND </v>
          </cell>
          <cell r="C560">
            <v>669.19712733999995</v>
          </cell>
        </row>
        <row r="561">
          <cell r="A561">
            <v>3178</v>
          </cell>
          <cell r="B561" t="str">
            <v xml:space="preserve">SHOREHAM </v>
          </cell>
          <cell r="C561">
            <v>344.32037695000002</v>
          </cell>
        </row>
        <row r="562">
          <cell r="A562">
            <v>3179</v>
          </cell>
          <cell r="B562" t="str">
            <v xml:space="preserve">SHEERNESS </v>
          </cell>
          <cell r="C562">
            <v>180.54644558000001</v>
          </cell>
        </row>
        <row r="563">
          <cell r="A563">
            <v>3180</v>
          </cell>
          <cell r="B563" t="str">
            <v xml:space="preserve">SIDCUP </v>
          </cell>
          <cell r="C563">
            <v>274.71878487999999</v>
          </cell>
        </row>
        <row r="564">
          <cell r="A564">
            <v>3181</v>
          </cell>
          <cell r="B564" t="str">
            <v xml:space="preserve">SHEFFIELD ABBEYDALE </v>
          </cell>
          <cell r="C564">
            <v>404.86244678999998</v>
          </cell>
        </row>
        <row r="565">
          <cell r="A565">
            <v>3184</v>
          </cell>
          <cell r="B565" t="str">
            <v xml:space="preserve">SOUTHEY </v>
          </cell>
          <cell r="C565">
            <v>21.758442915</v>
          </cell>
        </row>
        <row r="566">
          <cell r="A566">
            <v>3186</v>
          </cell>
          <cell r="B566" t="str">
            <v xml:space="preserve">SOUTHSEA </v>
          </cell>
          <cell r="C566">
            <v>0</v>
          </cell>
        </row>
        <row r="567">
          <cell r="A567">
            <v>3188</v>
          </cell>
          <cell r="B567" t="str">
            <v xml:space="preserve">SOLIHULL </v>
          </cell>
          <cell r="C567">
            <v>245.48952044000001</v>
          </cell>
        </row>
        <row r="568">
          <cell r="A568">
            <v>3189</v>
          </cell>
          <cell r="B568" t="str">
            <v xml:space="preserve">SOUTHWARK </v>
          </cell>
          <cell r="C568">
            <v>436.39994239999999</v>
          </cell>
        </row>
        <row r="569">
          <cell r="A569">
            <v>3190</v>
          </cell>
          <cell r="B569" t="str">
            <v xml:space="preserve">SOUTHAMPTON </v>
          </cell>
          <cell r="C569">
            <v>578.19785229000001</v>
          </cell>
        </row>
        <row r="570">
          <cell r="A570">
            <v>3192</v>
          </cell>
          <cell r="B570" t="str">
            <v xml:space="preserve">STAMFORD </v>
          </cell>
          <cell r="C570">
            <v>0</v>
          </cell>
        </row>
        <row r="571">
          <cell r="A571">
            <v>3193</v>
          </cell>
          <cell r="B571" t="str">
            <v xml:space="preserve">SOUTHPORT EXTRA </v>
          </cell>
          <cell r="C571">
            <v>205.6180861</v>
          </cell>
        </row>
        <row r="572">
          <cell r="A572">
            <v>3194</v>
          </cell>
          <cell r="B572" t="str">
            <v xml:space="preserve">SLOUGH EXTRA </v>
          </cell>
          <cell r="C572">
            <v>376.97566744</v>
          </cell>
        </row>
        <row r="573">
          <cell r="A573">
            <v>3195</v>
          </cell>
          <cell r="B573" t="str">
            <v xml:space="preserve">STOW-ON-THE-WOLD </v>
          </cell>
          <cell r="C573">
            <v>114.91535245999999</v>
          </cell>
        </row>
        <row r="574">
          <cell r="A574">
            <v>3196</v>
          </cell>
          <cell r="B574" t="str">
            <v xml:space="preserve">ST ANDREWS METRO </v>
          </cell>
          <cell r="C574">
            <v>0</v>
          </cell>
        </row>
        <row r="575">
          <cell r="A575">
            <v>3200</v>
          </cell>
          <cell r="B575" t="str">
            <v xml:space="preserve">STROUD </v>
          </cell>
          <cell r="C575">
            <v>182.77728273</v>
          </cell>
        </row>
        <row r="576">
          <cell r="A576">
            <v>3202</v>
          </cell>
          <cell r="B576" t="str">
            <v xml:space="preserve">STALYBRIDGE </v>
          </cell>
          <cell r="C576">
            <v>139.49347846000001</v>
          </cell>
        </row>
        <row r="577">
          <cell r="A577">
            <v>3204</v>
          </cell>
          <cell r="B577" t="str">
            <v xml:space="preserve">STOURPORT/ON/SEVERN </v>
          </cell>
          <cell r="C577">
            <v>79.743104157000005</v>
          </cell>
        </row>
        <row r="578">
          <cell r="A578">
            <v>3205</v>
          </cell>
          <cell r="B578" t="str">
            <v xml:space="preserve">SURREY QUAYS </v>
          </cell>
          <cell r="C578">
            <v>315.52784392000001</v>
          </cell>
        </row>
        <row r="579">
          <cell r="A579">
            <v>3208</v>
          </cell>
          <cell r="B579" t="str">
            <v xml:space="preserve">STRANRAER </v>
          </cell>
          <cell r="C579">
            <v>78.996775287999995</v>
          </cell>
        </row>
        <row r="580">
          <cell r="A580">
            <v>3209</v>
          </cell>
          <cell r="B580" t="str">
            <v xml:space="preserve">STRETFORD </v>
          </cell>
          <cell r="C580">
            <v>44.239816783999999</v>
          </cell>
        </row>
        <row r="581">
          <cell r="A581">
            <v>3210</v>
          </cell>
          <cell r="B581" t="str">
            <v xml:space="preserve">STRAND ROAD </v>
          </cell>
          <cell r="C581">
            <v>81.097150098</v>
          </cell>
        </row>
        <row r="582">
          <cell r="A582">
            <v>3212</v>
          </cell>
          <cell r="B582" t="str">
            <v xml:space="preserve">STRATFORD UPON AVON </v>
          </cell>
          <cell r="C582">
            <v>278.56737742000001</v>
          </cell>
        </row>
        <row r="583">
          <cell r="A583">
            <v>3213</v>
          </cell>
          <cell r="B583" t="str">
            <v xml:space="preserve">STEVENAGE EXTRA </v>
          </cell>
          <cell r="C583">
            <v>267.50065001000002</v>
          </cell>
        </row>
        <row r="584">
          <cell r="A584">
            <v>3214</v>
          </cell>
          <cell r="B584" t="str">
            <v xml:space="preserve">SOUTH QUEENSFERRY </v>
          </cell>
          <cell r="C584">
            <v>97.264624759</v>
          </cell>
        </row>
        <row r="585">
          <cell r="A585">
            <v>3217</v>
          </cell>
          <cell r="B585" t="str">
            <v xml:space="preserve">SWINDON METRO </v>
          </cell>
          <cell r="C585">
            <v>0</v>
          </cell>
        </row>
        <row r="586">
          <cell r="A586">
            <v>3219</v>
          </cell>
          <cell r="B586" t="str">
            <v xml:space="preserve">SWANSEA EXTRA </v>
          </cell>
          <cell r="C586">
            <v>279.24909809000002</v>
          </cell>
        </row>
        <row r="587">
          <cell r="A587">
            <v>3220</v>
          </cell>
          <cell r="B587" t="str">
            <v xml:space="preserve">SUNBURY EXTRA </v>
          </cell>
          <cell r="C587">
            <v>227.08539582</v>
          </cell>
        </row>
        <row r="588">
          <cell r="A588">
            <v>3222</v>
          </cell>
          <cell r="B588" t="str">
            <v xml:space="preserve">STROUD GREEN METRO </v>
          </cell>
          <cell r="C588">
            <v>65.768316619999993</v>
          </cell>
        </row>
        <row r="589">
          <cell r="A589">
            <v>3223</v>
          </cell>
          <cell r="B589" t="str">
            <v xml:space="preserve">SUNDERLAND METRO </v>
          </cell>
          <cell r="C589">
            <v>0</v>
          </cell>
        </row>
        <row r="590">
          <cell r="A590">
            <v>3224</v>
          </cell>
          <cell r="B590" t="str">
            <v xml:space="preserve">STREET METRO </v>
          </cell>
          <cell r="C590">
            <v>62.048179644000001</v>
          </cell>
        </row>
        <row r="591">
          <cell r="A591">
            <v>3225</v>
          </cell>
          <cell r="B591" t="str">
            <v xml:space="preserve">STAFFORD </v>
          </cell>
          <cell r="C591">
            <v>92.271182788999994</v>
          </cell>
        </row>
        <row r="592">
          <cell r="A592">
            <v>3229</v>
          </cell>
          <cell r="B592" t="str">
            <v xml:space="preserve">SWANSEA 3 ENTERPRISE </v>
          </cell>
          <cell r="C592">
            <v>138.03351323999999</v>
          </cell>
        </row>
        <row r="593">
          <cell r="A593">
            <v>3230</v>
          </cell>
          <cell r="B593" t="str">
            <v xml:space="preserve">SWINDON EXTRA </v>
          </cell>
          <cell r="C593">
            <v>597.10839397999996</v>
          </cell>
        </row>
        <row r="594">
          <cell r="A594">
            <v>3232</v>
          </cell>
          <cell r="B594" t="str">
            <v xml:space="preserve">STROOD </v>
          </cell>
          <cell r="C594">
            <v>141.77951623999999</v>
          </cell>
        </row>
        <row r="595">
          <cell r="A595">
            <v>3234</v>
          </cell>
          <cell r="B595" t="str">
            <v xml:space="preserve">SUDBURY </v>
          </cell>
          <cell r="C595">
            <v>254.88157985999999</v>
          </cell>
        </row>
        <row r="596">
          <cell r="A596">
            <v>3235</v>
          </cell>
          <cell r="B596" t="str">
            <v xml:space="preserve">SUTTON-CHEAM PK FARM </v>
          </cell>
          <cell r="C596">
            <v>243.57013043000001</v>
          </cell>
        </row>
        <row r="597">
          <cell r="A597">
            <v>3237</v>
          </cell>
          <cell r="B597" t="str">
            <v xml:space="preserve">STIRLING </v>
          </cell>
          <cell r="C597">
            <v>133.85513331000001</v>
          </cell>
        </row>
        <row r="598">
          <cell r="A598">
            <v>3238</v>
          </cell>
          <cell r="B598" t="str">
            <v xml:space="preserve">SOUTH TOTTENHAM </v>
          </cell>
          <cell r="C598">
            <v>121.65032543</v>
          </cell>
        </row>
        <row r="599">
          <cell r="A599">
            <v>3239</v>
          </cell>
          <cell r="B599" t="str">
            <v xml:space="preserve">STOKE </v>
          </cell>
          <cell r="C599">
            <v>213.33528888000001</v>
          </cell>
        </row>
        <row r="600">
          <cell r="A600">
            <v>3240</v>
          </cell>
          <cell r="B600" t="str">
            <v xml:space="preserve">STOWMARKET </v>
          </cell>
          <cell r="C600">
            <v>131.83566404000001</v>
          </cell>
        </row>
        <row r="601">
          <cell r="A601">
            <v>3241</v>
          </cell>
          <cell r="B601" t="str">
            <v xml:space="preserve">SWANSEA MARINA </v>
          </cell>
          <cell r="C601">
            <v>279.76874125000001</v>
          </cell>
        </row>
        <row r="602">
          <cell r="A602">
            <v>3243</v>
          </cell>
          <cell r="B602" t="str">
            <v xml:space="preserve">SCUNTHORPE EXTRA </v>
          </cell>
          <cell r="C602">
            <v>296.94011189000003</v>
          </cell>
        </row>
        <row r="603">
          <cell r="A603">
            <v>3245</v>
          </cell>
          <cell r="B603" t="str">
            <v xml:space="preserve">STALHAM </v>
          </cell>
          <cell r="C603">
            <v>113.33278668</v>
          </cell>
        </row>
        <row r="604">
          <cell r="A604">
            <v>3255</v>
          </cell>
          <cell r="B604" t="str">
            <v xml:space="preserve">SOUTH SHIELDS </v>
          </cell>
          <cell r="C604">
            <v>0</v>
          </cell>
        </row>
        <row r="605">
          <cell r="A605">
            <v>3279</v>
          </cell>
          <cell r="B605" t="str">
            <v xml:space="preserve">TETBURY </v>
          </cell>
          <cell r="C605">
            <v>110.48811329999999</v>
          </cell>
        </row>
        <row r="606">
          <cell r="A606">
            <v>3281</v>
          </cell>
          <cell r="B606" t="str">
            <v xml:space="preserve">TAUNTON </v>
          </cell>
          <cell r="C606">
            <v>216.66849994</v>
          </cell>
        </row>
        <row r="607">
          <cell r="A607">
            <v>3283</v>
          </cell>
          <cell r="B607" t="str">
            <v xml:space="preserve">TENTERDEN </v>
          </cell>
          <cell r="C607">
            <v>0</v>
          </cell>
        </row>
        <row r="608">
          <cell r="A608">
            <v>3284</v>
          </cell>
          <cell r="B608" t="str">
            <v xml:space="preserve">TEDDINGTON METRO </v>
          </cell>
          <cell r="C608">
            <v>47.542089273000002</v>
          </cell>
        </row>
        <row r="609">
          <cell r="A609">
            <v>3286</v>
          </cell>
          <cell r="B609" t="str">
            <v xml:space="preserve">TEWKESBURY </v>
          </cell>
          <cell r="C609">
            <v>24.055856492</v>
          </cell>
        </row>
        <row r="610">
          <cell r="A610">
            <v>3288</v>
          </cell>
          <cell r="B610" t="str">
            <v xml:space="preserve">THIRSK </v>
          </cell>
          <cell r="C610">
            <v>119.28349709</v>
          </cell>
        </row>
        <row r="611">
          <cell r="A611">
            <v>3289</v>
          </cell>
          <cell r="B611" t="str">
            <v xml:space="preserve">TIVERTON </v>
          </cell>
          <cell r="C611">
            <v>18.708012992</v>
          </cell>
        </row>
        <row r="612">
          <cell r="A612">
            <v>3290</v>
          </cell>
          <cell r="B612" t="str">
            <v xml:space="preserve">TELFORD EXTRA </v>
          </cell>
          <cell r="C612">
            <v>182.85657723</v>
          </cell>
        </row>
        <row r="613">
          <cell r="A613">
            <v>3291</v>
          </cell>
          <cell r="B613" t="str">
            <v xml:space="preserve">TIPTREE </v>
          </cell>
          <cell r="C613">
            <v>122.46135775</v>
          </cell>
        </row>
        <row r="614">
          <cell r="A614">
            <v>3293</v>
          </cell>
          <cell r="B614" t="str">
            <v xml:space="preserve">TOWCESTER </v>
          </cell>
          <cell r="C614">
            <v>89.176596036000007</v>
          </cell>
        </row>
        <row r="615">
          <cell r="A615">
            <v>3297</v>
          </cell>
          <cell r="B615" t="str">
            <v xml:space="preserve">TOTON EXTRA </v>
          </cell>
          <cell r="C615">
            <v>171.06024686000001</v>
          </cell>
        </row>
        <row r="616">
          <cell r="A616">
            <v>3299</v>
          </cell>
          <cell r="B616" t="str">
            <v xml:space="preserve">THORNBURY </v>
          </cell>
          <cell r="C616">
            <v>133.53101809</v>
          </cell>
        </row>
        <row r="617">
          <cell r="A617">
            <v>3300</v>
          </cell>
          <cell r="B617" t="str">
            <v xml:space="preserve">THORNTON HEATH </v>
          </cell>
          <cell r="C617">
            <v>233.12003182999999</v>
          </cell>
        </row>
        <row r="618">
          <cell r="A618">
            <v>3301</v>
          </cell>
          <cell r="B618" t="str">
            <v xml:space="preserve">THETFORD </v>
          </cell>
          <cell r="C618">
            <v>181.50862925000001</v>
          </cell>
        </row>
        <row r="619">
          <cell r="A619">
            <v>3304</v>
          </cell>
          <cell r="B619" t="str">
            <v xml:space="preserve">TUNBRIDGE WELLS METRO </v>
          </cell>
          <cell r="C619">
            <v>17.440604044000001</v>
          </cell>
        </row>
        <row r="620">
          <cell r="A620">
            <v>3309</v>
          </cell>
          <cell r="B620" t="str">
            <v xml:space="preserve">TRING </v>
          </cell>
          <cell r="C620">
            <v>121.00965979</v>
          </cell>
        </row>
        <row r="621">
          <cell r="A621">
            <v>3310</v>
          </cell>
          <cell r="B621" t="str">
            <v xml:space="preserve">TRURO </v>
          </cell>
          <cell r="C621">
            <v>394.31446183999998</v>
          </cell>
        </row>
        <row r="622">
          <cell r="A622">
            <v>3316</v>
          </cell>
          <cell r="B622" t="str">
            <v xml:space="preserve">TROWBRIDGE </v>
          </cell>
          <cell r="C622">
            <v>376.11718705999999</v>
          </cell>
        </row>
        <row r="623">
          <cell r="A623">
            <v>3324</v>
          </cell>
          <cell r="B623" t="str">
            <v xml:space="preserve">TWICKENHAM </v>
          </cell>
          <cell r="C623">
            <v>298.42674621999998</v>
          </cell>
        </row>
        <row r="624">
          <cell r="A624">
            <v>3327</v>
          </cell>
          <cell r="B624" t="str">
            <v xml:space="preserve">UTTOXETER </v>
          </cell>
          <cell r="C624">
            <v>123.3080176</v>
          </cell>
        </row>
        <row r="625">
          <cell r="A625">
            <v>3330</v>
          </cell>
          <cell r="B625" t="str">
            <v xml:space="preserve">UCKFIELD </v>
          </cell>
          <cell r="C625">
            <v>245.41140414</v>
          </cell>
        </row>
        <row r="626">
          <cell r="A626">
            <v>3332</v>
          </cell>
          <cell r="B626" t="str">
            <v xml:space="preserve">UPTON PARK METRO </v>
          </cell>
          <cell r="C626">
            <v>0</v>
          </cell>
        </row>
        <row r="627">
          <cell r="A627">
            <v>3333</v>
          </cell>
          <cell r="B627" t="str">
            <v xml:space="preserve">LEA VALLEY </v>
          </cell>
          <cell r="C627">
            <v>225.97476405</v>
          </cell>
        </row>
        <row r="628">
          <cell r="A628">
            <v>3335</v>
          </cell>
          <cell r="B628" t="str">
            <v xml:space="preserve">UXBRIDGE METRO </v>
          </cell>
          <cell r="C628">
            <v>7.1075957931999998</v>
          </cell>
        </row>
        <row r="629">
          <cell r="A629">
            <v>3340</v>
          </cell>
          <cell r="B629" t="str">
            <v xml:space="preserve">VICTORIA METRO </v>
          </cell>
          <cell r="C629">
            <v>7.3720703064000004</v>
          </cell>
        </row>
        <row r="630">
          <cell r="A630">
            <v>3344</v>
          </cell>
          <cell r="B630" t="str">
            <v xml:space="preserve">WADEBRIDGE </v>
          </cell>
          <cell r="C630">
            <v>87.413443814000004</v>
          </cell>
        </row>
        <row r="631">
          <cell r="A631">
            <v>3345</v>
          </cell>
          <cell r="B631" t="str">
            <v xml:space="preserve">WARRINGTON EXTRA </v>
          </cell>
          <cell r="C631">
            <v>0</v>
          </cell>
        </row>
        <row r="632">
          <cell r="A632">
            <v>3348</v>
          </cell>
          <cell r="B632" t="str">
            <v xml:space="preserve">WALKDEN </v>
          </cell>
          <cell r="C632">
            <v>299.20196427000002</v>
          </cell>
        </row>
        <row r="633">
          <cell r="A633">
            <v>3351</v>
          </cell>
          <cell r="B633" t="str">
            <v xml:space="preserve">WALSALL BROWNHILLS </v>
          </cell>
          <cell r="C633">
            <v>128.83776753000001</v>
          </cell>
        </row>
        <row r="634">
          <cell r="A634">
            <v>3362</v>
          </cell>
          <cell r="B634" t="str">
            <v xml:space="preserve">WARE </v>
          </cell>
          <cell r="C634">
            <v>186.20699178999999</v>
          </cell>
        </row>
        <row r="635">
          <cell r="A635">
            <v>3368</v>
          </cell>
          <cell r="B635" t="str">
            <v xml:space="preserve">WELLINGBOROUGH 1 </v>
          </cell>
          <cell r="C635">
            <v>6.2282029329000004</v>
          </cell>
        </row>
        <row r="636">
          <cell r="A636">
            <v>3370</v>
          </cell>
          <cell r="B636" t="str">
            <v xml:space="preserve">WARWICK </v>
          </cell>
          <cell r="C636">
            <v>256.32288898000002</v>
          </cell>
        </row>
        <row r="637">
          <cell r="A637">
            <v>3372</v>
          </cell>
          <cell r="B637" t="str">
            <v xml:space="preserve">WATFORD EXTRA </v>
          </cell>
          <cell r="C637">
            <v>357.67712365</v>
          </cell>
        </row>
        <row r="638">
          <cell r="A638">
            <v>3373</v>
          </cell>
          <cell r="B638" t="str">
            <v xml:space="preserve">WATTON </v>
          </cell>
          <cell r="C638">
            <v>75.512941288999997</v>
          </cell>
        </row>
        <row r="639">
          <cell r="A639">
            <v>3377</v>
          </cell>
          <cell r="B639" t="str">
            <v xml:space="preserve">WESTON FAVELL EXTRA </v>
          </cell>
          <cell r="C639">
            <v>315.10780234999999</v>
          </cell>
        </row>
        <row r="640">
          <cell r="A640">
            <v>3379</v>
          </cell>
          <cell r="B640" t="str">
            <v xml:space="preserve">WELLING </v>
          </cell>
          <cell r="C640">
            <v>66.504520764999995</v>
          </cell>
        </row>
        <row r="641">
          <cell r="A641">
            <v>3380</v>
          </cell>
          <cell r="B641" t="str">
            <v xml:space="preserve">WELLINGBOROUGH 2 </v>
          </cell>
          <cell r="C641">
            <v>285.24046937000003</v>
          </cell>
        </row>
        <row r="642">
          <cell r="A642">
            <v>3383</v>
          </cell>
          <cell r="B642" t="str">
            <v xml:space="preserve">WEST BROMWICH </v>
          </cell>
          <cell r="C642">
            <v>9.4487279178999994</v>
          </cell>
        </row>
        <row r="643">
          <cell r="A643">
            <v>3385</v>
          </cell>
          <cell r="B643" t="str">
            <v xml:space="preserve">WELLS </v>
          </cell>
          <cell r="C643">
            <v>211.97718871000001</v>
          </cell>
        </row>
        <row r="644">
          <cell r="A644">
            <v>3387</v>
          </cell>
          <cell r="B644" t="str">
            <v xml:space="preserve">WESTON SUPER MARE </v>
          </cell>
          <cell r="C644">
            <v>273.58627539000003</v>
          </cell>
        </row>
        <row r="645">
          <cell r="A645">
            <v>3389</v>
          </cell>
          <cell r="B645" t="str">
            <v xml:space="preserve">WIMBLEDON METRO </v>
          </cell>
          <cell r="C645">
            <v>103.08376613</v>
          </cell>
        </row>
        <row r="646">
          <cell r="A646">
            <v>3390</v>
          </cell>
          <cell r="B646" t="str">
            <v xml:space="preserve">WEYMOUTH METRO </v>
          </cell>
          <cell r="C646">
            <v>0</v>
          </cell>
        </row>
        <row r="647">
          <cell r="A647">
            <v>3394</v>
          </cell>
          <cell r="B647" t="str">
            <v xml:space="preserve">WHITEHAVEN </v>
          </cell>
          <cell r="C647">
            <v>124.36759609000001</v>
          </cell>
        </row>
        <row r="648">
          <cell r="A648">
            <v>3395</v>
          </cell>
          <cell r="B648" t="str">
            <v xml:space="preserve">WHITTON METRO </v>
          </cell>
          <cell r="C648">
            <v>0</v>
          </cell>
        </row>
        <row r="649">
          <cell r="A649">
            <v>3396</v>
          </cell>
          <cell r="B649" t="str">
            <v xml:space="preserve">ATHERTON </v>
          </cell>
          <cell r="C649">
            <v>101.14308361000001</v>
          </cell>
        </row>
        <row r="650">
          <cell r="A650">
            <v>3400</v>
          </cell>
          <cell r="B650" t="str">
            <v xml:space="preserve">WEST MALLING METRO </v>
          </cell>
          <cell r="C650">
            <v>42.947435573999996</v>
          </cell>
        </row>
        <row r="651">
          <cell r="A651">
            <v>3401</v>
          </cell>
          <cell r="B651" t="str">
            <v xml:space="preserve">WHITSTABLE EXTRA </v>
          </cell>
          <cell r="C651">
            <v>208.37329951999999</v>
          </cell>
        </row>
        <row r="652">
          <cell r="A652">
            <v>3404</v>
          </cell>
          <cell r="B652" t="str">
            <v xml:space="preserve">WINDSOR </v>
          </cell>
          <cell r="C652">
            <v>161.84138576999999</v>
          </cell>
        </row>
        <row r="653">
          <cell r="A653">
            <v>3406</v>
          </cell>
          <cell r="B653" t="str">
            <v xml:space="preserve">WINCHESTER </v>
          </cell>
          <cell r="C653">
            <v>266.05267300000003</v>
          </cell>
        </row>
        <row r="654">
          <cell r="A654">
            <v>3411</v>
          </cell>
          <cell r="B654" t="str">
            <v xml:space="preserve">WOKINGHAM </v>
          </cell>
          <cell r="C654">
            <v>177.68617574000001</v>
          </cell>
        </row>
        <row r="655">
          <cell r="A655">
            <v>3412</v>
          </cell>
          <cell r="B655" t="str">
            <v xml:space="preserve">WHALEY BRIDGE </v>
          </cell>
          <cell r="C655">
            <v>132.18589631</v>
          </cell>
        </row>
        <row r="656">
          <cell r="A656">
            <v>3414</v>
          </cell>
          <cell r="B656" t="str">
            <v xml:space="preserve">WOLVERHAMPTON METRO </v>
          </cell>
          <cell r="C656">
            <v>0</v>
          </cell>
        </row>
        <row r="657">
          <cell r="A657">
            <v>3415</v>
          </cell>
          <cell r="B657" t="str">
            <v xml:space="preserve">WISBECH </v>
          </cell>
          <cell r="C657">
            <v>148.25518276</v>
          </cell>
        </row>
        <row r="658">
          <cell r="A658">
            <v>3416</v>
          </cell>
          <cell r="B658" t="str">
            <v xml:space="preserve">WISHAW </v>
          </cell>
          <cell r="C658">
            <v>77.661024683999997</v>
          </cell>
        </row>
        <row r="659">
          <cell r="A659">
            <v>3417</v>
          </cell>
          <cell r="B659" t="str">
            <v xml:space="preserve">WITHAM </v>
          </cell>
          <cell r="C659">
            <v>126.26991529</v>
          </cell>
        </row>
        <row r="660">
          <cell r="A660">
            <v>3420</v>
          </cell>
          <cell r="B660" t="str">
            <v xml:space="preserve">WOOLTON </v>
          </cell>
          <cell r="C660">
            <v>82.791543967999999</v>
          </cell>
        </row>
        <row r="661">
          <cell r="A661">
            <v>3421</v>
          </cell>
          <cell r="B661" t="str">
            <v xml:space="preserve">WOODSEATS </v>
          </cell>
          <cell r="C661">
            <v>6.3307999574</v>
          </cell>
        </row>
        <row r="662">
          <cell r="A662">
            <v>3422</v>
          </cell>
          <cell r="B662" t="str">
            <v xml:space="preserve">WOODFORD GREEN </v>
          </cell>
          <cell r="C662">
            <v>186.03314571999999</v>
          </cell>
        </row>
        <row r="663">
          <cell r="A663">
            <v>3425</v>
          </cell>
          <cell r="B663" t="str">
            <v xml:space="preserve">WHITELEY </v>
          </cell>
          <cell r="C663">
            <v>124.82198074999999</v>
          </cell>
        </row>
        <row r="664">
          <cell r="A664">
            <v>3426</v>
          </cell>
          <cell r="B664" t="str">
            <v xml:space="preserve">WIGAN EXTRA </v>
          </cell>
          <cell r="C664">
            <v>265.48339239000001</v>
          </cell>
        </row>
        <row r="665">
          <cell r="A665">
            <v>3429</v>
          </cell>
          <cell r="B665" t="str">
            <v xml:space="preserve">WORKINGTON 2 </v>
          </cell>
          <cell r="C665">
            <v>144.41915066000001</v>
          </cell>
        </row>
        <row r="666">
          <cell r="A666">
            <v>3430</v>
          </cell>
          <cell r="B666" t="str">
            <v xml:space="preserve">WORCESTER 1 </v>
          </cell>
          <cell r="C666">
            <v>504.75354680999999</v>
          </cell>
        </row>
        <row r="667">
          <cell r="A667">
            <v>3433</v>
          </cell>
          <cell r="B667" t="str">
            <v xml:space="preserve">WREXHAM EXTRA </v>
          </cell>
          <cell r="C667">
            <v>218.94038086</v>
          </cell>
        </row>
        <row r="668">
          <cell r="A668">
            <v>3435</v>
          </cell>
          <cell r="B668" t="str">
            <v xml:space="preserve">WALSALL </v>
          </cell>
          <cell r="C668">
            <v>0</v>
          </cell>
        </row>
        <row r="669">
          <cell r="A669">
            <v>3436</v>
          </cell>
          <cell r="B669" t="str">
            <v xml:space="preserve">WEST DURRINGTON </v>
          </cell>
          <cell r="C669">
            <v>470.80012698000002</v>
          </cell>
        </row>
        <row r="670">
          <cell r="A670">
            <v>3437</v>
          </cell>
          <cell r="B670" t="str">
            <v xml:space="preserve">WHITCHURCH </v>
          </cell>
          <cell r="C670">
            <v>105.70228505</v>
          </cell>
        </row>
        <row r="671">
          <cell r="A671">
            <v>3438</v>
          </cell>
          <cell r="B671" t="str">
            <v xml:space="preserve">WESTERHAILES </v>
          </cell>
          <cell r="C671">
            <v>88.150822755999997</v>
          </cell>
        </row>
        <row r="672">
          <cell r="A672">
            <v>3439</v>
          </cell>
          <cell r="B672" t="str">
            <v xml:space="preserve">WORKSOP </v>
          </cell>
          <cell r="C672">
            <v>241.36910939000001</v>
          </cell>
        </row>
        <row r="673">
          <cell r="A673">
            <v>3440</v>
          </cell>
          <cell r="B673" t="str">
            <v xml:space="preserve">WORCESTER 2 </v>
          </cell>
          <cell r="C673">
            <v>558.67012251000006</v>
          </cell>
        </row>
        <row r="674">
          <cell r="A674">
            <v>3444</v>
          </cell>
          <cell r="B674" t="str">
            <v xml:space="preserve">WITHERNSEA </v>
          </cell>
          <cell r="C674">
            <v>18</v>
          </cell>
        </row>
        <row r="675">
          <cell r="A675">
            <v>3468</v>
          </cell>
          <cell r="B675" t="str">
            <v xml:space="preserve">YARM EAGLESCLIFFE </v>
          </cell>
          <cell r="C675">
            <v>92.817636511000003</v>
          </cell>
        </row>
        <row r="676">
          <cell r="A676">
            <v>3470</v>
          </cell>
          <cell r="B676" t="str">
            <v xml:space="preserve">YEADING EXTRA </v>
          </cell>
          <cell r="C676">
            <v>220.77116801</v>
          </cell>
        </row>
        <row r="677">
          <cell r="A677">
            <v>3476</v>
          </cell>
          <cell r="B677" t="str">
            <v xml:space="preserve">YSTRAD MYNACH </v>
          </cell>
          <cell r="C677">
            <v>143.65405935000001</v>
          </cell>
        </row>
        <row r="678">
          <cell r="A678">
            <v>3480</v>
          </cell>
          <cell r="B678" t="str">
            <v xml:space="preserve">YORK EXTRA </v>
          </cell>
          <cell r="C678">
            <v>691.34363355999994</v>
          </cell>
        </row>
        <row r="679">
          <cell r="A679">
            <v>3486</v>
          </cell>
          <cell r="B679" t="str">
            <v xml:space="preserve">YORKGATE CENTRE </v>
          </cell>
          <cell r="C679">
            <v>83.969018571999996</v>
          </cell>
        </row>
        <row r="680">
          <cell r="A680">
            <v>3488</v>
          </cell>
          <cell r="B680" t="str">
            <v xml:space="preserve">YORK TADCASTER ROAD </v>
          </cell>
          <cell r="C680">
            <v>529.60719862999997</v>
          </cell>
        </row>
        <row r="681">
          <cell r="A681">
            <v>3489</v>
          </cell>
          <cell r="B681" t="str">
            <v xml:space="preserve">YATE </v>
          </cell>
          <cell r="C681">
            <v>157.03777045000001</v>
          </cell>
        </row>
        <row r="682">
          <cell r="A682">
            <v>3490</v>
          </cell>
          <cell r="B682" t="str">
            <v xml:space="preserve">GREAT YARMOUTH </v>
          </cell>
          <cell r="C682">
            <v>206.43966434999999</v>
          </cell>
        </row>
        <row r="683">
          <cell r="A683">
            <v>3493</v>
          </cell>
          <cell r="B683" t="str">
            <v xml:space="preserve">YEOVIL EXTRA </v>
          </cell>
          <cell r="C683">
            <v>212.73534566999999</v>
          </cell>
        </row>
        <row r="684">
          <cell r="A684">
            <v>3495</v>
          </cell>
          <cell r="B684" t="str">
            <v xml:space="preserve">YIEWSLEY METRO </v>
          </cell>
          <cell r="C684">
            <v>151.96035656000001</v>
          </cell>
        </row>
        <row r="685">
          <cell r="A685">
            <v>3537</v>
          </cell>
          <cell r="B685" t="str">
            <v xml:space="preserve">BLACKWATER PHARMACY </v>
          </cell>
          <cell r="C685">
            <v>0</v>
          </cell>
        </row>
        <row r="686">
          <cell r="A686">
            <v>3541</v>
          </cell>
          <cell r="B686" t="str">
            <v xml:space="preserve">FLITWICK PHARMACY </v>
          </cell>
          <cell r="C686">
            <v>0</v>
          </cell>
        </row>
        <row r="687">
          <cell r="A687">
            <v>3555</v>
          </cell>
          <cell r="B687" t="str">
            <v xml:space="preserve">ELY HNW </v>
          </cell>
          <cell r="C687">
            <v>0</v>
          </cell>
        </row>
        <row r="688">
          <cell r="A688">
            <v>3565</v>
          </cell>
          <cell r="B688" t="str">
            <v xml:space="preserve">FELTHAM HNW </v>
          </cell>
          <cell r="C688">
            <v>0</v>
          </cell>
        </row>
      </sheetData>
      <sheetData sheetId="4" refreshError="1">
        <row r="2">
          <cell r="F2">
            <v>1</v>
          </cell>
          <cell r="G2">
            <v>6.7430000000000003</v>
          </cell>
        </row>
        <row r="3">
          <cell r="F3">
            <v>2</v>
          </cell>
          <cell r="G3">
            <v>6.78</v>
          </cell>
        </row>
        <row r="4">
          <cell r="F4">
            <v>3</v>
          </cell>
          <cell r="G4">
            <v>7.2949999999999999</v>
          </cell>
        </row>
        <row r="5">
          <cell r="F5">
            <v>4</v>
          </cell>
          <cell r="G5">
            <v>7.577</v>
          </cell>
        </row>
        <row r="6">
          <cell r="F6">
            <v>5</v>
          </cell>
          <cell r="G6">
            <v>7.9809999999999999</v>
          </cell>
        </row>
      </sheetData>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ores"/>
      <sheetName val="Assumptions"/>
      <sheetName val="Bakery Aligned"/>
      <sheetName val="Photolab"/>
      <sheetName val="Cafe"/>
      <sheetName val="nuticentre"/>
      <sheetName val="opticians"/>
      <sheetName val="counters"/>
      <sheetName val="pharmacy"/>
      <sheetName val="Checkouts self serve"/>
      <sheetName val="Busy "/>
      <sheetName val="Devpt Prog"/>
      <sheetName val="All_stores"/>
      <sheetName val="Bakery_Aligned"/>
      <sheetName val="Checkouts_self_serve"/>
      <sheetName val="Busy_"/>
      <sheetName val="Devpt_Prog"/>
    </sheetNames>
    <sheetDataSet>
      <sheetData sheetId="0" refreshError="1"/>
      <sheetData sheetId="1" refreshError="1"/>
      <sheetData sheetId="2" refreshError="1">
        <row r="2">
          <cell r="B2">
            <v>2934</v>
          </cell>
          <cell r="C2" t="str">
            <v>New Malden Extra</v>
          </cell>
          <cell r="D2">
            <v>80</v>
          </cell>
          <cell r="E2" t="str">
            <v>Y</v>
          </cell>
          <cell r="I2">
            <v>6</v>
          </cell>
          <cell r="J2" t="str">
            <v>Y</v>
          </cell>
          <cell r="K2" t="str">
            <v/>
          </cell>
          <cell r="L2" t="str">
            <v>Y</v>
          </cell>
          <cell r="M2">
            <v>10</v>
          </cell>
          <cell r="N2">
            <v>9.0384615384615383</v>
          </cell>
          <cell r="O2">
            <v>10000</v>
          </cell>
          <cell r="Q2" t="str">
            <v>Refit</v>
          </cell>
          <cell r="R2" t="str">
            <v>Y</v>
          </cell>
          <cell r="S2" t="str">
            <v>done</v>
          </cell>
          <cell r="T2" t="b">
            <v>0</v>
          </cell>
          <cell r="U2" t="str">
            <v>Other</v>
          </cell>
          <cell r="V2" t="str">
            <v>done</v>
          </cell>
          <cell r="AB2">
            <v>1</v>
          </cell>
          <cell r="AC2">
            <v>2</v>
          </cell>
          <cell r="AD2">
            <v>3</v>
          </cell>
          <cell r="AE2">
            <v>4</v>
          </cell>
          <cell r="AF2">
            <v>10</v>
          </cell>
          <cell r="AH2">
            <v>0.90384615384615385</v>
          </cell>
          <cell r="AI2">
            <v>1.8076923076923077</v>
          </cell>
          <cell r="AJ2">
            <v>2.7115384615384617</v>
          </cell>
          <cell r="AK2">
            <v>3.6153846153846154</v>
          </cell>
        </row>
        <row r="3">
          <cell r="B3">
            <v>2642</v>
          </cell>
          <cell r="C3" t="str">
            <v>Hayes</v>
          </cell>
          <cell r="D3">
            <v>60</v>
          </cell>
          <cell r="F3">
            <v>8056.6978723404254</v>
          </cell>
          <cell r="H3" t="str">
            <v>Y</v>
          </cell>
          <cell r="I3">
            <v>11</v>
          </cell>
          <cell r="J3" t="str">
            <v>Y</v>
          </cell>
          <cell r="K3" t="str">
            <v/>
          </cell>
          <cell r="L3" t="str">
            <v>Y</v>
          </cell>
          <cell r="M3">
            <v>10</v>
          </cell>
          <cell r="N3">
            <v>8.0769230769230766</v>
          </cell>
          <cell r="O3">
            <v>10000</v>
          </cell>
          <cell r="P3" t="str">
            <v>EXTRA</v>
          </cell>
          <cell r="R3" t="str">
            <v>Y</v>
          </cell>
          <cell r="S3" t="str">
            <v>done</v>
          </cell>
          <cell r="T3" t="b">
            <v>0</v>
          </cell>
          <cell r="U3" t="e">
            <v>#N/A</v>
          </cell>
          <cell r="V3" t="str">
            <v>done</v>
          </cell>
          <cell r="AB3">
            <v>1</v>
          </cell>
          <cell r="AC3">
            <v>2</v>
          </cell>
          <cell r="AD3">
            <v>3</v>
          </cell>
          <cell r="AE3">
            <v>4</v>
          </cell>
          <cell r="AF3">
            <v>10</v>
          </cell>
          <cell r="AH3">
            <v>0.80769230769230771</v>
          </cell>
          <cell r="AI3">
            <v>1.6153846153846154</v>
          </cell>
          <cell r="AJ3">
            <v>2.4230769230769234</v>
          </cell>
          <cell r="AK3">
            <v>3.2307692307692308</v>
          </cell>
        </row>
        <row r="4">
          <cell r="B4">
            <v>3213</v>
          </cell>
          <cell r="C4" t="str">
            <v>Stevenage</v>
          </cell>
          <cell r="D4">
            <v>60</v>
          </cell>
          <cell r="F4">
            <v>8727.5047872340438</v>
          </cell>
          <cell r="H4" t="str">
            <v>Y</v>
          </cell>
          <cell r="I4">
            <v>11</v>
          </cell>
          <cell r="J4" t="str">
            <v>Y</v>
          </cell>
          <cell r="K4" t="str">
            <v/>
          </cell>
          <cell r="L4" t="str">
            <v>Y</v>
          </cell>
          <cell r="M4">
            <v>10</v>
          </cell>
          <cell r="N4">
            <v>8.0769230769230766</v>
          </cell>
          <cell r="O4">
            <v>10000</v>
          </cell>
          <cell r="P4" t="str">
            <v>EXTRA</v>
          </cell>
          <cell r="R4" t="str">
            <v>Y</v>
          </cell>
          <cell r="S4" t="str">
            <v>done</v>
          </cell>
          <cell r="T4" t="b">
            <v>0</v>
          </cell>
          <cell r="U4" t="e">
            <v>#N/A</v>
          </cell>
          <cell r="V4" t="str">
            <v>done</v>
          </cell>
          <cell r="AB4">
            <v>1</v>
          </cell>
          <cell r="AC4">
            <v>2</v>
          </cell>
          <cell r="AD4">
            <v>3</v>
          </cell>
          <cell r="AE4">
            <v>4</v>
          </cell>
          <cell r="AF4">
            <v>10</v>
          </cell>
          <cell r="AH4">
            <v>0.80769230769230771</v>
          </cell>
          <cell r="AI4">
            <v>1.6153846153846154</v>
          </cell>
          <cell r="AJ4">
            <v>2.4230769230769234</v>
          </cell>
          <cell r="AK4">
            <v>3.2307692307692308</v>
          </cell>
        </row>
        <row r="5">
          <cell r="B5">
            <v>3107</v>
          </cell>
          <cell r="C5" t="str">
            <v>Romford</v>
          </cell>
          <cell r="D5">
            <v>80</v>
          </cell>
          <cell r="E5" t="str">
            <v>Y</v>
          </cell>
          <cell r="F5">
            <v>4082.5372340425529</v>
          </cell>
          <cell r="H5" t="str">
            <v>Y</v>
          </cell>
          <cell r="I5">
            <v>12</v>
          </cell>
          <cell r="J5" t="str">
            <v>Y</v>
          </cell>
          <cell r="K5" t="str">
            <v/>
          </cell>
          <cell r="L5" t="str">
            <v>Y</v>
          </cell>
          <cell r="M5">
            <v>10</v>
          </cell>
          <cell r="N5">
            <v>7.884615384615385</v>
          </cell>
          <cell r="O5">
            <v>10000</v>
          </cell>
          <cell r="P5" t="str">
            <v>Extension</v>
          </cell>
          <cell r="Q5" t="str">
            <v>Extension</v>
          </cell>
          <cell r="R5" t="str">
            <v>Y</v>
          </cell>
          <cell r="S5" t="str">
            <v>done</v>
          </cell>
          <cell r="T5" t="b">
            <v>0</v>
          </cell>
          <cell r="U5" t="str">
            <v>2 floor</v>
          </cell>
          <cell r="V5" t="str">
            <v>done</v>
          </cell>
          <cell r="AB5">
            <v>1</v>
          </cell>
          <cell r="AC5">
            <v>2</v>
          </cell>
          <cell r="AD5">
            <v>3</v>
          </cell>
          <cell r="AE5">
            <v>4</v>
          </cell>
          <cell r="AF5">
            <v>10</v>
          </cell>
          <cell r="AH5">
            <v>0.78846153846153855</v>
          </cell>
          <cell r="AI5">
            <v>1.5769230769230771</v>
          </cell>
          <cell r="AJ5">
            <v>2.3653846153846154</v>
          </cell>
          <cell r="AK5">
            <v>3.1538461538461542</v>
          </cell>
        </row>
        <row r="6">
          <cell r="B6" t="str">
            <v>XXXX</v>
          </cell>
          <cell r="C6" t="str">
            <v>Project W#4</v>
          </cell>
          <cell r="D6">
            <v>66</v>
          </cell>
          <cell r="E6" t="str">
            <v>Y</v>
          </cell>
          <cell r="F6">
            <v>7865.9459459459458</v>
          </cell>
          <cell r="H6" t="str">
            <v>Y</v>
          </cell>
          <cell r="I6">
            <v>16</v>
          </cell>
          <cell r="J6" t="str">
            <v/>
          </cell>
          <cell r="K6" t="str">
            <v>Y</v>
          </cell>
          <cell r="L6" t="str">
            <v>Y</v>
          </cell>
          <cell r="M6">
            <v>10</v>
          </cell>
          <cell r="N6">
            <v>7.1153846153846159</v>
          </cell>
          <cell r="O6">
            <v>10000</v>
          </cell>
          <cell r="P6" t="str">
            <v>New Store</v>
          </cell>
          <cell r="Q6" t="str">
            <v>New Store</v>
          </cell>
          <cell r="R6" t="str">
            <v>done</v>
          </cell>
          <cell r="S6" t="str">
            <v>New Store</v>
          </cell>
          <cell r="T6" t="b">
            <v>0</v>
          </cell>
          <cell r="U6" t="str">
            <v>Extra</v>
          </cell>
          <cell r="V6" t="str">
            <v>New Store</v>
          </cell>
          <cell r="X6">
            <v>289960</v>
          </cell>
          <cell r="Y6">
            <v>16</v>
          </cell>
          <cell r="Z6">
            <v>7836.7567567567567</v>
          </cell>
          <cell r="AB6">
            <v>1</v>
          </cell>
          <cell r="AC6">
            <v>2</v>
          </cell>
          <cell r="AD6">
            <v>3</v>
          </cell>
          <cell r="AE6">
            <v>4</v>
          </cell>
          <cell r="AF6">
            <v>10</v>
          </cell>
          <cell r="AH6">
            <v>0.71153846153846156</v>
          </cell>
          <cell r="AI6">
            <v>1.4230769230769231</v>
          </cell>
          <cell r="AJ6">
            <v>2.1346153846153846</v>
          </cell>
          <cell r="AK6">
            <v>2.8461538461538463</v>
          </cell>
        </row>
        <row r="7">
          <cell r="B7" t="str">
            <v>XXXX</v>
          </cell>
          <cell r="C7" t="str">
            <v>Project W#1</v>
          </cell>
          <cell r="D7">
            <v>63</v>
          </cell>
          <cell r="E7" t="str">
            <v>Y</v>
          </cell>
          <cell r="F7">
            <v>8881.8918918918916</v>
          </cell>
          <cell r="H7" t="str">
            <v>Y</v>
          </cell>
          <cell r="I7">
            <v>16</v>
          </cell>
          <cell r="J7" t="str">
            <v/>
          </cell>
          <cell r="K7" t="str">
            <v>Y</v>
          </cell>
          <cell r="L7" t="str">
            <v>Y</v>
          </cell>
          <cell r="M7">
            <v>10</v>
          </cell>
          <cell r="N7">
            <v>7.1153846153846159</v>
          </cell>
          <cell r="O7">
            <v>10000</v>
          </cell>
          <cell r="P7" t="str">
            <v>New Store</v>
          </cell>
          <cell r="Q7" t="str">
            <v>New Store</v>
          </cell>
          <cell r="R7" t="str">
            <v>done</v>
          </cell>
          <cell r="S7" t="str">
            <v>New Store</v>
          </cell>
          <cell r="T7" t="b">
            <v>0</v>
          </cell>
          <cell r="U7" t="str">
            <v>Extra</v>
          </cell>
          <cell r="V7" t="str">
            <v>New Store</v>
          </cell>
          <cell r="X7">
            <v>270730</v>
          </cell>
          <cell r="Y7">
            <v>16</v>
          </cell>
          <cell r="Z7">
            <v>7317.0270270270266</v>
          </cell>
          <cell r="AB7">
            <v>1</v>
          </cell>
          <cell r="AC7">
            <v>2</v>
          </cell>
          <cell r="AD7">
            <v>3</v>
          </cell>
          <cell r="AE7">
            <v>4</v>
          </cell>
          <cell r="AF7">
            <v>10</v>
          </cell>
          <cell r="AH7">
            <v>0.71153846153846156</v>
          </cell>
          <cell r="AI7">
            <v>1.4230769230769231</v>
          </cell>
          <cell r="AJ7">
            <v>2.1346153846153846</v>
          </cell>
          <cell r="AK7">
            <v>2.8461538461538463</v>
          </cell>
        </row>
        <row r="8">
          <cell r="B8" t="str">
            <v>XXXX</v>
          </cell>
          <cell r="C8" t="str">
            <v>Hexham</v>
          </cell>
          <cell r="D8">
            <v>63</v>
          </cell>
          <cell r="E8" t="str">
            <v>Y</v>
          </cell>
          <cell r="F8">
            <v>4009.2857142857142</v>
          </cell>
          <cell r="H8" t="str">
            <v>Y</v>
          </cell>
          <cell r="I8">
            <v>16</v>
          </cell>
          <cell r="J8" t="str">
            <v/>
          </cell>
          <cell r="K8" t="str">
            <v>Y</v>
          </cell>
          <cell r="L8" t="str">
            <v>Y</v>
          </cell>
          <cell r="M8">
            <v>10</v>
          </cell>
          <cell r="N8">
            <v>7.1153846153846159</v>
          </cell>
          <cell r="O8">
            <v>10000</v>
          </cell>
          <cell r="P8" t="str">
            <v>New Store</v>
          </cell>
          <cell r="Q8" t="str">
            <v>New Store</v>
          </cell>
          <cell r="R8" t="str">
            <v>done</v>
          </cell>
          <cell r="S8" t="str">
            <v>New Store</v>
          </cell>
          <cell r="T8" t="b">
            <v>0</v>
          </cell>
          <cell r="U8" t="str">
            <v>Extra</v>
          </cell>
          <cell r="V8" t="str">
            <v>New Store</v>
          </cell>
          <cell r="X8">
            <v>140090</v>
          </cell>
          <cell r="Y8">
            <v>25</v>
          </cell>
          <cell r="Z8">
            <v>5003.2142857142853</v>
          </cell>
          <cell r="AB8">
            <v>1</v>
          </cell>
          <cell r="AC8">
            <v>2</v>
          </cell>
          <cell r="AD8">
            <v>3</v>
          </cell>
          <cell r="AE8">
            <v>4</v>
          </cell>
          <cell r="AF8">
            <v>10</v>
          </cell>
          <cell r="AH8">
            <v>0.71153846153846156</v>
          </cell>
          <cell r="AI8">
            <v>1.4230769230769231</v>
          </cell>
          <cell r="AJ8">
            <v>2.1346153846153846</v>
          </cell>
          <cell r="AK8">
            <v>2.8461538461538463</v>
          </cell>
        </row>
        <row r="9">
          <cell r="B9">
            <v>5124</v>
          </cell>
          <cell r="C9" t="str">
            <v>Haslingdon</v>
          </cell>
          <cell r="D9">
            <v>50</v>
          </cell>
          <cell r="E9" t="str">
            <v>Y</v>
          </cell>
          <cell r="F9">
            <v>4624.8837209302328</v>
          </cell>
          <cell r="H9" t="str">
            <v>Y</v>
          </cell>
          <cell r="I9">
            <v>17</v>
          </cell>
          <cell r="J9" t="str">
            <v/>
          </cell>
          <cell r="K9" t="str">
            <v>Y</v>
          </cell>
          <cell r="L9" t="str">
            <v>Y</v>
          </cell>
          <cell r="M9">
            <v>8091</v>
          </cell>
          <cell r="N9">
            <v>5601.4615384615381</v>
          </cell>
          <cell r="O9">
            <v>10000</v>
          </cell>
          <cell r="P9" t="str">
            <v>New Store</v>
          </cell>
          <cell r="Q9" t="str">
            <v>New Store</v>
          </cell>
          <cell r="R9" t="str">
            <v>done</v>
          </cell>
          <cell r="S9" t="str">
            <v>New Store</v>
          </cell>
          <cell r="T9" t="b">
            <v>0</v>
          </cell>
          <cell r="U9" t="str">
            <v>Superstore</v>
          </cell>
          <cell r="V9" t="str">
            <v>New Store</v>
          </cell>
          <cell r="X9">
            <v>280280</v>
          </cell>
          <cell r="Y9">
            <v>10</v>
          </cell>
          <cell r="Z9">
            <v>6518.1395348837214</v>
          </cell>
          <cell r="AB9">
            <v>2007</v>
          </cell>
          <cell r="AC9">
            <v>2015</v>
          </cell>
          <cell r="AD9">
            <v>2019</v>
          </cell>
          <cell r="AE9">
            <v>2050</v>
          </cell>
          <cell r="AF9">
            <v>8091</v>
          </cell>
          <cell r="AH9">
            <v>1389.4615384615386</v>
          </cell>
          <cell r="AI9">
            <v>1395</v>
          </cell>
          <cell r="AJ9">
            <v>1397.7692307692309</v>
          </cell>
          <cell r="AK9">
            <v>1419.2307692307691</v>
          </cell>
        </row>
        <row r="10">
          <cell r="B10" t="str">
            <v>XXXX</v>
          </cell>
          <cell r="C10" t="str">
            <v>Project W#2</v>
          </cell>
          <cell r="D10">
            <v>70</v>
          </cell>
          <cell r="E10" t="str">
            <v>Y</v>
          </cell>
          <cell r="F10">
            <v>5485.405405405405</v>
          </cell>
          <cell r="H10" t="str">
            <v>Y</v>
          </cell>
          <cell r="I10">
            <v>17</v>
          </cell>
          <cell r="J10" t="str">
            <v/>
          </cell>
          <cell r="K10" t="str">
            <v>Y</v>
          </cell>
          <cell r="L10" t="str">
            <v>Y</v>
          </cell>
          <cell r="M10">
            <v>10</v>
          </cell>
          <cell r="N10">
            <v>6.9230769230769234</v>
          </cell>
          <cell r="O10">
            <v>10000</v>
          </cell>
          <cell r="P10" t="str">
            <v>New Store</v>
          </cell>
          <cell r="Q10" t="str">
            <v>New Store</v>
          </cell>
          <cell r="R10" t="str">
            <v>done</v>
          </cell>
          <cell r="S10" t="str">
            <v>New Store</v>
          </cell>
          <cell r="T10" t="b">
            <v>0</v>
          </cell>
          <cell r="U10" t="str">
            <v>Extra</v>
          </cell>
          <cell r="V10" t="str">
            <v>New Store</v>
          </cell>
          <cell r="X10">
            <v>110350</v>
          </cell>
          <cell r="Y10">
            <v>32</v>
          </cell>
          <cell r="Z10">
            <v>5254.7619047619046</v>
          </cell>
          <cell r="AB10">
            <v>1</v>
          </cell>
          <cell r="AC10">
            <v>2</v>
          </cell>
          <cell r="AD10">
            <v>3</v>
          </cell>
          <cell r="AE10">
            <v>4</v>
          </cell>
          <cell r="AF10">
            <v>10</v>
          </cell>
          <cell r="AH10">
            <v>0.69230769230769229</v>
          </cell>
          <cell r="AI10">
            <v>1.3846153846153846</v>
          </cell>
          <cell r="AJ10">
            <v>2.0769230769230771</v>
          </cell>
          <cell r="AK10">
            <v>2.7692307692307692</v>
          </cell>
        </row>
        <row r="11">
          <cell r="B11">
            <v>2819</v>
          </cell>
          <cell r="C11" t="str">
            <v>Leicester</v>
          </cell>
          <cell r="D11">
            <v>60</v>
          </cell>
          <cell r="F11">
            <v>5697.85</v>
          </cell>
          <cell r="H11" t="str">
            <v>Y</v>
          </cell>
          <cell r="I11">
            <v>18</v>
          </cell>
          <cell r="J11" t="str">
            <v>Y</v>
          </cell>
          <cell r="K11" t="str">
            <v/>
          </cell>
          <cell r="L11" t="str">
            <v>Y</v>
          </cell>
          <cell r="M11">
            <v>10</v>
          </cell>
          <cell r="N11">
            <v>6.7307692307692308</v>
          </cell>
          <cell r="O11">
            <v>10000</v>
          </cell>
          <cell r="P11" t="str">
            <v>EXTRA</v>
          </cell>
          <cell r="R11" t="str">
            <v>Y</v>
          </cell>
          <cell r="S11" t="str">
            <v>done</v>
          </cell>
          <cell r="T11" t="b">
            <v>0</v>
          </cell>
          <cell r="U11" t="e">
            <v>#N/A</v>
          </cell>
          <cell r="V11" t="str">
            <v>done</v>
          </cell>
          <cell r="AB11">
            <v>1</v>
          </cell>
          <cell r="AC11">
            <v>2</v>
          </cell>
          <cell r="AD11">
            <v>3</v>
          </cell>
          <cell r="AE11">
            <v>4</v>
          </cell>
          <cell r="AF11">
            <v>10</v>
          </cell>
          <cell r="AH11">
            <v>0.67307692307692313</v>
          </cell>
          <cell r="AI11">
            <v>1.3461538461538463</v>
          </cell>
          <cell r="AJ11">
            <v>2.0192307692307692</v>
          </cell>
          <cell r="AK11">
            <v>2.6923076923076925</v>
          </cell>
        </row>
        <row r="12">
          <cell r="B12">
            <v>5125</v>
          </cell>
          <cell r="C12" t="str">
            <v>Clacton</v>
          </cell>
          <cell r="D12">
            <v>50</v>
          </cell>
          <cell r="E12" t="str">
            <v>Y</v>
          </cell>
          <cell r="F12">
            <v>5593.8235294117649</v>
          </cell>
          <cell r="H12" t="str">
            <v>Y</v>
          </cell>
          <cell r="I12">
            <v>19</v>
          </cell>
          <cell r="J12" t="str">
            <v/>
          </cell>
          <cell r="K12" t="str">
            <v>Y</v>
          </cell>
          <cell r="L12" t="str">
            <v>Y</v>
          </cell>
          <cell r="M12">
            <v>8091</v>
          </cell>
          <cell r="N12">
            <v>5290.2692307692305</v>
          </cell>
          <cell r="O12">
            <v>10000</v>
          </cell>
          <cell r="P12" t="str">
            <v>New Store</v>
          </cell>
          <cell r="Q12" t="str">
            <v>New Store</v>
          </cell>
          <cell r="R12" t="str">
            <v>done</v>
          </cell>
          <cell r="S12" t="str">
            <v>New Store</v>
          </cell>
          <cell r="T12" t="b">
            <v>0</v>
          </cell>
          <cell r="U12" t="str">
            <v>Superstore</v>
          </cell>
          <cell r="V12" t="str">
            <v>New Store</v>
          </cell>
          <cell r="X12">
            <v>239480</v>
          </cell>
          <cell r="Y12">
            <v>19</v>
          </cell>
          <cell r="Z12">
            <v>7043.5294117647063</v>
          </cell>
          <cell r="AB12">
            <v>2007</v>
          </cell>
          <cell r="AC12">
            <v>2015</v>
          </cell>
          <cell r="AD12">
            <v>2019</v>
          </cell>
          <cell r="AE12">
            <v>2050</v>
          </cell>
          <cell r="AF12">
            <v>8091</v>
          </cell>
          <cell r="AH12">
            <v>1312.2692307692307</v>
          </cell>
          <cell r="AI12">
            <v>1317.5</v>
          </cell>
          <cell r="AJ12">
            <v>1320.1153846153848</v>
          </cell>
          <cell r="AK12">
            <v>1340.3846153846152</v>
          </cell>
        </row>
        <row r="13">
          <cell r="B13">
            <v>3356</v>
          </cell>
          <cell r="C13" t="str">
            <v>Waltham Abbey</v>
          </cell>
          <cell r="D13">
            <v>45</v>
          </cell>
          <cell r="E13" t="str">
            <v>Y</v>
          </cell>
          <cell r="F13">
            <v>5345.454545454545</v>
          </cell>
          <cell r="H13" t="str">
            <v>Y</v>
          </cell>
          <cell r="I13">
            <v>20</v>
          </cell>
          <cell r="J13" t="str">
            <v/>
          </cell>
          <cell r="K13" t="str">
            <v>Y</v>
          </cell>
          <cell r="L13" t="str">
            <v>Y</v>
          </cell>
          <cell r="M13">
            <v>8091</v>
          </cell>
          <cell r="N13">
            <v>5134.6730769230771</v>
          </cell>
          <cell r="O13">
            <v>10000</v>
          </cell>
          <cell r="P13" t="str">
            <v>New Store</v>
          </cell>
          <cell r="Q13" t="str">
            <v>New Store</v>
          </cell>
          <cell r="R13" t="str">
            <v>done</v>
          </cell>
          <cell r="S13" t="str">
            <v>New Store</v>
          </cell>
          <cell r="T13" t="b">
            <v>0</v>
          </cell>
          <cell r="U13" t="str">
            <v>Superstore</v>
          </cell>
          <cell r="V13" t="str">
            <v>New Store</v>
          </cell>
          <cell r="X13">
            <v>262140</v>
          </cell>
          <cell r="Y13">
            <v>20</v>
          </cell>
          <cell r="Z13">
            <v>7943.636363636364</v>
          </cell>
          <cell r="AB13">
            <v>2007</v>
          </cell>
          <cell r="AC13">
            <v>2015</v>
          </cell>
          <cell r="AD13">
            <v>2019</v>
          </cell>
          <cell r="AE13">
            <v>2050</v>
          </cell>
          <cell r="AF13">
            <v>8091</v>
          </cell>
          <cell r="AH13">
            <v>1273.6730769230769</v>
          </cell>
          <cell r="AI13">
            <v>1278.75</v>
          </cell>
          <cell r="AJ13">
            <v>1281.2884615384617</v>
          </cell>
          <cell r="AK13">
            <v>1300.9615384615383</v>
          </cell>
        </row>
        <row r="14">
          <cell r="B14">
            <v>3194</v>
          </cell>
          <cell r="C14" t="str">
            <v>Slough</v>
          </cell>
          <cell r="D14">
            <v>60</v>
          </cell>
          <cell r="F14">
            <v>4938.5465425531911</v>
          </cell>
          <cell r="G14" t="str">
            <v>On site replacement</v>
          </cell>
          <cell r="H14" t="str">
            <v>Y</v>
          </cell>
          <cell r="I14">
            <v>20</v>
          </cell>
          <cell r="J14" t="str">
            <v>Y</v>
          </cell>
          <cell r="K14" t="str">
            <v/>
          </cell>
          <cell r="L14" t="str">
            <v>Y</v>
          </cell>
          <cell r="M14">
            <v>10</v>
          </cell>
          <cell r="N14">
            <v>6.3461538461538467</v>
          </cell>
          <cell r="O14">
            <v>10000</v>
          </cell>
          <cell r="P14" t="str">
            <v>EXTRA</v>
          </cell>
          <cell r="R14" t="str">
            <v>Y</v>
          </cell>
          <cell r="S14" t="str">
            <v>done</v>
          </cell>
          <cell r="T14" t="b">
            <v>0</v>
          </cell>
          <cell r="U14" t="e">
            <v>#N/A</v>
          </cell>
          <cell r="V14" t="str">
            <v>done</v>
          </cell>
          <cell r="AB14">
            <v>1</v>
          </cell>
          <cell r="AC14">
            <v>2</v>
          </cell>
          <cell r="AD14">
            <v>3</v>
          </cell>
          <cell r="AE14">
            <v>4</v>
          </cell>
          <cell r="AF14">
            <v>10</v>
          </cell>
          <cell r="AH14">
            <v>0.63461538461538469</v>
          </cell>
          <cell r="AI14">
            <v>1.2692307692307694</v>
          </cell>
          <cell r="AJ14">
            <v>1.903846153846154</v>
          </cell>
          <cell r="AK14">
            <v>2.5384615384615388</v>
          </cell>
        </row>
        <row r="15">
          <cell r="B15">
            <v>3181</v>
          </cell>
          <cell r="C15" t="str">
            <v>South</v>
          </cell>
          <cell r="D15">
            <v>45</v>
          </cell>
          <cell r="E15" t="str">
            <v>Y</v>
          </cell>
          <cell r="F15">
            <v>4669.4731382978725</v>
          </cell>
          <cell r="H15" t="str">
            <v>Y</v>
          </cell>
          <cell r="I15">
            <v>21</v>
          </cell>
          <cell r="J15" t="str">
            <v>Y</v>
          </cell>
          <cell r="K15" t="str">
            <v/>
          </cell>
          <cell r="L15" t="str">
            <v>Y</v>
          </cell>
          <cell r="M15">
            <v>8091</v>
          </cell>
          <cell r="N15">
            <v>4979.0769230769229</v>
          </cell>
          <cell r="O15">
            <v>10000</v>
          </cell>
          <cell r="Q15" t="str">
            <v>Extension</v>
          </cell>
          <cell r="R15" t="str">
            <v>Y</v>
          </cell>
          <cell r="S15" t="str">
            <v>done</v>
          </cell>
          <cell r="T15" t="b">
            <v>0</v>
          </cell>
          <cell r="U15" t="str">
            <v>2 floor</v>
          </cell>
          <cell r="V15" t="str">
            <v>done</v>
          </cell>
          <cell r="AB15">
            <v>2007</v>
          </cell>
          <cell r="AC15">
            <v>2015</v>
          </cell>
          <cell r="AD15">
            <v>2019</v>
          </cell>
          <cell r="AE15">
            <v>2050</v>
          </cell>
          <cell r="AF15">
            <v>8091</v>
          </cell>
          <cell r="AH15">
            <v>1235.0769230769231</v>
          </cell>
          <cell r="AI15">
            <v>1240</v>
          </cell>
          <cell r="AJ15">
            <v>1242.4615384615386</v>
          </cell>
          <cell r="AK15">
            <v>1261.5384615384614</v>
          </cell>
        </row>
        <row r="16">
          <cell r="B16">
            <v>2933</v>
          </cell>
          <cell r="C16" t="str">
            <v>New</v>
          </cell>
          <cell r="D16">
            <v>60</v>
          </cell>
          <cell r="E16" t="str">
            <v>Y</v>
          </cell>
          <cell r="F16">
            <v>5049.1547872340425</v>
          </cell>
          <cell r="H16" t="str">
            <v>Y</v>
          </cell>
          <cell r="I16">
            <v>21</v>
          </cell>
          <cell r="J16" t="str">
            <v>Y</v>
          </cell>
          <cell r="K16" t="str">
            <v/>
          </cell>
          <cell r="L16" t="str">
            <v>Y</v>
          </cell>
          <cell r="M16">
            <v>10</v>
          </cell>
          <cell r="N16">
            <v>6.1538461538461542</v>
          </cell>
          <cell r="O16">
            <v>10000</v>
          </cell>
          <cell r="P16" t="str">
            <v>TFT</v>
          </cell>
          <cell r="Q16" t="str">
            <v>Extension</v>
          </cell>
          <cell r="R16" t="str">
            <v>Y</v>
          </cell>
          <cell r="S16" t="str">
            <v>done</v>
          </cell>
          <cell r="T16" t="b">
            <v>0</v>
          </cell>
          <cell r="U16" t="str">
            <v>2 floor</v>
          </cell>
          <cell r="V16" t="str">
            <v>done</v>
          </cell>
          <cell r="AB16">
            <v>1</v>
          </cell>
          <cell r="AC16">
            <v>2</v>
          </cell>
          <cell r="AD16">
            <v>3</v>
          </cell>
          <cell r="AE16">
            <v>4</v>
          </cell>
          <cell r="AF16">
            <v>10</v>
          </cell>
          <cell r="AH16">
            <v>0.61538461538461542</v>
          </cell>
          <cell r="AI16">
            <v>1.2307692307692308</v>
          </cell>
          <cell r="AJ16">
            <v>1.8461538461538463</v>
          </cell>
          <cell r="AK16">
            <v>2.4615384615384617</v>
          </cell>
        </row>
        <row r="17">
          <cell r="B17">
            <v>2587</v>
          </cell>
          <cell r="C17" t="str">
            <v>Glasgow</v>
          </cell>
          <cell r="D17">
            <v>80</v>
          </cell>
          <cell r="F17">
            <v>6167.7438829787234</v>
          </cell>
          <cell r="H17" t="str">
            <v>Y</v>
          </cell>
          <cell r="I17">
            <v>22</v>
          </cell>
          <cell r="J17" t="str">
            <v>Y</v>
          </cell>
          <cell r="K17" t="str">
            <v/>
          </cell>
          <cell r="L17" t="str">
            <v>Y</v>
          </cell>
          <cell r="M17">
            <v>10</v>
          </cell>
          <cell r="N17">
            <v>5.9615384615384617</v>
          </cell>
          <cell r="O17">
            <v>10000</v>
          </cell>
          <cell r="P17" t="str">
            <v>EXTRA</v>
          </cell>
          <cell r="R17" t="str">
            <v>Y</v>
          </cell>
          <cell r="S17" t="str">
            <v>done</v>
          </cell>
          <cell r="T17" t="b">
            <v>0</v>
          </cell>
          <cell r="U17" t="e">
            <v>#N/A</v>
          </cell>
          <cell r="V17" t="str">
            <v>done</v>
          </cell>
          <cell r="AB17">
            <v>1</v>
          </cell>
          <cell r="AC17">
            <v>2</v>
          </cell>
          <cell r="AD17">
            <v>3</v>
          </cell>
          <cell r="AE17">
            <v>4</v>
          </cell>
          <cell r="AF17">
            <v>10</v>
          </cell>
          <cell r="AH17">
            <v>0.59615384615384615</v>
          </cell>
          <cell r="AI17">
            <v>1.1923076923076923</v>
          </cell>
          <cell r="AJ17">
            <v>1.7884615384615385</v>
          </cell>
          <cell r="AK17">
            <v>2.3846153846153846</v>
          </cell>
        </row>
        <row r="18">
          <cell r="B18">
            <v>3470</v>
          </cell>
          <cell r="C18" t="str">
            <v>Yeading</v>
          </cell>
          <cell r="D18">
            <v>60</v>
          </cell>
          <cell r="F18">
            <v>4652.4582446808508</v>
          </cell>
          <cell r="H18" t="str">
            <v>Y</v>
          </cell>
          <cell r="I18">
            <v>22</v>
          </cell>
          <cell r="J18" t="str">
            <v>Y</v>
          </cell>
          <cell r="K18" t="str">
            <v/>
          </cell>
          <cell r="L18" t="str">
            <v>Y</v>
          </cell>
          <cell r="M18">
            <v>10</v>
          </cell>
          <cell r="N18">
            <v>5.9615384615384617</v>
          </cell>
          <cell r="O18">
            <v>10000</v>
          </cell>
          <cell r="P18" t="str">
            <v>TFT</v>
          </cell>
          <cell r="R18" t="str">
            <v>Y</v>
          </cell>
          <cell r="S18" t="str">
            <v>done</v>
          </cell>
          <cell r="T18" t="b">
            <v>0</v>
          </cell>
          <cell r="U18" t="e">
            <v>#N/A</v>
          </cell>
          <cell r="V18" t="str">
            <v>done</v>
          </cell>
          <cell r="AB18">
            <v>1</v>
          </cell>
          <cell r="AC18">
            <v>2</v>
          </cell>
          <cell r="AD18">
            <v>3</v>
          </cell>
          <cell r="AE18">
            <v>4</v>
          </cell>
          <cell r="AF18">
            <v>10</v>
          </cell>
          <cell r="AH18">
            <v>0.59615384615384615</v>
          </cell>
          <cell r="AI18">
            <v>1.1923076923076923</v>
          </cell>
          <cell r="AJ18">
            <v>1.7884615384615385</v>
          </cell>
          <cell r="AK18">
            <v>2.3846153846153846</v>
          </cell>
        </row>
        <row r="19">
          <cell r="B19">
            <v>2126</v>
          </cell>
          <cell r="C19" t="str">
            <v>Borehamwood</v>
          </cell>
          <cell r="D19">
            <v>60</v>
          </cell>
          <cell r="F19">
            <v>5405.3606382978724</v>
          </cell>
          <cell r="H19" t="str">
            <v>Y</v>
          </cell>
          <cell r="I19">
            <v>23</v>
          </cell>
          <cell r="J19" t="str">
            <v>Y</v>
          </cell>
          <cell r="K19" t="str">
            <v/>
          </cell>
          <cell r="L19" t="str">
            <v>Y</v>
          </cell>
          <cell r="M19">
            <v>10</v>
          </cell>
          <cell r="N19">
            <v>5.7692307692307692</v>
          </cell>
          <cell r="O19">
            <v>10000</v>
          </cell>
          <cell r="P19" t="str">
            <v>EXTRA</v>
          </cell>
          <cell r="R19" t="str">
            <v>Y</v>
          </cell>
          <cell r="S19" t="str">
            <v>done</v>
          </cell>
          <cell r="T19" t="b">
            <v>0</v>
          </cell>
          <cell r="U19" t="e">
            <v>#N/A</v>
          </cell>
          <cell r="V19" t="str">
            <v>done</v>
          </cell>
          <cell r="AB19">
            <v>1</v>
          </cell>
          <cell r="AC19">
            <v>2</v>
          </cell>
          <cell r="AD19">
            <v>3</v>
          </cell>
          <cell r="AE19">
            <v>4</v>
          </cell>
          <cell r="AF19">
            <v>10</v>
          </cell>
          <cell r="AH19">
            <v>0.57692307692307698</v>
          </cell>
          <cell r="AI19">
            <v>1.153846153846154</v>
          </cell>
          <cell r="AJ19">
            <v>1.7307692307692308</v>
          </cell>
          <cell r="AK19">
            <v>2.3076923076923079</v>
          </cell>
        </row>
        <row r="20">
          <cell r="B20">
            <v>3095</v>
          </cell>
          <cell r="C20" t="str">
            <v>Reading</v>
          </cell>
          <cell r="D20">
            <v>80</v>
          </cell>
          <cell r="F20">
            <v>5150.4882978723399</v>
          </cell>
          <cell r="H20" t="str">
            <v>Y</v>
          </cell>
          <cell r="I20">
            <v>23</v>
          </cell>
          <cell r="J20" t="str">
            <v>Y</v>
          </cell>
          <cell r="K20" t="str">
            <v/>
          </cell>
          <cell r="L20" t="str">
            <v>Y</v>
          </cell>
          <cell r="M20">
            <v>10</v>
          </cell>
          <cell r="N20">
            <v>5.7692307692307692</v>
          </cell>
          <cell r="O20">
            <v>10000</v>
          </cell>
          <cell r="P20" t="str">
            <v>EXTRA</v>
          </cell>
          <cell r="R20" t="str">
            <v>Y</v>
          </cell>
          <cell r="S20" t="str">
            <v>done</v>
          </cell>
          <cell r="T20" t="b">
            <v>0</v>
          </cell>
          <cell r="U20" t="e">
            <v>#N/A</v>
          </cell>
          <cell r="V20" t="str">
            <v>done</v>
          </cell>
          <cell r="AB20">
            <v>1</v>
          </cell>
          <cell r="AC20">
            <v>2</v>
          </cell>
          <cell r="AD20">
            <v>3</v>
          </cell>
          <cell r="AE20">
            <v>4</v>
          </cell>
          <cell r="AF20">
            <v>10</v>
          </cell>
          <cell r="AH20">
            <v>0.57692307692307698</v>
          </cell>
          <cell r="AI20">
            <v>1.153846153846154</v>
          </cell>
          <cell r="AJ20">
            <v>1.7307692307692308</v>
          </cell>
          <cell r="AK20">
            <v>2.3076923076923079</v>
          </cell>
        </row>
        <row r="21">
          <cell r="B21">
            <v>3422</v>
          </cell>
          <cell r="C21" t="str">
            <v>WOODFORD GREEN</v>
          </cell>
          <cell r="D21">
            <v>25</v>
          </cell>
          <cell r="E21" t="str">
            <v>Y</v>
          </cell>
          <cell r="I21">
            <v>24</v>
          </cell>
          <cell r="J21" t="str">
            <v>Y</v>
          </cell>
          <cell r="K21" t="str">
            <v/>
          </cell>
          <cell r="L21" t="str">
            <v>Y</v>
          </cell>
          <cell r="M21">
            <v>0</v>
          </cell>
          <cell r="N21">
            <v>0</v>
          </cell>
          <cell r="O21">
            <v>10000</v>
          </cell>
          <cell r="Q21" t="str">
            <v>Refit</v>
          </cell>
          <cell r="R21" t="str">
            <v>Y</v>
          </cell>
          <cell r="S21" t="str">
            <v>done</v>
          </cell>
          <cell r="T21" t="b">
            <v>0</v>
          </cell>
          <cell r="U21" t="str">
            <v>5 yr</v>
          </cell>
          <cell r="V21" t="str">
            <v>done</v>
          </cell>
          <cell r="AB21" t="str">
            <v xml:space="preserve">ABERDEEN EXTRA </v>
          </cell>
          <cell r="AC21" t="str">
            <v xml:space="preserve">ABERDARE </v>
          </cell>
          <cell r="AD21" t="str">
            <v xml:space="preserve">ALTRINCHAM EXTRA </v>
          </cell>
          <cell r="AE21" t="str">
            <v xml:space="preserve">BAGULEY EXTRA </v>
          </cell>
          <cell r="AF21">
            <v>0</v>
          </cell>
          <cell r="AH21" t="e">
            <v>#VALUE!</v>
          </cell>
          <cell r="AI21" t="e">
            <v>#VALUE!</v>
          </cell>
          <cell r="AJ21" t="e">
            <v>#VALUE!</v>
          </cell>
          <cell r="AK21" t="e">
            <v>#VALUE!</v>
          </cell>
        </row>
        <row r="22">
          <cell r="B22">
            <v>3066</v>
          </cell>
          <cell r="C22" t="str">
            <v>Purley</v>
          </cell>
          <cell r="D22">
            <v>60</v>
          </cell>
          <cell r="E22" t="str">
            <v>Y</v>
          </cell>
          <cell r="F22">
            <v>5695.127925531915</v>
          </cell>
          <cell r="H22" t="str">
            <v>Y</v>
          </cell>
          <cell r="I22">
            <v>24</v>
          </cell>
          <cell r="J22" t="str">
            <v>Y</v>
          </cell>
          <cell r="K22" t="str">
            <v/>
          </cell>
          <cell r="L22" t="str">
            <v>Y</v>
          </cell>
          <cell r="M22">
            <v>10</v>
          </cell>
          <cell r="N22">
            <v>5.5769230769230775</v>
          </cell>
          <cell r="O22">
            <v>10000</v>
          </cell>
          <cell r="P22" t="str">
            <v>Extension</v>
          </cell>
          <cell r="Q22" t="str">
            <v>Extension</v>
          </cell>
          <cell r="R22" t="str">
            <v>Y</v>
          </cell>
          <cell r="S22" t="str">
            <v>done</v>
          </cell>
          <cell r="T22" t="b">
            <v>0</v>
          </cell>
          <cell r="U22" t="str">
            <v>2 floor</v>
          </cell>
          <cell r="V22" t="str">
            <v>done</v>
          </cell>
          <cell r="AB22">
            <v>1</v>
          </cell>
          <cell r="AC22">
            <v>2</v>
          </cell>
          <cell r="AD22">
            <v>3</v>
          </cell>
          <cell r="AE22">
            <v>4</v>
          </cell>
          <cell r="AF22">
            <v>10</v>
          </cell>
          <cell r="AH22">
            <v>0.55769230769230771</v>
          </cell>
          <cell r="AI22">
            <v>1.1153846153846154</v>
          </cell>
          <cell r="AJ22">
            <v>1.6730769230769231</v>
          </cell>
          <cell r="AK22">
            <v>2.2307692307692308</v>
          </cell>
        </row>
        <row r="23">
          <cell r="B23" t="str">
            <v>XXXX</v>
          </cell>
          <cell r="C23" t="str">
            <v>Leicester</v>
          </cell>
          <cell r="D23">
            <v>60</v>
          </cell>
          <cell r="E23" t="str">
            <v>Y</v>
          </cell>
          <cell r="F23">
            <v>4633.478260869565</v>
          </cell>
          <cell r="H23" t="str">
            <v>Y</v>
          </cell>
          <cell r="I23">
            <v>24</v>
          </cell>
          <cell r="J23" t="str">
            <v/>
          </cell>
          <cell r="K23" t="str">
            <v>Y</v>
          </cell>
          <cell r="L23" t="str">
            <v>Y</v>
          </cell>
          <cell r="M23">
            <v>10</v>
          </cell>
          <cell r="N23">
            <v>5.5769230769230775</v>
          </cell>
          <cell r="O23">
            <v>10000</v>
          </cell>
          <cell r="P23" t="str">
            <v>New Store</v>
          </cell>
          <cell r="Q23" t="str">
            <v>New Store</v>
          </cell>
          <cell r="R23" t="str">
            <v>done</v>
          </cell>
          <cell r="S23" t="str">
            <v>New Store</v>
          </cell>
          <cell r="T23" t="b">
            <v>0</v>
          </cell>
          <cell r="U23" t="str">
            <v>Superstore</v>
          </cell>
          <cell r="V23" t="str">
            <v>New Store</v>
          </cell>
          <cell r="X23">
            <v>159030</v>
          </cell>
          <cell r="Y23">
            <v>30</v>
          </cell>
          <cell r="Z23">
            <v>6914.347826086957</v>
          </cell>
          <cell r="AB23">
            <v>1</v>
          </cell>
          <cell r="AC23">
            <v>2</v>
          </cell>
          <cell r="AD23">
            <v>3</v>
          </cell>
          <cell r="AE23">
            <v>4</v>
          </cell>
          <cell r="AF23">
            <v>10</v>
          </cell>
          <cell r="AH23">
            <v>0.55769230769230771</v>
          </cell>
          <cell r="AI23">
            <v>1.1153846153846154</v>
          </cell>
          <cell r="AJ23">
            <v>1.6730769230769231</v>
          </cell>
          <cell r="AK23">
            <v>2.2307692307692308</v>
          </cell>
        </row>
        <row r="24">
          <cell r="B24">
            <v>2480</v>
          </cell>
          <cell r="C24" t="str">
            <v>Edgbaston</v>
          </cell>
          <cell r="D24">
            <v>50</v>
          </cell>
          <cell r="F24">
            <v>6423.9824468085098</v>
          </cell>
          <cell r="H24" t="str">
            <v>Y</v>
          </cell>
          <cell r="I24">
            <v>25</v>
          </cell>
          <cell r="J24" t="str">
            <v>Y</v>
          </cell>
          <cell r="K24" t="str">
            <v/>
          </cell>
          <cell r="L24" t="str">
            <v>Y</v>
          </cell>
          <cell r="M24">
            <v>8091</v>
          </cell>
          <cell r="N24">
            <v>4356.6923076923076</v>
          </cell>
          <cell r="O24">
            <v>10000</v>
          </cell>
          <cell r="R24" t="str">
            <v>Y</v>
          </cell>
          <cell r="S24" t="str">
            <v>done</v>
          </cell>
          <cell r="T24" t="b">
            <v>0</v>
          </cell>
          <cell r="U24" t="e">
            <v>#N/A</v>
          </cell>
          <cell r="V24" t="str">
            <v>done</v>
          </cell>
          <cell r="AB24">
            <v>2007</v>
          </cell>
          <cell r="AC24">
            <v>2015</v>
          </cell>
          <cell r="AD24">
            <v>2019</v>
          </cell>
          <cell r="AE24">
            <v>2050</v>
          </cell>
          <cell r="AF24">
            <v>8091</v>
          </cell>
          <cell r="AH24">
            <v>1080.6923076923076</v>
          </cell>
          <cell r="AI24">
            <v>1085</v>
          </cell>
          <cell r="AJ24">
            <v>1087.1538461538462</v>
          </cell>
          <cell r="AK24">
            <v>1103.8461538461538</v>
          </cell>
        </row>
        <row r="25">
          <cell r="B25">
            <v>3180</v>
          </cell>
          <cell r="C25" t="str">
            <v>Sidcup</v>
          </cell>
          <cell r="D25">
            <v>50</v>
          </cell>
          <cell r="F25">
            <v>6128.3890957446811</v>
          </cell>
          <cell r="H25" t="str">
            <v>Y</v>
          </cell>
          <cell r="I25">
            <v>25</v>
          </cell>
          <cell r="J25" t="str">
            <v>Y</v>
          </cell>
          <cell r="K25" t="str">
            <v/>
          </cell>
          <cell r="L25" t="str">
            <v>Y</v>
          </cell>
          <cell r="M25">
            <v>8091</v>
          </cell>
          <cell r="N25">
            <v>4356.6923076923076</v>
          </cell>
          <cell r="O25">
            <v>10000</v>
          </cell>
          <cell r="R25" t="str">
            <v>Y</v>
          </cell>
          <cell r="S25" t="str">
            <v>done</v>
          </cell>
          <cell r="T25" t="b">
            <v>0</v>
          </cell>
          <cell r="U25" t="e">
            <v>#N/A</v>
          </cell>
          <cell r="V25" t="str">
            <v>done</v>
          </cell>
          <cell r="AB25">
            <v>2007</v>
          </cell>
          <cell r="AC25">
            <v>2015</v>
          </cell>
          <cell r="AD25">
            <v>2019</v>
          </cell>
          <cell r="AE25">
            <v>2050</v>
          </cell>
          <cell r="AF25">
            <v>8091</v>
          </cell>
          <cell r="AH25">
            <v>1080.6923076923076</v>
          </cell>
          <cell r="AI25">
            <v>1085</v>
          </cell>
          <cell r="AJ25">
            <v>1087.1538461538462</v>
          </cell>
          <cell r="AK25">
            <v>1103.8461538461538</v>
          </cell>
        </row>
        <row r="26">
          <cell r="B26">
            <v>2765</v>
          </cell>
          <cell r="C26" t="str">
            <v>Kensington</v>
          </cell>
          <cell r="D26">
            <v>45</v>
          </cell>
          <cell r="F26">
            <v>4205.913297872341</v>
          </cell>
          <cell r="H26" t="str">
            <v>Y</v>
          </cell>
          <cell r="I26">
            <v>26</v>
          </cell>
          <cell r="J26" t="str">
            <v>Y</v>
          </cell>
          <cell r="K26" t="str">
            <v/>
          </cell>
          <cell r="L26" t="str">
            <v>Y</v>
          </cell>
          <cell r="M26">
            <v>8091</v>
          </cell>
          <cell r="N26">
            <v>4201.0961538461534</v>
          </cell>
          <cell r="O26">
            <v>10000</v>
          </cell>
          <cell r="P26" t="str">
            <v>Special</v>
          </cell>
          <cell r="R26" t="str">
            <v>Y</v>
          </cell>
          <cell r="S26" t="str">
            <v>done</v>
          </cell>
          <cell r="T26" t="b">
            <v>0</v>
          </cell>
          <cell r="U26" t="e">
            <v>#N/A</v>
          </cell>
          <cell r="V26" t="str">
            <v>done</v>
          </cell>
          <cell r="AB26">
            <v>2007</v>
          </cell>
          <cell r="AC26">
            <v>2015</v>
          </cell>
          <cell r="AD26">
            <v>2019</v>
          </cell>
          <cell r="AE26">
            <v>2050</v>
          </cell>
          <cell r="AF26">
            <v>8091</v>
          </cell>
          <cell r="AH26">
            <v>1042.0961538461538</v>
          </cell>
          <cell r="AI26">
            <v>1046.25</v>
          </cell>
          <cell r="AJ26">
            <v>1048.3269230769231</v>
          </cell>
          <cell r="AK26">
            <v>1064.4230769230769</v>
          </cell>
        </row>
        <row r="27">
          <cell r="B27">
            <v>3372</v>
          </cell>
          <cell r="C27" t="str">
            <v>Watford</v>
          </cell>
          <cell r="D27">
            <v>100</v>
          </cell>
          <cell r="E27" t="str">
            <v>Y</v>
          </cell>
          <cell r="F27">
            <v>8098.2638297872336</v>
          </cell>
          <cell r="G27" t="str">
            <v>Krispy Kream</v>
          </cell>
          <cell r="H27" t="str">
            <v>Y</v>
          </cell>
          <cell r="I27">
            <v>26</v>
          </cell>
          <cell r="J27" t="str">
            <v>Y</v>
          </cell>
          <cell r="K27" t="str">
            <v/>
          </cell>
          <cell r="L27" t="str">
            <v>Y</v>
          </cell>
          <cell r="M27">
            <v>10</v>
          </cell>
          <cell r="N27">
            <v>5.1923076923076925</v>
          </cell>
          <cell r="O27">
            <v>10000</v>
          </cell>
          <cell r="P27" t="str">
            <v>EXTRA</v>
          </cell>
          <cell r="Q27" t="str">
            <v>Extension</v>
          </cell>
          <cell r="R27" t="str">
            <v>Y</v>
          </cell>
          <cell r="S27" t="str">
            <v>done</v>
          </cell>
          <cell r="T27" t="b">
            <v>0</v>
          </cell>
          <cell r="U27" t="str">
            <v>2 floor</v>
          </cell>
          <cell r="V27" t="str">
            <v>done</v>
          </cell>
          <cell r="AB27">
            <v>1</v>
          </cell>
          <cell r="AC27">
            <v>2</v>
          </cell>
          <cell r="AD27">
            <v>3</v>
          </cell>
          <cell r="AE27">
            <v>4</v>
          </cell>
          <cell r="AF27">
            <v>10</v>
          </cell>
          <cell r="AH27">
            <v>0.51923076923076927</v>
          </cell>
          <cell r="AI27">
            <v>1.0384615384615385</v>
          </cell>
          <cell r="AJ27">
            <v>1.5576923076923077</v>
          </cell>
          <cell r="AK27">
            <v>2.0769230769230771</v>
          </cell>
        </row>
        <row r="28">
          <cell r="B28">
            <v>3120</v>
          </cell>
          <cell r="C28" t="str">
            <v>Rford Gallows Cnr Ext</v>
          </cell>
          <cell r="D28">
            <v>60</v>
          </cell>
          <cell r="E28" t="str">
            <v>Y</v>
          </cell>
          <cell r="I28">
            <v>26</v>
          </cell>
          <cell r="J28" t="str">
            <v>Y</v>
          </cell>
          <cell r="K28" t="str">
            <v/>
          </cell>
          <cell r="L28" t="str">
            <v>Y</v>
          </cell>
          <cell r="M28">
            <v>10</v>
          </cell>
          <cell r="N28">
            <v>5.1923076923076925</v>
          </cell>
          <cell r="O28">
            <v>10000</v>
          </cell>
          <cell r="Q28" t="str">
            <v>Extension</v>
          </cell>
          <cell r="R28" t="str">
            <v>Y</v>
          </cell>
          <cell r="S28" t="str">
            <v>done</v>
          </cell>
          <cell r="T28" t="b">
            <v>0</v>
          </cell>
          <cell r="U28" t="str">
            <v>2 floor</v>
          </cell>
          <cell r="V28" t="str">
            <v>done</v>
          </cell>
          <cell r="AB28">
            <v>1</v>
          </cell>
          <cell r="AC28">
            <v>2</v>
          </cell>
          <cell r="AD28">
            <v>3</v>
          </cell>
          <cell r="AE28">
            <v>4</v>
          </cell>
          <cell r="AF28">
            <v>10</v>
          </cell>
          <cell r="AH28">
            <v>0.51923076923076927</v>
          </cell>
          <cell r="AI28">
            <v>1.0384615384615385</v>
          </cell>
          <cell r="AJ28">
            <v>1.5576923076923077</v>
          </cell>
          <cell r="AK28">
            <v>2.0769230769230771</v>
          </cell>
        </row>
        <row r="29">
          <cell r="B29">
            <v>2179</v>
          </cell>
          <cell r="C29" t="str">
            <v>Gallions</v>
          </cell>
          <cell r="D29">
            <v>80</v>
          </cell>
          <cell r="E29" t="str">
            <v>Y</v>
          </cell>
          <cell r="F29">
            <v>5631.2510638297872</v>
          </cell>
          <cell r="H29" t="str">
            <v>Y</v>
          </cell>
          <cell r="I29">
            <v>28</v>
          </cell>
          <cell r="J29" t="str">
            <v>Y</v>
          </cell>
          <cell r="K29" t="str">
            <v/>
          </cell>
          <cell r="L29" t="str">
            <v>Y</v>
          </cell>
          <cell r="M29">
            <v>10</v>
          </cell>
          <cell r="N29">
            <v>4.8076923076923084</v>
          </cell>
          <cell r="O29">
            <v>10000</v>
          </cell>
          <cell r="P29" t="str">
            <v>TFT</v>
          </cell>
          <cell r="Q29" t="str">
            <v>Extension</v>
          </cell>
          <cell r="R29" t="str">
            <v>Y</v>
          </cell>
          <cell r="S29" t="str">
            <v>done</v>
          </cell>
          <cell r="T29" t="b">
            <v>0</v>
          </cell>
          <cell r="U29" t="str">
            <v>2 floor</v>
          </cell>
          <cell r="V29" t="str">
            <v>done</v>
          </cell>
          <cell r="AB29">
            <v>1</v>
          </cell>
          <cell r="AC29">
            <v>2</v>
          </cell>
          <cell r="AD29">
            <v>3</v>
          </cell>
          <cell r="AE29">
            <v>4</v>
          </cell>
          <cell r="AF29">
            <v>10</v>
          </cell>
          <cell r="AH29">
            <v>0.48076923076923078</v>
          </cell>
          <cell r="AI29">
            <v>0.96153846153846156</v>
          </cell>
          <cell r="AJ29">
            <v>1.4423076923076923</v>
          </cell>
          <cell r="AK29">
            <v>1.9230769230769231</v>
          </cell>
        </row>
        <row r="30">
          <cell r="B30">
            <v>5135</v>
          </cell>
          <cell r="C30" t="str">
            <v>Slough Extra</v>
          </cell>
          <cell r="D30">
            <v>100</v>
          </cell>
          <cell r="E30" t="str">
            <v>Y</v>
          </cell>
          <cell r="F30">
            <v>12414.444444444445</v>
          </cell>
          <cell r="H30" t="str">
            <v>Y</v>
          </cell>
          <cell r="I30">
            <v>28</v>
          </cell>
          <cell r="J30" t="str">
            <v/>
          </cell>
          <cell r="K30" t="str">
            <v>Y</v>
          </cell>
          <cell r="L30" t="str">
            <v>Y</v>
          </cell>
          <cell r="M30">
            <v>10</v>
          </cell>
          <cell r="N30">
            <v>4.8076923076923084</v>
          </cell>
          <cell r="O30">
            <v>10000</v>
          </cell>
          <cell r="P30" t="str">
            <v>New Store</v>
          </cell>
          <cell r="Q30" t="str">
            <v>New Store</v>
          </cell>
          <cell r="R30" t="str">
            <v>done</v>
          </cell>
          <cell r="S30" t="str">
            <v>New Store</v>
          </cell>
          <cell r="T30" t="b">
            <v>0</v>
          </cell>
          <cell r="U30" t="str">
            <v>On-site replacement</v>
          </cell>
          <cell r="V30" t="str">
            <v>New Store</v>
          </cell>
          <cell r="X30">
            <v>546630</v>
          </cell>
          <cell r="Y30">
            <v>26</v>
          </cell>
          <cell r="Z30">
            <v>20245.555555555555</v>
          </cell>
          <cell r="AB30">
            <v>1</v>
          </cell>
          <cell r="AC30">
            <v>2</v>
          </cell>
          <cell r="AD30">
            <v>3</v>
          </cell>
          <cell r="AE30">
            <v>4</v>
          </cell>
          <cell r="AF30">
            <v>10</v>
          </cell>
          <cell r="AH30">
            <v>0.48076923076923078</v>
          </cell>
          <cell r="AI30">
            <v>0.96153846153846156</v>
          </cell>
          <cell r="AJ30">
            <v>1.4423076923076923</v>
          </cell>
          <cell r="AK30">
            <v>1.9230769230769231</v>
          </cell>
        </row>
        <row r="31">
          <cell r="B31">
            <v>2151</v>
          </cell>
          <cell r="C31" t="str">
            <v>Bristol 2</v>
          </cell>
          <cell r="D31">
            <v>30</v>
          </cell>
          <cell r="E31" t="str">
            <v>Y</v>
          </cell>
          <cell r="I31">
            <v>29</v>
          </cell>
          <cell r="J31" t="str">
            <v>Y</v>
          </cell>
          <cell r="K31" t="str">
            <v/>
          </cell>
          <cell r="L31" t="str">
            <v>Y</v>
          </cell>
          <cell r="M31">
            <v>0</v>
          </cell>
          <cell r="N31">
            <v>0</v>
          </cell>
          <cell r="O31">
            <v>10000</v>
          </cell>
          <cell r="Q31" t="str">
            <v>Refit</v>
          </cell>
          <cell r="R31" t="str">
            <v>Y</v>
          </cell>
          <cell r="S31" t="str">
            <v>done</v>
          </cell>
          <cell r="T31" t="b">
            <v>0</v>
          </cell>
          <cell r="U31" t="str">
            <v>5 yr</v>
          </cell>
          <cell r="V31" t="str">
            <v>done</v>
          </cell>
          <cell r="AB31" t="str">
            <v xml:space="preserve">ABERDEEN EXTRA </v>
          </cell>
          <cell r="AC31" t="str">
            <v xml:space="preserve">ABERDARE </v>
          </cell>
          <cell r="AD31" t="str">
            <v xml:space="preserve">ALTRINCHAM EXTRA </v>
          </cell>
          <cell r="AE31" t="str">
            <v xml:space="preserve">BAGULEY EXTRA </v>
          </cell>
          <cell r="AF31">
            <v>0</v>
          </cell>
          <cell r="AH31" t="e">
            <v>#VALUE!</v>
          </cell>
          <cell r="AI31" t="e">
            <v>#VALUE!</v>
          </cell>
          <cell r="AJ31" t="e">
            <v>#VALUE!</v>
          </cell>
          <cell r="AK31" t="e">
            <v>#VALUE!</v>
          </cell>
        </row>
        <row r="32">
          <cell r="B32">
            <v>2122</v>
          </cell>
          <cell r="C32" t="str">
            <v>Brent</v>
          </cell>
          <cell r="D32">
            <v>60</v>
          </cell>
          <cell r="F32">
            <v>4491.4992021276594</v>
          </cell>
          <cell r="H32" t="str">
            <v>Y</v>
          </cell>
          <cell r="I32">
            <v>29</v>
          </cell>
          <cell r="J32" t="str">
            <v>Y</v>
          </cell>
          <cell r="K32" t="str">
            <v/>
          </cell>
          <cell r="L32" t="str">
            <v>Y</v>
          </cell>
          <cell r="M32">
            <v>10</v>
          </cell>
          <cell r="N32">
            <v>4.6153846153846159</v>
          </cell>
          <cell r="O32">
            <v>10000</v>
          </cell>
          <cell r="R32" t="str">
            <v>Y</v>
          </cell>
          <cell r="S32" t="str">
            <v>done</v>
          </cell>
          <cell r="T32" t="b">
            <v>0</v>
          </cell>
          <cell r="U32" t="e">
            <v>#N/A</v>
          </cell>
          <cell r="V32" t="str">
            <v>done</v>
          </cell>
          <cell r="AB32">
            <v>1</v>
          </cell>
          <cell r="AC32">
            <v>2</v>
          </cell>
          <cell r="AD32">
            <v>3</v>
          </cell>
          <cell r="AE32">
            <v>4</v>
          </cell>
          <cell r="AF32">
            <v>10</v>
          </cell>
          <cell r="AH32">
            <v>0.46153846153846156</v>
          </cell>
          <cell r="AI32">
            <v>0.92307692307692313</v>
          </cell>
          <cell r="AJ32">
            <v>1.3846153846153846</v>
          </cell>
          <cell r="AK32">
            <v>1.8461538461538463</v>
          </cell>
        </row>
        <row r="33">
          <cell r="B33">
            <v>2663</v>
          </cell>
          <cell r="C33" t="str">
            <v>Hemel</v>
          </cell>
          <cell r="D33">
            <v>45</v>
          </cell>
          <cell r="F33">
            <v>5075.7236702127657</v>
          </cell>
          <cell r="H33" t="str">
            <v>Y</v>
          </cell>
          <cell r="I33">
            <v>30</v>
          </cell>
          <cell r="J33" t="str">
            <v>Y</v>
          </cell>
          <cell r="K33" t="str">
            <v/>
          </cell>
          <cell r="L33" t="str">
            <v>Y</v>
          </cell>
          <cell r="M33">
            <v>8091</v>
          </cell>
          <cell r="N33">
            <v>3578.7115384615381</v>
          </cell>
          <cell r="O33">
            <v>10000</v>
          </cell>
          <cell r="R33" t="str">
            <v>Y</v>
          </cell>
          <cell r="S33" t="str">
            <v>done</v>
          </cell>
          <cell r="T33" t="b">
            <v>0</v>
          </cell>
          <cell r="U33" t="e">
            <v>#N/A</v>
          </cell>
          <cell r="V33" t="str">
            <v>done</v>
          </cell>
          <cell r="AB33">
            <v>2007</v>
          </cell>
          <cell r="AC33">
            <v>2015</v>
          </cell>
          <cell r="AD33">
            <v>2019</v>
          </cell>
          <cell r="AE33">
            <v>2050</v>
          </cell>
          <cell r="AF33">
            <v>8091</v>
          </cell>
          <cell r="AH33">
            <v>887.71153846153845</v>
          </cell>
          <cell r="AI33">
            <v>891.25</v>
          </cell>
          <cell r="AJ33">
            <v>893.01923076923083</v>
          </cell>
          <cell r="AK33">
            <v>906.73076923076917</v>
          </cell>
        </row>
        <row r="34">
          <cell r="B34">
            <v>3230</v>
          </cell>
          <cell r="C34" t="str">
            <v>Swindon</v>
          </cell>
          <cell r="D34">
            <v>60</v>
          </cell>
          <cell r="E34" t="str">
            <v>Y</v>
          </cell>
          <cell r="F34">
            <v>7039.3151595744666</v>
          </cell>
          <cell r="H34" t="str">
            <v>Y</v>
          </cell>
          <cell r="I34">
            <v>30</v>
          </cell>
          <cell r="J34" t="str">
            <v>Y</v>
          </cell>
          <cell r="K34" t="str">
            <v/>
          </cell>
          <cell r="L34" t="str">
            <v>Y</v>
          </cell>
          <cell r="M34">
            <v>10</v>
          </cell>
          <cell r="N34">
            <v>4.4230769230769234</v>
          </cell>
          <cell r="O34">
            <v>10000</v>
          </cell>
          <cell r="P34" t="str">
            <v>Extension</v>
          </cell>
          <cell r="Q34" t="str">
            <v>Extension</v>
          </cell>
          <cell r="R34" t="str">
            <v>Y</v>
          </cell>
          <cell r="S34" t="str">
            <v>done</v>
          </cell>
          <cell r="T34" t="b">
            <v>0</v>
          </cell>
          <cell r="U34" t="str">
            <v>Extra</v>
          </cell>
          <cell r="V34" t="str">
            <v>done</v>
          </cell>
          <cell r="AB34">
            <v>1</v>
          </cell>
          <cell r="AC34">
            <v>2</v>
          </cell>
          <cell r="AD34">
            <v>3</v>
          </cell>
          <cell r="AE34">
            <v>4</v>
          </cell>
          <cell r="AF34">
            <v>10</v>
          </cell>
          <cell r="AH34">
            <v>0.44230769230769235</v>
          </cell>
          <cell r="AI34">
            <v>0.88461538461538469</v>
          </cell>
          <cell r="AJ34">
            <v>1.3269230769230771</v>
          </cell>
          <cell r="AK34">
            <v>1.7692307692307694</v>
          </cell>
        </row>
        <row r="35">
          <cell r="B35">
            <v>2634</v>
          </cell>
          <cell r="C35" t="str">
            <v>Harlow</v>
          </cell>
          <cell r="D35">
            <v>30</v>
          </cell>
          <cell r="F35">
            <v>4760.0226063829787</v>
          </cell>
          <cell r="H35" t="str">
            <v>Y</v>
          </cell>
          <cell r="I35">
            <v>32</v>
          </cell>
          <cell r="J35" t="str">
            <v>Y</v>
          </cell>
          <cell r="K35" t="str">
            <v/>
          </cell>
          <cell r="L35" t="str">
            <v>Y</v>
          </cell>
          <cell r="M35">
            <v>0</v>
          </cell>
          <cell r="N35">
            <v>0</v>
          </cell>
          <cell r="O35">
            <v>10000</v>
          </cell>
          <cell r="R35" t="str">
            <v>Y</v>
          </cell>
          <cell r="S35" t="str">
            <v>done</v>
          </cell>
          <cell r="T35" t="b">
            <v>0</v>
          </cell>
          <cell r="U35" t="e">
            <v>#N/A</v>
          </cell>
          <cell r="V35" t="str">
            <v>done</v>
          </cell>
          <cell r="AB35" t="str">
            <v xml:space="preserve">ABERDEEN EXTRA </v>
          </cell>
          <cell r="AC35" t="str">
            <v xml:space="preserve">ABERDARE </v>
          </cell>
          <cell r="AD35" t="str">
            <v xml:space="preserve">ALTRINCHAM EXTRA </v>
          </cell>
          <cell r="AE35" t="str">
            <v xml:space="preserve">BAGULEY EXTRA </v>
          </cell>
          <cell r="AF35">
            <v>0</v>
          </cell>
          <cell r="AH35" t="e">
            <v>#VALUE!</v>
          </cell>
          <cell r="AI35" t="e">
            <v>#VALUE!</v>
          </cell>
          <cell r="AJ35" t="e">
            <v>#VALUE!</v>
          </cell>
          <cell r="AK35" t="e">
            <v>#VALUE!</v>
          </cell>
        </row>
        <row r="36">
          <cell r="B36">
            <v>2898</v>
          </cell>
          <cell r="C36" t="str">
            <v>Milton</v>
          </cell>
          <cell r="D36">
            <v>45</v>
          </cell>
          <cell r="F36">
            <v>5655.5255319148928</v>
          </cell>
          <cell r="H36" t="str">
            <v>Y</v>
          </cell>
          <cell r="I36">
            <v>33</v>
          </cell>
          <cell r="J36" t="str">
            <v>Y</v>
          </cell>
          <cell r="K36" t="str">
            <v/>
          </cell>
          <cell r="L36" t="str">
            <v>Y</v>
          </cell>
          <cell r="M36">
            <v>8091</v>
          </cell>
          <cell r="N36">
            <v>3111.9230769230767</v>
          </cell>
          <cell r="O36">
            <v>10000</v>
          </cell>
          <cell r="R36" t="str">
            <v>Y</v>
          </cell>
          <cell r="S36" t="str">
            <v>done</v>
          </cell>
          <cell r="T36" t="b">
            <v>0</v>
          </cell>
          <cell r="U36" t="e">
            <v>#N/A</v>
          </cell>
          <cell r="V36" t="str">
            <v>done</v>
          </cell>
          <cell r="AB36">
            <v>2007</v>
          </cell>
          <cell r="AC36">
            <v>2015</v>
          </cell>
          <cell r="AD36">
            <v>2019</v>
          </cell>
          <cell r="AE36">
            <v>2050</v>
          </cell>
          <cell r="AF36">
            <v>8091</v>
          </cell>
          <cell r="AH36">
            <v>771.92307692307691</v>
          </cell>
          <cell r="AI36">
            <v>775</v>
          </cell>
          <cell r="AJ36">
            <v>776.53846153846166</v>
          </cell>
          <cell r="AK36">
            <v>788.46153846153834</v>
          </cell>
        </row>
        <row r="37">
          <cell r="B37">
            <v>2160</v>
          </cell>
          <cell r="C37" t="str">
            <v>BROOKLANDS</v>
          </cell>
          <cell r="D37">
            <v>60</v>
          </cell>
          <cell r="I37">
            <v>33</v>
          </cell>
          <cell r="J37" t="str">
            <v>Y</v>
          </cell>
          <cell r="K37" t="str">
            <v/>
          </cell>
          <cell r="L37" t="str">
            <v>Y</v>
          </cell>
          <cell r="M37">
            <v>10</v>
          </cell>
          <cell r="N37">
            <v>3.8461538461538463</v>
          </cell>
          <cell r="O37">
            <v>10000</v>
          </cell>
          <cell r="R37" t="str">
            <v>Y</v>
          </cell>
          <cell r="S37" t="str">
            <v>done</v>
          </cell>
          <cell r="T37" t="b">
            <v>0</v>
          </cell>
          <cell r="U37" t="e">
            <v>#N/A</v>
          </cell>
          <cell r="V37" t="str">
            <v>done</v>
          </cell>
          <cell r="AB37">
            <v>1</v>
          </cell>
          <cell r="AC37">
            <v>2</v>
          </cell>
          <cell r="AD37">
            <v>3</v>
          </cell>
          <cell r="AE37">
            <v>4</v>
          </cell>
          <cell r="AF37">
            <v>10</v>
          </cell>
          <cell r="AH37">
            <v>0.38461538461538464</v>
          </cell>
          <cell r="AI37">
            <v>0.76923076923076927</v>
          </cell>
          <cell r="AJ37">
            <v>1.153846153846154</v>
          </cell>
          <cell r="AK37">
            <v>1.5384615384615385</v>
          </cell>
        </row>
        <row r="38">
          <cell r="B38">
            <v>2569</v>
          </cell>
          <cell r="C38" t="str">
            <v>GOODMAYES</v>
          </cell>
          <cell r="D38">
            <v>60</v>
          </cell>
          <cell r="I38">
            <v>33</v>
          </cell>
          <cell r="J38" t="str">
            <v>Y</v>
          </cell>
          <cell r="K38" t="str">
            <v/>
          </cell>
          <cell r="L38" t="str">
            <v>Y</v>
          </cell>
          <cell r="M38">
            <v>10</v>
          </cell>
          <cell r="N38">
            <v>3.8461538461538463</v>
          </cell>
          <cell r="O38">
            <v>10000</v>
          </cell>
          <cell r="R38" t="str">
            <v>Y</v>
          </cell>
          <cell r="S38" t="str">
            <v>done</v>
          </cell>
          <cell r="T38" t="b">
            <v>0</v>
          </cell>
          <cell r="U38" t="e">
            <v>#N/A</v>
          </cell>
          <cell r="V38" t="str">
            <v>done</v>
          </cell>
          <cell r="AB38">
            <v>1</v>
          </cell>
          <cell r="AC38">
            <v>2</v>
          </cell>
          <cell r="AD38">
            <v>3</v>
          </cell>
          <cell r="AE38">
            <v>4</v>
          </cell>
          <cell r="AF38">
            <v>10</v>
          </cell>
          <cell r="AH38">
            <v>0.38461538461538464</v>
          </cell>
          <cell r="AI38">
            <v>0.76923076923076927</v>
          </cell>
          <cell r="AJ38">
            <v>1.153846153846154</v>
          </cell>
          <cell r="AK38">
            <v>1.5384615384615385</v>
          </cell>
        </row>
        <row r="39">
          <cell r="B39">
            <v>2654</v>
          </cell>
          <cell r="C39" t="str">
            <v>HATFIELD</v>
          </cell>
          <cell r="D39">
            <v>60</v>
          </cell>
          <cell r="I39">
            <v>33</v>
          </cell>
          <cell r="J39" t="str">
            <v>Y</v>
          </cell>
          <cell r="K39" t="str">
            <v/>
          </cell>
          <cell r="L39" t="str">
            <v>Y</v>
          </cell>
          <cell r="M39">
            <v>10</v>
          </cell>
          <cell r="N39">
            <v>3.8461538461538463</v>
          </cell>
          <cell r="O39">
            <v>10000</v>
          </cell>
          <cell r="R39" t="str">
            <v>Y</v>
          </cell>
          <cell r="S39" t="str">
            <v>done</v>
          </cell>
          <cell r="T39" t="b">
            <v>0</v>
          </cell>
          <cell r="U39" t="e">
            <v>#N/A</v>
          </cell>
          <cell r="V39" t="str">
            <v>done</v>
          </cell>
          <cell r="AB39">
            <v>1</v>
          </cell>
          <cell r="AC39">
            <v>2</v>
          </cell>
          <cell r="AD39">
            <v>3</v>
          </cell>
          <cell r="AE39">
            <v>4</v>
          </cell>
          <cell r="AF39">
            <v>10</v>
          </cell>
          <cell r="AH39">
            <v>0.38461538461538464</v>
          </cell>
          <cell r="AI39">
            <v>0.76923076923076927</v>
          </cell>
          <cell r="AJ39">
            <v>1.153846153846154</v>
          </cell>
          <cell r="AK39">
            <v>1.5384615384615385</v>
          </cell>
        </row>
        <row r="40">
          <cell r="B40">
            <v>3333</v>
          </cell>
          <cell r="C40" t="str">
            <v>LEA VALLEY</v>
          </cell>
          <cell r="D40">
            <v>80</v>
          </cell>
          <cell r="I40">
            <v>33</v>
          </cell>
          <cell r="J40" t="str">
            <v>Y</v>
          </cell>
          <cell r="K40" t="str">
            <v/>
          </cell>
          <cell r="L40" t="str">
            <v>Y</v>
          </cell>
          <cell r="M40">
            <v>10</v>
          </cell>
          <cell r="N40">
            <v>3.8461538461538463</v>
          </cell>
          <cell r="O40">
            <v>10000</v>
          </cell>
          <cell r="R40" t="str">
            <v>Y</v>
          </cell>
          <cell r="S40" t="str">
            <v>done</v>
          </cell>
          <cell r="T40" t="b">
            <v>0</v>
          </cell>
          <cell r="U40" t="e">
            <v>#N/A</v>
          </cell>
          <cell r="V40" t="str">
            <v>done</v>
          </cell>
          <cell r="AB40">
            <v>1</v>
          </cell>
          <cell r="AC40">
            <v>2</v>
          </cell>
          <cell r="AD40">
            <v>3</v>
          </cell>
          <cell r="AE40">
            <v>4</v>
          </cell>
          <cell r="AF40">
            <v>10</v>
          </cell>
          <cell r="AH40">
            <v>0.38461538461538464</v>
          </cell>
          <cell r="AI40">
            <v>0.76923076923076927</v>
          </cell>
          <cell r="AJ40">
            <v>1.153846153846154</v>
          </cell>
          <cell r="AK40">
            <v>1.5384615384615385</v>
          </cell>
        </row>
        <row r="41">
          <cell r="B41">
            <v>3235</v>
          </cell>
          <cell r="C41" t="str">
            <v>Sutton-Cheam Pk Farm</v>
          </cell>
          <cell r="D41">
            <v>45</v>
          </cell>
          <cell r="E41" t="str">
            <v>Y</v>
          </cell>
          <cell r="I41">
            <v>34</v>
          </cell>
          <cell r="J41" t="str">
            <v>Y</v>
          </cell>
          <cell r="K41" t="str">
            <v/>
          </cell>
          <cell r="L41" t="str">
            <v>Y</v>
          </cell>
          <cell r="M41">
            <v>8091</v>
          </cell>
          <cell r="N41">
            <v>2956.3269230769229</v>
          </cell>
          <cell r="O41">
            <v>10000</v>
          </cell>
          <cell r="Q41" t="str">
            <v>Extension</v>
          </cell>
          <cell r="R41" t="str">
            <v>Y</v>
          </cell>
          <cell r="S41" t="str">
            <v>done</v>
          </cell>
          <cell r="T41" t="b">
            <v>0</v>
          </cell>
          <cell r="U41" t="str">
            <v>Extra</v>
          </cell>
          <cell r="V41" t="str">
            <v>done</v>
          </cell>
          <cell r="AB41">
            <v>2007</v>
          </cell>
          <cell r="AC41">
            <v>2015</v>
          </cell>
          <cell r="AD41">
            <v>2019</v>
          </cell>
          <cell r="AE41">
            <v>2050</v>
          </cell>
          <cell r="AF41">
            <v>8091</v>
          </cell>
          <cell r="AH41">
            <v>733.32692307692309</v>
          </cell>
          <cell r="AI41">
            <v>736.25</v>
          </cell>
          <cell r="AJ41">
            <v>737.71153846153857</v>
          </cell>
          <cell r="AK41">
            <v>749.03846153846143</v>
          </cell>
        </row>
        <row r="42">
          <cell r="B42">
            <v>2581</v>
          </cell>
          <cell r="C42" t="str">
            <v>GLOUCESTER</v>
          </cell>
          <cell r="D42">
            <v>40</v>
          </cell>
          <cell r="E42" t="str">
            <v>Y</v>
          </cell>
          <cell r="I42">
            <v>34</v>
          </cell>
          <cell r="J42" t="str">
            <v>Y</v>
          </cell>
          <cell r="K42" t="str">
            <v/>
          </cell>
          <cell r="L42" t="str">
            <v>Y</v>
          </cell>
          <cell r="M42">
            <v>8091</v>
          </cell>
          <cell r="N42">
            <v>2956.3269230769229</v>
          </cell>
          <cell r="O42">
            <v>10000</v>
          </cell>
          <cell r="Q42" t="str">
            <v>Refit</v>
          </cell>
          <cell r="R42" t="str">
            <v>Y</v>
          </cell>
          <cell r="S42" t="str">
            <v>done</v>
          </cell>
          <cell r="T42" t="b">
            <v>0</v>
          </cell>
          <cell r="U42" t="str">
            <v>5 yr</v>
          </cell>
          <cell r="V42" t="str">
            <v>done</v>
          </cell>
          <cell r="AB42">
            <v>2007</v>
          </cell>
          <cell r="AC42">
            <v>2015</v>
          </cell>
          <cell r="AD42">
            <v>2019</v>
          </cell>
          <cell r="AE42">
            <v>2050</v>
          </cell>
          <cell r="AF42">
            <v>8091</v>
          </cell>
          <cell r="AH42">
            <v>733.32692307692309</v>
          </cell>
          <cell r="AI42">
            <v>736.25</v>
          </cell>
          <cell r="AJ42">
            <v>737.71153846153857</v>
          </cell>
          <cell r="AK42">
            <v>749.03846153846143</v>
          </cell>
        </row>
        <row r="43">
          <cell r="B43">
            <v>2136</v>
          </cell>
          <cell r="C43" t="str">
            <v>BRISTOL 1 EASTVILLE</v>
          </cell>
          <cell r="D43">
            <v>60</v>
          </cell>
          <cell r="I43">
            <v>34</v>
          </cell>
          <cell r="J43" t="str">
            <v>Y</v>
          </cell>
          <cell r="K43" t="str">
            <v/>
          </cell>
          <cell r="L43" t="str">
            <v>Y</v>
          </cell>
          <cell r="M43">
            <v>10</v>
          </cell>
          <cell r="N43">
            <v>3.6538461538461542</v>
          </cell>
          <cell r="O43">
            <v>10000</v>
          </cell>
          <cell r="R43" t="str">
            <v>Y</v>
          </cell>
          <cell r="S43" t="str">
            <v>done</v>
          </cell>
          <cell r="T43" t="b">
            <v>0</v>
          </cell>
          <cell r="U43" t="e">
            <v>#N/A</v>
          </cell>
          <cell r="V43" t="str">
            <v>done</v>
          </cell>
          <cell r="AB43">
            <v>1</v>
          </cell>
          <cell r="AC43">
            <v>2</v>
          </cell>
          <cell r="AD43">
            <v>3</v>
          </cell>
          <cell r="AE43">
            <v>4</v>
          </cell>
          <cell r="AF43">
            <v>10</v>
          </cell>
          <cell r="AH43">
            <v>0.36538461538461542</v>
          </cell>
          <cell r="AI43">
            <v>0.73076923076923084</v>
          </cell>
          <cell r="AJ43">
            <v>1.0961538461538463</v>
          </cell>
          <cell r="AK43">
            <v>1.4615384615384617</v>
          </cell>
        </row>
        <row r="44">
          <cell r="B44">
            <v>2340</v>
          </cell>
          <cell r="C44" t="str">
            <v>CORSTORPHINE EXTRA</v>
          </cell>
          <cell r="D44">
            <v>60</v>
          </cell>
          <cell r="I44">
            <v>34</v>
          </cell>
          <cell r="J44" t="str">
            <v>Y</v>
          </cell>
          <cell r="K44" t="str">
            <v/>
          </cell>
          <cell r="L44" t="str">
            <v>Y</v>
          </cell>
          <cell r="M44">
            <v>10</v>
          </cell>
          <cell r="N44">
            <v>3.6538461538461542</v>
          </cell>
          <cell r="O44">
            <v>10000</v>
          </cell>
          <cell r="R44" t="str">
            <v>Y</v>
          </cell>
          <cell r="S44" t="str">
            <v>done</v>
          </cell>
          <cell r="T44" t="b">
            <v>0</v>
          </cell>
          <cell r="U44" t="e">
            <v>#N/A</v>
          </cell>
          <cell r="V44" t="str">
            <v>done</v>
          </cell>
          <cell r="AB44">
            <v>1</v>
          </cell>
          <cell r="AC44">
            <v>2</v>
          </cell>
          <cell r="AD44">
            <v>3</v>
          </cell>
          <cell r="AE44">
            <v>4</v>
          </cell>
          <cell r="AF44">
            <v>10</v>
          </cell>
          <cell r="AH44">
            <v>0.36538461538461542</v>
          </cell>
          <cell r="AI44">
            <v>0.73076923076923084</v>
          </cell>
          <cell r="AJ44">
            <v>1.0961538461538463</v>
          </cell>
          <cell r="AK44">
            <v>1.4615384615384617</v>
          </cell>
        </row>
        <row r="45">
          <cell r="B45">
            <v>2329</v>
          </cell>
          <cell r="C45" t="str">
            <v>CHESHUNT EXTRA</v>
          </cell>
          <cell r="D45">
            <v>80</v>
          </cell>
          <cell r="I45">
            <v>34</v>
          </cell>
          <cell r="J45" t="str">
            <v>Y</v>
          </cell>
          <cell r="K45" t="str">
            <v/>
          </cell>
          <cell r="L45" t="str">
            <v>Y</v>
          </cell>
          <cell r="M45">
            <v>10</v>
          </cell>
          <cell r="N45">
            <v>3.6538461538461542</v>
          </cell>
          <cell r="O45">
            <v>10000</v>
          </cell>
          <cell r="R45" t="str">
            <v>Y</v>
          </cell>
          <cell r="S45" t="str">
            <v>done</v>
          </cell>
          <cell r="T45" t="b">
            <v>0</v>
          </cell>
          <cell r="U45" t="e">
            <v>#N/A</v>
          </cell>
          <cell r="V45" t="str">
            <v>done</v>
          </cell>
          <cell r="AB45">
            <v>1</v>
          </cell>
          <cell r="AC45">
            <v>2</v>
          </cell>
          <cell r="AD45">
            <v>3</v>
          </cell>
          <cell r="AE45">
            <v>4</v>
          </cell>
          <cell r="AF45">
            <v>10</v>
          </cell>
          <cell r="AH45">
            <v>0.36538461538461542</v>
          </cell>
          <cell r="AI45">
            <v>0.73076923076923084</v>
          </cell>
          <cell r="AJ45">
            <v>1.0961538461538463</v>
          </cell>
          <cell r="AK45">
            <v>1.4615384615384617</v>
          </cell>
        </row>
        <row r="46">
          <cell r="B46">
            <v>5128</v>
          </cell>
          <cell r="C46" t="str">
            <v>Burnage</v>
          </cell>
          <cell r="D46">
            <v>45</v>
          </cell>
          <cell r="E46" t="str">
            <v>Y</v>
          </cell>
          <cell r="F46">
            <v>5387.7777777777774</v>
          </cell>
          <cell r="H46" t="str">
            <v>Y</v>
          </cell>
          <cell r="I46">
            <v>35</v>
          </cell>
          <cell r="J46" t="str">
            <v/>
          </cell>
          <cell r="K46" t="str">
            <v>Y</v>
          </cell>
          <cell r="L46" t="str">
            <v>Y</v>
          </cell>
          <cell r="M46">
            <v>8091</v>
          </cell>
          <cell r="N46">
            <v>2800.7307692307691</v>
          </cell>
          <cell r="O46">
            <v>10000</v>
          </cell>
          <cell r="P46" t="str">
            <v>New Store</v>
          </cell>
          <cell r="Q46" t="str">
            <v>New Store</v>
          </cell>
          <cell r="R46" t="str">
            <v>done</v>
          </cell>
          <cell r="S46" t="str">
            <v>New Store</v>
          </cell>
          <cell r="T46" t="b">
            <v>0</v>
          </cell>
          <cell r="U46" t="str">
            <v>Superstore</v>
          </cell>
          <cell r="V46" t="str">
            <v>New Store</v>
          </cell>
          <cell r="X46">
            <v>137010</v>
          </cell>
          <cell r="Y46">
            <v>35</v>
          </cell>
          <cell r="Z46">
            <v>7611.666666666667</v>
          </cell>
          <cell r="AB46">
            <v>2007</v>
          </cell>
          <cell r="AC46">
            <v>2015</v>
          </cell>
          <cell r="AD46">
            <v>2019</v>
          </cell>
          <cell r="AE46">
            <v>2050</v>
          </cell>
          <cell r="AF46">
            <v>8091</v>
          </cell>
          <cell r="AH46">
            <v>694.73076923076928</v>
          </cell>
          <cell r="AI46">
            <v>697.5</v>
          </cell>
          <cell r="AJ46">
            <v>698.88461538461547</v>
          </cell>
          <cell r="AK46">
            <v>709.61538461538453</v>
          </cell>
        </row>
        <row r="47">
          <cell r="B47">
            <v>2994</v>
          </cell>
          <cell r="C47" t="str">
            <v>OXFORD 2</v>
          </cell>
          <cell r="D47">
            <v>40</v>
          </cell>
          <cell r="I47">
            <v>35</v>
          </cell>
          <cell r="J47" t="str">
            <v>Y</v>
          </cell>
          <cell r="K47" t="str">
            <v/>
          </cell>
          <cell r="L47" t="str">
            <v>Y</v>
          </cell>
          <cell r="M47">
            <v>8091</v>
          </cell>
          <cell r="N47">
            <v>2800.7307692307691</v>
          </cell>
          <cell r="O47">
            <v>10000</v>
          </cell>
          <cell r="R47" t="str">
            <v>Y</v>
          </cell>
          <cell r="S47" t="str">
            <v>done</v>
          </cell>
          <cell r="T47" t="b">
            <v>0</v>
          </cell>
          <cell r="U47" t="e">
            <v>#N/A</v>
          </cell>
          <cell r="V47" t="str">
            <v>done</v>
          </cell>
          <cell r="AB47">
            <v>2007</v>
          </cell>
          <cell r="AC47">
            <v>2015</v>
          </cell>
          <cell r="AD47">
            <v>2019</v>
          </cell>
          <cell r="AE47">
            <v>2050</v>
          </cell>
          <cell r="AF47">
            <v>8091</v>
          </cell>
          <cell r="AH47">
            <v>694.73076923076928</v>
          </cell>
          <cell r="AI47">
            <v>697.5</v>
          </cell>
          <cell r="AJ47">
            <v>698.88461538461547</v>
          </cell>
          <cell r="AK47">
            <v>709.61538461538453</v>
          </cell>
        </row>
        <row r="48">
          <cell r="B48">
            <v>2080</v>
          </cell>
          <cell r="C48" t="str">
            <v>BASINGSTOKE</v>
          </cell>
          <cell r="D48">
            <v>45</v>
          </cell>
          <cell r="I48">
            <v>35</v>
          </cell>
          <cell r="J48" t="str">
            <v>Y</v>
          </cell>
          <cell r="K48" t="str">
            <v/>
          </cell>
          <cell r="L48" t="str">
            <v>Y</v>
          </cell>
          <cell r="M48">
            <v>8091</v>
          </cell>
          <cell r="N48">
            <v>2800.7307692307691</v>
          </cell>
          <cell r="O48">
            <v>10000</v>
          </cell>
          <cell r="R48" t="str">
            <v>Y</v>
          </cell>
          <cell r="S48" t="str">
            <v>done</v>
          </cell>
          <cell r="T48" t="b">
            <v>0</v>
          </cell>
          <cell r="U48" t="e">
            <v>#N/A</v>
          </cell>
          <cell r="V48" t="str">
            <v>done</v>
          </cell>
          <cell r="AB48">
            <v>2007</v>
          </cell>
          <cell r="AC48">
            <v>2015</v>
          </cell>
          <cell r="AD48">
            <v>2019</v>
          </cell>
          <cell r="AE48">
            <v>2050</v>
          </cell>
          <cell r="AF48">
            <v>8091</v>
          </cell>
          <cell r="AH48">
            <v>694.73076923076928</v>
          </cell>
          <cell r="AI48">
            <v>697.5</v>
          </cell>
          <cell r="AJ48">
            <v>698.88461538461547</v>
          </cell>
          <cell r="AK48">
            <v>709.61538461538453</v>
          </cell>
        </row>
        <row r="49">
          <cell r="B49">
            <v>2896</v>
          </cell>
          <cell r="C49" t="str">
            <v>MILTON KEYNES WOLVERT</v>
          </cell>
          <cell r="D49">
            <v>45</v>
          </cell>
          <cell r="I49">
            <v>35</v>
          </cell>
          <cell r="J49" t="str">
            <v>Y</v>
          </cell>
          <cell r="K49" t="str">
            <v/>
          </cell>
          <cell r="L49" t="str">
            <v>Y</v>
          </cell>
          <cell r="M49">
            <v>8091</v>
          </cell>
          <cell r="N49">
            <v>2800.7307692307691</v>
          </cell>
          <cell r="O49">
            <v>10000</v>
          </cell>
          <cell r="R49" t="str">
            <v>Y</v>
          </cell>
          <cell r="S49" t="str">
            <v>done</v>
          </cell>
          <cell r="T49" t="b">
            <v>0</v>
          </cell>
          <cell r="U49" t="e">
            <v>#N/A</v>
          </cell>
          <cell r="V49" t="str">
            <v>done</v>
          </cell>
          <cell r="AB49">
            <v>2007</v>
          </cell>
          <cell r="AC49">
            <v>2015</v>
          </cell>
          <cell r="AD49">
            <v>2019</v>
          </cell>
          <cell r="AE49">
            <v>2050</v>
          </cell>
          <cell r="AF49">
            <v>8091</v>
          </cell>
          <cell r="AH49">
            <v>694.73076923076928</v>
          </cell>
          <cell r="AI49">
            <v>697.5</v>
          </cell>
          <cell r="AJ49">
            <v>698.88461538461547</v>
          </cell>
          <cell r="AK49">
            <v>709.61538461538453</v>
          </cell>
        </row>
        <row r="50">
          <cell r="B50">
            <v>3086</v>
          </cell>
          <cell r="C50" t="str">
            <v>Rainham</v>
          </cell>
          <cell r="D50">
            <v>60</v>
          </cell>
          <cell r="F50">
            <v>4389.2978723404258</v>
          </cell>
          <cell r="H50" t="str">
            <v>Y</v>
          </cell>
          <cell r="I50">
            <v>36</v>
          </cell>
          <cell r="J50" t="str">
            <v>Y</v>
          </cell>
          <cell r="K50" t="str">
            <v/>
          </cell>
          <cell r="L50" t="str">
            <v>Y</v>
          </cell>
          <cell r="M50">
            <v>10</v>
          </cell>
          <cell r="N50">
            <v>3.2692307692307696</v>
          </cell>
          <cell r="O50">
            <v>10000</v>
          </cell>
          <cell r="P50" t="str">
            <v>EXTRA</v>
          </cell>
          <cell r="R50" t="str">
            <v>Y</v>
          </cell>
          <cell r="S50" t="str">
            <v>done</v>
          </cell>
          <cell r="T50" t="b">
            <v>0</v>
          </cell>
          <cell r="U50" t="e">
            <v>#N/A</v>
          </cell>
          <cell r="V50" t="str">
            <v>done</v>
          </cell>
          <cell r="AB50">
            <v>1</v>
          </cell>
          <cell r="AC50">
            <v>2</v>
          </cell>
          <cell r="AD50">
            <v>3</v>
          </cell>
          <cell r="AE50">
            <v>4</v>
          </cell>
          <cell r="AF50">
            <v>10</v>
          </cell>
          <cell r="AH50">
            <v>0.32692307692307693</v>
          </cell>
          <cell r="AI50">
            <v>0.65384615384615385</v>
          </cell>
          <cell r="AJ50">
            <v>0.98076923076923084</v>
          </cell>
          <cell r="AK50">
            <v>1.3076923076923077</v>
          </cell>
        </row>
        <row r="51">
          <cell r="B51">
            <v>2101</v>
          </cell>
          <cell r="C51" t="str">
            <v>Bishops</v>
          </cell>
          <cell r="D51">
            <v>40</v>
          </cell>
          <cell r="F51">
            <v>4563.7869680851063</v>
          </cell>
          <cell r="H51" t="str">
            <v>Y</v>
          </cell>
          <cell r="I51">
            <v>37</v>
          </cell>
          <cell r="J51" t="str">
            <v>Y</v>
          </cell>
          <cell r="K51" t="str">
            <v/>
          </cell>
          <cell r="L51" t="str">
            <v>Y</v>
          </cell>
          <cell r="M51">
            <v>8091</v>
          </cell>
          <cell r="N51">
            <v>2489.5384615384614</v>
          </cell>
          <cell r="O51">
            <v>10000</v>
          </cell>
          <cell r="R51" t="str">
            <v>Y</v>
          </cell>
          <cell r="S51" t="str">
            <v>done</v>
          </cell>
          <cell r="T51" t="b">
            <v>0</v>
          </cell>
          <cell r="U51" t="e">
            <v>#N/A</v>
          </cell>
          <cell r="V51" t="str">
            <v>done</v>
          </cell>
          <cell r="AB51">
            <v>2007</v>
          </cell>
          <cell r="AC51">
            <v>2015</v>
          </cell>
          <cell r="AD51">
            <v>2019</v>
          </cell>
          <cell r="AE51">
            <v>2050</v>
          </cell>
          <cell r="AF51">
            <v>8091</v>
          </cell>
          <cell r="AH51">
            <v>617.53846153846155</v>
          </cell>
          <cell r="AI51">
            <v>620</v>
          </cell>
          <cell r="AJ51">
            <v>621.23076923076928</v>
          </cell>
          <cell r="AK51">
            <v>630.76923076923072</v>
          </cell>
        </row>
        <row r="52">
          <cell r="B52">
            <v>2806</v>
          </cell>
          <cell r="C52" t="str">
            <v>Leytonstone</v>
          </cell>
          <cell r="D52">
            <v>50</v>
          </cell>
          <cell r="E52" t="str">
            <v>Y</v>
          </cell>
          <cell r="I52">
            <v>39</v>
          </cell>
          <cell r="J52" t="str">
            <v>Y</v>
          </cell>
          <cell r="K52" t="str">
            <v/>
          </cell>
          <cell r="L52" t="str">
            <v>Y</v>
          </cell>
          <cell r="M52">
            <v>8091</v>
          </cell>
          <cell r="N52">
            <v>2178.3461538461538</v>
          </cell>
          <cell r="O52">
            <v>10000</v>
          </cell>
          <cell r="Q52" t="str">
            <v>Refit</v>
          </cell>
          <cell r="R52" t="str">
            <v>Y</v>
          </cell>
          <cell r="S52" t="str">
            <v>done</v>
          </cell>
          <cell r="T52" t="b">
            <v>0</v>
          </cell>
          <cell r="U52" t="str">
            <v>5 yr</v>
          </cell>
          <cell r="V52" t="str">
            <v>done</v>
          </cell>
          <cell r="AB52">
            <v>2007</v>
          </cell>
          <cell r="AC52">
            <v>2015</v>
          </cell>
          <cell r="AD52">
            <v>2019</v>
          </cell>
          <cell r="AE52">
            <v>2050</v>
          </cell>
          <cell r="AF52">
            <v>8091</v>
          </cell>
          <cell r="AH52">
            <v>540.34615384615381</v>
          </cell>
          <cell r="AI52">
            <v>542.5</v>
          </cell>
          <cell r="AJ52">
            <v>543.57692307692309</v>
          </cell>
          <cell r="AK52">
            <v>551.92307692307691</v>
          </cell>
        </row>
        <row r="53">
          <cell r="B53">
            <v>2885</v>
          </cell>
          <cell r="C53" t="str">
            <v>M K Kingston Extra</v>
          </cell>
          <cell r="D53">
            <v>100</v>
          </cell>
          <cell r="E53" t="str">
            <v>Y</v>
          </cell>
          <cell r="F53">
            <v>6161.2122340425522</v>
          </cell>
          <cell r="H53" t="str">
            <v>Y</v>
          </cell>
          <cell r="I53">
            <v>39</v>
          </cell>
          <cell r="J53" t="str">
            <v>Y</v>
          </cell>
          <cell r="K53" t="str">
            <v/>
          </cell>
          <cell r="L53" t="str">
            <v>Y</v>
          </cell>
          <cell r="M53">
            <v>10</v>
          </cell>
          <cell r="N53">
            <v>2.6923076923076925</v>
          </cell>
          <cell r="O53">
            <v>10000</v>
          </cell>
          <cell r="P53" t="str">
            <v>Extension</v>
          </cell>
          <cell r="Q53" t="str">
            <v>Refit</v>
          </cell>
          <cell r="R53" t="str">
            <v>Y</v>
          </cell>
          <cell r="S53" t="str">
            <v>done</v>
          </cell>
          <cell r="T53" t="b">
            <v>0</v>
          </cell>
          <cell r="U53" t="str">
            <v>5 yr</v>
          </cell>
          <cell r="V53" t="str">
            <v>done</v>
          </cell>
          <cell r="AB53">
            <v>1</v>
          </cell>
          <cell r="AC53">
            <v>2</v>
          </cell>
          <cell r="AD53">
            <v>3</v>
          </cell>
          <cell r="AE53">
            <v>4</v>
          </cell>
          <cell r="AF53">
            <v>10</v>
          </cell>
          <cell r="AH53">
            <v>0.26923076923076927</v>
          </cell>
          <cell r="AI53">
            <v>0.53846153846153855</v>
          </cell>
          <cell r="AJ53">
            <v>0.80769230769230771</v>
          </cell>
          <cell r="AK53">
            <v>1.0769230769230771</v>
          </cell>
        </row>
        <row r="54">
          <cell r="B54">
            <v>2814</v>
          </cell>
          <cell r="C54" t="str">
            <v>Leeds</v>
          </cell>
          <cell r="D54">
            <v>40</v>
          </cell>
          <cell r="E54" t="str">
            <v>Y</v>
          </cell>
          <cell r="I54">
            <v>40</v>
          </cell>
          <cell r="J54" t="str">
            <v>Y</v>
          </cell>
          <cell r="K54" t="str">
            <v/>
          </cell>
          <cell r="L54" t="str">
            <v>Y</v>
          </cell>
          <cell r="M54">
            <v>8091</v>
          </cell>
          <cell r="N54">
            <v>2022.75</v>
          </cell>
          <cell r="O54">
            <v>10000</v>
          </cell>
          <cell r="Q54" t="str">
            <v>Refit</v>
          </cell>
          <cell r="R54" t="str">
            <v>Y</v>
          </cell>
          <cell r="S54" t="str">
            <v>done</v>
          </cell>
          <cell r="T54" t="b">
            <v>0</v>
          </cell>
          <cell r="U54" t="str">
            <v>5 yr</v>
          </cell>
          <cell r="V54" t="str">
            <v>done</v>
          </cell>
          <cell r="AB54">
            <v>2007</v>
          </cell>
          <cell r="AC54">
            <v>2015</v>
          </cell>
          <cell r="AD54">
            <v>2019</v>
          </cell>
          <cell r="AE54">
            <v>2050</v>
          </cell>
          <cell r="AF54">
            <v>8091</v>
          </cell>
          <cell r="AH54">
            <v>501.75</v>
          </cell>
          <cell r="AI54">
            <v>503.75</v>
          </cell>
          <cell r="AJ54">
            <v>504.75000000000006</v>
          </cell>
          <cell r="AK54">
            <v>512.5</v>
          </cell>
        </row>
        <row r="55">
          <cell r="B55">
            <v>3009</v>
          </cell>
          <cell r="C55" t="str">
            <v>PETERBOROUGH EXTRA</v>
          </cell>
          <cell r="D55">
            <v>100</v>
          </cell>
          <cell r="E55" t="str">
            <v>Y</v>
          </cell>
          <cell r="I55">
            <v>40</v>
          </cell>
          <cell r="J55" t="str">
            <v>Y</v>
          </cell>
          <cell r="K55" t="str">
            <v/>
          </cell>
          <cell r="L55" t="str">
            <v>Y</v>
          </cell>
          <cell r="M55">
            <v>10</v>
          </cell>
          <cell r="N55">
            <v>2.5</v>
          </cell>
          <cell r="O55">
            <v>10000</v>
          </cell>
          <cell r="Q55" t="str">
            <v>Refit</v>
          </cell>
          <cell r="R55" t="str">
            <v>Y</v>
          </cell>
          <cell r="S55" t="str">
            <v>done</v>
          </cell>
          <cell r="T55" t="b">
            <v>0</v>
          </cell>
          <cell r="U55" t="str">
            <v>5 yr</v>
          </cell>
          <cell r="V55" t="str">
            <v>done</v>
          </cell>
          <cell r="AB55">
            <v>1</v>
          </cell>
          <cell r="AC55">
            <v>2</v>
          </cell>
          <cell r="AD55">
            <v>3</v>
          </cell>
          <cell r="AE55">
            <v>4</v>
          </cell>
          <cell r="AF55">
            <v>10</v>
          </cell>
          <cell r="AH55">
            <v>0.25</v>
          </cell>
          <cell r="AI55">
            <v>0.5</v>
          </cell>
          <cell r="AJ55">
            <v>0.75</v>
          </cell>
          <cell r="AK55">
            <v>1</v>
          </cell>
        </row>
        <row r="56">
          <cell r="B56">
            <v>2572</v>
          </cell>
          <cell r="C56" t="str">
            <v>GILLINGHAM KENT</v>
          </cell>
          <cell r="D56">
            <v>40</v>
          </cell>
          <cell r="I56">
            <v>45</v>
          </cell>
          <cell r="J56" t="str">
            <v>Y</v>
          </cell>
          <cell r="K56" t="str">
            <v/>
          </cell>
          <cell r="L56" t="str">
            <v>Y</v>
          </cell>
          <cell r="M56">
            <v>8091</v>
          </cell>
          <cell r="N56">
            <v>1244.7692307692307</v>
          </cell>
          <cell r="O56">
            <v>10000</v>
          </cell>
          <cell r="R56" t="str">
            <v>Y</v>
          </cell>
          <cell r="S56" t="str">
            <v>done</v>
          </cell>
          <cell r="T56" t="b">
            <v>0</v>
          </cell>
          <cell r="U56" t="e">
            <v>#N/A</v>
          </cell>
          <cell r="V56" t="str">
            <v>done</v>
          </cell>
          <cell r="AB56">
            <v>2007</v>
          </cell>
          <cell r="AC56">
            <v>2015</v>
          </cell>
          <cell r="AD56">
            <v>2019</v>
          </cell>
          <cell r="AE56">
            <v>2050</v>
          </cell>
          <cell r="AF56">
            <v>8091</v>
          </cell>
          <cell r="AH56">
            <v>308.76923076923077</v>
          </cell>
          <cell r="AI56">
            <v>310</v>
          </cell>
          <cell r="AJ56">
            <v>310.61538461538464</v>
          </cell>
          <cell r="AK56">
            <v>315.38461538461536</v>
          </cell>
        </row>
        <row r="57">
          <cell r="B57">
            <v>2538</v>
          </cell>
          <cell r="C57" t="str">
            <v>FELTHAM DUKES GREEN</v>
          </cell>
          <cell r="D57">
            <v>45</v>
          </cell>
          <cell r="I57">
            <v>45</v>
          </cell>
          <cell r="J57" t="str">
            <v>Y</v>
          </cell>
          <cell r="K57" t="str">
            <v/>
          </cell>
          <cell r="L57" t="str">
            <v>Y</v>
          </cell>
          <cell r="M57">
            <v>8091</v>
          </cell>
          <cell r="N57">
            <v>1244.7692307692307</v>
          </cell>
          <cell r="O57">
            <v>10000</v>
          </cell>
          <cell r="R57" t="str">
            <v>Y</v>
          </cell>
          <cell r="S57" t="str">
            <v>done</v>
          </cell>
          <cell r="T57" t="b">
            <v>0</v>
          </cell>
          <cell r="U57" t="e">
            <v>#N/A</v>
          </cell>
          <cell r="V57" t="str">
            <v>done</v>
          </cell>
          <cell r="AB57">
            <v>2007</v>
          </cell>
          <cell r="AC57">
            <v>2015</v>
          </cell>
          <cell r="AD57">
            <v>2019</v>
          </cell>
          <cell r="AE57">
            <v>2050</v>
          </cell>
          <cell r="AF57">
            <v>8091</v>
          </cell>
          <cell r="AH57">
            <v>308.76923076923077</v>
          </cell>
          <cell r="AI57">
            <v>310</v>
          </cell>
          <cell r="AJ57">
            <v>310.61538461538464</v>
          </cell>
          <cell r="AK57">
            <v>315.38461538461536</v>
          </cell>
        </row>
        <row r="58">
          <cell r="B58">
            <v>2128</v>
          </cell>
          <cell r="C58" t="str">
            <v>OSTERLEY</v>
          </cell>
          <cell r="D58">
            <v>50</v>
          </cell>
          <cell r="I58">
            <v>45</v>
          </cell>
          <cell r="J58" t="str">
            <v>Y</v>
          </cell>
          <cell r="K58" t="str">
            <v/>
          </cell>
          <cell r="L58" t="str">
            <v>Y</v>
          </cell>
          <cell r="M58">
            <v>8091</v>
          </cell>
          <cell r="N58">
            <v>1244.7692307692307</v>
          </cell>
          <cell r="O58">
            <v>10000</v>
          </cell>
          <cell r="R58" t="str">
            <v>Y</v>
          </cell>
          <cell r="S58" t="str">
            <v>done</v>
          </cell>
          <cell r="T58" t="b">
            <v>0</v>
          </cell>
          <cell r="U58" t="e">
            <v>#N/A</v>
          </cell>
          <cell r="V58" t="str">
            <v>done</v>
          </cell>
          <cell r="AB58">
            <v>2007</v>
          </cell>
          <cell r="AC58">
            <v>2015</v>
          </cell>
          <cell r="AD58">
            <v>2019</v>
          </cell>
          <cell r="AE58">
            <v>2050</v>
          </cell>
          <cell r="AF58">
            <v>8091</v>
          </cell>
          <cell r="AH58">
            <v>308.76923076923077</v>
          </cell>
          <cell r="AI58">
            <v>310</v>
          </cell>
          <cell r="AJ58">
            <v>310.61538461538464</v>
          </cell>
          <cell r="AK58">
            <v>315.38461538461536</v>
          </cell>
        </row>
        <row r="59">
          <cell r="B59">
            <v>2020</v>
          </cell>
          <cell r="C59" t="str">
            <v>AMERSHAM</v>
          </cell>
          <cell r="D59">
            <v>50</v>
          </cell>
          <cell r="I59">
            <v>45</v>
          </cell>
          <cell r="J59" t="str">
            <v>Y</v>
          </cell>
          <cell r="K59" t="str">
            <v/>
          </cell>
          <cell r="L59" t="str">
            <v>Y</v>
          </cell>
          <cell r="M59">
            <v>8091</v>
          </cell>
          <cell r="N59">
            <v>1244.7692307692307</v>
          </cell>
          <cell r="O59">
            <v>10000</v>
          </cell>
          <cell r="R59" t="str">
            <v>Y</v>
          </cell>
          <cell r="S59" t="str">
            <v>done</v>
          </cell>
          <cell r="T59" t="b">
            <v>0</v>
          </cell>
          <cell r="U59" t="e">
            <v>#N/A</v>
          </cell>
          <cell r="V59" t="str">
            <v>done</v>
          </cell>
          <cell r="AB59">
            <v>2007</v>
          </cell>
          <cell r="AC59">
            <v>2015</v>
          </cell>
          <cell r="AD59">
            <v>2019</v>
          </cell>
          <cell r="AE59">
            <v>2050</v>
          </cell>
          <cell r="AF59">
            <v>8091</v>
          </cell>
          <cell r="AH59">
            <v>308.76923076923077</v>
          </cell>
          <cell r="AI59">
            <v>310</v>
          </cell>
          <cell r="AJ59">
            <v>310.61538461538464</v>
          </cell>
          <cell r="AK59">
            <v>315.38461538461536</v>
          </cell>
        </row>
        <row r="60">
          <cell r="B60">
            <v>3212</v>
          </cell>
          <cell r="C60" t="str">
            <v>STRATFORD UPON AVON</v>
          </cell>
          <cell r="D60">
            <v>50</v>
          </cell>
          <cell r="I60">
            <v>45</v>
          </cell>
          <cell r="J60" t="str">
            <v>Y</v>
          </cell>
          <cell r="K60" t="str">
            <v/>
          </cell>
          <cell r="L60" t="str">
            <v>Y</v>
          </cell>
          <cell r="M60">
            <v>8091</v>
          </cell>
          <cell r="N60">
            <v>1244.7692307692307</v>
          </cell>
          <cell r="O60">
            <v>10000</v>
          </cell>
          <cell r="R60" t="str">
            <v>Y</v>
          </cell>
          <cell r="S60" t="str">
            <v>done</v>
          </cell>
          <cell r="T60" t="b">
            <v>0</v>
          </cell>
          <cell r="U60" t="e">
            <v>#N/A</v>
          </cell>
          <cell r="V60" t="str">
            <v>done</v>
          </cell>
          <cell r="AB60">
            <v>2007</v>
          </cell>
          <cell r="AC60">
            <v>2015</v>
          </cell>
          <cell r="AD60">
            <v>2019</v>
          </cell>
          <cell r="AE60">
            <v>2050</v>
          </cell>
          <cell r="AF60">
            <v>8091</v>
          </cell>
          <cell r="AH60">
            <v>308.76923076923077</v>
          </cell>
          <cell r="AI60">
            <v>310</v>
          </cell>
          <cell r="AJ60">
            <v>310.61538461538464</v>
          </cell>
          <cell r="AK60">
            <v>315.38461538461536</v>
          </cell>
        </row>
        <row r="61">
          <cell r="B61">
            <v>2131</v>
          </cell>
          <cell r="C61" t="str">
            <v>BRENT CROSS HENDON WY</v>
          </cell>
          <cell r="D61">
            <v>40</v>
          </cell>
          <cell r="I61">
            <v>46</v>
          </cell>
          <cell r="J61" t="str">
            <v>Y</v>
          </cell>
          <cell r="K61" t="str">
            <v/>
          </cell>
          <cell r="L61" t="str">
            <v>Y</v>
          </cell>
          <cell r="M61">
            <v>8091</v>
          </cell>
          <cell r="N61">
            <v>1089.1730769230769</v>
          </cell>
          <cell r="O61">
            <v>10000</v>
          </cell>
          <cell r="R61" t="str">
            <v>Y</v>
          </cell>
          <cell r="S61" t="str">
            <v>done</v>
          </cell>
          <cell r="T61" t="b">
            <v>0</v>
          </cell>
          <cell r="U61" t="e">
            <v>#N/A</v>
          </cell>
          <cell r="V61" t="str">
            <v>done</v>
          </cell>
          <cell r="AB61">
            <v>2007</v>
          </cell>
          <cell r="AC61">
            <v>2015</v>
          </cell>
          <cell r="AD61">
            <v>2019</v>
          </cell>
          <cell r="AE61">
            <v>2050</v>
          </cell>
          <cell r="AF61">
            <v>8091</v>
          </cell>
          <cell r="AH61">
            <v>270.17307692307691</v>
          </cell>
          <cell r="AI61">
            <v>271.25</v>
          </cell>
          <cell r="AJ61">
            <v>271.78846153846155</v>
          </cell>
          <cell r="AK61">
            <v>275.96153846153845</v>
          </cell>
        </row>
        <row r="62">
          <cell r="B62">
            <v>3300</v>
          </cell>
          <cell r="C62" t="str">
            <v>THORNTON HEATH</v>
          </cell>
          <cell r="D62">
            <v>50</v>
          </cell>
          <cell r="I62">
            <v>46</v>
          </cell>
          <cell r="J62" t="str">
            <v>Y</v>
          </cell>
          <cell r="K62" t="str">
            <v/>
          </cell>
          <cell r="L62" t="str">
            <v>Y</v>
          </cell>
          <cell r="M62">
            <v>8091</v>
          </cell>
          <cell r="N62">
            <v>1089.1730769230769</v>
          </cell>
          <cell r="O62">
            <v>10000</v>
          </cell>
          <cell r="R62" t="str">
            <v>Y</v>
          </cell>
          <cell r="S62" t="str">
            <v>done</v>
          </cell>
          <cell r="T62" t="b">
            <v>0</v>
          </cell>
          <cell r="U62" t="e">
            <v>#N/A</v>
          </cell>
          <cell r="V62" t="str">
            <v>done</v>
          </cell>
          <cell r="AB62">
            <v>2007</v>
          </cell>
          <cell r="AC62">
            <v>2015</v>
          </cell>
          <cell r="AD62">
            <v>2019</v>
          </cell>
          <cell r="AE62">
            <v>2050</v>
          </cell>
          <cell r="AF62">
            <v>8091</v>
          </cell>
          <cell r="AH62">
            <v>270.17307692307691</v>
          </cell>
          <cell r="AI62">
            <v>271.25</v>
          </cell>
          <cell r="AJ62">
            <v>271.78846153846155</v>
          </cell>
          <cell r="AK62">
            <v>275.96153846153845</v>
          </cell>
        </row>
        <row r="63">
          <cell r="B63">
            <v>3205</v>
          </cell>
          <cell r="C63" t="str">
            <v>SURREY QUAYS</v>
          </cell>
          <cell r="D63">
            <v>50</v>
          </cell>
          <cell r="I63">
            <v>46</v>
          </cell>
          <cell r="J63" t="str">
            <v>Y</v>
          </cell>
          <cell r="K63" t="str">
            <v/>
          </cell>
          <cell r="L63" t="str">
            <v>Y</v>
          </cell>
          <cell r="M63">
            <v>8091</v>
          </cell>
          <cell r="N63">
            <v>1089.1730769230769</v>
          </cell>
          <cell r="O63">
            <v>10000</v>
          </cell>
          <cell r="R63" t="str">
            <v>Y</v>
          </cell>
          <cell r="S63" t="str">
            <v>done</v>
          </cell>
          <cell r="T63" t="b">
            <v>0</v>
          </cell>
          <cell r="U63" t="e">
            <v>#N/A</v>
          </cell>
          <cell r="V63" t="str">
            <v>done</v>
          </cell>
          <cell r="AB63">
            <v>2007</v>
          </cell>
          <cell r="AC63">
            <v>2015</v>
          </cell>
          <cell r="AD63">
            <v>2019</v>
          </cell>
          <cell r="AE63">
            <v>2050</v>
          </cell>
          <cell r="AF63">
            <v>8091</v>
          </cell>
          <cell r="AH63">
            <v>270.17307692307691</v>
          </cell>
          <cell r="AI63">
            <v>271.25</v>
          </cell>
          <cell r="AJ63">
            <v>271.78846153846155</v>
          </cell>
          <cell r="AK63">
            <v>275.96153846153845</v>
          </cell>
        </row>
        <row r="64">
          <cell r="B64">
            <v>2047</v>
          </cell>
          <cell r="C64" t="str">
            <v>ASHFORD MIDDLESEX</v>
          </cell>
          <cell r="D64">
            <v>45</v>
          </cell>
          <cell r="I64">
            <v>46</v>
          </cell>
          <cell r="J64" t="str">
            <v>Y</v>
          </cell>
          <cell r="K64" t="str">
            <v/>
          </cell>
          <cell r="L64" t="str">
            <v>Y</v>
          </cell>
          <cell r="M64">
            <v>8091</v>
          </cell>
          <cell r="N64">
            <v>1089.1730769230769</v>
          </cell>
          <cell r="O64">
            <v>10000</v>
          </cell>
          <cell r="R64" t="str">
            <v>Y</v>
          </cell>
          <cell r="S64" t="str">
            <v>done</v>
          </cell>
          <cell r="T64" t="b">
            <v>0</v>
          </cell>
          <cell r="U64" t="e">
            <v>#N/A</v>
          </cell>
          <cell r="V64" t="str">
            <v>done</v>
          </cell>
          <cell r="AB64">
            <v>2007</v>
          </cell>
          <cell r="AC64">
            <v>2015</v>
          </cell>
          <cell r="AD64">
            <v>2019</v>
          </cell>
          <cell r="AE64">
            <v>2050</v>
          </cell>
          <cell r="AF64">
            <v>8091</v>
          </cell>
          <cell r="AH64">
            <v>270.17307692307691</v>
          </cell>
          <cell r="AI64">
            <v>271.25</v>
          </cell>
          <cell r="AJ64">
            <v>271.78846153846155</v>
          </cell>
          <cell r="AK64">
            <v>275.96153846153845</v>
          </cell>
        </row>
        <row r="65">
          <cell r="B65">
            <v>2072</v>
          </cell>
          <cell r="C65" t="str">
            <v>BARKING</v>
          </cell>
          <cell r="D65">
            <v>40</v>
          </cell>
          <cell r="I65">
            <v>46</v>
          </cell>
          <cell r="J65" t="str">
            <v>Y</v>
          </cell>
          <cell r="K65" t="str">
            <v/>
          </cell>
          <cell r="L65" t="str">
            <v>Y</v>
          </cell>
          <cell r="M65">
            <v>8091</v>
          </cell>
          <cell r="N65">
            <v>1089.1730769230769</v>
          </cell>
          <cell r="O65">
            <v>10000</v>
          </cell>
          <cell r="R65" t="str">
            <v>Y</v>
          </cell>
          <cell r="S65" t="str">
            <v>done</v>
          </cell>
          <cell r="T65" t="b">
            <v>0</v>
          </cell>
          <cell r="U65" t="e">
            <v>#N/A</v>
          </cell>
          <cell r="V65" t="str">
            <v>done</v>
          </cell>
          <cell r="AB65">
            <v>2007</v>
          </cell>
          <cell r="AC65">
            <v>2015</v>
          </cell>
          <cell r="AD65">
            <v>2019</v>
          </cell>
          <cell r="AE65">
            <v>2050</v>
          </cell>
          <cell r="AF65">
            <v>8091</v>
          </cell>
          <cell r="AH65">
            <v>270.17307692307691</v>
          </cell>
          <cell r="AI65">
            <v>271.25</v>
          </cell>
          <cell r="AJ65">
            <v>271.78846153846155</v>
          </cell>
          <cell r="AK65">
            <v>275.96153846153845</v>
          </cell>
        </row>
        <row r="66">
          <cell r="B66">
            <v>2078</v>
          </cell>
          <cell r="C66" t="str">
            <v>BARKINGSIDE</v>
          </cell>
          <cell r="D66">
            <v>40</v>
          </cell>
          <cell r="I66">
            <v>47</v>
          </cell>
          <cell r="J66" t="str">
            <v>Y</v>
          </cell>
          <cell r="K66" t="str">
            <v/>
          </cell>
          <cell r="L66" t="str">
            <v>Y</v>
          </cell>
          <cell r="M66">
            <v>8091</v>
          </cell>
          <cell r="N66">
            <v>933.57692307692309</v>
          </cell>
          <cell r="O66">
            <v>10000</v>
          </cell>
          <cell r="R66" t="str">
            <v>Y</v>
          </cell>
          <cell r="S66" t="str">
            <v>done</v>
          </cell>
          <cell r="T66" t="b">
            <v>0</v>
          </cell>
          <cell r="U66" t="e">
            <v>#N/A</v>
          </cell>
          <cell r="V66" t="str">
            <v>done</v>
          </cell>
          <cell r="AB66">
            <v>2007</v>
          </cell>
          <cell r="AC66">
            <v>2015</v>
          </cell>
          <cell r="AD66">
            <v>2019</v>
          </cell>
          <cell r="AE66">
            <v>2050</v>
          </cell>
          <cell r="AF66">
            <v>8091</v>
          </cell>
          <cell r="AH66">
            <v>231.57692307692309</v>
          </cell>
          <cell r="AI66">
            <v>232.5</v>
          </cell>
          <cell r="AJ66">
            <v>232.96153846153848</v>
          </cell>
          <cell r="AK66">
            <v>236.53846153846152</v>
          </cell>
        </row>
        <row r="67">
          <cell r="B67">
            <v>2296</v>
          </cell>
          <cell r="C67" t="str">
            <v>COLNEY HATCH</v>
          </cell>
          <cell r="D67">
            <v>45</v>
          </cell>
          <cell r="I67">
            <v>47</v>
          </cell>
          <cell r="J67" t="str">
            <v>Y</v>
          </cell>
          <cell r="K67" t="str">
            <v/>
          </cell>
          <cell r="L67" t="str">
            <v>Y</v>
          </cell>
          <cell r="M67">
            <v>8091</v>
          </cell>
          <cell r="N67">
            <v>933.57692307692309</v>
          </cell>
          <cell r="O67">
            <v>10000</v>
          </cell>
          <cell r="R67" t="str">
            <v>Y</v>
          </cell>
          <cell r="S67" t="str">
            <v>done</v>
          </cell>
          <cell r="T67" t="b">
            <v>0</v>
          </cell>
          <cell r="U67" t="e">
            <v>#N/A</v>
          </cell>
          <cell r="V67" t="str">
            <v>done</v>
          </cell>
          <cell r="AB67">
            <v>2007</v>
          </cell>
          <cell r="AC67">
            <v>2015</v>
          </cell>
          <cell r="AD67">
            <v>2019</v>
          </cell>
          <cell r="AE67">
            <v>2050</v>
          </cell>
          <cell r="AF67">
            <v>8091</v>
          </cell>
          <cell r="AH67">
            <v>231.57692307692309</v>
          </cell>
          <cell r="AI67">
            <v>232.5</v>
          </cell>
          <cell r="AJ67">
            <v>232.96153846153848</v>
          </cell>
          <cell r="AK67">
            <v>236.53846153846152</v>
          </cell>
        </row>
        <row r="68">
          <cell r="B68">
            <v>2639</v>
          </cell>
          <cell r="C68" t="str">
            <v>HARLOW EDINBURGH WAY</v>
          </cell>
          <cell r="D68">
            <v>40</v>
          </cell>
          <cell r="I68">
            <v>47</v>
          </cell>
          <cell r="J68" t="str">
            <v>Y</v>
          </cell>
          <cell r="K68" t="str">
            <v/>
          </cell>
          <cell r="L68" t="str">
            <v>Y</v>
          </cell>
          <cell r="M68">
            <v>8091</v>
          </cell>
          <cell r="N68">
            <v>933.57692307692309</v>
          </cell>
          <cell r="O68">
            <v>10000</v>
          </cell>
          <cell r="R68" t="str">
            <v>Y</v>
          </cell>
          <cell r="S68" t="str">
            <v>done</v>
          </cell>
          <cell r="T68" t="b">
            <v>0</v>
          </cell>
          <cell r="U68" t="e">
            <v>#N/A</v>
          </cell>
          <cell r="V68" t="str">
            <v>done</v>
          </cell>
          <cell r="AB68">
            <v>2007</v>
          </cell>
          <cell r="AC68">
            <v>2015</v>
          </cell>
          <cell r="AD68">
            <v>2019</v>
          </cell>
          <cell r="AE68">
            <v>2050</v>
          </cell>
          <cell r="AF68">
            <v>8091</v>
          </cell>
          <cell r="AH68">
            <v>231.57692307692309</v>
          </cell>
          <cell r="AI68">
            <v>232.5</v>
          </cell>
          <cell r="AJ68">
            <v>232.96153846153848</v>
          </cell>
          <cell r="AK68">
            <v>236.53846153846152</v>
          </cell>
        </row>
        <row r="69">
          <cell r="B69">
            <v>3387</v>
          </cell>
          <cell r="C69" t="str">
            <v>WESTON SUPER MARE</v>
          </cell>
          <cell r="D69">
            <v>50</v>
          </cell>
          <cell r="I69">
            <v>47</v>
          </cell>
          <cell r="J69" t="str">
            <v>Y</v>
          </cell>
          <cell r="K69" t="str">
            <v/>
          </cell>
          <cell r="L69" t="str">
            <v>Y</v>
          </cell>
          <cell r="M69">
            <v>8091</v>
          </cell>
          <cell r="N69">
            <v>933.57692307692309</v>
          </cell>
          <cell r="O69">
            <v>10000</v>
          </cell>
          <cell r="R69" t="str">
            <v>Y</v>
          </cell>
          <cell r="S69" t="str">
            <v>done</v>
          </cell>
          <cell r="T69" t="b">
            <v>0</v>
          </cell>
          <cell r="U69" t="e">
            <v>#N/A</v>
          </cell>
          <cell r="V69" t="str">
            <v>done</v>
          </cell>
          <cell r="AB69">
            <v>2007</v>
          </cell>
          <cell r="AC69">
            <v>2015</v>
          </cell>
          <cell r="AD69">
            <v>2019</v>
          </cell>
          <cell r="AE69">
            <v>2050</v>
          </cell>
          <cell r="AF69">
            <v>8091</v>
          </cell>
          <cell r="AH69">
            <v>231.57692307692309</v>
          </cell>
          <cell r="AI69">
            <v>232.5</v>
          </cell>
          <cell r="AJ69">
            <v>232.96153846153848</v>
          </cell>
          <cell r="AK69">
            <v>236.53846153846152</v>
          </cell>
        </row>
        <row r="70">
          <cell r="B70">
            <v>2821</v>
          </cell>
          <cell r="C70" t="str">
            <v>LEWISHAM</v>
          </cell>
          <cell r="D70">
            <v>40</v>
          </cell>
          <cell r="I70">
            <v>47</v>
          </cell>
          <cell r="J70" t="str">
            <v>Y</v>
          </cell>
          <cell r="K70" t="str">
            <v/>
          </cell>
          <cell r="L70" t="str">
            <v>Y</v>
          </cell>
          <cell r="M70">
            <v>8091</v>
          </cell>
          <cell r="N70">
            <v>933.57692307692309</v>
          </cell>
          <cell r="O70">
            <v>10000</v>
          </cell>
          <cell r="R70" t="str">
            <v>Y</v>
          </cell>
          <cell r="S70" t="str">
            <v>done</v>
          </cell>
          <cell r="T70" t="b">
            <v>0</v>
          </cell>
          <cell r="U70" t="e">
            <v>#N/A</v>
          </cell>
          <cell r="V70" t="str">
            <v>done</v>
          </cell>
          <cell r="AB70">
            <v>2007</v>
          </cell>
          <cell r="AC70">
            <v>2015</v>
          </cell>
          <cell r="AD70">
            <v>2019</v>
          </cell>
          <cell r="AE70">
            <v>2050</v>
          </cell>
          <cell r="AF70">
            <v>8091</v>
          </cell>
          <cell r="AH70">
            <v>231.57692307692309</v>
          </cell>
          <cell r="AI70">
            <v>232.5</v>
          </cell>
          <cell r="AJ70">
            <v>232.96153846153848</v>
          </cell>
          <cell r="AK70">
            <v>236.53846153846152</v>
          </cell>
        </row>
        <row r="71">
          <cell r="B71">
            <v>2582</v>
          </cell>
          <cell r="C71" t="str">
            <v>GREENOCK 1</v>
          </cell>
          <cell r="D71">
            <v>45</v>
          </cell>
          <cell r="I71">
            <v>48</v>
          </cell>
          <cell r="J71" t="str">
            <v>Y</v>
          </cell>
          <cell r="K71" t="str">
            <v/>
          </cell>
          <cell r="L71" t="str">
            <v>Y</v>
          </cell>
          <cell r="M71">
            <v>8091</v>
          </cell>
          <cell r="N71">
            <v>777.98076923076917</v>
          </cell>
          <cell r="O71">
            <v>10000</v>
          </cell>
          <cell r="R71" t="str">
            <v>Y</v>
          </cell>
          <cell r="S71" t="str">
            <v>done</v>
          </cell>
          <cell r="T71" t="b">
            <v>0</v>
          </cell>
          <cell r="U71" t="e">
            <v>#N/A</v>
          </cell>
          <cell r="V71" t="str">
            <v>done</v>
          </cell>
          <cell r="AB71">
            <v>2007</v>
          </cell>
          <cell r="AC71">
            <v>2015</v>
          </cell>
          <cell r="AD71">
            <v>2019</v>
          </cell>
          <cell r="AE71">
            <v>2050</v>
          </cell>
          <cell r="AF71">
            <v>8091</v>
          </cell>
          <cell r="AH71">
            <v>192.98076923076923</v>
          </cell>
          <cell r="AI71">
            <v>193.75</v>
          </cell>
          <cell r="AJ71">
            <v>194.13461538461542</v>
          </cell>
          <cell r="AK71">
            <v>197.11538461538458</v>
          </cell>
        </row>
        <row r="72">
          <cell r="B72">
            <v>2993</v>
          </cell>
          <cell r="C72" t="str">
            <v>OLD SWAN LIVERPOOL</v>
          </cell>
          <cell r="D72">
            <v>45</v>
          </cell>
          <cell r="I72">
            <v>48</v>
          </cell>
          <cell r="J72" t="str">
            <v>Y</v>
          </cell>
          <cell r="K72" t="str">
            <v/>
          </cell>
          <cell r="L72" t="str">
            <v>Y</v>
          </cell>
          <cell r="M72">
            <v>8091</v>
          </cell>
          <cell r="N72">
            <v>777.98076923076917</v>
          </cell>
          <cell r="O72">
            <v>10000</v>
          </cell>
          <cell r="R72" t="str">
            <v>Y</v>
          </cell>
          <cell r="S72" t="str">
            <v>done</v>
          </cell>
          <cell r="T72" t="b">
            <v>0</v>
          </cell>
          <cell r="U72" t="e">
            <v>#N/A</v>
          </cell>
          <cell r="V72" t="str">
            <v>done</v>
          </cell>
          <cell r="AB72">
            <v>2007</v>
          </cell>
          <cell r="AC72">
            <v>2015</v>
          </cell>
          <cell r="AD72">
            <v>2019</v>
          </cell>
          <cell r="AE72">
            <v>2050</v>
          </cell>
          <cell r="AF72">
            <v>8091</v>
          </cell>
          <cell r="AH72">
            <v>192.98076923076923</v>
          </cell>
          <cell r="AI72">
            <v>193.75</v>
          </cell>
          <cell r="AJ72">
            <v>194.13461538461542</v>
          </cell>
          <cell r="AK72">
            <v>197.11538461538458</v>
          </cell>
        </row>
        <row r="73">
          <cell r="B73">
            <v>2822</v>
          </cell>
          <cell r="C73" t="str">
            <v>LEWES</v>
          </cell>
          <cell r="D73">
            <v>30</v>
          </cell>
          <cell r="I73">
            <v>48</v>
          </cell>
          <cell r="J73" t="str">
            <v>Y</v>
          </cell>
          <cell r="K73" t="str">
            <v/>
          </cell>
          <cell r="L73" t="str">
            <v>Y</v>
          </cell>
          <cell r="M73">
            <v>0</v>
          </cell>
          <cell r="N73">
            <v>0</v>
          </cell>
          <cell r="O73">
            <v>10000</v>
          </cell>
          <cell r="R73" t="str">
            <v>Y</v>
          </cell>
          <cell r="S73" t="str">
            <v>done</v>
          </cell>
          <cell r="T73" t="b">
            <v>0</v>
          </cell>
          <cell r="U73" t="e">
            <v>#N/A</v>
          </cell>
          <cell r="V73" t="str">
            <v>done</v>
          </cell>
          <cell r="AB73" t="str">
            <v xml:space="preserve">ABERDEEN EXTRA </v>
          </cell>
          <cell r="AC73" t="str">
            <v xml:space="preserve">ABERDARE </v>
          </cell>
          <cell r="AD73" t="str">
            <v xml:space="preserve">ALTRINCHAM EXTRA </v>
          </cell>
          <cell r="AE73" t="str">
            <v xml:space="preserve">BAGULEY EXTRA </v>
          </cell>
          <cell r="AF73">
            <v>0</v>
          </cell>
          <cell r="AH73" t="e">
            <v>#VALUE!</v>
          </cell>
          <cell r="AI73" t="e">
            <v>#VALUE!</v>
          </cell>
          <cell r="AJ73" t="e">
            <v>#VALUE!</v>
          </cell>
          <cell r="AK73" t="e">
            <v>#VALUE!</v>
          </cell>
        </row>
        <row r="74">
          <cell r="B74">
            <v>2445</v>
          </cell>
          <cell r="C74" t="str">
            <v>ELMERS END</v>
          </cell>
          <cell r="D74">
            <v>30</v>
          </cell>
          <cell r="I74">
            <v>48</v>
          </cell>
          <cell r="J74" t="str">
            <v>Y</v>
          </cell>
          <cell r="K74" t="str">
            <v/>
          </cell>
          <cell r="L74" t="str">
            <v>Y</v>
          </cell>
          <cell r="M74">
            <v>0</v>
          </cell>
          <cell r="N74">
            <v>0</v>
          </cell>
          <cell r="O74">
            <v>10000</v>
          </cell>
          <cell r="R74" t="str">
            <v>Y</v>
          </cell>
          <cell r="S74" t="str">
            <v>done</v>
          </cell>
          <cell r="T74" t="b">
            <v>0</v>
          </cell>
          <cell r="U74" t="e">
            <v>#N/A</v>
          </cell>
          <cell r="V74" t="str">
            <v>done</v>
          </cell>
          <cell r="AB74" t="str">
            <v xml:space="preserve">ABERDEEN EXTRA </v>
          </cell>
          <cell r="AC74" t="str">
            <v xml:space="preserve">ABERDARE </v>
          </cell>
          <cell r="AD74" t="str">
            <v xml:space="preserve">ALTRINCHAM EXTRA </v>
          </cell>
          <cell r="AE74" t="str">
            <v xml:space="preserve">BAGULEY EXTRA </v>
          </cell>
          <cell r="AF74">
            <v>0</v>
          </cell>
          <cell r="AH74" t="e">
            <v>#VALUE!</v>
          </cell>
          <cell r="AI74" t="e">
            <v>#VALUE!</v>
          </cell>
          <cell r="AJ74" t="e">
            <v>#VALUE!</v>
          </cell>
          <cell r="AK74" t="e">
            <v>#VALUE!</v>
          </cell>
        </row>
        <row r="75">
          <cell r="B75">
            <v>2832</v>
          </cell>
          <cell r="C75" t="str">
            <v>LEYTON</v>
          </cell>
          <cell r="D75">
            <v>25</v>
          </cell>
          <cell r="I75">
            <v>48</v>
          </cell>
          <cell r="J75" t="str">
            <v>Y</v>
          </cell>
          <cell r="K75" t="str">
            <v/>
          </cell>
          <cell r="L75" t="str">
            <v>Y</v>
          </cell>
          <cell r="M75">
            <v>0</v>
          </cell>
          <cell r="N75">
            <v>0</v>
          </cell>
          <cell r="O75">
            <v>10000</v>
          </cell>
          <cell r="R75" t="str">
            <v>Y</v>
          </cell>
          <cell r="S75" t="str">
            <v>done</v>
          </cell>
          <cell r="T75" t="b">
            <v>0</v>
          </cell>
          <cell r="U75" t="e">
            <v>#N/A</v>
          </cell>
          <cell r="V75" t="str">
            <v>done</v>
          </cell>
          <cell r="AB75" t="str">
            <v xml:space="preserve">ABERDEEN EXTRA </v>
          </cell>
          <cell r="AC75" t="str">
            <v xml:space="preserve">ABERDARE </v>
          </cell>
          <cell r="AD75" t="str">
            <v xml:space="preserve">ALTRINCHAM EXTRA </v>
          </cell>
          <cell r="AE75" t="str">
            <v xml:space="preserve">BAGULEY EXTRA </v>
          </cell>
          <cell r="AF75">
            <v>0</v>
          </cell>
          <cell r="AH75" t="e">
            <v>#VALUE!</v>
          </cell>
          <cell r="AI75" t="e">
            <v>#VALUE!</v>
          </cell>
          <cell r="AJ75" t="e">
            <v>#VALUE!</v>
          </cell>
          <cell r="AK75" t="e">
            <v>#VALUE!</v>
          </cell>
        </row>
        <row r="76">
          <cell r="D76">
            <v>40</v>
          </cell>
          <cell r="I76">
            <v>49</v>
          </cell>
          <cell r="M76">
            <v>8091</v>
          </cell>
          <cell r="N76">
            <v>622.38461538461536</v>
          </cell>
          <cell r="O76">
            <v>10000</v>
          </cell>
          <cell r="AB76">
            <v>2007</v>
          </cell>
          <cell r="AC76">
            <v>2015</v>
          </cell>
          <cell r="AD76">
            <v>2019</v>
          </cell>
          <cell r="AE76">
            <v>2050</v>
          </cell>
          <cell r="AF76">
            <v>8091</v>
          </cell>
          <cell r="AH76">
            <v>154.38461538461539</v>
          </cell>
          <cell r="AI76">
            <v>155</v>
          </cell>
          <cell r="AJ76">
            <v>155.30769230769232</v>
          </cell>
          <cell r="AK76">
            <v>157.69230769230768</v>
          </cell>
        </row>
        <row r="77">
          <cell r="B77">
            <v>2586</v>
          </cell>
          <cell r="C77" t="str">
            <v>HOOVER BUILDING</v>
          </cell>
          <cell r="D77">
            <v>40</v>
          </cell>
          <cell r="I77">
            <v>49</v>
          </cell>
          <cell r="J77" t="str">
            <v>Y</v>
          </cell>
          <cell r="K77" t="str">
            <v/>
          </cell>
          <cell r="L77" t="str">
            <v>Y</v>
          </cell>
          <cell r="M77">
            <v>8091</v>
          </cell>
          <cell r="N77">
            <v>622.38461538461536</v>
          </cell>
          <cell r="O77">
            <v>10000</v>
          </cell>
          <cell r="R77" t="str">
            <v>Y</v>
          </cell>
          <cell r="S77" t="str">
            <v>done</v>
          </cell>
          <cell r="T77" t="b">
            <v>0</v>
          </cell>
          <cell r="U77" t="e">
            <v>#N/A</v>
          </cell>
          <cell r="V77" t="str">
            <v>done</v>
          </cell>
          <cell r="AB77">
            <v>2007</v>
          </cell>
          <cell r="AC77">
            <v>2015</v>
          </cell>
          <cell r="AD77">
            <v>2019</v>
          </cell>
          <cell r="AE77">
            <v>2050</v>
          </cell>
          <cell r="AF77">
            <v>8091</v>
          </cell>
          <cell r="AH77">
            <v>154.38461538461539</v>
          </cell>
          <cell r="AI77">
            <v>155</v>
          </cell>
          <cell r="AJ77">
            <v>155.30769230769232</v>
          </cell>
          <cell r="AK77">
            <v>157.69230769230768</v>
          </cell>
        </row>
        <row r="78">
          <cell r="B78">
            <v>2613</v>
          </cell>
          <cell r="C78" t="str">
            <v>HAMMERSMITH</v>
          </cell>
          <cell r="D78">
            <v>30</v>
          </cell>
          <cell r="I78">
            <v>49</v>
          </cell>
          <cell r="J78" t="str">
            <v>Y</v>
          </cell>
          <cell r="K78" t="str">
            <v/>
          </cell>
          <cell r="L78" t="str">
            <v>Y</v>
          </cell>
          <cell r="M78">
            <v>0</v>
          </cell>
          <cell r="N78">
            <v>0</v>
          </cell>
          <cell r="O78">
            <v>10000</v>
          </cell>
          <cell r="R78" t="str">
            <v>Y</v>
          </cell>
          <cell r="S78" t="str">
            <v>done</v>
          </cell>
          <cell r="T78" t="b">
            <v>0</v>
          </cell>
          <cell r="U78" t="e">
            <v>#N/A</v>
          </cell>
          <cell r="V78" t="str">
            <v>done</v>
          </cell>
          <cell r="AB78" t="str">
            <v xml:space="preserve">ABERDEEN EXTRA </v>
          </cell>
          <cell r="AC78" t="str">
            <v xml:space="preserve">ABERDARE </v>
          </cell>
          <cell r="AD78" t="str">
            <v xml:space="preserve">ALTRINCHAM EXTRA </v>
          </cell>
          <cell r="AE78" t="str">
            <v xml:space="preserve">BAGULEY EXTRA </v>
          </cell>
          <cell r="AF78">
            <v>0</v>
          </cell>
          <cell r="AH78" t="e">
            <v>#VALUE!</v>
          </cell>
          <cell r="AI78" t="e">
            <v>#VALUE!</v>
          </cell>
          <cell r="AJ78" t="e">
            <v>#VALUE!</v>
          </cell>
          <cell r="AK78" t="e">
            <v>#VALUE!</v>
          </cell>
        </row>
        <row r="79">
          <cell r="B79">
            <v>3050</v>
          </cell>
          <cell r="C79" t="str">
            <v>POTTERS BAR</v>
          </cell>
          <cell r="D79">
            <v>40</v>
          </cell>
          <cell r="I79">
            <v>49</v>
          </cell>
          <cell r="J79" t="str">
            <v>Y</v>
          </cell>
          <cell r="K79" t="str">
            <v/>
          </cell>
          <cell r="L79" t="str">
            <v>Y</v>
          </cell>
          <cell r="M79">
            <v>8091</v>
          </cell>
          <cell r="N79">
            <v>622.38461538461536</v>
          </cell>
          <cell r="O79">
            <v>10000</v>
          </cell>
          <cell r="R79" t="str">
            <v>Y</v>
          </cell>
          <cell r="S79" t="str">
            <v>done</v>
          </cell>
          <cell r="T79" t="b">
            <v>0</v>
          </cell>
          <cell r="U79" t="e">
            <v>#N/A</v>
          </cell>
          <cell r="V79" t="str">
            <v>done</v>
          </cell>
          <cell r="AB79">
            <v>2007</v>
          </cell>
          <cell r="AC79">
            <v>2015</v>
          </cell>
          <cell r="AD79">
            <v>2019</v>
          </cell>
          <cell r="AE79">
            <v>2050</v>
          </cell>
          <cell r="AF79">
            <v>8091</v>
          </cell>
          <cell r="AH79">
            <v>154.38461538461539</v>
          </cell>
          <cell r="AI79">
            <v>155</v>
          </cell>
          <cell r="AJ79">
            <v>155.30769230769232</v>
          </cell>
          <cell r="AK79">
            <v>157.69230769230768</v>
          </cell>
        </row>
        <row r="80">
          <cell r="B80">
            <v>2628</v>
          </cell>
          <cell r="C80" t="str">
            <v>HARROW 2</v>
          </cell>
          <cell r="D80">
            <v>40</v>
          </cell>
          <cell r="I80">
            <v>49</v>
          </cell>
          <cell r="J80" t="str">
            <v>Y</v>
          </cell>
          <cell r="K80" t="str">
            <v/>
          </cell>
          <cell r="L80" t="str">
            <v>Y</v>
          </cell>
          <cell r="M80">
            <v>8091</v>
          </cell>
          <cell r="N80">
            <v>622.38461538461536</v>
          </cell>
          <cell r="O80">
            <v>10000</v>
          </cell>
          <cell r="R80" t="str">
            <v>Y</v>
          </cell>
          <cell r="S80" t="str">
            <v>done</v>
          </cell>
          <cell r="T80" t="b">
            <v>0</v>
          </cell>
          <cell r="U80" t="e">
            <v>#N/A</v>
          </cell>
          <cell r="V80" t="str">
            <v>done</v>
          </cell>
          <cell r="AB80">
            <v>2007</v>
          </cell>
          <cell r="AC80">
            <v>2015</v>
          </cell>
          <cell r="AD80">
            <v>2019</v>
          </cell>
          <cell r="AE80">
            <v>2050</v>
          </cell>
          <cell r="AF80">
            <v>8091</v>
          </cell>
          <cell r="AH80">
            <v>154.38461538461539</v>
          </cell>
          <cell r="AI80">
            <v>155</v>
          </cell>
          <cell r="AJ80">
            <v>155.30769230769232</v>
          </cell>
          <cell r="AK80">
            <v>157.69230769230768</v>
          </cell>
        </row>
        <row r="81">
          <cell r="B81">
            <v>2610</v>
          </cell>
          <cell r="C81" t="str">
            <v>HAMMERSMITH METRO</v>
          </cell>
          <cell r="D81">
            <v>20</v>
          </cell>
          <cell r="I81">
            <v>50</v>
          </cell>
          <cell r="J81" t="str">
            <v>Y</v>
          </cell>
          <cell r="K81" t="str">
            <v/>
          </cell>
          <cell r="L81" t="str">
            <v>Y</v>
          </cell>
          <cell r="M81">
            <v>0</v>
          </cell>
          <cell r="N81">
            <v>0</v>
          </cell>
          <cell r="O81">
            <v>10000</v>
          </cell>
          <cell r="R81" t="str">
            <v>Y</v>
          </cell>
          <cell r="S81" t="str">
            <v>done</v>
          </cell>
          <cell r="T81" t="b">
            <v>0</v>
          </cell>
          <cell r="U81" t="e">
            <v>#N/A</v>
          </cell>
          <cell r="V81" t="str">
            <v>done</v>
          </cell>
          <cell r="AB81" t="str">
            <v xml:space="preserve">ABERDEEN EXTRA </v>
          </cell>
          <cell r="AC81" t="str">
            <v xml:space="preserve">ABERDARE </v>
          </cell>
          <cell r="AD81" t="str">
            <v xml:space="preserve">ALTRINCHAM EXTRA </v>
          </cell>
          <cell r="AE81" t="str">
            <v xml:space="preserve">BAGULEY EXTRA </v>
          </cell>
          <cell r="AF81">
            <v>0</v>
          </cell>
          <cell r="AH81" t="e">
            <v>#VALUE!</v>
          </cell>
          <cell r="AI81" t="e">
            <v>#VALUE!</v>
          </cell>
          <cell r="AJ81" t="e">
            <v>#VALUE!</v>
          </cell>
          <cell r="AK81" t="e">
            <v>#VALUE!</v>
          </cell>
        </row>
        <row r="82">
          <cell r="B82">
            <v>2544</v>
          </cell>
          <cell r="C82" t="str">
            <v>FINCHLEY</v>
          </cell>
          <cell r="D82">
            <v>30</v>
          </cell>
          <cell r="I82">
            <v>50</v>
          </cell>
          <cell r="J82" t="str">
            <v>Y</v>
          </cell>
          <cell r="K82" t="str">
            <v/>
          </cell>
          <cell r="L82" t="str">
            <v>Y</v>
          </cell>
          <cell r="M82">
            <v>0</v>
          </cell>
          <cell r="N82">
            <v>0</v>
          </cell>
          <cell r="O82">
            <v>10000</v>
          </cell>
          <cell r="R82" t="str">
            <v>Y</v>
          </cell>
          <cell r="S82" t="str">
            <v>done</v>
          </cell>
          <cell r="T82" t="b">
            <v>0</v>
          </cell>
          <cell r="U82" t="e">
            <v>#N/A</v>
          </cell>
          <cell r="V82" t="str">
            <v>done</v>
          </cell>
          <cell r="AB82" t="str">
            <v xml:space="preserve">ABERDEEN EXTRA </v>
          </cell>
          <cell r="AC82" t="str">
            <v xml:space="preserve">ABERDARE </v>
          </cell>
          <cell r="AD82" t="str">
            <v xml:space="preserve">ALTRINCHAM EXTRA </v>
          </cell>
          <cell r="AE82" t="str">
            <v xml:space="preserve">BAGULEY EXTRA </v>
          </cell>
          <cell r="AF82">
            <v>0</v>
          </cell>
          <cell r="AH82" t="e">
            <v>#VALUE!</v>
          </cell>
          <cell r="AI82" t="e">
            <v>#VALUE!</v>
          </cell>
          <cell r="AJ82" t="e">
            <v>#VALUE!</v>
          </cell>
          <cell r="AK82" t="e">
            <v>#VALUE!</v>
          </cell>
        </row>
        <row r="83">
          <cell r="B83">
            <v>2022</v>
          </cell>
          <cell r="C83" t="str">
            <v>ALLERTON ROAD</v>
          </cell>
          <cell r="D83">
            <v>30</v>
          </cell>
          <cell r="I83">
            <v>50</v>
          </cell>
          <cell r="J83" t="str">
            <v>Y</v>
          </cell>
          <cell r="K83" t="str">
            <v/>
          </cell>
          <cell r="L83" t="str">
            <v>Y</v>
          </cell>
          <cell r="M83">
            <v>0</v>
          </cell>
          <cell r="N83">
            <v>0</v>
          </cell>
          <cell r="O83">
            <v>10000</v>
          </cell>
          <cell r="R83" t="str">
            <v>Y</v>
          </cell>
          <cell r="S83" t="str">
            <v>done</v>
          </cell>
          <cell r="T83" t="b">
            <v>0</v>
          </cell>
          <cell r="U83" t="e">
            <v>#N/A</v>
          </cell>
          <cell r="V83" t="str">
            <v>done</v>
          </cell>
          <cell r="AB83" t="str">
            <v xml:space="preserve">ABERDEEN EXTRA </v>
          </cell>
          <cell r="AC83" t="str">
            <v xml:space="preserve">ABERDARE </v>
          </cell>
          <cell r="AD83" t="str">
            <v xml:space="preserve">ALTRINCHAM EXTRA </v>
          </cell>
          <cell r="AE83" t="str">
            <v xml:space="preserve">BAGULEY EXTRA </v>
          </cell>
          <cell r="AF83">
            <v>0</v>
          </cell>
          <cell r="AH83" t="e">
            <v>#VALUE!</v>
          </cell>
          <cell r="AI83" t="e">
            <v>#VALUE!</v>
          </cell>
          <cell r="AJ83" t="e">
            <v>#VALUE!</v>
          </cell>
          <cell r="AK83" t="e">
            <v>#VALUE!</v>
          </cell>
        </row>
        <row r="84">
          <cell r="B84">
            <v>3189</v>
          </cell>
          <cell r="C84" t="str">
            <v>SOUTHWARK</v>
          </cell>
          <cell r="D84">
            <v>30</v>
          </cell>
          <cell r="I84">
            <v>50</v>
          </cell>
          <cell r="J84" t="str">
            <v>Y</v>
          </cell>
          <cell r="K84" t="str">
            <v/>
          </cell>
          <cell r="L84" t="str">
            <v>Y</v>
          </cell>
          <cell r="M84">
            <v>0</v>
          </cell>
          <cell r="N84">
            <v>0</v>
          </cell>
          <cell r="O84">
            <v>10000</v>
          </cell>
          <cell r="R84" t="str">
            <v>Y</v>
          </cell>
          <cell r="S84" t="str">
            <v>done</v>
          </cell>
          <cell r="T84" t="b">
            <v>0</v>
          </cell>
          <cell r="U84" t="e">
            <v>#N/A</v>
          </cell>
          <cell r="V84" t="str">
            <v>done</v>
          </cell>
          <cell r="AB84" t="str">
            <v xml:space="preserve">ABERDEEN EXTRA </v>
          </cell>
          <cell r="AC84" t="str">
            <v xml:space="preserve">ABERDARE </v>
          </cell>
          <cell r="AD84" t="str">
            <v xml:space="preserve">ALTRINCHAM EXTRA </v>
          </cell>
          <cell r="AE84" t="str">
            <v xml:space="preserve">BAGULEY EXTRA </v>
          </cell>
          <cell r="AF84">
            <v>0</v>
          </cell>
          <cell r="AH84" t="e">
            <v>#VALUE!</v>
          </cell>
          <cell r="AI84" t="e">
            <v>#VALUE!</v>
          </cell>
          <cell r="AJ84" t="e">
            <v>#VALUE!</v>
          </cell>
          <cell r="AK84" t="e">
            <v>#VALUE!</v>
          </cell>
        </row>
        <row r="85">
          <cell r="B85">
            <v>2671</v>
          </cell>
          <cell r="C85" t="str">
            <v>HACKNEY MORNING LANE</v>
          </cell>
          <cell r="D85">
            <v>25</v>
          </cell>
          <cell r="I85">
            <v>50</v>
          </cell>
          <cell r="J85" t="str">
            <v>Y</v>
          </cell>
          <cell r="K85" t="str">
            <v/>
          </cell>
          <cell r="L85" t="str">
            <v>Y</v>
          </cell>
          <cell r="M85">
            <v>0</v>
          </cell>
          <cell r="N85">
            <v>0</v>
          </cell>
          <cell r="O85">
            <v>10000</v>
          </cell>
          <cell r="R85" t="str">
            <v>Y</v>
          </cell>
          <cell r="S85" t="str">
            <v>done</v>
          </cell>
          <cell r="T85" t="b">
            <v>0</v>
          </cell>
          <cell r="U85" t="e">
            <v>#N/A</v>
          </cell>
          <cell r="V85" t="str">
            <v>done</v>
          </cell>
          <cell r="AB85" t="str">
            <v xml:space="preserve">ABERDEEN EXTRA </v>
          </cell>
          <cell r="AC85" t="str">
            <v xml:space="preserve">ABERDARE </v>
          </cell>
          <cell r="AD85" t="str">
            <v xml:space="preserve">ALTRINCHAM EXTRA </v>
          </cell>
          <cell r="AE85" t="str">
            <v xml:space="preserve">BAGULEY EXTRA </v>
          </cell>
          <cell r="AF85">
            <v>0</v>
          </cell>
          <cell r="AH85" t="e">
            <v>#VALUE!</v>
          </cell>
          <cell r="AI85" t="e">
            <v>#VALUE!</v>
          </cell>
          <cell r="AJ85" t="e">
            <v>#VALUE!</v>
          </cell>
          <cell r="AK85" t="e">
            <v>#VALUE!</v>
          </cell>
        </row>
        <row r="86">
          <cell r="B86">
            <v>3177</v>
          </cell>
          <cell r="C86" t="str">
            <v>SOUTHEND</v>
          </cell>
          <cell r="D86">
            <v>50</v>
          </cell>
          <cell r="E86" t="str">
            <v>Y</v>
          </cell>
          <cell r="I86">
            <v>51</v>
          </cell>
          <cell r="J86" t="str">
            <v>Y</v>
          </cell>
          <cell r="K86" t="str">
            <v/>
          </cell>
          <cell r="L86" t="str">
            <v>Y</v>
          </cell>
          <cell r="M86">
            <v>8091</v>
          </cell>
          <cell r="N86">
            <v>311.19230769230768</v>
          </cell>
          <cell r="O86">
            <v>10000</v>
          </cell>
          <cell r="Q86" t="str">
            <v>Extension</v>
          </cell>
          <cell r="R86" t="str">
            <v>Y</v>
          </cell>
          <cell r="S86" t="str">
            <v>done</v>
          </cell>
          <cell r="T86" t="b">
            <v>0</v>
          </cell>
          <cell r="U86" t="str">
            <v>Extra</v>
          </cell>
          <cell r="V86" t="str">
            <v>done</v>
          </cell>
          <cell r="AB86">
            <v>2007</v>
          </cell>
          <cell r="AC86">
            <v>2015</v>
          </cell>
          <cell r="AD86">
            <v>2019</v>
          </cell>
          <cell r="AE86">
            <v>2050</v>
          </cell>
          <cell r="AF86">
            <v>8091</v>
          </cell>
          <cell r="AH86">
            <v>77.192307692307693</v>
          </cell>
          <cell r="AI86">
            <v>77.5</v>
          </cell>
          <cell r="AJ86">
            <v>77.65384615384616</v>
          </cell>
          <cell r="AK86">
            <v>78.84615384615384</v>
          </cell>
        </row>
        <row r="87">
          <cell r="B87">
            <v>2313</v>
          </cell>
          <cell r="C87" t="str">
            <v>Crawley</v>
          </cell>
          <cell r="D87">
            <v>60</v>
          </cell>
          <cell r="F87">
            <v>4521.2404255319143</v>
          </cell>
          <cell r="I87">
            <v>51</v>
          </cell>
          <cell r="J87" t="str">
            <v>Y</v>
          </cell>
          <cell r="K87" t="str">
            <v/>
          </cell>
          <cell r="L87" t="str">
            <v>Y</v>
          </cell>
          <cell r="M87">
            <v>10</v>
          </cell>
          <cell r="N87">
            <v>0.38461538461538464</v>
          </cell>
          <cell r="O87">
            <v>10000</v>
          </cell>
          <cell r="R87" t="str">
            <v>Y</v>
          </cell>
          <cell r="S87" t="str">
            <v>done</v>
          </cell>
          <cell r="T87" t="b">
            <v>0</v>
          </cell>
          <cell r="U87" t="e">
            <v>#N/A</v>
          </cell>
          <cell r="V87" t="str">
            <v>done</v>
          </cell>
          <cell r="AB87">
            <v>1</v>
          </cell>
          <cell r="AC87">
            <v>2</v>
          </cell>
          <cell r="AD87">
            <v>3</v>
          </cell>
          <cell r="AE87">
            <v>4</v>
          </cell>
          <cell r="AF87">
            <v>10</v>
          </cell>
          <cell r="AH87">
            <v>3.8461538461538464E-2</v>
          </cell>
          <cell r="AI87">
            <v>7.6923076923076927E-2</v>
          </cell>
          <cell r="AJ87">
            <v>0.11538461538461539</v>
          </cell>
          <cell r="AK87">
            <v>0.15384615384615385</v>
          </cell>
        </row>
        <row r="88">
          <cell r="B88">
            <v>2313</v>
          </cell>
          <cell r="C88" t="str">
            <v>CRAWLEY HAZELWICK</v>
          </cell>
          <cell r="D88">
            <v>60</v>
          </cell>
          <cell r="I88">
            <v>51</v>
          </cell>
          <cell r="J88" t="str">
            <v>Y</v>
          </cell>
          <cell r="K88" t="str">
            <v/>
          </cell>
          <cell r="L88" t="str">
            <v>Y</v>
          </cell>
          <cell r="M88">
            <v>10</v>
          </cell>
          <cell r="N88">
            <v>0.38461538461538464</v>
          </cell>
          <cell r="O88">
            <v>10000</v>
          </cell>
          <cell r="R88" t="str">
            <v>Y</v>
          </cell>
          <cell r="S88" t="str">
            <v>done</v>
          </cell>
          <cell r="T88" t="b">
            <v>0</v>
          </cell>
          <cell r="U88" t="e">
            <v>#N/A</v>
          </cell>
          <cell r="V88" t="str">
            <v>done</v>
          </cell>
          <cell r="AB88">
            <v>1</v>
          </cell>
          <cell r="AC88">
            <v>2</v>
          </cell>
          <cell r="AD88">
            <v>3</v>
          </cell>
          <cell r="AE88">
            <v>4</v>
          </cell>
          <cell r="AF88">
            <v>10</v>
          </cell>
          <cell r="AH88">
            <v>3.8461538461538464E-2</v>
          </cell>
          <cell r="AI88">
            <v>7.6923076923076927E-2</v>
          </cell>
          <cell r="AJ88">
            <v>0.11538461538461539</v>
          </cell>
          <cell r="AK88">
            <v>0.15384615384615385</v>
          </cell>
        </row>
        <row r="89">
          <cell r="B89">
            <v>2812</v>
          </cell>
          <cell r="C89" t="str">
            <v>LEATHERHEAD</v>
          </cell>
          <cell r="D89">
            <v>40</v>
          </cell>
          <cell r="I89">
            <v>51</v>
          </cell>
          <cell r="J89" t="str">
            <v>Y</v>
          </cell>
          <cell r="K89" t="str">
            <v/>
          </cell>
          <cell r="L89" t="str">
            <v>Y</v>
          </cell>
          <cell r="M89">
            <v>8091</v>
          </cell>
          <cell r="N89">
            <v>311.19230769230768</v>
          </cell>
          <cell r="O89">
            <v>10000</v>
          </cell>
          <cell r="R89" t="str">
            <v>Y</v>
          </cell>
          <cell r="S89" t="str">
            <v>done</v>
          </cell>
          <cell r="T89" t="b">
            <v>0</v>
          </cell>
          <cell r="U89" t="e">
            <v>#N/A</v>
          </cell>
          <cell r="V89" t="str">
            <v>done</v>
          </cell>
          <cell r="AB89">
            <v>2007</v>
          </cell>
          <cell r="AC89">
            <v>2015</v>
          </cell>
          <cell r="AD89">
            <v>2019</v>
          </cell>
          <cell r="AE89">
            <v>2050</v>
          </cell>
          <cell r="AF89">
            <v>8091</v>
          </cell>
          <cell r="AH89">
            <v>77.192307692307693</v>
          </cell>
          <cell r="AI89">
            <v>77.5</v>
          </cell>
          <cell r="AJ89">
            <v>77.65384615384616</v>
          </cell>
          <cell r="AK89">
            <v>78.84615384615384</v>
          </cell>
        </row>
        <row r="90">
          <cell r="B90">
            <v>2653</v>
          </cell>
          <cell r="C90" t="str">
            <v>HENLEY</v>
          </cell>
          <cell r="D90">
            <v>25</v>
          </cell>
          <cell r="I90">
            <v>51</v>
          </cell>
          <cell r="J90" t="str">
            <v>Y</v>
          </cell>
          <cell r="K90" t="str">
            <v/>
          </cell>
          <cell r="L90" t="str">
            <v>Y</v>
          </cell>
          <cell r="M90">
            <v>0</v>
          </cell>
          <cell r="N90">
            <v>0</v>
          </cell>
          <cell r="O90">
            <v>10000</v>
          </cell>
          <cell r="R90" t="str">
            <v>Y</v>
          </cell>
          <cell r="S90" t="str">
            <v>done</v>
          </cell>
          <cell r="T90" t="b">
            <v>0</v>
          </cell>
          <cell r="U90" t="e">
            <v>#N/A</v>
          </cell>
          <cell r="V90" t="str">
            <v>done</v>
          </cell>
          <cell r="AB90" t="str">
            <v xml:space="preserve">ABERDEEN EXTRA </v>
          </cell>
          <cell r="AC90" t="str">
            <v xml:space="preserve">ABERDARE </v>
          </cell>
          <cell r="AD90" t="str">
            <v xml:space="preserve">ALTRINCHAM EXTRA </v>
          </cell>
          <cell r="AE90" t="str">
            <v xml:space="preserve">BAGULEY EXTRA </v>
          </cell>
          <cell r="AF90">
            <v>0</v>
          </cell>
          <cell r="AH90" t="e">
            <v>#VALUE!</v>
          </cell>
          <cell r="AI90" t="e">
            <v>#VALUE!</v>
          </cell>
          <cell r="AJ90" t="e">
            <v>#VALUE!</v>
          </cell>
          <cell r="AK90" t="e">
            <v>#VALUE!</v>
          </cell>
        </row>
        <row r="91">
          <cell r="B91">
            <v>2532</v>
          </cell>
          <cell r="C91" t="str">
            <v>FELTHAM</v>
          </cell>
          <cell r="D91">
            <v>30</v>
          </cell>
          <cell r="I91">
            <v>52</v>
          </cell>
          <cell r="J91" t="str">
            <v>Y</v>
          </cell>
          <cell r="K91" t="str">
            <v/>
          </cell>
          <cell r="L91" t="str">
            <v>Y</v>
          </cell>
          <cell r="M91">
            <v>0</v>
          </cell>
          <cell r="N91">
            <v>0</v>
          </cell>
          <cell r="O91">
            <v>10000</v>
          </cell>
          <cell r="R91" t="str">
            <v>Y</v>
          </cell>
          <cell r="S91" t="str">
            <v>done</v>
          </cell>
          <cell r="T91" t="b">
            <v>0</v>
          </cell>
          <cell r="U91" t="e">
            <v>#N/A</v>
          </cell>
          <cell r="V91" t="str">
            <v>done</v>
          </cell>
          <cell r="AB91" t="str">
            <v xml:space="preserve">ABERDEEN EXTRA </v>
          </cell>
          <cell r="AC91" t="str">
            <v xml:space="preserve">ABERDARE </v>
          </cell>
          <cell r="AD91" t="str">
            <v xml:space="preserve">ALTRINCHAM EXTRA </v>
          </cell>
          <cell r="AE91" t="str">
            <v xml:space="preserve">BAGULEY EXTRA </v>
          </cell>
          <cell r="AF91">
            <v>0</v>
          </cell>
          <cell r="AH91" t="e">
            <v>#VALUE!</v>
          </cell>
          <cell r="AI91" t="e">
            <v>#VALUE!</v>
          </cell>
          <cell r="AJ91" t="e">
            <v>#VALUE!</v>
          </cell>
          <cell r="AK91" t="e">
            <v>#VALUE!</v>
          </cell>
        </row>
        <row r="92">
          <cell r="B92">
            <v>3137</v>
          </cell>
          <cell r="C92" t="str">
            <v>SEVENOAKS RIVERHEAD</v>
          </cell>
          <cell r="D92">
            <v>30</v>
          </cell>
          <cell r="I92">
            <v>52</v>
          </cell>
          <cell r="J92" t="str">
            <v>Y</v>
          </cell>
          <cell r="K92" t="str">
            <v/>
          </cell>
          <cell r="L92" t="str">
            <v>Y</v>
          </cell>
          <cell r="M92">
            <v>0</v>
          </cell>
          <cell r="N92">
            <v>0</v>
          </cell>
          <cell r="O92">
            <v>10000</v>
          </cell>
          <cell r="R92" t="str">
            <v>Y</v>
          </cell>
          <cell r="S92" t="str">
            <v>done</v>
          </cell>
          <cell r="T92" t="b">
            <v>0</v>
          </cell>
          <cell r="U92" t="e">
            <v>#N/A</v>
          </cell>
          <cell r="V92" t="str">
            <v>done</v>
          </cell>
          <cell r="AB92" t="str">
            <v xml:space="preserve">ABERDEEN EXTRA </v>
          </cell>
          <cell r="AC92" t="str">
            <v xml:space="preserve">ABERDARE </v>
          </cell>
          <cell r="AD92" t="str">
            <v xml:space="preserve">ALTRINCHAM EXTRA </v>
          </cell>
          <cell r="AE92" t="str">
            <v xml:space="preserve">BAGULEY EXTRA </v>
          </cell>
          <cell r="AF92">
            <v>0</v>
          </cell>
          <cell r="AH92" t="e">
            <v>#VALUE!</v>
          </cell>
          <cell r="AI92" t="e">
            <v>#VALUE!</v>
          </cell>
          <cell r="AJ92" t="e">
            <v>#VALUE!</v>
          </cell>
          <cell r="AK92" t="e">
            <v>#VALUE!</v>
          </cell>
        </row>
        <row r="93">
          <cell r="B93">
            <v>2143</v>
          </cell>
          <cell r="C93" t="str">
            <v>BRIXTON</v>
          </cell>
          <cell r="D93">
            <v>25</v>
          </cell>
          <cell r="I93">
            <v>52</v>
          </cell>
          <cell r="J93" t="str">
            <v>Y</v>
          </cell>
          <cell r="K93" t="str">
            <v/>
          </cell>
          <cell r="L93" t="str">
            <v>Y</v>
          </cell>
          <cell r="M93">
            <v>0</v>
          </cell>
          <cell r="N93">
            <v>0</v>
          </cell>
          <cell r="O93">
            <v>10000</v>
          </cell>
          <cell r="R93" t="str">
            <v>Y</v>
          </cell>
          <cell r="S93" t="str">
            <v>done</v>
          </cell>
          <cell r="T93" t="b">
            <v>0</v>
          </cell>
          <cell r="U93" t="e">
            <v>#N/A</v>
          </cell>
          <cell r="V93" t="str">
            <v>done</v>
          </cell>
          <cell r="AB93" t="str">
            <v xml:space="preserve">ABERDEEN EXTRA </v>
          </cell>
          <cell r="AC93" t="str">
            <v xml:space="preserve">ABERDARE </v>
          </cell>
          <cell r="AD93" t="str">
            <v xml:space="preserve">ALTRINCHAM EXTRA </v>
          </cell>
          <cell r="AE93" t="str">
            <v xml:space="preserve">BAGULEY EXTRA </v>
          </cell>
          <cell r="AF93">
            <v>0</v>
          </cell>
          <cell r="AH93" t="e">
            <v>#VALUE!</v>
          </cell>
          <cell r="AI93" t="e">
            <v>#VALUE!</v>
          </cell>
          <cell r="AJ93" t="e">
            <v>#VALUE!</v>
          </cell>
          <cell r="AK93" t="e">
            <v>#VALUE!</v>
          </cell>
        </row>
        <row r="94">
          <cell r="B94">
            <v>3238</v>
          </cell>
          <cell r="C94" t="str">
            <v>SOUTH TOTTENHAM</v>
          </cell>
          <cell r="D94">
            <v>40</v>
          </cell>
          <cell r="I94">
            <v>52</v>
          </cell>
          <cell r="J94" t="str">
            <v>Y</v>
          </cell>
          <cell r="K94" t="str">
            <v/>
          </cell>
          <cell r="L94" t="str">
            <v>Y</v>
          </cell>
          <cell r="M94">
            <v>8091</v>
          </cell>
          <cell r="N94">
            <v>155.59615384615384</v>
          </cell>
          <cell r="O94">
            <v>10000</v>
          </cell>
          <cell r="R94" t="str">
            <v>Y</v>
          </cell>
          <cell r="S94" t="str">
            <v>done</v>
          </cell>
          <cell r="T94" t="b">
            <v>0</v>
          </cell>
          <cell r="U94" t="e">
            <v>#N/A</v>
          </cell>
          <cell r="V94" t="str">
            <v>done</v>
          </cell>
          <cell r="AB94">
            <v>2007</v>
          </cell>
          <cell r="AC94">
            <v>2015</v>
          </cell>
          <cell r="AD94">
            <v>2019</v>
          </cell>
          <cell r="AE94">
            <v>2050</v>
          </cell>
          <cell r="AF94">
            <v>8091</v>
          </cell>
          <cell r="AH94">
            <v>38.596153846153847</v>
          </cell>
          <cell r="AI94">
            <v>38.75</v>
          </cell>
          <cell r="AJ94">
            <v>38.82692307692308</v>
          </cell>
          <cell r="AK94">
            <v>39.42307692307692</v>
          </cell>
        </row>
        <row r="95">
          <cell r="B95">
            <v>3310</v>
          </cell>
          <cell r="C95" t="str">
            <v>TRURO</v>
          </cell>
          <cell r="D95">
            <v>40</v>
          </cell>
          <cell r="I95">
            <v>52</v>
          </cell>
          <cell r="J95" t="str">
            <v>Y</v>
          </cell>
          <cell r="K95" t="str">
            <v/>
          </cell>
          <cell r="L95" t="str">
            <v>Y</v>
          </cell>
          <cell r="M95">
            <v>8091</v>
          </cell>
          <cell r="N95">
            <v>155.59615384615384</v>
          </cell>
          <cell r="O95">
            <v>10000</v>
          </cell>
          <cell r="R95" t="str">
            <v>Y</v>
          </cell>
          <cell r="S95" t="str">
            <v>done</v>
          </cell>
          <cell r="T95" t="b">
            <v>0</v>
          </cell>
          <cell r="U95" t="e">
            <v>#N/A</v>
          </cell>
          <cell r="V95" t="str">
            <v>done</v>
          </cell>
          <cell r="AB95">
            <v>2007</v>
          </cell>
          <cell r="AC95">
            <v>2015</v>
          </cell>
          <cell r="AD95">
            <v>2019</v>
          </cell>
          <cell r="AE95">
            <v>2050</v>
          </cell>
          <cell r="AF95">
            <v>8091</v>
          </cell>
          <cell r="AH95">
            <v>38.596153846153847</v>
          </cell>
          <cell r="AI95">
            <v>38.75</v>
          </cell>
          <cell r="AJ95">
            <v>38.82692307692308</v>
          </cell>
          <cell r="AK95">
            <v>39.42307692307692</v>
          </cell>
        </row>
        <row r="96">
          <cell r="M96">
            <v>348263</v>
          </cell>
          <cell r="N96">
            <v>85913.288461538439</v>
          </cell>
          <cell r="O96">
            <v>940000</v>
          </cell>
          <cell r="P96">
            <v>0.37049255319148938</v>
          </cell>
          <cell r="AB96">
            <v>86336</v>
          </cell>
          <cell r="AC96">
            <v>86715</v>
          </cell>
          <cell r="AD96">
            <v>86922</v>
          </cell>
          <cell r="AE96">
            <v>88290</v>
          </cell>
          <cell r="AF96">
            <v>348263</v>
          </cell>
          <cell r="AH96" t="e">
            <v>#VALUE!</v>
          </cell>
          <cell r="AI96" t="e">
            <v>#VALUE!</v>
          </cell>
          <cell r="AJ96" t="e">
            <v>#VALUE!</v>
          </cell>
          <cell r="AK96" t="e">
            <v>#VALUE!</v>
          </cell>
        </row>
        <row r="99">
          <cell r="B99" t="str">
            <v>Extensions and Refits</v>
          </cell>
        </row>
        <row r="100">
          <cell r="B100">
            <v>3188</v>
          </cell>
          <cell r="C100" t="str">
            <v>Solihull</v>
          </cell>
          <cell r="D100">
            <v>50</v>
          </cell>
          <cell r="E100" t="str">
            <v>Y</v>
          </cell>
          <cell r="F100">
            <v>5261.1997340425523</v>
          </cell>
          <cell r="H100" t="str">
            <v>Y</v>
          </cell>
          <cell r="I100">
            <v>10</v>
          </cell>
          <cell r="J100" t="str">
            <v/>
          </cell>
          <cell r="K100" t="str">
            <v/>
          </cell>
          <cell r="L100" t="str">
            <v>Y</v>
          </cell>
          <cell r="M100">
            <v>8091</v>
          </cell>
          <cell r="N100">
            <v>6690.6346153846152</v>
          </cell>
          <cell r="O100">
            <v>10000</v>
          </cell>
          <cell r="P100" t="str">
            <v>TFT</v>
          </cell>
          <cell r="Q100" t="str">
            <v>Extension</v>
          </cell>
          <cell r="R100" t="str">
            <v/>
          </cell>
          <cell r="S100" t="str">
            <v>Extension</v>
          </cell>
          <cell r="T100" t="b">
            <v>0</v>
          </cell>
          <cell r="U100" t="str">
            <v>2 floor</v>
          </cell>
          <cell r="V100" t="str">
            <v>Extension</v>
          </cell>
          <cell r="AB100">
            <v>2007</v>
          </cell>
          <cell r="AC100">
            <v>2015</v>
          </cell>
          <cell r="AD100">
            <v>2019</v>
          </cell>
          <cell r="AE100">
            <v>2050</v>
          </cell>
          <cell r="AF100">
            <v>8091</v>
          </cell>
        </row>
        <row r="101">
          <cell r="B101">
            <v>2272</v>
          </cell>
          <cell r="C101" t="str">
            <v>Chester Broughton Rd</v>
          </cell>
          <cell r="D101">
            <v>50</v>
          </cell>
          <cell r="E101" t="str">
            <v>Y</v>
          </cell>
          <cell r="I101">
            <v>10</v>
          </cell>
          <cell r="J101" t="str">
            <v/>
          </cell>
          <cell r="K101" t="str">
            <v/>
          </cell>
          <cell r="L101" t="str">
            <v>Y</v>
          </cell>
          <cell r="M101">
            <v>8091</v>
          </cell>
          <cell r="N101">
            <v>6690.6346153846152</v>
          </cell>
          <cell r="O101">
            <v>10000</v>
          </cell>
          <cell r="Q101" t="str">
            <v>Refit</v>
          </cell>
          <cell r="R101" t="str">
            <v/>
          </cell>
          <cell r="S101" t="str">
            <v>Refit</v>
          </cell>
          <cell r="T101" t="b">
            <v>0</v>
          </cell>
          <cell r="U101" t="str">
            <v>5 yr</v>
          </cell>
          <cell r="V101" t="str">
            <v>Refit</v>
          </cell>
          <cell r="AB101">
            <v>2007</v>
          </cell>
          <cell r="AC101">
            <v>2015</v>
          </cell>
          <cell r="AD101">
            <v>2019</v>
          </cell>
          <cell r="AE101">
            <v>2050</v>
          </cell>
          <cell r="AF101">
            <v>8091</v>
          </cell>
        </row>
        <row r="102">
          <cell r="B102">
            <v>2647</v>
          </cell>
          <cell r="C102" t="str">
            <v>Haverfordwest</v>
          </cell>
          <cell r="D102">
            <v>50</v>
          </cell>
          <cell r="E102" t="str">
            <v>Y</v>
          </cell>
          <cell r="F102">
            <v>6307.4776595744679</v>
          </cell>
          <cell r="H102" t="str">
            <v>Y</v>
          </cell>
          <cell r="I102">
            <v>11</v>
          </cell>
          <cell r="J102" t="str">
            <v/>
          </cell>
          <cell r="K102" t="str">
            <v/>
          </cell>
          <cell r="L102" t="str">
            <v>Y</v>
          </cell>
          <cell r="M102">
            <v>8091</v>
          </cell>
          <cell r="N102">
            <v>6535.038461538461</v>
          </cell>
          <cell r="O102">
            <v>10000</v>
          </cell>
          <cell r="P102" t="str">
            <v>Extension</v>
          </cell>
          <cell r="Q102" t="str">
            <v>Refit</v>
          </cell>
          <cell r="R102" t="str">
            <v/>
          </cell>
          <cell r="S102" t="str">
            <v>Refit</v>
          </cell>
          <cell r="T102" t="b">
            <v>0</v>
          </cell>
          <cell r="U102" t="str">
            <v>5 yr</v>
          </cell>
          <cell r="V102" t="str">
            <v>Refit</v>
          </cell>
          <cell r="AB102">
            <v>2007</v>
          </cell>
          <cell r="AC102">
            <v>2015</v>
          </cell>
          <cell r="AD102">
            <v>2019</v>
          </cell>
          <cell r="AE102">
            <v>2050</v>
          </cell>
          <cell r="AF102">
            <v>8091</v>
          </cell>
        </row>
        <row r="103">
          <cell r="B103">
            <v>2156</v>
          </cell>
          <cell r="C103" t="str">
            <v>Bursledon</v>
          </cell>
          <cell r="D103">
            <v>80</v>
          </cell>
          <cell r="E103" t="str">
            <v>Y</v>
          </cell>
          <cell r="F103">
            <v>8160.2462765957443</v>
          </cell>
          <cell r="G103" t="str">
            <v>CP</v>
          </cell>
          <cell r="H103" t="str">
            <v>Y</v>
          </cell>
          <cell r="I103">
            <v>12</v>
          </cell>
          <cell r="J103" t="str">
            <v/>
          </cell>
          <cell r="K103" t="str">
            <v/>
          </cell>
          <cell r="L103" t="str">
            <v>Y</v>
          </cell>
          <cell r="M103">
            <v>10</v>
          </cell>
          <cell r="N103">
            <v>7.884615384615385</v>
          </cell>
          <cell r="O103">
            <v>10000</v>
          </cell>
          <cell r="P103" t="str">
            <v>Extension</v>
          </cell>
          <cell r="Q103" t="str">
            <v>Extension</v>
          </cell>
          <cell r="R103" t="str">
            <v/>
          </cell>
          <cell r="S103" t="str">
            <v>Extension</v>
          </cell>
          <cell r="T103" t="b">
            <v>0</v>
          </cell>
          <cell r="U103" t="str">
            <v>2 floor</v>
          </cell>
          <cell r="V103" t="str">
            <v>Extension</v>
          </cell>
          <cell r="AB103">
            <v>1</v>
          </cell>
          <cell r="AC103">
            <v>2</v>
          </cell>
          <cell r="AD103">
            <v>3</v>
          </cell>
          <cell r="AE103">
            <v>4</v>
          </cell>
          <cell r="AF103">
            <v>10</v>
          </cell>
        </row>
        <row r="104">
          <cell r="B104">
            <v>2905</v>
          </cell>
          <cell r="C104" t="str">
            <v>Minehead</v>
          </cell>
          <cell r="D104">
            <v>20</v>
          </cell>
          <cell r="E104" t="str">
            <v>Y</v>
          </cell>
          <cell r="F104">
            <v>4309.2696808510636</v>
          </cell>
          <cell r="H104" t="e">
            <v>#N/A</v>
          </cell>
          <cell r="I104">
            <v>12</v>
          </cell>
          <cell r="J104" t="str">
            <v/>
          </cell>
          <cell r="K104" t="str">
            <v/>
          </cell>
          <cell r="L104" t="str">
            <v>Y</v>
          </cell>
          <cell r="M104">
            <v>0</v>
          </cell>
          <cell r="N104">
            <v>0</v>
          </cell>
          <cell r="O104">
            <v>10000</v>
          </cell>
          <cell r="Q104" t="str">
            <v>Refit</v>
          </cell>
          <cell r="R104" t="str">
            <v/>
          </cell>
          <cell r="S104" t="str">
            <v>Refit</v>
          </cell>
          <cell r="T104" t="b">
            <v>0</v>
          </cell>
          <cell r="U104" t="str">
            <v>5 yr</v>
          </cell>
          <cell r="V104" t="str">
            <v>Refit</v>
          </cell>
          <cell r="AB104" t="str">
            <v xml:space="preserve">ABERDEEN EXTRA </v>
          </cell>
          <cell r="AC104" t="str">
            <v xml:space="preserve">ABERDARE </v>
          </cell>
          <cell r="AD104" t="str">
            <v xml:space="preserve">ALTRINCHAM EXTRA </v>
          </cell>
          <cell r="AE104" t="str">
            <v xml:space="preserve">BAGULEY EXTRA </v>
          </cell>
          <cell r="AF104">
            <v>0</v>
          </cell>
        </row>
        <row r="105">
          <cell r="B105">
            <v>2141</v>
          </cell>
          <cell r="C105" t="str">
            <v>Brislington</v>
          </cell>
          <cell r="D105">
            <v>60</v>
          </cell>
          <cell r="E105" t="str">
            <v>Y</v>
          </cell>
          <cell r="F105">
            <v>6627.9654255319156</v>
          </cell>
          <cell r="H105" t="str">
            <v>Y</v>
          </cell>
          <cell r="I105">
            <v>16</v>
          </cell>
          <cell r="J105" t="str">
            <v/>
          </cell>
          <cell r="K105" t="str">
            <v/>
          </cell>
          <cell r="L105" t="str">
            <v>Y</v>
          </cell>
          <cell r="M105">
            <v>10</v>
          </cell>
          <cell r="N105">
            <v>7.1153846153846159</v>
          </cell>
          <cell r="O105">
            <v>10000</v>
          </cell>
          <cell r="P105" t="str">
            <v>Extension</v>
          </cell>
          <cell r="Q105" t="str">
            <v>Extension</v>
          </cell>
          <cell r="R105" t="str">
            <v/>
          </cell>
          <cell r="S105" t="str">
            <v>Extension</v>
          </cell>
          <cell r="T105" t="b">
            <v>0</v>
          </cell>
          <cell r="U105" t="str">
            <v>2 floor</v>
          </cell>
          <cell r="V105" t="str">
            <v>Extension</v>
          </cell>
          <cell r="AB105">
            <v>1</v>
          </cell>
          <cell r="AC105">
            <v>2</v>
          </cell>
          <cell r="AD105">
            <v>3</v>
          </cell>
          <cell r="AE105">
            <v>4</v>
          </cell>
          <cell r="AF105">
            <v>10</v>
          </cell>
        </row>
        <row r="106">
          <cell r="B106">
            <v>3220</v>
          </cell>
          <cell r="C106" t="str">
            <v>Sunbury</v>
          </cell>
          <cell r="D106">
            <v>60</v>
          </cell>
          <cell r="E106" t="str">
            <v>Y</v>
          </cell>
          <cell r="F106">
            <v>7294.6327127659579</v>
          </cell>
          <cell r="H106" t="str">
            <v>Y</v>
          </cell>
          <cell r="I106">
            <v>17</v>
          </cell>
          <cell r="J106" t="str">
            <v/>
          </cell>
          <cell r="K106" t="str">
            <v/>
          </cell>
          <cell r="L106" t="str">
            <v>Y</v>
          </cell>
          <cell r="M106">
            <v>10</v>
          </cell>
          <cell r="N106">
            <v>6.9230769230769234</v>
          </cell>
          <cell r="O106">
            <v>10000</v>
          </cell>
          <cell r="P106" t="str">
            <v>Extension</v>
          </cell>
          <cell r="Q106" t="str">
            <v>Extension</v>
          </cell>
          <cell r="R106" t="str">
            <v/>
          </cell>
          <cell r="S106" t="str">
            <v>Extension</v>
          </cell>
          <cell r="T106" t="b">
            <v>0</v>
          </cell>
          <cell r="U106" t="str">
            <v>2 floor</v>
          </cell>
          <cell r="V106" t="str">
            <v>Extension</v>
          </cell>
          <cell r="AB106">
            <v>1</v>
          </cell>
          <cell r="AC106">
            <v>2</v>
          </cell>
          <cell r="AD106">
            <v>3</v>
          </cell>
          <cell r="AE106">
            <v>4</v>
          </cell>
          <cell r="AF106">
            <v>10</v>
          </cell>
        </row>
        <row r="107">
          <cell r="B107">
            <v>3234</v>
          </cell>
          <cell r="C107" t="str">
            <v>Sudbury</v>
          </cell>
          <cell r="D107">
            <v>30</v>
          </cell>
          <cell r="E107" t="str">
            <v>Y</v>
          </cell>
          <cell r="I107">
            <v>17</v>
          </cell>
          <cell r="J107" t="str">
            <v/>
          </cell>
          <cell r="K107" t="str">
            <v/>
          </cell>
          <cell r="L107" t="str">
            <v>Y</v>
          </cell>
          <cell r="M107">
            <v>0</v>
          </cell>
          <cell r="N107">
            <v>0</v>
          </cell>
          <cell r="O107">
            <v>10000</v>
          </cell>
          <cell r="Q107" t="str">
            <v>Refit</v>
          </cell>
          <cell r="R107" t="str">
            <v/>
          </cell>
          <cell r="S107" t="str">
            <v>Refit</v>
          </cell>
          <cell r="T107" t="b">
            <v>0</v>
          </cell>
          <cell r="U107" t="str">
            <v>5 yr</v>
          </cell>
          <cell r="V107" t="str">
            <v>Refit</v>
          </cell>
          <cell r="AB107" t="str">
            <v xml:space="preserve">ABERDEEN EXTRA </v>
          </cell>
          <cell r="AC107" t="str">
            <v xml:space="preserve">ABERDARE </v>
          </cell>
          <cell r="AD107" t="str">
            <v xml:space="preserve">ALTRINCHAM EXTRA </v>
          </cell>
          <cell r="AE107" t="str">
            <v xml:space="preserve">BAGULEY EXTRA </v>
          </cell>
          <cell r="AF107">
            <v>0</v>
          </cell>
        </row>
        <row r="108">
          <cell r="B108">
            <v>2275</v>
          </cell>
          <cell r="C108" t="str">
            <v>Chorley</v>
          </cell>
          <cell r="D108">
            <v>60</v>
          </cell>
          <cell r="E108" t="str">
            <v>Y</v>
          </cell>
          <cell r="F108">
            <v>5424.1946808510629</v>
          </cell>
          <cell r="H108" t="str">
            <v>Y</v>
          </cell>
          <cell r="I108">
            <v>18</v>
          </cell>
          <cell r="J108" t="str">
            <v/>
          </cell>
          <cell r="K108" t="str">
            <v/>
          </cell>
          <cell r="L108" t="str">
            <v>Y</v>
          </cell>
          <cell r="M108">
            <v>10</v>
          </cell>
          <cell r="N108">
            <v>6.7307692307692308</v>
          </cell>
          <cell r="O108">
            <v>10000</v>
          </cell>
          <cell r="P108" t="str">
            <v>TFT</v>
          </cell>
          <cell r="Q108" t="str">
            <v>Extension</v>
          </cell>
          <cell r="R108" t="str">
            <v/>
          </cell>
          <cell r="S108" t="str">
            <v>Extension</v>
          </cell>
          <cell r="T108" t="b">
            <v>0</v>
          </cell>
          <cell r="U108" t="str">
            <v>2 floor</v>
          </cell>
          <cell r="V108" t="str">
            <v>Extension</v>
          </cell>
          <cell r="AB108">
            <v>1</v>
          </cell>
          <cell r="AC108">
            <v>2</v>
          </cell>
          <cell r="AD108">
            <v>3</v>
          </cell>
          <cell r="AE108">
            <v>4</v>
          </cell>
          <cell r="AF108">
            <v>10</v>
          </cell>
        </row>
        <row r="109">
          <cell r="B109">
            <v>3056</v>
          </cell>
          <cell r="C109" t="str">
            <v>Port Talbot East Bank</v>
          </cell>
          <cell r="D109">
            <v>30</v>
          </cell>
          <cell r="E109" t="str">
            <v>Y</v>
          </cell>
          <cell r="I109">
            <v>20</v>
          </cell>
          <cell r="J109" t="str">
            <v/>
          </cell>
          <cell r="K109" t="str">
            <v/>
          </cell>
          <cell r="L109" t="str">
            <v>Y</v>
          </cell>
          <cell r="M109">
            <v>0</v>
          </cell>
          <cell r="N109">
            <v>0</v>
          </cell>
          <cell r="O109">
            <v>10000</v>
          </cell>
          <cell r="Q109" t="str">
            <v>Refit</v>
          </cell>
          <cell r="R109" t="str">
            <v/>
          </cell>
          <cell r="S109" t="str">
            <v>Refit</v>
          </cell>
          <cell r="T109" t="b">
            <v>0</v>
          </cell>
          <cell r="U109" t="str">
            <v>5 yr</v>
          </cell>
          <cell r="V109" t="str">
            <v>Refit</v>
          </cell>
          <cell r="AB109" t="str">
            <v xml:space="preserve">ABERDEEN EXTRA </v>
          </cell>
          <cell r="AC109" t="str">
            <v xml:space="preserve">ABERDARE </v>
          </cell>
          <cell r="AD109" t="str">
            <v xml:space="preserve">ALTRINCHAM EXTRA </v>
          </cell>
          <cell r="AE109" t="str">
            <v xml:space="preserve">BAGULEY EXTRA </v>
          </cell>
          <cell r="AF109">
            <v>0</v>
          </cell>
        </row>
        <row r="110">
          <cell r="B110">
            <v>2166</v>
          </cell>
          <cell r="C110" t="str">
            <v>Bury</v>
          </cell>
          <cell r="D110">
            <v>45</v>
          </cell>
          <cell r="E110" t="str">
            <v>Y</v>
          </cell>
          <cell r="F110">
            <v>6559.6255319148931</v>
          </cell>
          <cell r="H110" t="str">
            <v>Y</v>
          </cell>
          <cell r="I110">
            <v>21</v>
          </cell>
          <cell r="J110" t="str">
            <v/>
          </cell>
          <cell r="K110" t="str">
            <v/>
          </cell>
          <cell r="L110" t="str">
            <v>Y</v>
          </cell>
          <cell r="M110">
            <v>8091</v>
          </cell>
          <cell r="N110">
            <v>4979.0769230769229</v>
          </cell>
          <cell r="O110">
            <v>10000</v>
          </cell>
          <cell r="P110" t="str">
            <v>Extension</v>
          </cell>
          <cell r="Q110" t="str">
            <v>Extension</v>
          </cell>
          <cell r="R110" t="str">
            <v/>
          </cell>
          <cell r="S110" t="str">
            <v>Extension</v>
          </cell>
          <cell r="T110" t="b">
            <v>0</v>
          </cell>
          <cell r="U110" t="str">
            <v>Superstore</v>
          </cell>
          <cell r="V110" t="str">
            <v>Extension</v>
          </cell>
          <cell r="AB110">
            <v>2007</v>
          </cell>
          <cell r="AC110">
            <v>2015</v>
          </cell>
          <cell r="AD110">
            <v>2019</v>
          </cell>
          <cell r="AE110">
            <v>2050</v>
          </cell>
          <cell r="AF110">
            <v>8091</v>
          </cell>
        </row>
        <row r="111">
          <cell r="B111">
            <v>2877</v>
          </cell>
          <cell r="C111" t="str">
            <v>Martlesham</v>
          </cell>
          <cell r="D111">
            <v>40</v>
          </cell>
          <cell r="E111" t="str">
            <v>Y</v>
          </cell>
          <cell r="F111">
            <v>7243.4377659574457</v>
          </cell>
          <cell r="H111" t="str">
            <v>Y</v>
          </cell>
          <cell r="I111">
            <v>22</v>
          </cell>
          <cell r="J111" t="str">
            <v/>
          </cell>
          <cell r="K111" t="str">
            <v/>
          </cell>
          <cell r="L111" t="str">
            <v>Y</v>
          </cell>
          <cell r="M111">
            <v>8091</v>
          </cell>
          <cell r="N111">
            <v>4823.4807692307686</v>
          </cell>
          <cell r="O111">
            <v>10000</v>
          </cell>
          <cell r="P111" t="str">
            <v>Extension</v>
          </cell>
          <cell r="Q111" t="str">
            <v>Extension</v>
          </cell>
          <cell r="R111" t="str">
            <v/>
          </cell>
          <cell r="S111" t="str">
            <v>Extension</v>
          </cell>
          <cell r="T111" t="b">
            <v>0</v>
          </cell>
          <cell r="U111" t="str">
            <v>Extra</v>
          </cell>
          <cell r="V111" t="str">
            <v>Extension</v>
          </cell>
          <cell r="AB111">
            <v>2007</v>
          </cell>
          <cell r="AC111">
            <v>2015</v>
          </cell>
          <cell r="AD111">
            <v>2019</v>
          </cell>
          <cell r="AE111">
            <v>2050</v>
          </cell>
          <cell r="AF111">
            <v>8091</v>
          </cell>
        </row>
        <row r="112">
          <cell r="B112">
            <v>2096</v>
          </cell>
          <cell r="C112" t="str">
            <v>Barrow</v>
          </cell>
          <cell r="D112">
            <v>60</v>
          </cell>
          <cell r="E112" t="str">
            <v>Y</v>
          </cell>
          <cell r="F112">
            <v>5742.8965425531915</v>
          </cell>
          <cell r="H112" t="str">
            <v>Y</v>
          </cell>
          <cell r="I112">
            <v>23</v>
          </cell>
          <cell r="J112" t="str">
            <v/>
          </cell>
          <cell r="K112" t="str">
            <v/>
          </cell>
          <cell r="L112" t="str">
            <v>Y</v>
          </cell>
          <cell r="M112">
            <v>10</v>
          </cell>
          <cell r="N112">
            <v>5.7692307692307692</v>
          </cell>
          <cell r="O112">
            <v>10000</v>
          </cell>
          <cell r="P112" t="str">
            <v>TFT</v>
          </cell>
          <cell r="Q112" t="str">
            <v>Extension</v>
          </cell>
          <cell r="R112" t="str">
            <v/>
          </cell>
          <cell r="S112" t="str">
            <v>Extension</v>
          </cell>
          <cell r="T112" t="b">
            <v>0</v>
          </cell>
          <cell r="U112" t="str">
            <v>2 floor</v>
          </cell>
          <cell r="V112" t="str">
            <v>Extension</v>
          </cell>
          <cell r="AB112">
            <v>1</v>
          </cell>
          <cell r="AC112">
            <v>2</v>
          </cell>
          <cell r="AD112">
            <v>3</v>
          </cell>
          <cell r="AE112">
            <v>4</v>
          </cell>
          <cell r="AF112">
            <v>10</v>
          </cell>
        </row>
        <row r="113">
          <cell r="B113">
            <v>2098</v>
          </cell>
          <cell r="C113" t="str">
            <v>Bidston</v>
          </cell>
          <cell r="D113">
            <v>60</v>
          </cell>
          <cell r="E113" t="str">
            <v>Y</v>
          </cell>
          <cell r="F113">
            <v>7718.5470744680852</v>
          </cell>
          <cell r="H113" t="str">
            <v>Y</v>
          </cell>
          <cell r="I113">
            <v>23</v>
          </cell>
          <cell r="J113" t="str">
            <v/>
          </cell>
          <cell r="K113" t="str">
            <v/>
          </cell>
          <cell r="L113" t="str">
            <v>Y</v>
          </cell>
          <cell r="M113">
            <v>10</v>
          </cell>
          <cell r="N113">
            <v>5.7692307692307692</v>
          </cell>
          <cell r="O113">
            <v>10000</v>
          </cell>
          <cell r="P113" t="str">
            <v>Extension</v>
          </cell>
          <cell r="Q113" t="str">
            <v>Extension</v>
          </cell>
          <cell r="R113" t="str">
            <v/>
          </cell>
          <cell r="S113" t="str">
            <v>Extension</v>
          </cell>
          <cell r="T113" t="b">
            <v>0</v>
          </cell>
          <cell r="U113" t="str">
            <v>2 floor</v>
          </cell>
          <cell r="V113" t="str">
            <v>Extension</v>
          </cell>
          <cell r="AB113">
            <v>1</v>
          </cell>
          <cell r="AC113">
            <v>2</v>
          </cell>
          <cell r="AD113">
            <v>3</v>
          </cell>
          <cell r="AE113">
            <v>4</v>
          </cell>
          <cell r="AF113">
            <v>10</v>
          </cell>
        </row>
        <row r="114">
          <cell r="B114">
            <v>2055</v>
          </cell>
          <cell r="C114" t="str">
            <v>Baldock</v>
          </cell>
          <cell r="D114">
            <v>80</v>
          </cell>
          <cell r="E114" t="str">
            <v>Y</v>
          </cell>
          <cell r="F114">
            <v>6928.0768617021276</v>
          </cell>
          <cell r="H114" t="str">
            <v>Y</v>
          </cell>
          <cell r="I114">
            <v>24</v>
          </cell>
          <cell r="J114" t="str">
            <v/>
          </cell>
          <cell r="K114" t="str">
            <v/>
          </cell>
          <cell r="L114" t="str">
            <v>Y</v>
          </cell>
          <cell r="M114">
            <v>10</v>
          </cell>
          <cell r="N114">
            <v>5.5769230769230775</v>
          </cell>
          <cell r="O114">
            <v>10000</v>
          </cell>
          <cell r="P114" t="str">
            <v>EXTRA</v>
          </cell>
          <cell r="Q114" t="str">
            <v>Refit</v>
          </cell>
          <cell r="R114" t="str">
            <v/>
          </cell>
          <cell r="S114" t="str">
            <v>Refit</v>
          </cell>
          <cell r="T114" t="b">
            <v>0</v>
          </cell>
          <cell r="U114" t="str">
            <v>10 yr</v>
          </cell>
          <cell r="V114" t="str">
            <v>Refit</v>
          </cell>
          <cell r="AB114">
            <v>1</v>
          </cell>
          <cell r="AC114">
            <v>2</v>
          </cell>
          <cell r="AD114">
            <v>3</v>
          </cell>
          <cell r="AE114">
            <v>4</v>
          </cell>
          <cell r="AF114">
            <v>10</v>
          </cell>
        </row>
        <row r="115">
          <cell r="B115">
            <v>2535</v>
          </cell>
          <cell r="C115" t="str">
            <v>Folkestone</v>
          </cell>
          <cell r="D115">
            <v>40</v>
          </cell>
          <cell r="E115" t="str">
            <v>Y</v>
          </cell>
          <cell r="I115">
            <v>24</v>
          </cell>
          <cell r="J115" t="str">
            <v/>
          </cell>
          <cell r="K115" t="str">
            <v/>
          </cell>
          <cell r="L115" t="str">
            <v>Y</v>
          </cell>
          <cell r="M115">
            <v>8091</v>
          </cell>
          <cell r="N115">
            <v>4512.288461538461</v>
          </cell>
          <cell r="O115">
            <v>10000</v>
          </cell>
          <cell r="Q115" t="str">
            <v>Refit</v>
          </cell>
          <cell r="R115" t="str">
            <v/>
          </cell>
          <cell r="S115" t="str">
            <v>Refit</v>
          </cell>
          <cell r="T115" t="b">
            <v>0</v>
          </cell>
          <cell r="U115" t="str">
            <v>5 yr</v>
          </cell>
          <cell r="V115" t="str">
            <v>Refit</v>
          </cell>
          <cell r="AB115">
            <v>2007</v>
          </cell>
          <cell r="AC115">
            <v>2015</v>
          </cell>
          <cell r="AD115">
            <v>2019</v>
          </cell>
          <cell r="AE115">
            <v>2050</v>
          </cell>
          <cell r="AF115">
            <v>8091</v>
          </cell>
        </row>
        <row r="116">
          <cell r="B116">
            <v>3380</v>
          </cell>
          <cell r="C116" t="str">
            <v>Wellingborough 2</v>
          </cell>
          <cell r="D116">
            <v>40</v>
          </cell>
          <cell r="E116" t="str">
            <v>Y</v>
          </cell>
          <cell r="I116">
            <v>25</v>
          </cell>
          <cell r="J116" t="str">
            <v/>
          </cell>
          <cell r="K116" t="str">
            <v/>
          </cell>
          <cell r="L116" t="str">
            <v>Y</v>
          </cell>
          <cell r="M116">
            <v>8091</v>
          </cell>
          <cell r="N116">
            <v>4356.6923076923076</v>
          </cell>
          <cell r="O116">
            <v>10000</v>
          </cell>
          <cell r="Q116" t="str">
            <v>Extension</v>
          </cell>
          <cell r="R116" t="str">
            <v/>
          </cell>
          <cell r="S116" t="str">
            <v>Extension</v>
          </cell>
          <cell r="T116" t="b">
            <v>0</v>
          </cell>
          <cell r="U116" t="str">
            <v>Superstore</v>
          </cell>
          <cell r="V116" t="str">
            <v>Extension</v>
          </cell>
          <cell r="AB116">
            <v>2007</v>
          </cell>
          <cell r="AC116">
            <v>2015</v>
          </cell>
          <cell r="AD116">
            <v>2019</v>
          </cell>
          <cell r="AE116">
            <v>2050</v>
          </cell>
          <cell r="AF116">
            <v>8091</v>
          </cell>
        </row>
        <row r="117">
          <cell r="B117">
            <v>2856</v>
          </cell>
          <cell r="C117" t="str">
            <v>Ludlow</v>
          </cell>
          <cell r="D117">
            <v>20</v>
          </cell>
          <cell r="E117" t="str">
            <v>Y</v>
          </cell>
          <cell r="F117">
            <v>4288.138031914893</v>
          </cell>
          <cell r="H117" t="e">
            <v>#N/A</v>
          </cell>
          <cell r="I117">
            <v>25</v>
          </cell>
          <cell r="J117" t="str">
            <v/>
          </cell>
          <cell r="K117" t="str">
            <v/>
          </cell>
          <cell r="L117" t="str">
            <v>Y</v>
          </cell>
          <cell r="M117">
            <v>0</v>
          </cell>
          <cell r="N117">
            <v>0</v>
          </cell>
          <cell r="O117">
            <v>10000</v>
          </cell>
          <cell r="Q117" t="str">
            <v>Refit</v>
          </cell>
          <cell r="R117" t="str">
            <v/>
          </cell>
          <cell r="S117" t="str">
            <v>Refit</v>
          </cell>
          <cell r="T117" t="b">
            <v>0</v>
          </cell>
          <cell r="U117" t="str">
            <v>5 yr</v>
          </cell>
          <cell r="V117" t="str">
            <v>Refit</v>
          </cell>
          <cell r="AB117" t="str">
            <v xml:space="preserve">ABERDEEN EXTRA </v>
          </cell>
          <cell r="AC117" t="str">
            <v xml:space="preserve">ABERDARE </v>
          </cell>
          <cell r="AD117" t="str">
            <v xml:space="preserve">ALTRINCHAM EXTRA </v>
          </cell>
          <cell r="AE117" t="str">
            <v xml:space="preserve">BAGULEY EXTRA </v>
          </cell>
          <cell r="AF117">
            <v>0</v>
          </cell>
        </row>
        <row r="118">
          <cell r="B118">
            <v>2767</v>
          </cell>
          <cell r="C118" t="str">
            <v>Kettering</v>
          </cell>
          <cell r="D118">
            <v>45</v>
          </cell>
          <cell r="E118" t="str">
            <v>Y</v>
          </cell>
          <cell r="I118">
            <v>25</v>
          </cell>
          <cell r="J118" t="str">
            <v/>
          </cell>
          <cell r="K118" t="str">
            <v/>
          </cell>
          <cell r="L118" t="str">
            <v>Y</v>
          </cell>
          <cell r="M118">
            <v>8091</v>
          </cell>
          <cell r="N118">
            <v>4356.6923076923076</v>
          </cell>
          <cell r="O118">
            <v>10000</v>
          </cell>
          <cell r="Q118" t="str">
            <v>Refit</v>
          </cell>
          <cell r="R118" t="str">
            <v/>
          </cell>
          <cell r="S118" t="str">
            <v>Refit</v>
          </cell>
          <cell r="T118" t="b">
            <v>0</v>
          </cell>
          <cell r="U118" t="str">
            <v>5 yr</v>
          </cell>
          <cell r="V118" t="str">
            <v>Refit</v>
          </cell>
          <cell r="AB118">
            <v>2007</v>
          </cell>
          <cell r="AC118">
            <v>2015</v>
          </cell>
          <cell r="AD118">
            <v>2019</v>
          </cell>
          <cell r="AE118">
            <v>2050</v>
          </cell>
          <cell r="AF118">
            <v>8091</v>
          </cell>
        </row>
        <row r="119">
          <cell r="B119">
            <v>2799</v>
          </cell>
          <cell r="C119" t="str">
            <v>Talbot</v>
          </cell>
          <cell r="D119">
            <v>80</v>
          </cell>
          <cell r="E119" t="str">
            <v>Y</v>
          </cell>
          <cell r="F119">
            <v>8530.4904255319143</v>
          </cell>
          <cell r="G119" t="str">
            <v>CP</v>
          </cell>
          <cell r="H119" t="str">
            <v>Y</v>
          </cell>
          <cell r="I119">
            <v>26</v>
          </cell>
          <cell r="J119" t="str">
            <v/>
          </cell>
          <cell r="K119" t="str">
            <v/>
          </cell>
          <cell r="L119" t="str">
            <v>Y</v>
          </cell>
          <cell r="M119">
            <v>10</v>
          </cell>
          <cell r="N119">
            <v>5.1923076923076925</v>
          </cell>
          <cell r="O119">
            <v>10000</v>
          </cell>
          <cell r="P119" t="str">
            <v>Extension</v>
          </cell>
          <cell r="Q119" t="str">
            <v>Extension</v>
          </cell>
          <cell r="R119" t="str">
            <v/>
          </cell>
          <cell r="S119" t="str">
            <v>Extension</v>
          </cell>
          <cell r="T119" t="b">
            <v>0</v>
          </cell>
          <cell r="U119" t="str">
            <v>2 floor</v>
          </cell>
          <cell r="V119" t="str">
            <v>Extension</v>
          </cell>
          <cell r="AB119">
            <v>1</v>
          </cell>
          <cell r="AC119">
            <v>2</v>
          </cell>
          <cell r="AD119">
            <v>3</v>
          </cell>
          <cell r="AE119">
            <v>4</v>
          </cell>
          <cell r="AF119">
            <v>10</v>
          </cell>
        </row>
        <row r="120">
          <cell r="B120">
            <v>2154</v>
          </cell>
          <cell r="C120" t="str">
            <v>Bridgend 2</v>
          </cell>
          <cell r="D120">
            <v>60</v>
          </cell>
          <cell r="E120" t="str">
            <v>Y</v>
          </cell>
          <cell r="I120">
            <v>26</v>
          </cell>
          <cell r="J120" t="str">
            <v/>
          </cell>
          <cell r="K120" t="str">
            <v/>
          </cell>
          <cell r="L120" t="str">
            <v>Y</v>
          </cell>
          <cell r="M120">
            <v>10</v>
          </cell>
          <cell r="N120">
            <v>5.1923076923076925</v>
          </cell>
          <cell r="O120">
            <v>10000</v>
          </cell>
          <cell r="Q120" t="str">
            <v>Extension</v>
          </cell>
          <cell r="R120" t="str">
            <v/>
          </cell>
          <cell r="S120" t="str">
            <v>Extension</v>
          </cell>
          <cell r="T120" t="b">
            <v>0</v>
          </cell>
          <cell r="U120" t="str">
            <v>2 floor</v>
          </cell>
          <cell r="V120" t="str">
            <v>Extension</v>
          </cell>
          <cell r="AB120">
            <v>1</v>
          </cell>
          <cell r="AC120">
            <v>2</v>
          </cell>
          <cell r="AD120">
            <v>3</v>
          </cell>
          <cell r="AE120">
            <v>4</v>
          </cell>
          <cell r="AF120">
            <v>10</v>
          </cell>
        </row>
        <row r="121">
          <cell r="B121">
            <v>2918</v>
          </cell>
          <cell r="C121" t="str">
            <v>Neath Abbey</v>
          </cell>
          <cell r="D121">
            <v>40</v>
          </cell>
          <cell r="E121" t="str">
            <v>Y</v>
          </cell>
          <cell r="I121">
            <v>26</v>
          </cell>
          <cell r="J121" t="str">
            <v/>
          </cell>
          <cell r="K121" t="str">
            <v/>
          </cell>
          <cell r="L121" t="str">
            <v>Y</v>
          </cell>
          <cell r="M121">
            <v>8091</v>
          </cell>
          <cell r="N121">
            <v>4201.0961538461534</v>
          </cell>
          <cell r="O121">
            <v>10000</v>
          </cell>
          <cell r="Q121" t="str">
            <v>Refit</v>
          </cell>
          <cell r="R121" t="str">
            <v/>
          </cell>
          <cell r="S121" t="str">
            <v>Refit</v>
          </cell>
          <cell r="T121" t="b">
            <v>0</v>
          </cell>
          <cell r="U121" t="str">
            <v>5 yr</v>
          </cell>
          <cell r="V121" t="str">
            <v>Refit</v>
          </cell>
          <cell r="AB121">
            <v>2007</v>
          </cell>
          <cell r="AC121">
            <v>2015</v>
          </cell>
          <cell r="AD121">
            <v>2019</v>
          </cell>
          <cell r="AE121">
            <v>2050</v>
          </cell>
          <cell r="AF121">
            <v>8091</v>
          </cell>
        </row>
        <row r="122">
          <cell r="B122">
            <v>2068</v>
          </cell>
          <cell r="C122" t="str">
            <v>Bangor</v>
          </cell>
          <cell r="D122">
            <v>60</v>
          </cell>
          <cell r="E122" t="str">
            <v>Y</v>
          </cell>
          <cell r="F122">
            <v>8160.885638297872</v>
          </cell>
          <cell r="H122" t="str">
            <v>Y</v>
          </cell>
          <cell r="I122">
            <v>27</v>
          </cell>
          <cell r="J122" t="str">
            <v/>
          </cell>
          <cell r="K122" t="str">
            <v/>
          </cell>
          <cell r="L122" t="str">
            <v>Y</v>
          </cell>
          <cell r="M122">
            <v>10</v>
          </cell>
          <cell r="N122">
            <v>5</v>
          </cell>
          <cell r="O122">
            <v>10000</v>
          </cell>
          <cell r="Q122" t="str">
            <v>Extension</v>
          </cell>
          <cell r="R122" t="str">
            <v/>
          </cell>
          <cell r="S122" t="str">
            <v>Extension</v>
          </cell>
          <cell r="T122" t="b">
            <v>0</v>
          </cell>
          <cell r="U122" t="str">
            <v>Extra</v>
          </cell>
          <cell r="V122" t="str">
            <v>Extension</v>
          </cell>
          <cell r="AB122">
            <v>1</v>
          </cell>
          <cell r="AC122">
            <v>2</v>
          </cell>
          <cell r="AD122">
            <v>3</v>
          </cell>
          <cell r="AE122">
            <v>4</v>
          </cell>
          <cell r="AF122">
            <v>10</v>
          </cell>
        </row>
        <row r="123">
          <cell r="B123">
            <v>2105</v>
          </cell>
          <cell r="C123" t="str">
            <v>Bedford</v>
          </cell>
          <cell r="D123">
            <v>60</v>
          </cell>
          <cell r="E123" t="str">
            <v>Y</v>
          </cell>
          <cell r="F123">
            <v>4584.2710106382974</v>
          </cell>
          <cell r="H123" t="str">
            <v>Y</v>
          </cell>
          <cell r="I123">
            <v>27</v>
          </cell>
          <cell r="J123" t="str">
            <v/>
          </cell>
          <cell r="K123" t="str">
            <v/>
          </cell>
          <cell r="L123" t="str">
            <v>Y</v>
          </cell>
          <cell r="M123">
            <v>10</v>
          </cell>
          <cell r="N123">
            <v>5</v>
          </cell>
          <cell r="O123">
            <v>10000</v>
          </cell>
          <cell r="Q123" t="str">
            <v>Refit</v>
          </cell>
          <cell r="R123" t="str">
            <v/>
          </cell>
          <cell r="S123" t="str">
            <v>Refit</v>
          </cell>
          <cell r="T123" t="b">
            <v>0</v>
          </cell>
          <cell r="U123" t="str">
            <v>5 yr</v>
          </cell>
          <cell r="V123" t="str">
            <v>Refit</v>
          </cell>
          <cell r="AB123">
            <v>1</v>
          </cell>
          <cell r="AC123">
            <v>2</v>
          </cell>
          <cell r="AD123">
            <v>3</v>
          </cell>
          <cell r="AE123">
            <v>4</v>
          </cell>
          <cell r="AF123">
            <v>10</v>
          </cell>
        </row>
        <row r="124">
          <cell r="B124">
            <v>2041</v>
          </cell>
          <cell r="C124" t="str">
            <v>Aylesbury 2</v>
          </cell>
          <cell r="D124">
            <v>30</v>
          </cell>
          <cell r="E124" t="str">
            <v>Y</v>
          </cell>
          <cell r="I124">
            <v>28</v>
          </cell>
          <cell r="J124" t="str">
            <v/>
          </cell>
          <cell r="K124" t="str">
            <v/>
          </cell>
          <cell r="L124" t="str">
            <v>Y</v>
          </cell>
          <cell r="M124">
            <v>0</v>
          </cell>
          <cell r="N124">
            <v>0</v>
          </cell>
          <cell r="O124">
            <v>10000</v>
          </cell>
          <cell r="Q124" t="str">
            <v>Extension</v>
          </cell>
          <cell r="R124" t="str">
            <v/>
          </cell>
          <cell r="S124" t="str">
            <v>Extension</v>
          </cell>
          <cell r="T124" t="b">
            <v>0</v>
          </cell>
          <cell r="U124" t="str">
            <v>Superstore</v>
          </cell>
          <cell r="V124" t="str">
            <v>Extension</v>
          </cell>
          <cell r="AB124" t="str">
            <v xml:space="preserve">ABERDEEN EXTRA </v>
          </cell>
          <cell r="AC124" t="str">
            <v xml:space="preserve">ABERDARE </v>
          </cell>
          <cell r="AD124" t="str">
            <v xml:space="preserve">ALTRINCHAM EXTRA </v>
          </cell>
          <cell r="AE124" t="str">
            <v xml:space="preserve">BAGULEY EXTRA </v>
          </cell>
          <cell r="AF124">
            <v>0</v>
          </cell>
        </row>
        <row r="125">
          <cell r="B125">
            <v>3493</v>
          </cell>
          <cell r="C125" t="str">
            <v>Yeovil</v>
          </cell>
          <cell r="D125">
            <v>60</v>
          </cell>
          <cell r="E125" t="str">
            <v>Y</v>
          </cell>
          <cell r="F125">
            <v>7023.5843085106389</v>
          </cell>
          <cell r="H125" t="str">
            <v>Y</v>
          </cell>
          <cell r="I125">
            <v>30</v>
          </cell>
          <cell r="J125" t="str">
            <v/>
          </cell>
          <cell r="K125" t="str">
            <v/>
          </cell>
          <cell r="L125" t="str">
            <v>Y</v>
          </cell>
          <cell r="M125">
            <v>10</v>
          </cell>
          <cell r="N125">
            <v>4.4230769230769234</v>
          </cell>
          <cell r="O125">
            <v>10000</v>
          </cell>
          <cell r="P125" t="str">
            <v>EXTRA</v>
          </cell>
          <cell r="Q125" t="str">
            <v>Extension</v>
          </cell>
          <cell r="R125" t="str">
            <v/>
          </cell>
          <cell r="S125" t="str">
            <v>Extension</v>
          </cell>
          <cell r="T125" t="b">
            <v>0</v>
          </cell>
          <cell r="U125" t="str">
            <v>Extra</v>
          </cell>
          <cell r="V125" t="str">
            <v>Extension</v>
          </cell>
          <cell r="AB125">
            <v>1</v>
          </cell>
          <cell r="AC125">
            <v>2</v>
          </cell>
          <cell r="AD125">
            <v>3</v>
          </cell>
          <cell r="AE125">
            <v>4</v>
          </cell>
          <cell r="AF125">
            <v>10</v>
          </cell>
        </row>
        <row r="126">
          <cell r="B126">
            <v>2286</v>
          </cell>
          <cell r="C126" t="str">
            <v>Cleethorpes</v>
          </cell>
          <cell r="D126">
            <v>45</v>
          </cell>
          <cell r="E126" t="str">
            <v>Y</v>
          </cell>
          <cell r="I126">
            <v>30</v>
          </cell>
          <cell r="J126" t="str">
            <v/>
          </cell>
          <cell r="K126" t="str">
            <v/>
          </cell>
          <cell r="L126" t="str">
            <v>Y</v>
          </cell>
          <cell r="M126">
            <v>8091</v>
          </cell>
          <cell r="N126">
            <v>3578.7115384615381</v>
          </cell>
          <cell r="O126">
            <v>10000</v>
          </cell>
          <cell r="Q126" t="str">
            <v>Extension</v>
          </cell>
          <cell r="R126" t="str">
            <v/>
          </cell>
          <cell r="S126" t="str">
            <v>Extension</v>
          </cell>
          <cell r="T126" t="b">
            <v>0</v>
          </cell>
          <cell r="U126" t="str">
            <v>Extra</v>
          </cell>
          <cell r="V126" t="str">
            <v>Extension</v>
          </cell>
          <cell r="AB126">
            <v>2007</v>
          </cell>
          <cell r="AC126">
            <v>2015</v>
          </cell>
          <cell r="AD126">
            <v>2019</v>
          </cell>
          <cell r="AE126">
            <v>2050</v>
          </cell>
          <cell r="AF126">
            <v>8091</v>
          </cell>
        </row>
        <row r="127">
          <cell r="B127">
            <v>2924</v>
          </cell>
          <cell r="C127" t="str">
            <v>New Milton</v>
          </cell>
          <cell r="D127">
            <v>30</v>
          </cell>
          <cell r="E127" t="str">
            <v>Y</v>
          </cell>
          <cell r="I127">
            <v>30</v>
          </cell>
          <cell r="J127" t="str">
            <v/>
          </cell>
          <cell r="K127" t="str">
            <v/>
          </cell>
          <cell r="L127" t="str">
            <v>Y</v>
          </cell>
          <cell r="M127">
            <v>0</v>
          </cell>
          <cell r="N127">
            <v>0</v>
          </cell>
          <cell r="O127">
            <v>10000</v>
          </cell>
          <cell r="Q127" t="str">
            <v>Extension</v>
          </cell>
          <cell r="R127" t="str">
            <v/>
          </cell>
          <cell r="S127" t="str">
            <v>Extension</v>
          </cell>
          <cell r="T127" t="b">
            <v>0</v>
          </cell>
          <cell r="U127" t="str">
            <v>Superstore</v>
          </cell>
          <cell r="V127" t="str">
            <v>Extension</v>
          </cell>
          <cell r="AB127" t="str">
            <v xml:space="preserve">ABERDEEN EXTRA </v>
          </cell>
          <cell r="AC127" t="str">
            <v xml:space="preserve">ABERDARE </v>
          </cell>
          <cell r="AD127" t="str">
            <v xml:space="preserve">ALTRINCHAM EXTRA </v>
          </cell>
          <cell r="AE127" t="str">
            <v xml:space="preserve">BAGULEY EXTRA </v>
          </cell>
          <cell r="AF127">
            <v>0</v>
          </cell>
        </row>
        <row r="128">
          <cell r="B128">
            <v>2833</v>
          </cell>
          <cell r="C128" t="str">
            <v>Littlehampton</v>
          </cell>
          <cell r="D128">
            <v>40</v>
          </cell>
          <cell r="E128" t="str">
            <v>Y</v>
          </cell>
          <cell r="I128">
            <v>31</v>
          </cell>
          <cell r="J128" t="str">
            <v/>
          </cell>
          <cell r="K128" t="str">
            <v/>
          </cell>
          <cell r="L128" t="str">
            <v>Y</v>
          </cell>
          <cell r="M128">
            <v>8091</v>
          </cell>
          <cell r="N128">
            <v>3423.1153846153843</v>
          </cell>
          <cell r="O128">
            <v>10000</v>
          </cell>
          <cell r="Q128" t="str">
            <v>Refit</v>
          </cell>
          <cell r="R128" t="str">
            <v/>
          </cell>
          <cell r="S128" t="str">
            <v>Refit</v>
          </cell>
          <cell r="T128" t="b">
            <v>0</v>
          </cell>
          <cell r="U128" t="str">
            <v>5 yr</v>
          </cell>
          <cell r="V128" t="str">
            <v>Refit</v>
          </cell>
          <cell r="AB128">
            <v>2007</v>
          </cell>
          <cell r="AC128">
            <v>2015</v>
          </cell>
          <cell r="AD128">
            <v>2019</v>
          </cell>
          <cell r="AE128">
            <v>2050</v>
          </cell>
          <cell r="AF128">
            <v>8091</v>
          </cell>
        </row>
        <row r="129">
          <cell r="B129">
            <v>3489</v>
          </cell>
          <cell r="C129" t="str">
            <v>Yate</v>
          </cell>
          <cell r="D129">
            <v>30</v>
          </cell>
          <cell r="E129" t="str">
            <v>Y</v>
          </cell>
          <cell r="I129">
            <v>32</v>
          </cell>
          <cell r="J129" t="str">
            <v/>
          </cell>
          <cell r="K129" t="str">
            <v/>
          </cell>
          <cell r="L129" t="str">
            <v>Y</v>
          </cell>
          <cell r="M129">
            <v>0</v>
          </cell>
          <cell r="N129">
            <v>0</v>
          </cell>
          <cell r="O129">
            <v>10000</v>
          </cell>
          <cell r="Q129" t="str">
            <v>Extension</v>
          </cell>
          <cell r="R129" t="str">
            <v/>
          </cell>
          <cell r="S129" t="str">
            <v>Extension</v>
          </cell>
          <cell r="T129" t="b">
            <v>0</v>
          </cell>
          <cell r="U129" t="str">
            <v>Superstore</v>
          </cell>
          <cell r="V129" t="str">
            <v>Extension</v>
          </cell>
          <cell r="AB129" t="str">
            <v xml:space="preserve">ABERDEEN EXTRA </v>
          </cell>
          <cell r="AC129" t="str">
            <v xml:space="preserve">ABERDARE </v>
          </cell>
          <cell r="AD129" t="str">
            <v xml:space="preserve">ALTRINCHAM EXTRA </v>
          </cell>
          <cell r="AE129" t="str">
            <v xml:space="preserve">BAGULEY EXTRA </v>
          </cell>
          <cell r="AF129">
            <v>0</v>
          </cell>
        </row>
        <row r="130">
          <cell r="B130">
            <v>2429</v>
          </cell>
          <cell r="C130" t="str">
            <v>Dundee</v>
          </cell>
          <cell r="D130">
            <v>60</v>
          </cell>
          <cell r="E130" t="str">
            <v>Y</v>
          </cell>
          <cell r="F130">
            <v>7932.6938829787232</v>
          </cell>
          <cell r="H130" t="str">
            <v>Y</v>
          </cell>
          <cell r="I130">
            <v>36</v>
          </cell>
          <cell r="J130" t="str">
            <v/>
          </cell>
          <cell r="K130" t="str">
            <v/>
          </cell>
          <cell r="L130" t="str">
            <v>Y</v>
          </cell>
          <cell r="M130">
            <v>10</v>
          </cell>
          <cell r="N130">
            <v>3.2692307692307696</v>
          </cell>
          <cell r="O130">
            <v>10000</v>
          </cell>
          <cell r="Q130" t="str">
            <v>Refit</v>
          </cell>
          <cell r="R130" t="str">
            <v/>
          </cell>
          <cell r="S130" t="str">
            <v>Refit</v>
          </cell>
          <cell r="T130" t="b">
            <v>0</v>
          </cell>
          <cell r="U130" t="str">
            <v>5 yr</v>
          </cell>
          <cell r="V130" t="str">
            <v>Refit</v>
          </cell>
          <cell r="AB130">
            <v>1</v>
          </cell>
          <cell r="AC130">
            <v>2</v>
          </cell>
          <cell r="AD130">
            <v>3</v>
          </cell>
          <cell r="AE130">
            <v>4</v>
          </cell>
          <cell r="AF130">
            <v>10</v>
          </cell>
        </row>
        <row r="131">
          <cell r="B131">
            <v>2039</v>
          </cell>
          <cell r="C131" t="str">
            <v>Ashford Park Farm</v>
          </cell>
          <cell r="D131">
            <v>50</v>
          </cell>
          <cell r="E131" t="str">
            <v>Y</v>
          </cell>
          <cell r="I131">
            <v>36</v>
          </cell>
          <cell r="J131" t="str">
            <v/>
          </cell>
          <cell r="K131" t="str">
            <v/>
          </cell>
          <cell r="L131" t="str">
            <v>Y</v>
          </cell>
          <cell r="M131">
            <v>8091</v>
          </cell>
          <cell r="N131">
            <v>2645.1346153846152</v>
          </cell>
          <cell r="O131">
            <v>10000</v>
          </cell>
          <cell r="Q131" t="str">
            <v>Refit</v>
          </cell>
          <cell r="R131" t="str">
            <v/>
          </cell>
          <cell r="S131" t="str">
            <v>Refit</v>
          </cell>
          <cell r="T131" t="b">
            <v>0</v>
          </cell>
          <cell r="U131" t="str">
            <v>5 yr</v>
          </cell>
          <cell r="V131" t="str">
            <v>Refit</v>
          </cell>
          <cell r="AB131">
            <v>2007</v>
          </cell>
          <cell r="AC131">
            <v>2015</v>
          </cell>
          <cell r="AD131">
            <v>2019</v>
          </cell>
          <cell r="AE131">
            <v>2050</v>
          </cell>
          <cell r="AF131">
            <v>8091</v>
          </cell>
        </row>
        <row r="132">
          <cell r="B132">
            <v>2679</v>
          </cell>
          <cell r="C132" t="str">
            <v>Honiton</v>
          </cell>
          <cell r="D132">
            <v>30</v>
          </cell>
          <cell r="E132" t="str">
            <v>Y</v>
          </cell>
          <cell r="F132">
            <v>4174.8598404255317</v>
          </cell>
          <cell r="H132" t="e">
            <v>#N/A</v>
          </cell>
          <cell r="I132">
            <v>37</v>
          </cell>
          <cell r="J132" t="str">
            <v/>
          </cell>
          <cell r="K132" t="str">
            <v/>
          </cell>
          <cell r="L132" t="str">
            <v>Y</v>
          </cell>
          <cell r="M132">
            <v>0</v>
          </cell>
          <cell r="N132">
            <v>0</v>
          </cell>
          <cell r="O132">
            <v>10000</v>
          </cell>
          <cell r="P132" t="str">
            <v>Extension</v>
          </cell>
          <cell r="Q132" t="str">
            <v>Refit</v>
          </cell>
          <cell r="R132" t="str">
            <v/>
          </cell>
          <cell r="S132" t="str">
            <v>Refit</v>
          </cell>
          <cell r="T132" t="b">
            <v>0</v>
          </cell>
          <cell r="U132" t="str">
            <v>5 yr</v>
          </cell>
          <cell r="V132" t="str">
            <v>Refit</v>
          </cell>
          <cell r="AB132" t="str">
            <v xml:space="preserve">ABERDEEN EXTRA </v>
          </cell>
          <cell r="AC132" t="str">
            <v xml:space="preserve">ABERDARE </v>
          </cell>
          <cell r="AD132" t="str">
            <v xml:space="preserve">ALTRINCHAM EXTRA </v>
          </cell>
          <cell r="AE132" t="str">
            <v xml:space="preserve">BAGULEY EXTRA </v>
          </cell>
          <cell r="AF132">
            <v>0</v>
          </cell>
        </row>
        <row r="133">
          <cell r="B133">
            <v>3377</v>
          </cell>
          <cell r="C133" t="str">
            <v>Weston</v>
          </cell>
          <cell r="D133">
            <v>100</v>
          </cell>
          <cell r="E133" t="str">
            <v>Y</v>
          </cell>
          <cell r="F133">
            <v>4888.1853723404247</v>
          </cell>
          <cell r="H133" t="str">
            <v>Y</v>
          </cell>
          <cell r="I133">
            <v>37</v>
          </cell>
          <cell r="J133" t="str">
            <v/>
          </cell>
          <cell r="K133" t="str">
            <v/>
          </cell>
          <cell r="L133" t="str">
            <v>Y</v>
          </cell>
          <cell r="M133">
            <v>10</v>
          </cell>
          <cell r="N133">
            <v>3.0769230769230771</v>
          </cell>
          <cell r="O133">
            <v>10000</v>
          </cell>
          <cell r="P133" t="str">
            <v>Extension</v>
          </cell>
          <cell r="Q133" t="str">
            <v>Refit</v>
          </cell>
          <cell r="R133" t="str">
            <v/>
          </cell>
          <cell r="S133" t="str">
            <v>Refit</v>
          </cell>
          <cell r="T133" t="b">
            <v>0</v>
          </cell>
          <cell r="U133" t="str">
            <v>5 yr</v>
          </cell>
          <cell r="V133" t="str">
            <v>Refit</v>
          </cell>
          <cell r="AB133">
            <v>1</v>
          </cell>
          <cell r="AC133">
            <v>2</v>
          </cell>
          <cell r="AD133">
            <v>3</v>
          </cell>
          <cell r="AE133">
            <v>4</v>
          </cell>
          <cell r="AF133">
            <v>10</v>
          </cell>
        </row>
        <row r="134">
          <cell r="B134">
            <v>2310</v>
          </cell>
          <cell r="C134" t="str">
            <v>Colchester</v>
          </cell>
          <cell r="D134">
            <v>60</v>
          </cell>
          <cell r="E134" t="str">
            <v>Y</v>
          </cell>
          <cell r="F134">
            <v>6858.8279255319139</v>
          </cell>
          <cell r="H134" t="str">
            <v>Y</v>
          </cell>
          <cell r="I134">
            <v>39</v>
          </cell>
          <cell r="J134" t="str">
            <v/>
          </cell>
          <cell r="K134" t="str">
            <v/>
          </cell>
          <cell r="L134" t="str">
            <v>Y</v>
          </cell>
          <cell r="M134">
            <v>10</v>
          </cell>
          <cell r="N134">
            <v>2.6923076923076925</v>
          </cell>
          <cell r="O134">
            <v>10000</v>
          </cell>
          <cell r="Q134" t="str">
            <v>Refit</v>
          </cell>
          <cell r="R134" t="str">
            <v/>
          </cell>
          <cell r="S134" t="str">
            <v>Refit</v>
          </cell>
          <cell r="T134" t="b">
            <v>0</v>
          </cell>
          <cell r="U134" t="str">
            <v>5 yr</v>
          </cell>
          <cell r="V134" t="str">
            <v>Refit</v>
          </cell>
          <cell r="AB134">
            <v>1</v>
          </cell>
          <cell r="AC134">
            <v>2</v>
          </cell>
          <cell r="AD134">
            <v>3</v>
          </cell>
          <cell r="AE134">
            <v>4</v>
          </cell>
          <cell r="AF134">
            <v>10</v>
          </cell>
        </row>
        <row r="135">
          <cell r="B135">
            <v>2102</v>
          </cell>
          <cell r="C135" t="str">
            <v>Bognor</v>
          </cell>
          <cell r="D135">
            <v>50</v>
          </cell>
          <cell r="E135" t="str">
            <v>Y</v>
          </cell>
          <cell r="I135">
            <v>39</v>
          </cell>
          <cell r="J135" t="str">
            <v/>
          </cell>
          <cell r="K135" t="str">
            <v/>
          </cell>
          <cell r="L135" t="str">
            <v>Y</v>
          </cell>
          <cell r="M135">
            <v>8091</v>
          </cell>
          <cell r="N135">
            <v>2178.3461538461538</v>
          </cell>
          <cell r="O135">
            <v>10000</v>
          </cell>
          <cell r="Q135" t="str">
            <v>Refit</v>
          </cell>
          <cell r="R135" t="str">
            <v/>
          </cell>
          <cell r="S135" t="str">
            <v>Refit</v>
          </cell>
          <cell r="T135" t="b">
            <v>0</v>
          </cell>
          <cell r="U135" t="str">
            <v>5 yr</v>
          </cell>
          <cell r="V135" t="str">
            <v>Refit</v>
          </cell>
          <cell r="AB135">
            <v>2007</v>
          </cell>
          <cell r="AC135">
            <v>2015</v>
          </cell>
          <cell r="AD135">
            <v>2019</v>
          </cell>
          <cell r="AE135">
            <v>2050</v>
          </cell>
          <cell r="AF135">
            <v>8091</v>
          </cell>
        </row>
        <row r="136">
          <cell r="B136">
            <v>2422</v>
          </cell>
          <cell r="C136" t="str">
            <v>Dover</v>
          </cell>
          <cell r="D136">
            <v>50</v>
          </cell>
          <cell r="E136" t="str">
            <v>Y</v>
          </cell>
          <cell r="F136">
            <v>6999.2433510638293</v>
          </cell>
          <cell r="H136" t="str">
            <v>Y</v>
          </cell>
          <cell r="I136">
            <v>40</v>
          </cell>
          <cell r="J136" t="str">
            <v/>
          </cell>
          <cell r="K136" t="str">
            <v/>
          </cell>
          <cell r="L136" t="str">
            <v>Y</v>
          </cell>
          <cell r="M136">
            <v>8091</v>
          </cell>
          <cell r="N136">
            <v>2022.75</v>
          </cell>
          <cell r="O136">
            <v>10000</v>
          </cell>
          <cell r="Q136" t="str">
            <v>Refit</v>
          </cell>
          <cell r="R136" t="str">
            <v/>
          </cell>
          <cell r="S136" t="str">
            <v>Refit</v>
          </cell>
          <cell r="T136" t="b">
            <v>0</v>
          </cell>
          <cell r="U136" t="str">
            <v>5 yr</v>
          </cell>
          <cell r="V136" t="str">
            <v>Refit</v>
          </cell>
          <cell r="AB136">
            <v>2007</v>
          </cell>
          <cell r="AC136">
            <v>2015</v>
          </cell>
          <cell r="AD136">
            <v>2019</v>
          </cell>
          <cell r="AE136">
            <v>2050</v>
          </cell>
          <cell r="AF136">
            <v>8091</v>
          </cell>
        </row>
        <row r="137">
          <cell r="B137">
            <v>2962</v>
          </cell>
          <cell r="C137" t="str">
            <v>Norwich</v>
          </cell>
          <cell r="D137">
            <v>60</v>
          </cell>
          <cell r="E137" t="str">
            <v>Y</v>
          </cell>
          <cell r="F137">
            <v>5463.5154255319148</v>
          </cell>
          <cell r="H137" t="str">
            <v>Y</v>
          </cell>
          <cell r="I137">
            <v>40</v>
          </cell>
          <cell r="J137" t="str">
            <v/>
          </cell>
          <cell r="K137" t="str">
            <v/>
          </cell>
          <cell r="L137" t="str">
            <v>Y</v>
          </cell>
          <cell r="M137">
            <v>10</v>
          </cell>
          <cell r="N137">
            <v>2.5</v>
          </cell>
          <cell r="O137">
            <v>10000</v>
          </cell>
          <cell r="Q137" t="str">
            <v>Refit</v>
          </cell>
          <cell r="R137" t="str">
            <v/>
          </cell>
          <cell r="S137" t="str">
            <v>Refit</v>
          </cell>
          <cell r="T137" t="b">
            <v>0</v>
          </cell>
          <cell r="U137" t="str">
            <v>5 yr</v>
          </cell>
          <cell r="V137" t="str">
            <v>Refit</v>
          </cell>
          <cell r="AB137">
            <v>1</v>
          </cell>
          <cell r="AC137">
            <v>2</v>
          </cell>
          <cell r="AD137">
            <v>3</v>
          </cell>
          <cell r="AE137">
            <v>4</v>
          </cell>
          <cell r="AF137">
            <v>10</v>
          </cell>
        </row>
        <row r="138">
          <cell r="B138">
            <v>2387</v>
          </cell>
          <cell r="C138" t="str">
            <v>Dalkeith Hardengreen</v>
          </cell>
          <cell r="D138">
            <v>45</v>
          </cell>
          <cell r="E138" t="str">
            <v>Y</v>
          </cell>
          <cell r="I138">
            <v>40</v>
          </cell>
          <cell r="J138" t="str">
            <v/>
          </cell>
          <cell r="K138" t="str">
            <v/>
          </cell>
          <cell r="L138" t="str">
            <v>Y</v>
          </cell>
          <cell r="M138">
            <v>8091</v>
          </cell>
          <cell r="N138">
            <v>2022.75</v>
          </cell>
          <cell r="O138">
            <v>10000</v>
          </cell>
          <cell r="Q138" t="str">
            <v>Refit</v>
          </cell>
          <cell r="R138" t="str">
            <v/>
          </cell>
          <cell r="S138" t="str">
            <v>Refit</v>
          </cell>
          <cell r="T138" t="b">
            <v>0</v>
          </cell>
          <cell r="U138" t="str">
            <v>5 yr</v>
          </cell>
          <cell r="V138" t="str">
            <v>Refit</v>
          </cell>
          <cell r="AB138">
            <v>2007</v>
          </cell>
          <cell r="AC138">
            <v>2015</v>
          </cell>
          <cell r="AD138">
            <v>2019</v>
          </cell>
          <cell r="AE138">
            <v>2050</v>
          </cell>
          <cell r="AF138">
            <v>8091</v>
          </cell>
        </row>
        <row r="139">
          <cell r="B139">
            <v>2849</v>
          </cell>
          <cell r="C139" t="str">
            <v>Loughborough 2</v>
          </cell>
          <cell r="D139">
            <v>50</v>
          </cell>
          <cell r="E139" t="str">
            <v>Y</v>
          </cell>
          <cell r="I139">
            <v>40</v>
          </cell>
          <cell r="J139" t="str">
            <v/>
          </cell>
          <cell r="K139" t="str">
            <v/>
          </cell>
          <cell r="L139" t="str">
            <v>Y</v>
          </cell>
          <cell r="M139">
            <v>8091</v>
          </cell>
          <cell r="N139">
            <v>2022.75</v>
          </cell>
          <cell r="O139">
            <v>10000</v>
          </cell>
          <cell r="Q139" t="str">
            <v>Refit</v>
          </cell>
          <cell r="R139" t="str">
            <v/>
          </cell>
          <cell r="S139" t="str">
            <v>Refit</v>
          </cell>
          <cell r="T139" t="b">
            <v>0</v>
          </cell>
          <cell r="U139" t="str">
            <v>5 yr</v>
          </cell>
          <cell r="V139" t="str">
            <v>Refit</v>
          </cell>
          <cell r="AB139">
            <v>2007</v>
          </cell>
          <cell r="AC139">
            <v>2015</v>
          </cell>
          <cell r="AD139">
            <v>2019</v>
          </cell>
          <cell r="AE139">
            <v>2050</v>
          </cell>
          <cell r="AF139">
            <v>8091</v>
          </cell>
        </row>
        <row r="140">
          <cell r="B140">
            <v>3430</v>
          </cell>
          <cell r="C140" t="str">
            <v>Worcester 1</v>
          </cell>
          <cell r="D140">
            <v>40</v>
          </cell>
          <cell r="E140" t="str">
            <v>Y</v>
          </cell>
          <cell r="I140">
            <v>52</v>
          </cell>
          <cell r="J140" t="str">
            <v/>
          </cell>
          <cell r="K140" t="str">
            <v/>
          </cell>
          <cell r="L140" t="str">
            <v>Y</v>
          </cell>
          <cell r="M140">
            <v>8091</v>
          </cell>
          <cell r="N140">
            <v>155.59615384615384</v>
          </cell>
          <cell r="O140">
            <v>10000</v>
          </cell>
          <cell r="Q140" t="str">
            <v>Extension</v>
          </cell>
          <cell r="R140" t="str">
            <v/>
          </cell>
          <cell r="S140" t="str">
            <v>Extension</v>
          </cell>
          <cell r="T140" t="b">
            <v>0</v>
          </cell>
          <cell r="U140" t="str">
            <v>Reserve</v>
          </cell>
          <cell r="V140" t="str">
            <v>Extension</v>
          </cell>
          <cell r="AB140">
            <v>2007</v>
          </cell>
          <cell r="AC140">
            <v>2015</v>
          </cell>
          <cell r="AD140">
            <v>2019</v>
          </cell>
          <cell r="AE140">
            <v>2050</v>
          </cell>
          <cell r="AF140">
            <v>8091</v>
          </cell>
        </row>
        <row r="141">
          <cell r="B141">
            <v>3241</v>
          </cell>
          <cell r="C141" t="str">
            <v>Swansea Marina</v>
          </cell>
          <cell r="D141">
            <v>45</v>
          </cell>
          <cell r="E141" t="str">
            <v>Y</v>
          </cell>
          <cell r="I141">
            <v>52</v>
          </cell>
          <cell r="J141" t="str">
            <v/>
          </cell>
          <cell r="K141" t="str">
            <v/>
          </cell>
          <cell r="L141" t="str">
            <v>Y</v>
          </cell>
          <cell r="M141">
            <v>8091</v>
          </cell>
          <cell r="N141">
            <v>155.59615384615384</v>
          </cell>
          <cell r="O141">
            <v>10000</v>
          </cell>
          <cell r="Q141" t="str">
            <v>Refit</v>
          </cell>
          <cell r="R141" t="str">
            <v/>
          </cell>
          <cell r="S141" t="str">
            <v>Refit</v>
          </cell>
          <cell r="T141" t="b">
            <v>0</v>
          </cell>
          <cell r="U141" t="str">
            <v>5 yr</v>
          </cell>
          <cell r="V141" t="str">
            <v>Refit</v>
          </cell>
          <cell r="AB141">
            <v>2007</v>
          </cell>
          <cell r="AC141">
            <v>2015</v>
          </cell>
          <cell r="AD141">
            <v>2019</v>
          </cell>
          <cell r="AE141">
            <v>2050</v>
          </cell>
          <cell r="AF141">
            <v>8091</v>
          </cell>
        </row>
        <row r="142">
          <cell r="B142">
            <v>2214</v>
          </cell>
          <cell r="C142" t="str">
            <v>Cannock</v>
          </cell>
          <cell r="D142">
            <v>30</v>
          </cell>
          <cell r="E142" t="str">
            <v>Y</v>
          </cell>
          <cell r="I142">
            <v>52</v>
          </cell>
          <cell r="J142" t="str">
            <v/>
          </cell>
          <cell r="K142" t="str">
            <v/>
          </cell>
          <cell r="L142" t="str">
            <v>Y</v>
          </cell>
          <cell r="M142">
            <v>0</v>
          </cell>
          <cell r="N142">
            <v>0</v>
          </cell>
          <cell r="O142">
            <v>10000</v>
          </cell>
          <cell r="Q142" t="str">
            <v>Refit</v>
          </cell>
          <cell r="R142" t="str">
            <v/>
          </cell>
          <cell r="S142" t="str">
            <v>Refit</v>
          </cell>
          <cell r="T142" t="b">
            <v>0</v>
          </cell>
          <cell r="U142" t="str">
            <v>5 yr</v>
          </cell>
          <cell r="V142" t="str">
            <v>Refit</v>
          </cell>
          <cell r="AB142" t="str">
            <v xml:space="preserve">ABERDEEN EXTRA </v>
          </cell>
          <cell r="AC142" t="str">
            <v xml:space="preserve">ABERDARE </v>
          </cell>
          <cell r="AD142" t="str">
            <v xml:space="preserve">ALTRINCHAM EXTRA </v>
          </cell>
          <cell r="AE142" t="str">
            <v xml:space="preserve">BAGULEY EXTRA </v>
          </cell>
          <cell r="AF142">
            <v>0</v>
          </cell>
        </row>
        <row r="143">
          <cell r="B143">
            <v>3241</v>
          </cell>
          <cell r="C143" t="str">
            <v>Swansea</v>
          </cell>
          <cell r="D143">
            <v>45</v>
          </cell>
          <cell r="E143" t="str">
            <v>Y</v>
          </cell>
          <cell r="F143">
            <v>6882.6893617021278</v>
          </cell>
          <cell r="I143">
            <v>52</v>
          </cell>
          <cell r="J143" t="str">
            <v/>
          </cell>
          <cell r="K143" t="str">
            <v/>
          </cell>
          <cell r="L143" t="str">
            <v>Y</v>
          </cell>
          <cell r="M143">
            <v>8091</v>
          </cell>
          <cell r="N143">
            <v>155.59615384615384</v>
          </cell>
          <cell r="O143">
            <v>10000</v>
          </cell>
          <cell r="Q143" t="str">
            <v>Refit</v>
          </cell>
          <cell r="R143" t="str">
            <v/>
          </cell>
          <cell r="S143" t="str">
            <v>Refit</v>
          </cell>
          <cell r="T143" t="b">
            <v>0</v>
          </cell>
          <cell r="U143" t="str">
            <v>5 yr</v>
          </cell>
          <cell r="V143" t="str">
            <v>Refit</v>
          </cell>
          <cell r="AB143">
            <v>2007</v>
          </cell>
          <cell r="AC143">
            <v>2015</v>
          </cell>
          <cell r="AD143">
            <v>2019</v>
          </cell>
          <cell r="AE143">
            <v>2050</v>
          </cell>
          <cell r="AF143">
            <v>8091</v>
          </cell>
        </row>
        <row r="144">
          <cell r="M144">
            <v>153889</v>
          </cell>
          <cell r="N144">
            <v>65588.096153846156</v>
          </cell>
          <cell r="O144">
            <v>440000</v>
          </cell>
          <cell r="P144">
            <v>0.34974772727272729</v>
          </cell>
          <cell r="R144">
            <v>0</v>
          </cell>
          <cell r="S144">
            <v>0</v>
          </cell>
          <cell r="T144" t="str">
            <v>Y</v>
          </cell>
          <cell r="U144" t="e">
            <v>#N/A</v>
          </cell>
          <cell r="V144">
            <v>0</v>
          </cell>
          <cell r="AB144">
            <v>38149</v>
          </cell>
          <cell r="AC144" t="str">
            <v xml:space="preserve">ABERDARE </v>
          </cell>
          <cell r="AD144" t="str">
            <v xml:space="preserve">ALTRINCHAM EXTRA </v>
          </cell>
          <cell r="AE144" t="str">
            <v xml:space="preserve">BAGULEY EXTRA </v>
          </cell>
          <cell r="AF144">
            <v>153889</v>
          </cell>
        </row>
      </sheetData>
      <sheetData sheetId="3" refreshError="1">
        <row r="79">
          <cell r="B79">
            <v>2593</v>
          </cell>
          <cell r="C79" t="str">
            <v>GOOLE</v>
          </cell>
          <cell r="D79" t="str">
            <v>Master Lab</v>
          </cell>
          <cell r="E79" t="str">
            <v>Yes</v>
          </cell>
          <cell r="F79" t="str">
            <v>Yes</v>
          </cell>
          <cell r="G79" t="str">
            <v>Yes</v>
          </cell>
          <cell r="H79" t="str">
            <v>No</v>
          </cell>
          <cell r="I79" t="str">
            <v>Yes</v>
          </cell>
          <cell r="J79" t="str">
            <v>No</v>
          </cell>
          <cell r="K79">
            <v>37</v>
          </cell>
          <cell r="L79" t="str">
            <v>N</v>
          </cell>
          <cell r="M79">
            <v>3</v>
          </cell>
          <cell r="N79" t="str">
            <v>Paul Richardson</v>
          </cell>
          <cell r="Q79">
            <v>6</v>
          </cell>
        </row>
        <row r="80">
          <cell r="B80">
            <v>2387</v>
          </cell>
          <cell r="C80" t="str">
            <v>DALKEITH HARDENGREEN</v>
          </cell>
          <cell r="D80" t="str">
            <v>Master Lab</v>
          </cell>
          <cell r="E80" t="str">
            <v>Yes</v>
          </cell>
          <cell r="F80" t="str">
            <v>Yes</v>
          </cell>
          <cell r="G80" t="str">
            <v>Yes</v>
          </cell>
          <cell r="H80" t="str">
            <v>No</v>
          </cell>
          <cell r="I80" t="str">
            <v>Yes</v>
          </cell>
          <cell r="J80" t="str">
            <v>No</v>
          </cell>
          <cell r="K80">
            <v>41</v>
          </cell>
          <cell r="L80" t="str">
            <v>Y</v>
          </cell>
          <cell r="M80">
            <v>1</v>
          </cell>
          <cell r="N80" t="str">
            <v>Yvonne Madden</v>
          </cell>
          <cell r="Q80">
            <v>6</v>
          </cell>
        </row>
        <row r="81">
          <cell r="B81">
            <v>3241</v>
          </cell>
          <cell r="C81" t="str">
            <v>SWANSEA MARINA</v>
          </cell>
          <cell r="D81" t="str">
            <v>Master Lab</v>
          </cell>
          <cell r="E81" t="str">
            <v>Yes</v>
          </cell>
          <cell r="F81" t="str">
            <v>Yes</v>
          </cell>
          <cell r="G81" t="str">
            <v>Yes</v>
          </cell>
          <cell r="H81" t="str">
            <v>No</v>
          </cell>
          <cell r="I81" t="str">
            <v>Yes</v>
          </cell>
          <cell r="J81" t="str">
            <v>No</v>
          </cell>
          <cell r="K81">
            <v>43</v>
          </cell>
          <cell r="L81" t="str">
            <v>Y</v>
          </cell>
          <cell r="M81">
            <v>3</v>
          </cell>
          <cell r="N81" t="str">
            <v>SW</v>
          </cell>
          <cell r="Q81">
            <v>6</v>
          </cell>
        </row>
        <row r="82">
          <cell r="B82">
            <v>2538</v>
          </cell>
          <cell r="C82" t="str">
            <v>FELTHAM DUKES GREEN</v>
          </cell>
          <cell r="D82" t="str">
            <v>Master Lab</v>
          </cell>
          <cell r="E82" t="str">
            <v>Yes</v>
          </cell>
          <cell r="F82" t="str">
            <v>Yes</v>
          </cell>
          <cell r="G82" t="str">
            <v>Yes</v>
          </cell>
          <cell r="H82" t="str">
            <v>No</v>
          </cell>
          <cell r="I82" t="str">
            <v>Yes</v>
          </cell>
          <cell r="J82" t="str">
            <v>No</v>
          </cell>
          <cell r="K82">
            <v>46</v>
          </cell>
          <cell r="L82" t="str">
            <v>Y</v>
          </cell>
          <cell r="M82">
            <v>2</v>
          </cell>
          <cell r="N82" t="str">
            <v>Adam Watkins</v>
          </cell>
          <cell r="O82" t="str">
            <v xml:space="preserve">Metafix not on plan </v>
          </cell>
          <cell r="Q82">
            <v>6</v>
          </cell>
        </row>
        <row r="83">
          <cell r="B83">
            <v>3493</v>
          </cell>
          <cell r="C83" t="str">
            <v>YEOVIL EXTRA</v>
          </cell>
          <cell r="D83" t="str">
            <v>Master Lab</v>
          </cell>
          <cell r="E83" t="str">
            <v>Yes</v>
          </cell>
          <cell r="F83" t="str">
            <v>Yes</v>
          </cell>
          <cell r="G83" t="str">
            <v>Yes</v>
          </cell>
          <cell r="H83" t="str">
            <v>No</v>
          </cell>
          <cell r="I83" t="str">
            <v>Yes</v>
          </cell>
          <cell r="J83" t="str">
            <v>No</v>
          </cell>
          <cell r="K83">
            <v>47</v>
          </cell>
          <cell r="M83">
            <v>2</v>
          </cell>
          <cell r="Q83">
            <v>6</v>
          </cell>
        </row>
        <row r="84">
          <cell r="B84">
            <v>3142</v>
          </cell>
          <cell r="C84" t="str">
            <v>ST AUSTELL 2</v>
          </cell>
          <cell r="D84" t="str">
            <v>Master Lab</v>
          </cell>
          <cell r="E84" t="str">
            <v>Yes</v>
          </cell>
          <cell r="F84" t="str">
            <v>Yes</v>
          </cell>
          <cell r="G84" t="str">
            <v>Yes</v>
          </cell>
          <cell r="H84" t="str">
            <v>No</v>
          </cell>
          <cell r="I84" t="str">
            <v>Yes</v>
          </cell>
          <cell r="J84" t="str">
            <v>No</v>
          </cell>
          <cell r="K84">
            <v>48</v>
          </cell>
          <cell r="M84">
            <v>2</v>
          </cell>
          <cell r="Q84">
            <v>6</v>
          </cell>
        </row>
        <row r="85">
          <cell r="B85">
            <v>2126</v>
          </cell>
          <cell r="C85" t="str">
            <v>BOREHAMWOOD EXTRA</v>
          </cell>
          <cell r="D85" t="str">
            <v>Master Lab</v>
          </cell>
          <cell r="E85" t="str">
            <v>Yes</v>
          </cell>
          <cell r="F85" t="str">
            <v>Yes</v>
          </cell>
          <cell r="G85" t="str">
            <v>Yes</v>
          </cell>
          <cell r="H85" t="str">
            <v>Yes</v>
          </cell>
          <cell r="I85" t="str">
            <v>Yes</v>
          </cell>
          <cell r="J85" t="str">
            <v>No</v>
          </cell>
          <cell r="K85">
            <v>49</v>
          </cell>
          <cell r="M85">
            <v>2</v>
          </cell>
          <cell r="Q85">
            <v>6</v>
          </cell>
        </row>
        <row r="86">
          <cell r="B86">
            <v>2275</v>
          </cell>
          <cell r="C86" t="str">
            <v>CHORLEY EXTRA</v>
          </cell>
          <cell r="D86" t="str">
            <v>Master Lab</v>
          </cell>
          <cell r="E86" t="str">
            <v>Yes</v>
          </cell>
          <cell r="F86" t="str">
            <v>Yes</v>
          </cell>
          <cell r="G86" t="str">
            <v>Yes</v>
          </cell>
          <cell r="H86" t="str">
            <v>No</v>
          </cell>
          <cell r="I86" t="str">
            <v>Yes</v>
          </cell>
          <cell r="J86" t="str">
            <v>No</v>
          </cell>
          <cell r="K86">
            <v>51</v>
          </cell>
          <cell r="L86" t="str">
            <v>Y</v>
          </cell>
          <cell r="M86">
            <v>1</v>
          </cell>
          <cell r="N86" t="str">
            <v>David Wells</v>
          </cell>
          <cell r="Q86">
            <v>6</v>
          </cell>
        </row>
        <row r="87">
          <cell r="B87">
            <v>3101</v>
          </cell>
          <cell r="C87" t="str">
            <v>ROCHDALE</v>
          </cell>
          <cell r="D87" t="str">
            <v>Master Lab</v>
          </cell>
          <cell r="E87" t="str">
            <v>Yes</v>
          </cell>
          <cell r="F87" t="str">
            <v>Yes</v>
          </cell>
          <cell r="G87" t="str">
            <v>Yes</v>
          </cell>
          <cell r="H87" t="str">
            <v>Yes</v>
          </cell>
          <cell r="I87" t="str">
            <v>Yes</v>
          </cell>
          <cell r="J87" t="str">
            <v>No</v>
          </cell>
          <cell r="K87">
            <v>53</v>
          </cell>
          <cell r="L87" t="str">
            <v>Y</v>
          </cell>
          <cell r="M87">
            <v>2</v>
          </cell>
          <cell r="N87" t="str">
            <v>David Wells</v>
          </cell>
          <cell r="Q87">
            <v>6</v>
          </cell>
        </row>
        <row r="88">
          <cell r="B88">
            <v>2882</v>
          </cell>
          <cell r="C88" t="str">
            <v>MALDON</v>
          </cell>
          <cell r="D88" t="str">
            <v>Master Lab</v>
          </cell>
          <cell r="E88" t="str">
            <v>Yes</v>
          </cell>
          <cell r="F88" t="str">
            <v>Yes</v>
          </cell>
          <cell r="G88" t="str">
            <v>Yes</v>
          </cell>
          <cell r="H88" t="str">
            <v>No</v>
          </cell>
          <cell r="I88" t="str">
            <v>Yes</v>
          </cell>
          <cell r="J88" t="str">
            <v>No</v>
          </cell>
          <cell r="K88">
            <v>54</v>
          </cell>
          <cell r="L88" t="str">
            <v>Y</v>
          </cell>
          <cell r="M88">
            <v>2</v>
          </cell>
          <cell r="N88" t="str">
            <v>Janet Ardley</v>
          </cell>
          <cell r="Q88">
            <v>6</v>
          </cell>
        </row>
        <row r="89">
          <cell r="B89">
            <v>2694</v>
          </cell>
          <cell r="C89" t="str">
            <v>HUNTINGDON 2</v>
          </cell>
          <cell r="D89" t="str">
            <v>Master Lab</v>
          </cell>
          <cell r="E89" t="str">
            <v>Yes</v>
          </cell>
          <cell r="F89" t="str">
            <v>Yes</v>
          </cell>
          <cell r="G89" t="str">
            <v>Yes</v>
          </cell>
          <cell r="H89" t="str">
            <v>Yes</v>
          </cell>
          <cell r="I89" t="str">
            <v>Yes</v>
          </cell>
          <cell r="J89" t="str">
            <v>No</v>
          </cell>
          <cell r="K89">
            <v>55</v>
          </cell>
          <cell r="M89">
            <v>2</v>
          </cell>
          <cell r="Q89">
            <v>6</v>
          </cell>
        </row>
        <row r="90">
          <cell r="B90">
            <v>3380</v>
          </cell>
          <cell r="C90" t="str">
            <v>WELLINGBOROUGH 2</v>
          </cell>
          <cell r="D90" t="str">
            <v>Master Lab</v>
          </cell>
          <cell r="E90" t="str">
            <v>Yes</v>
          </cell>
          <cell r="F90" t="str">
            <v>Yes</v>
          </cell>
          <cell r="G90" t="str">
            <v>Yes</v>
          </cell>
          <cell r="H90" t="str">
            <v>Yes</v>
          </cell>
          <cell r="I90" t="str">
            <v>Yes</v>
          </cell>
          <cell r="J90" t="str">
            <v>No</v>
          </cell>
          <cell r="K90">
            <v>57</v>
          </cell>
          <cell r="L90" t="str">
            <v>Y</v>
          </cell>
          <cell r="M90">
            <v>2</v>
          </cell>
          <cell r="N90" t="str">
            <v>Claire Britchford</v>
          </cell>
          <cell r="Q90">
            <v>6</v>
          </cell>
        </row>
        <row r="91">
          <cell r="B91">
            <v>2814</v>
          </cell>
          <cell r="C91" t="str">
            <v xml:space="preserve">LEEDS </v>
          </cell>
          <cell r="D91" t="str">
            <v>Master Lab</v>
          </cell>
          <cell r="E91" t="str">
            <v>Yes</v>
          </cell>
          <cell r="F91" t="str">
            <v>Yes</v>
          </cell>
          <cell r="G91" t="str">
            <v>Yes</v>
          </cell>
          <cell r="H91" t="str">
            <v>Yes</v>
          </cell>
          <cell r="I91" t="str">
            <v>Yes</v>
          </cell>
          <cell r="J91" t="str">
            <v>No</v>
          </cell>
          <cell r="K91">
            <v>58</v>
          </cell>
          <cell r="L91" t="str">
            <v>Y</v>
          </cell>
          <cell r="M91">
            <v>3</v>
          </cell>
          <cell r="N91" t="str">
            <v>Paul Richardson</v>
          </cell>
          <cell r="Q91">
            <v>7</v>
          </cell>
        </row>
        <row r="92">
          <cell r="B92">
            <v>2571</v>
          </cell>
          <cell r="C92" t="str">
            <v>GLOSSOP</v>
          </cell>
          <cell r="D92" t="str">
            <v>Master Lab</v>
          </cell>
          <cell r="E92" t="str">
            <v>Yes</v>
          </cell>
          <cell r="F92" t="str">
            <v>Yes</v>
          </cell>
          <cell r="G92" t="str">
            <v>Yes</v>
          </cell>
          <cell r="H92" t="str">
            <v>No</v>
          </cell>
          <cell r="I92" t="str">
            <v>Yes</v>
          </cell>
          <cell r="J92" t="str">
            <v>No</v>
          </cell>
          <cell r="K92">
            <v>59</v>
          </cell>
          <cell r="L92" t="str">
            <v>N</v>
          </cell>
          <cell r="M92">
            <v>2</v>
          </cell>
          <cell r="N92" t="str">
            <v>Lynsey Lawler</v>
          </cell>
          <cell r="P92" t="str">
            <v>Old Style Design</v>
          </cell>
          <cell r="Q92">
            <v>7</v>
          </cell>
        </row>
        <row r="93">
          <cell r="B93">
            <v>2827</v>
          </cell>
          <cell r="C93" t="str">
            <v>LINCOLN 2</v>
          </cell>
          <cell r="D93" t="str">
            <v>Master Lab</v>
          </cell>
          <cell r="E93" t="str">
            <v>Yes</v>
          </cell>
          <cell r="F93" t="str">
            <v>Yes</v>
          </cell>
          <cell r="G93" t="str">
            <v>Yes</v>
          </cell>
          <cell r="H93" t="str">
            <v>No</v>
          </cell>
          <cell r="I93" t="str">
            <v>Yes</v>
          </cell>
          <cell r="J93" t="str">
            <v>No</v>
          </cell>
          <cell r="K93">
            <v>60</v>
          </cell>
          <cell r="L93" t="str">
            <v>N</v>
          </cell>
          <cell r="M93">
            <v>2</v>
          </cell>
          <cell r="N93" t="str">
            <v>Richard Van Ristell</v>
          </cell>
          <cell r="O93" t="str">
            <v>Sink in wrong position / counter OK</v>
          </cell>
          <cell r="Q93">
            <v>7</v>
          </cell>
        </row>
        <row r="94">
          <cell r="B94">
            <v>3177</v>
          </cell>
          <cell r="C94" t="str">
            <v>SOUTHEND</v>
          </cell>
          <cell r="D94" t="str">
            <v>Master Lab</v>
          </cell>
          <cell r="E94" t="str">
            <v>Yes</v>
          </cell>
          <cell r="F94" t="str">
            <v>Yes</v>
          </cell>
          <cell r="G94" t="str">
            <v>Yes</v>
          </cell>
          <cell r="H94" t="str">
            <v>No</v>
          </cell>
          <cell r="I94" t="str">
            <v>Yes</v>
          </cell>
          <cell r="J94" t="str">
            <v>No</v>
          </cell>
          <cell r="K94">
            <v>61</v>
          </cell>
          <cell r="L94" t="str">
            <v>Y</v>
          </cell>
          <cell r="M94">
            <v>3</v>
          </cell>
          <cell r="N94" t="str">
            <v>Janet Ardley</v>
          </cell>
          <cell r="Q94">
            <v>7</v>
          </cell>
        </row>
        <row r="95">
          <cell r="B95">
            <v>2989</v>
          </cell>
          <cell r="C95" t="str">
            <v>OBAN</v>
          </cell>
          <cell r="D95" t="str">
            <v>Master Lab</v>
          </cell>
          <cell r="E95" t="str">
            <v>Yes</v>
          </cell>
          <cell r="F95" t="str">
            <v>Yes</v>
          </cell>
          <cell r="G95" t="str">
            <v>Yes</v>
          </cell>
          <cell r="H95" t="str">
            <v>No</v>
          </cell>
          <cell r="I95" t="str">
            <v>Yes</v>
          </cell>
          <cell r="J95" t="str">
            <v>No</v>
          </cell>
          <cell r="K95">
            <v>62</v>
          </cell>
          <cell r="L95" t="str">
            <v>N</v>
          </cell>
          <cell r="M95">
            <v>2</v>
          </cell>
          <cell r="N95" t="str">
            <v>Yvonne Madden</v>
          </cell>
          <cell r="O95" t="str">
            <v>Refit on schedule Jan</v>
          </cell>
          <cell r="Q95">
            <v>7</v>
          </cell>
        </row>
        <row r="96">
          <cell r="B96">
            <v>3430</v>
          </cell>
          <cell r="C96" t="str">
            <v>WORCESTER 1</v>
          </cell>
          <cell r="D96" t="str">
            <v>Master Lab</v>
          </cell>
          <cell r="E96" t="str">
            <v>Yes</v>
          </cell>
          <cell r="F96" t="str">
            <v>Yes</v>
          </cell>
          <cell r="G96" t="str">
            <v>Yes</v>
          </cell>
          <cell r="H96" t="str">
            <v>No</v>
          </cell>
          <cell r="I96" t="str">
            <v>Yes</v>
          </cell>
          <cell r="J96" t="str">
            <v>No</v>
          </cell>
          <cell r="K96">
            <v>63</v>
          </cell>
          <cell r="L96" t="str">
            <v>Y</v>
          </cell>
          <cell r="M96">
            <v>2</v>
          </cell>
          <cell r="N96" t="str">
            <v>Michelle Bishop</v>
          </cell>
          <cell r="P96" t="str">
            <v>Old Style Design</v>
          </cell>
          <cell r="Q96">
            <v>7</v>
          </cell>
        </row>
        <row r="97">
          <cell r="B97">
            <v>3422</v>
          </cell>
          <cell r="C97" t="str">
            <v>WOODFORD GREEN</v>
          </cell>
          <cell r="D97" t="str">
            <v>Master Lab</v>
          </cell>
          <cell r="E97" t="str">
            <v>Yes</v>
          </cell>
          <cell r="F97" t="str">
            <v>Yes</v>
          </cell>
          <cell r="G97" t="str">
            <v>Yes</v>
          </cell>
          <cell r="H97" t="str">
            <v>No</v>
          </cell>
          <cell r="I97" t="str">
            <v>Yes</v>
          </cell>
          <cell r="J97" t="str">
            <v>No</v>
          </cell>
          <cell r="K97">
            <v>64</v>
          </cell>
          <cell r="M97">
            <v>3</v>
          </cell>
          <cell r="Q97">
            <v>7</v>
          </cell>
        </row>
        <row r="98">
          <cell r="B98">
            <v>3281</v>
          </cell>
          <cell r="C98" t="str">
            <v>TAUNTON</v>
          </cell>
          <cell r="D98" t="str">
            <v>Master Lab</v>
          </cell>
          <cell r="E98" t="str">
            <v>Yes</v>
          </cell>
          <cell r="F98" t="str">
            <v>Yes</v>
          </cell>
          <cell r="G98" t="str">
            <v>Yes</v>
          </cell>
          <cell r="H98" t="str">
            <v>No</v>
          </cell>
          <cell r="I98" t="str">
            <v>Yes</v>
          </cell>
          <cell r="J98" t="str">
            <v>No</v>
          </cell>
          <cell r="K98">
            <v>65</v>
          </cell>
          <cell r="M98">
            <v>2</v>
          </cell>
          <cell r="Q98">
            <v>7</v>
          </cell>
        </row>
        <row r="99">
          <cell r="B99">
            <v>2918</v>
          </cell>
          <cell r="C99" t="str">
            <v>NEATH ABBEY</v>
          </cell>
          <cell r="D99" t="str">
            <v>Master Lab</v>
          </cell>
          <cell r="E99" t="str">
            <v>Yes</v>
          </cell>
          <cell r="F99" t="str">
            <v>Yes</v>
          </cell>
          <cell r="G99" t="str">
            <v>Yes</v>
          </cell>
          <cell r="H99" t="str">
            <v>No</v>
          </cell>
          <cell r="I99" t="str">
            <v>Yes</v>
          </cell>
          <cell r="J99" t="str">
            <v>No</v>
          </cell>
          <cell r="K99">
            <v>66</v>
          </cell>
          <cell r="L99" t="str">
            <v>Y</v>
          </cell>
          <cell r="M99">
            <v>3</v>
          </cell>
          <cell r="N99" t="str">
            <v>SW</v>
          </cell>
          <cell r="Q99">
            <v>7</v>
          </cell>
        </row>
        <row r="100">
          <cell r="B100">
            <v>2017</v>
          </cell>
          <cell r="C100" t="str">
            <v>ADDLESTONE</v>
          </cell>
          <cell r="D100" t="str">
            <v>Master Lab</v>
          </cell>
          <cell r="E100" t="str">
            <v>Yes</v>
          </cell>
          <cell r="F100" t="str">
            <v>Yes</v>
          </cell>
          <cell r="G100" t="str">
            <v>Yes</v>
          </cell>
          <cell r="H100" t="str">
            <v>No</v>
          </cell>
          <cell r="I100" t="str">
            <v>Yes</v>
          </cell>
          <cell r="J100" t="str">
            <v>No</v>
          </cell>
          <cell r="K100">
            <v>67</v>
          </cell>
          <cell r="L100" t="str">
            <v>Y</v>
          </cell>
          <cell r="M100">
            <v>2</v>
          </cell>
          <cell r="N100" t="str">
            <v>Adam Watkins</v>
          </cell>
          <cell r="Q100">
            <v>7</v>
          </cell>
        </row>
        <row r="101">
          <cell r="B101">
            <v>2767</v>
          </cell>
          <cell r="C101" t="str">
            <v>KETTERING</v>
          </cell>
          <cell r="D101" t="str">
            <v>Master Lab</v>
          </cell>
          <cell r="E101" t="str">
            <v>Yes</v>
          </cell>
          <cell r="F101" t="str">
            <v>Yes</v>
          </cell>
          <cell r="G101" t="str">
            <v>Yes</v>
          </cell>
          <cell r="H101" t="str">
            <v>No</v>
          </cell>
          <cell r="I101" t="str">
            <v>Yes</v>
          </cell>
          <cell r="J101" t="str">
            <v>No</v>
          </cell>
          <cell r="K101">
            <v>69</v>
          </cell>
          <cell r="L101" t="str">
            <v>N</v>
          </cell>
          <cell r="M101">
            <v>2</v>
          </cell>
          <cell r="N101" t="str">
            <v>Claire Britchford</v>
          </cell>
          <cell r="Q101">
            <v>7</v>
          </cell>
        </row>
        <row r="102">
          <cell r="B102">
            <v>2896</v>
          </cell>
          <cell r="C102" t="str">
            <v>MK WOLVERTON</v>
          </cell>
          <cell r="D102" t="str">
            <v>Master Lab</v>
          </cell>
          <cell r="E102" t="str">
            <v>Yes</v>
          </cell>
          <cell r="F102" t="str">
            <v>Yes</v>
          </cell>
          <cell r="G102" t="str">
            <v>Yes</v>
          </cell>
          <cell r="H102" t="str">
            <v>No</v>
          </cell>
          <cell r="I102" t="str">
            <v>Yes</v>
          </cell>
          <cell r="J102" t="str">
            <v>No</v>
          </cell>
          <cell r="K102">
            <v>70</v>
          </cell>
          <cell r="L102" t="str">
            <v>Y</v>
          </cell>
          <cell r="M102">
            <v>2</v>
          </cell>
          <cell r="N102" t="str">
            <v>Claire Britchford</v>
          </cell>
          <cell r="Q102">
            <v>7</v>
          </cell>
        </row>
        <row r="103">
          <cell r="B103">
            <v>2576</v>
          </cell>
          <cell r="C103" t="str">
            <v>MILNGAVIE</v>
          </cell>
          <cell r="D103" t="str">
            <v>Master Lab</v>
          </cell>
          <cell r="E103" t="str">
            <v>Yes</v>
          </cell>
          <cell r="F103" t="str">
            <v>Yes</v>
          </cell>
          <cell r="G103" t="str">
            <v>Yes</v>
          </cell>
          <cell r="H103" t="str">
            <v>No</v>
          </cell>
          <cell r="I103" t="str">
            <v>Yes</v>
          </cell>
          <cell r="J103" t="str">
            <v>No</v>
          </cell>
          <cell r="K103">
            <v>72</v>
          </cell>
          <cell r="L103" t="str">
            <v>N</v>
          </cell>
          <cell r="M103">
            <v>2</v>
          </cell>
          <cell r="N103" t="str">
            <v>Yvonne Madden</v>
          </cell>
          <cell r="O103" t="str">
            <v>Sink in wrong place</v>
          </cell>
          <cell r="Q103">
            <v>8</v>
          </cell>
        </row>
        <row r="104">
          <cell r="B104">
            <v>2582</v>
          </cell>
          <cell r="C104" t="str">
            <v>GREENOCK 1</v>
          </cell>
          <cell r="D104" t="str">
            <v>Master Lab</v>
          </cell>
          <cell r="E104" t="str">
            <v>Yes</v>
          </cell>
          <cell r="F104" t="str">
            <v>Yes</v>
          </cell>
          <cell r="G104" t="str">
            <v>Yes</v>
          </cell>
          <cell r="H104" t="str">
            <v>No</v>
          </cell>
          <cell r="I104" t="str">
            <v>Yes</v>
          </cell>
          <cell r="J104" t="str">
            <v>No</v>
          </cell>
          <cell r="K104">
            <v>74</v>
          </cell>
          <cell r="L104" t="str">
            <v>Y</v>
          </cell>
          <cell r="M104">
            <v>3</v>
          </cell>
          <cell r="N104" t="str">
            <v>Yvonne Madden</v>
          </cell>
          <cell r="Q104">
            <v>8</v>
          </cell>
        </row>
        <row r="105">
          <cell r="B105">
            <v>2772</v>
          </cell>
          <cell r="C105" t="str">
            <v>KIDSGROVE</v>
          </cell>
          <cell r="D105" t="str">
            <v>Master Lab</v>
          </cell>
          <cell r="E105" t="str">
            <v>Yes</v>
          </cell>
          <cell r="F105" t="str">
            <v>Yes</v>
          </cell>
          <cell r="G105" t="str">
            <v>Yes</v>
          </cell>
          <cell r="H105" t="str">
            <v>No</v>
          </cell>
          <cell r="I105" t="str">
            <v>Yes</v>
          </cell>
          <cell r="J105" t="str">
            <v>No</v>
          </cell>
          <cell r="K105">
            <v>75</v>
          </cell>
          <cell r="L105" t="str">
            <v>Y</v>
          </cell>
          <cell r="M105">
            <v>3</v>
          </cell>
          <cell r="N105" t="str">
            <v>Lyndsey Lawless</v>
          </cell>
          <cell r="Q105">
            <v>8</v>
          </cell>
        </row>
        <row r="106">
          <cell r="B106">
            <v>3190</v>
          </cell>
          <cell r="C106" t="str">
            <v>SOUTHAMPTON</v>
          </cell>
          <cell r="D106" t="str">
            <v>Master Lab</v>
          </cell>
          <cell r="E106" t="str">
            <v>Yes</v>
          </cell>
          <cell r="F106" t="str">
            <v>Yes</v>
          </cell>
          <cell r="G106" t="str">
            <v>Yes</v>
          </cell>
          <cell r="H106" t="str">
            <v>No</v>
          </cell>
          <cell r="I106" t="str">
            <v>Yes</v>
          </cell>
          <cell r="J106" t="str">
            <v>No</v>
          </cell>
          <cell r="K106">
            <v>76</v>
          </cell>
          <cell r="M106">
            <v>2</v>
          </cell>
          <cell r="Q106">
            <v>8</v>
          </cell>
        </row>
        <row r="107">
          <cell r="B107">
            <v>2607</v>
          </cell>
          <cell r="C107" t="str">
            <v>HADDINGTON</v>
          </cell>
          <cell r="D107" t="str">
            <v>Master Lab</v>
          </cell>
          <cell r="E107" t="str">
            <v>Yes</v>
          </cell>
          <cell r="F107" t="str">
            <v>Yes</v>
          </cell>
          <cell r="G107" t="str">
            <v>Yes</v>
          </cell>
          <cell r="H107" t="str">
            <v>No</v>
          </cell>
          <cell r="I107" t="str">
            <v>Yes</v>
          </cell>
          <cell r="J107" t="str">
            <v>No</v>
          </cell>
          <cell r="K107">
            <v>77</v>
          </cell>
          <cell r="L107" t="str">
            <v>Y</v>
          </cell>
          <cell r="M107">
            <v>2</v>
          </cell>
          <cell r="N107" t="str">
            <v>Yvonne Madden</v>
          </cell>
          <cell r="Q107">
            <v>8</v>
          </cell>
        </row>
        <row r="108">
          <cell r="B108">
            <v>2323</v>
          </cell>
          <cell r="C108" t="str">
            <v>COVENTRY WALSGRAVE</v>
          </cell>
          <cell r="D108" t="str">
            <v>Master Lab</v>
          </cell>
          <cell r="E108" t="str">
            <v>Yes</v>
          </cell>
          <cell r="F108" t="str">
            <v>Yes</v>
          </cell>
          <cell r="G108" t="str">
            <v>Yes</v>
          </cell>
          <cell r="H108" t="str">
            <v>No</v>
          </cell>
          <cell r="I108" t="str">
            <v>Yes</v>
          </cell>
          <cell r="J108" t="str">
            <v>No</v>
          </cell>
          <cell r="K108">
            <v>78</v>
          </cell>
          <cell r="L108" t="str">
            <v>Y</v>
          </cell>
          <cell r="M108">
            <v>2</v>
          </cell>
          <cell r="N108" t="str">
            <v>Richard Van Ristell</v>
          </cell>
          <cell r="Q108">
            <v>8</v>
          </cell>
        </row>
        <row r="109">
          <cell r="B109">
            <v>2736</v>
          </cell>
          <cell r="C109" t="str">
            <v>INVERURIE</v>
          </cell>
          <cell r="D109" t="str">
            <v>Master Lab</v>
          </cell>
          <cell r="E109" t="str">
            <v>Yes</v>
          </cell>
          <cell r="F109" t="str">
            <v>Yes</v>
          </cell>
          <cell r="G109" t="str">
            <v>Yes</v>
          </cell>
          <cell r="H109" t="str">
            <v>No</v>
          </cell>
          <cell r="I109" t="str">
            <v>Yes</v>
          </cell>
          <cell r="J109" t="str">
            <v>No</v>
          </cell>
          <cell r="K109">
            <v>79</v>
          </cell>
          <cell r="L109" t="str">
            <v>Y</v>
          </cell>
          <cell r="M109">
            <v>2</v>
          </cell>
          <cell r="N109" t="str">
            <v>Gary Wemyss</v>
          </cell>
          <cell r="O109" t="str">
            <v>More Cupboards than on plan</v>
          </cell>
          <cell r="Q109">
            <v>8</v>
          </cell>
        </row>
        <row r="110">
          <cell r="B110">
            <v>2742</v>
          </cell>
          <cell r="C110" t="str">
            <v>IRVINE RIVERWAY EXTRA</v>
          </cell>
          <cell r="D110" t="str">
            <v>Master Lab</v>
          </cell>
          <cell r="E110" t="str">
            <v>Yes</v>
          </cell>
          <cell r="F110" t="str">
            <v>Yes</v>
          </cell>
          <cell r="G110" t="str">
            <v>Yes</v>
          </cell>
          <cell r="H110" t="str">
            <v>No</v>
          </cell>
          <cell r="I110" t="str">
            <v>Yes</v>
          </cell>
          <cell r="J110" t="str">
            <v>No</v>
          </cell>
          <cell r="K110">
            <v>81</v>
          </cell>
          <cell r="L110" t="str">
            <v>N</v>
          </cell>
          <cell r="M110">
            <v>1</v>
          </cell>
          <cell r="N110" t="str">
            <v>Yvonne Madden</v>
          </cell>
          <cell r="Q110">
            <v>8</v>
          </cell>
        </row>
        <row r="111">
          <cell r="B111">
            <v>2340</v>
          </cell>
          <cell r="C111" t="str">
            <v>CORSTORPHINE EXTRA</v>
          </cell>
          <cell r="D111" t="str">
            <v>Master Lab</v>
          </cell>
          <cell r="E111" t="str">
            <v>Yes</v>
          </cell>
          <cell r="F111" t="str">
            <v>Yes</v>
          </cell>
          <cell r="G111" t="str">
            <v>Yes</v>
          </cell>
          <cell r="H111" t="str">
            <v>No</v>
          </cell>
          <cell r="I111" t="str">
            <v>Yes</v>
          </cell>
          <cell r="J111" t="str">
            <v>No</v>
          </cell>
          <cell r="K111">
            <v>82</v>
          </cell>
          <cell r="L111" t="str">
            <v>N</v>
          </cell>
          <cell r="M111">
            <v>2</v>
          </cell>
          <cell r="N111" t="str">
            <v>Yvonne Madden</v>
          </cell>
          <cell r="O111" t="str">
            <v>Lab in different place</v>
          </cell>
          <cell r="Q111">
            <v>8</v>
          </cell>
        </row>
        <row r="112">
          <cell r="B112">
            <v>2797</v>
          </cell>
          <cell r="C112" t="str">
            <v>KNOCKNAGONY</v>
          </cell>
          <cell r="D112" t="str">
            <v>Master Lab</v>
          </cell>
          <cell r="E112" t="str">
            <v>Yes</v>
          </cell>
          <cell r="F112" t="str">
            <v>Yes</v>
          </cell>
          <cell r="G112" t="str">
            <v>Yes</v>
          </cell>
          <cell r="H112" t="str">
            <v>Yes</v>
          </cell>
          <cell r="I112" t="str">
            <v>Yes</v>
          </cell>
          <cell r="J112" t="str">
            <v>No</v>
          </cell>
          <cell r="K112">
            <v>85</v>
          </cell>
          <cell r="L112" t="str">
            <v>Y</v>
          </cell>
          <cell r="M112">
            <v>1</v>
          </cell>
          <cell r="N112" t="str">
            <v>Gary Wemyss</v>
          </cell>
          <cell r="P112" t="str">
            <v>Old style Design</v>
          </cell>
          <cell r="Q112">
            <v>8</v>
          </cell>
        </row>
        <row r="113">
          <cell r="B113">
            <v>3205</v>
          </cell>
          <cell r="C113" t="str">
            <v>SURREY QUAYS</v>
          </cell>
          <cell r="D113" t="str">
            <v>Master Lab</v>
          </cell>
          <cell r="E113" t="str">
            <v>Yes</v>
          </cell>
          <cell r="F113" t="str">
            <v>Yes</v>
          </cell>
          <cell r="G113" t="str">
            <v>Yes</v>
          </cell>
          <cell r="H113" t="str">
            <v>No</v>
          </cell>
          <cell r="I113" t="str">
            <v>Yes</v>
          </cell>
          <cell r="J113" t="str">
            <v>No</v>
          </cell>
          <cell r="K113">
            <v>86</v>
          </cell>
          <cell r="L113" t="str">
            <v>Y</v>
          </cell>
          <cell r="M113">
            <v>1</v>
          </cell>
          <cell r="N113" t="str">
            <v>Janet Ardley</v>
          </cell>
          <cell r="Q113">
            <v>8</v>
          </cell>
        </row>
        <row r="114">
          <cell r="B114">
            <v>2806</v>
          </cell>
          <cell r="C114" t="str">
            <v xml:space="preserve">LEYTONSTONE </v>
          </cell>
          <cell r="D114" t="str">
            <v>Master Lab</v>
          </cell>
          <cell r="E114" t="str">
            <v>Yes</v>
          </cell>
          <cell r="F114" t="str">
            <v>Yes</v>
          </cell>
          <cell r="G114" t="str">
            <v>Yes</v>
          </cell>
          <cell r="H114" t="str">
            <v>No</v>
          </cell>
          <cell r="I114" t="str">
            <v>Yes</v>
          </cell>
          <cell r="J114" t="str">
            <v>No</v>
          </cell>
          <cell r="K114">
            <v>87</v>
          </cell>
          <cell r="L114" t="str">
            <v>N</v>
          </cell>
          <cell r="M114">
            <v>2</v>
          </cell>
          <cell r="N114" t="str">
            <v>Janet Ardley</v>
          </cell>
          <cell r="O114" t="str">
            <v>Sink in alternative position</v>
          </cell>
          <cell r="Q114">
            <v>8</v>
          </cell>
        </row>
        <row r="115">
          <cell r="B115">
            <v>2671</v>
          </cell>
          <cell r="C115" t="str">
            <v>HACKNEY</v>
          </cell>
          <cell r="D115" t="str">
            <v>Master Lab</v>
          </cell>
          <cell r="E115" t="str">
            <v>Yes</v>
          </cell>
          <cell r="F115" t="str">
            <v>Yes</v>
          </cell>
          <cell r="G115" t="str">
            <v>Yes</v>
          </cell>
          <cell r="H115" t="str">
            <v>No</v>
          </cell>
          <cell r="I115" t="str">
            <v>Yes</v>
          </cell>
          <cell r="J115" t="str">
            <v>No</v>
          </cell>
          <cell r="K115">
            <v>88</v>
          </cell>
          <cell r="L115" t="str">
            <v>Y</v>
          </cell>
          <cell r="M115">
            <v>1</v>
          </cell>
          <cell r="N115" t="str">
            <v>Janet Ardley</v>
          </cell>
          <cell r="Q115">
            <v>9</v>
          </cell>
        </row>
        <row r="116">
          <cell r="B116">
            <v>2955</v>
          </cell>
          <cell r="C116" t="str">
            <v xml:space="preserve">NORWICH </v>
          </cell>
          <cell r="D116" t="str">
            <v>Master Lab</v>
          </cell>
          <cell r="E116" t="str">
            <v>Yes</v>
          </cell>
          <cell r="F116" t="str">
            <v>Yes</v>
          </cell>
          <cell r="G116" t="str">
            <v>Yes</v>
          </cell>
          <cell r="H116" t="str">
            <v>No</v>
          </cell>
          <cell r="I116" t="str">
            <v>Yes</v>
          </cell>
          <cell r="J116" t="str">
            <v>No</v>
          </cell>
          <cell r="K116">
            <v>89</v>
          </cell>
          <cell r="L116" t="str">
            <v>Y</v>
          </cell>
          <cell r="M116">
            <v>3</v>
          </cell>
          <cell r="N116" t="str">
            <v>Jacqui Kilby</v>
          </cell>
          <cell r="Q116">
            <v>9</v>
          </cell>
        </row>
        <row r="117">
          <cell r="B117">
            <v>2819</v>
          </cell>
          <cell r="C117" t="str">
            <v>LEICESTER HAMILTON EXTRA</v>
          </cell>
          <cell r="D117" t="str">
            <v>Master Lab</v>
          </cell>
          <cell r="E117" t="str">
            <v>Yes</v>
          </cell>
          <cell r="F117" t="str">
            <v>Yes</v>
          </cell>
          <cell r="G117" t="str">
            <v>Yes</v>
          </cell>
          <cell r="H117" t="str">
            <v>No</v>
          </cell>
          <cell r="I117" t="str">
            <v>Yes</v>
          </cell>
          <cell r="J117" t="str">
            <v>No</v>
          </cell>
          <cell r="K117">
            <v>91</v>
          </cell>
          <cell r="L117" t="str">
            <v>Y</v>
          </cell>
          <cell r="M117">
            <v>2</v>
          </cell>
          <cell r="N117" t="str">
            <v>Richard Van Ristell</v>
          </cell>
          <cell r="Q117">
            <v>9</v>
          </cell>
        </row>
        <row r="118">
          <cell r="B118">
            <v>2425</v>
          </cell>
          <cell r="C118" t="str">
            <v>DUNSTABLE</v>
          </cell>
          <cell r="D118" t="str">
            <v>Master Lab</v>
          </cell>
          <cell r="E118" t="str">
            <v>Yes</v>
          </cell>
          <cell r="F118" t="str">
            <v>Yes</v>
          </cell>
          <cell r="G118" t="str">
            <v>Yes</v>
          </cell>
          <cell r="H118" t="str">
            <v>No</v>
          </cell>
          <cell r="I118" t="str">
            <v>Yes</v>
          </cell>
          <cell r="J118" t="str">
            <v>No</v>
          </cell>
          <cell r="K118">
            <v>92</v>
          </cell>
          <cell r="L118" t="str">
            <v>Y</v>
          </cell>
          <cell r="M118">
            <v>2</v>
          </cell>
          <cell r="N118" t="str">
            <v>Claire Britchford</v>
          </cell>
          <cell r="P118" t="str">
            <v>Old Style Design</v>
          </cell>
          <cell r="Q118">
            <v>9</v>
          </cell>
        </row>
        <row r="119">
          <cell r="B119">
            <v>2490</v>
          </cell>
          <cell r="C119" t="str">
            <v>EXMOUTH</v>
          </cell>
          <cell r="D119" t="str">
            <v>Master Lab</v>
          </cell>
          <cell r="E119" t="str">
            <v>Yes</v>
          </cell>
          <cell r="F119" t="str">
            <v>Yes</v>
          </cell>
          <cell r="G119" t="str">
            <v>Yes</v>
          </cell>
          <cell r="H119" t="str">
            <v>No</v>
          </cell>
          <cell r="I119" t="str">
            <v>Yes</v>
          </cell>
          <cell r="J119" t="str">
            <v>No</v>
          </cell>
          <cell r="K119">
            <v>95</v>
          </cell>
          <cell r="M119">
            <v>2</v>
          </cell>
          <cell r="Q119">
            <v>9</v>
          </cell>
        </row>
        <row r="120">
          <cell r="B120">
            <v>2156</v>
          </cell>
          <cell r="C120" t="str">
            <v>BURLESDON TWRS EXTRA</v>
          </cell>
          <cell r="D120" t="str">
            <v>Master Lab</v>
          </cell>
          <cell r="E120" t="str">
            <v>Yes</v>
          </cell>
          <cell r="F120" t="str">
            <v>Yes</v>
          </cell>
          <cell r="G120" t="str">
            <v>Yes</v>
          </cell>
          <cell r="H120" t="str">
            <v>Yes</v>
          </cell>
          <cell r="I120" t="str">
            <v>Yes</v>
          </cell>
          <cell r="J120" t="str">
            <v>No</v>
          </cell>
          <cell r="K120">
            <v>96</v>
          </cell>
          <cell r="L120" t="str">
            <v>N</v>
          </cell>
          <cell r="M120">
            <v>3</v>
          </cell>
          <cell r="N120" t="str">
            <v>Vaughan Armstrong</v>
          </cell>
          <cell r="P120" t="str">
            <v>Old Style Design</v>
          </cell>
          <cell r="Q120">
            <v>9</v>
          </cell>
        </row>
        <row r="121">
          <cell r="B121">
            <v>2651</v>
          </cell>
          <cell r="C121" t="str">
            <v xml:space="preserve">HAVANT </v>
          </cell>
          <cell r="D121" t="str">
            <v>Master Lab</v>
          </cell>
          <cell r="E121" t="str">
            <v>Yes</v>
          </cell>
          <cell r="F121" t="str">
            <v>Yes</v>
          </cell>
          <cell r="G121" t="str">
            <v>Yes</v>
          </cell>
          <cell r="H121" t="str">
            <v>Yes</v>
          </cell>
          <cell r="I121" t="str">
            <v>Yes</v>
          </cell>
          <cell r="J121" t="str">
            <v>No</v>
          </cell>
          <cell r="K121">
            <v>97</v>
          </cell>
          <cell r="L121" t="str">
            <v>Y</v>
          </cell>
          <cell r="M121">
            <v>3</v>
          </cell>
          <cell r="N121" t="str">
            <v>Adam Watkins</v>
          </cell>
          <cell r="Q121">
            <v>9</v>
          </cell>
        </row>
        <row r="122">
          <cell r="B122">
            <v>3115</v>
          </cell>
          <cell r="C122" t="str">
            <v>RUGBY</v>
          </cell>
          <cell r="D122" t="str">
            <v>Master Lab</v>
          </cell>
          <cell r="E122" t="str">
            <v>Yes</v>
          </cell>
          <cell r="F122" t="str">
            <v>Yes</v>
          </cell>
          <cell r="G122" t="str">
            <v>Yes</v>
          </cell>
          <cell r="H122" t="str">
            <v>No</v>
          </cell>
          <cell r="I122" t="str">
            <v>Yes</v>
          </cell>
          <cell r="J122" t="str">
            <v>No</v>
          </cell>
          <cell r="K122">
            <v>98</v>
          </cell>
          <cell r="L122" t="str">
            <v>Y</v>
          </cell>
          <cell r="M122">
            <v>3</v>
          </cell>
          <cell r="N122" t="str">
            <v>Richard Van Ristell</v>
          </cell>
          <cell r="P122" t="str">
            <v>Old Style Design</v>
          </cell>
          <cell r="Q122">
            <v>9</v>
          </cell>
        </row>
        <row r="123">
          <cell r="B123">
            <v>2770</v>
          </cell>
          <cell r="C123" t="str">
            <v>KIDDERMINSTER</v>
          </cell>
          <cell r="D123" t="str">
            <v>Master Lab</v>
          </cell>
          <cell r="E123" t="str">
            <v>Yes</v>
          </cell>
          <cell r="F123" t="str">
            <v>Yes</v>
          </cell>
          <cell r="G123" t="str">
            <v>Yes</v>
          </cell>
          <cell r="H123" t="str">
            <v>No</v>
          </cell>
          <cell r="I123" t="str">
            <v>Yes</v>
          </cell>
          <cell r="J123" t="str">
            <v>No</v>
          </cell>
          <cell r="K123">
            <v>99</v>
          </cell>
          <cell r="L123" t="str">
            <v>N</v>
          </cell>
          <cell r="M123">
            <v>2</v>
          </cell>
          <cell r="N123" t="str">
            <v>Michelle Bishop</v>
          </cell>
          <cell r="O123" t="str">
            <v>Sink in wrong position counter OK</v>
          </cell>
          <cell r="Q123">
            <v>9</v>
          </cell>
        </row>
        <row r="124">
          <cell r="B124">
            <v>2532</v>
          </cell>
          <cell r="C124" t="str">
            <v xml:space="preserve">FELTHAM </v>
          </cell>
          <cell r="D124" t="str">
            <v>Master Lab</v>
          </cell>
          <cell r="E124" t="str">
            <v>Yes</v>
          </cell>
          <cell r="F124" t="str">
            <v>Yes</v>
          </cell>
          <cell r="G124" t="str">
            <v>Yes</v>
          </cell>
          <cell r="H124" t="str">
            <v>No</v>
          </cell>
          <cell r="I124" t="str">
            <v>Yes</v>
          </cell>
          <cell r="J124" t="str">
            <v>No</v>
          </cell>
          <cell r="K124">
            <v>100</v>
          </cell>
          <cell r="L124" t="str">
            <v>Y</v>
          </cell>
          <cell r="M124">
            <v>3</v>
          </cell>
          <cell r="N124" t="str">
            <v>Adam Watkins</v>
          </cell>
          <cell r="Q124">
            <v>9</v>
          </cell>
        </row>
        <row r="125">
          <cell r="B125">
            <v>2422</v>
          </cell>
          <cell r="C125" t="str">
            <v>DOVER</v>
          </cell>
          <cell r="D125" t="str">
            <v>Master Lab</v>
          </cell>
          <cell r="E125" t="str">
            <v>Yes</v>
          </cell>
          <cell r="F125" t="str">
            <v>Yes</v>
          </cell>
          <cell r="G125" t="str">
            <v>Yes</v>
          </cell>
          <cell r="H125" t="str">
            <v>No</v>
          </cell>
          <cell r="I125" t="str">
            <v>Yes</v>
          </cell>
          <cell r="J125" t="str">
            <v>No</v>
          </cell>
          <cell r="K125">
            <v>101</v>
          </cell>
          <cell r="L125" t="str">
            <v>Y</v>
          </cell>
          <cell r="M125">
            <v>3</v>
          </cell>
          <cell r="N125" t="str">
            <v>Arthur Harrod</v>
          </cell>
          <cell r="Q125">
            <v>9</v>
          </cell>
        </row>
        <row r="126">
          <cell r="B126">
            <v>2526</v>
          </cell>
          <cell r="C126" t="str">
            <v>FAVERSHAM</v>
          </cell>
          <cell r="D126" t="str">
            <v>Master Lab</v>
          </cell>
          <cell r="E126" t="str">
            <v>Yes</v>
          </cell>
          <cell r="F126" t="str">
            <v>Yes</v>
          </cell>
          <cell r="G126" t="str">
            <v>Yes</v>
          </cell>
          <cell r="H126" t="str">
            <v>No</v>
          </cell>
          <cell r="I126" t="str">
            <v>Yes</v>
          </cell>
          <cell r="J126" t="str">
            <v>No</v>
          </cell>
          <cell r="K126">
            <v>102</v>
          </cell>
          <cell r="L126" t="str">
            <v>N</v>
          </cell>
          <cell r="M126">
            <v>3</v>
          </cell>
          <cell r="N126" t="str">
            <v>Arthur Harrod</v>
          </cell>
          <cell r="O126" t="str">
            <v>Plan is for refit not current</v>
          </cell>
          <cell r="Q126">
            <v>9</v>
          </cell>
        </row>
        <row r="127">
          <cell r="B127">
            <v>2020</v>
          </cell>
          <cell r="C127" t="str">
            <v>AMERSHAM</v>
          </cell>
          <cell r="D127" t="str">
            <v>Master Lab</v>
          </cell>
          <cell r="E127" t="str">
            <v>Yes</v>
          </cell>
          <cell r="F127" t="str">
            <v>Yes</v>
          </cell>
          <cell r="G127" t="str">
            <v>Yes</v>
          </cell>
          <cell r="H127" t="str">
            <v>No</v>
          </cell>
          <cell r="I127" t="str">
            <v>Yes</v>
          </cell>
          <cell r="J127" t="str">
            <v>No</v>
          </cell>
          <cell r="K127">
            <v>103</v>
          </cell>
          <cell r="L127" t="str">
            <v>N</v>
          </cell>
          <cell r="M127">
            <v>2</v>
          </cell>
          <cell r="N127" t="str">
            <v>Claire Britchford</v>
          </cell>
          <cell r="Q127">
            <v>10</v>
          </cell>
        </row>
        <row r="128">
          <cell r="B128">
            <v>3179</v>
          </cell>
          <cell r="C128" t="str">
            <v>SHEERNESS</v>
          </cell>
          <cell r="D128" t="str">
            <v>Master Lab</v>
          </cell>
          <cell r="E128" t="str">
            <v>Yes</v>
          </cell>
          <cell r="F128" t="str">
            <v>Yes</v>
          </cell>
          <cell r="G128" t="str">
            <v>Yes</v>
          </cell>
          <cell r="H128" t="str">
            <v>No</v>
          </cell>
          <cell r="I128" t="str">
            <v>Yes</v>
          </cell>
          <cell r="J128" t="str">
            <v>No</v>
          </cell>
          <cell r="K128">
            <v>104</v>
          </cell>
          <cell r="L128" t="str">
            <v>Y</v>
          </cell>
          <cell r="M128">
            <v>3</v>
          </cell>
          <cell r="N128" t="str">
            <v>Arthur Harrod</v>
          </cell>
          <cell r="Q128">
            <v>10</v>
          </cell>
        </row>
        <row r="129">
          <cell r="B129">
            <v>2044</v>
          </cell>
          <cell r="C129" t="str">
            <v>ASHBY DE LA ZOUCH</v>
          </cell>
          <cell r="D129" t="str">
            <v>Master Lab</v>
          </cell>
          <cell r="E129" t="str">
            <v>Yes</v>
          </cell>
          <cell r="F129" t="str">
            <v>Yes</v>
          </cell>
          <cell r="G129" t="str">
            <v>Yes</v>
          </cell>
          <cell r="H129" t="str">
            <v>No</v>
          </cell>
          <cell r="I129" t="str">
            <v>Yes</v>
          </cell>
          <cell r="J129" t="str">
            <v>No</v>
          </cell>
          <cell r="K129">
            <v>105</v>
          </cell>
          <cell r="L129" t="str">
            <v>Y</v>
          </cell>
          <cell r="M129">
            <v>2</v>
          </cell>
          <cell r="N129" t="str">
            <v>Richard Van Ristell</v>
          </cell>
          <cell r="O129" t="str">
            <v>Lab in different place</v>
          </cell>
          <cell r="Q129">
            <v>10</v>
          </cell>
        </row>
        <row r="130">
          <cell r="B130">
            <v>2849</v>
          </cell>
          <cell r="C130" t="str">
            <v xml:space="preserve">LOUGHBOROUGH 2 </v>
          </cell>
          <cell r="D130" t="str">
            <v>Master Lab</v>
          </cell>
          <cell r="E130" t="str">
            <v>Yes</v>
          </cell>
          <cell r="F130" t="str">
            <v>Yes</v>
          </cell>
          <cell r="G130" t="str">
            <v>Yes</v>
          </cell>
          <cell r="H130" t="str">
            <v>No</v>
          </cell>
          <cell r="I130" t="str">
            <v>Yes</v>
          </cell>
          <cell r="J130" t="str">
            <v>No</v>
          </cell>
          <cell r="K130">
            <v>106</v>
          </cell>
          <cell r="L130" t="str">
            <v>Y</v>
          </cell>
          <cell r="M130">
            <v>2</v>
          </cell>
          <cell r="N130" t="str">
            <v>Richard Van Ristell</v>
          </cell>
          <cell r="Q130">
            <v>10</v>
          </cell>
        </row>
        <row r="131">
          <cell r="B131">
            <v>3065</v>
          </cell>
          <cell r="C131" t="str">
            <v>PRESCOT EXTRA</v>
          </cell>
          <cell r="D131" t="str">
            <v>Master Lab</v>
          </cell>
          <cell r="E131" t="str">
            <v>Yes</v>
          </cell>
          <cell r="F131" t="str">
            <v>Yes</v>
          </cell>
          <cell r="G131" t="str">
            <v>Yes</v>
          </cell>
          <cell r="H131" t="str">
            <v>No</v>
          </cell>
          <cell r="I131" t="str">
            <v>Yes</v>
          </cell>
          <cell r="J131" t="str">
            <v>No</v>
          </cell>
          <cell r="K131">
            <v>107</v>
          </cell>
          <cell r="L131" t="str">
            <v>N</v>
          </cell>
          <cell r="M131">
            <v>2</v>
          </cell>
          <cell r="N131" t="str">
            <v>Lynsey Lawler</v>
          </cell>
          <cell r="Q131">
            <v>10</v>
          </cell>
        </row>
        <row r="132">
          <cell r="B132">
            <v>2429</v>
          </cell>
          <cell r="C132" t="str">
            <v>DUNDEE</v>
          </cell>
          <cell r="D132" t="str">
            <v>Master Lab</v>
          </cell>
          <cell r="E132" t="str">
            <v>Yes</v>
          </cell>
          <cell r="F132" t="str">
            <v>Yes</v>
          </cell>
          <cell r="G132" t="str">
            <v>Yes</v>
          </cell>
          <cell r="H132" t="str">
            <v>No</v>
          </cell>
          <cell r="I132" t="str">
            <v>Yes</v>
          </cell>
          <cell r="J132" t="str">
            <v>No</v>
          </cell>
          <cell r="K132">
            <v>110</v>
          </cell>
          <cell r="L132" t="str">
            <v>Y</v>
          </cell>
          <cell r="M132">
            <v>2</v>
          </cell>
          <cell r="N132" t="str">
            <v>Gary Wemyss</v>
          </cell>
          <cell r="O132" t="str">
            <v>more cupboards in area</v>
          </cell>
          <cell r="Q132">
            <v>10</v>
          </cell>
        </row>
        <row r="133">
          <cell r="B133">
            <v>2248</v>
          </cell>
          <cell r="C133" t="str">
            <v>CATTERICK GARRISON</v>
          </cell>
          <cell r="D133" t="str">
            <v>Master Lab</v>
          </cell>
          <cell r="E133" t="str">
            <v>Yes</v>
          </cell>
          <cell r="F133" t="str">
            <v>Yes</v>
          </cell>
          <cell r="G133" t="str">
            <v>Yes</v>
          </cell>
          <cell r="H133" t="str">
            <v>No</v>
          </cell>
          <cell r="I133" t="str">
            <v>Yes</v>
          </cell>
          <cell r="J133" t="str">
            <v>No</v>
          </cell>
          <cell r="K133">
            <v>111</v>
          </cell>
          <cell r="L133" t="str">
            <v>Y</v>
          </cell>
          <cell r="M133">
            <v>3</v>
          </cell>
          <cell r="N133" t="str">
            <v>Paul Richardson</v>
          </cell>
          <cell r="Q133">
            <v>10</v>
          </cell>
        </row>
        <row r="134">
          <cell r="B134">
            <v>3137</v>
          </cell>
          <cell r="C134" t="str">
            <v>SEVENOAKS RIVERHEAD</v>
          </cell>
          <cell r="D134" t="str">
            <v>Master Lab</v>
          </cell>
          <cell r="E134" t="str">
            <v>Yes</v>
          </cell>
          <cell r="F134" t="str">
            <v>Yes</v>
          </cell>
          <cell r="G134" t="str">
            <v>Yes</v>
          </cell>
          <cell r="H134" t="str">
            <v>No</v>
          </cell>
          <cell r="I134" t="str">
            <v>Yes</v>
          </cell>
          <cell r="J134" t="str">
            <v>No</v>
          </cell>
          <cell r="K134">
            <v>112</v>
          </cell>
          <cell r="L134" t="str">
            <v>Y</v>
          </cell>
          <cell r="M134">
            <v>3</v>
          </cell>
          <cell r="N134" t="str">
            <v>Janet Ardley</v>
          </cell>
          <cell r="Q134">
            <v>10</v>
          </cell>
        </row>
        <row r="135">
          <cell r="B135">
            <v>3385</v>
          </cell>
          <cell r="C135" t="str">
            <v>WELLS</v>
          </cell>
          <cell r="D135" t="str">
            <v>Master Lab</v>
          </cell>
          <cell r="E135" t="str">
            <v>Yes</v>
          </cell>
          <cell r="F135" t="str">
            <v>Yes</v>
          </cell>
          <cell r="G135" t="str">
            <v>Yes</v>
          </cell>
          <cell r="H135" t="str">
            <v>No</v>
          </cell>
          <cell r="I135" t="str">
            <v>Yes</v>
          </cell>
          <cell r="J135" t="str">
            <v>No</v>
          </cell>
          <cell r="K135">
            <v>113</v>
          </cell>
          <cell r="L135" t="str">
            <v>Y</v>
          </cell>
          <cell r="M135">
            <v>3</v>
          </cell>
          <cell r="N135" t="str">
            <v>Michelle Bishop</v>
          </cell>
          <cell r="Q135">
            <v>10</v>
          </cell>
        </row>
        <row r="136">
          <cell r="B136">
            <v>3415</v>
          </cell>
          <cell r="C136" t="str">
            <v>WISBECH</v>
          </cell>
          <cell r="D136" t="str">
            <v>Master Lab</v>
          </cell>
          <cell r="E136" t="str">
            <v>Yes</v>
          </cell>
          <cell r="F136" t="str">
            <v>Yes</v>
          </cell>
          <cell r="G136" t="str">
            <v>Yes</v>
          </cell>
          <cell r="H136" t="str">
            <v>No</v>
          </cell>
          <cell r="I136" t="str">
            <v>Yes</v>
          </cell>
          <cell r="J136" t="str">
            <v>No</v>
          </cell>
          <cell r="K136">
            <v>114</v>
          </cell>
          <cell r="L136" t="str">
            <v>Y</v>
          </cell>
          <cell r="M136">
            <v>1</v>
          </cell>
          <cell r="N136" t="str">
            <v>Jacqui Kilby</v>
          </cell>
          <cell r="Q136">
            <v>10</v>
          </cell>
        </row>
        <row r="137">
          <cell r="B137">
            <v>3202</v>
          </cell>
          <cell r="C137" t="str">
            <v>STALYBRIDGE</v>
          </cell>
          <cell r="D137" t="str">
            <v>Master Lab</v>
          </cell>
          <cell r="E137" t="str">
            <v>Yes</v>
          </cell>
          <cell r="F137" t="str">
            <v>Yes</v>
          </cell>
          <cell r="G137" t="str">
            <v>Yes</v>
          </cell>
          <cell r="H137" t="str">
            <v>No</v>
          </cell>
          <cell r="I137" t="str">
            <v>Yes</v>
          </cell>
          <cell r="J137" t="str">
            <v>No</v>
          </cell>
          <cell r="K137">
            <v>115</v>
          </cell>
          <cell r="L137" t="str">
            <v>N</v>
          </cell>
          <cell r="M137">
            <v>3</v>
          </cell>
          <cell r="N137" t="str">
            <v>Lynsey Lawler</v>
          </cell>
          <cell r="O137" t="str">
            <v>Trial Camera desk installed</v>
          </cell>
          <cell r="Q137">
            <v>10</v>
          </cell>
        </row>
        <row r="138">
          <cell r="B138">
            <v>2236</v>
          </cell>
          <cell r="C138" t="str">
            <v>CAMBORNE</v>
          </cell>
          <cell r="D138" t="str">
            <v>Master Lab</v>
          </cell>
          <cell r="E138" t="str">
            <v>Yes</v>
          </cell>
          <cell r="F138" t="str">
            <v>Yes</v>
          </cell>
          <cell r="G138" t="str">
            <v>Yes</v>
          </cell>
          <cell r="H138" t="str">
            <v>No</v>
          </cell>
          <cell r="I138" t="str">
            <v>Yes</v>
          </cell>
          <cell r="J138" t="str">
            <v>No</v>
          </cell>
          <cell r="K138">
            <v>116</v>
          </cell>
          <cell r="M138">
            <v>2</v>
          </cell>
          <cell r="Q138">
            <v>10</v>
          </cell>
        </row>
        <row r="139">
          <cell r="B139">
            <v>3017</v>
          </cell>
          <cell r="C139" t="str">
            <v>PEMBROKE DOCK</v>
          </cell>
          <cell r="D139" t="str">
            <v>Master Lab</v>
          </cell>
          <cell r="E139" t="str">
            <v>Yes</v>
          </cell>
          <cell r="F139" t="str">
            <v>Yes</v>
          </cell>
          <cell r="G139" t="str">
            <v>Yes</v>
          </cell>
          <cell r="H139" t="str">
            <v>No</v>
          </cell>
          <cell r="I139" t="str">
            <v>Yes</v>
          </cell>
          <cell r="J139" t="str">
            <v>No</v>
          </cell>
          <cell r="K139">
            <v>118</v>
          </cell>
          <cell r="M139">
            <v>3</v>
          </cell>
          <cell r="Q139">
            <v>11</v>
          </cell>
        </row>
        <row r="140">
          <cell r="B140">
            <v>3212</v>
          </cell>
          <cell r="C140" t="str">
            <v>STRATFORD UPON AVON</v>
          </cell>
          <cell r="D140" t="str">
            <v>Master Lab</v>
          </cell>
          <cell r="E140" t="str">
            <v>Yes</v>
          </cell>
          <cell r="F140" t="str">
            <v>Yes</v>
          </cell>
          <cell r="G140" t="str">
            <v>Yes</v>
          </cell>
          <cell r="H140" t="str">
            <v>No</v>
          </cell>
          <cell r="I140" t="str">
            <v>Yes</v>
          </cell>
          <cell r="J140" t="str">
            <v>No</v>
          </cell>
          <cell r="K140">
            <v>119</v>
          </cell>
          <cell r="L140" t="str">
            <v>N</v>
          </cell>
          <cell r="M140">
            <v>2</v>
          </cell>
          <cell r="N140" t="str">
            <v>Michelle Bishop</v>
          </cell>
          <cell r="O140" t="str">
            <v>sink in wrong place</v>
          </cell>
          <cell r="Q140">
            <v>11</v>
          </cell>
        </row>
        <row r="141">
          <cell r="B141">
            <v>3147</v>
          </cell>
          <cell r="C141" t="str">
            <v>SALE</v>
          </cell>
          <cell r="D141" t="str">
            <v>Master Lab</v>
          </cell>
          <cell r="E141" t="str">
            <v>Yes</v>
          </cell>
          <cell r="F141" t="str">
            <v>Yes</v>
          </cell>
          <cell r="G141" t="str">
            <v>Yes</v>
          </cell>
          <cell r="H141" t="str">
            <v>No</v>
          </cell>
          <cell r="I141" t="str">
            <v>Yes</v>
          </cell>
          <cell r="J141" t="str">
            <v>No</v>
          </cell>
          <cell r="K141">
            <v>120</v>
          </cell>
          <cell r="L141" t="str">
            <v>Y</v>
          </cell>
          <cell r="M141">
            <v>1</v>
          </cell>
          <cell r="N141" t="str">
            <v>David Wells</v>
          </cell>
          <cell r="P141" t="str">
            <v>old style design</v>
          </cell>
          <cell r="Q141">
            <v>11</v>
          </cell>
        </row>
        <row r="142">
          <cell r="B142">
            <v>3031</v>
          </cell>
          <cell r="C142" t="str">
            <v>PLYMOUTH RODBOROUGH</v>
          </cell>
          <cell r="D142" t="str">
            <v>Master Lab</v>
          </cell>
          <cell r="E142" t="str">
            <v>Yes</v>
          </cell>
          <cell r="F142" t="str">
            <v>Yes</v>
          </cell>
          <cell r="G142" t="str">
            <v>Yes</v>
          </cell>
          <cell r="H142" t="str">
            <v>No</v>
          </cell>
          <cell r="I142" t="str">
            <v>Yes</v>
          </cell>
          <cell r="J142" t="str">
            <v>No</v>
          </cell>
          <cell r="K142">
            <v>121</v>
          </cell>
          <cell r="M142">
            <v>2</v>
          </cell>
          <cell r="Q142">
            <v>11</v>
          </cell>
        </row>
        <row r="143">
          <cell r="B143">
            <v>3310</v>
          </cell>
          <cell r="C143" t="str">
            <v>TRURO</v>
          </cell>
          <cell r="D143" t="str">
            <v>Master Lab</v>
          </cell>
          <cell r="E143" t="str">
            <v>Yes</v>
          </cell>
          <cell r="F143" t="str">
            <v>Yes</v>
          </cell>
          <cell r="G143" t="str">
            <v>Yes</v>
          </cell>
          <cell r="H143" t="str">
            <v>No</v>
          </cell>
          <cell r="I143" t="str">
            <v>Yes</v>
          </cell>
          <cell r="J143" t="str">
            <v>No</v>
          </cell>
          <cell r="K143">
            <v>122</v>
          </cell>
          <cell r="M143">
            <v>2</v>
          </cell>
          <cell r="Q143">
            <v>11</v>
          </cell>
        </row>
        <row r="144">
          <cell r="B144">
            <v>2269</v>
          </cell>
          <cell r="C144" t="str">
            <v>CHEPSTOW</v>
          </cell>
          <cell r="D144" t="str">
            <v>Master Lab</v>
          </cell>
          <cell r="E144" t="str">
            <v>Yes</v>
          </cell>
          <cell r="F144" t="str">
            <v>Yes</v>
          </cell>
          <cell r="G144" t="str">
            <v>Yes</v>
          </cell>
          <cell r="H144" t="str">
            <v>Yes</v>
          </cell>
          <cell r="I144" t="str">
            <v>Yes</v>
          </cell>
          <cell r="J144" t="str">
            <v>No</v>
          </cell>
          <cell r="K144">
            <v>123</v>
          </cell>
          <cell r="M144">
            <v>3</v>
          </cell>
          <cell r="Q144">
            <v>11</v>
          </cell>
        </row>
        <row r="145">
          <cell r="B145">
            <v>2261</v>
          </cell>
          <cell r="C145" t="str">
            <v>CHESTER</v>
          </cell>
          <cell r="D145" t="str">
            <v>Master Lab</v>
          </cell>
          <cell r="E145" t="str">
            <v>Yes</v>
          </cell>
          <cell r="F145" t="str">
            <v>Yes</v>
          </cell>
          <cell r="G145" t="str">
            <v>Yes</v>
          </cell>
          <cell r="H145" t="str">
            <v>No</v>
          </cell>
          <cell r="I145" t="str">
            <v>Yes</v>
          </cell>
          <cell r="J145" t="str">
            <v>No</v>
          </cell>
          <cell r="K145">
            <v>124</v>
          </cell>
          <cell r="L145" t="str">
            <v>Y</v>
          </cell>
          <cell r="M145">
            <v>2</v>
          </cell>
          <cell r="N145" t="str">
            <v>Lynsey Lawler</v>
          </cell>
          <cell r="Q145">
            <v>11</v>
          </cell>
        </row>
        <row r="146">
          <cell r="B146">
            <v>2469</v>
          </cell>
          <cell r="C146" t="str">
            <v>EPPING</v>
          </cell>
          <cell r="D146" t="str">
            <v>Master Lab</v>
          </cell>
          <cell r="E146" t="str">
            <v>Yes</v>
          </cell>
          <cell r="F146" t="str">
            <v>Yes</v>
          </cell>
          <cell r="G146" t="str">
            <v>Yes</v>
          </cell>
          <cell r="H146" t="str">
            <v>No</v>
          </cell>
          <cell r="I146" t="str">
            <v>Yes</v>
          </cell>
          <cell r="J146" t="str">
            <v>No</v>
          </cell>
          <cell r="K146">
            <v>125</v>
          </cell>
          <cell r="M146">
            <v>2</v>
          </cell>
          <cell r="P146" t="str">
            <v>Old Style Design</v>
          </cell>
          <cell r="Q146">
            <v>11</v>
          </cell>
        </row>
        <row r="147">
          <cell r="B147">
            <v>3235</v>
          </cell>
          <cell r="C147" t="str">
            <v>SUTTON CHEAM PK FARM</v>
          </cell>
          <cell r="D147" t="str">
            <v>Master Lab</v>
          </cell>
          <cell r="E147" t="str">
            <v>Yes</v>
          </cell>
          <cell r="F147" t="str">
            <v>Yes</v>
          </cell>
          <cell r="G147" t="str">
            <v>Yes</v>
          </cell>
          <cell r="H147" t="str">
            <v>Yes</v>
          </cell>
          <cell r="I147" t="str">
            <v>Yes</v>
          </cell>
          <cell r="J147" t="str">
            <v>No</v>
          </cell>
          <cell r="K147">
            <v>126</v>
          </cell>
          <cell r="L147" t="str">
            <v>Y</v>
          </cell>
          <cell r="M147">
            <v>2</v>
          </cell>
          <cell r="N147" t="str">
            <v>Adam Watkins</v>
          </cell>
          <cell r="O147" t="str">
            <v>hand sink not on plan</v>
          </cell>
          <cell r="Q147">
            <v>11</v>
          </cell>
        </row>
        <row r="148">
          <cell r="B148">
            <v>2647</v>
          </cell>
          <cell r="C148" t="str">
            <v>HAVERFORDWEST</v>
          </cell>
          <cell r="D148" t="str">
            <v>Master Lab</v>
          </cell>
          <cell r="E148" t="str">
            <v>Yes</v>
          </cell>
          <cell r="F148" t="str">
            <v>Yes</v>
          </cell>
          <cell r="G148" t="str">
            <v>Yes</v>
          </cell>
          <cell r="H148" t="str">
            <v>No</v>
          </cell>
          <cell r="I148" t="str">
            <v>Yes</v>
          </cell>
          <cell r="J148" t="str">
            <v>No</v>
          </cell>
          <cell r="K148">
            <v>128</v>
          </cell>
          <cell r="L148" t="str">
            <v>Y</v>
          </cell>
          <cell r="M148">
            <v>3</v>
          </cell>
          <cell r="N148" t="str">
            <v>SW</v>
          </cell>
          <cell r="Q148">
            <v>11</v>
          </cell>
        </row>
        <row r="149">
          <cell r="B149">
            <v>3237</v>
          </cell>
          <cell r="C149" t="str">
            <v>STIRLING</v>
          </cell>
          <cell r="D149" t="str">
            <v>Master Lab</v>
          </cell>
          <cell r="E149" t="str">
            <v>Yes</v>
          </cell>
          <cell r="F149" t="str">
            <v>Yes</v>
          </cell>
          <cell r="G149" t="str">
            <v>Yes</v>
          </cell>
          <cell r="H149" t="str">
            <v>No</v>
          </cell>
          <cell r="I149" t="str">
            <v>Yes</v>
          </cell>
          <cell r="J149" t="str">
            <v>No</v>
          </cell>
          <cell r="K149">
            <v>129</v>
          </cell>
          <cell r="L149" t="str">
            <v>Y</v>
          </cell>
          <cell r="M149">
            <v>3</v>
          </cell>
          <cell r="N149" t="str">
            <v>Gary Wemyss</v>
          </cell>
          <cell r="P149" t="str">
            <v>Old Style Design</v>
          </cell>
          <cell r="Q149">
            <v>11</v>
          </cell>
        </row>
        <row r="150">
          <cell r="B150">
            <v>2734</v>
          </cell>
          <cell r="C150" t="str">
            <v>INVERNESS INSHES</v>
          </cell>
          <cell r="D150" t="str">
            <v>Master Lab</v>
          </cell>
          <cell r="E150" t="str">
            <v>Yes</v>
          </cell>
          <cell r="F150" t="str">
            <v>Yes</v>
          </cell>
          <cell r="G150" t="str">
            <v>Yes</v>
          </cell>
          <cell r="H150" t="str">
            <v>No</v>
          </cell>
          <cell r="I150" t="str">
            <v>Yes</v>
          </cell>
          <cell r="J150" t="str">
            <v>No</v>
          </cell>
          <cell r="K150">
            <v>130</v>
          </cell>
          <cell r="L150" t="str">
            <v>N</v>
          </cell>
          <cell r="M150">
            <v>3</v>
          </cell>
          <cell r="N150" t="str">
            <v>Gary Wemyss</v>
          </cell>
          <cell r="O150" t="str">
            <v>EDL new plan attached</v>
          </cell>
          <cell r="Q150">
            <v>11</v>
          </cell>
        </row>
        <row r="151">
          <cell r="B151">
            <v>2543</v>
          </cell>
          <cell r="C151" t="str">
            <v>FORMBY</v>
          </cell>
          <cell r="D151" t="str">
            <v>Master Lab</v>
          </cell>
          <cell r="E151" t="str">
            <v>Yes</v>
          </cell>
          <cell r="F151" t="str">
            <v>Yes</v>
          </cell>
          <cell r="G151" t="str">
            <v>Yes</v>
          </cell>
          <cell r="H151" t="str">
            <v>No</v>
          </cell>
          <cell r="I151" t="str">
            <v>Yes</v>
          </cell>
          <cell r="J151" t="str">
            <v>No</v>
          </cell>
          <cell r="K151">
            <v>131</v>
          </cell>
          <cell r="L151" t="str">
            <v>Y</v>
          </cell>
          <cell r="M151">
            <v>2</v>
          </cell>
          <cell r="N151" t="str">
            <v>Lynsey Lawler</v>
          </cell>
          <cell r="Q151">
            <v>11</v>
          </cell>
        </row>
        <row r="152">
          <cell r="B152">
            <v>3426</v>
          </cell>
          <cell r="C152" t="str">
            <v>WIGAN EXTRA</v>
          </cell>
          <cell r="D152" t="str">
            <v>Master Lab</v>
          </cell>
          <cell r="E152" t="str">
            <v>Yes</v>
          </cell>
          <cell r="F152" t="str">
            <v>Yes</v>
          </cell>
          <cell r="G152" t="str">
            <v>Yes</v>
          </cell>
          <cell r="H152" t="str">
            <v>Yes</v>
          </cell>
          <cell r="I152" t="str">
            <v>Yes</v>
          </cell>
          <cell r="J152" t="str">
            <v>No</v>
          </cell>
          <cell r="K152">
            <v>132</v>
          </cell>
          <cell r="L152" t="str">
            <v>Y</v>
          </cell>
          <cell r="M152">
            <v>1</v>
          </cell>
          <cell r="N152" t="str">
            <v>David Wells</v>
          </cell>
          <cell r="Q152">
            <v>12</v>
          </cell>
        </row>
        <row r="153">
          <cell r="B153">
            <v>3288</v>
          </cell>
          <cell r="C153" t="str">
            <v>THIRSK</v>
          </cell>
          <cell r="D153" t="str">
            <v>Master Lab</v>
          </cell>
          <cell r="E153" t="str">
            <v>Yes</v>
          </cell>
          <cell r="F153" t="str">
            <v>Yes</v>
          </cell>
          <cell r="G153" t="str">
            <v>Yes</v>
          </cell>
          <cell r="H153" t="str">
            <v>No</v>
          </cell>
          <cell r="I153" t="str">
            <v>Yes</v>
          </cell>
          <cell r="J153" t="str">
            <v>No</v>
          </cell>
          <cell r="K153">
            <v>133</v>
          </cell>
          <cell r="L153" t="str">
            <v>N</v>
          </cell>
          <cell r="M153">
            <v>2</v>
          </cell>
          <cell r="N153" t="str">
            <v>Paul Richardson</v>
          </cell>
          <cell r="Q153">
            <v>12</v>
          </cell>
        </row>
        <row r="154">
          <cell r="B154">
            <v>2071</v>
          </cell>
          <cell r="C154" t="str">
            <v>BARNSLEY</v>
          </cell>
          <cell r="D154" t="str">
            <v>Master Lab</v>
          </cell>
          <cell r="E154" t="str">
            <v>Yes</v>
          </cell>
          <cell r="F154" t="str">
            <v>Yes</v>
          </cell>
          <cell r="G154" t="str">
            <v>Yes</v>
          </cell>
          <cell r="H154" t="str">
            <v>No</v>
          </cell>
          <cell r="I154" t="str">
            <v>Yes</v>
          </cell>
          <cell r="J154" t="str">
            <v>No</v>
          </cell>
          <cell r="K154">
            <v>134</v>
          </cell>
          <cell r="L154" t="str">
            <v>N</v>
          </cell>
          <cell r="M154">
            <v>3</v>
          </cell>
          <cell r="N154" t="str">
            <v>Richard Van Ristell</v>
          </cell>
          <cell r="Q154">
            <v>12</v>
          </cell>
        </row>
        <row r="155">
          <cell r="B155">
            <v>2848</v>
          </cell>
          <cell r="C155" t="str">
            <v>LOWESTOFT 2</v>
          </cell>
          <cell r="D155" t="str">
            <v>Master Lab</v>
          </cell>
          <cell r="E155" t="str">
            <v>Yes</v>
          </cell>
          <cell r="F155" t="str">
            <v>Yes</v>
          </cell>
          <cell r="G155" t="str">
            <v>Yes</v>
          </cell>
          <cell r="H155" t="str">
            <v>No</v>
          </cell>
          <cell r="I155" t="str">
            <v>Yes</v>
          </cell>
          <cell r="J155" t="str">
            <v>No</v>
          </cell>
          <cell r="K155">
            <v>135</v>
          </cell>
          <cell r="L155" t="str">
            <v>N</v>
          </cell>
          <cell r="M155">
            <v>2</v>
          </cell>
          <cell r="N155" t="str">
            <v>Jacqui Kilby</v>
          </cell>
          <cell r="P155" t="str">
            <v>Old Style Design</v>
          </cell>
          <cell r="Q155">
            <v>12</v>
          </cell>
        </row>
        <row r="156">
          <cell r="B156">
            <v>2639</v>
          </cell>
          <cell r="C156" t="str">
            <v>HARLOW EDINBURGH WAY</v>
          </cell>
          <cell r="D156" t="str">
            <v>Master Lab</v>
          </cell>
          <cell r="E156" t="str">
            <v>Yes</v>
          </cell>
          <cell r="F156" t="str">
            <v>Yes</v>
          </cell>
          <cell r="G156" t="str">
            <v>Yes</v>
          </cell>
          <cell r="H156" t="str">
            <v>No</v>
          </cell>
          <cell r="I156" t="str">
            <v>Yes</v>
          </cell>
          <cell r="J156" t="str">
            <v>No</v>
          </cell>
          <cell r="K156">
            <v>136</v>
          </cell>
          <cell r="M156">
            <v>3</v>
          </cell>
          <cell r="Q156">
            <v>12</v>
          </cell>
        </row>
        <row r="157">
          <cell r="B157">
            <v>2078</v>
          </cell>
          <cell r="C157" t="str">
            <v>BARKINGSIDE</v>
          </cell>
          <cell r="D157" t="str">
            <v>Master Lab</v>
          </cell>
          <cell r="E157" t="str">
            <v>Yes</v>
          </cell>
          <cell r="F157" t="str">
            <v>Yes</v>
          </cell>
          <cell r="G157" t="str">
            <v>Yes</v>
          </cell>
          <cell r="H157" t="str">
            <v>Yes</v>
          </cell>
          <cell r="I157" t="str">
            <v>Yes</v>
          </cell>
          <cell r="J157" t="str">
            <v>No</v>
          </cell>
          <cell r="K157">
            <v>137</v>
          </cell>
          <cell r="M157">
            <v>3</v>
          </cell>
          <cell r="Q157">
            <v>12</v>
          </cell>
        </row>
        <row r="158">
          <cell r="B158">
            <v>2586</v>
          </cell>
          <cell r="C158" t="str">
            <v>HOOVER BUILDING</v>
          </cell>
          <cell r="D158" t="str">
            <v>Master Lab</v>
          </cell>
          <cell r="E158" t="str">
            <v>Yes</v>
          </cell>
          <cell r="F158" t="str">
            <v>Yes</v>
          </cell>
          <cell r="G158" t="str">
            <v>Yes</v>
          </cell>
          <cell r="H158" t="str">
            <v>No</v>
          </cell>
          <cell r="I158" t="str">
            <v>Yes</v>
          </cell>
          <cell r="J158" t="str">
            <v>No</v>
          </cell>
          <cell r="K158">
            <v>138</v>
          </cell>
          <cell r="L158" t="str">
            <v>Y</v>
          </cell>
          <cell r="M158">
            <v>2</v>
          </cell>
          <cell r="N158" t="str">
            <v>Adam Watkins</v>
          </cell>
          <cell r="Q158">
            <v>12</v>
          </cell>
        </row>
        <row r="159">
          <cell r="B159">
            <v>2693</v>
          </cell>
          <cell r="C159" t="str">
            <v>HULL</v>
          </cell>
          <cell r="D159" t="str">
            <v>Master Lab</v>
          </cell>
          <cell r="E159" t="str">
            <v>Yes</v>
          </cell>
          <cell r="F159" t="str">
            <v>Yes</v>
          </cell>
          <cell r="G159" t="str">
            <v>Yes</v>
          </cell>
          <cell r="H159" t="str">
            <v>No</v>
          </cell>
          <cell r="I159" t="str">
            <v>Yes</v>
          </cell>
          <cell r="J159" t="str">
            <v>No</v>
          </cell>
          <cell r="K159">
            <v>139</v>
          </cell>
          <cell r="L159" t="str">
            <v>Y</v>
          </cell>
          <cell r="M159">
            <v>3</v>
          </cell>
          <cell r="N159" t="str">
            <v>Paul Richardson</v>
          </cell>
          <cell r="O159" t="str">
            <v>No Storage Drawers</v>
          </cell>
          <cell r="Q159">
            <v>12</v>
          </cell>
        </row>
        <row r="160">
          <cell r="B160">
            <v>2889</v>
          </cell>
          <cell r="C160" t="str">
            <v>MILTON</v>
          </cell>
          <cell r="D160" t="str">
            <v>Master Lab</v>
          </cell>
          <cell r="E160" t="str">
            <v>Yes</v>
          </cell>
          <cell r="F160" t="str">
            <v>Yes</v>
          </cell>
          <cell r="G160" t="str">
            <v>Yes</v>
          </cell>
          <cell r="H160" t="str">
            <v>No</v>
          </cell>
          <cell r="I160" t="str">
            <v>Yes</v>
          </cell>
          <cell r="J160" t="str">
            <v>No</v>
          </cell>
          <cell r="K160">
            <v>141</v>
          </cell>
          <cell r="L160" t="str">
            <v>Y</v>
          </cell>
          <cell r="M160">
            <v>3</v>
          </cell>
          <cell r="N160" t="str">
            <v>Jacqui Kilby</v>
          </cell>
          <cell r="Q160">
            <v>12</v>
          </cell>
        </row>
        <row r="161">
          <cell r="B161">
            <v>2081</v>
          </cell>
          <cell r="C161" t="str">
            <v>BARRY</v>
          </cell>
          <cell r="D161" t="str">
            <v>Master Lab</v>
          </cell>
          <cell r="E161" t="str">
            <v>Yes</v>
          </cell>
          <cell r="F161" t="str">
            <v>Yes</v>
          </cell>
          <cell r="G161" t="str">
            <v>Yes</v>
          </cell>
          <cell r="H161" t="str">
            <v>No</v>
          </cell>
          <cell r="I161" t="str">
            <v>Yes</v>
          </cell>
          <cell r="J161" t="str">
            <v>No</v>
          </cell>
          <cell r="K161">
            <v>142</v>
          </cell>
          <cell r="L161" t="str">
            <v>Y</v>
          </cell>
          <cell r="M161">
            <v>3</v>
          </cell>
          <cell r="N161" t="str">
            <v>SW</v>
          </cell>
          <cell r="Q161">
            <v>12</v>
          </cell>
        </row>
        <row r="162">
          <cell r="B162">
            <v>2808</v>
          </cell>
          <cell r="C162" t="str">
            <v>LEEDS SEACROFT EXTRA</v>
          </cell>
          <cell r="D162" t="str">
            <v>Master Lab</v>
          </cell>
          <cell r="E162" t="str">
            <v>Yes</v>
          </cell>
          <cell r="F162" t="str">
            <v>Yes</v>
          </cell>
          <cell r="G162" t="str">
            <v>Yes</v>
          </cell>
          <cell r="H162" t="str">
            <v>No</v>
          </cell>
          <cell r="I162" t="str">
            <v>Yes</v>
          </cell>
          <cell r="J162" t="str">
            <v>No</v>
          </cell>
          <cell r="K162">
            <v>143</v>
          </cell>
          <cell r="L162" t="str">
            <v>Y</v>
          </cell>
          <cell r="M162">
            <v>2</v>
          </cell>
          <cell r="N162" t="str">
            <v>Paul Richardson</v>
          </cell>
          <cell r="Q162">
            <v>12</v>
          </cell>
        </row>
        <row r="163">
          <cell r="B163">
            <v>2898</v>
          </cell>
          <cell r="C163" t="str">
            <v>MK BLETCHLEY</v>
          </cell>
          <cell r="D163" t="str">
            <v>Master Lab</v>
          </cell>
          <cell r="E163" t="str">
            <v>Yes</v>
          </cell>
          <cell r="F163" t="str">
            <v>Yes</v>
          </cell>
          <cell r="G163" t="str">
            <v>Yes</v>
          </cell>
          <cell r="H163" t="str">
            <v>No</v>
          </cell>
          <cell r="I163" t="str">
            <v>Yes</v>
          </cell>
          <cell r="J163" t="str">
            <v>No</v>
          </cell>
          <cell r="K163">
            <v>144</v>
          </cell>
          <cell r="L163" t="str">
            <v>Y</v>
          </cell>
          <cell r="M163">
            <v>3</v>
          </cell>
          <cell r="N163" t="str">
            <v>Claire Britchford</v>
          </cell>
          <cell r="Q163">
            <v>12</v>
          </cell>
        </row>
        <row r="164">
          <cell r="B164">
            <v>3433</v>
          </cell>
          <cell r="C164" t="str">
            <v>WREXHAM EXTRA</v>
          </cell>
          <cell r="D164" t="str">
            <v>Master Lab</v>
          </cell>
          <cell r="E164" t="str">
            <v>Yes</v>
          </cell>
          <cell r="F164" t="str">
            <v>Yes</v>
          </cell>
          <cell r="G164" t="str">
            <v>Yes</v>
          </cell>
          <cell r="H164" t="str">
            <v>No</v>
          </cell>
          <cell r="I164" t="str">
            <v>Yes</v>
          </cell>
          <cell r="J164" t="str">
            <v>No</v>
          </cell>
          <cell r="K164">
            <v>145</v>
          </cell>
          <cell r="L164" t="str">
            <v>Y</v>
          </cell>
          <cell r="M164">
            <v>2</v>
          </cell>
          <cell r="N164" t="str">
            <v>Lynsey Lawler</v>
          </cell>
          <cell r="Q164">
            <v>13</v>
          </cell>
        </row>
        <row r="165">
          <cell r="B165">
            <v>2836</v>
          </cell>
          <cell r="C165" t="str">
            <v>LLANDUDNO</v>
          </cell>
          <cell r="D165" t="str">
            <v>Master Lab</v>
          </cell>
          <cell r="E165" t="str">
            <v>Yes</v>
          </cell>
          <cell r="F165" t="str">
            <v>Yes</v>
          </cell>
          <cell r="G165" t="str">
            <v>Yes</v>
          </cell>
          <cell r="H165" t="str">
            <v>No</v>
          </cell>
          <cell r="I165" t="str">
            <v>Yes</v>
          </cell>
          <cell r="J165" t="str">
            <v>No</v>
          </cell>
          <cell r="K165">
            <v>146</v>
          </cell>
          <cell r="L165" t="str">
            <v>N</v>
          </cell>
          <cell r="M165">
            <v>3</v>
          </cell>
          <cell r="N165" t="str">
            <v>Lynsey Lawler</v>
          </cell>
          <cell r="O165" t="str">
            <v>Air Extraction needed</v>
          </cell>
          <cell r="Q165">
            <v>13</v>
          </cell>
        </row>
        <row r="166">
          <cell r="B166">
            <v>2166</v>
          </cell>
          <cell r="C166" t="str">
            <v>BURY ST EDMUNDS</v>
          </cell>
          <cell r="D166" t="str">
            <v>Master Lab</v>
          </cell>
          <cell r="E166" t="str">
            <v>Yes</v>
          </cell>
          <cell r="F166" t="str">
            <v>Yes</v>
          </cell>
          <cell r="G166" t="str">
            <v>Yes</v>
          </cell>
          <cell r="H166" t="str">
            <v>No</v>
          </cell>
          <cell r="I166" t="str">
            <v>Yes</v>
          </cell>
          <cell r="J166" t="str">
            <v>No</v>
          </cell>
          <cell r="K166">
            <v>147</v>
          </cell>
          <cell r="M166">
            <v>3</v>
          </cell>
          <cell r="Q166">
            <v>13</v>
          </cell>
        </row>
        <row r="167">
          <cell r="B167">
            <v>2280</v>
          </cell>
          <cell r="C167" t="str">
            <v>CHELTENHAM</v>
          </cell>
          <cell r="D167" t="str">
            <v>Master Lab</v>
          </cell>
          <cell r="E167" t="str">
            <v>Yes</v>
          </cell>
          <cell r="F167" t="str">
            <v>Yes</v>
          </cell>
          <cell r="G167" t="str">
            <v>Yes</v>
          </cell>
          <cell r="H167" t="str">
            <v>No</v>
          </cell>
          <cell r="I167" t="str">
            <v>Yes</v>
          </cell>
          <cell r="J167" t="str">
            <v>No</v>
          </cell>
          <cell r="K167">
            <v>149</v>
          </cell>
          <cell r="L167" t="str">
            <v>Y</v>
          </cell>
          <cell r="M167">
            <v>3</v>
          </cell>
          <cell r="N167" t="str">
            <v>Michelle Bishop</v>
          </cell>
          <cell r="O167" t="str">
            <v>One Extra Carosel</v>
          </cell>
          <cell r="Q167">
            <v>13</v>
          </cell>
        </row>
        <row r="168">
          <cell r="B168">
            <v>2453</v>
          </cell>
          <cell r="C168" t="str">
            <v xml:space="preserve">EDINBURGH BROUGHTON </v>
          </cell>
          <cell r="D168" t="str">
            <v>Master Lab</v>
          </cell>
          <cell r="E168" t="str">
            <v>Yes</v>
          </cell>
          <cell r="F168" t="str">
            <v>Yes</v>
          </cell>
          <cell r="G168" t="str">
            <v>Yes</v>
          </cell>
          <cell r="H168" t="str">
            <v>No</v>
          </cell>
          <cell r="I168" t="str">
            <v>Yes</v>
          </cell>
          <cell r="J168" t="str">
            <v>No</v>
          </cell>
          <cell r="K168">
            <v>150</v>
          </cell>
          <cell r="L168" t="str">
            <v>N</v>
          </cell>
          <cell r="M168">
            <v>2</v>
          </cell>
          <cell r="N168" t="str">
            <v>Yvonne Madden</v>
          </cell>
          <cell r="O168" t="str">
            <v>Not on plan</v>
          </cell>
          <cell r="Q168">
            <v>13</v>
          </cell>
        </row>
        <row r="169">
          <cell r="B169">
            <v>2801</v>
          </cell>
          <cell r="C169" t="str">
            <v>LANARK GALLOWHILL RD</v>
          </cell>
          <cell r="D169" t="str">
            <v>Master Lab</v>
          </cell>
          <cell r="E169" t="str">
            <v>Yes</v>
          </cell>
          <cell r="F169" t="str">
            <v>Yes</v>
          </cell>
          <cell r="G169" t="str">
            <v>Yes</v>
          </cell>
          <cell r="H169" t="str">
            <v>No</v>
          </cell>
          <cell r="I169" t="str">
            <v>Yes</v>
          </cell>
          <cell r="J169" t="str">
            <v>No</v>
          </cell>
          <cell r="K169">
            <v>151</v>
          </cell>
          <cell r="L169" t="str">
            <v>Y</v>
          </cell>
          <cell r="M169">
            <v>2</v>
          </cell>
          <cell r="N169" t="str">
            <v>Yvonne Madden</v>
          </cell>
          <cell r="Q169">
            <v>13</v>
          </cell>
        </row>
        <row r="170">
          <cell r="B170">
            <v>2214</v>
          </cell>
          <cell r="C170" t="str">
            <v>CANNOCK</v>
          </cell>
          <cell r="D170" t="str">
            <v>Master Lab</v>
          </cell>
          <cell r="E170" t="str">
            <v>Yes</v>
          </cell>
          <cell r="F170" t="str">
            <v>Yes</v>
          </cell>
          <cell r="G170" t="str">
            <v>Yes</v>
          </cell>
          <cell r="H170" t="str">
            <v>No</v>
          </cell>
          <cell r="I170" t="str">
            <v>Yes</v>
          </cell>
          <cell r="J170" t="str">
            <v>No</v>
          </cell>
          <cell r="K170">
            <v>152</v>
          </cell>
          <cell r="L170" t="str">
            <v>Y</v>
          </cell>
          <cell r="M170">
            <v>3</v>
          </cell>
          <cell r="N170" t="str">
            <v>Richard Van Ristell</v>
          </cell>
          <cell r="Q170">
            <v>13</v>
          </cell>
        </row>
        <row r="171">
          <cell r="B171">
            <v>3330</v>
          </cell>
          <cell r="C171" t="str">
            <v>UCKFIELD</v>
          </cell>
          <cell r="D171" t="str">
            <v>Master Lab</v>
          </cell>
          <cell r="E171" t="str">
            <v>Yes</v>
          </cell>
          <cell r="F171" t="str">
            <v>Yes</v>
          </cell>
          <cell r="G171" t="str">
            <v>Yes</v>
          </cell>
          <cell r="H171" t="str">
            <v>Yes</v>
          </cell>
          <cell r="I171" t="str">
            <v>Yes</v>
          </cell>
          <cell r="J171" t="str">
            <v>No</v>
          </cell>
          <cell r="K171">
            <v>153</v>
          </cell>
          <cell r="L171" t="str">
            <v>Y</v>
          </cell>
          <cell r="M171">
            <v>3</v>
          </cell>
          <cell r="N171" t="str">
            <v>Arthur Harrod</v>
          </cell>
          <cell r="Q171">
            <v>13</v>
          </cell>
        </row>
        <row r="172">
          <cell r="B172">
            <v>3188</v>
          </cell>
          <cell r="C172" t="str">
            <v>SOLIHULL</v>
          </cell>
          <cell r="D172" t="str">
            <v>Master Lab</v>
          </cell>
          <cell r="E172" t="str">
            <v>Yes</v>
          </cell>
          <cell r="F172" t="str">
            <v>Yes</v>
          </cell>
          <cell r="G172" t="str">
            <v>Yes</v>
          </cell>
          <cell r="H172" t="str">
            <v>No</v>
          </cell>
          <cell r="I172" t="str">
            <v>Yes</v>
          </cell>
          <cell r="J172" t="str">
            <v>No</v>
          </cell>
          <cell r="K172">
            <v>154</v>
          </cell>
          <cell r="L172" t="str">
            <v>Y</v>
          </cell>
          <cell r="M172">
            <v>3</v>
          </cell>
          <cell r="N172" t="str">
            <v>Richard Van Ristell</v>
          </cell>
          <cell r="O172" t="str">
            <v>Plan slightly out of align</v>
          </cell>
          <cell r="Q172">
            <v>13</v>
          </cell>
        </row>
        <row r="173">
          <cell r="B173">
            <v>2833</v>
          </cell>
          <cell r="C173" t="str">
            <v>LITTLEHAMPTON</v>
          </cell>
          <cell r="D173" t="str">
            <v>Master Lab</v>
          </cell>
          <cell r="E173" t="str">
            <v>Yes</v>
          </cell>
          <cell r="F173" t="str">
            <v>Yes</v>
          </cell>
          <cell r="G173" t="str">
            <v>Yes</v>
          </cell>
          <cell r="H173" t="str">
            <v>No</v>
          </cell>
          <cell r="I173" t="str">
            <v>Yes</v>
          </cell>
          <cell r="J173" t="str">
            <v>No</v>
          </cell>
          <cell r="K173">
            <v>155</v>
          </cell>
          <cell r="L173" t="str">
            <v>Y</v>
          </cell>
          <cell r="M173">
            <v>3</v>
          </cell>
          <cell r="N173" t="str">
            <v>Adam Watkins</v>
          </cell>
          <cell r="O173" t="str">
            <v>Metafix not on plan</v>
          </cell>
          <cell r="Q173">
            <v>13</v>
          </cell>
        </row>
        <row r="174">
          <cell r="B174">
            <v>2715</v>
          </cell>
          <cell r="C174" t="str">
            <v>NEWTOWN ABBEY</v>
          </cell>
          <cell r="D174" t="str">
            <v>Master Lab</v>
          </cell>
          <cell r="E174" t="str">
            <v>Yes</v>
          </cell>
          <cell r="F174" t="str">
            <v>Yes</v>
          </cell>
          <cell r="G174" t="str">
            <v>Yes</v>
          </cell>
          <cell r="H174" t="str">
            <v>Yes</v>
          </cell>
          <cell r="I174" t="str">
            <v>Yes</v>
          </cell>
          <cell r="J174" t="str">
            <v>No</v>
          </cell>
          <cell r="K174">
            <v>156</v>
          </cell>
          <cell r="L174" t="str">
            <v>Y</v>
          </cell>
          <cell r="M174">
            <v>3</v>
          </cell>
          <cell r="N174" t="str">
            <v>Gary Wemyss</v>
          </cell>
          <cell r="Q174">
            <v>13</v>
          </cell>
        </row>
        <row r="175">
          <cell r="B175">
            <v>2561</v>
          </cell>
          <cell r="C175" t="str">
            <v>GATESHEAD</v>
          </cell>
          <cell r="D175" t="str">
            <v>Master Lab</v>
          </cell>
          <cell r="E175" t="str">
            <v>Yes</v>
          </cell>
          <cell r="F175" t="str">
            <v>Yes</v>
          </cell>
          <cell r="G175" t="str">
            <v>Yes</v>
          </cell>
          <cell r="H175" t="str">
            <v>Yes</v>
          </cell>
          <cell r="I175" t="str">
            <v>Yes</v>
          </cell>
          <cell r="J175" t="str">
            <v>No</v>
          </cell>
          <cell r="K175">
            <v>157</v>
          </cell>
          <cell r="L175" t="str">
            <v>N</v>
          </cell>
          <cell r="M175">
            <v>2</v>
          </cell>
          <cell r="N175" t="str">
            <v>Paul Richardson</v>
          </cell>
          <cell r="Q175">
            <v>13</v>
          </cell>
        </row>
        <row r="176">
          <cell r="B176">
            <v>2790</v>
          </cell>
          <cell r="C176" t="str">
            <v>KINGS LYNN</v>
          </cell>
          <cell r="D176" t="str">
            <v>Master Lab</v>
          </cell>
          <cell r="E176" t="str">
            <v>Yes</v>
          </cell>
          <cell r="F176" t="str">
            <v>Yes</v>
          </cell>
          <cell r="G176" t="str">
            <v>Yes</v>
          </cell>
          <cell r="H176" t="str">
            <v>No</v>
          </cell>
          <cell r="I176" t="str">
            <v>Yes</v>
          </cell>
          <cell r="J176" t="str">
            <v>No</v>
          </cell>
          <cell r="K176">
            <v>158</v>
          </cell>
          <cell r="L176" t="str">
            <v>Y</v>
          </cell>
          <cell r="M176">
            <v>2</v>
          </cell>
          <cell r="N176" t="str">
            <v>Jacqui Kilby</v>
          </cell>
          <cell r="O176" t="str">
            <v>one counter missing</v>
          </cell>
          <cell r="Q176">
            <v>14</v>
          </cell>
        </row>
        <row r="177">
          <cell r="B177">
            <v>2964</v>
          </cell>
          <cell r="C177" t="str">
            <v>NOTTINGHAM CARLTON</v>
          </cell>
          <cell r="D177" t="str">
            <v>Master Lab</v>
          </cell>
          <cell r="E177" t="str">
            <v>Yes</v>
          </cell>
          <cell r="F177" t="str">
            <v>Yes</v>
          </cell>
          <cell r="G177" t="str">
            <v>Yes</v>
          </cell>
          <cell r="H177" t="str">
            <v>Yes</v>
          </cell>
          <cell r="I177" t="str">
            <v>Yes</v>
          </cell>
          <cell r="J177" t="str">
            <v>No</v>
          </cell>
          <cell r="K177">
            <v>159</v>
          </cell>
          <cell r="L177" t="str">
            <v>Y</v>
          </cell>
          <cell r="M177">
            <v>3</v>
          </cell>
          <cell r="N177" t="str">
            <v>Richard Van Ristell</v>
          </cell>
          <cell r="Q177">
            <v>14</v>
          </cell>
        </row>
        <row r="178">
          <cell r="B178">
            <v>2461</v>
          </cell>
          <cell r="C178" t="str">
            <v>EDINBURGH COLINTON</v>
          </cell>
          <cell r="D178" t="str">
            <v>Master Lab</v>
          </cell>
          <cell r="E178" t="str">
            <v>Yes</v>
          </cell>
          <cell r="F178" t="str">
            <v>Yes</v>
          </cell>
          <cell r="G178" t="str">
            <v>Yes</v>
          </cell>
          <cell r="H178" t="str">
            <v>No</v>
          </cell>
          <cell r="I178" t="str">
            <v>Yes</v>
          </cell>
          <cell r="J178" t="str">
            <v>No</v>
          </cell>
          <cell r="K178">
            <v>160</v>
          </cell>
          <cell r="L178" t="str">
            <v>Y</v>
          </cell>
          <cell r="M178">
            <v>3</v>
          </cell>
          <cell r="N178" t="str">
            <v>Yvonne Madden</v>
          </cell>
          <cell r="Q178">
            <v>14</v>
          </cell>
        </row>
        <row r="179">
          <cell r="B179">
            <v>2822</v>
          </cell>
          <cell r="C179" t="str">
            <v>LEWES</v>
          </cell>
          <cell r="D179" t="str">
            <v>Master Lab</v>
          </cell>
          <cell r="E179" t="str">
            <v>Yes</v>
          </cell>
          <cell r="F179" t="str">
            <v>Yes</v>
          </cell>
          <cell r="G179" t="str">
            <v>Yes</v>
          </cell>
          <cell r="H179" t="str">
            <v>No</v>
          </cell>
          <cell r="I179" t="str">
            <v>Yes</v>
          </cell>
          <cell r="J179" t="str">
            <v>No</v>
          </cell>
          <cell r="K179">
            <v>161</v>
          </cell>
          <cell r="L179" t="str">
            <v>Y</v>
          </cell>
          <cell r="M179">
            <v>3</v>
          </cell>
          <cell r="N179" t="str">
            <v>Arthur Harrod</v>
          </cell>
          <cell r="Q179">
            <v>14</v>
          </cell>
        </row>
        <row r="180">
          <cell r="B180">
            <v>3490</v>
          </cell>
          <cell r="C180" t="str">
            <v>GREAT YARMOUTH</v>
          </cell>
          <cell r="D180" t="str">
            <v>Master Lab</v>
          </cell>
          <cell r="E180" t="str">
            <v>Yes</v>
          </cell>
          <cell r="F180" t="str">
            <v>Yes</v>
          </cell>
          <cell r="G180" t="str">
            <v>Yes</v>
          </cell>
          <cell r="H180" t="str">
            <v>No</v>
          </cell>
          <cell r="I180" t="str">
            <v>Yes</v>
          </cell>
          <cell r="J180" t="str">
            <v>No</v>
          </cell>
          <cell r="K180">
            <v>162</v>
          </cell>
          <cell r="L180" t="str">
            <v>Y</v>
          </cell>
          <cell r="M180">
            <v>2</v>
          </cell>
          <cell r="N180" t="str">
            <v>Jacqui Kilby</v>
          </cell>
          <cell r="O180" t="str">
            <v>Wrong minilab</v>
          </cell>
          <cell r="P180" t="str">
            <v>Old Style Design</v>
          </cell>
          <cell r="Q180">
            <v>14</v>
          </cell>
        </row>
        <row r="181">
          <cell r="B181">
            <v>2924</v>
          </cell>
          <cell r="C181" t="str">
            <v>NEW MILTON</v>
          </cell>
          <cell r="D181" t="str">
            <v>Master Lab</v>
          </cell>
          <cell r="E181" t="str">
            <v>Yes</v>
          </cell>
          <cell r="F181" t="str">
            <v>Yes</v>
          </cell>
          <cell r="G181" t="str">
            <v>Yes</v>
          </cell>
          <cell r="H181" t="str">
            <v>No</v>
          </cell>
          <cell r="I181" t="str">
            <v>Yes</v>
          </cell>
          <cell r="J181" t="str">
            <v>No</v>
          </cell>
          <cell r="K181">
            <v>163</v>
          </cell>
          <cell r="L181" t="str">
            <v>N</v>
          </cell>
          <cell r="M181">
            <v>3</v>
          </cell>
          <cell r="N181" t="str">
            <v>Vaughan Armstrong</v>
          </cell>
          <cell r="Q181">
            <v>14</v>
          </cell>
        </row>
        <row r="182">
          <cell r="B182">
            <v>2102</v>
          </cell>
          <cell r="C182" t="str">
            <v xml:space="preserve">BOGNOR </v>
          </cell>
          <cell r="D182" t="str">
            <v>Master Lab</v>
          </cell>
          <cell r="E182" t="str">
            <v>Yes</v>
          </cell>
          <cell r="F182" t="str">
            <v>Yes</v>
          </cell>
          <cell r="G182" t="str">
            <v>Yes</v>
          </cell>
          <cell r="H182" t="str">
            <v>No</v>
          </cell>
          <cell r="I182" t="str">
            <v>Yes</v>
          </cell>
          <cell r="J182" t="str">
            <v>No</v>
          </cell>
          <cell r="K182">
            <v>164</v>
          </cell>
          <cell r="L182" t="str">
            <v>Y</v>
          </cell>
          <cell r="M182">
            <v>3</v>
          </cell>
          <cell r="N182" t="str">
            <v>Adam Watkins</v>
          </cell>
          <cell r="Q182">
            <v>14</v>
          </cell>
        </row>
        <row r="183">
          <cell r="B183">
            <v>2038</v>
          </cell>
          <cell r="C183" t="str">
            <v xml:space="preserve">AYLESBURY 1 </v>
          </cell>
          <cell r="D183" t="str">
            <v>Master Lab</v>
          </cell>
          <cell r="E183" t="str">
            <v>Yes</v>
          </cell>
          <cell r="F183" t="str">
            <v>Yes</v>
          </cell>
          <cell r="G183" t="str">
            <v>No</v>
          </cell>
          <cell r="H183" t="str">
            <v>No</v>
          </cell>
          <cell r="I183" t="str">
            <v>Yes</v>
          </cell>
          <cell r="J183" t="str">
            <v>No</v>
          </cell>
          <cell r="Q183">
            <v>14</v>
          </cell>
        </row>
        <row r="184">
          <cell r="B184">
            <v>2136</v>
          </cell>
          <cell r="C184" t="str">
            <v>BRISTOL 1 EASTVILLE</v>
          </cell>
          <cell r="D184" t="str">
            <v>Master Lab</v>
          </cell>
          <cell r="E184" t="str">
            <v>Yes</v>
          </cell>
          <cell r="F184" t="str">
            <v>Yes</v>
          </cell>
          <cell r="G184" t="str">
            <v>Yes</v>
          </cell>
          <cell r="H184" t="str">
            <v>Yes</v>
          </cell>
          <cell r="I184" t="str">
            <v>Yes</v>
          </cell>
          <cell r="J184" t="str">
            <v>No</v>
          </cell>
          <cell r="Q184">
            <v>14</v>
          </cell>
        </row>
        <row r="185">
          <cell r="B185">
            <v>2358</v>
          </cell>
          <cell r="C185" t="str">
            <v>CRAIGMARLOCH</v>
          </cell>
          <cell r="D185" t="str">
            <v>Master Lab</v>
          </cell>
          <cell r="E185" t="str">
            <v>Yes</v>
          </cell>
          <cell r="F185" t="str">
            <v>Yes</v>
          </cell>
          <cell r="G185" t="str">
            <v>No</v>
          </cell>
          <cell r="H185" t="str">
            <v>No</v>
          </cell>
          <cell r="I185" t="str">
            <v>Yes</v>
          </cell>
          <cell r="J185" t="str">
            <v>No</v>
          </cell>
          <cell r="Q185">
            <v>14</v>
          </cell>
        </row>
        <row r="186">
          <cell r="B186">
            <v>2907</v>
          </cell>
          <cell r="C186" t="str">
            <v>MONTROSE</v>
          </cell>
          <cell r="D186" t="str">
            <v>Master Lab</v>
          </cell>
          <cell r="E186" t="str">
            <v>Yes</v>
          </cell>
          <cell r="F186" t="str">
            <v>Yes</v>
          </cell>
          <cell r="G186" t="str">
            <v>No</v>
          </cell>
          <cell r="H186" t="str">
            <v>No</v>
          </cell>
          <cell r="I186" t="str">
            <v>Yes</v>
          </cell>
          <cell r="J186" t="str">
            <v>No</v>
          </cell>
          <cell r="Q186">
            <v>14</v>
          </cell>
        </row>
        <row r="187">
          <cell r="B187">
            <v>2941</v>
          </cell>
          <cell r="C187" t="str">
            <v>NEWMARKET</v>
          </cell>
          <cell r="D187" t="str">
            <v>System 88</v>
          </cell>
          <cell r="E187" t="str">
            <v>Yes</v>
          </cell>
          <cell r="F187" t="str">
            <v>Yes</v>
          </cell>
          <cell r="G187" t="str">
            <v>Yes</v>
          </cell>
          <cell r="H187" t="str">
            <v>Yes</v>
          </cell>
          <cell r="I187" t="str">
            <v>Yes</v>
          </cell>
          <cell r="J187" t="str">
            <v>No</v>
          </cell>
          <cell r="Q187">
            <v>14</v>
          </cell>
        </row>
        <row r="188">
          <cell r="B188">
            <v>3107</v>
          </cell>
          <cell r="C188" t="str">
            <v xml:space="preserve">ROMFORD </v>
          </cell>
          <cell r="D188" t="str">
            <v>Master Lab</v>
          </cell>
          <cell r="E188" t="str">
            <v>Yes</v>
          </cell>
          <cell r="F188" t="str">
            <v>Yes</v>
          </cell>
          <cell r="G188" t="str">
            <v>Yes</v>
          </cell>
          <cell r="H188" t="str">
            <v>No</v>
          </cell>
          <cell r="I188" t="str">
            <v>Yes</v>
          </cell>
          <cell r="J188" t="str">
            <v>No</v>
          </cell>
          <cell r="L188" t="str">
            <v>Y</v>
          </cell>
          <cell r="N188" t="str">
            <v>SW</v>
          </cell>
          <cell r="Q188">
            <v>15</v>
          </cell>
        </row>
        <row r="189">
          <cell r="B189">
            <v>3194</v>
          </cell>
          <cell r="C189" t="str">
            <v>SLOUGH EXTRA</v>
          </cell>
          <cell r="D189" t="str">
            <v>Master Lab</v>
          </cell>
          <cell r="E189" t="str">
            <v>Yes</v>
          </cell>
          <cell r="F189" t="str">
            <v>Yes</v>
          </cell>
          <cell r="G189" t="str">
            <v>Yes</v>
          </cell>
          <cell r="H189" t="str">
            <v>No</v>
          </cell>
          <cell r="I189" t="str">
            <v>Yes</v>
          </cell>
          <cell r="J189" t="str">
            <v>No</v>
          </cell>
          <cell r="Q189">
            <v>15</v>
          </cell>
        </row>
        <row r="190">
          <cell r="B190">
            <v>3301</v>
          </cell>
          <cell r="C190" t="str">
            <v>THETFORD</v>
          </cell>
          <cell r="D190" t="str">
            <v>Master Lab</v>
          </cell>
          <cell r="E190" t="str">
            <v>Yes</v>
          </cell>
          <cell r="F190" t="str">
            <v>Yes</v>
          </cell>
          <cell r="G190" t="str">
            <v>Yes</v>
          </cell>
          <cell r="H190" t="str">
            <v>No</v>
          </cell>
          <cell r="I190" t="str">
            <v>Yes</v>
          </cell>
          <cell r="J190" t="str">
            <v>No</v>
          </cell>
          <cell r="L190" t="str">
            <v>Y</v>
          </cell>
          <cell r="N190" t="str">
            <v>Jacqui Kilby</v>
          </cell>
          <cell r="Q190">
            <v>15</v>
          </cell>
        </row>
      </sheetData>
      <sheetData sheetId="4" refreshError="1">
        <row r="4">
          <cell r="B4">
            <v>2103</v>
          </cell>
          <cell r="C4" t="str">
            <v>Blackpool</v>
          </cell>
          <cell r="D4">
            <v>100</v>
          </cell>
          <cell r="F4">
            <v>10723.510638297872</v>
          </cell>
          <cell r="G4" t="str">
            <v>2 bagged &amp; 2 belted</v>
          </cell>
          <cell r="H4" t="e">
            <v>#VALUE!</v>
          </cell>
          <cell r="I4" t="e">
            <v>#VALUE!</v>
          </cell>
          <cell r="J4">
            <v>10</v>
          </cell>
          <cell r="K4">
            <v>6</v>
          </cell>
          <cell r="L4" t="str">
            <v>A</v>
          </cell>
          <cell r="M4">
            <v>239497.14285714284</v>
          </cell>
          <cell r="N4">
            <v>136375.20000000001</v>
          </cell>
          <cell r="O4">
            <v>175000</v>
          </cell>
          <cell r="P4" t="str">
            <v>EXTRA</v>
          </cell>
          <cell r="Q4" t="str">
            <v>Y</v>
          </cell>
          <cell r="R4">
            <v>42</v>
          </cell>
          <cell r="T4">
            <v>450387.44680851063</v>
          </cell>
          <cell r="U4">
            <v>557622.55319148931</v>
          </cell>
          <cell r="V4">
            <v>247713.09574468088</v>
          </cell>
          <cell r="W4">
            <v>306692.40425531915</v>
          </cell>
          <cell r="Y4">
            <v>7770</v>
          </cell>
          <cell r="Z4">
            <v>10794</v>
          </cell>
          <cell r="AA4">
            <v>8778</v>
          </cell>
          <cell r="AB4">
            <v>6890.927936170212</v>
          </cell>
          <cell r="AC4">
            <v>58550.368085106384</v>
          </cell>
          <cell r="AE4">
            <v>9620</v>
          </cell>
          <cell r="AF4">
            <v>13364</v>
          </cell>
          <cell r="AG4">
            <v>10868</v>
          </cell>
          <cell r="AH4">
            <v>8531.6250638297861</v>
          </cell>
          <cell r="AI4">
            <v>72490.931914893619</v>
          </cell>
          <cell r="AK4">
            <v>105948.28510638297</v>
          </cell>
        </row>
        <row r="5">
          <cell r="B5">
            <v>3316</v>
          </cell>
          <cell r="C5" t="str">
            <v>Trowbridge</v>
          </cell>
          <cell r="D5">
            <v>60</v>
          </cell>
          <cell r="F5">
            <v>9764.4880319148942</v>
          </cell>
          <cell r="G5" t="e">
            <v>#N/A</v>
          </cell>
          <cell r="H5" t="e">
            <v>#N/A</v>
          </cell>
          <cell r="I5" t="e">
            <v>#N/A</v>
          </cell>
          <cell r="J5">
            <v>10</v>
          </cell>
          <cell r="K5">
            <v>6</v>
          </cell>
          <cell r="L5" t="str">
            <v>A</v>
          </cell>
          <cell r="M5">
            <v>229486.4</v>
          </cell>
          <cell r="N5">
            <v>130674.852</v>
          </cell>
          <cell r="O5">
            <v>175000</v>
          </cell>
          <cell r="Q5" t="str">
            <v>Y</v>
          </cell>
          <cell r="R5">
            <v>42</v>
          </cell>
          <cell r="T5">
            <v>410108.49734042556</v>
          </cell>
          <cell r="U5">
            <v>507753.3776595745</v>
          </cell>
          <cell r="V5">
            <v>225559.67353723408</v>
          </cell>
          <cell r="W5">
            <v>279264.35771276598</v>
          </cell>
          <cell r="Y5">
            <v>7770</v>
          </cell>
          <cell r="Z5">
            <v>10794</v>
          </cell>
          <cell r="AA5">
            <v>8778</v>
          </cell>
          <cell r="AB5">
            <v>6274.6600093085108</v>
          </cell>
          <cell r="AC5">
            <v>53314.10465425533</v>
          </cell>
          <cell r="AE5">
            <v>9620</v>
          </cell>
          <cell r="AF5">
            <v>13364</v>
          </cell>
          <cell r="AG5">
            <v>10868</v>
          </cell>
          <cell r="AH5">
            <v>7768.6266781914892</v>
          </cell>
          <cell r="AI5">
            <v>66007.939095744689</v>
          </cell>
          <cell r="AK5">
            <v>96473.141755319157</v>
          </cell>
        </row>
        <row r="6">
          <cell r="B6">
            <v>2642</v>
          </cell>
          <cell r="C6" t="str">
            <v>Hayes</v>
          </cell>
          <cell r="D6">
            <v>60</v>
          </cell>
          <cell r="F6">
            <v>8056.6978723404254</v>
          </cell>
          <cell r="G6" t="e">
            <v>#N/A</v>
          </cell>
          <cell r="H6" t="e">
            <v>#N/A</v>
          </cell>
          <cell r="I6" t="e">
            <v>#N/A</v>
          </cell>
          <cell r="J6">
            <v>11</v>
          </cell>
          <cell r="K6">
            <v>7</v>
          </cell>
          <cell r="L6" t="str">
            <v>A</v>
          </cell>
          <cell r="M6">
            <v>222917.69696969696</v>
          </cell>
          <cell r="N6">
            <v>124233.74727272725</v>
          </cell>
          <cell r="O6">
            <v>175000</v>
          </cell>
          <cell r="P6" t="str">
            <v>EXTRA</v>
          </cell>
          <cell r="Q6" t="str">
            <v>Y</v>
          </cell>
          <cell r="R6">
            <v>41</v>
          </cell>
          <cell r="T6">
            <v>330324.61276595743</v>
          </cell>
          <cell r="U6">
            <v>418948.2893617021</v>
          </cell>
          <cell r="V6">
            <v>181678.53702127663</v>
          </cell>
          <cell r="W6">
            <v>230421.55914893618</v>
          </cell>
          <cell r="Y6">
            <v>7585</v>
          </cell>
          <cell r="Z6">
            <v>10537</v>
          </cell>
          <cell r="AA6">
            <v>8569</v>
          </cell>
          <cell r="AB6">
            <v>5053.9665753191484</v>
          </cell>
          <cell r="AC6">
            <v>42942.199659574471</v>
          </cell>
          <cell r="AE6">
            <v>9620</v>
          </cell>
          <cell r="AF6">
            <v>13364</v>
          </cell>
          <cell r="AG6">
            <v>10868</v>
          </cell>
          <cell r="AH6">
            <v>6409.9088272340423</v>
          </cell>
          <cell r="AI6">
            <v>54463.277617021275</v>
          </cell>
          <cell r="AK6">
            <v>79600.1749787234</v>
          </cell>
        </row>
        <row r="7">
          <cell r="B7">
            <v>3213</v>
          </cell>
          <cell r="C7" t="str">
            <v>Stevenage</v>
          </cell>
          <cell r="D7">
            <v>60</v>
          </cell>
          <cell r="F7">
            <v>8727.5047872340438</v>
          </cell>
          <cell r="G7" t="e">
            <v>#N/A</v>
          </cell>
          <cell r="H7" t="e">
            <v>#N/A</v>
          </cell>
          <cell r="I7" t="e">
            <v>#N/A</v>
          </cell>
          <cell r="J7">
            <v>11</v>
          </cell>
          <cell r="K7">
            <v>7</v>
          </cell>
          <cell r="L7" t="str">
            <v>A</v>
          </cell>
          <cell r="M7">
            <v>221430.85714285716</v>
          </cell>
          <cell r="N7">
            <v>123405.12</v>
          </cell>
          <cell r="O7">
            <v>175000</v>
          </cell>
          <cell r="P7" t="str">
            <v>EXTRA</v>
          </cell>
          <cell r="Q7" t="str">
            <v>Y</v>
          </cell>
          <cell r="R7">
            <v>41</v>
          </cell>
          <cell r="T7">
            <v>357827.69627659582</v>
          </cell>
          <cell r="U7">
            <v>453830.24893617025</v>
          </cell>
          <cell r="V7">
            <v>196805.2329521277</v>
          </cell>
          <cell r="W7">
            <v>249606.63691489366</v>
          </cell>
          <cell r="Y7">
            <v>7585</v>
          </cell>
          <cell r="Z7">
            <v>10537</v>
          </cell>
          <cell r="AA7">
            <v>8569</v>
          </cell>
          <cell r="AB7">
            <v>5474.7637530319162</v>
          </cell>
          <cell r="AC7">
            <v>46517.600515957456</v>
          </cell>
          <cell r="AE7">
            <v>9620</v>
          </cell>
          <cell r="AF7">
            <v>13364</v>
          </cell>
          <cell r="AG7">
            <v>10868</v>
          </cell>
          <cell r="AH7">
            <v>6943.6028087234045</v>
          </cell>
          <cell r="AI7">
            <v>58997.932361702136</v>
          </cell>
          <cell r="AK7">
            <v>86227.747297872353</v>
          </cell>
        </row>
        <row r="8">
          <cell r="B8">
            <v>2835</v>
          </cell>
          <cell r="C8" t="str">
            <v>Llanelli</v>
          </cell>
          <cell r="D8">
            <v>60</v>
          </cell>
          <cell r="F8">
            <v>6627.7696808510627</v>
          </cell>
          <cell r="G8" t="str">
            <v>2 bagged &amp; 2 belted</v>
          </cell>
          <cell r="H8" t="e">
            <v>#VALUE!</v>
          </cell>
          <cell r="I8" t="e">
            <v>#VALUE!</v>
          </cell>
          <cell r="J8">
            <v>13</v>
          </cell>
          <cell r="K8">
            <v>9</v>
          </cell>
          <cell r="L8" t="str">
            <v>A</v>
          </cell>
          <cell r="M8">
            <v>187583.80952380953</v>
          </cell>
          <cell r="N8">
            <v>99996.6</v>
          </cell>
          <cell r="O8">
            <v>175000</v>
          </cell>
          <cell r="P8" t="str">
            <v>EXTRA</v>
          </cell>
          <cell r="Q8" t="str">
            <v>Y</v>
          </cell>
          <cell r="R8">
            <v>39</v>
          </cell>
          <cell r="T8">
            <v>258483.01755319146</v>
          </cell>
          <cell r="U8">
            <v>344644.02340425528</v>
          </cell>
          <cell r="V8">
            <v>142165.65965425532</v>
          </cell>
          <cell r="W8">
            <v>189554.2128723404</v>
          </cell>
          <cell r="Y8">
            <v>7215</v>
          </cell>
          <cell r="Z8">
            <v>10023</v>
          </cell>
          <cell r="AA8">
            <v>8151</v>
          </cell>
          <cell r="AB8">
            <v>3954.790168563829</v>
          </cell>
          <cell r="AC8">
            <v>33602.792281914895</v>
          </cell>
          <cell r="AE8">
            <v>9620</v>
          </cell>
          <cell r="AF8">
            <v>13364</v>
          </cell>
          <cell r="AG8">
            <v>10868</v>
          </cell>
          <cell r="AH8">
            <v>5273.0535580851056</v>
          </cell>
          <cell r="AI8">
            <v>44803.723042553189</v>
          </cell>
          <cell r="AK8">
            <v>65482.364446808504</v>
          </cell>
        </row>
        <row r="9">
          <cell r="B9">
            <v>2526</v>
          </cell>
          <cell r="C9" t="str">
            <v>Faversham</v>
          </cell>
          <cell r="D9">
            <v>20</v>
          </cell>
          <cell r="F9">
            <v>4413.1771276595746</v>
          </cell>
          <cell r="G9" t="e">
            <v>#N/A</v>
          </cell>
          <cell r="H9" t="e">
            <v>#N/A</v>
          </cell>
          <cell r="I9" t="e">
            <v>#N/A</v>
          </cell>
          <cell r="J9">
            <v>34</v>
          </cell>
          <cell r="K9">
            <v>30</v>
          </cell>
          <cell r="L9" t="str">
            <v>B</v>
          </cell>
          <cell r="M9">
            <v>131907.65714285715</v>
          </cell>
          <cell r="N9">
            <v>36756.576000000001</v>
          </cell>
          <cell r="O9">
            <v>65000</v>
          </cell>
          <cell r="Q9" t="str">
            <v>Y</v>
          </cell>
          <cell r="R9">
            <v>18</v>
          </cell>
          <cell r="T9">
            <v>79437.188297872344</v>
          </cell>
          <cell r="U9">
            <v>229485.21063829787</v>
          </cell>
          <cell r="V9">
            <v>43690.453563829797</v>
          </cell>
          <cell r="W9">
            <v>126216.86585106385</v>
          </cell>
          <cell r="Y9">
            <v>3330</v>
          </cell>
          <cell r="Z9">
            <v>4626</v>
          </cell>
          <cell r="AA9">
            <v>3762</v>
          </cell>
          <cell r="AB9">
            <v>1215.3889809574468</v>
          </cell>
          <cell r="AC9">
            <v>10326.834478723405</v>
          </cell>
          <cell r="AE9">
            <v>9620</v>
          </cell>
          <cell r="AF9">
            <v>13364</v>
          </cell>
          <cell r="AG9">
            <v>10868</v>
          </cell>
          <cell r="AH9">
            <v>3511.1237227659572</v>
          </cell>
          <cell r="AI9">
            <v>29833.077382978725</v>
          </cell>
          <cell r="AK9">
            <v>43602.190021276598</v>
          </cell>
        </row>
        <row r="10">
          <cell r="B10">
            <v>2848</v>
          </cell>
          <cell r="C10" t="str">
            <v>Lowestoft</v>
          </cell>
          <cell r="D10">
            <v>30</v>
          </cell>
          <cell r="F10">
            <v>5247.0247340425531</v>
          </cell>
          <cell r="G10" t="e">
            <v>#N/A</v>
          </cell>
          <cell r="H10" t="e">
            <v>#N/A</v>
          </cell>
          <cell r="I10" t="e">
            <v>#N/A</v>
          </cell>
          <cell r="J10">
            <v>28</v>
          </cell>
          <cell r="K10">
            <v>24</v>
          </cell>
          <cell r="L10" t="str">
            <v>B</v>
          </cell>
          <cell r="M10">
            <v>156104</v>
          </cell>
          <cell r="N10">
            <v>54846.54</v>
          </cell>
          <cell r="O10">
            <v>65000</v>
          </cell>
          <cell r="Q10" t="str">
            <v>Y</v>
          </cell>
          <cell r="R10">
            <v>24</v>
          </cell>
          <cell r="T10">
            <v>125928.59361702128</v>
          </cell>
          <cell r="U10">
            <v>272845.28617021278</v>
          </cell>
          <cell r="V10">
            <v>69260.72648936171</v>
          </cell>
          <cell r="W10">
            <v>150064.90739361703</v>
          </cell>
          <cell r="Y10">
            <v>4440</v>
          </cell>
          <cell r="Z10">
            <v>6168</v>
          </cell>
          <cell r="AA10">
            <v>5016</v>
          </cell>
          <cell r="AB10">
            <v>1926.7074823404255</v>
          </cell>
          <cell r="AC10">
            <v>16370.717170212767</v>
          </cell>
          <cell r="AE10">
            <v>9620</v>
          </cell>
          <cell r="AF10">
            <v>13364</v>
          </cell>
          <cell r="AG10">
            <v>10868</v>
          </cell>
          <cell r="AH10">
            <v>4174.5328784042558</v>
          </cell>
          <cell r="AI10">
            <v>35469.887202127662</v>
          </cell>
          <cell r="AK10">
            <v>51840.604372340429</v>
          </cell>
        </row>
        <row r="11">
          <cell r="B11">
            <v>3433</v>
          </cell>
          <cell r="C11" t="str">
            <v>Wrexham</v>
          </cell>
          <cell r="D11">
            <v>60</v>
          </cell>
          <cell r="F11">
            <v>6146.3119680851059</v>
          </cell>
          <cell r="G11" t="e">
            <v>#N/A</v>
          </cell>
          <cell r="H11" t="e">
            <v>#N/A</v>
          </cell>
          <cell r="I11" t="e">
            <v>#N/A</v>
          </cell>
          <cell r="J11">
            <v>36</v>
          </cell>
          <cell r="K11">
            <v>32</v>
          </cell>
          <cell r="L11" t="str">
            <v>A</v>
          </cell>
          <cell r="M11">
            <v>126083.65714285715</v>
          </cell>
          <cell r="N11">
            <v>32078.591999999997</v>
          </cell>
          <cell r="O11">
            <v>175000</v>
          </cell>
          <cell r="P11" t="str">
            <v>EXTRA</v>
          </cell>
          <cell r="Q11" t="str">
            <v>Y</v>
          </cell>
          <cell r="R11">
            <v>16</v>
          </cell>
          <cell r="T11">
            <v>98340.991489361695</v>
          </cell>
          <cell r="U11">
            <v>319608.22234042553</v>
          </cell>
          <cell r="V11">
            <v>54087.545319148936</v>
          </cell>
          <cell r="W11">
            <v>175784.52228723405</v>
          </cell>
          <cell r="Y11">
            <v>2960</v>
          </cell>
          <cell r="Z11">
            <v>4112</v>
          </cell>
          <cell r="AA11">
            <v>3344</v>
          </cell>
          <cell r="AB11">
            <v>1504.6171697872339</v>
          </cell>
          <cell r="AC11">
            <v>12784.328893617021</v>
          </cell>
          <cell r="AE11">
            <v>9620</v>
          </cell>
          <cell r="AF11">
            <v>13364</v>
          </cell>
          <cell r="AG11">
            <v>10868</v>
          </cell>
          <cell r="AH11">
            <v>4890.0058018085101</v>
          </cell>
          <cell r="AI11">
            <v>41549.06890425532</v>
          </cell>
          <cell r="AK11">
            <v>60725.562244680856</v>
          </cell>
        </row>
        <row r="12">
          <cell r="B12">
            <v>3345</v>
          </cell>
          <cell r="C12" t="str">
            <v>Warrington</v>
          </cell>
          <cell r="D12">
            <v>100</v>
          </cell>
          <cell r="F12">
            <v>6464.9204787234048</v>
          </cell>
          <cell r="G12" t="e">
            <v>#N/A</v>
          </cell>
          <cell r="H12" t="e">
            <v>#N/A</v>
          </cell>
          <cell r="I12" t="e">
            <v>#N/A</v>
          </cell>
          <cell r="J12">
            <v>13</v>
          </cell>
          <cell r="K12">
            <v>9</v>
          </cell>
          <cell r="L12" t="str">
            <v>A</v>
          </cell>
          <cell r="M12">
            <v>187286</v>
          </cell>
          <cell r="N12">
            <v>99837.844615384587</v>
          </cell>
          <cell r="O12">
            <v>175000</v>
          </cell>
          <cell r="P12" t="str">
            <v>EXTRA</v>
          </cell>
          <cell r="Q12" t="str">
            <v>Y</v>
          </cell>
          <cell r="R12">
            <v>39</v>
          </cell>
          <cell r="T12">
            <v>252131.89867021277</v>
          </cell>
          <cell r="U12">
            <v>336175.86489361705</v>
          </cell>
          <cell r="V12">
            <v>138672.54426861703</v>
          </cell>
          <cell r="W12">
            <v>184896.72569148938</v>
          </cell>
          <cell r="Y12">
            <v>7215</v>
          </cell>
          <cell r="Z12">
            <v>10023</v>
          </cell>
          <cell r="AA12">
            <v>8151</v>
          </cell>
          <cell r="AB12">
            <v>3857.6180496542552</v>
          </cell>
          <cell r="AC12">
            <v>32777.146827127661</v>
          </cell>
          <cell r="AE12">
            <v>9620</v>
          </cell>
          <cell r="AF12">
            <v>13364</v>
          </cell>
          <cell r="AG12">
            <v>10868</v>
          </cell>
          <cell r="AH12">
            <v>5143.4907328723402</v>
          </cell>
          <cell r="AI12">
            <v>43702.862436170217</v>
          </cell>
          <cell r="AK12">
            <v>63873.414329787243</v>
          </cell>
        </row>
        <row r="13">
          <cell r="B13">
            <v>2450</v>
          </cell>
          <cell r="C13" t="str">
            <v>Eastbourne</v>
          </cell>
          <cell r="D13">
            <v>60</v>
          </cell>
          <cell r="F13">
            <v>7259.4180851063829</v>
          </cell>
          <cell r="G13" t="e">
            <v>#N/A</v>
          </cell>
          <cell r="H13" t="e">
            <v>#N/A</v>
          </cell>
          <cell r="I13" t="e">
            <v>#N/A</v>
          </cell>
          <cell r="J13">
            <v>12</v>
          </cell>
          <cell r="K13">
            <v>8</v>
          </cell>
          <cell r="L13" t="str">
            <v>A</v>
          </cell>
          <cell r="M13">
            <v>211993.60000000001</v>
          </cell>
          <cell r="N13">
            <v>115577.28</v>
          </cell>
          <cell r="O13">
            <v>175000</v>
          </cell>
          <cell r="P13" t="str">
            <v>TFT</v>
          </cell>
          <cell r="Q13" t="str">
            <v>Y</v>
          </cell>
          <cell r="R13">
            <v>40</v>
          </cell>
          <cell r="T13">
            <v>290376.72340425535</v>
          </cell>
          <cell r="U13">
            <v>377489.74042553193</v>
          </cell>
          <cell r="V13">
            <v>159707.19787234045</v>
          </cell>
          <cell r="W13">
            <v>207619.35723404257</v>
          </cell>
          <cell r="Y13">
            <v>7400</v>
          </cell>
          <cell r="Z13">
            <v>10280</v>
          </cell>
          <cell r="AA13">
            <v>8360</v>
          </cell>
          <cell r="AB13">
            <v>4442.7638680851069</v>
          </cell>
          <cell r="AC13">
            <v>37748.974042553193</v>
          </cell>
          <cell r="AE13">
            <v>9620</v>
          </cell>
          <cell r="AF13">
            <v>13364</v>
          </cell>
          <cell r="AG13">
            <v>10868</v>
          </cell>
          <cell r="AH13">
            <v>5775.5930285106379</v>
          </cell>
          <cell r="AI13">
            <v>49073.666255319156</v>
          </cell>
          <cell r="AK13">
            <v>71723.050680851069</v>
          </cell>
        </row>
        <row r="14">
          <cell r="B14">
            <v>2394</v>
          </cell>
          <cell r="C14" t="str">
            <v>Lakeside</v>
          </cell>
          <cell r="D14">
            <v>80</v>
          </cell>
          <cell r="F14">
            <v>7467.5984042553182</v>
          </cell>
          <cell r="G14" t="str">
            <v>2 bagged &amp; 2 belted</v>
          </cell>
          <cell r="H14" t="e">
            <v>#VALUE!</v>
          </cell>
          <cell r="I14" t="e">
            <v>#VALUE!</v>
          </cell>
          <cell r="J14">
            <v>13</v>
          </cell>
          <cell r="K14">
            <v>9</v>
          </cell>
          <cell r="L14" t="str">
            <v>A</v>
          </cell>
          <cell r="M14">
            <v>208000</v>
          </cell>
          <cell r="N14">
            <v>110880</v>
          </cell>
          <cell r="O14">
            <v>175000</v>
          </cell>
          <cell r="P14" t="str">
            <v>EXTRA</v>
          </cell>
          <cell r="Q14" t="str">
            <v>Y</v>
          </cell>
          <cell r="R14">
            <v>39</v>
          </cell>
          <cell r="T14">
            <v>291236.3377659574</v>
          </cell>
          <cell r="U14">
            <v>388315.11702127656</v>
          </cell>
          <cell r="V14">
            <v>160179.98577127658</v>
          </cell>
          <cell r="W14">
            <v>213573.31436170213</v>
          </cell>
          <cell r="Y14">
            <v>7215</v>
          </cell>
          <cell r="Z14">
            <v>10023</v>
          </cell>
          <cell r="AA14">
            <v>8151</v>
          </cell>
          <cell r="AB14">
            <v>4455.9159678191481</v>
          </cell>
          <cell r="AC14">
            <v>37860.723909574459</v>
          </cell>
          <cell r="AE14">
            <v>9620</v>
          </cell>
          <cell r="AF14">
            <v>13364</v>
          </cell>
          <cell r="AG14">
            <v>10868</v>
          </cell>
          <cell r="AH14">
            <v>5941.2212904255312</v>
          </cell>
          <cell r="AI14">
            <v>50480.96521276595</v>
          </cell>
          <cell r="AK14">
            <v>73779.872234042545</v>
          </cell>
        </row>
        <row r="15">
          <cell r="B15">
            <v>3008</v>
          </cell>
          <cell r="C15" t="str">
            <v>Perth</v>
          </cell>
          <cell r="D15">
            <v>60</v>
          </cell>
          <cell r="F15">
            <v>8649.0949468085109</v>
          </cell>
          <cell r="G15" t="str">
            <v>2 bagged &amp; 2 belted</v>
          </cell>
          <cell r="H15" t="e">
            <v>#VALUE!</v>
          </cell>
          <cell r="I15" t="e">
            <v>#VALUE!</v>
          </cell>
          <cell r="J15">
            <v>13</v>
          </cell>
          <cell r="K15">
            <v>9</v>
          </cell>
          <cell r="L15" t="str">
            <v>A</v>
          </cell>
          <cell r="M15">
            <v>188760.4952380952</v>
          </cell>
          <cell r="N15">
            <v>100623.86399999996</v>
          </cell>
          <cell r="O15">
            <v>175000</v>
          </cell>
          <cell r="P15" t="str">
            <v>EXTRA</v>
          </cell>
          <cell r="Q15" t="str">
            <v>Y</v>
          </cell>
          <cell r="R15">
            <v>39</v>
          </cell>
          <cell r="T15">
            <v>337314.70292553195</v>
          </cell>
          <cell r="U15">
            <v>449752.93723404256</v>
          </cell>
          <cell r="V15">
            <v>185523.0866090426</v>
          </cell>
          <cell r="W15">
            <v>247364.11547872346</v>
          </cell>
          <cell r="Y15">
            <v>7215</v>
          </cell>
          <cell r="Z15">
            <v>10023</v>
          </cell>
          <cell r="AA15">
            <v>8151</v>
          </cell>
          <cell r="AB15">
            <v>5160.9149547606385</v>
          </cell>
          <cell r="AC15">
            <v>43850.911380319158</v>
          </cell>
          <cell r="AE15">
            <v>9620</v>
          </cell>
          <cell r="AF15">
            <v>13364</v>
          </cell>
          <cell r="AG15">
            <v>10868</v>
          </cell>
          <cell r="AH15">
            <v>6881.219939680851</v>
          </cell>
          <cell r="AI15">
            <v>58467.881840425536</v>
          </cell>
          <cell r="AK15">
            <v>85453.058074468092</v>
          </cell>
        </row>
        <row r="16">
          <cell r="B16">
            <v>2790</v>
          </cell>
          <cell r="C16" t="str">
            <v>Kings</v>
          </cell>
          <cell r="D16">
            <v>40</v>
          </cell>
          <cell r="F16">
            <v>6470.5087765957442</v>
          </cell>
          <cell r="G16" t="e">
            <v>#N/A</v>
          </cell>
          <cell r="H16" t="e">
            <v>#N/A</v>
          </cell>
          <cell r="I16" t="e">
            <v>#N/A</v>
          </cell>
          <cell r="J16">
            <v>28</v>
          </cell>
          <cell r="K16">
            <v>24</v>
          </cell>
          <cell r="L16" t="str">
            <v>B</v>
          </cell>
          <cell r="M16">
            <v>153698.13333333333</v>
          </cell>
          <cell r="N16">
            <v>54001.248</v>
          </cell>
          <cell r="O16">
            <v>65000</v>
          </cell>
          <cell r="Q16" t="str">
            <v>Y</v>
          </cell>
          <cell r="R16">
            <v>24</v>
          </cell>
          <cell r="T16">
            <v>155292.21063829787</v>
          </cell>
          <cell r="U16">
            <v>336466.45638297871</v>
          </cell>
          <cell r="V16">
            <v>85410.71585106384</v>
          </cell>
          <cell r="W16">
            <v>185056.5510106383</v>
          </cell>
          <cell r="Y16">
            <v>4440</v>
          </cell>
          <cell r="Z16">
            <v>6168</v>
          </cell>
          <cell r="AA16">
            <v>5016</v>
          </cell>
          <cell r="AB16">
            <v>2375.9708227659571</v>
          </cell>
          <cell r="AC16">
            <v>20187.987382978725</v>
          </cell>
          <cell r="AE16">
            <v>9620</v>
          </cell>
          <cell r="AF16">
            <v>13364</v>
          </cell>
          <cell r="AG16">
            <v>10868</v>
          </cell>
          <cell r="AH16">
            <v>5147.9367826595744</v>
          </cell>
          <cell r="AI16">
            <v>43740.639329787235</v>
          </cell>
          <cell r="AK16">
            <v>63928.626712765952</v>
          </cell>
        </row>
        <row r="17">
          <cell r="B17">
            <v>3281</v>
          </cell>
          <cell r="C17" t="str">
            <v>Taunton</v>
          </cell>
          <cell r="D17">
            <v>30</v>
          </cell>
          <cell r="F17">
            <v>4468.8101063829781</v>
          </cell>
          <cell r="G17" t="e">
            <v>#N/A</v>
          </cell>
          <cell r="H17" t="e">
            <v>#N/A</v>
          </cell>
          <cell r="I17" t="e">
            <v>#N/A</v>
          </cell>
          <cell r="J17">
            <v>35</v>
          </cell>
          <cell r="K17">
            <v>31</v>
          </cell>
          <cell r="L17" t="str">
            <v>B</v>
          </cell>
          <cell r="M17">
            <v>127670.39999999999</v>
          </cell>
          <cell r="N17">
            <v>34029.071999999993</v>
          </cell>
          <cell r="O17">
            <v>65000</v>
          </cell>
          <cell r="Q17" t="str">
            <v>Y</v>
          </cell>
          <cell r="R17">
            <v>17</v>
          </cell>
          <cell r="T17">
            <v>75969.771808510632</v>
          </cell>
          <cell r="U17">
            <v>232378.12553191488</v>
          </cell>
          <cell r="V17">
            <v>41783.374494680844</v>
          </cell>
          <cell r="W17">
            <v>127807.96904255317</v>
          </cell>
          <cell r="Y17">
            <v>3145</v>
          </cell>
          <cell r="Z17">
            <v>4369</v>
          </cell>
          <cell r="AA17">
            <v>3553</v>
          </cell>
          <cell r="AB17">
            <v>1162.3375086702126</v>
          </cell>
          <cell r="AC17">
            <v>9876.0703351063821</v>
          </cell>
          <cell r="AE17">
            <v>9620</v>
          </cell>
          <cell r="AF17">
            <v>13364</v>
          </cell>
          <cell r="AG17">
            <v>10868</v>
          </cell>
          <cell r="AH17">
            <v>3555.3853206382973</v>
          </cell>
          <cell r="AI17">
            <v>30209.156319148937</v>
          </cell>
          <cell r="AK17">
            <v>44151.84385106383</v>
          </cell>
        </row>
        <row r="18">
          <cell r="B18">
            <v>3065</v>
          </cell>
          <cell r="C18" t="str">
            <v>Prescot</v>
          </cell>
          <cell r="D18">
            <v>60</v>
          </cell>
          <cell r="F18">
            <v>4629.4553191489358</v>
          </cell>
          <cell r="G18" t="str">
            <v>2 bagged &amp; 2 belted</v>
          </cell>
          <cell r="H18" t="e">
            <v>#VALUE!</v>
          </cell>
          <cell r="I18" t="e">
            <v>#VALUE!</v>
          </cell>
          <cell r="J18">
            <v>38</v>
          </cell>
          <cell r="K18">
            <v>34</v>
          </cell>
          <cell r="L18" t="str">
            <v>A</v>
          </cell>
          <cell r="M18">
            <v>123017.14285714286</v>
          </cell>
          <cell r="N18">
            <v>28317.599999999999</v>
          </cell>
          <cell r="O18">
            <v>175000</v>
          </cell>
          <cell r="P18" t="str">
            <v>EXTRA</v>
          </cell>
          <cell r="Q18" t="str">
            <v>Y</v>
          </cell>
          <cell r="R18">
            <v>14</v>
          </cell>
          <cell r="T18">
            <v>64812.374468085101</v>
          </cell>
          <cell r="U18">
            <v>240731.67659574468</v>
          </cell>
          <cell r="V18">
            <v>35646.805957446806</v>
          </cell>
          <cell r="W18">
            <v>132402.42212765958</v>
          </cell>
          <cell r="Y18">
            <v>2590</v>
          </cell>
          <cell r="Z18">
            <v>3598</v>
          </cell>
          <cell r="AA18">
            <v>2926</v>
          </cell>
          <cell r="AB18">
            <v>991.62932936170205</v>
          </cell>
          <cell r="AC18">
            <v>8425.6086808510627</v>
          </cell>
          <cell r="AE18">
            <v>9620</v>
          </cell>
          <cell r="AF18">
            <v>13364</v>
          </cell>
          <cell r="AG18">
            <v>10868</v>
          </cell>
          <cell r="AH18">
            <v>3683.1946519148933</v>
          </cell>
          <cell r="AI18">
            <v>31295.117957446811</v>
          </cell>
          <cell r="AK18">
            <v>45739.01855319149</v>
          </cell>
        </row>
        <row r="19">
          <cell r="B19">
            <v>3179</v>
          </cell>
          <cell r="C19" t="str">
            <v>Sheerness</v>
          </cell>
          <cell r="D19">
            <v>45</v>
          </cell>
          <cell r="F19">
            <v>5285.7523936170201</v>
          </cell>
          <cell r="G19" t="e">
            <v>#N/A</v>
          </cell>
          <cell r="H19" t="e">
            <v>#N/A</v>
          </cell>
          <cell r="I19" t="e">
            <v>#N/A</v>
          </cell>
          <cell r="J19">
            <v>40</v>
          </cell>
          <cell r="K19">
            <v>36</v>
          </cell>
          <cell r="L19" t="str">
            <v>B</v>
          </cell>
          <cell r="M19">
            <v>118508</v>
          </cell>
          <cell r="N19">
            <v>24408.09</v>
          </cell>
          <cell r="O19">
            <v>65000</v>
          </cell>
          <cell r="Q19" t="str">
            <v>Y</v>
          </cell>
          <cell r="R19">
            <v>12</v>
          </cell>
          <cell r="T19">
            <v>63429.028723404241</v>
          </cell>
          <cell r="U19">
            <v>274859.12446808507</v>
          </cell>
          <cell r="V19">
            <v>34885.965797872333</v>
          </cell>
          <cell r="W19">
            <v>151172.51845744677</v>
          </cell>
          <cell r="Y19">
            <v>2220</v>
          </cell>
          <cell r="Z19">
            <v>3084</v>
          </cell>
          <cell r="AA19">
            <v>2508</v>
          </cell>
          <cell r="AB19">
            <v>970.4641394680848</v>
          </cell>
          <cell r="AC19">
            <v>8245.773734042552</v>
          </cell>
          <cell r="AE19">
            <v>9620</v>
          </cell>
          <cell r="AF19">
            <v>13364</v>
          </cell>
          <cell r="AG19">
            <v>10868</v>
          </cell>
          <cell r="AH19">
            <v>4205.3446043617014</v>
          </cell>
          <cell r="AI19">
            <v>35731.686180851058</v>
          </cell>
          <cell r="AK19">
            <v>52223.233648936162</v>
          </cell>
        </row>
        <row r="20">
          <cell r="B20">
            <v>2989</v>
          </cell>
          <cell r="C20" t="str">
            <v>Oban</v>
          </cell>
          <cell r="D20">
            <v>40</v>
          </cell>
          <cell r="F20">
            <v>8327.5627659574475</v>
          </cell>
          <cell r="G20" t="e">
            <v>#N/A</v>
          </cell>
          <cell r="H20" t="e">
            <v>#N/A</v>
          </cell>
          <cell r="I20" t="e">
            <v>#N/A</v>
          </cell>
          <cell r="J20">
            <v>18</v>
          </cell>
          <cell r="K20">
            <v>14</v>
          </cell>
          <cell r="L20" t="str">
            <v>A</v>
          </cell>
          <cell r="M20">
            <v>163481</v>
          </cell>
          <cell r="N20">
            <v>77244.772499999992</v>
          </cell>
          <cell r="O20">
            <v>175000</v>
          </cell>
          <cell r="Q20" t="str">
            <v>Y</v>
          </cell>
          <cell r="R20">
            <v>34</v>
          </cell>
          <cell r="T20">
            <v>283137.1340425532</v>
          </cell>
          <cell r="U20">
            <v>433033.26382978726</v>
          </cell>
          <cell r="V20">
            <v>155725.4237234043</v>
          </cell>
          <cell r="W20">
            <v>238168.29510638304</v>
          </cell>
          <cell r="Y20">
            <v>6290</v>
          </cell>
          <cell r="Z20">
            <v>8738</v>
          </cell>
          <cell r="AA20">
            <v>7106</v>
          </cell>
          <cell r="AB20">
            <v>4331.9981508510637</v>
          </cell>
          <cell r="AC20">
            <v>36807.827425531912</v>
          </cell>
          <cell r="AE20">
            <v>9620</v>
          </cell>
          <cell r="AF20">
            <v>13364</v>
          </cell>
          <cell r="AG20">
            <v>10868</v>
          </cell>
          <cell r="AH20">
            <v>6625.4089365957452</v>
          </cell>
          <cell r="AI20">
            <v>56294.324297872343</v>
          </cell>
          <cell r="AK20">
            <v>82276.320127659579</v>
          </cell>
        </row>
        <row r="21">
          <cell r="B21">
            <v>2819</v>
          </cell>
          <cell r="C21" t="str">
            <v>Leicester</v>
          </cell>
          <cell r="D21">
            <v>60</v>
          </cell>
          <cell r="F21">
            <v>5697.85</v>
          </cell>
          <cell r="G21" t="str">
            <v>2 bagged &amp; 2 belted</v>
          </cell>
          <cell r="H21" t="e">
            <v>#VALUE!</v>
          </cell>
          <cell r="I21" t="e">
            <v>#VALUE!</v>
          </cell>
          <cell r="J21">
            <v>18</v>
          </cell>
          <cell r="K21">
            <v>14</v>
          </cell>
          <cell r="L21" t="str">
            <v>A</v>
          </cell>
          <cell r="M21">
            <v>157763.04761904763</v>
          </cell>
          <cell r="N21">
            <v>74543.039999999994</v>
          </cell>
          <cell r="O21">
            <v>175000</v>
          </cell>
          <cell r="P21" t="str">
            <v>EXTRA</v>
          </cell>
          <cell r="Q21" t="str">
            <v>Y</v>
          </cell>
          <cell r="R21">
            <v>34</v>
          </cell>
          <cell r="T21">
            <v>193726.9</v>
          </cell>
          <cell r="U21">
            <v>296288.2</v>
          </cell>
          <cell r="V21">
            <v>106549.79500000001</v>
          </cell>
          <cell r="W21">
            <v>162958.51</v>
          </cell>
          <cell r="Y21">
            <v>6290</v>
          </cell>
          <cell r="Z21">
            <v>8738</v>
          </cell>
          <cell r="AA21">
            <v>7106</v>
          </cell>
          <cell r="AB21">
            <v>2964.0215700000003</v>
          </cell>
          <cell r="AC21">
            <v>25184.497000000003</v>
          </cell>
          <cell r="AE21">
            <v>9620</v>
          </cell>
          <cell r="AF21">
            <v>13364</v>
          </cell>
          <cell r="AG21">
            <v>10868</v>
          </cell>
          <cell r="AH21">
            <v>4533.20946</v>
          </cell>
          <cell r="AI21">
            <v>38517.466</v>
          </cell>
          <cell r="AK21">
            <v>56294.758000000002</v>
          </cell>
        </row>
        <row r="22">
          <cell r="B22">
            <v>2694</v>
          </cell>
          <cell r="C22" t="str">
            <v>Huntingdon</v>
          </cell>
          <cell r="D22">
            <v>45</v>
          </cell>
          <cell r="F22">
            <v>5581.7385638297865</v>
          </cell>
          <cell r="G22" t="e">
            <v>#N/A</v>
          </cell>
          <cell r="H22" t="e">
            <v>#N/A</v>
          </cell>
          <cell r="I22" t="e">
            <v>#N/A</v>
          </cell>
          <cell r="J22">
            <v>35</v>
          </cell>
          <cell r="K22">
            <v>31</v>
          </cell>
          <cell r="L22" t="str">
            <v>B</v>
          </cell>
          <cell r="M22">
            <v>127318.78095238096</v>
          </cell>
          <cell r="N22">
            <v>33935.352000000006</v>
          </cell>
          <cell r="O22">
            <v>65000</v>
          </cell>
          <cell r="Q22" t="str">
            <v>Y</v>
          </cell>
          <cell r="R22">
            <v>17</v>
          </cell>
          <cell r="T22">
            <v>94889.555585106369</v>
          </cell>
          <cell r="U22">
            <v>290250.40531914891</v>
          </cell>
          <cell r="V22">
            <v>52189.255571808513</v>
          </cell>
          <cell r="W22">
            <v>159637.72292553191</v>
          </cell>
          <cell r="Y22">
            <v>3145</v>
          </cell>
          <cell r="Z22">
            <v>4369</v>
          </cell>
          <cell r="AA22">
            <v>3553</v>
          </cell>
          <cell r="AB22">
            <v>1451.8102004521274</v>
          </cell>
          <cell r="AC22">
            <v>12335.642226063828</v>
          </cell>
          <cell r="AE22">
            <v>9620</v>
          </cell>
          <cell r="AF22">
            <v>13364</v>
          </cell>
          <cell r="AG22">
            <v>10868</v>
          </cell>
          <cell r="AH22">
            <v>4440.8312013829782</v>
          </cell>
          <cell r="AI22">
            <v>37732.552691489356</v>
          </cell>
          <cell r="AK22">
            <v>55147.577010638292</v>
          </cell>
        </row>
        <row r="23">
          <cell r="B23">
            <v>2742</v>
          </cell>
          <cell r="C23" t="str">
            <v>Irvine</v>
          </cell>
          <cell r="D23">
            <v>60</v>
          </cell>
          <cell r="F23">
            <v>6860.7</v>
          </cell>
          <cell r="G23" t="str">
            <v>2 bagged &amp; 2 belted</v>
          </cell>
          <cell r="H23" t="e">
            <v>#VALUE!</v>
          </cell>
          <cell r="I23" t="e">
            <v>#VALUE!</v>
          </cell>
          <cell r="J23">
            <v>19</v>
          </cell>
          <cell r="K23">
            <v>15</v>
          </cell>
          <cell r="L23" t="str">
            <v>A</v>
          </cell>
          <cell r="M23">
            <v>154695.54285714286</v>
          </cell>
          <cell r="N23">
            <v>71219.448000000004</v>
          </cell>
          <cell r="O23">
            <v>175000</v>
          </cell>
          <cell r="P23" t="str">
            <v>EXTRA</v>
          </cell>
          <cell r="Q23" t="str">
            <v>Y</v>
          </cell>
          <cell r="R23">
            <v>33</v>
          </cell>
          <cell r="T23">
            <v>226403.1</v>
          </cell>
          <cell r="U23">
            <v>356756.4</v>
          </cell>
          <cell r="V23">
            <v>124521.705</v>
          </cell>
          <cell r="W23">
            <v>196216.02</v>
          </cell>
          <cell r="Y23">
            <v>6105</v>
          </cell>
          <cell r="Z23">
            <v>8481</v>
          </cell>
          <cell r="AA23">
            <v>6897</v>
          </cell>
          <cell r="AB23">
            <v>3463.9674300000001</v>
          </cell>
          <cell r="AC23">
            <v>29432.403000000002</v>
          </cell>
          <cell r="AE23">
            <v>9620</v>
          </cell>
          <cell r="AF23">
            <v>13364</v>
          </cell>
          <cell r="AG23">
            <v>10868</v>
          </cell>
          <cell r="AH23">
            <v>5458.3729199999989</v>
          </cell>
          <cell r="AI23">
            <v>46378.332000000002</v>
          </cell>
          <cell r="AK23">
            <v>67783.716</v>
          </cell>
        </row>
        <row r="24">
          <cell r="B24">
            <v>2898</v>
          </cell>
          <cell r="C24" t="str">
            <v>Milton</v>
          </cell>
          <cell r="D24">
            <v>45</v>
          </cell>
          <cell r="F24">
            <v>5655.5255319148928</v>
          </cell>
          <cell r="G24" t="e">
            <v>#N/A</v>
          </cell>
          <cell r="H24" t="e">
            <v>#N/A</v>
          </cell>
          <cell r="I24" t="e">
            <v>#N/A</v>
          </cell>
          <cell r="J24">
            <v>33</v>
          </cell>
          <cell r="K24">
            <v>29</v>
          </cell>
          <cell r="L24" t="str">
            <v>B</v>
          </cell>
          <cell r="M24">
            <v>134506.66666666666</v>
          </cell>
          <cell r="N24">
            <v>39110.400000000001</v>
          </cell>
          <cell r="O24">
            <v>65000</v>
          </cell>
          <cell r="Q24" t="str">
            <v>Y</v>
          </cell>
          <cell r="R24">
            <v>19</v>
          </cell>
          <cell r="T24">
            <v>107454.98510638296</v>
          </cell>
          <cell r="U24">
            <v>294087.32765957445</v>
          </cell>
          <cell r="V24">
            <v>59100.241808510633</v>
          </cell>
          <cell r="W24">
            <v>161748.03021276597</v>
          </cell>
          <cell r="Y24">
            <v>3515</v>
          </cell>
          <cell r="Z24">
            <v>4883</v>
          </cell>
          <cell r="AA24">
            <v>3971</v>
          </cell>
          <cell r="AB24">
            <v>1644.0612721276591</v>
          </cell>
          <cell r="AC24">
            <v>13969.148063829785</v>
          </cell>
          <cell r="AE24">
            <v>9620</v>
          </cell>
          <cell r="AF24">
            <v>13364</v>
          </cell>
          <cell r="AG24">
            <v>10868</v>
          </cell>
          <cell r="AH24">
            <v>4499.5361131914888</v>
          </cell>
          <cell r="AI24">
            <v>38231.352595744684</v>
          </cell>
          <cell r="AK24">
            <v>55876.592255319149</v>
          </cell>
        </row>
        <row r="25">
          <cell r="B25">
            <v>2007</v>
          </cell>
          <cell r="C25" t="str">
            <v>Aberdeen</v>
          </cell>
          <cell r="D25">
            <v>80</v>
          </cell>
          <cell r="F25">
            <v>7137.029521276595</v>
          </cell>
          <cell r="G25" t="str">
            <v>2 bagged &amp; 2 belted</v>
          </cell>
          <cell r="H25" t="e">
            <v>#VALUE!</v>
          </cell>
          <cell r="I25" t="e">
            <v>#VALUE!</v>
          </cell>
          <cell r="J25">
            <v>14</v>
          </cell>
          <cell r="K25">
            <v>10</v>
          </cell>
          <cell r="L25" t="str">
            <v>A</v>
          </cell>
          <cell r="M25">
            <v>168826.66666666669</v>
          </cell>
          <cell r="N25">
            <v>87952.2</v>
          </cell>
          <cell r="O25">
            <v>175000</v>
          </cell>
          <cell r="P25" t="str">
            <v>EXTRA</v>
          </cell>
          <cell r="Q25" t="str">
            <v>Y</v>
          </cell>
          <cell r="R25">
            <v>38</v>
          </cell>
          <cell r="T25">
            <v>271207.12180851062</v>
          </cell>
          <cell r="U25">
            <v>371125.53510638291</v>
          </cell>
          <cell r="V25">
            <v>149163.91699468085</v>
          </cell>
          <cell r="W25">
            <v>204119.04430851064</v>
          </cell>
          <cell r="Y25">
            <v>7030</v>
          </cell>
          <cell r="Z25">
            <v>9766</v>
          </cell>
          <cell r="AA25">
            <v>7942</v>
          </cell>
          <cell r="AB25">
            <v>4149.4689636702124</v>
          </cell>
          <cell r="AC25">
            <v>35256.925835106376</v>
          </cell>
          <cell r="AE25">
            <v>9620</v>
          </cell>
          <cell r="AF25">
            <v>13364</v>
          </cell>
          <cell r="AG25">
            <v>10868</v>
          </cell>
          <cell r="AH25">
            <v>5678.2206871276585</v>
          </cell>
          <cell r="AI25">
            <v>48246.319563829777</v>
          </cell>
          <cell r="AK25">
            <v>70513.851670212753</v>
          </cell>
        </row>
        <row r="26">
          <cell r="B26">
            <v>3194</v>
          </cell>
          <cell r="C26" t="str">
            <v>Slough</v>
          </cell>
          <cell r="D26">
            <v>60</v>
          </cell>
          <cell r="F26">
            <v>4938.5465425531911</v>
          </cell>
          <cell r="G26" t="str">
            <v>2 bagged &amp; 2 belted</v>
          </cell>
          <cell r="H26" t="e">
            <v>#VALUE!</v>
          </cell>
          <cell r="I26" t="e">
            <v>#VALUE!</v>
          </cell>
          <cell r="J26">
            <v>20</v>
          </cell>
          <cell r="K26">
            <v>16</v>
          </cell>
          <cell r="L26" t="str">
            <v>A</v>
          </cell>
          <cell r="M26">
            <v>152159.35353535353</v>
          </cell>
          <cell r="N26">
            <v>68208.356363636369</v>
          </cell>
          <cell r="O26">
            <v>175000</v>
          </cell>
          <cell r="P26" t="str">
            <v>EXTRA</v>
          </cell>
          <cell r="Q26" t="str">
            <v>Y</v>
          </cell>
          <cell r="R26">
            <v>32</v>
          </cell>
          <cell r="T26">
            <v>158033.48936170212</v>
          </cell>
          <cell r="U26">
            <v>256804.42021276592</v>
          </cell>
          <cell r="V26">
            <v>86918.419148936169</v>
          </cell>
          <cell r="W26">
            <v>141242.43111702127</v>
          </cell>
          <cell r="Y26">
            <v>5920</v>
          </cell>
          <cell r="Z26">
            <v>8224</v>
          </cell>
          <cell r="AA26">
            <v>6688</v>
          </cell>
          <cell r="AB26">
            <v>2417.9123872340424</v>
          </cell>
          <cell r="AC26">
            <v>20544.353617021276</v>
          </cell>
          <cell r="AE26">
            <v>9620</v>
          </cell>
          <cell r="AF26">
            <v>13364</v>
          </cell>
          <cell r="AG26">
            <v>10868</v>
          </cell>
          <cell r="AH26">
            <v>3929.1076292553184</v>
          </cell>
          <cell r="AI26">
            <v>33384.574627659575</v>
          </cell>
          <cell r="AK26">
            <v>48792.839840425528</v>
          </cell>
        </row>
        <row r="27">
          <cell r="B27">
            <v>2425</v>
          </cell>
          <cell r="C27" t="str">
            <v>Dunstable</v>
          </cell>
          <cell r="D27">
            <v>50</v>
          </cell>
          <cell r="F27">
            <v>5093.8484042553182</v>
          </cell>
          <cell r="G27" t="str">
            <v>2 bagged &amp; 2 belted</v>
          </cell>
          <cell r="H27" t="e">
            <v>#VALUE!</v>
          </cell>
          <cell r="I27" t="e">
            <v>#VALUE!</v>
          </cell>
          <cell r="J27">
            <v>34</v>
          </cell>
          <cell r="K27">
            <v>30</v>
          </cell>
          <cell r="L27" t="str">
            <v>B</v>
          </cell>
          <cell r="M27">
            <v>128960</v>
          </cell>
          <cell r="N27">
            <v>35935.199999999997</v>
          </cell>
          <cell r="O27">
            <v>65000</v>
          </cell>
          <cell r="Q27" t="str">
            <v>Y</v>
          </cell>
          <cell r="R27">
            <v>18</v>
          </cell>
          <cell r="T27">
            <v>91689.271276595726</v>
          </cell>
          <cell r="U27">
            <v>264880.11702127656</v>
          </cell>
          <cell r="V27">
            <v>50429.099202127654</v>
          </cell>
          <cell r="W27">
            <v>145684.06436170213</v>
          </cell>
          <cell r="Y27">
            <v>3330</v>
          </cell>
          <cell r="Z27">
            <v>4626</v>
          </cell>
          <cell r="AA27">
            <v>3762</v>
          </cell>
          <cell r="AB27">
            <v>1402.8458505319145</v>
          </cell>
          <cell r="AC27">
            <v>11919.605265957445</v>
          </cell>
          <cell r="AE27">
            <v>9620</v>
          </cell>
          <cell r="AF27">
            <v>13364</v>
          </cell>
          <cell r="AG27">
            <v>10868</v>
          </cell>
          <cell r="AH27">
            <v>4052.6657904255312</v>
          </cell>
          <cell r="AI27">
            <v>34434.415212765954</v>
          </cell>
          <cell r="AK27">
            <v>50327.222234042543</v>
          </cell>
        </row>
        <row r="28">
          <cell r="B28">
            <v>3190</v>
          </cell>
          <cell r="C28" t="str">
            <v>Southampton</v>
          </cell>
          <cell r="D28">
            <v>40</v>
          </cell>
          <cell r="F28">
            <v>6800.6569148936169</v>
          </cell>
          <cell r="G28" t="e">
            <v>#N/A</v>
          </cell>
          <cell r="H28" t="e">
            <v>#N/A</v>
          </cell>
          <cell r="I28" t="e">
            <v>#N/A</v>
          </cell>
          <cell r="J28">
            <v>24</v>
          </cell>
          <cell r="K28">
            <v>20</v>
          </cell>
          <cell r="L28" t="str">
            <v>B</v>
          </cell>
          <cell r="M28">
            <v>177517.10476190475</v>
          </cell>
          <cell r="N28">
            <v>70972.703999999983</v>
          </cell>
          <cell r="O28">
            <v>65000</v>
          </cell>
          <cell r="Q28" t="str">
            <v>Y</v>
          </cell>
          <cell r="R28">
            <v>28</v>
          </cell>
          <cell r="T28">
            <v>190418.39361702127</v>
          </cell>
          <cell r="U28">
            <v>353634.1595744681</v>
          </cell>
          <cell r="V28">
            <v>104730.11648936171</v>
          </cell>
          <cell r="W28">
            <v>194498.78776595747</v>
          </cell>
          <cell r="Y28">
            <v>5180</v>
          </cell>
          <cell r="Z28">
            <v>7196</v>
          </cell>
          <cell r="AA28">
            <v>5852</v>
          </cell>
          <cell r="AB28">
            <v>2913.4014223404251</v>
          </cell>
          <cell r="AC28">
            <v>24754.391170212766</v>
          </cell>
          <cell r="AE28">
            <v>9620</v>
          </cell>
          <cell r="AF28">
            <v>13364</v>
          </cell>
          <cell r="AG28">
            <v>10868</v>
          </cell>
          <cell r="AH28">
            <v>5410.6026414893613</v>
          </cell>
          <cell r="AI28">
            <v>45972.440744680855</v>
          </cell>
          <cell r="AK28">
            <v>67190.490319148943</v>
          </cell>
        </row>
        <row r="29">
          <cell r="B29">
            <v>2693</v>
          </cell>
          <cell r="C29" t="str">
            <v>Hull</v>
          </cell>
          <cell r="D29">
            <v>45</v>
          </cell>
          <cell r="F29">
            <v>4236.9840425531911</v>
          </cell>
          <cell r="G29" t="e">
            <v>#N/A</v>
          </cell>
          <cell r="H29" t="e">
            <v>#N/A</v>
          </cell>
          <cell r="I29" t="e">
            <v>#N/A</v>
          </cell>
          <cell r="J29">
            <v>39</v>
          </cell>
          <cell r="K29">
            <v>35</v>
          </cell>
          <cell r="L29" t="str">
            <v>B</v>
          </cell>
          <cell r="M29">
            <v>120342.85714285716</v>
          </cell>
          <cell r="N29">
            <v>26244</v>
          </cell>
          <cell r="O29">
            <v>65000</v>
          </cell>
          <cell r="Q29" t="str">
            <v>Y</v>
          </cell>
          <cell r="R29">
            <v>13</v>
          </cell>
          <cell r="T29">
            <v>55080.792553191481</v>
          </cell>
          <cell r="U29">
            <v>220323.17021276592</v>
          </cell>
          <cell r="V29">
            <v>30294.435904255319</v>
          </cell>
          <cell r="W29">
            <v>121177.74361702127</v>
          </cell>
          <cell r="Y29">
            <v>2405</v>
          </cell>
          <cell r="Z29">
            <v>3341</v>
          </cell>
          <cell r="AA29">
            <v>2717</v>
          </cell>
          <cell r="AB29">
            <v>842.7361260638296</v>
          </cell>
          <cell r="AC29">
            <v>7160.5030319148927</v>
          </cell>
          <cell r="AE29">
            <v>9620</v>
          </cell>
          <cell r="AF29">
            <v>13364</v>
          </cell>
          <cell r="AG29">
            <v>10868</v>
          </cell>
          <cell r="AH29">
            <v>3370.9445042553184</v>
          </cell>
          <cell r="AI29">
            <v>28642.012127659571</v>
          </cell>
          <cell r="AK29">
            <v>41861.402340425528</v>
          </cell>
        </row>
        <row r="30">
          <cell r="B30">
            <v>2734</v>
          </cell>
          <cell r="C30" t="str">
            <v>Inverness</v>
          </cell>
          <cell r="D30">
            <v>40</v>
          </cell>
          <cell r="F30">
            <v>4436.252393617021</v>
          </cell>
          <cell r="G30" t="str">
            <v>2 bagged &amp; 2 belted</v>
          </cell>
          <cell r="H30" t="e">
            <v>#VALUE!</v>
          </cell>
          <cell r="I30" t="e">
            <v>#VALUE!</v>
          </cell>
          <cell r="J30">
            <v>51</v>
          </cell>
          <cell r="K30">
            <v>47</v>
          </cell>
          <cell r="L30" t="str">
            <v>B</v>
          </cell>
          <cell r="M30">
            <v>92220.266666666663</v>
          </cell>
          <cell r="N30">
            <v>6703.7039999999997</v>
          </cell>
          <cell r="O30">
            <v>65000</v>
          </cell>
          <cell r="Q30" t="str">
            <v>Y</v>
          </cell>
          <cell r="R30">
            <v>1</v>
          </cell>
          <cell r="T30">
            <v>4436.252393617021</v>
          </cell>
          <cell r="U30">
            <v>230685.12446808509</v>
          </cell>
          <cell r="V30">
            <v>2439.9388164893617</v>
          </cell>
          <cell r="W30">
            <v>126876.8184574468</v>
          </cell>
          <cell r="Y30">
            <v>185</v>
          </cell>
          <cell r="Z30">
            <v>257</v>
          </cell>
          <cell r="AA30">
            <v>209</v>
          </cell>
          <cell r="AB30">
            <v>67.874661622340412</v>
          </cell>
          <cell r="AC30">
            <v>576.71281117021272</v>
          </cell>
          <cell r="AE30">
            <v>9620</v>
          </cell>
          <cell r="AF30">
            <v>13364</v>
          </cell>
          <cell r="AG30">
            <v>10868</v>
          </cell>
          <cell r="AH30">
            <v>3529.4824043617018</v>
          </cell>
          <cell r="AI30">
            <v>29989.066180851063</v>
          </cell>
          <cell r="AK30">
            <v>43830.173648936172</v>
          </cell>
        </row>
        <row r="31">
          <cell r="B31">
            <v>2126</v>
          </cell>
          <cell r="C31" t="str">
            <v>Borehamwood</v>
          </cell>
          <cell r="D31">
            <v>60</v>
          </cell>
          <cell r="F31">
            <v>5405.3606382978724</v>
          </cell>
          <cell r="G31" t="str">
            <v>2 bagged &amp; 2 belted</v>
          </cell>
          <cell r="H31" t="e">
            <v>#VALUE!</v>
          </cell>
          <cell r="I31" t="e">
            <v>#VALUE!</v>
          </cell>
          <cell r="J31">
            <v>23</v>
          </cell>
          <cell r="K31">
            <v>19</v>
          </cell>
          <cell r="L31" t="str">
            <v>A</v>
          </cell>
          <cell r="M31">
            <v>141737.14285714287</v>
          </cell>
          <cell r="N31">
            <v>58384.800000000003</v>
          </cell>
          <cell r="O31">
            <v>175000</v>
          </cell>
          <cell r="P31" t="str">
            <v>EXTRA</v>
          </cell>
          <cell r="Q31" t="str">
            <v>Y</v>
          </cell>
          <cell r="R31">
            <v>29</v>
          </cell>
          <cell r="T31">
            <v>156755.4585106383</v>
          </cell>
          <cell r="U31">
            <v>281078.75319148938</v>
          </cell>
          <cell r="V31">
            <v>86215.502180851079</v>
          </cell>
          <cell r="W31">
            <v>154593.31425531916</v>
          </cell>
          <cell r="Y31">
            <v>5365</v>
          </cell>
          <cell r="Z31">
            <v>7453</v>
          </cell>
          <cell r="AA31">
            <v>6061</v>
          </cell>
          <cell r="AB31">
            <v>2398.3585152127657</v>
          </cell>
          <cell r="AC31">
            <v>20378.209606382981</v>
          </cell>
          <cell r="AE31">
            <v>9620</v>
          </cell>
          <cell r="AF31">
            <v>13364</v>
          </cell>
          <cell r="AG31">
            <v>10868</v>
          </cell>
          <cell r="AH31">
            <v>4300.504923829787</v>
          </cell>
          <cell r="AI31">
            <v>36540.237914893616</v>
          </cell>
          <cell r="AK31">
            <v>53404.96310638298</v>
          </cell>
        </row>
        <row r="32">
          <cell r="B32">
            <v>3142</v>
          </cell>
          <cell r="C32" t="str">
            <v>St.</v>
          </cell>
          <cell r="D32">
            <v>30</v>
          </cell>
          <cell r="F32">
            <v>4280.2813829787237</v>
          </cell>
          <cell r="G32" t="str">
            <v>2 bagged &amp; 2 belted</v>
          </cell>
          <cell r="H32" t="e">
            <v>#VALUE!</v>
          </cell>
          <cell r="I32" t="e">
            <v>#VALUE!</v>
          </cell>
          <cell r="J32">
            <v>50</v>
          </cell>
          <cell r="K32">
            <v>46</v>
          </cell>
          <cell r="L32" t="str">
            <v>B</v>
          </cell>
          <cell r="M32">
            <v>99681.523809523816</v>
          </cell>
          <cell r="N32">
            <v>8453.76</v>
          </cell>
          <cell r="O32">
            <v>65000</v>
          </cell>
          <cell r="Q32" t="str">
            <v>Y</v>
          </cell>
          <cell r="R32">
            <v>2</v>
          </cell>
          <cell r="T32">
            <v>8560.5627659574475</v>
          </cell>
          <cell r="U32">
            <v>222574.63191489363</v>
          </cell>
          <cell r="V32">
            <v>4708.3095212765966</v>
          </cell>
          <cell r="W32">
            <v>122416.04755319151</v>
          </cell>
          <cell r="Y32">
            <v>370</v>
          </cell>
          <cell r="Z32">
            <v>514</v>
          </cell>
          <cell r="AA32">
            <v>418</v>
          </cell>
          <cell r="AB32">
            <v>130.97661031914893</v>
          </cell>
          <cell r="AC32">
            <v>1112.8731595744682</v>
          </cell>
          <cell r="AE32">
            <v>9620</v>
          </cell>
          <cell r="AF32">
            <v>13364</v>
          </cell>
          <cell r="AG32">
            <v>10868</v>
          </cell>
          <cell r="AH32">
            <v>3405.3918682978724</v>
          </cell>
          <cell r="AI32">
            <v>28934.702148936176</v>
          </cell>
          <cell r="AK32">
            <v>42289.180063829794</v>
          </cell>
        </row>
        <row r="33">
          <cell r="B33">
            <v>3490</v>
          </cell>
          <cell r="C33" t="str">
            <v>Great</v>
          </cell>
          <cell r="D33">
            <v>50</v>
          </cell>
          <cell r="F33">
            <v>6207.9643617021284</v>
          </cell>
          <cell r="G33" t="str">
            <v>2 bagged &amp; 2 belted</v>
          </cell>
          <cell r="H33" t="e">
            <v>#VALUE!</v>
          </cell>
          <cell r="I33" t="e">
            <v>#VALUE!</v>
          </cell>
          <cell r="J33">
            <v>31</v>
          </cell>
          <cell r="K33">
            <v>27</v>
          </cell>
          <cell r="L33" t="str">
            <v>B</v>
          </cell>
          <cell r="M33">
            <v>139157.4476190476</v>
          </cell>
          <cell r="N33">
            <v>43834.595999999998</v>
          </cell>
          <cell r="O33">
            <v>65000</v>
          </cell>
          <cell r="Q33" t="str">
            <v>Y</v>
          </cell>
          <cell r="R33">
            <v>21</v>
          </cell>
          <cell r="T33">
            <v>130367.25159574469</v>
          </cell>
          <cell r="U33">
            <v>322814.14680851065</v>
          </cell>
          <cell r="V33">
            <v>71701.988377659582</v>
          </cell>
          <cell r="W33">
            <v>177547.78074468087</v>
          </cell>
          <cell r="Y33">
            <v>3885</v>
          </cell>
          <cell r="Z33">
            <v>5397</v>
          </cell>
          <cell r="AA33">
            <v>4389</v>
          </cell>
          <cell r="AB33">
            <v>1994.6189494148937</v>
          </cell>
          <cell r="AC33">
            <v>16947.742707446811</v>
          </cell>
          <cell r="AE33">
            <v>9620</v>
          </cell>
          <cell r="AF33">
            <v>13364</v>
          </cell>
          <cell r="AG33">
            <v>10868</v>
          </cell>
          <cell r="AH33">
            <v>4939.0564461702124</v>
          </cell>
          <cell r="AI33">
            <v>41965.839085106389</v>
          </cell>
          <cell r="AK33">
            <v>61334.687893617025</v>
          </cell>
        </row>
        <row r="34">
          <cell r="B34">
            <v>2586</v>
          </cell>
          <cell r="C34" t="str">
            <v>Hoover</v>
          </cell>
          <cell r="D34">
            <v>40</v>
          </cell>
          <cell r="F34">
            <v>4026.5715425531912</v>
          </cell>
          <cell r="G34" t="e">
            <v>#N/A</v>
          </cell>
          <cell r="H34" t="e">
            <v>#N/A</v>
          </cell>
          <cell r="I34" t="e">
            <v>#N/A</v>
          </cell>
          <cell r="J34">
            <v>49</v>
          </cell>
          <cell r="K34">
            <v>45</v>
          </cell>
          <cell r="L34" t="str">
            <v>B</v>
          </cell>
          <cell r="M34">
            <v>110660.72727272726</v>
          </cell>
          <cell r="N34">
            <v>10725.57818181818</v>
          </cell>
          <cell r="O34">
            <v>65000</v>
          </cell>
          <cell r="Q34" t="str">
            <v>Y</v>
          </cell>
          <cell r="R34">
            <v>3</v>
          </cell>
          <cell r="U34">
            <v>209381.72021276594</v>
          </cell>
          <cell r="V34">
            <v>6643.8430452127668</v>
          </cell>
          <cell r="W34">
            <v>115159.94611702129</v>
          </cell>
          <cell r="Y34">
            <v>555</v>
          </cell>
          <cell r="Z34">
            <v>771</v>
          </cell>
          <cell r="AA34">
            <v>627</v>
          </cell>
          <cell r="AB34">
            <v>0</v>
          </cell>
          <cell r="AC34">
            <v>0</v>
          </cell>
          <cell r="AE34">
            <v>9620</v>
          </cell>
          <cell r="AF34">
            <v>13364</v>
          </cell>
          <cell r="AG34">
            <v>10868</v>
          </cell>
          <cell r="AH34">
            <v>3203.5403192553185</v>
          </cell>
          <cell r="AI34">
            <v>27219.623627659574</v>
          </cell>
          <cell r="AK34">
            <v>39782.526840425526</v>
          </cell>
        </row>
        <row r="35">
          <cell r="B35">
            <v>2770</v>
          </cell>
          <cell r="C35" t="str">
            <v>Kidderminster</v>
          </cell>
          <cell r="D35">
            <v>60</v>
          </cell>
          <cell r="F35">
            <v>6187.2114361702133</v>
          </cell>
          <cell r="G35" t="str">
            <v>2 bagged &amp; 2 belted</v>
          </cell>
          <cell r="H35" t="e">
            <v>#VALUE!</v>
          </cell>
          <cell r="I35" t="e">
            <v>#VALUE!</v>
          </cell>
          <cell r="J35">
            <v>26</v>
          </cell>
          <cell r="K35">
            <v>22</v>
          </cell>
          <cell r="L35" t="str">
            <v>B</v>
          </cell>
          <cell r="M35">
            <v>158938.24761904764</v>
          </cell>
          <cell r="N35">
            <v>59693.538000000015</v>
          </cell>
          <cell r="O35">
            <v>65000</v>
          </cell>
          <cell r="Q35" t="str">
            <v>Y</v>
          </cell>
          <cell r="R35">
            <v>26</v>
          </cell>
          <cell r="T35">
            <v>160867.49734042556</v>
          </cell>
          <cell r="U35">
            <v>321734.99468085112</v>
          </cell>
          <cell r="V35">
            <v>88477.12353723406</v>
          </cell>
          <cell r="W35">
            <v>176954.24707446812</v>
          </cell>
          <cell r="Y35">
            <v>4810</v>
          </cell>
          <cell r="Z35">
            <v>6682</v>
          </cell>
          <cell r="AA35">
            <v>5434</v>
          </cell>
          <cell r="AB35">
            <v>2461.2727093085109</v>
          </cell>
          <cell r="AC35">
            <v>20912.774654255321</v>
          </cell>
          <cell r="AE35">
            <v>9620</v>
          </cell>
          <cell r="AF35">
            <v>13364</v>
          </cell>
          <cell r="AG35">
            <v>10868</v>
          </cell>
          <cell r="AH35">
            <v>4922.5454186170218</v>
          </cell>
          <cell r="AI35">
            <v>41825.549308510643</v>
          </cell>
          <cell r="AK35">
            <v>61129.648989361711</v>
          </cell>
        </row>
        <row r="36">
          <cell r="B36">
            <v>3133</v>
          </cell>
          <cell r="C36" t="str">
            <v>Salisbury</v>
          </cell>
          <cell r="D36">
            <v>50</v>
          </cell>
          <cell r="F36">
            <v>6165.1484042553193</v>
          </cell>
          <cell r="G36" t="e">
            <v>#N/A</v>
          </cell>
          <cell r="H36" t="e">
            <v>#N/A</v>
          </cell>
          <cell r="I36" t="e">
            <v>#N/A</v>
          </cell>
          <cell r="J36">
            <v>25</v>
          </cell>
          <cell r="K36">
            <v>21</v>
          </cell>
          <cell r="L36" t="str">
            <v>B</v>
          </cell>
          <cell r="M36">
            <v>176775.23809523814</v>
          </cell>
          <cell r="N36">
            <v>68534.399999999994</v>
          </cell>
          <cell r="O36">
            <v>65000</v>
          </cell>
          <cell r="Q36" t="str">
            <v>Y</v>
          </cell>
          <cell r="R36">
            <v>27</v>
          </cell>
          <cell r="T36">
            <v>166459.00691489363</v>
          </cell>
          <cell r="U36">
            <v>320587.71702127659</v>
          </cell>
          <cell r="V36">
            <v>91552.4538031915</v>
          </cell>
          <cell r="W36">
            <v>176323.24436170215</v>
          </cell>
          <cell r="Y36">
            <v>4995</v>
          </cell>
          <cell r="Z36">
            <v>6939</v>
          </cell>
          <cell r="AA36">
            <v>5643</v>
          </cell>
          <cell r="AB36">
            <v>2546.8228057978727</v>
          </cell>
          <cell r="AC36">
            <v>21639.670898936172</v>
          </cell>
          <cell r="AE36">
            <v>9620</v>
          </cell>
          <cell r="AF36">
            <v>13364</v>
          </cell>
          <cell r="AG36">
            <v>10868</v>
          </cell>
          <cell r="AH36">
            <v>4904.9920704255319</v>
          </cell>
          <cell r="AI36">
            <v>41676.403212765959</v>
          </cell>
          <cell r="AK36">
            <v>60911.666234042554</v>
          </cell>
        </row>
        <row r="37">
          <cell r="B37">
            <v>2765</v>
          </cell>
          <cell r="C37" t="str">
            <v>Kensington</v>
          </cell>
          <cell r="D37">
            <v>45</v>
          </cell>
          <cell r="F37">
            <v>4205.913297872341</v>
          </cell>
          <cell r="G37" t="e">
            <v>#N/A</v>
          </cell>
          <cell r="H37" t="e">
            <v>#N/A</v>
          </cell>
          <cell r="I37" t="e">
            <v>#N/A</v>
          </cell>
          <cell r="J37">
            <v>26</v>
          </cell>
          <cell r="K37">
            <v>22</v>
          </cell>
          <cell r="L37" t="str">
            <v>B</v>
          </cell>
          <cell r="M37">
            <v>163488</v>
          </cell>
          <cell r="N37">
            <v>61402.32</v>
          </cell>
          <cell r="O37">
            <v>65000</v>
          </cell>
          <cell r="P37" t="str">
            <v>Special</v>
          </cell>
          <cell r="Q37" t="str">
            <v>Y</v>
          </cell>
          <cell r="R37">
            <v>26</v>
          </cell>
          <cell r="T37">
            <v>109353.74574468087</v>
          </cell>
          <cell r="U37">
            <v>218707.49148936174</v>
          </cell>
          <cell r="V37">
            <v>60144.560159574488</v>
          </cell>
          <cell r="W37">
            <v>120289.12031914898</v>
          </cell>
          <cell r="Y37">
            <v>4810</v>
          </cell>
          <cell r="Z37">
            <v>6682</v>
          </cell>
          <cell r="AA37">
            <v>5434</v>
          </cell>
          <cell r="AB37">
            <v>1673.1123098936173</v>
          </cell>
          <cell r="AC37">
            <v>14215.986946808514</v>
          </cell>
          <cell r="AE37">
            <v>9620</v>
          </cell>
          <cell r="AF37">
            <v>13364</v>
          </cell>
          <cell r="AG37">
            <v>10868</v>
          </cell>
          <cell r="AH37">
            <v>3346.2246197872346</v>
          </cell>
          <cell r="AI37">
            <v>28431.973893617029</v>
          </cell>
          <cell r="AK37">
            <v>41554.423382978734</v>
          </cell>
        </row>
        <row r="38">
          <cell r="B38">
            <v>3036</v>
          </cell>
          <cell r="C38" t="str">
            <v>Poole</v>
          </cell>
          <cell r="D38">
            <v>60</v>
          </cell>
          <cell r="F38">
            <v>6792.290691489362</v>
          </cell>
          <cell r="G38" t="e">
            <v>#N/A</v>
          </cell>
          <cell r="H38" t="e">
            <v>#N/A</v>
          </cell>
          <cell r="I38" t="e">
            <v>#N/A</v>
          </cell>
          <cell r="J38">
            <v>20</v>
          </cell>
          <cell r="K38">
            <v>16</v>
          </cell>
          <cell r="L38" t="str">
            <v>A</v>
          </cell>
          <cell r="M38">
            <v>153160.30476190476</v>
          </cell>
          <cell r="N38">
            <v>68657.051999999996</v>
          </cell>
          <cell r="O38">
            <v>175000</v>
          </cell>
          <cell r="P38" t="str">
            <v>EXTRA</v>
          </cell>
          <cell r="Q38" t="str">
            <v>Y</v>
          </cell>
          <cell r="R38">
            <v>32</v>
          </cell>
          <cell r="T38">
            <v>217353.30212765958</v>
          </cell>
          <cell r="U38">
            <v>353199.1159574468</v>
          </cell>
          <cell r="V38">
            <v>119544.31617021278</v>
          </cell>
          <cell r="W38">
            <v>194259.51377659576</v>
          </cell>
          <cell r="Y38">
            <v>5920</v>
          </cell>
          <cell r="Z38">
            <v>8224</v>
          </cell>
          <cell r="AA38">
            <v>6688</v>
          </cell>
          <cell r="AB38">
            <v>3325.5055225531914</v>
          </cell>
          <cell r="AC38">
            <v>28255.929276595747</v>
          </cell>
          <cell r="AE38">
            <v>9620</v>
          </cell>
          <cell r="AF38">
            <v>13364</v>
          </cell>
          <cell r="AG38">
            <v>10868</v>
          </cell>
          <cell r="AH38">
            <v>5403.9464741489355</v>
          </cell>
          <cell r="AI38">
            <v>45915.885074468082</v>
          </cell>
          <cell r="AK38">
            <v>67107.832031914892</v>
          </cell>
        </row>
        <row r="39">
          <cell r="B39">
            <v>2171</v>
          </cell>
          <cell r="C39" t="str">
            <v>Beverley</v>
          </cell>
          <cell r="D39">
            <v>40</v>
          </cell>
          <cell r="F39">
            <v>5671.1050531914889</v>
          </cell>
          <cell r="G39" t="str">
            <v>2 bagged &amp; 2 belted</v>
          </cell>
          <cell r="H39" t="e">
            <v>#VALUE!</v>
          </cell>
          <cell r="I39" t="e">
            <v>#VALUE!</v>
          </cell>
          <cell r="J39">
            <v>27</v>
          </cell>
          <cell r="K39">
            <v>23</v>
          </cell>
          <cell r="L39" t="str">
            <v>B</v>
          </cell>
          <cell r="M39">
            <v>156254.5523809524</v>
          </cell>
          <cell r="N39">
            <v>56792.52</v>
          </cell>
          <cell r="O39">
            <v>65000</v>
          </cell>
          <cell r="Q39" t="str">
            <v>Y</v>
          </cell>
          <cell r="R39">
            <v>25</v>
          </cell>
          <cell r="T39">
            <v>141777.62632978722</v>
          </cell>
          <cell r="U39">
            <v>294897.4627659574</v>
          </cell>
          <cell r="V39">
            <v>77977.694481382976</v>
          </cell>
          <cell r="W39">
            <v>162193.6045212766</v>
          </cell>
          <cell r="Y39">
            <v>4625</v>
          </cell>
          <cell r="Z39">
            <v>6425</v>
          </cell>
          <cell r="AA39">
            <v>5225</v>
          </cell>
          <cell r="AB39">
            <v>2169.1976828457446</v>
          </cell>
          <cell r="AC39">
            <v>18431.091422872341</v>
          </cell>
          <cell r="AE39">
            <v>9620</v>
          </cell>
          <cell r="AF39">
            <v>13364</v>
          </cell>
          <cell r="AG39">
            <v>10868</v>
          </cell>
          <cell r="AH39">
            <v>4511.9311803191476</v>
          </cell>
          <cell r="AI39">
            <v>38336.670159574467</v>
          </cell>
          <cell r="AK39">
            <v>56030.517925531909</v>
          </cell>
        </row>
        <row r="40">
          <cell r="B40">
            <v>2857</v>
          </cell>
          <cell r="C40" t="str">
            <v>Lunsford</v>
          </cell>
          <cell r="D40">
            <v>60</v>
          </cell>
          <cell r="F40">
            <v>6182.5981382978716</v>
          </cell>
          <cell r="G40" t="e">
            <v>#N/A</v>
          </cell>
          <cell r="H40" t="e">
            <v>#N/A</v>
          </cell>
          <cell r="I40" t="e">
            <v>#N/A</v>
          </cell>
          <cell r="J40">
            <v>20</v>
          </cell>
          <cell r="K40">
            <v>16</v>
          </cell>
          <cell r="L40" t="str">
            <v>A</v>
          </cell>
          <cell r="M40">
            <v>151566</v>
          </cell>
          <cell r="N40">
            <v>67942.37423076923</v>
          </cell>
          <cell r="O40">
            <v>175000</v>
          </cell>
          <cell r="P40" t="str">
            <v>EXTRA</v>
          </cell>
          <cell r="Q40" t="str">
            <v>Y</v>
          </cell>
          <cell r="R40">
            <v>32</v>
          </cell>
          <cell r="T40">
            <v>197843.14042553189</v>
          </cell>
          <cell r="U40">
            <v>321495.10319148935</v>
          </cell>
          <cell r="V40">
            <v>108813.72723404256</v>
          </cell>
          <cell r="W40">
            <v>176822.30675531915</v>
          </cell>
          <cell r="Y40">
            <v>5920</v>
          </cell>
          <cell r="Z40">
            <v>8224</v>
          </cell>
          <cell r="AA40">
            <v>6688</v>
          </cell>
          <cell r="AB40">
            <v>3027.000048510638</v>
          </cell>
          <cell r="AC40">
            <v>25719.608255319148</v>
          </cell>
          <cell r="AE40">
            <v>9620</v>
          </cell>
          <cell r="AF40">
            <v>13364</v>
          </cell>
          <cell r="AG40">
            <v>10868</v>
          </cell>
          <cell r="AH40">
            <v>4918.8750788297866</v>
          </cell>
          <cell r="AI40">
            <v>41794.363414893618</v>
          </cell>
          <cell r="AK40">
            <v>61084.069606382975</v>
          </cell>
        </row>
        <row r="41">
          <cell r="B41">
            <v>2220</v>
          </cell>
          <cell r="C41" t="str">
            <v>Carmarthen</v>
          </cell>
          <cell r="D41">
            <v>30</v>
          </cell>
          <cell r="F41">
            <v>5697.40505319149</v>
          </cell>
          <cell r="G41" t="str">
            <v>2 bagged &amp; 2 belted</v>
          </cell>
          <cell r="H41" t="e">
            <v>#VALUE!</v>
          </cell>
          <cell r="I41" t="e">
            <v>#VALUE!</v>
          </cell>
          <cell r="J41">
            <v>29</v>
          </cell>
          <cell r="K41">
            <v>25</v>
          </cell>
          <cell r="L41" t="str">
            <v>B</v>
          </cell>
          <cell r="M41">
            <v>147943.46666666667</v>
          </cell>
          <cell r="N41">
            <v>50186.975999999995</v>
          </cell>
          <cell r="O41">
            <v>65000</v>
          </cell>
          <cell r="Q41" t="str">
            <v>Y</v>
          </cell>
          <cell r="R41">
            <v>23</v>
          </cell>
          <cell r="T41">
            <v>131040.31622340427</v>
          </cell>
          <cell r="U41">
            <v>296265.0627659575</v>
          </cell>
          <cell r="V41">
            <v>72072.17392287236</v>
          </cell>
          <cell r="W41">
            <v>162945.78452127663</v>
          </cell>
          <cell r="Y41">
            <v>4255</v>
          </cell>
          <cell r="Z41">
            <v>5911</v>
          </cell>
          <cell r="AA41">
            <v>4807</v>
          </cell>
          <cell r="AB41">
            <v>2004.9168382180853</v>
          </cell>
          <cell r="AC41">
            <v>17035.241109042556</v>
          </cell>
          <cell r="AE41">
            <v>9620</v>
          </cell>
          <cell r="AF41">
            <v>13364</v>
          </cell>
          <cell r="AG41">
            <v>10868</v>
          </cell>
          <cell r="AH41">
            <v>4532.8554603191496</v>
          </cell>
          <cell r="AI41">
            <v>38514.458159574475</v>
          </cell>
          <cell r="AK41">
            <v>56290.361925531928</v>
          </cell>
        </row>
        <row r="42">
          <cell r="B42">
            <v>2663</v>
          </cell>
          <cell r="C42" t="str">
            <v>Hemel</v>
          </cell>
          <cell r="D42">
            <v>45</v>
          </cell>
          <cell r="F42">
            <v>5075.7236702127657</v>
          </cell>
          <cell r="G42" t="e">
            <v>#N/A</v>
          </cell>
          <cell r="H42" t="e">
            <v>#N/A</v>
          </cell>
          <cell r="I42" t="e">
            <v>#N/A</v>
          </cell>
          <cell r="J42">
            <v>30</v>
          </cell>
          <cell r="K42">
            <v>26</v>
          </cell>
          <cell r="L42" t="str">
            <v>B</v>
          </cell>
          <cell r="M42">
            <v>141885.93939393939</v>
          </cell>
          <cell r="N42">
            <v>46413.073636363632</v>
          </cell>
          <cell r="O42">
            <v>65000</v>
          </cell>
          <cell r="Q42" t="str">
            <v>Y</v>
          </cell>
          <cell r="R42">
            <v>22</v>
          </cell>
          <cell r="T42">
            <v>111665.92074468084</v>
          </cell>
          <cell r="U42">
            <v>263937.63085106382</v>
          </cell>
          <cell r="V42">
            <v>61416.256409574475</v>
          </cell>
          <cell r="W42">
            <v>145165.69696808513</v>
          </cell>
          <cell r="Y42">
            <v>4070</v>
          </cell>
          <cell r="Z42">
            <v>5654</v>
          </cell>
          <cell r="AA42">
            <v>4598</v>
          </cell>
          <cell r="AB42">
            <v>1708.4885873936169</v>
          </cell>
          <cell r="AC42">
            <v>14516.56969680851</v>
          </cell>
          <cell r="AE42">
            <v>9620</v>
          </cell>
          <cell r="AF42">
            <v>13364</v>
          </cell>
          <cell r="AG42">
            <v>10868</v>
          </cell>
          <cell r="AH42">
            <v>4038.2457520212761</v>
          </cell>
          <cell r="AI42">
            <v>34311.892010638301</v>
          </cell>
          <cell r="AK42">
            <v>50148.149861702128</v>
          </cell>
        </row>
        <row r="43">
          <cell r="B43">
            <v>3041</v>
          </cell>
          <cell r="C43" t="str">
            <v>Prestwich</v>
          </cell>
          <cell r="D43">
            <v>50</v>
          </cell>
          <cell r="F43">
            <v>6693.8287234042555</v>
          </cell>
          <cell r="G43" t="e">
            <v>#N/A</v>
          </cell>
          <cell r="H43" t="e">
            <v>#N/A</v>
          </cell>
          <cell r="I43" t="e">
            <v>#N/A</v>
          </cell>
          <cell r="J43">
            <v>27</v>
          </cell>
          <cell r="K43">
            <v>23</v>
          </cell>
          <cell r="L43" t="str">
            <v>B</v>
          </cell>
          <cell r="M43">
            <v>157417.86666666667</v>
          </cell>
          <cell r="N43">
            <v>57215.34</v>
          </cell>
          <cell r="O43">
            <v>65000</v>
          </cell>
          <cell r="Q43" t="str">
            <v>Y</v>
          </cell>
          <cell r="R43">
            <v>25</v>
          </cell>
          <cell r="T43">
            <v>167345.71808510637</v>
          </cell>
          <cell r="U43">
            <v>348079.09361702128</v>
          </cell>
          <cell r="V43">
            <v>92040.144946808519</v>
          </cell>
          <cell r="W43">
            <v>191443.50148936172</v>
          </cell>
          <cell r="Y43">
            <v>4625</v>
          </cell>
          <cell r="Z43">
            <v>6425</v>
          </cell>
          <cell r="AA43">
            <v>5225</v>
          </cell>
          <cell r="AB43">
            <v>2560.3894867021272</v>
          </cell>
          <cell r="AC43">
            <v>21754.94335106383</v>
          </cell>
          <cell r="AE43">
            <v>9620</v>
          </cell>
          <cell r="AF43">
            <v>13364</v>
          </cell>
          <cell r="AG43">
            <v>10868</v>
          </cell>
          <cell r="AH43">
            <v>5325.6101323404255</v>
          </cell>
          <cell r="AI43">
            <v>45250.282170212762</v>
          </cell>
          <cell r="AK43">
            <v>66135.027787234038</v>
          </cell>
        </row>
        <row r="44">
          <cell r="B44">
            <v>2804</v>
          </cell>
          <cell r="C44" t="str">
            <v>Leyland</v>
          </cell>
          <cell r="D44">
            <v>60</v>
          </cell>
          <cell r="F44">
            <v>7057.9303191489362</v>
          </cell>
          <cell r="G44" t="e">
            <v>#N/A</v>
          </cell>
          <cell r="H44" t="e">
            <v>#N/A</v>
          </cell>
          <cell r="I44" t="e">
            <v>#N/A</v>
          </cell>
          <cell r="J44">
            <v>14</v>
          </cell>
          <cell r="K44">
            <v>10</v>
          </cell>
          <cell r="L44" t="str">
            <v>A</v>
          </cell>
          <cell r="M44">
            <v>170071.2</v>
          </cell>
          <cell r="N44">
            <v>88600.553999999989</v>
          </cell>
          <cell r="O44">
            <v>175000</v>
          </cell>
          <cell r="P44" t="str">
            <v>EXTRA</v>
          </cell>
          <cell r="Q44" t="str">
            <v>Y</v>
          </cell>
          <cell r="R44">
            <v>38</v>
          </cell>
          <cell r="T44">
            <v>268201.3521276596</v>
          </cell>
          <cell r="U44">
            <v>367012.37659574469</v>
          </cell>
          <cell r="V44">
            <v>147510.74367021277</v>
          </cell>
          <cell r="W44">
            <v>201856.80712765959</v>
          </cell>
          <cell r="Y44">
            <v>7030</v>
          </cell>
          <cell r="Z44">
            <v>9766</v>
          </cell>
          <cell r="AA44">
            <v>7942</v>
          </cell>
          <cell r="AB44">
            <v>4103.4806875531913</v>
          </cell>
          <cell r="AC44">
            <v>34866.175776595745</v>
          </cell>
          <cell r="AE44">
            <v>9620</v>
          </cell>
          <cell r="AF44">
            <v>13364</v>
          </cell>
          <cell r="AG44">
            <v>10868</v>
          </cell>
          <cell r="AH44">
            <v>5615.2893619148936</v>
          </cell>
          <cell r="AI44">
            <v>47711.608957446806</v>
          </cell>
          <cell r="AK44">
            <v>69732.351553191489</v>
          </cell>
        </row>
        <row r="45">
          <cell r="B45">
            <v>3114</v>
          </cell>
          <cell r="C45" t="str">
            <v>Ryde</v>
          </cell>
          <cell r="D45">
            <v>45</v>
          </cell>
          <cell r="F45">
            <v>6085.054787234043</v>
          </cell>
          <cell r="G45" t="e">
            <v>#N/A</v>
          </cell>
          <cell r="H45" t="e">
            <v>#N/A</v>
          </cell>
          <cell r="I45" t="e">
            <v>#N/A</v>
          </cell>
          <cell r="J45">
            <v>29</v>
          </cell>
          <cell r="K45">
            <v>25</v>
          </cell>
          <cell r="L45" t="str">
            <v>B</v>
          </cell>
          <cell r="M45">
            <v>151632</v>
          </cell>
          <cell r="N45">
            <v>51438.239999999998</v>
          </cell>
          <cell r="O45">
            <v>65000</v>
          </cell>
          <cell r="Q45" t="str">
            <v>Y</v>
          </cell>
          <cell r="R45">
            <v>23</v>
          </cell>
          <cell r="T45">
            <v>139956.26010638298</v>
          </cell>
          <cell r="U45">
            <v>316422.84893617022</v>
          </cell>
          <cell r="V45">
            <v>76975.943058510646</v>
          </cell>
          <cell r="W45">
            <v>174032.56691489366</v>
          </cell>
          <cell r="Y45">
            <v>4255</v>
          </cell>
          <cell r="Z45">
            <v>5911</v>
          </cell>
          <cell r="AA45">
            <v>4807</v>
          </cell>
          <cell r="AB45">
            <v>2141.3307796276595</v>
          </cell>
          <cell r="AC45">
            <v>18194.313813829787</v>
          </cell>
          <cell r="AE45">
            <v>9620</v>
          </cell>
          <cell r="AF45">
            <v>13364</v>
          </cell>
          <cell r="AG45">
            <v>10868</v>
          </cell>
          <cell r="AH45">
            <v>4841.269588723404</v>
          </cell>
          <cell r="AI45">
            <v>41134.97036170213</v>
          </cell>
          <cell r="AK45">
            <v>60120.341297872343</v>
          </cell>
        </row>
        <row r="46">
          <cell r="B46">
            <v>2702</v>
          </cell>
          <cell r="C46" t="str">
            <v>Hucknall</v>
          </cell>
          <cell r="D46">
            <v>40</v>
          </cell>
          <cell r="F46">
            <v>6406.8223404255323</v>
          </cell>
          <cell r="G46" t="str">
            <v>2 bagged &amp; 2 belted</v>
          </cell>
          <cell r="H46" t="e">
            <v>#VALUE!</v>
          </cell>
          <cell r="I46" t="e">
            <v>#VALUE!</v>
          </cell>
          <cell r="J46">
            <v>30</v>
          </cell>
          <cell r="K46">
            <v>26</v>
          </cell>
          <cell r="L46" t="str">
            <v>B</v>
          </cell>
          <cell r="M46">
            <v>143159.46666666667</v>
          </cell>
          <cell r="N46">
            <v>46829.663999999997</v>
          </cell>
          <cell r="O46">
            <v>65000</v>
          </cell>
          <cell r="Q46" t="str">
            <v>Y</v>
          </cell>
          <cell r="R46">
            <v>22</v>
          </cell>
          <cell r="T46">
            <v>140950.09148936172</v>
          </cell>
          <cell r="U46">
            <v>333154.7617021277</v>
          </cell>
          <cell r="V46">
            <v>77522.550319148955</v>
          </cell>
          <cell r="W46">
            <v>183235.11893617024</v>
          </cell>
          <cell r="Y46">
            <v>4070</v>
          </cell>
          <cell r="Z46">
            <v>5654</v>
          </cell>
          <cell r="AA46">
            <v>4598</v>
          </cell>
          <cell r="AB46">
            <v>2156.5363997872341</v>
          </cell>
          <cell r="AC46">
            <v>18323.511893617026</v>
          </cell>
          <cell r="AE46">
            <v>9620</v>
          </cell>
          <cell r="AF46">
            <v>13364</v>
          </cell>
          <cell r="AG46">
            <v>10868</v>
          </cell>
          <cell r="AH46">
            <v>5097.2678540425532</v>
          </cell>
          <cell r="AI46">
            <v>43310.119021276601</v>
          </cell>
          <cell r="AK46">
            <v>63299.404723404266</v>
          </cell>
        </row>
        <row r="47">
          <cell r="B47">
            <v>2122</v>
          </cell>
          <cell r="C47" t="str">
            <v>Brent</v>
          </cell>
          <cell r="D47">
            <v>60</v>
          </cell>
          <cell r="F47">
            <v>4491.4992021276594</v>
          </cell>
          <cell r="G47" t="str">
            <v>2 bagged &amp; 2 belted</v>
          </cell>
          <cell r="H47" t="e">
            <v>#VALUE!</v>
          </cell>
          <cell r="I47" t="e">
            <v>#VALUE!</v>
          </cell>
          <cell r="J47">
            <v>29</v>
          </cell>
          <cell r="K47">
            <v>25</v>
          </cell>
          <cell r="L47" t="str">
            <v>B</v>
          </cell>
          <cell r="M47">
            <v>146952</v>
          </cell>
          <cell r="N47">
            <v>49850.64</v>
          </cell>
          <cell r="O47">
            <v>65000</v>
          </cell>
          <cell r="Q47" t="str">
            <v>Y</v>
          </cell>
          <cell r="R47">
            <v>23</v>
          </cell>
          <cell r="T47">
            <v>103304.48164893617</v>
          </cell>
          <cell r="U47">
            <v>233557.95851063827</v>
          </cell>
          <cell r="V47">
            <v>56817.464906914895</v>
          </cell>
          <cell r="W47">
            <v>128456.87718085106</v>
          </cell>
          <cell r="Y47">
            <v>4255</v>
          </cell>
          <cell r="Z47">
            <v>5911</v>
          </cell>
          <cell r="AA47">
            <v>4807</v>
          </cell>
          <cell r="AB47">
            <v>1580.5585692287234</v>
          </cell>
          <cell r="AC47">
            <v>13429.582614361701</v>
          </cell>
          <cell r="AE47">
            <v>9620</v>
          </cell>
          <cell r="AF47">
            <v>13364</v>
          </cell>
          <cell r="AG47">
            <v>10868</v>
          </cell>
          <cell r="AH47">
            <v>3573.4367652127653</v>
          </cell>
          <cell r="AI47">
            <v>30362.534606382978</v>
          </cell>
          <cell r="AK47">
            <v>44376.012117021273</v>
          </cell>
        </row>
        <row r="48">
          <cell r="B48">
            <v>2371</v>
          </cell>
          <cell r="C48" t="str">
            <v>Durham</v>
          </cell>
          <cell r="D48">
            <v>60</v>
          </cell>
          <cell r="F48">
            <v>7040.2920212765957</v>
          </cell>
          <cell r="G48" t="e">
            <v>#N/A</v>
          </cell>
          <cell r="H48" t="e">
            <v>#N/A</v>
          </cell>
          <cell r="I48" t="e">
            <v>#N/A</v>
          </cell>
          <cell r="J48">
            <v>31</v>
          </cell>
          <cell r="K48">
            <v>27</v>
          </cell>
          <cell r="L48" t="str">
            <v>A</v>
          </cell>
          <cell r="M48">
            <v>140330.66666666669</v>
          </cell>
          <cell r="N48">
            <v>44204.160000000003</v>
          </cell>
          <cell r="O48">
            <v>175000</v>
          </cell>
          <cell r="P48" t="str">
            <v>EXTRA</v>
          </cell>
          <cell r="Q48" t="str">
            <v>Y</v>
          </cell>
          <cell r="R48">
            <v>21</v>
          </cell>
          <cell r="T48">
            <v>147846.13244680851</v>
          </cell>
          <cell r="U48">
            <v>366095.185106383</v>
          </cell>
          <cell r="V48">
            <v>81315.372845744685</v>
          </cell>
          <cell r="W48">
            <v>201352.35180851066</v>
          </cell>
          <cell r="Y48">
            <v>3885</v>
          </cell>
          <cell r="Z48">
            <v>5397</v>
          </cell>
          <cell r="AA48">
            <v>4389</v>
          </cell>
          <cell r="AB48">
            <v>2262.04582643617</v>
          </cell>
          <cell r="AC48">
            <v>19219.997218085104</v>
          </cell>
          <cell r="AE48">
            <v>9620</v>
          </cell>
          <cell r="AF48">
            <v>13364</v>
          </cell>
          <cell r="AG48">
            <v>10868</v>
          </cell>
          <cell r="AH48">
            <v>5601.2563321276593</v>
          </cell>
          <cell r="AI48">
            <v>47592.37406382979</v>
          </cell>
          <cell r="AK48">
            <v>69558.085170212769</v>
          </cell>
        </row>
        <row r="49">
          <cell r="B49">
            <v>2073</v>
          </cell>
          <cell r="C49" t="str">
            <v>Basildon</v>
          </cell>
          <cell r="D49">
            <v>50</v>
          </cell>
          <cell r="F49">
            <v>4367.0236702127659</v>
          </cell>
          <cell r="G49" t="e">
            <v>#N/A</v>
          </cell>
          <cell r="H49" t="e">
            <v>#N/A</v>
          </cell>
          <cell r="I49" t="e">
            <v>#N/A</v>
          </cell>
          <cell r="J49">
            <v>29</v>
          </cell>
          <cell r="K49">
            <v>25</v>
          </cell>
          <cell r="L49" t="str">
            <v>B</v>
          </cell>
          <cell r="M49">
            <v>148423</v>
          </cell>
          <cell r="N49">
            <v>50349.648461538454</v>
          </cell>
          <cell r="O49">
            <v>65000</v>
          </cell>
          <cell r="Q49" t="str">
            <v>Y</v>
          </cell>
          <cell r="R49">
            <v>23</v>
          </cell>
          <cell r="T49">
            <v>100441.54441489361</v>
          </cell>
          <cell r="U49">
            <v>227085.23085106382</v>
          </cell>
          <cell r="V49">
            <v>55242.84942819149</v>
          </cell>
          <cell r="W49">
            <v>124896.8769680851</v>
          </cell>
          <cell r="Y49">
            <v>4255</v>
          </cell>
          <cell r="Z49">
            <v>5911</v>
          </cell>
          <cell r="AA49">
            <v>4807</v>
          </cell>
          <cell r="AB49">
            <v>1536.7556295478721</v>
          </cell>
          <cell r="AC49">
            <v>13057.40077393617</v>
          </cell>
          <cell r="AE49">
            <v>9620</v>
          </cell>
          <cell r="AF49">
            <v>13364</v>
          </cell>
          <cell r="AG49">
            <v>10868</v>
          </cell>
          <cell r="AH49">
            <v>3474.4040320212762</v>
          </cell>
          <cell r="AI49">
            <v>29521.080010638299</v>
          </cell>
          <cell r="AK49">
            <v>43146.19386170213</v>
          </cell>
        </row>
        <row r="50">
          <cell r="B50">
            <v>3348</v>
          </cell>
          <cell r="C50" t="str">
            <v>Walkden</v>
          </cell>
          <cell r="D50">
            <v>60</v>
          </cell>
          <cell r="F50">
            <v>5128.5343085106379</v>
          </cell>
          <cell r="G50" t="str">
            <v>2 bagged &amp; 2 belted</v>
          </cell>
          <cell r="H50" t="e">
            <v>#VALUE!</v>
          </cell>
          <cell r="I50" t="e">
            <v>#VALUE!</v>
          </cell>
          <cell r="J50">
            <v>31</v>
          </cell>
          <cell r="K50">
            <v>27</v>
          </cell>
          <cell r="L50" t="str">
            <v>B</v>
          </cell>
          <cell r="M50">
            <v>139217.37142857141</v>
          </cell>
          <cell r="N50">
            <v>43853.471999999987</v>
          </cell>
          <cell r="O50">
            <v>65000</v>
          </cell>
          <cell r="Q50" t="str">
            <v>Y</v>
          </cell>
          <cell r="R50">
            <v>21</v>
          </cell>
          <cell r="T50">
            <v>107699.22047872339</v>
          </cell>
          <cell r="U50">
            <v>266683.78404255316</v>
          </cell>
          <cell r="V50">
            <v>59234.571263297876</v>
          </cell>
          <cell r="W50">
            <v>146676.08122340427</v>
          </cell>
          <cell r="Y50">
            <v>3885</v>
          </cell>
          <cell r="Z50">
            <v>5397</v>
          </cell>
          <cell r="AA50">
            <v>4389</v>
          </cell>
          <cell r="AB50">
            <v>1647.7980733244679</v>
          </cell>
          <cell r="AC50">
            <v>14000.898662234042</v>
          </cell>
          <cell r="AE50">
            <v>9620</v>
          </cell>
          <cell r="AF50">
            <v>13364</v>
          </cell>
          <cell r="AG50">
            <v>10868</v>
          </cell>
          <cell r="AH50">
            <v>4080.2618958510634</v>
          </cell>
          <cell r="AI50">
            <v>34668.891925531912</v>
          </cell>
          <cell r="AK50">
            <v>50669.918968085098</v>
          </cell>
        </row>
        <row r="51">
          <cell r="B51">
            <v>3095</v>
          </cell>
          <cell r="C51" t="str">
            <v>Reading</v>
          </cell>
          <cell r="D51">
            <v>80</v>
          </cell>
          <cell r="F51">
            <v>5150.4882978723399</v>
          </cell>
          <cell r="G51" t="str">
            <v>2 bagged &amp; 2 belted</v>
          </cell>
          <cell r="H51" t="e">
            <v>#VALUE!</v>
          </cell>
          <cell r="I51" t="e">
            <v>#VALUE!</v>
          </cell>
          <cell r="J51">
            <v>23</v>
          </cell>
          <cell r="K51">
            <v>19</v>
          </cell>
          <cell r="L51" t="str">
            <v>A</v>
          </cell>
          <cell r="M51">
            <v>140463.39047619049</v>
          </cell>
          <cell r="N51">
            <v>57860.112000000001</v>
          </cell>
          <cell r="O51">
            <v>175000</v>
          </cell>
          <cell r="P51" t="str">
            <v>EXTRA</v>
          </cell>
          <cell r="Q51" t="str">
            <v>Y</v>
          </cell>
          <cell r="R51">
            <v>29</v>
          </cell>
          <cell r="T51">
            <v>149364.16063829785</v>
          </cell>
          <cell r="U51">
            <v>267825.39148936165</v>
          </cell>
          <cell r="V51">
            <v>82150.28835106382</v>
          </cell>
          <cell r="W51">
            <v>147303.96531914893</v>
          </cell>
          <cell r="Y51">
            <v>5365</v>
          </cell>
          <cell r="Z51">
            <v>7453</v>
          </cell>
          <cell r="AA51">
            <v>6061</v>
          </cell>
          <cell r="AB51">
            <v>2285.2716577659571</v>
          </cell>
          <cell r="AC51">
            <v>19417.340882978722</v>
          </cell>
          <cell r="AE51">
            <v>9620</v>
          </cell>
          <cell r="AF51">
            <v>13364</v>
          </cell>
          <cell r="AG51">
            <v>10868</v>
          </cell>
          <cell r="AH51">
            <v>4097.7284897872332</v>
          </cell>
          <cell r="AI51">
            <v>34817.300893617015</v>
          </cell>
          <cell r="AK51">
            <v>50886.82438297871</v>
          </cell>
        </row>
        <row r="52">
          <cell r="B52">
            <v>2113</v>
          </cell>
          <cell r="C52" t="str">
            <v>Bicester</v>
          </cell>
          <cell r="D52">
            <v>25</v>
          </cell>
          <cell r="F52">
            <v>6027.2872340425538</v>
          </cell>
          <cell r="G52" t="e">
            <v>#N/A</v>
          </cell>
          <cell r="H52" t="e">
            <v>#N/A</v>
          </cell>
          <cell r="I52" t="e">
            <v>#N/A</v>
          </cell>
          <cell r="J52">
            <v>32</v>
          </cell>
          <cell r="K52">
            <v>28</v>
          </cell>
          <cell r="L52" t="str">
            <v>B</v>
          </cell>
          <cell r="M52">
            <v>136651.04761904763</v>
          </cell>
          <cell r="N52">
            <v>41389.5</v>
          </cell>
          <cell r="O52">
            <v>65000</v>
          </cell>
          <cell r="Q52" t="str">
            <v>Y</v>
          </cell>
          <cell r="R52">
            <v>20</v>
          </cell>
          <cell r="T52">
            <v>120545.74468085107</v>
          </cell>
          <cell r="U52">
            <v>313418.93617021281</v>
          </cell>
          <cell r="V52">
            <v>66300.159574468096</v>
          </cell>
          <cell r="W52">
            <v>172380.41489361707</v>
          </cell>
          <cell r="Y52">
            <v>3700</v>
          </cell>
          <cell r="Z52">
            <v>5140</v>
          </cell>
          <cell r="AA52">
            <v>4180</v>
          </cell>
          <cell r="AB52">
            <v>1844.3498936170213</v>
          </cell>
          <cell r="AC52">
            <v>15670.946808510638</v>
          </cell>
          <cell r="AE52">
            <v>9620</v>
          </cell>
          <cell r="AF52">
            <v>13364</v>
          </cell>
          <cell r="AG52">
            <v>10868</v>
          </cell>
          <cell r="AH52">
            <v>4795.3097234042561</v>
          </cell>
          <cell r="AI52">
            <v>40744.461702127664</v>
          </cell>
          <cell r="AK52">
            <v>59549.597872340433</v>
          </cell>
        </row>
        <row r="53">
          <cell r="B53">
            <v>3324</v>
          </cell>
          <cell r="C53" t="str">
            <v>Twickenham</v>
          </cell>
          <cell r="D53">
            <v>50</v>
          </cell>
          <cell r="F53">
            <v>5661.0593085106375</v>
          </cell>
          <cell r="G53" t="str">
            <v>2 bagged &amp; 2 belted</v>
          </cell>
          <cell r="H53" t="e">
            <v>#VALUE!</v>
          </cell>
          <cell r="I53" t="e">
            <v>#VALUE!</v>
          </cell>
          <cell r="J53">
            <v>31</v>
          </cell>
          <cell r="K53">
            <v>27</v>
          </cell>
          <cell r="L53" t="str">
            <v>B</v>
          </cell>
          <cell r="M53">
            <v>139357.02857142856</v>
          </cell>
          <cell r="N53">
            <v>43897.463999999993</v>
          </cell>
          <cell r="O53">
            <v>65000</v>
          </cell>
          <cell r="Q53" t="str">
            <v>Y</v>
          </cell>
          <cell r="R53">
            <v>21</v>
          </cell>
          <cell r="T53">
            <v>118882.24547872339</v>
          </cell>
          <cell r="U53">
            <v>294375.08404255315</v>
          </cell>
          <cell r="V53">
            <v>65385.235013297868</v>
          </cell>
          <cell r="W53">
            <v>161906.29622340424</v>
          </cell>
          <cell r="Y53">
            <v>3885</v>
          </cell>
          <cell r="Z53">
            <v>5397</v>
          </cell>
          <cell r="AA53">
            <v>4389</v>
          </cell>
          <cell r="AB53">
            <v>1818.8983558244677</v>
          </cell>
          <cell r="AC53">
            <v>15454.691912234041</v>
          </cell>
          <cell r="AE53">
            <v>9620</v>
          </cell>
          <cell r="AF53">
            <v>13364</v>
          </cell>
          <cell r="AG53">
            <v>10868</v>
          </cell>
          <cell r="AH53">
            <v>4503.9387858510627</v>
          </cell>
          <cell r="AI53">
            <v>38268.760925531911</v>
          </cell>
          <cell r="AK53">
            <v>55931.265968085099</v>
          </cell>
        </row>
        <row r="54">
          <cell r="B54">
            <v>2900</v>
          </cell>
          <cell r="C54" t="str">
            <v>Meir</v>
          </cell>
          <cell r="D54">
            <v>40</v>
          </cell>
          <cell r="F54">
            <v>5020.1417553191486</v>
          </cell>
          <cell r="G54" t="e">
            <v>#N/A</v>
          </cell>
          <cell r="H54" t="e">
            <v>#N/A</v>
          </cell>
          <cell r="I54" t="e">
            <v>#N/A</v>
          </cell>
          <cell r="J54">
            <v>32</v>
          </cell>
          <cell r="K54">
            <v>28</v>
          </cell>
          <cell r="L54" t="str">
            <v>B</v>
          </cell>
          <cell r="M54">
            <v>137797.02857142856</v>
          </cell>
          <cell r="N54">
            <v>41736.6</v>
          </cell>
          <cell r="O54">
            <v>65000</v>
          </cell>
          <cell r="Q54" t="str">
            <v>Y</v>
          </cell>
          <cell r="R54">
            <v>20</v>
          </cell>
          <cell r="T54">
            <v>100402.83510638298</v>
          </cell>
          <cell r="U54">
            <v>261047.37127659572</v>
          </cell>
          <cell r="V54">
            <v>55221.559308510637</v>
          </cell>
          <cell r="W54">
            <v>143576.05420212768</v>
          </cell>
          <cell r="Y54">
            <v>3700</v>
          </cell>
          <cell r="Z54">
            <v>5140</v>
          </cell>
          <cell r="AA54">
            <v>4180</v>
          </cell>
          <cell r="AB54">
            <v>1536.1633771276595</v>
          </cell>
          <cell r="AC54">
            <v>13052.368563829787</v>
          </cell>
          <cell r="AE54">
            <v>9620</v>
          </cell>
          <cell r="AF54">
            <v>13364</v>
          </cell>
          <cell r="AG54">
            <v>10868</v>
          </cell>
          <cell r="AH54">
            <v>3994.0247805319145</v>
          </cell>
          <cell r="AI54">
            <v>33936.158265957441</v>
          </cell>
          <cell r="AK54">
            <v>49599.000542553185</v>
          </cell>
        </row>
        <row r="55">
          <cell r="B55">
            <v>2187</v>
          </cell>
          <cell r="C55" t="str">
            <v>Batley</v>
          </cell>
          <cell r="D55">
            <v>60</v>
          </cell>
          <cell r="F55">
            <v>5819.9760638297876</v>
          </cell>
          <cell r="G55" t="e">
            <v>#N/A</v>
          </cell>
          <cell r="H55" t="e">
            <v>#N/A</v>
          </cell>
          <cell r="I55" t="e">
            <v>#N/A</v>
          </cell>
          <cell r="J55">
            <v>32</v>
          </cell>
          <cell r="K55">
            <v>28</v>
          </cell>
          <cell r="L55" t="str">
            <v>A</v>
          </cell>
          <cell r="M55">
            <v>136552</v>
          </cell>
          <cell r="N55">
            <v>41359.5</v>
          </cell>
          <cell r="O55">
            <v>175000</v>
          </cell>
          <cell r="P55" t="str">
            <v>EXTRA</v>
          </cell>
          <cell r="Q55" t="str">
            <v>Y</v>
          </cell>
          <cell r="R55">
            <v>20</v>
          </cell>
          <cell r="T55">
            <v>116399.52127659575</v>
          </cell>
          <cell r="U55">
            <v>302638.75531914894</v>
          </cell>
          <cell r="V55">
            <v>64019.736702127666</v>
          </cell>
          <cell r="W55">
            <v>166451.31542553194</v>
          </cell>
          <cell r="Y55">
            <v>3700</v>
          </cell>
          <cell r="Z55">
            <v>5140</v>
          </cell>
          <cell r="AA55">
            <v>4180</v>
          </cell>
          <cell r="AB55">
            <v>1780.9126755319151</v>
          </cell>
          <cell r="AC55">
            <v>15131.937765957449</v>
          </cell>
          <cell r="AE55">
            <v>9620</v>
          </cell>
          <cell r="AF55">
            <v>13364</v>
          </cell>
          <cell r="AG55">
            <v>10868</v>
          </cell>
          <cell r="AH55">
            <v>4630.3729563829784</v>
          </cell>
          <cell r="AI55">
            <v>39343.038191489366</v>
          </cell>
          <cell r="AK55">
            <v>57501.363510638301</v>
          </cell>
        </row>
        <row r="56">
          <cell r="B56">
            <v>2064</v>
          </cell>
          <cell r="C56" t="str">
            <v>Banbury</v>
          </cell>
          <cell r="D56">
            <v>50</v>
          </cell>
          <cell r="F56">
            <v>4753.7925531914889</v>
          </cell>
          <cell r="G56" t="e">
            <v>#N/A</v>
          </cell>
          <cell r="H56" t="e">
            <v>#N/A</v>
          </cell>
          <cell r="I56" t="e">
            <v>#N/A</v>
          </cell>
          <cell r="J56">
            <v>33</v>
          </cell>
          <cell r="K56">
            <v>29</v>
          </cell>
          <cell r="L56" t="str">
            <v>B</v>
          </cell>
          <cell r="M56">
            <v>134965.75238095238</v>
          </cell>
          <cell r="N56">
            <v>39243.887999999999</v>
          </cell>
          <cell r="O56">
            <v>65000</v>
          </cell>
          <cell r="Q56" t="str">
            <v>Y</v>
          </cell>
          <cell r="R56">
            <v>19</v>
          </cell>
          <cell r="T56">
            <v>90322.058510638293</v>
          </cell>
          <cell r="U56">
            <v>247197.21276595743</v>
          </cell>
          <cell r="V56">
            <v>49677.132180851069</v>
          </cell>
          <cell r="W56">
            <v>135958.46702127659</v>
          </cell>
          <cell r="Y56">
            <v>3515</v>
          </cell>
          <cell r="Z56">
            <v>4883</v>
          </cell>
          <cell r="AA56">
            <v>3971</v>
          </cell>
          <cell r="AB56">
            <v>1381.9274952127657</v>
          </cell>
          <cell r="AC56">
            <v>11741.867606382979</v>
          </cell>
          <cell r="AE56">
            <v>9620</v>
          </cell>
          <cell r="AF56">
            <v>13364</v>
          </cell>
          <cell r="AG56">
            <v>10868</v>
          </cell>
          <cell r="AH56">
            <v>3782.1173553191484</v>
          </cell>
          <cell r="AI56">
            <v>32135.63765957447</v>
          </cell>
          <cell r="AK56">
            <v>46967.470425531916</v>
          </cell>
        </row>
        <row r="57">
          <cell r="B57">
            <v>3193</v>
          </cell>
          <cell r="C57" t="str">
            <v>Southport</v>
          </cell>
          <cell r="D57">
            <v>60</v>
          </cell>
          <cell r="F57">
            <v>9668.3678191489362</v>
          </cell>
          <cell r="G57" t="str">
            <v>2 bagged &amp; 2 belted</v>
          </cell>
          <cell r="H57" t="e">
            <v>#VALUE!</v>
          </cell>
          <cell r="I57" t="e">
            <v>#VALUE!</v>
          </cell>
          <cell r="J57">
            <v>14</v>
          </cell>
          <cell r="K57">
            <v>10</v>
          </cell>
          <cell r="L57" t="str">
            <v>A</v>
          </cell>
          <cell r="M57">
            <v>185494.39999999999</v>
          </cell>
          <cell r="N57">
            <v>96635.448000000004</v>
          </cell>
          <cell r="O57">
            <v>175000</v>
          </cell>
          <cell r="P57" t="str">
            <v>EXTRA</v>
          </cell>
          <cell r="Q57" t="str">
            <v>Y</v>
          </cell>
          <cell r="R57">
            <v>38</v>
          </cell>
          <cell r="T57">
            <v>367397.9771276596</v>
          </cell>
          <cell r="U57">
            <v>502755.12659574469</v>
          </cell>
          <cell r="V57">
            <v>202068.88742021279</v>
          </cell>
          <cell r="W57">
            <v>276515.31962765963</v>
          </cell>
          <cell r="Y57">
            <v>7030</v>
          </cell>
          <cell r="Z57">
            <v>9766</v>
          </cell>
          <cell r="AA57">
            <v>7942</v>
          </cell>
          <cell r="AB57">
            <v>5621.1890500531917</v>
          </cell>
          <cell r="AC57">
            <v>47761.737026595751</v>
          </cell>
          <cell r="AE57">
            <v>9620</v>
          </cell>
          <cell r="AF57">
            <v>13364</v>
          </cell>
          <cell r="AG57">
            <v>10868</v>
          </cell>
          <cell r="AH57">
            <v>7692.1534369148931</v>
          </cell>
          <cell r="AI57">
            <v>65358.166457446809</v>
          </cell>
          <cell r="AK57">
            <v>95523.474053191487</v>
          </cell>
        </row>
        <row r="58">
          <cell r="B58">
            <v>2634</v>
          </cell>
          <cell r="C58" t="str">
            <v>Harlow</v>
          </cell>
          <cell r="D58">
            <v>30</v>
          </cell>
          <cell r="F58">
            <v>4760.0226063829787</v>
          </cell>
          <cell r="G58" t="e">
            <v>#N/A</v>
          </cell>
          <cell r="H58" t="e">
            <v>#N/A</v>
          </cell>
          <cell r="I58" t="e">
            <v>#N/A</v>
          </cell>
          <cell r="J58">
            <v>32</v>
          </cell>
          <cell r="K58">
            <v>28</v>
          </cell>
          <cell r="L58" t="str">
            <v>B</v>
          </cell>
          <cell r="M58">
            <v>136051.80952380953</v>
          </cell>
          <cell r="N58">
            <v>41208</v>
          </cell>
          <cell r="O58">
            <v>65000</v>
          </cell>
          <cell r="Q58" t="str">
            <v>Y</v>
          </cell>
          <cell r="R58">
            <v>20</v>
          </cell>
          <cell r="T58">
            <v>95200.452127659577</v>
          </cell>
          <cell r="U58">
            <v>247521.17553191489</v>
          </cell>
          <cell r="V58">
            <v>52360.248670212764</v>
          </cell>
          <cell r="W58">
            <v>136136.64654255321</v>
          </cell>
          <cell r="Y58">
            <v>3700</v>
          </cell>
          <cell r="Z58">
            <v>5140</v>
          </cell>
          <cell r="AA58">
            <v>4180</v>
          </cell>
          <cell r="AB58">
            <v>1456.5669175531914</v>
          </cell>
          <cell r="AC58">
            <v>12376.058776595746</v>
          </cell>
          <cell r="AE58">
            <v>9620</v>
          </cell>
          <cell r="AF58">
            <v>13364</v>
          </cell>
          <cell r="AG58">
            <v>10868</v>
          </cell>
          <cell r="AH58">
            <v>3787.0739856382979</v>
          </cell>
          <cell r="AI58">
            <v>32177.752819148936</v>
          </cell>
          <cell r="AK58">
            <v>47029.023351063828</v>
          </cell>
        </row>
        <row r="59">
          <cell r="B59">
            <v>2200</v>
          </cell>
          <cell r="C59" t="str">
            <v>Broadstairs</v>
          </cell>
          <cell r="D59">
            <v>80</v>
          </cell>
          <cell r="F59">
            <v>7790.1574468085109</v>
          </cell>
          <cell r="G59" t="e">
            <v>#N/A</v>
          </cell>
          <cell r="H59" t="e">
            <v>#N/A</v>
          </cell>
          <cell r="I59" t="e">
            <v>#N/A</v>
          </cell>
          <cell r="J59">
            <v>15</v>
          </cell>
          <cell r="K59">
            <v>11</v>
          </cell>
          <cell r="L59" t="str">
            <v>A</v>
          </cell>
          <cell r="M59">
            <v>166377</v>
          </cell>
          <cell r="N59">
            <v>84660.296538461538</v>
          </cell>
          <cell r="O59">
            <v>175000</v>
          </cell>
          <cell r="P59" t="str">
            <v>EXTRA</v>
          </cell>
          <cell r="Q59" t="str">
            <v>Y</v>
          </cell>
          <cell r="R59">
            <v>37</v>
          </cell>
          <cell r="T59">
            <v>288235.82553191489</v>
          </cell>
          <cell r="U59">
            <v>405088.18723404256</v>
          </cell>
          <cell r="V59">
            <v>158529.7040425532</v>
          </cell>
          <cell r="W59">
            <v>222798.50297872344</v>
          </cell>
          <cell r="Y59">
            <v>6845</v>
          </cell>
          <cell r="Z59">
            <v>9509</v>
          </cell>
          <cell r="AA59">
            <v>7733</v>
          </cell>
          <cell r="AB59">
            <v>4410.0081306382972</v>
          </cell>
          <cell r="AC59">
            <v>37470.657319148937</v>
          </cell>
          <cell r="AE59">
            <v>9620</v>
          </cell>
          <cell r="AF59">
            <v>13364</v>
          </cell>
          <cell r="AG59">
            <v>10868</v>
          </cell>
          <cell r="AH59">
            <v>6197.8492646808509</v>
          </cell>
          <cell r="AI59">
            <v>52661.464340425533</v>
          </cell>
          <cell r="AK59">
            <v>76966.755574468087</v>
          </cell>
        </row>
        <row r="60">
          <cell r="B60">
            <v>2931</v>
          </cell>
          <cell r="C60" t="str">
            <v>Newport</v>
          </cell>
          <cell r="D60">
            <v>60</v>
          </cell>
          <cell r="F60">
            <v>5550.0236702127659</v>
          </cell>
          <cell r="G60" t="e">
            <v>#N/A</v>
          </cell>
          <cell r="H60" t="e">
            <v>#N/A</v>
          </cell>
          <cell r="I60" t="e">
            <v>#N/A</v>
          </cell>
          <cell r="J60">
            <v>19</v>
          </cell>
          <cell r="K60">
            <v>15</v>
          </cell>
          <cell r="L60" t="str">
            <v>A</v>
          </cell>
          <cell r="M60">
            <v>156676</v>
          </cell>
          <cell r="N60">
            <v>72131.22</v>
          </cell>
          <cell r="O60">
            <v>175000</v>
          </cell>
          <cell r="P60" t="str">
            <v>EXTRA</v>
          </cell>
          <cell r="Q60" t="str">
            <v>Y</v>
          </cell>
          <cell r="R60">
            <v>33</v>
          </cell>
          <cell r="T60">
            <v>183150.78111702128</v>
          </cell>
          <cell r="U60">
            <v>288601.23085106385</v>
          </cell>
          <cell r="V60">
            <v>100732.92961436171</v>
          </cell>
          <cell r="W60">
            <v>158730.67696808511</v>
          </cell>
          <cell r="Y60">
            <v>6105</v>
          </cell>
          <cell r="Z60">
            <v>8481</v>
          </cell>
          <cell r="AA60">
            <v>6897</v>
          </cell>
          <cell r="AB60">
            <v>2802.2069510904253</v>
          </cell>
          <cell r="AC60">
            <v>23809.601545212765</v>
          </cell>
          <cell r="AE60">
            <v>9620</v>
          </cell>
          <cell r="AF60">
            <v>13364</v>
          </cell>
          <cell r="AG60">
            <v>10868</v>
          </cell>
          <cell r="AH60">
            <v>4415.5988320212764</v>
          </cell>
          <cell r="AI60">
            <v>37518.160010638298</v>
          </cell>
          <cell r="AK60">
            <v>54834.233861702131</v>
          </cell>
        </row>
        <row r="61">
          <cell r="B61">
            <v>3005</v>
          </cell>
          <cell r="C61" t="str">
            <v>Perth</v>
          </cell>
          <cell r="D61">
            <v>40</v>
          </cell>
          <cell r="F61">
            <v>4549.4321808510631</v>
          </cell>
          <cell r="G61" t="str">
            <v>2 bagged &amp; 2 belted</v>
          </cell>
          <cell r="H61" t="e">
            <v>#VALUE!</v>
          </cell>
          <cell r="I61" t="e">
            <v>#VALUE!</v>
          </cell>
          <cell r="J61">
            <v>33</v>
          </cell>
          <cell r="K61">
            <v>29</v>
          </cell>
          <cell r="L61" t="str">
            <v>B</v>
          </cell>
          <cell r="M61">
            <v>133345</v>
          </cell>
          <cell r="N61">
            <v>38772.623076923082</v>
          </cell>
          <cell r="O61">
            <v>65000</v>
          </cell>
          <cell r="Q61" t="str">
            <v>Y</v>
          </cell>
          <cell r="R61">
            <v>19</v>
          </cell>
          <cell r="T61">
            <v>86439.211436170197</v>
          </cell>
          <cell r="U61">
            <v>236570.47340425529</v>
          </cell>
          <cell r="V61">
            <v>47541.566289893606</v>
          </cell>
          <cell r="W61">
            <v>130113.7603723404</v>
          </cell>
          <cell r="Y61">
            <v>3515</v>
          </cell>
          <cell r="Z61">
            <v>4883</v>
          </cell>
          <cell r="AA61">
            <v>3971</v>
          </cell>
          <cell r="AB61">
            <v>1322.5199349734039</v>
          </cell>
          <cell r="AC61">
            <v>11237.097486702125</v>
          </cell>
          <cell r="AE61">
            <v>9620</v>
          </cell>
          <cell r="AF61">
            <v>13364</v>
          </cell>
          <cell r="AG61">
            <v>10868</v>
          </cell>
          <cell r="AH61">
            <v>3619.5282430851057</v>
          </cell>
          <cell r="AI61">
            <v>30754.161542553189</v>
          </cell>
          <cell r="AK61">
            <v>44948.389946808507</v>
          </cell>
        </row>
        <row r="62">
          <cell r="B62">
            <v>2676</v>
          </cell>
          <cell r="C62" t="str">
            <v>Holyhead</v>
          </cell>
          <cell r="D62">
            <v>30</v>
          </cell>
          <cell r="F62">
            <v>5400.3957446808517</v>
          </cell>
          <cell r="G62" t="e">
            <v>#N/A</v>
          </cell>
          <cell r="H62" t="e">
            <v>#N/A</v>
          </cell>
          <cell r="I62" t="e">
            <v>#N/A</v>
          </cell>
          <cell r="J62">
            <v>34</v>
          </cell>
          <cell r="K62">
            <v>30</v>
          </cell>
          <cell r="L62" t="str">
            <v>B</v>
          </cell>
          <cell r="M62">
            <v>133051</v>
          </cell>
          <cell r="N62">
            <v>37075.172884615386</v>
          </cell>
          <cell r="O62">
            <v>65000</v>
          </cell>
          <cell r="Q62" t="str">
            <v>Y</v>
          </cell>
          <cell r="R62">
            <v>18</v>
          </cell>
          <cell r="T62">
            <v>97207.123404255326</v>
          </cell>
          <cell r="U62">
            <v>280820.57872340427</v>
          </cell>
          <cell r="V62">
            <v>53463.917872340433</v>
          </cell>
          <cell r="W62">
            <v>154451.31829787238</v>
          </cell>
          <cell r="Y62">
            <v>3330</v>
          </cell>
          <cell r="Z62">
            <v>4626</v>
          </cell>
          <cell r="AA62">
            <v>3762</v>
          </cell>
          <cell r="AB62">
            <v>1487.2689880851065</v>
          </cell>
          <cell r="AC62">
            <v>12636.926042553194</v>
          </cell>
          <cell r="AE62">
            <v>9620</v>
          </cell>
          <cell r="AF62">
            <v>13364</v>
          </cell>
          <cell r="AG62">
            <v>10868</v>
          </cell>
          <cell r="AH62">
            <v>4296.5548544680851</v>
          </cell>
          <cell r="AI62">
            <v>36506.675234042559</v>
          </cell>
          <cell r="AK62">
            <v>53355.909957446813</v>
          </cell>
        </row>
        <row r="63">
          <cell r="B63">
            <v>2480</v>
          </cell>
          <cell r="C63" t="str">
            <v>Edgbaston</v>
          </cell>
          <cell r="D63">
            <v>50</v>
          </cell>
          <cell r="F63">
            <v>6423.9824468085098</v>
          </cell>
          <cell r="G63" t="e">
            <v>#N/A</v>
          </cell>
          <cell r="H63" t="e">
            <v>#N/A</v>
          </cell>
          <cell r="I63" t="e">
            <v>#N/A</v>
          </cell>
          <cell r="J63">
            <v>25</v>
          </cell>
          <cell r="K63">
            <v>21</v>
          </cell>
          <cell r="L63" t="str">
            <v>B</v>
          </cell>
          <cell r="M63">
            <v>167562.81904761904</v>
          </cell>
          <cell r="N63">
            <v>64962.815999999984</v>
          </cell>
          <cell r="O63">
            <v>65000</v>
          </cell>
          <cell r="Q63" t="str">
            <v>Y</v>
          </cell>
          <cell r="R63">
            <v>27</v>
          </cell>
          <cell r="T63">
            <v>173447.52606382978</v>
          </cell>
          <cell r="U63">
            <v>334047.08723404253</v>
          </cell>
          <cell r="V63">
            <v>95396.139335106374</v>
          </cell>
          <cell r="W63">
            <v>183725.8979787234</v>
          </cell>
          <cell r="Y63">
            <v>4995</v>
          </cell>
          <cell r="Z63">
            <v>6939</v>
          </cell>
          <cell r="AA63">
            <v>5643</v>
          </cell>
          <cell r="AB63">
            <v>2653.7471487765956</v>
          </cell>
          <cell r="AC63">
            <v>22548.178388297874</v>
          </cell>
          <cell r="AE63">
            <v>9620</v>
          </cell>
          <cell r="AF63">
            <v>13364</v>
          </cell>
          <cell r="AG63">
            <v>10868</v>
          </cell>
          <cell r="AH63">
            <v>5110.9204346808501</v>
          </cell>
          <cell r="AI63">
            <v>43426.121340425525</v>
          </cell>
          <cell r="AK63">
            <v>63468.946574468078</v>
          </cell>
        </row>
        <row r="64">
          <cell r="B64">
            <v>2920</v>
          </cell>
          <cell r="C64" t="str">
            <v>Newton</v>
          </cell>
          <cell r="D64">
            <v>45</v>
          </cell>
          <cell r="F64">
            <v>7168.0569148936156</v>
          </cell>
          <cell r="G64" t="e">
            <v>#N/A</v>
          </cell>
          <cell r="H64" t="e">
            <v>#N/A</v>
          </cell>
          <cell r="I64" t="e">
            <v>#N/A</v>
          </cell>
          <cell r="J64">
            <v>15</v>
          </cell>
          <cell r="K64">
            <v>11</v>
          </cell>
          <cell r="L64" t="str">
            <v>A</v>
          </cell>
          <cell r="M64">
            <v>163510.28571428571</v>
          </cell>
          <cell r="N64">
            <v>83201.58</v>
          </cell>
          <cell r="O64">
            <v>175000</v>
          </cell>
          <cell r="Q64" t="str">
            <v>Y</v>
          </cell>
          <cell r="R64">
            <v>37</v>
          </cell>
          <cell r="T64">
            <v>265218.1058510638</v>
          </cell>
          <cell r="U64">
            <v>372738.95957446803</v>
          </cell>
          <cell r="V64">
            <v>145869.95821808508</v>
          </cell>
          <cell r="W64">
            <v>205006.42776595743</v>
          </cell>
          <cell r="Y64">
            <v>6845</v>
          </cell>
          <cell r="Z64">
            <v>9509</v>
          </cell>
          <cell r="AA64">
            <v>7733</v>
          </cell>
          <cell r="AB64">
            <v>4057.837019521276</v>
          </cell>
          <cell r="AC64">
            <v>34478.353760638289</v>
          </cell>
          <cell r="AE64">
            <v>9620</v>
          </cell>
          <cell r="AF64">
            <v>13364</v>
          </cell>
          <cell r="AG64">
            <v>10868</v>
          </cell>
          <cell r="AH64">
            <v>5702.906081489361</v>
          </cell>
          <cell r="AI64">
            <v>48456.064744680843</v>
          </cell>
          <cell r="AK64">
            <v>70820.402319148925</v>
          </cell>
        </row>
        <row r="65">
          <cell r="B65">
            <v>2850</v>
          </cell>
          <cell r="C65" t="str">
            <v>Longton</v>
          </cell>
          <cell r="D65">
            <v>80</v>
          </cell>
          <cell r="F65">
            <v>8257.0819148936171</v>
          </cell>
          <cell r="G65" t="e">
            <v>#N/A</v>
          </cell>
          <cell r="H65" t="e">
            <v>#N/A</v>
          </cell>
          <cell r="I65" t="e">
            <v>#N/A</v>
          </cell>
          <cell r="J65">
            <v>19</v>
          </cell>
          <cell r="K65">
            <v>15</v>
          </cell>
          <cell r="L65" t="str">
            <v>A</v>
          </cell>
          <cell r="M65">
            <v>153962.09523809524</v>
          </cell>
          <cell r="N65">
            <v>70881.78</v>
          </cell>
          <cell r="O65">
            <v>175000</v>
          </cell>
          <cell r="P65" t="str">
            <v>EXTRA</v>
          </cell>
          <cell r="Q65" t="str">
            <v>Y</v>
          </cell>
          <cell r="R65">
            <v>33</v>
          </cell>
          <cell r="T65">
            <v>272483.70319148939</v>
          </cell>
          <cell r="U65">
            <v>429368.25957446807</v>
          </cell>
          <cell r="V65">
            <v>149866.03675531916</v>
          </cell>
          <cell r="W65">
            <v>236152.54276595748</v>
          </cell>
          <cell r="Y65">
            <v>6105</v>
          </cell>
          <cell r="Z65">
            <v>8481</v>
          </cell>
          <cell r="AA65">
            <v>6897</v>
          </cell>
          <cell r="AB65">
            <v>4169.0006588297874</v>
          </cell>
          <cell r="AC65">
            <v>35422.881414893622</v>
          </cell>
          <cell r="AE65">
            <v>9620</v>
          </cell>
          <cell r="AF65">
            <v>13364</v>
          </cell>
          <cell r="AG65">
            <v>10868</v>
          </cell>
          <cell r="AH65">
            <v>6569.3343714893608</v>
          </cell>
          <cell r="AI65">
            <v>55817.873744680852</v>
          </cell>
          <cell r="AK65">
            <v>81579.969319148935</v>
          </cell>
        </row>
        <row r="66">
          <cell r="B66">
            <v>2423</v>
          </cell>
          <cell r="C66" t="str">
            <v>Dorchester</v>
          </cell>
          <cell r="D66">
            <v>30</v>
          </cell>
          <cell r="F66">
            <v>7040.6875000000009</v>
          </cell>
          <cell r="G66" t="e">
            <v>#N/A</v>
          </cell>
          <cell r="H66" t="e">
            <v>#N/A</v>
          </cell>
          <cell r="I66" t="e">
            <v>#N/A</v>
          </cell>
          <cell r="J66">
            <v>21</v>
          </cell>
          <cell r="K66">
            <v>17</v>
          </cell>
          <cell r="L66" t="str">
            <v>A</v>
          </cell>
          <cell r="M66">
            <v>150866.36190476187</v>
          </cell>
          <cell r="N66">
            <v>65800.943999999989</v>
          </cell>
          <cell r="O66">
            <v>175000</v>
          </cell>
          <cell r="Q66" t="str">
            <v>Y</v>
          </cell>
          <cell r="R66">
            <v>31</v>
          </cell>
          <cell r="T66">
            <v>218261.31250000003</v>
          </cell>
          <cell r="U66">
            <v>366115.75</v>
          </cell>
          <cell r="V66">
            <v>120043.72187500002</v>
          </cell>
          <cell r="W66">
            <v>201363.66250000003</v>
          </cell>
          <cell r="Y66">
            <v>5735</v>
          </cell>
          <cell r="Z66">
            <v>7967</v>
          </cell>
          <cell r="AA66">
            <v>6479</v>
          </cell>
          <cell r="AB66">
            <v>3339.3980812500004</v>
          </cell>
          <cell r="AC66">
            <v>28373.970625000005</v>
          </cell>
          <cell r="AE66">
            <v>9620</v>
          </cell>
          <cell r="AF66">
            <v>13364</v>
          </cell>
          <cell r="AG66">
            <v>10868</v>
          </cell>
          <cell r="AH66">
            <v>5601.5709750000005</v>
          </cell>
          <cell r="AI66">
            <v>47595.047500000008</v>
          </cell>
          <cell r="AK66">
            <v>69561.992500000008</v>
          </cell>
        </row>
        <row r="67">
          <cell r="B67">
            <v>3401</v>
          </cell>
          <cell r="C67" t="str">
            <v>Whitstable</v>
          </cell>
          <cell r="D67">
            <v>60</v>
          </cell>
          <cell r="F67">
            <v>4922.531914893616</v>
          </cell>
          <cell r="G67" t="str">
            <v>2 bagged &amp; 2 belted</v>
          </cell>
          <cell r="H67" t="e">
            <v>#VALUE!</v>
          </cell>
          <cell r="I67" t="e">
            <v>#VALUE!</v>
          </cell>
          <cell r="J67">
            <v>34</v>
          </cell>
          <cell r="K67">
            <v>30</v>
          </cell>
          <cell r="L67" t="str">
            <v>A</v>
          </cell>
          <cell r="M67">
            <v>130153.52380952382</v>
          </cell>
          <cell r="N67">
            <v>36267.78</v>
          </cell>
          <cell r="O67">
            <v>175000</v>
          </cell>
          <cell r="P67" t="str">
            <v>EXTRA</v>
          </cell>
          <cell r="Q67" t="str">
            <v>Y</v>
          </cell>
          <cell r="R67">
            <v>18</v>
          </cell>
          <cell r="T67">
            <v>88605.574468085091</v>
          </cell>
          <cell r="U67">
            <v>255971.65957446804</v>
          </cell>
          <cell r="V67">
            <v>48733.065957446801</v>
          </cell>
          <cell r="W67">
            <v>140784.41276595742</v>
          </cell>
          <cell r="Y67">
            <v>3330</v>
          </cell>
          <cell r="Z67">
            <v>4626</v>
          </cell>
          <cell r="AA67">
            <v>3762</v>
          </cell>
          <cell r="AB67">
            <v>1355.6652893617018</v>
          </cell>
          <cell r="AC67">
            <v>11518.724680851063</v>
          </cell>
          <cell r="AE67">
            <v>9620</v>
          </cell>
          <cell r="AF67">
            <v>13364</v>
          </cell>
          <cell r="AG67">
            <v>10868</v>
          </cell>
          <cell r="AH67">
            <v>3916.3663914893609</v>
          </cell>
          <cell r="AI67">
            <v>33276.315744680847</v>
          </cell>
          <cell r="AK67">
            <v>48634.615319148928</v>
          </cell>
        </row>
        <row r="68">
          <cell r="B68">
            <v>3086</v>
          </cell>
          <cell r="C68" t="str">
            <v>Rainham</v>
          </cell>
          <cell r="D68">
            <v>60</v>
          </cell>
          <cell r="F68">
            <v>4389.2978723404258</v>
          </cell>
          <cell r="G68" t="e">
            <v>#N/A</v>
          </cell>
          <cell r="H68" t="e">
            <v>#N/A</v>
          </cell>
          <cell r="I68" t="e">
            <v>#N/A</v>
          </cell>
          <cell r="J68">
            <v>36</v>
          </cell>
          <cell r="K68">
            <v>32</v>
          </cell>
          <cell r="L68" t="str">
            <v>A</v>
          </cell>
          <cell r="M68">
            <v>126488.26666666666</v>
          </cell>
          <cell r="N68">
            <v>32181.533999999996</v>
          </cell>
          <cell r="O68">
            <v>175000</v>
          </cell>
          <cell r="P68" t="str">
            <v>EXTRA</v>
          </cell>
          <cell r="Q68" t="str">
            <v>Y</v>
          </cell>
          <cell r="R68">
            <v>16</v>
          </cell>
          <cell r="T68">
            <v>70228.765957446813</v>
          </cell>
          <cell r="U68">
            <v>228243.48936170214</v>
          </cell>
          <cell r="V68">
            <v>38625.821276595751</v>
          </cell>
          <cell r="W68">
            <v>125533.91914893618</v>
          </cell>
          <cell r="Y68">
            <v>2960</v>
          </cell>
          <cell r="Z68">
            <v>4112</v>
          </cell>
          <cell r="AA68">
            <v>3344</v>
          </cell>
          <cell r="AB68">
            <v>1074.5001191489362</v>
          </cell>
          <cell r="AC68">
            <v>9129.7395744680871</v>
          </cell>
          <cell r="AE68">
            <v>9620</v>
          </cell>
          <cell r="AF68">
            <v>13364</v>
          </cell>
          <cell r="AG68">
            <v>10868</v>
          </cell>
          <cell r="AH68">
            <v>3492.1253872340426</v>
          </cell>
          <cell r="AI68">
            <v>29671.653617021282</v>
          </cell>
          <cell r="AK68">
            <v>43366.262978723411</v>
          </cell>
        </row>
        <row r="69">
          <cell r="B69">
            <v>2008</v>
          </cell>
          <cell r="C69" t="str">
            <v>Abingdon</v>
          </cell>
          <cell r="D69">
            <v>80</v>
          </cell>
          <cell r="F69">
            <v>6648.1332446808501</v>
          </cell>
          <cell r="G69" t="e">
            <v>#N/A</v>
          </cell>
          <cell r="H69" t="e">
            <v>#N/A</v>
          </cell>
          <cell r="I69" t="e">
            <v>#N/A</v>
          </cell>
          <cell r="J69">
            <v>15</v>
          </cell>
          <cell r="K69">
            <v>11</v>
          </cell>
          <cell r="L69" t="str">
            <v>A</v>
          </cell>
          <cell r="M69">
            <v>168505.75238095236</v>
          </cell>
          <cell r="N69">
            <v>85743.503999999986</v>
          </cell>
          <cell r="O69">
            <v>175000</v>
          </cell>
          <cell r="P69" t="str">
            <v>EXTRA</v>
          </cell>
          <cell r="Q69" t="str">
            <v>Y</v>
          </cell>
          <cell r="R69">
            <v>37</v>
          </cell>
          <cell r="T69">
            <v>245980.93005319146</v>
          </cell>
          <cell r="U69">
            <v>345702.92872340418</v>
          </cell>
          <cell r="V69">
            <v>135289.51152925531</v>
          </cell>
          <cell r="W69">
            <v>190136.61079787233</v>
          </cell>
          <cell r="Y69">
            <v>6845</v>
          </cell>
          <cell r="Z69">
            <v>9509</v>
          </cell>
          <cell r="AA69">
            <v>7733</v>
          </cell>
          <cell r="AB69">
            <v>3763.5082298138291</v>
          </cell>
          <cell r="AC69">
            <v>31977.520906914891</v>
          </cell>
          <cell r="AE69">
            <v>9620</v>
          </cell>
          <cell r="AF69">
            <v>13364</v>
          </cell>
          <cell r="AG69">
            <v>10868</v>
          </cell>
          <cell r="AH69">
            <v>5289.2548094680842</v>
          </cell>
          <cell r="AI69">
            <v>44941.380734042548</v>
          </cell>
          <cell r="AK69">
            <v>65683.556457446801</v>
          </cell>
        </row>
        <row r="70">
          <cell r="B70">
            <v>2164</v>
          </cell>
          <cell r="C70" t="str">
            <v>Bournemouth</v>
          </cell>
          <cell r="D70">
            <v>60</v>
          </cell>
          <cell r="F70">
            <v>4885.9949468085115</v>
          </cell>
          <cell r="G70" t="str">
            <v>2 bagged &amp; 2 belted</v>
          </cell>
          <cell r="H70" t="e">
            <v>#VALUE!</v>
          </cell>
          <cell r="I70" t="e">
            <v>#VALUE!</v>
          </cell>
          <cell r="J70">
            <v>36</v>
          </cell>
          <cell r="K70">
            <v>32</v>
          </cell>
          <cell r="L70" t="str">
            <v>A</v>
          </cell>
          <cell r="M70">
            <v>125402.20952380951</v>
          </cell>
          <cell r="N70">
            <v>31905.215999999993</v>
          </cell>
          <cell r="O70">
            <v>175000</v>
          </cell>
          <cell r="P70" t="str">
            <v>EXTRA</v>
          </cell>
          <cell r="Q70" t="str">
            <v>Y</v>
          </cell>
          <cell r="R70">
            <v>16</v>
          </cell>
          <cell r="T70">
            <v>78175.919148936184</v>
          </cell>
          <cell r="U70">
            <v>254071.73723404261</v>
          </cell>
          <cell r="V70">
            <v>42996.755531914903</v>
          </cell>
          <cell r="W70">
            <v>139739.45547872342</v>
          </cell>
          <cell r="Y70">
            <v>2960</v>
          </cell>
          <cell r="Z70">
            <v>4112</v>
          </cell>
          <cell r="AA70">
            <v>3344</v>
          </cell>
          <cell r="AB70">
            <v>1196.0915629787235</v>
          </cell>
          <cell r="AC70">
            <v>10162.869489361703</v>
          </cell>
          <cell r="AE70">
            <v>9620</v>
          </cell>
          <cell r="AF70">
            <v>13364</v>
          </cell>
          <cell r="AG70">
            <v>10868</v>
          </cell>
          <cell r="AH70">
            <v>3887.2975796808519</v>
          </cell>
          <cell r="AI70">
            <v>33029.325840425539</v>
          </cell>
          <cell r="AK70">
            <v>48273.630074468099</v>
          </cell>
        </row>
        <row r="71">
          <cell r="B71">
            <v>3297</v>
          </cell>
          <cell r="C71" t="str">
            <v>Toton</v>
          </cell>
          <cell r="D71">
            <v>60</v>
          </cell>
          <cell r="F71">
            <v>5135.9337765957453</v>
          </cell>
          <cell r="G71" t="e">
            <v>#N/A</v>
          </cell>
          <cell r="H71" t="e">
            <v>#N/A</v>
          </cell>
          <cell r="I71" t="e">
            <v>#N/A</v>
          </cell>
          <cell r="J71">
            <v>38</v>
          </cell>
          <cell r="K71">
            <v>34</v>
          </cell>
          <cell r="L71" t="str">
            <v>A</v>
          </cell>
          <cell r="M71">
            <v>121860.26666666666</v>
          </cell>
          <cell r="N71">
            <v>28051.295999999998</v>
          </cell>
          <cell r="O71">
            <v>175000</v>
          </cell>
          <cell r="P71" t="str">
            <v>EXTRA</v>
          </cell>
          <cell r="Q71" t="str">
            <v>Y</v>
          </cell>
          <cell r="R71">
            <v>14</v>
          </cell>
          <cell r="T71">
            <v>71903.072872340432</v>
          </cell>
          <cell r="U71">
            <v>267068.55638297874</v>
          </cell>
          <cell r="V71">
            <v>39546.690079787237</v>
          </cell>
          <cell r="W71">
            <v>146887.70601063833</v>
          </cell>
          <cell r="Y71">
            <v>2590</v>
          </cell>
          <cell r="Z71">
            <v>3598</v>
          </cell>
          <cell r="AA71">
            <v>2926</v>
          </cell>
          <cell r="AB71">
            <v>1100.1170149468085</v>
          </cell>
          <cell r="AC71">
            <v>9347.3994734042572</v>
          </cell>
          <cell r="AE71">
            <v>9620</v>
          </cell>
          <cell r="AF71">
            <v>13364</v>
          </cell>
          <cell r="AG71">
            <v>10868</v>
          </cell>
          <cell r="AH71">
            <v>4086.1489126595748</v>
          </cell>
          <cell r="AI71">
            <v>34718.912329787243</v>
          </cell>
          <cell r="AK71">
            <v>50743.025712765964</v>
          </cell>
        </row>
        <row r="72">
          <cell r="B72">
            <v>2230</v>
          </cell>
          <cell r="C72" t="str">
            <v>Cardiff</v>
          </cell>
          <cell r="D72">
            <v>100</v>
          </cell>
          <cell r="F72">
            <v>6591.0428191489355</v>
          </cell>
          <cell r="G72" t="str">
            <v>2 bagged &amp; 2 belted</v>
          </cell>
          <cell r="H72" t="e">
            <v>#VALUE!</v>
          </cell>
          <cell r="I72" t="e">
            <v>#VALUE!</v>
          </cell>
          <cell r="J72">
            <v>18</v>
          </cell>
          <cell r="K72">
            <v>14</v>
          </cell>
          <cell r="L72" t="str">
            <v>A</v>
          </cell>
          <cell r="M72">
            <v>157941.33333333334</v>
          </cell>
          <cell r="N72">
            <v>74627.28</v>
          </cell>
          <cell r="O72">
            <v>175000</v>
          </cell>
          <cell r="P72" t="str">
            <v>EXTRA</v>
          </cell>
          <cell r="Q72" t="str">
            <v>Y</v>
          </cell>
          <cell r="R72">
            <v>34</v>
          </cell>
          <cell r="T72">
            <v>224095.4558510638</v>
          </cell>
          <cell r="U72">
            <v>342734.22659574467</v>
          </cell>
          <cell r="V72">
            <v>123252.50071808511</v>
          </cell>
          <cell r="W72">
            <v>188503.82462765957</v>
          </cell>
          <cell r="Y72">
            <v>6290</v>
          </cell>
          <cell r="Z72">
            <v>8738</v>
          </cell>
          <cell r="AA72">
            <v>7106</v>
          </cell>
          <cell r="AB72">
            <v>3428.6604745212762</v>
          </cell>
          <cell r="AC72">
            <v>29132.409260638295</v>
          </cell>
          <cell r="AE72">
            <v>9620</v>
          </cell>
          <cell r="AF72">
            <v>13364</v>
          </cell>
          <cell r="AG72">
            <v>10868</v>
          </cell>
          <cell r="AH72">
            <v>5243.833666914893</v>
          </cell>
          <cell r="AI72">
            <v>44555.449457446812</v>
          </cell>
          <cell r="AK72">
            <v>65119.503053191489</v>
          </cell>
        </row>
        <row r="73">
          <cell r="B73">
            <v>2101</v>
          </cell>
          <cell r="C73" t="str">
            <v>Bishops</v>
          </cell>
          <cell r="D73">
            <v>40</v>
          </cell>
          <cell r="F73">
            <v>4563.7869680851063</v>
          </cell>
          <cell r="G73" t="e">
            <v>#N/A</v>
          </cell>
          <cell r="H73" t="e">
            <v>#N/A</v>
          </cell>
          <cell r="I73" t="e">
            <v>#N/A</v>
          </cell>
          <cell r="J73">
            <v>37</v>
          </cell>
          <cell r="K73">
            <v>33</v>
          </cell>
          <cell r="L73" t="str">
            <v>B</v>
          </cell>
          <cell r="M73">
            <v>125039.51515151515</v>
          </cell>
          <cell r="N73">
            <v>30298.036363636365</v>
          </cell>
          <cell r="O73">
            <v>65000</v>
          </cell>
          <cell r="Q73" t="str">
            <v>Y</v>
          </cell>
          <cell r="R73">
            <v>15</v>
          </cell>
          <cell r="T73">
            <v>68456.804521276601</v>
          </cell>
          <cell r="U73">
            <v>237316.92234042552</v>
          </cell>
          <cell r="V73">
            <v>37651.242486702133</v>
          </cell>
          <cell r="W73">
            <v>130524.30728723406</v>
          </cell>
          <cell r="Y73">
            <v>2775</v>
          </cell>
          <cell r="Z73">
            <v>3855</v>
          </cell>
          <cell r="AA73">
            <v>3135</v>
          </cell>
          <cell r="AB73">
            <v>1047.389109175532</v>
          </cell>
          <cell r="AC73">
            <v>8899.3845877659587</v>
          </cell>
          <cell r="AE73">
            <v>9620</v>
          </cell>
          <cell r="AF73">
            <v>13364</v>
          </cell>
          <cell r="AG73">
            <v>10868</v>
          </cell>
          <cell r="AH73">
            <v>3630.9489118085103</v>
          </cell>
          <cell r="AI73">
            <v>30851.199904255318</v>
          </cell>
          <cell r="AK73">
            <v>45090.215244680847</v>
          </cell>
        </row>
        <row r="74">
          <cell r="B74">
            <v>2659</v>
          </cell>
          <cell r="C74" t="str">
            <v>Helston</v>
          </cell>
          <cell r="D74">
            <v>25</v>
          </cell>
          <cell r="F74">
            <v>5172.2726063829787</v>
          </cell>
          <cell r="G74" t="str">
            <v>2 bagged &amp; 2 belted</v>
          </cell>
          <cell r="H74" t="e">
            <v>#VALUE!</v>
          </cell>
          <cell r="I74" t="e">
            <v>#VALUE!</v>
          </cell>
          <cell r="J74">
            <v>38</v>
          </cell>
          <cell r="K74">
            <v>34</v>
          </cell>
          <cell r="L74" t="str">
            <v>B</v>
          </cell>
          <cell r="M74">
            <v>121645.33333333334</v>
          </cell>
          <cell r="N74">
            <v>28001.82</v>
          </cell>
          <cell r="O74">
            <v>65000</v>
          </cell>
          <cell r="Q74" t="str">
            <v>Y</v>
          </cell>
          <cell r="R74">
            <v>14</v>
          </cell>
          <cell r="T74">
            <v>72411.816489361707</v>
          </cell>
          <cell r="U74">
            <v>268958.17553191487</v>
          </cell>
          <cell r="V74">
            <v>39826.499069148937</v>
          </cell>
          <cell r="W74">
            <v>147926.99654255321</v>
          </cell>
          <cell r="Y74">
            <v>2590</v>
          </cell>
          <cell r="Z74">
            <v>3598</v>
          </cell>
          <cell r="AA74">
            <v>2926</v>
          </cell>
          <cell r="AB74">
            <v>1107.900792287234</v>
          </cell>
          <cell r="AC74">
            <v>9413.5361436170224</v>
          </cell>
          <cell r="AE74">
            <v>9620</v>
          </cell>
          <cell r="AF74">
            <v>13364</v>
          </cell>
          <cell r="AG74">
            <v>10868</v>
          </cell>
          <cell r="AH74">
            <v>4115.0600856382971</v>
          </cell>
          <cell r="AI74">
            <v>34964.562819148938</v>
          </cell>
          <cell r="AK74">
            <v>51102.053351063827</v>
          </cell>
        </row>
        <row r="75">
          <cell r="B75">
            <v>2691</v>
          </cell>
          <cell r="C75" t="str">
            <v>Hastings</v>
          </cell>
          <cell r="D75">
            <v>60</v>
          </cell>
          <cell r="F75">
            <v>4499.9771276595739</v>
          </cell>
          <cell r="G75" t="e">
            <v>#N/A</v>
          </cell>
          <cell r="H75" t="e">
            <v>#N/A</v>
          </cell>
          <cell r="I75" t="e">
            <v>#N/A</v>
          </cell>
          <cell r="J75">
            <v>39</v>
          </cell>
          <cell r="K75">
            <v>35</v>
          </cell>
          <cell r="L75" t="str">
            <v>B</v>
          </cell>
          <cell r="M75">
            <v>119237.48571428572</v>
          </cell>
          <cell r="N75">
            <v>26002.944000000003</v>
          </cell>
          <cell r="O75">
            <v>65000</v>
          </cell>
          <cell r="Q75" t="str">
            <v>Y</v>
          </cell>
          <cell r="R75">
            <v>13</v>
          </cell>
          <cell r="T75">
            <v>58499.702659574461</v>
          </cell>
          <cell r="U75">
            <v>233998.81063829784</v>
          </cell>
          <cell r="V75">
            <v>32174.836462765954</v>
          </cell>
          <cell r="W75">
            <v>128699.34585106382</v>
          </cell>
          <cell r="Y75">
            <v>2405</v>
          </cell>
          <cell r="Z75">
            <v>3341</v>
          </cell>
          <cell r="AA75">
            <v>2717</v>
          </cell>
          <cell r="AB75">
            <v>895.04545069148924</v>
          </cell>
          <cell r="AC75">
            <v>7604.9613457446803</v>
          </cell>
          <cell r="AE75">
            <v>9620</v>
          </cell>
          <cell r="AF75">
            <v>13364</v>
          </cell>
          <cell r="AG75">
            <v>10868</v>
          </cell>
          <cell r="AH75">
            <v>3580.1818027659569</v>
          </cell>
          <cell r="AI75">
            <v>30419.845382978721</v>
          </cell>
          <cell r="AK75">
            <v>44459.774021276593</v>
          </cell>
        </row>
        <row r="76">
          <cell r="B76">
            <v>3488</v>
          </cell>
          <cell r="C76" t="str">
            <v>York</v>
          </cell>
          <cell r="D76">
            <v>80</v>
          </cell>
          <cell r="F76">
            <v>9818.6577127659566</v>
          </cell>
          <cell r="G76" t="e">
            <v>#N/A</v>
          </cell>
          <cell r="H76" t="e">
            <v>#N/A</v>
          </cell>
          <cell r="I76" t="e">
            <v>#N/A</v>
          </cell>
          <cell r="J76">
            <v>15</v>
          </cell>
          <cell r="K76">
            <v>11</v>
          </cell>
          <cell r="L76" t="str">
            <v>A</v>
          </cell>
          <cell r="M76">
            <v>168159.08571428573</v>
          </cell>
          <cell r="N76">
            <v>85567.104000000007</v>
          </cell>
          <cell r="O76">
            <v>175000</v>
          </cell>
          <cell r="P76" t="str">
            <v>EXTRA</v>
          </cell>
          <cell r="Q76" t="str">
            <v>Y</v>
          </cell>
          <cell r="R76">
            <v>37</v>
          </cell>
          <cell r="T76">
            <v>363290.3353723404</v>
          </cell>
          <cell r="U76">
            <v>510570.20106382977</v>
          </cell>
          <cell r="V76">
            <v>199809.68445478723</v>
          </cell>
          <cell r="W76">
            <v>280813.61058510636</v>
          </cell>
          <cell r="Y76">
            <v>6845</v>
          </cell>
          <cell r="Z76">
            <v>9509</v>
          </cell>
          <cell r="AA76">
            <v>7733</v>
          </cell>
          <cell r="AB76">
            <v>5558.3421311968077</v>
          </cell>
          <cell r="AC76">
            <v>47227.743598404253</v>
          </cell>
          <cell r="AE76">
            <v>9620</v>
          </cell>
          <cell r="AF76">
            <v>13364</v>
          </cell>
          <cell r="AG76">
            <v>10868</v>
          </cell>
          <cell r="AH76">
            <v>7811.724076276595</v>
          </cell>
          <cell r="AI76">
            <v>66374.12613829787</v>
          </cell>
          <cell r="AK76">
            <v>97008.338202127663</v>
          </cell>
        </row>
        <row r="77">
          <cell r="B77">
            <v>3180</v>
          </cell>
          <cell r="C77" t="str">
            <v>Sidcup</v>
          </cell>
          <cell r="D77">
            <v>50</v>
          </cell>
          <cell r="F77">
            <v>6128.3890957446811</v>
          </cell>
          <cell r="G77" t="str">
            <v>2 bagged &amp; 2 belted</v>
          </cell>
          <cell r="H77" t="e">
            <v>#VALUE!</v>
          </cell>
          <cell r="I77" t="e">
            <v>#VALUE!</v>
          </cell>
          <cell r="J77">
            <v>25</v>
          </cell>
          <cell r="K77">
            <v>21</v>
          </cell>
          <cell r="L77" t="str">
            <v>B</v>
          </cell>
          <cell r="M77">
            <v>163790.54545454544</v>
          </cell>
          <cell r="N77">
            <v>63500.334545454534</v>
          </cell>
          <cell r="O77">
            <v>65000</v>
          </cell>
          <cell r="Q77" t="str">
            <v>Y</v>
          </cell>
          <cell r="R77">
            <v>27</v>
          </cell>
          <cell r="T77">
            <v>165466.50558510638</v>
          </cell>
          <cell r="U77">
            <v>318676.23297872342</v>
          </cell>
          <cell r="V77">
            <v>91006.57807180853</v>
          </cell>
          <cell r="W77">
            <v>175271.9281382979</v>
          </cell>
          <cell r="Y77">
            <v>4995</v>
          </cell>
          <cell r="Z77">
            <v>6939</v>
          </cell>
          <cell r="AA77">
            <v>5643</v>
          </cell>
          <cell r="AB77">
            <v>2531.6375354521274</v>
          </cell>
          <cell r="AC77">
            <v>21510.645726063831</v>
          </cell>
          <cell r="AE77">
            <v>9620</v>
          </cell>
          <cell r="AF77">
            <v>13364</v>
          </cell>
          <cell r="AG77">
            <v>10868</v>
          </cell>
          <cell r="AH77">
            <v>4875.7463645744683</v>
          </cell>
          <cell r="AI77">
            <v>41427.910287234045</v>
          </cell>
          <cell r="AK77">
            <v>60548.48426595745</v>
          </cell>
        </row>
        <row r="78">
          <cell r="B78">
            <v>3229</v>
          </cell>
          <cell r="C78" t="str">
            <v>Swansea</v>
          </cell>
          <cell r="D78">
            <v>25</v>
          </cell>
          <cell r="F78">
            <v>4270.6566489361703</v>
          </cell>
          <cell r="G78" t="e">
            <v>#N/A</v>
          </cell>
          <cell r="H78" t="e">
            <v>#N/A</v>
          </cell>
          <cell r="I78" t="e">
            <v>#N/A</v>
          </cell>
          <cell r="J78">
            <v>49</v>
          </cell>
          <cell r="K78">
            <v>45</v>
          </cell>
          <cell r="L78" t="str">
            <v>B</v>
          </cell>
          <cell r="M78">
            <v>112324.45714285715</v>
          </cell>
          <cell r="N78">
            <v>10886.832</v>
          </cell>
          <cell r="O78">
            <v>65000</v>
          </cell>
          <cell r="Q78" t="str">
            <v>Y</v>
          </cell>
          <cell r="R78">
            <v>3</v>
          </cell>
          <cell r="U78">
            <v>222074.14574468086</v>
          </cell>
          <cell r="V78">
            <v>7046.5834707446811</v>
          </cell>
          <cell r="W78">
            <v>122140.78015957448</v>
          </cell>
          <cell r="Y78">
            <v>555</v>
          </cell>
          <cell r="Z78">
            <v>771</v>
          </cell>
          <cell r="AA78">
            <v>627</v>
          </cell>
          <cell r="AB78">
            <v>0</v>
          </cell>
          <cell r="AC78">
            <v>0</v>
          </cell>
          <cell r="AE78">
            <v>9620</v>
          </cell>
          <cell r="AF78">
            <v>13364</v>
          </cell>
          <cell r="AG78">
            <v>10868</v>
          </cell>
          <cell r="AH78">
            <v>3397.7344298936173</v>
          </cell>
          <cell r="AI78">
            <v>28869.638946808514</v>
          </cell>
          <cell r="AK78">
            <v>42194.087691489367</v>
          </cell>
        </row>
        <row r="79">
          <cell r="B79">
            <v>3290</v>
          </cell>
          <cell r="C79" t="str">
            <v>Telford</v>
          </cell>
          <cell r="D79">
            <v>60</v>
          </cell>
          <cell r="F79">
            <v>7052.0840425531915</v>
          </cell>
          <cell r="G79" t="e">
            <v>#N/A</v>
          </cell>
          <cell r="H79" t="e">
            <v>#N/A</v>
          </cell>
          <cell r="I79" t="e">
            <v>#N/A</v>
          </cell>
          <cell r="J79">
            <v>22</v>
          </cell>
          <cell r="K79">
            <v>18</v>
          </cell>
          <cell r="L79" t="str">
            <v>A</v>
          </cell>
          <cell r="M79">
            <v>147097.60000000001</v>
          </cell>
          <cell r="N79">
            <v>62375.040000000001</v>
          </cell>
          <cell r="O79">
            <v>175000</v>
          </cell>
          <cell r="P79" t="str">
            <v>EXTRA</v>
          </cell>
          <cell r="Q79" t="str">
            <v>Y</v>
          </cell>
          <cell r="R79">
            <v>30</v>
          </cell>
          <cell r="T79">
            <v>211562.52127659574</v>
          </cell>
          <cell r="U79">
            <v>366708.37021276593</v>
          </cell>
          <cell r="V79">
            <v>116359.38670212767</v>
          </cell>
          <cell r="W79">
            <v>201689.60361702129</v>
          </cell>
          <cell r="Y79">
            <v>5550</v>
          </cell>
          <cell r="Z79">
            <v>7710</v>
          </cell>
          <cell r="AA79">
            <v>6270</v>
          </cell>
          <cell r="AB79">
            <v>3236.9065755319148</v>
          </cell>
          <cell r="AC79">
            <v>27503.127765957448</v>
          </cell>
          <cell r="AE79">
            <v>9620</v>
          </cell>
          <cell r="AF79">
            <v>13364</v>
          </cell>
          <cell r="AG79">
            <v>10868</v>
          </cell>
          <cell r="AH79">
            <v>5610.6380642553186</v>
          </cell>
          <cell r="AI79">
            <v>47672.088127659568</v>
          </cell>
          <cell r="AK79">
            <v>69674.590340425522</v>
          </cell>
        </row>
        <row r="80">
          <cell r="B80">
            <v>3470</v>
          </cell>
          <cell r="C80" t="str">
            <v>Yeading</v>
          </cell>
          <cell r="D80">
            <v>60</v>
          </cell>
          <cell r="F80">
            <v>4652.4582446808508</v>
          </cell>
          <cell r="G80" t="e">
            <v>#N/A</v>
          </cell>
          <cell r="H80" t="e">
            <v>#N/A</v>
          </cell>
          <cell r="I80" t="e">
            <v>#N/A</v>
          </cell>
          <cell r="J80">
            <v>22</v>
          </cell>
          <cell r="K80">
            <v>18</v>
          </cell>
          <cell r="L80" t="str">
            <v>A</v>
          </cell>
          <cell r="M80">
            <v>146900</v>
          </cell>
          <cell r="N80">
            <v>62291.25</v>
          </cell>
          <cell r="O80">
            <v>175000</v>
          </cell>
          <cell r="P80" t="str">
            <v>TFT</v>
          </cell>
          <cell r="Q80" t="str">
            <v>Y</v>
          </cell>
          <cell r="R80">
            <v>30</v>
          </cell>
          <cell r="T80">
            <v>139573.74734042553</v>
          </cell>
          <cell r="U80">
            <v>241927.82872340424</v>
          </cell>
          <cell r="V80">
            <v>76765.561037234045</v>
          </cell>
          <cell r="W80">
            <v>133060.30579787234</v>
          </cell>
          <cell r="Y80">
            <v>5550</v>
          </cell>
          <cell r="Z80">
            <v>7710</v>
          </cell>
          <cell r="AA80">
            <v>6270</v>
          </cell>
          <cell r="AB80">
            <v>2135.4783343085105</v>
          </cell>
          <cell r="AC80">
            <v>18144.587154255321</v>
          </cell>
          <cell r="AE80">
            <v>9620</v>
          </cell>
          <cell r="AF80">
            <v>13364</v>
          </cell>
          <cell r="AG80">
            <v>10868</v>
          </cell>
          <cell r="AH80">
            <v>3701.4957794680845</v>
          </cell>
          <cell r="AI80">
            <v>31450.617734042553</v>
          </cell>
          <cell r="AK80">
            <v>45966.287457446808</v>
          </cell>
        </row>
        <row r="81">
          <cell r="B81">
            <v>2744</v>
          </cell>
          <cell r="C81" t="str">
            <v>Irlam</v>
          </cell>
          <cell r="D81">
            <v>60</v>
          </cell>
          <cell r="F81">
            <v>4121.7808510638297</v>
          </cell>
          <cell r="G81" t="e">
            <v>#N/A</v>
          </cell>
          <cell r="H81" t="e">
            <v>#N/A</v>
          </cell>
          <cell r="I81" t="e">
            <v>#N/A</v>
          </cell>
          <cell r="J81">
            <v>40</v>
          </cell>
          <cell r="K81">
            <v>36</v>
          </cell>
          <cell r="L81" t="str">
            <v>A</v>
          </cell>
          <cell r="M81">
            <v>117615.08571428573</v>
          </cell>
          <cell r="N81">
            <v>24224.183999999997</v>
          </cell>
          <cell r="O81">
            <v>175000</v>
          </cell>
          <cell r="P81" t="str">
            <v>EXTRA</v>
          </cell>
          <cell r="Q81" t="str">
            <v>Y</v>
          </cell>
          <cell r="R81">
            <v>12</v>
          </cell>
          <cell r="T81">
            <v>49461.370212765956</v>
          </cell>
          <cell r="U81">
            <v>214332.60425531914</v>
          </cell>
          <cell r="V81">
            <v>27203.753617021277</v>
          </cell>
          <cell r="W81">
            <v>117882.93234042553</v>
          </cell>
          <cell r="Y81">
            <v>2220</v>
          </cell>
          <cell r="Z81">
            <v>3084</v>
          </cell>
          <cell r="AA81">
            <v>2508</v>
          </cell>
          <cell r="AB81">
            <v>756.75896425531914</v>
          </cell>
          <cell r="AC81">
            <v>6429.9781276595741</v>
          </cell>
          <cell r="AE81">
            <v>9620</v>
          </cell>
          <cell r="AF81">
            <v>13364</v>
          </cell>
          <cell r="AG81">
            <v>10868</v>
          </cell>
          <cell r="AH81">
            <v>3279.2888451063827</v>
          </cell>
          <cell r="AI81">
            <v>27863.238553191488</v>
          </cell>
          <cell r="AK81">
            <v>40723.194808510634</v>
          </cell>
        </row>
        <row r="82">
          <cell r="B82">
            <v>2697</v>
          </cell>
          <cell r="C82" t="str">
            <v>Hunstanton</v>
          </cell>
          <cell r="D82">
            <v>20</v>
          </cell>
          <cell r="F82">
            <v>4749.5449468085108</v>
          </cell>
          <cell r="G82" t="e">
            <v>#N/A</v>
          </cell>
          <cell r="H82" t="e">
            <v>#N/A</v>
          </cell>
          <cell r="I82" t="e">
            <v>#N/A</v>
          </cell>
          <cell r="J82">
            <v>50</v>
          </cell>
          <cell r="K82">
            <v>46</v>
          </cell>
          <cell r="L82" t="str">
            <v>B</v>
          </cell>
          <cell r="M82">
            <v>98400.342857142881</v>
          </cell>
          <cell r="N82">
            <v>8345.1059999999998</v>
          </cell>
          <cell r="O82">
            <v>65000</v>
          </cell>
          <cell r="Q82" t="str">
            <v>Y</v>
          </cell>
          <cell r="R82">
            <v>2</v>
          </cell>
          <cell r="T82">
            <v>9499.0898936170215</v>
          </cell>
          <cell r="U82">
            <v>246976.33723404256</v>
          </cell>
          <cell r="V82">
            <v>5224.4994414893627</v>
          </cell>
          <cell r="W82">
            <v>135836.98547872342</v>
          </cell>
          <cell r="Y82">
            <v>370</v>
          </cell>
          <cell r="Z82">
            <v>514</v>
          </cell>
          <cell r="AA82">
            <v>418</v>
          </cell>
          <cell r="AB82">
            <v>145.33607537234042</v>
          </cell>
          <cell r="AC82">
            <v>1234.881686170213</v>
          </cell>
          <cell r="AE82">
            <v>9620</v>
          </cell>
          <cell r="AF82">
            <v>13364</v>
          </cell>
          <cell r="AG82">
            <v>10868</v>
          </cell>
          <cell r="AH82">
            <v>3778.737959680851</v>
          </cell>
          <cell r="AI82">
            <v>32106.923840425534</v>
          </cell>
          <cell r="AK82">
            <v>46925.504074468088</v>
          </cell>
        </row>
        <row r="83">
          <cell r="B83">
            <v>2362</v>
          </cell>
          <cell r="C83" t="str">
            <v>Cupar</v>
          </cell>
          <cell r="D83">
            <v>20</v>
          </cell>
          <cell r="F83">
            <v>4103.7382978723399</v>
          </cell>
          <cell r="G83" t="str">
            <v>2 bagged &amp; 2 belted</v>
          </cell>
          <cell r="H83" t="e">
            <v>#VALUE!</v>
          </cell>
          <cell r="I83" t="e">
            <v>#VALUE!</v>
          </cell>
          <cell r="J83">
            <v>49</v>
          </cell>
          <cell r="K83">
            <v>45</v>
          </cell>
          <cell r="L83" t="str">
            <v>B</v>
          </cell>
          <cell r="M83">
            <v>110208</v>
          </cell>
          <cell r="N83">
            <v>10681.698461538461</v>
          </cell>
          <cell r="O83">
            <v>65000</v>
          </cell>
          <cell r="Q83" t="str">
            <v>Y</v>
          </cell>
          <cell r="R83">
            <v>3</v>
          </cell>
          <cell r="U83">
            <v>213394.39148936167</v>
          </cell>
          <cell r="V83">
            <v>6771.1681914893616</v>
          </cell>
          <cell r="W83">
            <v>117366.91531914893</v>
          </cell>
          <cell r="Y83">
            <v>555</v>
          </cell>
          <cell r="Z83">
            <v>771</v>
          </cell>
          <cell r="AA83">
            <v>627</v>
          </cell>
          <cell r="AB83">
            <v>0</v>
          </cell>
          <cell r="AC83">
            <v>0</v>
          </cell>
          <cell r="AE83">
            <v>9620</v>
          </cell>
          <cell r="AF83">
            <v>13364</v>
          </cell>
          <cell r="AG83">
            <v>10868</v>
          </cell>
          <cell r="AH83">
            <v>3264.9341897872337</v>
          </cell>
          <cell r="AI83">
            <v>27741.270893617017</v>
          </cell>
          <cell r="AK83">
            <v>40544.934382978718</v>
          </cell>
        </row>
        <row r="84">
          <cell r="B84">
            <v>2019</v>
          </cell>
          <cell r="C84" t="str">
            <v>Altrincham</v>
          </cell>
          <cell r="D84">
            <v>60</v>
          </cell>
          <cell r="F84">
            <v>4284.4920212765965</v>
          </cell>
          <cell r="G84" t="str">
            <v>2 bagged &amp; 2 belted</v>
          </cell>
          <cell r="H84" t="e">
            <v>#VALUE!</v>
          </cell>
          <cell r="I84" t="e">
            <v>#VALUE!</v>
          </cell>
          <cell r="J84">
            <v>49</v>
          </cell>
          <cell r="K84">
            <v>45</v>
          </cell>
          <cell r="L84" t="str">
            <v>A</v>
          </cell>
          <cell r="M84">
            <v>108950.39999999999</v>
          </cell>
          <cell r="N84">
            <v>10559.807999999997</v>
          </cell>
          <cell r="O84">
            <v>175000</v>
          </cell>
          <cell r="P84" t="str">
            <v>EXTRA</v>
          </cell>
          <cell r="Q84" t="str">
            <v>Y</v>
          </cell>
          <cell r="R84">
            <v>3</v>
          </cell>
          <cell r="T84">
            <v>12853.476063829788</v>
          </cell>
          <cell r="U84">
            <v>222793.58510638302</v>
          </cell>
          <cell r="V84">
            <v>7069.4118351063844</v>
          </cell>
          <cell r="W84">
            <v>122536.47180851067</v>
          </cell>
          <cell r="Y84">
            <v>555</v>
          </cell>
          <cell r="Z84">
            <v>771</v>
          </cell>
          <cell r="AA84">
            <v>627</v>
          </cell>
          <cell r="AB84">
            <v>196.65818377659576</v>
          </cell>
          <cell r="AC84">
            <v>1670.9518882978725</v>
          </cell>
          <cell r="AE84">
            <v>9620</v>
          </cell>
          <cell r="AF84">
            <v>13364</v>
          </cell>
          <cell r="AG84">
            <v>10868</v>
          </cell>
          <cell r="AH84">
            <v>3408.74185212766</v>
          </cell>
          <cell r="AI84">
            <v>28963.166063829791</v>
          </cell>
          <cell r="AK84">
            <v>42330.781170212773</v>
          </cell>
        </row>
        <row r="85">
          <cell r="B85">
            <v>2589</v>
          </cell>
          <cell r="C85" t="str">
            <v>Glasgow</v>
          </cell>
          <cell r="D85">
            <v>40</v>
          </cell>
          <cell r="F85">
            <v>4848.9045212765959</v>
          </cell>
          <cell r="G85" t="e">
            <v>#N/A</v>
          </cell>
          <cell r="H85" t="e">
            <v>#N/A</v>
          </cell>
          <cell r="I85" t="e">
            <v>#N/A</v>
          </cell>
          <cell r="J85">
            <v>50</v>
          </cell>
          <cell r="K85">
            <v>46</v>
          </cell>
          <cell r="L85" t="str">
            <v>B</v>
          </cell>
          <cell r="M85">
            <v>103756.34285714285</v>
          </cell>
          <cell r="N85">
            <v>8799.3359999999993</v>
          </cell>
          <cell r="O85">
            <v>65000</v>
          </cell>
          <cell r="Q85" t="str">
            <v>Y</v>
          </cell>
          <cell r="R85">
            <v>2</v>
          </cell>
          <cell r="T85">
            <v>9697.8090425531918</v>
          </cell>
          <cell r="U85">
            <v>252143.03510638297</v>
          </cell>
          <cell r="V85">
            <v>5333.7949734042559</v>
          </cell>
          <cell r="W85">
            <v>138678.66930851067</v>
          </cell>
          <cell r="Y85">
            <v>370</v>
          </cell>
          <cell r="Z85">
            <v>514</v>
          </cell>
          <cell r="AA85">
            <v>418</v>
          </cell>
          <cell r="AB85">
            <v>148.37647835106384</v>
          </cell>
          <cell r="AC85">
            <v>1260.7151755319151</v>
          </cell>
          <cell r="AE85">
            <v>9620</v>
          </cell>
          <cell r="AF85">
            <v>13364</v>
          </cell>
          <cell r="AG85">
            <v>10868</v>
          </cell>
          <cell r="AH85">
            <v>3857.7884371276591</v>
          </cell>
          <cell r="AI85">
            <v>32778.594563829785</v>
          </cell>
          <cell r="AK85">
            <v>47907.176670212764</v>
          </cell>
        </row>
        <row r="86">
          <cell r="B86">
            <v>2638</v>
          </cell>
          <cell r="C86" t="str">
            <v>Hartlepool</v>
          </cell>
          <cell r="D86">
            <v>60</v>
          </cell>
          <cell r="F86">
            <v>4336.3398936170206</v>
          </cell>
          <cell r="G86" t="e">
            <v>#N/A</v>
          </cell>
          <cell r="H86" t="e">
            <v>#N/A</v>
          </cell>
          <cell r="I86" t="e">
            <v>#N/A</v>
          </cell>
          <cell r="J86">
            <v>50</v>
          </cell>
          <cell r="K86">
            <v>46</v>
          </cell>
          <cell r="L86" t="str">
            <v>A</v>
          </cell>
          <cell r="M86">
            <v>107541.94285714286</v>
          </cell>
          <cell r="N86">
            <v>9120.384</v>
          </cell>
          <cell r="O86">
            <v>175000</v>
          </cell>
          <cell r="P86" t="str">
            <v>EXTRA</v>
          </cell>
          <cell r="Q86" t="str">
            <v>Y</v>
          </cell>
          <cell r="R86">
            <v>2</v>
          </cell>
          <cell r="T86">
            <v>8672.6797872340412</v>
          </cell>
          <cell r="U86">
            <v>225489.67446808508</v>
          </cell>
          <cell r="V86">
            <v>4769.9738829787229</v>
          </cell>
          <cell r="W86">
            <v>124019.32095744679</v>
          </cell>
          <cell r="Y86">
            <v>370</v>
          </cell>
          <cell r="Z86">
            <v>514</v>
          </cell>
          <cell r="AA86">
            <v>418</v>
          </cell>
          <cell r="AB86">
            <v>132.69200074468083</v>
          </cell>
          <cell r="AC86">
            <v>1127.4483723404255</v>
          </cell>
          <cell r="AE86">
            <v>9620</v>
          </cell>
          <cell r="AF86">
            <v>13364</v>
          </cell>
          <cell r="AG86">
            <v>10868</v>
          </cell>
          <cell r="AH86">
            <v>3449.9920193617018</v>
          </cell>
          <cell r="AI86">
            <v>29313.657680851062</v>
          </cell>
          <cell r="AK86">
            <v>42843.038148936168</v>
          </cell>
        </row>
        <row r="87">
          <cell r="B87">
            <v>2587</v>
          </cell>
          <cell r="C87" t="str">
            <v>Glasgow</v>
          </cell>
          <cell r="D87">
            <v>80</v>
          </cell>
          <cell r="F87">
            <v>6167.7438829787234</v>
          </cell>
          <cell r="G87" t="str">
            <v>2 bagged &amp; 2 belted</v>
          </cell>
          <cell r="H87" t="e">
            <v>#VALUE!</v>
          </cell>
          <cell r="I87" t="e">
            <v>#VALUE!</v>
          </cell>
          <cell r="J87">
            <v>22</v>
          </cell>
          <cell r="K87">
            <v>18</v>
          </cell>
          <cell r="L87" t="str">
            <v>A</v>
          </cell>
          <cell r="M87">
            <v>147718.62857142859</v>
          </cell>
          <cell r="N87">
            <v>62638.38</v>
          </cell>
          <cell r="O87">
            <v>175000</v>
          </cell>
          <cell r="P87" t="str">
            <v>EXTRA</v>
          </cell>
          <cell r="Q87" t="str">
            <v>Y</v>
          </cell>
          <cell r="R87">
            <v>30</v>
          </cell>
          <cell r="T87">
            <v>185032.31648936169</v>
          </cell>
          <cell r="U87">
            <v>320722.68191489362</v>
          </cell>
          <cell r="V87">
            <v>101767.77406914895</v>
          </cell>
          <cell r="W87">
            <v>176397.47505319151</v>
          </cell>
          <cell r="Y87">
            <v>5550</v>
          </cell>
          <cell r="Z87">
            <v>7710</v>
          </cell>
          <cell r="AA87">
            <v>6270</v>
          </cell>
          <cell r="AB87">
            <v>2830.9944422872336</v>
          </cell>
          <cell r="AC87">
            <v>24054.201143617018</v>
          </cell>
          <cell r="AE87">
            <v>9620</v>
          </cell>
          <cell r="AF87">
            <v>13364</v>
          </cell>
          <cell r="AG87">
            <v>10868</v>
          </cell>
          <cell r="AH87">
            <v>4907.0570332978723</v>
          </cell>
          <cell r="AI87">
            <v>41693.948648936173</v>
          </cell>
          <cell r="AK87">
            <v>60937.309563829789</v>
          </cell>
        </row>
        <row r="88">
          <cell r="B88">
            <v>3026</v>
          </cell>
          <cell r="C88" t="str">
            <v>Penzance</v>
          </cell>
          <cell r="D88">
            <v>25</v>
          </cell>
          <cell r="F88">
            <v>4526.8180851063826</v>
          </cell>
          <cell r="G88" t="e">
            <v>#N/A</v>
          </cell>
          <cell r="H88" t="e">
            <v>#N/A</v>
          </cell>
          <cell r="I88" t="e">
            <v>#N/A</v>
          </cell>
          <cell r="J88">
            <v>51</v>
          </cell>
          <cell r="K88">
            <v>47</v>
          </cell>
          <cell r="L88" t="str">
            <v>B</v>
          </cell>
          <cell r="M88">
            <v>97576.761904761908</v>
          </cell>
          <cell r="N88">
            <v>7093.08</v>
          </cell>
          <cell r="O88">
            <v>65000</v>
          </cell>
          <cell r="Q88" t="str">
            <v>Y</v>
          </cell>
          <cell r="R88">
            <v>1</v>
          </cell>
          <cell r="T88">
            <v>4526.8180851063826</v>
          </cell>
          <cell r="U88">
            <v>235394.54042553189</v>
          </cell>
          <cell r="V88">
            <v>2489.7499468085107</v>
          </cell>
          <cell r="W88">
            <v>129466.99723404256</v>
          </cell>
          <cell r="Y88">
            <v>185</v>
          </cell>
          <cell r="Z88">
            <v>257</v>
          </cell>
          <cell r="AA88">
            <v>209</v>
          </cell>
          <cell r="AB88">
            <v>69.260316702127653</v>
          </cell>
          <cell r="AC88">
            <v>588.48635106382972</v>
          </cell>
          <cell r="AE88">
            <v>9620</v>
          </cell>
          <cell r="AF88">
            <v>13364</v>
          </cell>
          <cell r="AG88">
            <v>10868</v>
          </cell>
          <cell r="AH88">
            <v>3601.5364685106379</v>
          </cell>
          <cell r="AI88">
            <v>30601.290255319145</v>
          </cell>
          <cell r="AK88">
            <v>44724.962680851058</v>
          </cell>
        </row>
        <row r="89">
          <cell r="B89">
            <v>2215</v>
          </cell>
          <cell r="C89" t="str">
            <v>Cardigan</v>
          </cell>
          <cell r="D89">
            <v>20</v>
          </cell>
          <cell r="F89">
            <v>4140.2558510638291</v>
          </cell>
          <cell r="G89" t="e">
            <v>#N/A</v>
          </cell>
          <cell r="H89" t="e">
            <v>#N/A</v>
          </cell>
          <cell r="I89" t="e">
            <v>#N/A</v>
          </cell>
          <cell r="J89">
            <v>51</v>
          </cell>
          <cell r="K89">
            <v>47</v>
          </cell>
          <cell r="L89" t="str">
            <v>B</v>
          </cell>
          <cell r="M89">
            <v>95462.095238095237</v>
          </cell>
          <cell r="N89">
            <v>6939.36</v>
          </cell>
          <cell r="O89">
            <v>65000</v>
          </cell>
          <cell r="Q89" t="str">
            <v>Y</v>
          </cell>
          <cell r="R89">
            <v>1</v>
          </cell>
          <cell r="T89">
            <v>4140.2558510638291</v>
          </cell>
          <cell r="U89">
            <v>215293.30425531912</v>
          </cell>
          <cell r="V89">
            <v>2277.1407180851061</v>
          </cell>
          <cell r="W89">
            <v>118411.31734042552</v>
          </cell>
          <cell r="Y89">
            <v>185</v>
          </cell>
          <cell r="Z89">
            <v>257</v>
          </cell>
          <cell r="AA89">
            <v>209</v>
          </cell>
          <cell r="AB89">
            <v>63.345914521276583</v>
          </cell>
          <cell r="AC89">
            <v>538.23326063829779</v>
          </cell>
          <cell r="AE89">
            <v>9620</v>
          </cell>
          <cell r="AF89">
            <v>13364</v>
          </cell>
          <cell r="AG89">
            <v>10868</v>
          </cell>
          <cell r="AH89">
            <v>3293.9875551063824</v>
          </cell>
          <cell r="AI89">
            <v>27988.129553191484</v>
          </cell>
          <cell r="AK89">
            <v>40905.72780851063</v>
          </cell>
        </row>
        <row r="90">
          <cell r="B90">
            <v>2313</v>
          </cell>
          <cell r="C90" t="str">
            <v>Crawley</v>
          </cell>
          <cell r="D90">
            <v>60</v>
          </cell>
          <cell r="F90">
            <v>4521.2404255319143</v>
          </cell>
          <cell r="G90" t="str">
            <v>2 bagged &amp; 2 belted</v>
          </cell>
          <cell r="H90" t="e">
            <v>#VALUE!</v>
          </cell>
          <cell r="I90" t="e">
            <v>#VALUE!</v>
          </cell>
          <cell r="J90">
            <v>51</v>
          </cell>
          <cell r="K90">
            <v>47</v>
          </cell>
          <cell r="L90" t="str">
            <v>B</v>
          </cell>
          <cell r="M90">
            <v>92275.238095238106</v>
          </cell>
          <cell r="N90">
            <v>6707.7</v>
          </cell>
          <cell r="O90">
            <v>65000</v>
          </cell>
          <cell r="Q90" t="str">
            <v>Y</v>
          </cell>
          <cell r="R90">
            <v>1</v>
          </cell>
          <cell r="T90">
            <v>4521.2404255319143</v>
          </cell>
          <cell r="U90">
            <v>235104.50212765954</v>
          </cell>
          <cell r="V90">
            <v>2486.6822340425529</v>
          </cell>
          <cell r="W90">
            <v>129307.47617021274</v>
          </cell>
          <cell r="Y90">
            <v>185</v>
          </cell>
          <cell r="Z90">
            <v>257</v>
          </cell>
          <cell r="AA90">
            <v>209</v>
          </cell>
          <cell r="AB90">
            <v>69.174978510638283</v>
          </cell>
          <cell r="AC90">
            <v>587.76125531914886</v>
          </cell>
          <cell r="AE90">
            <v>9620</v>
          </cell>
          <cell r="AF90">
            <v>13364</v>
          </cell>
          <cell r="AG90">
            <v>10868</v>
          </cell>
          <cell r="AH90">
            <v>3597.0988825531908</v>
          </cell>
          <cell r="AI90">
            <v>30563.585276595742</v>
          </cell>
          <cell r="AK90">
            <v>44669.855404255315</v>
          </cell>
        </row>
        <row r="91">
          <cell r="G91" t="e">
            <v>#N/A</v>
          </cell>
          <cell r="H91" t="e">
            <v>#VALUE!</v>
          </cell>
          <cell r="N91">
            <v>4665100.0611328688</v>
          </cell>
        </row>
        <row r="92">
          <cell r="B92">
            <v>3188</v>
          </cell>
          <cell r="C92" t="str">
            <v>Solihull</v>
          </cell>
          <cell r="D92">
            <v>50</v>
          </cell>
          <cell r="E92" t="str">
            <v>Y</v>
          </cell>
          <cell r="F92">
            <v>5261.1997340425523</v>
          </cell>
          <cell r="G92" t="e">
            <v>#N/A</v>
          </cell>
          <cell r="H92" t="e">
            <v>#N/A</v>
          </cell>
          <cell r="J92">
            <v>10</v>
          </cell>
          <cell r="K92">
            <v>6</v>
          </cell>
          <cell r="L92" t="str">
            <v>A</v>
          </cell>
          <cell r="M92">
            <v>144349.52380952379</v>
          </cell>
          <cell r="N92">
            <v>82195.95</v>
          </cell>
          <cell r="O92">
            <v>175000</v>
          </cell>
          <cell r="P92" t="str">
            <v>TFT</v>
          </cell>
          <cell r="Q92" t="str">
            <v>Y</v>
          </cell>
          <cell r="R92">
            <v>42</v>
          </cell>
          <cell r="T92">
            <v>220970.3888297872</v>
          </cell>
          <cell r="U92">
            <v>273582.3861702127</v>
          </cell>
          <cell r="V92">
            <v>121533.71385638296</v>
          </cell>
          <cell r="W92">
            <v>150470.312393617</v>
          </cell>
          <cell r="Y92">
            <v>7770</v>
          </cell>
          <cell r="Z92">
            <v>10794</v>
          </cell>
          <cell r="AA92">
            <v>8778</v>
          </cell>
          <cell r="AB92">
            <v>3380.8469490957441</v>
          </cell>
          <cell r="AC92">
            <v>28726.150547872337</v>
          </cell>
          <cell r="AE92">
            <v>9620</v>
          </cell>
          <cell r="AF92">
            <v>13364</v>
          </cell>
          <cell r="AG92">
            <v>10868</v>
          </cell>
          <cell r="AH92">
            <v>4185.8105084042545</v>
          </cell>
          <cell r="AI92">
            <v>35565.710202127651</v>
          </cell>
          <cell r="AK92">
            <v>51980.653372340414</v>
          </cell>
        </row>
        <row r="93">
          <cell r="B93">
            <v>3017</v>
          </cell>
          <cell r="C93" t="str">
            <v>Pembroke</v>
          </cell>
          <cell r="D93">
            <v>30</v>
          </cell>
          <cell r="E93" t="str">
            <v>Y</v>
          </cell>
          <cell r="F93">
            <v>5664.5005319148941</v>
          </cell>
          <cell r="G93" t="e">
            <v>#N/A</v>
          </cell>
          <cell r="H93" t="e">
            <v>#N/A</v>
          </cell>
          <cell r="J93">
            <v>10</v>
          </cell>
          <cell r="K93">
            <v>6</v>
          </cell>
          <cell r="L93" t="str">
            <v>B</v>
          </cell>
          <cell r="M93">
            <v>133051</v>
          </cell>
          <cell r="N93">
            <v>75762.309807692305</v>
          </cell>
          <cell r="O93">
            <v>65000</v>
          </cell>
          <cell r="Q93" t="str">
            <v>Y</v>
          </cell>
          <cell r="R93">
            <v>42</v>
          </cell>
          <cell r="T93">
            <v>237909.02234042555</v>
          </cell>
          <cell r="U93">
            <v>294554.02765957447</v>
          </cell>
          <cell r="V93">
            <v>130849.96228723407</v>
          </cell>
          <cell r="W93">
            <v>162004.71521276599</v>
          </cell>
          <cell r="Y93">
            <v>7770</v>
          </cell>
          <cell r="Z93">
            <v>10794</v>
          </cell>
          <cell r="AA93">
            <v>8778</v>
          </cell>
          <cell r="AB93">
            <v>3640.0080418085108</v>
          </cell>
          <cell r="AC93">
            <v>30928.172904255323</v>
          </cell>
          <cell r="AE93">
            <v>9620</v>
          </cell>
          <cell r="AF93">
            <v>13364</v>
          </cell>
          <cell r="AG93">
            <v>10868</v>
          </cell>
          <cell r="AH93">
            <v>4506.6766231914889</v>
          </cell>
          <cell r="AI93">
            <v>38292.023595744686</v>
          </cell>
          <cell r="AK93">
            <v>55965.265255319151</v>
          </cell>
        </row>
        <row r="94">
          <cell r="B94">
            <v>3426</v>
          </cell>
          <cell r="C94" t="str">
            <v>Wigan</v>
          </cell>
          <cell r="D94">
            <v>60</v>
          </cell>
          <cell r="E94" t="str">
            <v>Y</v>
          </cell>
          <cell r="F94">
            <v>5466.8609042553189</v>
          </cell>
          <cell r="G94" t="e">
            <v>#N/A</v>
          </cell>
          <cell r="H94" t="e">
            <v>#N/A</v>
          </cell>
          <cell r="J94">
            <v>11</v>
          </cell>
          <cell r="K94">
            <v>7</v>
          </cell>
          <cell r="L94" t="str">
            <v>A</v>
          </cell>
          <cell r="M94">
            <v>128864.9142857143</v>
          </cell>
          <cell r="N94">
            <v>71817.407999999996</v>
          </cell>
          <cell r="O94">
            <v>175000</v>
          </cell>
          <cell r="P94" t="str">
            <v>TFT</v>
          </cell>
          <cell r="Q94" t="str">
            <v>Y</v>
          </cell>
          <cell r="R94">
            <v>41</v>
          </cell>
          <cell r="T94">
            <v>224141.29707446808</v>
          </cell>
          <cell r="U94">
            <v>284276.76702127658</v>
          </cell>
          <cell r="V94">
            <v>123277.71339095746</v>
          </cell>
          <cell r="W94">
            <v>156352.22186170216</v>
          </cell>
          <cell r="Y94">
            <v>7585</v>
          </cell>
          <cell r="Z94">
            <v>10537</v>
          </cell>
          <cell r="AA94">
            <v>8569</v>
          </cell>
          <cell r="AB94">
            <v>3429.3618452393616</v>
          </cell>
          <cell r="AC94">
            <v>29138.368619680848</v>
          </cell>
          <cell r="AE94">
            <v>9620</v>
          </cell>
          <cell r="AF94">
            <v>13364</v>
          </cell>
          <cell r="AG94">
            <v>10868</v>
          </cell>
          <cell r="AH94">
            <v>4349.4345354255311</v>
          </cell>
          <cell r="AI94">
            <v>36955.979712765955</v>
          </cell>
          <cell r="AK94">
            <v>54012.58573404255</v>
          </cell>
        </row>
        <row r="95">
          <cell r="B95">
            <v>2647</v>
          </cell>
          <cell r="C95" t="str">
            <v>Haverfordwest</v>
          </cell>
          <cell r="D95">
            <v>50</v>
          </cell>
          <cell r="E95" t="str">
            <v>Y</v>
          </cell>
          <cell r="F95">
            <v>6307.4776595744679</v>
          </cell>
          <cell r="G95" t="e">
            <v>#N/A</v>
          </cell>
          <cell r="H95" t="e">
            <v>#N/A</v>
          </cell>
          <cell r="J95">
            <v>11</v>
          </cell>
          <cell r="K95">
            <v>11</v>
          </cell>
          <cell r="L95" t="str">
            <v>B</v>
          </cell>
          <cell r="M95">
            <v>148312.91428571427</v>
          </cell>
          <cell r="N95">
            <v>75468.455999999991</v>
          </cell>
          <cell r="O95">
            <v>65000</v>
          </cell>
          <cell r="P95" t="str">
            <v>Extension</v>
          </cell>
          <cell r="Q95" t="str">
            <v>Y</v>
          </cell>
          <cell r="R95">
            <v>41</v>
          </cell>
          <cell r="T95">
            <v>258606.58404255318</v>
          </cell>
          <cell r="U95">
            <v>327988.83829787234</v>
          </cell>
          <cell r="V95">
            <v>142233.62122340425</v>
          </cell>
          <cell r="W95">
            <v>180393.8610638298</v>
          </cell>
          <cell r="Y95">
            <v>7585</v>
          </cell>
          <cell r="Z95">
            <v>10537</v>
          </cell>
          <cell r="AA95">
            <v>8569</v>
          </cell>
          <cell r="AB95">
            <v>3956.6807358510637</v>
          </cell>
          <cell r="AC95">
            <v>33618.855925531912</v>
          </cell>
          <cell r="AE95">
            <v>9620</v>
          </cell>
          <cell r="AF95">
            <v>13364</v>
          </cell>
          <cell r="AG95">
            <v>10868</v>
          </cell>
          <cell r="AH95">
            <v>5018.2292259574469</v>
          </cell>
          <cell r="AI95">
            <v>42638.548978723411</v>
          </cell>
          <cell r="AK95">
            <v>62317.879276595748</v>
          </cell>
        </row>
        <row r="96">
          <cell r="B96">
            <v>2905</v>
          </cell>
          <cell r="C96" t="str">
            <v>Minehead</v>
          </cell>
          <cell r="D96">
            <v>20</v>
          </cell>
          <cell r="E96" t="str">
            <v>Y</v>
          </cell>
          <cell r="F96">
            <v>4309.2696808510636</v>
          </cell>
          <cell r="G96" t="e">
            <v>#N/A</v>
          </cell>
          <cell r="H96" t="e">
            <v>#N/A</v>
          </cell>
          <cell r="J96">
            <v>12</v>
          </cell>
          <cell r="K96">
            <v>8</v>
          </cell>
          <cell r="L96" t="str">
            <v>B</v>
          </cell>
          <cell r="M96">
            <v>112453.21904761907</v>
          </cell>
          <cell r="N96">
            <v>61308.63</v>
          </cell>
          <cell r="O96">
            <v>65000</v>
          </cell>
          <cell r="Q96" t="str">
            <v>Y</v>
          </cell>
          <cell r="R96">
            <v>40</v>
          </cell>
          <cell r="T96">
            <v>172370.78723404254</v>
          </cell>
          <cell r="U96">
            <v>224082.02340425531</v>
          </cell>
          <cell r="V96">
            <v>94803.932978723402</v>
          </cell>
          <cell r="W96">
            <v>123245.11287234043</v>
          </cell>
          <cell r="Y96">
            <v>7400</v>
          </cell>
          <cell r="Z96">
            <v>10280</v>
          </cell>
          <cell r="AA96">
            <v>8360</v>
          </cell>
          <cell r="AB96">
            <v>2637.2730446808509</v>
          </cell>
          <cell r="AC96">
            <v>22408.202340425531</v>
          </cell>
          <cell r="AE96">
            <v>9620</v>
          </cell>
          <cell r="AF96">
            <v>13364</v>
          </cell>
          <cell r="AG96">
            <v>10868</v>
          </cell>
          <cell r="AH96">
            <v>3428.4549580851062</v>
          </cell>
          <cell r="AI96">
            <v>29130.663042553191</v>
          </cell>
          <cell r="AK96">
            <v>42575.584446808505</v>
          </cell>
        </row>
        <row r="97">
          <cell r="B97">
            <v>2156</v>
          </cell>
          <cell r="C97" t="str">
            <v>Bursledon</v>
          </cell>
          <cell r="D97">
            <v>80</v>
          </cell>
          <cell r="E97" t="str">
            <v>Y</v>
          </cell>
          <cell r="F97">
            <v>8160.2462765957443</v>
          </cell>
          <cell r="G97" t="e">
            <v>#N/A</v>
          </cell>
          <cell r="H97" t="e">
            <v>#N/A</v>
          </cell>
          <cell r="J97">
            <v>12</v>
          </cell>
          <cell r="K97">
            <v>12</v>
          </cell>
          <cell r="L97" t="str">
            <v>A</v>
          </cell>
          <cell r="M97">
            <v>193052.72380952383</v>
          </cell>
          <cell r="N97">
            <v>95895.228000000003</v>
          </cell>
          <cell r="O97">
            <v>175000</v>
          </cell>
          <cell r="P97" t="str">
            <v>Extension</v>
          </cell>
          <cell r="Q97" t="str">
            <v>Y</v>
          </cell>
          <cell r="R97">
            <v>40</v>
          </cell>
          <cell r="T97">
            <v>326409.85106382979</v>
          </cell>
          <cell r="U97">
            <v>424332.80638297868</v>
          </cell>
          <cell r="V97">
            <v>179525.41808510639</v>
          </cell>
          <cell r="W97">
            <v>233383.04351063832</v>
          </cell>
          <cell r="Y97">
            <v>7400</v>
          </cell>
          <cell r="Z97">
            <v>10280</v>
          </cell>
          <cell r="AA97">
            <v>8360</v>
          </cell>
          <cell r="AB97">
            <v>4994.0707212765956</v>
          </cell>
          <cell r="AC97">
            <v>42433.280638297874</v>
          </cell>
          <cell r="AE97">
            <v>9620</v>
          </cell>
          <cell r="AF97">
            <v>13364</v>
          </cell>
          <cell r="AG97">
            <v>10868</v>
          </cell>
          <cell r="AH97">
            <v>6492.2919376595737</v>
          </cell>
          <cell r="AI97">
            <v>55163.264829787229</v>
          </cell>
          <cell r="AK97">
            <v>80623.233212765947</v>
          </cell>
        </row>
        <row r="98">
          <cell r="B98">
            <v>3107</v>
          </cell>
          <cell r="C98" t="str">
            <v>Romford</v>
          </cell>
          <cell r="D98">
            <v>80</v>
          </cell>
          <cell r="E98" t="str">
            <v>Y</v>
          </cell>
          <cell r="F98">
            <v>4082.5372340425529</v>
          </cell>
          <cell r="G98" t="e">
            <v>#N/A</v>
          </cell>
          <cell r="H98" t="e">
            <v>#N/A</v>
          </cell>
          <cell r="J98">
            <v>12</v>
          </cell>
          <cell r="K98">
            <v>12</v>
          </cell>
          <cell r="L98" t="str">
            <v>A</v>
          </cell>
          <cell r="M98">
            <v>166377</v>
          </cell>
          <cell r="N98">
            <v>82644.57519230769</v>
          </cell>
          <cell r="O98">
            <v>175000</v>
          </cell>
          <cell r="P98" t="str">
            <v>Extension</v>
          </cell>
          <cell r="Q98" t="str">
            <v>Y</v>
          </cell>
          <cell r="R98">
            <v>40</v>
          </cell>
          <cell r="T98">
            <v>163301.48936170212</v>
          </cell>
          <cell r="U98">
            <v>212291.93617021275</v>
          </cell>
          <cell r="V98">
            <v>89815.819148936163</v>
          </cell>
          <cell r="W98">
            <v>116760.56489361702</v>
          </cell>
          <cell r="Y98">
            <v>7400</v>
          </cell>
          <cell r="Z98">
            <v>10280</v>
          </cell>
          <cell r="AA98">
            <v>8360</v>
          </cell>
          <cell r="AB98">
            <v>2498.5127872340422</v>
          </cell>
          <cell r="AC98">
            <v>21229.193617021276</v>
          </cell>
          <cell r="AE98">
            <v>9620</v>
          </cell>
          <cell r="AF98">
            <v>13364</v>
          </cell>
          <cell r="AG98">
            <v>10868</v>
          </cell>
          <cell r="AH98">
            <v>3248.0666234042551</v>
          </cell>
          <cell r="AI98">
            <v>27597.951702127659</v>
          </cell>
          <cell r="AK98">
            <v>40335.467872340421</v>
          </cell>
        </row>
        <row r="99">
          <cell r="B99">
            <v>2396</v>
          </cell>
          <cell r="C99" t="str">
            <v>Douglas</v>
          </cell>
          <cell r="D99">
            <v>30</v>
          </cell>
          <cell r="E99" t="str">
            <v>Y</v>
          </cell>
          <cell r="F99">
            <v>4346.3715425531918</v>
          </cell>
          <cell r="G99" t="e">
            <v>#N/A</v>
          </cell>
          <cell r="H99" t="e">
            <v>#N/A</v>
          </cell>
          <cell r="J99">
            <v>14</v>
          </cell>
          <cell r="K99">
            <v>10</v>
          </cell>
          <cell r="L99" t="str">
            <v>B</v>
          </cell>
          <cell r="M99">
            <v>133051</v>
          </cell>
          <cell r="N99">
            <v>69314.453653846154</v>
          </cell>
          <cell r="O99">
            <v>65000</v>
          </cell>
          <cell r="P99" t="str">
            <v>?</v>
          </cell>
          <cell r="Q99" t="str">
            <v>Y</v>
          </cell>
          <cell r="R99">
            <v>38</v>
          </cell>
          <cell r="T99">
            <v>165162.1186170213</v>
          </cell>
          <cell r="U99">
            <v>226011.32021276598</v>
          </cell>
          <cell r="V99">
            <v>90839.165239361726</v>
          </cell>
          <cell r="W99">
            <v>124306.2261170213</v>
          </cell>
          <cell r="Y99">
            <v>7030</v>
          </cell>
          <cell r="Z99">
            <v>9766</v>
          </cell>
          <cell r="AA99">
            <v>7942</v>
          </cell>
          <cell r="AB99">
            <v>2526.980414840426</v>
          </cell>
          <cell r="AC99">
            <v>21471.075420212772</v>
          </cell>
          <cell r="AE99">
            <v>9620</v>
          </cell>
          <cell r="AF99">
            <v>13364</v>
          </cell>
          <cell r="AG99">
            <v>10868</v>
          </cell>
          <cell r="AH99">
            <v>3457.9731992553193</v>
          </cell>
          <cell r="AI99">
            <v>29381.471627659579</v>
          </cell>
          <cell r="AK99">
            <v>42942.150840425536</v>
          </cell>
        </row>
        <row r="100">
          <cell r="B100">
            <v>2141</v>
          </cell>
          <cell r="C100" t="str">
            <v>Brislington</v>
          </cell>
          <cell r="D100">
            <v>60</v>
          </cell>
          <cell r="E100" t="str">
            <v>Y</v>
          </cell>
          <cell r="F100">
            <v>6627.9654255319156</v>
          </cell>
          <cell r="G100" t="str">
            <v>2 bagged &amp; 2 belted</v>
          </cell>
          <cell r="H100" t="e">
            <v>#VALUE!</v>
          </cell>
          <cell r="J100">
            <v>16</v>
          </cell>
          <cell r="K100">
            <v>16</v>
          </cell>
          <cell r="L100" t="str">
            <v>A</v>
          </cell>
          <cell r="M100">
            <v>175468.79999999999</v>
          </cell>
          <cell r="N100">
            <v>78657.263999999996</v>
          </cell>
          <cell r="O100">
            <v>175000</v>
          </cell>
          <cell r="P100" t="str">
            <v>Extension</v>
          </cell>
          <cell r="Q100" t="str">
            <v>Y</v>
          </cell>
          <cell r="R100">
            <v>36</v>
          </cell>
          <cell r="T100">
            <v>238606.75531914897</v>
          </cell>
          <cell r="U100">
            <v>344654.20212765964</v>
          </cell>
          <cell r="V100">
            <v>131233.71542553193</v>
          </cell>
          <cell r="W100">
            <v>189559.81117021281</v>
          </cell>
          <cell r="Y100">
            <v>6660</v>
          </cell>
          <cell r="Z100">
            <v>9252</v>
          </cell>
          <cell r="AA100">
            <v>7524</v>
          </cell>
          <cell r="AB100">
            <v>3650.6833563829791</v>
          </cell>
          <cell r="AC100">
            <v>31018.87819148937</v>
          </cell>
          <cell r="AE100">
            <v>9620</v>
          </cell>
          <cell r="AF100">
            <v>13364</v>
          </cell>
          <cell r="AG100">
            <v>10868</v>
          </cell>
          <cell r="AH100">
            <v>5273.2092925531924</v>
          </cell>
          <cell r="AI100">
            <v>44805.046276595749</v>
          </cell>
          <cell r="AK100">
            <v>65484.298404255329</v>
          </cell>
        </row>
        <row r="101">
          <cell r="B101" t="str">
            <v>XXXX</v>
          </cell>
          <cell r="C101" t="str">
            <v>Project W#4</v>
          </cell>
          <cell r="D101">
            <v>66</v>
          </cell>
          <cell r="E101" t="str">
            <v>Y</v>
          </cell>
          <cell r="F101">
            <v>7865.9459459459458</v>
          </cell>
          <cell r="G101" t="e">
            <v>#N/A</v>
          </cell>
          <cell r="H101">
            <v>0</v>
          </cell>
          <cell r="J101">
            <v>16</v>
          </cell>
          <cell r="K101">
            <v>16</v>
          </cell>
          <cell r="L101" t="str">
            <v>A</v>
          </cell>
          <cell r="M101">
            <v>151566</v>
          </cell>
          <cell r="N101">
            <v>67942.37423076923</v>
          </cell>
          <cell r="O101">
            <v>175000</v>
          </cell>
          <cell r="P101" t="str">
            <v>New Store</v>
          </cell>
          <cell r="Q101" t="str">
            <v>Y</v>
          </cell>
          <cell r="R101">
            <v>36</v>
          </cell>
          <cell r="T101">
            <v>283174.05405405402</v>
          </cell>
          <cell r="U101">
            <v>409029.18918918917</v>
          </cell>
          <cell r="V101">
            <v>155745.72972972976</v>
          </cell>
          <cell r="W101">
            <v>224966.05405405408</v>
          </cell>
          <cell r="Y101">
            <v>6660</v>
          </cell>
          <cell r="Z101">
            <v>9252</v>
          </cell>
          <cell r="AA101">
            <v>7524</v>
          </cell>
          <cell r="AB101">
            <v>4332.5630270270267</v>
          </cell>
          <cell r="AC101">
            <v>36812.627027027025</v>
          </cell>
          <cell r="AE101">
            <v>9620</v>
          </cell>
          <cell r="AF101">
            <v>13364</v>
          </cell>
          <cell r="AG101">
            <v>10868</v>
          </cell>
          <cell r="AH101">
            <v>6258.1465945945938</v>
          </cell>
          <cell r="AI101">
            <v>53173.79459459459</v>
          </cell>
          <cell r="AK101">
            <v>77715.545945945938</v>
          </cell>
        </row>
        <row r="102">
          <cell r="B102" t="str">
            <v>XXXX</v>
          </cell>
          <cell r="C102" t="str">
            <v>Project W#1</v>
          </cell>
          <cell r="D102">
            <v>63</v>
          </cell>
          <cell r="E102" t="str">
            <v>Y</v>
          </cell>
          <cell r="F102">
            <v>8881.8918918918916</v>
          </cell>
          <cell r="G102" t="e">
            <v>#N/A</v>
          </cell>
          <cell r="H102">
            <v>0</v>
          </cell>
          <cell r="J102">
            <v>16</v>
          </cell>
          <cell r="K102">
            <v>16</v>
          </cell>
          <cell r="L102" t="str">
            <v>A</v>
          </cell>
          <cell r="M102">
            <v>151566</v>
          </cell>
          <cell r="N102">
            <v>67942.37423076923</v>
          </cell>
          <cell r="O102">
            <v>175000</v>
          </cell>
          <cell r="P102" t="str">
            <v>New Store</v>
          </cell>
          <cell r="Q102" t="str">
            <v>Y</v>
          </cell>
          <cell r="R102">
            <v>36</v>
          </cell>
          <cell r="T102">
            <v>319748.10810810811</v>
          </cell>
          <cell r="U102">
            <v>461858.37837837834</v>
          </cell>
          <cell r="V102">
            <v>175861.45945945947</v>
          </cell>
          <cell r="W102">
            <v>254022.10810810814</v>
          </cell>
          <cell r="Y102">
            <v>6660</v>
          </cell>
          <cell r="Z102">
            <v>9252</v>
          </cell>
          <cell r="AA102">
            <v>7524</v>
          </cell>
          <cell r="AB102">
            <v>4892.1460540540538</v>
          </cell>
          <cell r="AC102">
            <v>41567.25405405405</v>
          </cell>
          <cell r="AE102">
            <v>9620</v>
          </cell>
          <cell r="AF102">
            <v>13364</v>
          </cell>
          <cell r="AG102">
            <v>10868</v>
          </cell>
          <cell r="AH102">
            <v>7066.4331891891879</v>
          </cell>
          <cell r="AI102">
            <v>60041.589189189188</v>
          </cell>
          <cell r="AK102">
            <v>87753.091891891891</v>
          </cell>
        </row>
        <row r="103">
          <cell r="B103" t="str">
            <v>XXXX</v>
          </cell>
          <cell r="C103" t="str">
            <v>Hexham</v>
          </cell>
          <cell r="D103">
            <v>63</v>
          </cell>
          <cell r="E103" t="str">
            <v>Y</v>
          </cell>
          <cell r="F103">
            <v>4009.2857142857142</v>
          </cell>
          <cell r="G103" t="e">
            <v>#N/A</v>
          </cell>
          <cell r="H103">
            <v>0</v>
          </cell>
          <cell r="J103">
            <v>16</v>
          </cell>
          <cell r="K103">
            <v>16</v>
          </cell>
          <cell r="L103" t="str">
            <v>B</v>
          </cell>
          <cell r="M103">
            <v>151566</v>
          </cell>
          <cell r="N103">
            <v>67942.37423076923</v>
          </cell>
          <cell r="O103">
            <v>65000</v>
          </cell>
          <cell r="P103" t="str">
            <v>New Store</v>
          </cell>
          <cell r="Q103" t="str">
            <v>Y</v>
          </cell>
          <cell r="R103">
            <v>36</v>
          </cell>
          <cell r="T103">
            <v>144334.28571428571</v>
          </cell>
          <cell r="U103">
            <v>208482.85714285713</v>
          </cell>
          <cell r="V103">
            <v>79383.857142857159</v>
          </cell>
          <cell r="W103">
            <v>114665.57142857145</v>
          </cell>
          <cell r="Y103">
            <v>6660</v>
          </cell>
          <cell r="Z103">
            <v>9252</v>
          </cell>
          <cell r="AA103">
            <v>7524</v>
          </cell>
          <cell r="AB103">
            <v>2208.3145714285711</v>
          </cell>
          <cell r="AC103">
            <v>18763.457142857143</v>
          </cell>
          <cell r="AE103">
            <v>9620</v>
          </cell>
          <cell r="AF103">
            <v>13364</v>
          </cell>
          <cell r="AG103">
            <v>10868</v>
          </cell>
          <cell r="AH103">
            <v>3189.7877142857142</v>
          </cell>
          <cell r="AI103">
            <v>27102.771428571428</v>
          </cell>
          <cell r="AK103">
            <v>39611.742857142854</v>
          </cell>
        </row>
        <row r="104">
          <cell r="B104">
            <v>2801</v>
          </cell>
          <cell r="C104" t="str">
            <v>Lanark</v>
          </cell>
          <cell r="D104">
            <v>25</v>
          </cell>
          <cell r="E104" t="str">
            <v>Y</v>
          </cell>
          <cell r="F104">
            <v>4037.89414893617</v>
          </cell>
          <cell r="G104" t="str">
            <v>2 bagged &amp; 2 belted</v>
          </cell>
          <cell r="H104" t="e">
            <v>#VALUE!</v>
          </cell>
          <cell r="J104">
            <v>17</v>
          </cell>
          <cell r="K104">
            <v>13</v>
          </cell>
          <cell r="L104" t="str">
            <v>B</v>
          </cell>
          <cell r="M104">
            <v>100080.6857142857</v>
          </cell>
          <cell r="N104">
            <v>48500.639999999999</v>
          </cell>
          <cell r="O104">
            <v>65000</v>
          </cell>
          <cell r="Q104" t="str">
            <v>Y</v>
          </cell>
          <cell r="R104">
            <v>35</v>
          </cell>
          <cell r="T104">
            <v>141326.29521276595</v>
          </cell>
          <cell r="U104">
            <v>209970.49574468084</v>
          </cell>
          <cell r="V104">
            <v>77729.462367021275</v>
          </cell>
          <cell r="W104">
            <v>115483.77265957446</v>
          </cell>
          <cell r="Y104">
            <v>6475</v>
          </cell>
          <cell r="Z104">
            <v>8995</v>
          </cell>
          <cell r="AA104">
            <v>7315</v>
          </cell>
          <cell r="AB104">
            <v>2162.292316755319</v>
          </cell>
          <cell r="AC104">
            <v>18372.418377659575</v>
          </cell>
          <cell r="AE104">
            <v>9620</v>
          </cell>
          <cell r="AF104">
            <v>13364</v>
          </cell>
          <cell r="AG104">
            <v>10868</v>
          </cell>
          <cell r="AH104">
            <v>3212.5485848936169</v>
          </cell>
          <cell r="AI104">
            <v>27296.164446808511</v>
          </cell>
          <cell r="AK104">
            <v>39894.394191489358</v>
          </cell>
        </row>
        <row r="105">
          <cell r="B105">
            <v>3220</v>
          </cell>
          <cell r="C105" t="str">
            <v>Sunbury</v>
          </cell>
          <cell r="D105">
            <v>60</v>
          </cell>
          <cell r="E105" t="str">
            <v>Y</v>
          </cell>
          <cell r="F105">
            <v>7294.6327127659579</v>
          </cell>
          <cell r="G105" t="e">
            <v>#N/A</v>
          </cell>
          <cell r="H105" t="e">
            <v>#N/A</v>
          </cell>
          <cell r="J105">
            <v>17</v>
          </cell>
          <cell r="K105">
            <v>17</v>
          </cell>
          <cell r="L105" t="str">
            <v>A</v>
          </cell>
          <cell r="M105">
            <v>190326.93333333332</v>
          </cell>
          <cell r="N105">
            <v>83011.823999999993</v>
          </cell>
          <cell r="O105">
            <v>175000</v>
          </cell>
          <cell r="P105" t="str">
            <v>Extension</v>
          </cell>
          <cell r="Q105" t="str">
            <v>Y</v>
          </cell>
          <cell r="R105">
            <v>35</v>
          </cell>
          <cell r="T105">
            <v>255312.14494680852</v>
          </cell>
          <cell r="U105">
            <v>379320.90106382984</v>
          </cell>
          <cell r="V105">
            <v>140421.67972074469</v>
          </cell>
          <cell r="W105">
            <v>208626.4955851064</v>
          </cell>
          <cell r="Y105">
            <v>6475</v>
          </cell>
          <cell r="Z105">
            <v>8995</v>
          </cell>
          <cell r="AA105">
            <v>7315</v>
          </cell>
          <cell r="AB105">
            <v>3906.2758176861703</v>
          </cell>
          <cell r="AC105">
            <v>33190.57884308511</v>
          </cell>
          <cell r="AE105">
            <v>9620</v>
          </cell>
          <cell r="AF105">
            <v>13364</v>
          </cell>
          <cell r="AG105">
            <v>10868</v>
          </cell>
          <cell r="AH105">
            <v>5803.6097862765964</v>
          </cell>
          <cell r="AI105">
            <v>49311.717138297878</v>
          </cell>
          <cell r="AK105">
            <v>72070.971202127665</v>
          </cell>
        </row>
        <row r="106">
          <cell r="B106">
            <v>5124</v>
          </cell>
          <cell r="C106" t="str">
            <v>Haslingdon</v>
          </cell>
          <cell r="D106">
            <v>50</v>
          </cell>
          <cell r="E106" t="str">
            <v>Y</v>
          </cell>
          <cell r="F106">
            <v>4624.8837209302328</v>
          </cell>
          <cell r="G106" t="e">
            <v>#N/A</v>
          </cell>
          <cell r="H106" t="e">
            <v>#N/A</v>
          </cell>
          <cell r="J106">
            <v>17</v>
          </cell>
          <cell r="K106">
            <v>17</v>
          </cell>
          <cell r="L106" t="str">
            <v>B</v>
          </cell>
          <cell r="M106">
            <v>148423</v>
          </cell>
          <cell r="N106">
            <v>64735.262307692305</v>
          </cell>
          <cell r="O106">
            <v>65000</v>
          </cell>
          <cell r="P106" t="str">
            <v>New Store</v>
          </cell>
          <cell r="Q106" t="str">
            <v>Y</v>
          </cell>
          <cell r="R106">
            <v>35</v>
          </cell>
          <cell r="T106">
            <v>161870.93023255814</v>
          </cell>
          <cell r="U106">
            <v>240493.95348837209</v>
          </cell>
          <cell r="V106">
            <v>89029.011627906992</v>
          </cell>
          <cell r="W106">
            <v>132271.67441860467</v>
          </cell>
          <cell r="Y106">
            <v>6475</v>
          </cell>
          <cell r="Z106">
            <v>8995</v>
          </cell>
          <cell r="AA106">
            <v>7315</v>
          </cell>
          <cell r="AB106">
            <v>2476.6252325581395</v>
          </cell>
          <cell r="AC106">
            <v>21043.220930232557</v>
          </cell>
          <cell r="AE106">
            <v>9620</v>
          </cell>
          <cell r="AF106">
            <v>13364</v>
          </cell>
          <cell r="AG106">
            <v>10868</v>
          </cell>
          <cell r="AH106">
            <v>3679.5574883720928</v>
          </cell>
          <cell r="AI106">
            <v>31264.213953488375</v>
          </cell>
          <cell r="AK106">
            <v>45693.851162790699</v>
          </cell>
        </row>
        <row r="107">
          <cell r="B107" t="str">
            <v>XXXX</v>
          </cell>
          <cell r="C107" t="str">
            <v>Project W#2</v>
          </cell>
          <cell r="D107">
            <v>70</v>
          </cell>
          <cell r="E107" t="str">
            <v>Y</v>
          </cell>
          <cell r="F107">
            <v>5485.405405405405</v>
          </cell>
          <cell r="G107" t="e">
            <v>#N/A</v>
          </cell>
          <cell r="H107">
            <v>0</v>
          </cell>
          <cell r="J107">
            <v>17</v>
          </cell>
          <cell r="K107">
            <v>17</v>
          </cell>
          <cell r="L107" t="str">
            <v>B</v>
          </cell>
          <cell r="M107">
            <v>138913</v>
          </cell>
          <cell r="N107">
            <v>60587.439230769218</v>
          </cell>
          <cell r="O107">
            <v>65000</v>
          </cell>
          <cell r="P107" t="str">
            <v>New Store</v>
          </cell>
          <cell r="Q107" t="str">
            <v>Y</v>
          </cell>
          <cell r="R107">
            <v>35</v>
          </cell>
          <cell r="T107">
            <v>191989.18918918917</v>
          </cell>
          <cell r="U107">
            <v>285241.08108108107</v>
          </cell>
          <cell r="V107">
            <v>105594.05405405405</v>
          </cell>
          <cell r="W107">
            <v>156882.59459459459</v>
          </cell>
          <cell r="Y107">
            <v>6475</v>
          </cell>
          <cell r="Z107">
            <v>8995</v>
          </cell>
          <cell r="AA107">
            <v>7315</v>
          </cell>
          <cell r="AB107">
            <v>2937.4345945945943</v>
          </cell>
          <cell r="AC107">
            <v>24958.594594594593</v>
          </cell>
          <cell r="AE107">
            <v>9620</v>
          </cell>
          <cell r="AF107">
            <v>13364</v>
          </cell>
          <cell r="AG107">
            <v>10868</v>
          </cell>
          <cell r="AH107">
            <v>4364.1885405405401</v>
          </cell>
          <cell r="AI107">
            <v>37081.340540540536</v>
          </cell>
          <cell r="AK107">
            <v>54195.805405405401</v>
          </cell>
        </row>
        <row r="108">
          <cell r="B108">
            <v>2275</v>
          </cell>
          <cell r="C108" t="str">
            <v>Chorley</v>
          </cell>
          <cell r="D108">
            <v>60</v>
          </cell>
          <cell r="E108" t="str">
            <v>Y</v>
          </cell>
          <cell r="F108">
            <v>5424.1946808510629</v>
          </cell>
          <cell r="G108" t="str">
            <v>2 bagged &amp; 2 belted</v>
          </cell>
          <cell r="H108" t="e">
            <v>#VALUE!</v>
          </cell>
          <cell r="J108">
            <v>18</v>
          </cell>
          <cell r="K108">
            <v>14</v>
          </cell>
          <cell r="L108" t="str">
            <v>A</v>
          </cell>
          <cell r="M108">
            <v>159433.48571428569</v>
          </cell>
          <cell r="N108">
            <v>75332.321999999971</v>
          </cell>
          <cell r="O108">
            <v>175000</v>
          </cell>
          <cell r="P108" t="str">
            <v>TFT</v>
          </cell>
          <cell r="Q108" t="str">
            <v>Y</v>
          </cell>
          <cell r="R108">
            <v>34</v>
          </cell>
          <cell r="T108">
            <v>184422.61914893615</v>
          </cell>
          <cell r="U108">
            <v>282058.12340425525</v>
          </cell>
          <cell r="V108">
            <v>101432.44053191489</v>
          </cell>
          <cell r="W108">
            <v>155131.96787234041</v>
          </cell>
          <cell r="Y108">
            <v>6290</v>
          </cell>
          <cell r="Z108">
            <v>8738</v>
          </cell>
          <cell r="AA108">
            <v>7106</v>
          </cell>
          <cell r="AB108">
            <v>2821.6660729787232</v>
          </cell>
          <cell r="AC108">
            <v>23974.940489361699</v>
          </cell>
          <cell r="AE108">
            <v>9620</v>
          </cell>
          <cell r="AF108">
            <v>13364</v>
          </cell>
          <cell r="AG108">
            <v>10868</v>
          </cell>
          <cell r="AH108">
            <v>4315.4892880851048</v>
          </cell>
          <cell r="AI108">
            <v>36667.556042553188</v>
          </cell>
          <cell r="AK108">
            <v>53591.0434468085</v>
          </cell>
        </row>
        <row r="109">
          <cell r="B109">
            <v>5125</v>
          </cell>
          <cell r="C109" t="str">
            <v>Clacton</v>
          </cell>
          <cell r="D109">
            <v>50</v>
          </cell>
          <cell r="E109" t="str">
            <v>Y</v>
          </cell>
          <cell r="F109">
            <v>5593.8235294117649</v>
          </cell>
          <cell r="G109" t="e">
            <v>#N/A</v>
          </cell>
          <cell r="H109" t="e">
            <v>#N/A</v>
          </cell>
          <cell r="J109">
            <v>19</v>
          </cell>
          <cell r="K109">
            <v>19</v>
          </cell>
          <cell r="L109" t="str">
            <v>B</v>
          </cell>
          <cell r="M109">
            <v>148423</v>
          </cell>
          <cell r="N109">
            <v>61138.858846153838</v>
          </cell>
          <cell r="O109">
            <v>65000</v>
          </cell>
          <cell r="P109" t="str">
            <v>New Store</v>
          </cell>
          <cell r="Q109" t="str">
            <v>Y</v>
          </cell>
          <cell r="R109">
            <v>33</v>
          </cell>
          <cell r="T109">
            <v>184596.17647058825</v>
          </cell>
          <cell r="U109">
            <v>290878.82352941175</v>
          </cell>
          <cell r="V109">
            <v>101527.89705882354</v>
          </cell>
          <cell r="W109">
            <v>159983.35294117648</v>
          </cell>
          <cell r="Y109">
            <v>6105</v>
          </cell>
          <cell r="Z109">
            <v>8481</v>
          </cell>
          <cell r="AA109">
            <v>6897</v>
          </cell>
          <cell r="AB109">
            <v>2824.3215</v>
          </cell>
          <cell r="AC109">
            <v>23997.502941176474</v>
          </cell>
          <cell r="AE109">
            <v>9620</v>
          </cell>
          <cell r="AF109">
            <v>13364</v>
          </cell>
          <cell r="AG109">
            <v>10868</v>
          </cell>
          <cell r="AH109">
            <v>4450.4459999999999</v>
          </cell>
          <cell r="AI109">
            <v>37814.24705882353</v>
          </cell>
          <cell r="AK109">
            <v>55266.976470588233</v>
          </cell>
        </row>
        <row r="110">
          <cell r="B110">
            <v>3356</v>
          </cell>
          <cell r="C110" t="str">
            <v>Waltham Abbey</v>
          </cell>
          <cell r="D110">
            <v>45</v>
          </cell>
          <cell r="E110" t="str">
            <v>Y</v>
          </cell>
          <cell r="F110">
            <v>5345.454545454545</v>
          </cell>
          <cell r="G110" t="e">
            <v>#N/A</v>
          </cell>
          <cell r="H110" t="e">
            <v>#N/A</v>
          </cell>
          <cell r="J110">
            <v>20</v>
          </cell>
          <cell r="K110">
            <v>20</v>
          </cell>
          <cell r="L110" t="str">
            <v>B</v>
          </cell>
          <cell r="M110">
            <v>143805</v>
          </cell>
          <cell r="N110">
            <v>57494.345192307694</v>
          </cell>
          <cell r="O110">
            <v>65000</v>
          </cell>
          <cell r="P110" t="str">
            <v>New Store</v>
          </cell>
          <cell r="Q110" t="str">
            <v>Y</v>
          </cell>
          <cell r="R110">
            <v>32</v>
          </cell>
          <cell r="T110">
            <v>171054.54545454544</v>
          </cell>
          <cell r="U110">
            <v>277963.63636363635</v>
          </cell>
          <cell r="V110">
            <v>94080</v>
          </cell>
          <cell r="W110">
            <v>152880</v>
          </cell>
          <cell r="Y110">
            <v>5920</v>
          </cell>
          <cell r="Z110">
            <v>8224</v>
          </cell>
          <cell r="AA110">
            <v>6688</v>
          </cell>
          <cell r="AB110">
            <v>2617.1345454545453</v>
          </cell>
          <cell r="AC110">
            <v>22237.090909090908</v>
          </cell>
          <cell r="AE110">
            <v>9620</v>
          </cell>
          <cell r="AF110">
            <v>13364</v>
          </cell>
          <cell r="AG110">
            <v>10868</v>
          </cell>
          <cell r="AH110">
            <v>4252.8436363636356</v>
          </cell>
          <cell r="AI110">
            <v>36135.272727272728</v>
          </cell>
          <cell r="AK110">
            <v>52813.090909090904</v>
          </cell>
        </row>
        <row r="111">
          <cell r="B111">
            <v>2933</v>
          </cell>
          <cell r="C111" t="str">
            <v>New</v>
          </cell>
          <cell r="D111">
            <v>60</v>
          </cell>
          <cell r="E111" t="str">
            <v>Y</v>
          </cell>
          <cell r="F111">
            <v>5049.1547872340425</v>
          </cell>
          <cell r="G111" t="e">
            <v>#N/A</v>
          </cell>
          <cell r="H111" t="e">
            <v>#N/A</v>
          </cell>
          <cell r="J111">
            <v>21</v>
          </cell>
          <cell r="K111">
            <v>17</v>
          </cell>
          <cell r="L111" t="str">
            <v>A</v>
          </cell>
          <cell r="M111">
            <v>128264.6857142857</v>
          </cell>
          <cell r="N111">
            <v>55943.135999999991</v>
          </cell>
          <cell r="O111">
            <v>175000</v>
          </cell>
          <cell r="P111" t="str">
            <v>TFT</v>
          </cell>
          <cell r="Q111" t="str">
            <v>Y</v>
          </cell>
          <cell r="R111">
            <v>31</v>
          </cell>
          <cell r="T111">
            <v>156523.79840425533</v>
          </cell>
          <cell r="U111">
            <v>262556.04893617023</v>
          </cell>
          <cell r="V111">
            <v>86088.089122340432</v>
          </cell>
          <cell r="W111">
            <v>144405.82691489364</v>
          </cell>
          <cell r="Y111">
            <v>5735</v>
          </cell>
          <cell r="Z111">
            <v>7967</v>
          </cell>
          <cell r="AA111">
            <v>6479</v>
          </cell>
          <cell r="AB111">
            <v>2394.8141155851063</v>
          </cell>
          <cell r="AC111">
            <v>20348.093792553191</v>
          </cell>
          <cell r="AE111">
            <v>9620</v>
          </cell>
          <cell r="AF111">
            <v>13364</v>
          </cell>
          <cell r="AG111">
            <v>10868</v>
          </cell>
          <cell r="AH111">
            <v>4017.1075487234043</v>
          </cell>
          <cell r="AI111">
            <v>34132.286361702136</v>
          </cell>
          <cell r="AK111">
            <v>49885.649297872347</v>
          </cell>
        </row>
        <row r="112">
          <cell r="B112">
            <v>3181</v>
          </cell>
          <cell r="C112" t="str">
            <v>South</v>
          </cell>
          <cell r="D112">
            <v>45</v>
          </cell>
          <cell r="E112" t="str">
            <v>Y</v>
          </cell>
          <cell r="F112">
            <v>4669.4731382978725</v>
          </cell>
          <cell r="G112" t="e">
            <v>#N/A</v>
          </cell>
          <cell r="H112" t="e">
            <v>#N/A</v>
          </cell>
          <cell r="J112">
            <v>21</v>
          </cell>
          <cell r="K112">
            <v>17</v>
          </cell>
          <cell r="L112" t="str">
            <v>B</v>
          </cell>
          <cell r="M112">
            <v>124625.0909090909</v>
          </cell>
          <cell r="N112">
            <v>54355.712727272723</v>
          </cell>
          <cell r="O112">
            <v>65000</v>
          </cell>
          <cell r="Q112" t="str">
            <v>Y</v>
          </cell>
          <cell r="R112">
            <v>31</v>
          </cell>
          <cell r="T112">
            <v>144753.66728723404</v>
          </cell>
          <cell r="U112">
            <v>242812.60319148938</v>
          </cell>
          <cell r="V112">
            <v>79614.517007978735</v>
          </cell>
          <cell r="W112">
            <v>133546.93175531918</v>
          </cell>
          <cell r="Y112">
            <v>5735</v>
          </cell>
          <cell r="Z112">
            <v>7967</v>
          </cell>
          <cell r="AA112">
            <v>6479</v>
          </cell>
          <cell r="AB112">
            <v>2214.7311094946808</v>
          </cell>
          <cell r="AC112">
            <v>18817.976747340428</v>
          </cell>
          <cell r="AE112">
            <v>9620</v>
          </cell>
          <cell r="AF112">
            <v>13364</v>
          </cell>
          <cell r="AG112">
            <v>10868</v>
          </cell>
          <cell r="AH112">
            <v>3715.0328288297874</v>
          </cell>
          <cell r="AI112">
            <v>31565.638414893623</v>
          </cell>
          <cell r="AK112">
            <v>46134.394606382986</v>
          </cell>
        </row>
        <row r="113">
          <cell r="B113">
            <v>2166</v>
          </cell>
          <cell r="C113" t="str">
            <v>Bury</v>
          </cell>
          <cell r="D113">
            <v>45</v>
          </cell>
          <cell r="E113" t="str">
            <v>Y</v>
          </cell>
          <cell r="F113">
            <v>6559.6255319148931</v>
          </cell>
          <cell r="G113" t="str">
            <v>2 bagged &amp; 2 belted</v>
          </cell>
          <cell r="H113" t="e">
            <v>#VALUE!</v>
          </cell>
          <cell r="J113">
            <v>21</v>
          </cell>
          <cell r="K113">
            <v>21</v>
          </cell>
          <cell r="L113" t="str">
            <v>B</v>
          </cell>
          <cell r="M113">
            <v>179426.74285714285</v>
          </cell>
          <cell r="N113">
            <v>69562.367999999988</v>
          </cell>
          <cell r="O113">
            <v>65000</v>
          </cell>
          <cell r="P113" t="str">
            <v>Extension</v>
          </cell>
          <cell r="Q113" t="str">
            <v>Y</v>
          </cell>
          <cell r="R113">
            <v>31</v>
          </cell>
          <cell r="T113">
            <v>203348.39148936167</v>
          </cell>
          <cell r="U113">
            <v>341100.52765957447</v>
          </cell>
          <cell r="V113">
            <v>111841.61531914894</v>
          </cell>
          <cell r="W113">
            <v>187605.29021276595</v>
          </cell>
          <cell r="Y113">
            <v>5735</v>
          </cell>
          <cell r="Z113">
            <v>7967</v>
          </cell>
          <cell r="AA113">
            <v>6479</v>
          </cell>
          <cell r="AB113">
            <v>3111.2303897872334</v>
          </cell>
          <cell r="AC113">
            <v>26435.290893617021</v>
          </cell>
          <cell r="AE113">
            <v>9620</v>
          </cell>
          <cell r="AF113">
            <v>13364</v>
          </cell>
          <cell r="AG113">
            <v>10868</v>
          </cell>
          <cell r="AH113">
            <v>5218.8380731914895</v>
          </cell>
          <cell r="AI113">
            <v>44343.068595744684</v>
          </cell>
          <cell r="AK113">
            <v>64809.10025531915</v>
          </cell>
        </row>
        <row r="114">
          <cell r="B114">
            <v>2877</v>
          </cell>
          <cell r="C114" t="str">
            <v>Martlesham</v>
          </cell>
          <cell r="D114">
            <v>40</v>
          </cell>
          <cell r="E114" t="str">
            <v>Y</v>
          </cell>
          <cell r="F114">
            <v>7243.4377659574457</v>
          </cell>
          <cell r="G114" t="str">
            <v>2 bagged &amp; 2 belted</v>
          </cell>
          <cell r="H114" t="e">
            <v>#VALUE!</v>
          </cell>
          <cell r="J114">
            <v>22</v>
          </cell>
          <cell r="K114">
            <v>22</v>
          </cell>
          <cell r="L114" t="str">
            <v>A</v>
          </cell>
          <cell r="M114">
            <v>188618.36190476193</v>
          </cell>
          <cell r="N114">
            <v>70840.703999999998</v>
          </cell>
          <cell r="O114">
            <v>175000</v>
          </cell>
          <cell r="P114" t="str">
            <v>Extension</v>
          </cell>
          <cell r="Q114" t="str">
            <v>Y</v>
          </cell>
          <cell r="R114">
            <v>30</v>
          </cell>
          <cell r="T114">
            <v>217303.13297872338</v>
          </cell>
          <cell r="U114">
            <v>376658.76382978715</v>
          </cell>
          <cell r="V114">
            <v>119516.72313829786</v>
          </cell>
          <cell r="W114">
            <v>207162.32010638295</v>
          </cell>
          <cell r="Y114">
            <v>5550</v>
          </cell>
          <cell r="Z114">
            <v>7710</v>
          </cell>
          <cell r="AA114">
            <v>6270</v>
          </cell>
          <cell r="AB114">
            <v>3324.7379345744675</v>
          </cell>
          <cell r="AC114">
            <v>28249.407287234044</v>
          </cell>
          <cell r="AE114">
            <v>9620</v>
          </cell>
          <cell r="AF114">
            <v>13364</v>
          </cell>
          <cell r="AG114">
            <v>10868</v>
          </cell>
          <cell r="AH114">
            <v>5762.8790865957435</v>
          </cell>
          <cell r="AI114">
            <v>48965.639297872331</v>
          </cell>
          <cell r="AK114">
            <v>71565.165127659551</v>
          </cell>
        </row>
        <row r="115">
          <cell r="B115">
            <v>2096</v>
          </cell>
          <cell r="C115" t="str">
            <v>Barrow</v>
          </cell>
          <cell r="D115">
            <v>60</v>
          </cell>
          <cell r="E115" t="str">
            <v>Y</v>
          </cell>
          <cell r="F115">
            <v>5742.8965425531915</v>
          </cell>
          <cell r="G115" t="e">
            <v>#N/A</v>
          </cell>
          <cell r="H115" t="e">
            <v>#N/A</v>
          </cell>
          <cell r="J115">
            <v>23</v>
          </cell>
          <cell r="K115">
            <v>19</v>
          </cell>
          <cell r="L115" t="str">
            <v>A</v>
          </cell>
          <cell r="M115">
            <v>135437.71428571429</v>
          </cell>
          <cell r="N115">
            <v>55789.919999999998</v>
          </cell>
          <cell r="O115">
            <v>175000</v>
          </cell>
          <cell r="P115" t="str">
            <v>TFT</v>
          </cell>
          <cell r="Q115" t="str">
            <v>Y</v>
          </cell>
          <cell r="R115">
            <v>29</v>
          </cell>
          <cell r="T115">
            <v>166543.99973404256</v>
          </cell>
          <cell r="U115">
            <v>298630.62021276593</v>
          </cell>
          <cell r="V115">
            <v>91599.199853723418</v>
          </cell>
          <cell r="W115">
            <v>164246.84111702131</v>
          </cell>
          <cell r="Y115">
            <v>5365</v>
          </cell>
          <cell r="Z115">
            <v>7453</v>
          </cell>
          <cell r="AA115">
            <v>6061</v>
          </cell>
          <cell r="AB115">
            <v>2548.1231959308511</v>
          </cell>
          <cell r="AC115">
            <v>21650.719965425531</v>
          </cell>
          <cell r="AE115">
            <v>9620</v>
          </cell>
          <cell r="AF115">
            <v>13364</v>
          </cell>
          <cell r="AG115">
            <v>10868</v>
          </cell>
          <cell r="AH115">
            <v>4569.0484892553186</v>
          </cell>
          <cell r="AI115">
            <v>38821.980627659577</v>
          </cell>
          <cell r="AK115">
            <v>56739.81784042553</v>
          </cell>
        </row>
        <row r="116">
          <cell r="B116">
            <v>2098</v>
          </cell>
          <cell r="C116" t="str">
            <v>Bidston</v>
          </cell>
          <cell r="D116">
            <v>60</v>
          </cell>
          <cell r="E116" t="str">
            <v>Y</v>
          </cell>
          <cell r="F116">
            <v>7718.5470744680852</v>
          </cell>
          <cell r="G116" t="e">
            <v>#N/A</v>
          </cell>
          <cell r="H116" t="e">
            <v>#N/A</v>
          </cell>
          <cell r="J116">
            <v>23</v>
          </cell>
          <cell r="K116">
            <v>23</v>
          </cell>
          <cell r="L116" t="str">
            <v>A</v>
          </cell>
          <cell r="M116">
            <v>203220.95238095237</v>
          </cell>
          <cell r="N116">
            <v>73863</v>
          </cell>
          <cell r="O116">
            <v>175000</v>
          </cell>
          <cell r="P116" t="str">
            <v>Extension</v>
          </cell>
          <cell r="Q116" t="str">
            <v>Y</v>
          </cell>
          <cell r="R116">
            <v>29</v>
          </cell>
          <cell r="T116">
            <v>223837.86515957446</v>
          </cell>
          <cell r="U116">
            <v>401364.44787234045</v>
          </cell>
          <cell r="V116">
            <v>123110.82583776597</v>
          </cell>
          <cell r="W116">
            <v>220750.44632978726</v>
          </cell>
          <cell r="Y116">
            <v>5365</v>
          </cell>
          <cell r="Z116">
            <v>7453</v>
          </cell>
          <cell r="AA116">
            <v>6061</v>
          </cell>
          <cell r="AB116">
            <v>3424.719336941489</v>
          </cell>
          <cell r="AC116">
            <v>29098.922470744681</v>
          </cell>
          <cell r="AE116">
            <v>9620</v>
          </cell>
          <cell r="AF116">
            <v>13364</v>
          </cell>
          <cell r="AG116">
            <v>10868</v>
          </cell>
          <cell r="AH116">
            <v>6140.8760524468089</v>
          </cell>
          <cell r="AI116">
            <v>52177.378223404259</v>
          </cell>
          <cell r="AK116">
            <v>76259.245095744685</v>
          </cell>
        </row>
        <row r="117">
          <cell r="B117">
            <v>2055</v>
          </cell>
          <cell r="C117" t="str">
            <v>Baldock</v>
          </cell>
          <cell r="D117">
            <v>80</v>
          </cell>
          <cell r="E117" t="str">
            <v>Y</v>
          </cell>
          <cell r="F117">
            <v>6928.0768617021276</v>
          </cell>
          <cell r="G117" t="e">
            <v>#N/A</v>
          </cell>
          <cell r="H117" t="e">
            <v>#N/A</v>
          </cell>
          <cell r="J117">
            <v>24</v>
          </cell>
          <cell r="K117">
            <v>20</v>
          </cell>
          <cell r="L117" t="str">
            <v>A</v>
          </cell>
          <cell r="M117">
            <v>146417.14285714287</v>
          </cell>
          <cell r="N117">
            <v>58538.7</v>
          </cell>
          <cell r="O117">
            <v>175000</v>
          </cell>
          <cell r="P117" t="str">
            <v>EXTRA</v>
          </cell>
          <cell r="Q117" t="str">
            <v>Y</v>
          </cell>
          <cell r="R117">
            <v>28</v>
          </cell>
          <cell r="T117">
            <v>193986.15212765959</v>
          </cell>
          <cell r="U117">
            <v>360259.99680851062</v>
          </cell>
          <cell r="V117">
            <v>106692.38367021277</v>
          </cell>
          <cell r="W117">
            <v>198142.99824468084</v>
          </cell>
          <cell r="Y117">
            <v>5180</v>
          </cell>
          <cell r="Z117">
            <v>7196</v>
          </cell>
          <cell r="AA117">
            <v>5852</v>
          </cell>
          <cell r="AB117">
            <v>2967.9881275531916</v>
          </cell>
          <cell r="AC117">
            <v>25218.199776595749</v>
          </cell>
          <cell r="AE117">
            <v>9620</v>
          </cell>
          <cell r="AF117">
            <v>13364</v>
          </cell>
          <cell r="AG117">
            <v>10868</v>
          </cell>
          <cell r="AH117">
            <v>5511.9779511702127</v>
          </cell>
          <cell r="AI117">
            <v>46833.799585106382</v>
          </cell>
          <cell r="AK117">
            <v>68449.399393617015</v>
          </cell>
        </row>
        <row r="118">
          <cell r="B118">
            <v>3066</v>
          </cell>
          <cell r="C118" t="str">
            <v>Purley</v>
          </cell>
          <cell r="D118">
            <v>60</v>
          </cell>
          <cell r="E118" t="str">
            <v>Y</v>
          </cell>
          <cell r="F118">
            <v>5695.127925531915</v>
          </cell>
          <cell r="G118" t="str">
            <v>2 bagged &amp; 2 belted</v>
          </cell>
          <cell r="H118" t="e">
            <v>#VALUE!</v>
          </cell>
          <cell r="J118">
            <v>24</v>
          </cell>
          <cell r="K118">
            <v>24</v>
          </cell>
          <cell r="L118" t="str">
            <v>A</v>
          </cell>
          <cell r="M118">
            <v>165859.20000000001</v>
          </cell>
          <cell r="N118">
            <v>58273.991999999984</v>
          </cell>
          <cell r="O118">
            <v>175000</v>
          </cell>
          <cell r="P118" t="str">
            <v>Extension</v>
          </cell>
          <cell r="Q118" t="str">
            <v>Y</v>
          </cell>
          <cell r="R118">
            <v>28</v>
          </cell>
          <cell r="T118">
            <v>159463.58191489361</v>
          </cell>
          <cell r="U118">
            <v>296146.65212765959</v>
          </cell>
          <cell r="V118">
            <v>87704.9700531915</v>
          </cell>
          <cell r="W118">
            <v>162880.65867021278</v>
          </cell>
          <cell r="Y118">
            <v>5180</v>
          </cell>
          <cell r="Z118">
            <v>7196</v>
          </cell>
          <cell r="AA118">
            <v>5852</v>
          </cell>
          <cell r="AB118">
            <v>2439.7928032978721</v>
          </cell>
          <cell r="AC118">
            <v>20730.265648936169</v>
          </cell>
          <cell r="AE118">
            <v>9620</v>
          </cell>
          <cell r="AF118">
            <v>13364</v>
          </cell>
          <cell r="AG118">
            <v>10868</v>
          </cell>
          <cell r="AH118">
            <v>4531.0437775531918</v>
          </cell>
          <cell r="AI118">
            <v>38499.064776595747</v>
          </cell>
          <cell r="AK118">
            <v>56267.863904255326</v>
          </cell>
        </row>
        <row r="119">
          <cell r="B119" t="str">
            <v>XXXX</v>
          </cell>
          <cell r="C119" t="str">
            <v>Leicester</v>
          </cell>
          <cell r="D119">
            <v>60</v>
          </cell>
          <cell r="E119" t="str">
            <v>Y</v>
          </cell>
          <cell r="F119">
            <v>4633.478260869565</v>
          </cell>
          <cell r="G119" t="e">
            <v>#N/A</v>
          </cell>
          <cell r="H119">
            <v>0</v>
          </cell>
          <cell r="J119">
            <v>24</v>
          </cell>
          <cell r="K119">
            <v>24</v>
          </cell>
          <cell r="L119" t="str">
            <v>B</v>
          </cell>
          <cell r="M119">
            <v>136656</v>
          </cell>
          <cell r="N119">
            <v>48013.56</v>
          </cell>
          <cell r="O119">
            <v>65000</v>
          </cell>
          <cell r="P119" t="str">
            <v>New Store</v>
          </cell>
          <cell r="Q119" t="str">
            <v>Y</v>
          </cell>
          <cell r="R119">
            <v>28</v>
          </cell>
          <cell r="T119">
            <v>129737.39130434782</v>
          </cell>
          <cell r="U119">
            <v>240940.86956521738</v>
          </cell>
          <cell r="V119">
            <v>71355.565217391311</v>
          </cell>
          <cell r="W119">
            <v>132517.47826086957</v>
          </cell>
          <cell r="Y119">
            <v>5180</v>
          </cell>
          <cell r="Z119">
            <v>7196</v>
          </cell>
          <cell r="AA119">
            <v>5852</v>
          </cell>
          <cell r="AB119">
            <v>1984.9820869565217</v>
          </cell>
          <cell r="AC119">
            <v>16865.860869565218</v>
          </cell>
          <cell r="AE119">
            <v>9620</v>
          </cell>
          <cell r="AF119">
            <v>13364</v>
          </cell>
          <cell r="AG119">
            <v>10868</v>
          </cell>
          <cell r="AH119">
            <v>3686.3953043478259</v>
          </cell>
          <cell r="AI119">
            <v>31322.313043478258</v>
          </cell>
          <cell r="AK119">
            <v>45778.765217391301</v>
          </cell>
        </row>
        <row r="120">
          <cell r="B120">
            <v>2856</v>
          </cell>
          <cell r="C120" t="str">
            <v>Ludlow</v>
          </cell>
          <cell r="D120">
            <v>20</v>
          </cell>
          <cell r="E120" t="str">
            <v>Y</v>
          </cell>
          <cell r="F120">
            <v>4288.138031914893</v>
          </cell>
          <cell r="G120" t="e">
            <v>#N/A</v>
          </cell>
          <cell r="H120" t="e">
            <v>#N/A</v>
          </cell>
          <cell r="J120">
            <v>25</v>
          </cell>
          <cell r="K120">
            <v>21</v>
          </cell>
          <cell r="L120" t="str">
            <v>B</v>
          </cell>
          <cell r="M120">
            <v>112814.74285714285</v>
          </cell>
          <cell r="N120">
            <v>43737.407999999996</v>
          </cell>
          <cell r="O120">
            <v>65000</v>
          </cell>
          <cell r="Q120" t="str">
            <v>Y</v>
          </cell>
          <cell r="R120">
            <v>27</v>
          </cell>
          <cell r="T120">
            <v>115779.7268617021</v>
          </cell>
          <cell r="U120">
            <v>222983.17765957443</v>
          </cell>
          <cell r="V120">
            <v>63678.849773936163</v>
          </cell>
          <cell r="W120">
            <v>122640.74771276595</v>
          </cell>
          <cell r="Y120">
            <v>4995</v>
          </cell>
          <cell r="Z120">
            <v>6939</v>
          </cell>
          <cell r="AA120">
            <v>5643</v>
          </cell>
          <cell r="AB120">
            <v>1771.4298209840422</v>
          </cell>
          <cell r="AC120">
            <v>15051.364492021274</v>
          </cell>
          <cell r="AE120">
            <v>9620</v>
          </cell>
          <cell r="AF120">
            <v>13364</v>
          </cell>
          <cell r="AG120">
            <v>10868</v>
          </cell>
          <cell r="AH120">
            <v>3411.6426181914885</v>
          </cell>
          <cell r="AI120">
            <v>28987.813095744677</v>
          </cell>
          <cell r="AK120">
            <v>42366.803755319139</v>
          </cell>
        </row>
        <row r="121">
          <cell r="B121">
            <v>3372</v>
          </cell>
          <cell r="C121" t="str">
            <v>Watford</v>
          </cell>
          <cell r="D121">
            <v>100</v>
          </cell>
          <cell r="E121" t="str">
            <v>Y</v>
          </cell>
          <cell r="F121">
            <v>8098.2638297872336</v>
          </cell>
          <cell r="G121" t="str">
            <v>2 bagged &amp; 2 belted</v>
          </cell>
          <cell r="H121" t="e">
            <v>#VALUE!</v>
          </cell>
          <cell r="J121">
            <v>26</v>
          </cell>
          <cell r="K121">
            <v>22</v>
          </cell>
          <cell r="L121" t="str">
            <v>A</v>
          </cell>
          <cell r="M121">
            <v>272792.99047619046</v>
          </cell>
          <cell r="N121">
            <v>102454.75199999999</v>
          </cell>
          <cell r="O121">
            <v>175000</v>
          </cell>
          <cell r="P121" t="str">
            <v>EXTRA</v>
          </cell>
          <cell r="Q121" t="str">
            <v>Y</v>
          </cell>
          <cell r="R121">
            <v>26</v>
          </cell>
          <cell r="T121">
            <v>210554.85957446808</v>
          </cell>
          <cell r="U121">
            <v>421109.71914893616</v>
          </cell>
          <cell r="V121">
            <v>115805.17276595745</v>
          </cell>
          <cell r="W121">
            <v>231610.34553191491</v>
          </cell>
          <cell r="Y121">
            <v>4810</v>
          </cell>
          <cell r="Z121">
            <v>6682</v>
          </cell>
          <cell r="AA121">
            <v>5434</v>
          </cell>
          <cell r="AB121">
            <v>3221.4893514893615</v>
          </cell>
          <cell r="AC121">
            <v>27372.13174468085</v>
          </cell>
          <cell r="AE121">
            <v>9620</v>
          </cell>
          <cell r="AF121">
            <v>13364</v>
          </cell>
          <cell r="AG121">
            <v>10868</v>
          </cell>
          <cell r="AH121">
            <v>6442.978702978723</v>
          </cell>
          <cell r="AI121">
            <v>54744.2634893617</v>
          </cell>
          <cell r="AK121">
            <v>80010.846638297866</v>
          </cell>
        </row>
        <row r="122">
          <cell r="B122">
            <v>2799</v>
          </cell>
          <cell r="C122" t="str">
            <v>Talbot</v>
          </cell>
          <cell r="D122">
            <v>80</v>
          </cell>
          <cell r="E122" t="str">
            <v>Y</v>
          </cell>
          <cell r="F122">
            <v>8530.4904255319143</v>
          </cell>
          <cell r="G122" t="str">
            <v>2 bagged &amp; 2 belted</v>
          </cell>
          <cell r="H122" t="e">
            <v>#VALUE!</v>
          </cell>
          <cell r="J122">
            <v>26</v>
          </cell>
          <cell r="K122">
            <v>26</v>
          </cell>
          <cell r="L122" t="str">
            <v>A</v>
          </cell>
          <cell r="M122">
            <v>196128.15238095241</v>
          </cell>
          <cell r="N122">
            <v>64156.535999999993</v>
          </cell>
          <cell r="O122">
            <v>175000</v>
          </cell>
          <cell r="P122" t="str">
            <v>Extension</v>
          </cell>
          <cell r="Q122" t="str">
            <v>Y</v>
          </cell>
          <cell r="R122">
            <v>26</v>
          </cell>
          <cell r="T122">
            <v>221792.75106382978</v>
          </cell>
          <cell r="U122">
            <v>443585.50212765957</v>
          </cell>
          <cell r="V122">
            <v>121986.01308510637</v>
          </cell>
          <cell r="W122">
            <v>243972.02617021275</v>
          </cell>
          <cell r="Y122">
            <v>4810</v>
          </cell>
          <cell r="Z122">
            <v>6682</v>
          </cell>
          <cell r="AA122">
            <v>5434</v>
          </cell>
          <cell r="AB122">
            <v>3393.4290912765955</v>
          </cell>
          <cell r="AC122">
            <v>28833.057638297872</v>
          </cell>
          <cell r="AE122">
            <v>9620</v>
          </cell>
          <cell r="AF122">
            <v>13364</v>
          </cell>
          <cell r="AG122">
            <v>10868</v>
          </cell>
          <cell r="AH122">
            <v>6786.858182553191</v>
          </cell>
          <cell r="AI122">
            <v>57666.115276595745</v>
          </cell>
          <cell r="AK122">
            <v>84281.245404255314</v>
          </cell>
        </row>
        <row r="123">
          <cell r="B123">
            <v>2068</v>
          </cell>
          <cell r="C123" t="str">
            <v>Bangor</v>
          </cell>
          <cell r="D123">
            <v>60</v>
          </cell>
          <cell r="E123" t="str">
            <v>Y</v>
          </cell>
          <cell r="F123">
            <v>8160.885638297872</v>
          </cell>
          <cell r="G123" t="e">
            <v>#N/A</v>
          </cell>
          <cell r="H123" t="e">
            <v>#N/A</v>
          </cell>
          <cell r="J123">
            <v>27</v>
          </cell>
          <cell r="K123">
            <v>23</v>
          </cell>
          <cell r="L123" t="str">
            <v>A</v>
          </cell>
          <cell r="M123">
            <v>148281.21904761906</v>
          </cell>
          <cell r="N123">
            <v>53894.52</v>
          </cell>
          <cell r="O123">
            <v>175000</v>
          </cell>
          <cell r="Q123" t="str">
            <v>Y</v>
          </cell>
          <cell r="R123">
            <v>25</v>
          </cell>
          <cell r="T123">
            <v>204022.1409574468</v>
          </cell>
          <cell r="U123">
            <v>424366.05319148937</v>
          </cell>
          <cell r="V123">
            <v>112212.17752659574</v>
          </cell>
          <cell r="W123">
            <v>233401.32925531914</v>
          </cell>
          <cell r="Y123">
            <v>4625</v>
          </cell>
          <cell r="Z123">
            <v>6425</v>
          </cell>
          <cell r="AA123">
            <v>5225</v>
          </cell>
          <cell r="AB123">
            <v>3121.5387566489358</v>
          </cell>
          <cell r="AC123">
            <v>26522.878324468085</v>
          </cell>
          <cell r="AE123">
            <v>9620</v>
          </cell>
          <cell r="AF123">
            <v>13364</v>
          </cell>
          <cell r="AG123">
            <v>10868</v>
          </cell>
          <cell r="AH123">
            <v>6492.8006138297869</v>
          </cell>
          <cell r="AI123">
            <v>55167.586914893625</v>
          </cell>
          <cell r="AK123">
            <v>80629.550106382987</v>
          </cell>
        </row>
        <row r="124">
          <cell r="B124">
            <v>2105</v>
          </cell>
          <cell r="C124" t="str">
            <v>Bedford</v>
          </cell>
          <cell r="D124">
            <v>60</v>
          </cell>
          <cell r="E124" t="str">
            <v>Y</v>
          </cell>
          <cell r="F124">
            <v>4584.2710106382974</v>
          </cell>
          <cell r="G124" t="e">
            <v>#N/A</v>
          </cell>
          <cell r="H124" t="e">
            <v>#N/A</v>
          </cell>
          <cell r="J124">
            <v>27</v>
          </cell>
          <cell r="K124">
            <v>23</v>
          </cell>
          <cell r="L124" t="str">
            <v>B</v>
          </cell>
          <cell r="M124">
            <v>104242.66666666667</v>
          </cell>
          <cell r="N124">
            <v>37888.199999999997</v>
          </cell>
          <cell r="O124">
            <v>65000</v>
          </cell>
          <cell r="Q124" t="str">
            <v>Y</v>
          </cell>
          <cell r="R124">
            <v>25</v>
          </cell>
          <cell r="T124">
            <v>114606.77526595743</v>
          </cell>
          <cell r="U124">
            <v>238382.09255319147</v>
          </cell>
          <cell r="V124">
            <v>63033.726396276601</v>
          </cell>
          <cell r="W124">
            <v>131110.15090425534</v>
          </cell>
          <cell r="Y124">
            <v>4625</v>
          </cell>
          <cell r="Z124">
            <v>6425</v>
          </cell>
          <cell r="AA124">
            <v>5225</v>
          </cell>
          <cell r="AB124">
            <v>1753.4836615691486</v>
          </cell>
          <cell r="AC124">
            <v>14898.880784574467</v>
          </cell>
          <cell r="AE124">
            <v>9620</v>
          </cell>
          <cell r="AF124">
            <v>13364</v>
          </cell>
          <cell r="AG124">
            <v>10868</v>
          </cell>
          <cell r="AH124">
            <v>3647.2460160638293</v>
          </cell>
          <cell r="AI124">
            <v>30989.672031914892</v>
          </cell>
          <cell r="AK124">
            <v>45292.597585106378</v>
          </cell>
        </row>
        <row r="125">
          <cell r="B125">
            <v>2179</v>
          </cell>
          <cell r="C125" t="str">
            <v>Gallions</v>
          </cell>
          <cell r="D125">
            <v>80</v>
          </cell>
          <cell r="E125" t="str">
            <v>Y</v>
          </cell>
          <cell r="F125">
            <v>5631.2510638297872</v>
          </cell>
          <cell r="G125" t="e">
            <v>#N/A</v>
          </cell>
          <cell r="H125" t="e">
            <v>#N/A</v>
          </cell>
          <cell r="J125">
            <v>28</v>
          </cell>
          <cell r="K125">
            <v>24</v>
          </cell>
          <cell r="L125" t="str">
            <v>A</v>
          </cell>
          <cell r="M125">
            <v>138912.79999999999</v>
          </cell>
          <cell r="N125">
            <v>48806.478000000003</v>
          </cell>
          <cell r="O125">
            <v>175000</v>
          </cell>
          <cell r="P125" t="str">
            <v>TFT</v>
          </cell>
          <cell r="Q125" t="str">
            <v>Y</v>
          </cell>
          <cell r="R125">
            <v>24</v>
          </cell>
          <cell r="T125">
            <v>135150.0255319149</v>
          </cell>
          <cell r="U125">
            <v>292825.05531914893</v>
          </cell>
          <cell r="V125">
            <v>74332.514042553201</v>
          </cell>
          <cell r="W125">
            <v>161053.78042553194</v>
          </cell>
          <cell r="Y125">
            <v>4440</v>
          </cell>
          <cell r="Z125">
            <v>6168</v>
          </cell>
          <cell r="AA125">
            <v>5016</v>
          </cell>
          <cell r="AB125">
            <v>2067.7953906382977</v>
          </cell>
          <cell r="AC125">
            <v>17569.503319148935</v>
          </cell>
          <cell r="AE125">
            <v>9620</v>
          </cell>
          <cell r="AF125">
            <v>13364</v>
          </cell>
          <cell r="AG125">
            <v>10868</v>
          </cell>
          <cell r="AH125">
            <v>4480.2233463829789</v>
          </cell>
          <cell r="AI125">
            <v>38067.257191489363</v>
          </cell>
          <cell r="AK125">
            <v>55636.760510638298</v>
          </cell>
        </row>
        <row r="126">
          <cell r="B126">
            <v>5135</v>
          </cell>
          <cell r="C126" t="str">
            <v>Slough Extra</v>
          </cell>
          <cell r="D126">
            <v>100</v>
          </cell>
          <cell r="E126" t="str">
            <v>Y</v>
          </cell>
          <cell r="F126">
            <v>12414.444444444445</v>
          </cell>
          <cell r="G126" t="e">
            <v>#N/A</v>
          </cell>
          <cell r="H126" t="e">
            <v>#N/A</v>
          </cell>
          <cell r="J126">
            <v>28</v>
          </cell>
          <cell r="K126">
            <v>28</v>
          </cell>
          <cell r="L126" t="str">
            <v>A</v>
          </cell>
          <cell r="M126">
            <v>187286</v>
          </cell>
          <cell r="N126">
            <v>56726.048076923071</v>
          </cell>
          <cell r="O126">
            <v>175000</v>
          </cell>
          <cell r="P126" t="str">
            <v>New Store</v>
          </cell>
          <cell r="Q126" t="str">
            <v>Y</v>
          </cell>
          <cell r="R126">
            <v>24</v>
          </cell>
          <cell r="T126">
            <v>297946.66666666669</v>
          </cell>
          <cell r="U126">
            <v>645551.11111111112</v>
          </cell>
          <cell r="V126">
            <v>163870.66666666669</v>
          </cell>
          <cell r="W126">
            <v>355053.11111111112</v>
          </cell>
          <cell r="Y126">
            <v>4440</v>
          </cell>
          <cell r="Z126">
            <v>6168</v>
          </cell>
          <cell r="AA126">
            <v>5016</v>
          </cell>
          <cell r="AB126">
            <v>4558.5839999999998</v>
          </cell>
          <cell r="AC126">
            <v>38733.066666666666</v>
          </cell>
          <cell r="AE126">
            <v>9620</v>
          </cell>
          <cell r="AF126">
            <v>13364</v>
          </cell>
          <cell r="AG126">
            <v>10868</v>
          </cell>
          <cell r="AH126">
            <v>9876.9319999999989</v>
          </cell>
          <cell r="AI126">
            <v>83921.64444444445</v>
          </cell>
          <cell r="AK126">
            <v>122654.71111111112</v>
          </cell>
        </row>
        <row r="127">
          <cell r="B127">
            <v>3493</v>
          </cell>
          <cell r="C127" t="str">
            <v>Yeovil</v>
          </cell>
          <cell r="D127">
            <v>60</v>
          </cell>
          <cell r="E127" t="str">
            <v>Y</v>
          </cell>
          <cell r="F127">
            <v>7023.5843085106389</v>
          </cell>
          <cell r="G127" t="str">
            <v>2 bagged &amp; 2 belted</v>
          </cell>
          <cell r="H127" t="e">
            <v>#VALUE!</v>
          </cell>
          <cell r="J127">
            <v>30</v>
          </cell>
          <cell r="K127">
            <v>26</v>
          </cell>
          <cell r="L127" t="str">
            <v>A</v>
          </cell>
          <cell r="M127">
            <v>159060.07619047616</v>
          </cell>
          <cell r="N127">
            <v>52030.997999999992</v>
          </cell>
          <cell r="O127">
            <v>175000</v>
          </cell>
          <cell r="P127" t="str">
            <v>EXTRA</v>
          </cell>
          <cell r="Q127" t="str">
            <v>Y</v>
          </cell>
          <cell r="R127">
            <v>22</v>
          </cell>
          <cell r="T127">
            <v>154518.85478723404</v>
          </cell>
          <cell r="U127">
            <v>365226.38404255325</v>
          </cell>
          <cell r="V127">
            <v>84985.370132978744</v>
          </cell>
          <cell r="W127">
            <v>200874.51122340429</v>
          </cell>
          <cell r="Y127">
            <v>4070</v>
          </cell>
          <cell r="Z127">
            <v>5654</v>
          </cell>
          <cell r="AA127">
            <v>4598</v>
          </cell>
          <cell r="AB127">
            <v>2364.1384782446808</v>
          </cell>
          <cell r="AC127">
            <v>20087.451122340426</v>
          </cell>
          <cell r="AE127">
            <v>9620</v>
          </cell>
          <cell r="AF127">
            <v>13364</v>
          </cell>
          <cell r="AG127">
            <v>10868</v>
          </cell>
          <cell r="AH127">
            <v>5587.9636758510642</v>
          </cell>
          <cell r="AI127">
            <v>47479.429925531927</v>
          </cell>
          <cell r="AK127">
            <v>69393.012968085124</v>
          </cell>
        </row>
        <row r="128">
          <cell r="B128">
            <v>3230</v>
          </cell>
          <cell r="C128" t="str">
            <v>Swindon</v>
          </cell>
          <cell r="D128">
            <v>60</v>
          </cell>
          <cell r="E128" t="str">
            <v>Y</v>
          </cell>
          <cell r="F128">
            <v>7039.3151595744666</v>
          </cell>
          <cell r="G128" t="str">
            <v>2 bagged &amp; 2 belted</v>
          </cell>
          <cell r="H128" t="e">
            <v>#VALUE!</v>
          </cell>
          <cell r="J128">
            <v>30</v>
          </cell>
          <cell r="K128">
            <v>30</v>
          </cell>
          <cell r="L128" t="str">
            <v>A</v>
          </cell>
          <cell r="M128">
            <v>192658.42424242425</v>
          </cell>
          <cell r="N128">
            <v>53685.01090909091</v>
          </cell>
          <cell r="O128">
            <v>175000</v>
          </cell>
          <cell r="P128" t="str">
            <v>Extension</v>
          </cell>
          <cell r="Q128" t="str">
            <v>Y</v>
          </cell>
          <cell r="R128">
            <v>22</v>
          </cell>
          <cell r="T128">
            <v>154864.93351063828</v>
          </cell>
          <cell r="U128">
            <v>366044.38829787227</v>
          </cell>
          <cell r="V128">
            <v>85175.713430851058</v>
          </cell>
          <cell r="W128">
            <v>201324.41356382976</v>
          </cell>
          <cell r="Y128">
            <v>4070</v>
          </cell>
          <cell r="Z128">
            <v>5654</v>
          </cell>
          <cell r="AA128">
            <v>4598</v>
          </cell>
          <cell r="AB128">
            <v>2369.4334827127655</v>
          </cell>
          <cell r="AC128">
            <v>20132.441356382977</v>
          </cell>
          <cell r="AE128">
            <v>9620</v>
          </cell>
          <cell r="AF128">
            <v>13364</v>
          </cell>
          <cell r="AG128">
            <v>10868</v>
          </cell>
          <cell r="AH128">
            <v>5600.4791409574455</v>
          </cell>
          <cell r="AI128">
            <v>47585.770478723396</v>
          </cell>
          <cell r="AK128">
            <v>69548.433776595732</v>
          </cell>
        </row>
        <row r="129">
          <cell r="B129">
            <v>2733</v>
          </cell>
          <cell r="C129" t="str">
            <v>Ilkeston</v>
          </cell>
          <cell r="D129">
            <v>40</v>
          </cell>
          <cell r="E129" t="str">
            <v>Y</v>
          </cell>
          <cell r="F129">
            <v>4943.4247340425527</v>
          </cell>
          <cell r="G129" t="e">
            <v>#N/A</v>
          </cell>
          <cell r="H129" t="e">
            <v>#N/A</v>
          </cell>
          <cell r="J129">
            <v>33</v>
          </cell>
          <cell r="K129">
            <v>29</v>
          </cell>
          <cell r="L129" t="str">
            <v>A</v>
          </cell>
          <cell r="M129">
            <v>138342.78095238094</v>
          </cell>
          <cell r="N129">
            <v>40225.823999999993</v>
          </cell>
          <cell r="O129">
            <v>175000</v>
          </cell>
          <cell r="P129" t="str">
            <v>TFT</v>
          </cell>
          <cell r="Q129" t="str">
            <v>Y</v>
          </cell>
          <cell r="R129">
            <v>19</v>
          </cell>
          <cell r="T129">
            <v>93925.069946808508</v>
          </cell>
          <cell r="U129">
            <v>257058.08617021274</v>
          </cell>
          <cell r="V129">
            <v>51658.788470744679</v>
          </cell>
          <cell r="W129">
            <v>141381.94739361701</v>
          </cell>
          <cell r="Y129">
            <v>3515</v>
          </cell>
          <cell r="Z129">
            <v>4883</v>
          </cell>
          <cell r="AA129">
            <v>3971</v>
          </cell>
          <cell r="AB129">
            <v>1437.0535701861702</v>
          </cell>
          <cell r="AC129">
            <v>12210.259093085107</v>
          </cell>
          <cell r="AE129">
            <v>9620</v>
          </cell>
          <cell r="AF129">
            <v>13364</v>
          </cell>
          <cell r="AG129">
            <v>10868</v>
          </cell>
          <cell r="AH129">
            <v>3932.988718404255</v>
          </cell>
          <cell r="AI129">
            <v>33417.551202127659</v>
          </cell>
          <cell r="AK129">
            <v>48841.036372340423</v>
          </cell>
        </row>
        <row r="130">
          <cell r="B130">
            <v>2955</v>
          </cell>
          <cell r="C130" t="str">
            <v>Norwich</v>
          </cell>
          <cell r="D130">
            <v>50</v>
          </cell>
          <cell r="E130" t="str">
            <v>Y</v>
          </cell>
          <cell r="F130">
            <v>4534.4930851063828</v>
          </cell>
          <cell r="G130" t="str">
            <v>2 bagged &amp; 2 belted</v>
          </cell>
          <cell r="H130" t="e">
            <v>#VALUE!</v>
          </cell>
          <cell r="J130">
            <v>35</v>
          </cell>
          <cell r="K130">
            <v>31</v>
          </cell>
          <cell r="L130" t="str">
            <v>B</v>
          </cell>
          <cell r="M130">
            <v>127928.91428571427</v>
          </cell>
          <cell r="N130">
            <v>34097.976000000002</v>
          </cell>
          <cell r="O130">
            <v>65000</v>
          </cell>
          <cell r="Q130" t="str">
            <v>Y</v>
          </cell>
          <cell r="R130">
            <v>17</v>
          </cell>
          <cell r="T130">
            <v>77086.382446808508</v>
          </cell>
          <cell r="U130">
            <v>235793.64042553189</v>
          </cell>
          <cell r="V130">
            <v>42397.510345744682</v>
          </cell>
          <cell r="W130">
            <v>129686.50223404256</v>
          </cell>
          <cell r="Y130">
            <v>3145</v>
          </cell>
          <cell r="Z130">
            <v>4369</v>
          </cell>
          <cell r="AA130">
            <v>3553</v>
          </cell>
          <cell r="AB130">
            <v>1179.4216514361701</v>
          </cell>
          <cell r="AC130">
            <v>10021.229718085106</v>
          </cell>
          <cell r="AE130">
            <v>9620</v>
          </cell>
          <cell r="AF130">
            <v>13364</v>
          </cell>
          <cell r="AG130">
            <v>10868</v>
          </cell>
          <cell r="AH130">
            <v>3607.6426985106377</v>
          </cell>
          <cell r="AI130">
            <v>30653.173255319147</v>
          </cell>
          <cell r="AK130">
            <v>44800.791680851064</v>
          </cell>
        </row>
        <row r="131">
          <cell r="B131">
            <v>5128</v>
          </cell>
          <cell r="C131" t="str">
            <v>Burnage</v>
          </cell>
          <cell r="D131">
            <v>45</v>
          </cell>
          <cell r="E131" t="str">
            <v>Y</v>
          </cell>
          <cell r="F131">
            <v>5387.7777777777774</v>
          </cell>
          <cell r="G131" t="e">
            <v>#N/A</v>
          </cell>
          <cell r="H131" t="e">
            <v>#N/A</v>
          </cell>
          <cell r="J131">
            <v>35</v>
          </cell>
          <cell r="K131">
            <v>35</v>
          </cell>
          <cell r="L131" t="str">
            <v>B</v>
          </cell>
          <cell r="M131">
            <v>143805</v>
          </cell>
          <cell r="N131">
            <v>31360.551923076928</v>
          </cell>
          <cell r="O131">
            <v>65000</v>
          </cell>
          <cell r="P131" t="str">
            <v>New Store</v>
          </cell>
          <cell r="Q131" t="str">
            <v>Y</v>
          </cell>
          <cell r="R131">
            <v>17</v>
          </cell>
          <cell r="T131">
            <v>91592.222222222219</v>
          </cell>
          <cell r="U131">
            <v>280164.44444444444</v>
          </cell>
          <cell r="V131">
            <v>50375.722222222226</v>
          </cell>
          <cell r="W131">
            <v>154090.44444444444</v>
          </cell>
          <cell r="Y131">
            <v>3145</v>
          </cell>
          <cell r="Z131">
            <v>4369</v>
          </cell>
          <cell r="AA131">
            <v>3553</v>
          </cell>
          <cell r="AB131">
            <v>1401.3609999999999</v>
          </cell>
          <cell r="AC131">
            <v>11906.988888888889</v>
          </cell>
          <cell r="AE131">
            <v>9620</v>
          </cell>
          <cell r="AF131">
            <v>13364</v>
          </cell>
          <cell r="AG131">
            <v>10868</v>
          </cell>
          <cell r="AH131">
            <v>4286.5159999999996</v>
          </cell>
          <cell r="AI131">
            <v>36421.377777777772</v>
          </cell>
          <cell r="AK131">
            <v>53231.244444444441</v>
          </cell>
        </row>
        <row r="132">
          <cell r="B132">
            <v>2429</v>
          </cell>
          <cell r="C132" t="str">
            <v>Dundee</v>
          </cell>
          <cell r="D132">
            <v>60</v>
          </cell>
          <cell r="E132" t="str">
            <v>Y</v>
          </cell>
          <cell r="F132">
            <v>7932.6938829787232</v>
          </cell>
          <cell r="G132" t="str">
            <v>2 bagged &amp; 2 belted</v>
          </cell>
          <cell r="H132" t="e">
            <v>#VALUE!</v>
          </cell>
          <cell r="J132">
            <v>36</v>
          </cell>
          <cell r="K132">
            <v>32</v>
          </cell>
          <cell r="L132" t="str">
            <v>A</v>
          </cell>
          <cell r="M132">
            <v>180043.80952380956</v>
          </cell>
          <cell r="N132">
            <v>45807.3</v>
          </cell>
          <cell r="O132">
            <v>175000</v>
          </cell>
          <cell r="Q132" t="str">
            <v>Y</v>
          </cell>
          <cell r="R132">
            <v>16</v>
          </cell>
          <cell r="T132">
            <v>126923.10212765957</v>
          </cell>
          <cell r="U132">
            <v>412500.08191489358</v>
          </cell>
          <cell r="V132">
            <v>69807.706170212768</v>
          </cell>
          <cell r="W132">
            <v>226875.04505319148</v>
          </cell>
          <cell r="Y132">
            <v>2960</v>
          </cell>
          <cell r="Z132">
            <v>4112</v>
          </cell>
          <cell r="AA132">
            <v>3344</v>
          </cell>
          <cell r="AB132">
            <v>1941.9234625531913</v>
          </cell>
          <cell r="AC132">
            <v>16500.003276595744</v>
          </cell>
          <cell r="AE132">
            <v>9620</v>
          </cell>
          <cell r="AF132">
            <v>13364</v>
          </cell>
          <cell r="AG132">
            <v>10868</v>
          </cell>
          <cell r="AH132">
            <v>6311.2512532978717</v>
          </cell>
          <cell r="AI132">
            <v>53625.010648936171</v>
          </cell>
          <cell r="AK132">
            <v>78375.015563829787</v>
          </cell>
        </row>
        <row r="133">
          <cell r="B133">
            <v>2910</v>
          </cell>
          <cell r="C133" t="str">
            <v>Musselburgh</v>
          </cell>
          <cell r="D133">
            <v>25</v>
          </cell>
          <cell r="E133" t="str">
            <v>Y</v>
          </cell>
          <cell r="F133">
            <v>4682.7941489361701</v>
          </cell>
          <cell r="G133" t="str">
            <v>2 bagged &amp; 2 belted</v>
          </cell>
          <cell r="H133" t="e">
            <v>#VALUE!</v>
          </cell>
          <cell r="J133">
            <v>37</v>
          </cell>
          <cell r="K133">
            <v>33</v>
          </cell>
          <cell r="L133" t="str">
            <v>B</v>
          </cell>
          <cell r="M133">
            <v>109060.83809523808</v>
          </cell>
          <cell r="N133">
            <v>26426.28</v>
          </cell>
          <cell r="O133">
            <v>65000</v>
          </cell>
          <cell r="Q133" t="str">
            <v>Y</v>
          </cell>
          <cell r="R133">
            <v>15</v>
          </cell>
          <cell r="T133">
            <v>70241.912234042553</v>
          </cell>
          <cell r="U133">
            <v>243505.29574468086</v>
          </cell>
          <cell r="V133">
            <v>38633.051728723403</v>
          </cell>
          <cell r="W133">
            <v>133927.91265957447</v>
          </cell>
          <cell r="Y133">
            <v>2775</v>
          </cell>
          <cell r="Z133">
            <v>3855</v>
          </cell>
          <cell r="AA133">
            <v>3135</v>
          </cell>
          <cell r="AB133">
            <v>1074.7012571808509</v>
          </cell>
          <cell r="AC133">
            <v>9131.4485904255307</v>
          </cell>
          <cell r="AE133">
            <v>9620</v>
          </cell>
          <cell r="AF133">
            <v>13364</v>
          </cell>
          <cell r="AG133">
            <v>10868</v>
          </cell>
          <cell r="AH133">
            <v>3725.631024893617</v>
          </cell>
          <cell r="AI133">
            <v>31655.688446808512</v>
          </cell>
          <cell r="AK133">
            <v>46266.006191489367</v>
          </cell>
        </row>
        <row r="134">
          <cell r="B134">
            <v>2679</v>
          </cell>
          <cell r="C134" t="str">
            <v>Honiton</v>
          </cell>
          <cell r="D134">
            <v>30</v>
          </cell>
          <cell r="E134" t="str">
            <v>Y</v>
          </cell>
          <cell r="F134">
            <v>4174.8598404255317</v>
          </cell>
          <cell r="G134" t="e">
            <v>#N/A</v>
          </cell>
          <cell r="H134" t="e">
            <v>#N/A</v>
          </cell>
          <cell r="J134">
            <v>37</v>
          </cell>
          <cell r="K134">
            <v>37</v>
          </cell>
          <cell r="L134" t="str">
            <v>B</v>
          </cell>
          <cell r="M134">
            <v>130853.79047619046</v>
          </cell>
          <cell r="N134">
            <v>25365.503999999997</v>
          </cell>
          <cell r="O134">
            <v>65000</v>
          </cell>
          <cell r="P134" t="str">
            <v>Extension</v>
          </cell>
          <cell r="Q134" t="str">
            <v>Y</v>
          </cell>
          <cell r="R134">
            <v>15</v>
          </cell>
          <cell r="T134">
            <v>62622.897606382976</v>
          </cell>
          <cell r="U134">
            <v>217092.71170212765</v>
          </cell>
          <cell r="V134">
            <v>34442.59368351064</v>
          </cell>
          <cell r="W134">
            <v>119400.99143617021</v>
          </cell>
          <cell r="Y134">
            <v>2775</v>
          </cell>
          <cell r="Z134">
            <v>3855</v>
          </cell>
          <cell r="AA134">
            <v>3135</v>
          </cell>
          <cell r="AB134">
            <v>958.13033337765944</v>
          </cell>
          <cell r="AC134">
            <v>8140.9766888297872</v>
          </cell>
          <cell r="AE134">
            <v>9620</v>
          </cell>
          <cell r="AF134">
            <v>13364</v>
          </cell>
          <cell r="AG134">
            <v>10868</v>
          </cell>
          <cell r="AH134">
            <v>3321.518489042553</v>
          </cell>
          <cell r="AI134">
            <v>28222.052521276593</v>
          </cell>
          <cell r="AK134">
            <v>41247.615223404253</v>
          </cell>
        </row>
        <row r="135">
          <cell r="B135">
            <v>3377</v>
          </cell>
          <cell r="C135" t="str">
            <v>Weston</v>
          </cell>
          <cell r="D135">
            <v>100</v>
          </cell>
          <cell r="E135" t="str">
            <v>Y</v>
          </cell>
          <cell r="F135">
            <v>4888.1853723404247</v>
          </cell>
          <cell r="G135" t="str">
            <v>2 bagged &amp; 2 belted</v>
          </cell>
          <cell r="H135" t="e">
            <v>#VALUE!</v>
          </cell>
          <cell r="J135">
            <v>37</v>
          </cell>
          <cell r="K135">
            <v>37</v>
          </cell>
          <cell r="L135" t="str">
            <v>A</v>
          </cell>
          <cell r="M135">
            <v>126639.3142857143</v>
          </cell>
          <cell r="N135">
            <v>24548.544000000002</v>
          </cell>
          <cell r="O135">
            <v>175000</v>
          </cell>
          <cell r="P135" t="str">
            <v>Extension</v>
          </cell>
          <cell r="Q135" t="str">
            <v>Y</v>
          </cell>
          <cell r="R135">
            <v>15</v>
          </cell>
          <cell r="T135">
            <v>73322.780585106375</v>
          </cell>
          <cell r="U135">
            <v>254185.63936170208</v>
          </cell>
          <cell r="V135">
            <v>40327.529321808506</v>
          </cell>
          <cell r="W135">
            <v>139802.10164893616</v>
          </cell>
          <cell r="Y135">
            <v>2775</v>
          </cell>
          <cell r="Z135">
            <v>3855</v>
          </cell>
          <cell r="AA135">
            <v>3135</v>
          </cell>
          <cell r="AB135">
            <v>1121.8385429521275</v>
          </cell>
          <cell r="AC135">
            <v>9531.9614760638287</v>
          </cell>
          <cell r="AE135">
            <v>9620</v>
          </cell>
          <cell r="AF135">
            <v>13364</v>
          </cell>
          <cell r="AG135">
            <v>10868</v>
          </cell>
          <cell r="AH135">
            <v>3889.0402822340416</v>
          </cell>
          <cell r="AI135">
            <v>33044.133117021272</v>
          </cell>
          <cell r="AK135">
            <v>48295.271478723393</v>
          </cell>
        </row>
        <row r="136">
          <cell r="B136">
            <v>2808</v>
          </cell>
          <cell r="C136" t="str">
            <v>Leeds</v>
          </cell>
          <cell r="D136">
            <v>60</v>
          </cell>
          <cell r="E136" t="str">
            <v>Y</v>
          </cell>
          <cell r="F136">
            <v>6216.5994680851063</v>
          </cell>
          <cell r="G136" t="str">
            <v>2 bagged &amp; 2 belted</v>
          </cell>
          <cell r="H136" t="e">
            <v>#VALUE!</v>
          </cell>
          <cell r="J136">
            <v>38</v>
          </cell>
          <cell r="K136">
            <v>38</v>
          </cell>
          <cell r="L136" t="str">
            <v>A</v>
          </cell>
          <cell r="M136">
            <v>136307.84761904759</v>
          </cell>
          <cell r="N136">
            <v>24771.33</v>
          </cell>
          <cell r="O136">
            <v>175000</v>
          </cell>
          <cell r="P136" t="str">
            <v>Extension</v>
          </cell>
          <cell r="Q136" t="str">
            <v>Y</v>
          </cell>
          <cell r="R136">
            <v>14</v>
          </cell>
          <cell r="T136">
            <v>87032.392553191487</v>
          </cell>
          <cell r="U136">
            <v>323263.17234042555</v>
          </cell>
          <cell r="V136">
            <v>47867.815904255323</v>
          </cell>
          <cell r="W136">
            <v>177794.74478723406</v>
          </cell>
          <cell r="Y136">
            <v>2590</v>
          </cell>
          <cell r="Z136">
            <v>3598</v>
          </cell>
          <cell r="AA136">
            <v>2926</v>
          </cell>
          <cell r="AB136">
            <v>1331.5956060638298</v>
          </cell>
          <cell r="AC136">
            <v>11314.211031914892</v>
          </cell>
          <cell r="AE136">
            <v>9620</v>
          </cell>
          <cell r="AF136">
            <v>13364</v>
          </cell>
          <cell r="AG136">
            <v>10868</v>
          </cell>
          <cell r="AH136">
            <v>4945.9265368085107</v>
          </cell>
          <cell r="AI136">
            <v>42024.212404255319</v>
          </cell>
          <cell r="AK136">
            <v>61420.002744680853</v>
          </cell>
        </row>
        <row r="137">
          <cell r="B137">
            <v>2310</v>
          </cell>
          <cell r="C137" t="str">
            <v>Colchester</v>
          </cell>
          <cell r="D137">
            <v>60</v>
          </cell>
          <cell r="E137" t="str">
            <v>Y</v>
          </cell>
          <cell r="F137">
            <v>6858.8279255319139</v>
          </cell>
          <cell r="G137" t="e">
            <v>#N/A</v>
          </cell>
          <cell r="H137" t="e">
            <v>#N/A</v>
          </cell>
          <cell r="J137">
            <v>39</v>
          </cell>
          <cell r="K137">
            <v>35</v>
          </cell>
          <cell r="L137" t="str">
            <v>B</v>
          </cell>
          <cell r="M137">
            <v>180002.20952380952</v>
          </cell>
          <cell r="N137">
            <v>39254.328000000001</v>
          </cell>
          <cell r="O137">
            <v>65000</v>
          </cell>
          <cell r="Q137" t="str">
            <v>Y</v>
          </cell>
          <cell r="R137">
            <v>13</v>
          </cell>
          <cell r="T137">
            <v>89164.763031914888</v>
          </cell>
          <cell r="U137">
            <v>356659.05212765955</v>
          </cell>
          <cell r="V137">
            <v>49040.61966755319</v>
          </cell>
          <cell r="W137">
            <v>196162.47867021276</v>
          </cell>
          <cell r="Y137">
            <v>2405</v>
          </cell>
          <cell r="Z137">
            <v>3341</v>
          </cell>
          <cell r="AA137">
            <v>2717</v>
          </cell>
          <cell r="AB137">
            <v>1364.2208743882977</v>
          </cell>
          <cell r="AC137">
            <v>11591.419194148935</v>
          </cell>
          <cell r="AE137">
            <v>9620</v>
          </cell>
          <cell r="AF137">
            <v>13364</v>
          </cell>
          <cell r="AG137">
            <v>10868</v>
          </cell>
          <cell r="AH137">
            <v>5456.8834975531909</v>
          </cell>
          <cell r="AI137">
            <v>46365.676776595741</v>
          </cell>
          <cell r="AK137">
            <v>67765.219904255311</v>
          </cell>
        </row>
        <row r="138">
          <cell r="B138">
            <v>2885</v>
          </cell>
          <cell r="C138" t="str">
            <v>M K Kingston Extra</v>
          </cell>
          <cell r="D138">
            <v>100</v>
          </cell>
          <cell r="E138" t="str">
            <v>Y</v>
          </cell>
          <cell r="F138">
            <v>6161.2122340425522</v>
          </cell>
          <cell r="G138" t="e">
            <v>#N/A</v>
          </cell>
          <cell r="H138" t="e">
            <v>#N/A</v>
          </cell>
          <cell r="J138">
            <v>39</v>
          </cell>
          <cell r="K138">
            <v>39</v>
          </cell>
          <cell r="L138" t="str">
            <v>A</v>
          </cell>
          <cell r="M138">
            <v>139558.59047619047</v>
          </cell>
          <cell r="N138">
            <v>23671.284</v>
          </cell>
          <cell r="O138">
            <v>175000</v>
          </cell>
          <cell r="P138" t="str">
            <v>Extension</v>
          </cell>
          <cell r="Q138" t="str">
            <v>Y</v>
          </cell>
          <cell r="R138">
            <v>13</v>
          </cell>
          <cell r="T138">
            <v>80095.759042553182</v>
          </cell>
          <cell r="U138">
            <v>320383.03617021273</v>
          </cell>
          <cell r="V138">
            <v>44052.667473404254</v>
          </cell>
          <cell r="W138">
            <v>176210.66989361701</v>
          </cell>
          <cell r="Y138">
            <v>2405</v>
          </cell>
          <cell r="Z138">
            <v>3341</v>
          </cell>
          <cell r="AA138">
            <v>2717</v>
          </cell>
          <cell r="AB138">
            <v>1225.4651133510636</v>
          </cell>
          <cell r="AC138">
            <v>10412.448675531914</v>
          </cell>
          <cell r="AE138">
            <v>9620</v>
          </cell>
          <cell r="AF138">
            <v>13364</v>
          </cell>
          <cell r="AG138">
            <v>10868</v>
          </cell>
          <cell r="AH138">
            <v>4901.8604534042543</v>
          </cell>
          <cell r="AI138">
            <v>41649.794702127656</v>
          </cell>
          <cell r="AK138">
            <v>60872.776872340415</v>
          </cell>
        </row>
        <row r="139">
          <cell r="B139">
            <v>2422</v>
          </cell>
          <cell r="C139" t="str">
            <v>Dover</v>
          </cell>
          <cell r="D139">
            <v>50</v>
          </cell>
          <cell r="E139" t="str">
            <v>Y</v>
          </cell>
          <cell r="F139">
            <v>6999.2433510638293</v>
          </cell>
          <cell r="G139" t="e">
            <v>#N/A</v>
          </cell>
          <cell r="H139" t="e">
            <v>#N/A</v>
          </cell>
          <cell r="J139">
            <v>40</v>
          </cell>
          <cell r="K139">
            <v>36</v>
          </cell>
          <cell r="L139" t="str">
            <v>A</v>
          </cell>
          <cell r="M139">
            <v>179301.94285714286</v>
          </cell>
          <cell r="N139">
            <v>36929.303999999996</v>
          </cell>
          <cell r="O139">
            <v>175000</v>
          </cell>
          <cell r="Q139" t="str">
            <v>Y</v>
          </cell>
          <cell r="R139">
            <v>12</v>
          </cell>
          <cell r="T139">
            <v>83990.920212765952</v>
          </cell>
          <cell r="U139">
            <v>363960.65425531915</v>
          </cell>
          <cell r="V139">
            <v>46195.006117021272</v>
          </cell>
          <cell r="W139">
            <v>200178.35984042552</v>
          </cell>
          <cell r="Y139">
            <v>2220</v>
          </cell>
          <cell r="Z139">
            <v>3084</v>
          </cell>
          <cell r="AA139">
            <v>2508</v>
          </cell>
          <cell r="AB139">
            <v>1285.0610792553191</v>
          </cell>
          <cell r="AC139">
            <v>10918.819627659574</v>
          </cell>
          <cell r="AE139">
            <v>9620</v>
          </cell>
          <cell r="AF139">
            <v>13364</v>
          </cell>
          <cell r="AG139">
            <v>10868</v>
          </cell>
          <cell r="AH139">
            <v>5568.5980101063824</v>
          </cell>
          <cell r="AI139">
            <v>47314.885053191487</v>
          </cell>
          <cell r="AK139">
            <v>69152.524308510634</v>
          </cell>
        </row>
        <row r="140">
          <cell r="B140">
            <v>2962</v>
          </cell>
          <cell r="C140" t="str">
            <v>Norwich</v>
          </cell>
          <cell r="D140">
            <v>60</v>
          </cell>
          <cell r="E140" t="str">
            <v>Y</v>
          </cell>
          <cell r="F140">
            <v>5463.5154255319148</v>
          </cell>
          <cell r="G140" t="str">
            <v>2 bagged &amp; 2 belted</v>
          </cell>
          <cell r="H140" t="e">
            <v>#VALUE!</v>
          </cell>
          <cell r="J140">
            <v>40</v>
          </cell>
          <cell r="K140">
            <v>36</v>
          </cell>
          <cell r="L140" t="str">
            <v>B</v>
          </cell>
          <cell r="M140">
            <v>152380.79999999999</v>
          </cell>
          <cell r="N140">
            <v>31384.584000000003</v>
          </cell>
          <cell r="O140">
            <v>65000</v>
          </cell>
          <cell r="Q140" t="str">
            <v>Y</v>
          </cell>
          <cell r="R140">
            <v>12</v>
          </cell>
          <cell r="T140">
            <v>65562.185106382982</v>
          </cell>
          <cell r="U140">
            <v>284102.80212765955</v>
          </cell>
          <cell r="V140">
            <v>36059.201808510639</v>
          </cell>
          <cell r="W140">
            <v>156256.54117021279</v>
          </cell>
          <cell r="Y140">
            <v>2220</v>
          </cell>
          <cell r="Z140">
            <v>3084</v>
          </cell>
          <cell r="AA140">
            <v>2508</v>
          </cell>
          <cell r="AB140">
            <v>1003.1014321276596</v>
          </cell>
          <cell r="AC140">
            <v>8523.0840638297886</v>
          </cell>
          <cell r="AE140">
            <v>9620</v>
          </cell>
          <cell r="AF140">
            <v>13364</v>
          </cell>
          <cell r="AG140">
            <v>10868</v>
          </cell>
          <cell r="AH140">
            <v>4346.7728725531906</v>
          </cell>
          <cell r="AI140">
            <v>36933.364276595748</v>
          </cell>
          <cell r="AK140">
            <v>53979.532404255318</v>
          </cell>
        </row>
        <row r="141">
          <cell r="B141">
            <v>3241</v>
          </cell>
          <cell r="C141" t="str">
            <v>Swansea</v>
          </cell>
          <cell r="D141">
            <v>45</v>
          </cell>
          <cell r="E141" t="str">
            <v>Y</v>
          </cell>
          <cell r="F141">
            <v>6882.6893617021278</v>
          </cell>
          <cell r="G141" t="e">
            <v>#N/A</v>
          </cell>
          <cell r="H141" t="e">
            <v>#N/A</v>
          </cell>
          <cell r="J141">
            <v>52</v>
          </cell>
          <cell r="K141">
            <v>48</v>
          </cell>
          <cell r="L141" t="str">
            <v>B</v>
          </cell>
          <cell r="M141">
            <v>176315.65714285718</v>
          </cell>
          <cell r="N141">
            <v>10680.66</v>
          </cell>
          <cell r="O141">
            <v>65000</v>
          </cell>
          <cell r="Q141" t="str">
            <v>Y</v>
          </cell>
          <cell r="R141">
            <v>0</v>
          </cell>
          <cell r="T141">
            <v>0</v>
          </cell>
          <cell r="U141">
            <v>357899.84680851066</v>
          </cell>
          <cell r="V141">
            <v>0</v>
          </cell>
          <cell r="W141">
            <v>196844.91574468085</v>
          </cell>
          <cell r="Y141">
            <v>0</v>
          </cell>
          <cell r="Z141">
            <v>0</v>
          </cell>
          <cell r="AA141">
            <v>0</v>
          </cell>
          <cell r="AB141">
            <v>0</v>
          </cell>
          <cell r="AC141">
            <v>0</v>
          </cell>
          <cell r="AE141">
            <v>9620</v>
          </cell>
          <cell r="AF141">
            <v>13364</v>
          </cell>
          <cell r="AG141">
            <v>10868</v>
          </cell>
          <cell r="AH141">
            <v>5475.8676561702132</v>
          </cell>
          <cell r="AI141">
            <v>46526.980085106385</v>
          </cell>
          <cell r="AK141">
            <v>68000.970893617021</v>
          </cell>
        </row>
        <row r="142">
          <cell r="B142">
            <v>2397</v>
          </cell>
          <cell r="C142" t="str">
            <v>Dunfermline</v>
          </cell>
          <cell r="D142">
            <v>45</v>
          </cell>
          <cell r="E142" t="str">
            <v>Y</v>
          </cell>
          <cell r="F142">
            <v>7371.304255319149</v>
          </cell>
          <cell r="G142" t="e">
            <v>#N/A</v>
          </cell>
          <cell r="H142" t="e">
            <v>#N/A</v>
          </cell>
          <cell r="J142">
            <v>52</v>
          </cell>
          <cell r="K142">
            <v>48</v>
          </cell>
          <cell r="L142" t="str">
            <v>A</v>
          </cell>
          <cell r="M142">
            <v>164186.28571428574</v>
          </cell>
          <cell r="N142">
            <v>9945.9</v>
          </cell>
          <cell r="O142">
            <v>175000</v>
          </cell>
          <cell r="Q142" t="str">
            <v>Y</v>
          </cell>
          <cell r="R142">
            <v>0</v>
          </cell>
          <cell r="T142">
            <v>0</v>
          </cell>
          <cell r="U142">
            <v>383307.82127659576</v>
          </cell>
          <cell r="V142">
            <v>0</v>
          </cell>
          <cell r="W142">
            <v>210819.30170212768</v>
          </cell>
          <cell r="Y142">
            <v>0</v>
          </cell>
          <cell r="Z142">
            <v>0</v>
          </cell>
          <cell r="AA142">
            <v>0</v>
          </cell>
          <cell r="AB142">
            <v>0</v>
          </cell>
          <cell r="AC142">
            <v>0</v>
          </cell>
          <cell r="AE142">
            <v>9620</v>
          </cell>
          <cell r="AF142">
            <v>13364</v>
          </cell>
          <cell r="AG142">
            <v>10868</v>
          </cell>
          <cell r="AH142">
            <v>5864.6096655319152</v>
          </cell>
          <cell r="AI142">
            <v>49830.016765957451</v>
          </cell>
          <cell r="AK142">
            <v>72828.486042553195</v>
          </cell>
        </row>
        <row r="143">
          <cell r="B143">
            <v>5132</v>
          </cell>
          <cell r="C143" t="str">
            <v>Bradford</v>
          </cell>
          <cell r="D143">
            <v>60</v>
          </cell>
          <cell r="E143" t="str">
            <v>Y</v>
          </cell>
          <cell r="F143">
            <v>9480</v>
          </cell>
          <cell r="G143" t="e">
            <v>#N/A</v>
          </cell>
          <cell r="H143" t="e">
            <v>#N/A</v>
          </cell>
          <cell r="J143">
            <v>52</v>
          </cell>
          <cell r="K143">
            <v>48</v>
          </cell>
          <cell r="L143" t="str">
            <v>A</v>
          </cell>
          <cell r="M143">
            <v>151566</v>
          </cell>
          <cell r="N143">
            <v>9181.4019230769227</v>
          </cell>
          <cell r="O143">
            <v>175000</v>
          </cell>
          <cell r="P143" t="str">
            <v>EXTRA new store</v>
          </cell>
          <cell r="Q143" t="str">
            <v>Y</v>
          </cell>
          <cell r="R143">
            <v>0</v>
          </cell>
          <cell r="T143">
            <v>0</v>
          </cell>
          <cell r="U143">
            <v>492960</v>
          </cell>
          <cell r="V143">
            <v>0</v>
          </cell>
          <cell r="W143">
            <v>271128</v>
          </cell>
          <cell r="Y143">
            <v>0</v>
          </cell>
          <cell r="Z143">
            <v>0</v>
          </cell>
          <cell r="AA143">
            <v>0</v>
          </cell>
          <cell r="AB143">
            <v>0</v>
          </cell>
          <cell r="AC143">
            <v>0</v>
          </cell>
          <cell r="AE143">
            <v>9620</v>
          </cell>
          <cell r="AF143">
            <v>13364</v>
          </cell>
          <cell r="AG143">
            <v>10868</v>
          </cell>
          <cell r="AH143">
            <v>7542.2879999999996</v>
          </cell>
          <cell r="AI143">
            <v>64084.800000000003</v>
          </cell>
          <cell r="AK143">
            <v>93662.399999999994</v>
          </cell>
        </row>
        <row r="144">
          <cell r="B144">
            <v>5133</v>
          </cell>
          <cell r="C144" t="str">
            <v>Wishaw</v>
          </cell>
          <cell r="D144">
            <v>40</v>
          </cell>
          <cell r="E144" t="str">
            <v>Y</v>
          </cell>
          <cell r="F144">
            <v>6700</v>
          </cell>
          <cell r="G144" t="e">
            <v>#N/A</v>
          </cell>
          <cell r="H144" t="e">
            <v>#N/A</v>
          </cell>
          <cell r="J144">
            <v>52</v>
          </cell>
          <cell r="K144">
            <v>52</v>
          </cell>
          <cell r="L144" t="str">
            <v>B</v>
          </cell>
          <cell r="M144">
            <v>133345</v>
          </cell>
          <cell r="N144">
            <v>1615.5259615384616</v>
          </cell>
          <cell r="O144">
            <v>65000</v>
          </cell>
          <cell r="P144" t="str">
            <v>New Store</v>
          </cell>
          <cell r="Q144" t="str">
            <v>Y</v>
          </cell>
          <cell r="R144">
            <v>0</v>
          </cell>
          <cell r="U144">
            <v>348400</v>
          </cell>
          <cell r="V144">
            <v>0</v>
          </cell>
          <cell r="W144">
            <v>191620</v>
          </cell>
          <cell r="Y144">
            <v>0</v>
          </cell>
          <cell r="Z144">
            <v>0</v>
          </cell>
          <cell r="AA144">
            <v>0</v>
          </cell>
          <cell r="AB144">
            <v>0</v>
          </cell>
          <cell r="AC144">
            <v>0</v>
          </cell>
          <cell r="AE144">
            <v>9620</v>
          </cell>
          <cell r="AF144">
            <v>13364</v>
          </cell>
          <cell r="AG144">
            <v>10868</v>
          </cell>
          <cell r="AH144">
            <v>5330.52</v>
          </cell>
          <cell r="AI144">
            <v>45292</v>
          </cell>
          <cell r="AK144">
            <v>66196</v>
          </cell>
        </row>
        <row r="145">
          <cell r="H145" t="e">
            <v>#N/A</v>
          </cell>
          <cell r="M145">
            <v>20846347.616738811</v>
          </cell>
          <cell r="N145">
            <v>7486619.4915769212</v>
          </cell>
          <cell r="O145">
            <v>17020000</v>
          </cell>
          <cell r="P145">
            <v>1.2248147835921745</v>
          </cell>
          <cell r="T145">
            <v>21166883.253459111</v>
          </cell>
          <cell r="U145">
            <v>43648189.014506482</v>
          </cell>
          <cell r="V145">
            <v>11662247.384109965</v>
          </cell>
          <cell r="W145">
            <v>24006503.957978569</v>
          </cell>
          <cell r="Y145">
            <v>623820</v>
          </cell>
          <cell r="Z145">
            <v>866604</v>
          </cell>
          <cell r="AA145">
            <v>704748</v>
          </cell>
          <cell r="AB145">
            <v>323853.31377792475</v>
          </cell>
          <cell r="AC145">
            <v>2751694.8229496842</v>
          </cell>
          <cell r="AE145">
            <v>1346800</v>
          </cell>
          <cell r="AF145">
            <v>1870960</v>
          </cell>
          <cell r="AG145">
            <v>1521520</v>
          </cell>
          <cell r="AH145">
            <v>667817.29192194866</v>
          </cell>
          <cell r="AI145">
            <v>5674264.5718858419</v>
          </cell>
          <cell r="AK145">
            <v>8293155.9127562288</v>
          </cell>
          <cell r="AM145">
            <v>6585570.9387241378</v>
          </cell>
          <cell r="AO145">
            <v>9204462.2795945257</v>
          </cell>
          <cell r="AP145">
            <v>0.54080271913011313</v>
          </cell>
        </row>
        <row r="146">
          <cell r="H146" t="e">
            <v>#N/A</v>
          </cell>
          <cell r="I146" t="e">
            <v>#N/A</v>
          </cell>
        </row>
        <row r="147">
          <cell r="AM147" t="str">
            <v>PYE (Yr1)</v>
          </cell>
          <cell r="AO147">
            <v>0.21087844621767518</v>
          </cell>
        </row>
        <row r="148">
          <cell r="C148" t="str">
            <v>Other Stores (potential 06/07)</v>
          </cell>
          <cell r="AM148">
            <v>447385.61663871445</v>
          </cell>
        </row>
      </sheetData>
      <sheetData sheetId="5" refreshError="1">
        <row r="11">
          <cell r="B11">
            <v>3372</v>
          </cell>
          <cell r="C11" t="str">
            <v>Watford</v>
          </cell>
          <cell r="D11" t="str">
            <v>Oct '05</v>
          </cell>
          <cell r="E11" t="str">
            <v>Confirmed space available</v>
          </cell>
          <cell r="F11" t="str">
            <v>2</v>
          </cell>
          <cell r="G11" t="str">
            <v>TBC</v>
          </cell>
          <cell r="H11" t="str">
            <v>No</v>
          </cell>
          <cell r="I11" t="str">
            <v>b</v>
          </cell>
          <cell r="J11" t="str">
            <v>TFT</v>
          </cell>
          <cell r="K11" t="str">
            <v>Oct '05</v>
          </cell>
          <cell r="L11" t="str">
            <v>-</v>
          </cell>
          <cell r="M11" t="str">
            <v>r</v>
          </cell>
        </row>
        <row r="12">
          <cell r="B12">
            <v>2230</v>
          </cell>
          <cell r="C12" t="str">
            <v>Cardiff</v>
          </cell>
          <cell r="D12" t="str">
            <v>Feb '05</v>
          </cell>
          <cell r="E12" t="str">
            <v>Confirmed space available</v>
          </cell>
          <cell r="F12" t="str">
            <v>1</v>
          </cell>
          <cell r="G12" t="str">
            <v>TBC</v>
          </cell>
          <cell r="H12" t="str">
            <v>No</v>
          </cell>
          <cell r="I12" t="str">
            <v>r</v>
          </cell>
          <cell r="J12" t="str">
            <v>Rem</v>
          </cell>
          <cell r="K12" t="str">
            <v>Feb '05</v>
          </cell>
          <cell r="L12" t="str">
            <v>-</v>
          </cell>
          <cell r="M12" t="str">
            <v>r</v>
          </cell>
        </row>
        <row r="13">
          <cell r="B13">
            <v>3009</v>
          </cell>
          <cell r="C13" t="str">
            <v>Peterborough</v>
          </cell>
          <cell r="D13" t="str">
            <v>Dec '05</v>
          </cell>
          <cell r="E13" t="str">
            <v>Confirmed space available</v>
          </cell>
          <cell r="F13">
            <v>1</v>
          </cell>
          <cell r="G13" t="str">
            <v>TBC</v>
          </cell>
          <cell r="H13" t="str">
            <v>No</v>
          </cell>
          <cell r="I13" t="str">
            <v>b</v>
          </cell>
          <cell r="J13" t="str">
            <v>Ref</v>
          </cell>
          <cell r="K13" t="str">
            <v>Dec '05</v>
          </cell>
          <cell r="L13" t="str">
            <v>-</v>
          </cell>
          <cell r="M13" t="str">
            <v>r</v>
          </cell>
        </row>
        <row r="14">
          <cell r="B14">
            <v>2065</v>
          </cell>
          <cell r="C14" t="str">
            <v>Bar Hill</v>
          </cell>
          <cell r="D14" t="str">
            <v>tbc 06?</v>
          </cell>
          <cell r="E14" t="str">
            <v>Confirmed space available</v>
          </cell>
          <cell r="F14">
            <v>2</v>
          </cell>
          <cell r="G14" t="str">
            <v>TBC</v>
          </cell>
          <cell r="H14" t="str">
            <v>No</v>
          </cell>
          <cell r="I14" t="str">
            <v>b</v>
          </cell>
          <cell r="J14" t="str">
            <v>TFT</v>
          </cell>
          <cell r="K14" t="str">
            <v>Aug '05</v>
          </cell>
          <cell r="L14" t="str">
            <v>-</v>
          </cell>
          <cell r="M14" t="str">
            <v>r</v>
          </cell>
        </row>
        <row r="15">
          <cell r="B15">
            <v>3194</v>
          </cell>
          <cell r="C15" t="str">
            <v>Slough</v>
          </cell>
          <cell r="D15">
            <v>38565</v>
          </cell>
          <cell r="E15" t="str">
            <v>Confirmed unit available</v>
          </cell>
          <cell r="F15" t="str">
            <v>1</v>
          </cell>
          <cell r="G15" t="str">
            <v>Like Newcastle</v>
          </cell>
          <cell r="H15" t="str">
            <v>Yes</v>
          </cell>
          <cell r="I15" t="str">
            <v>b</v>
          </cell>
          <cell r="J15" t="str">
            <v>Repl</v>
          </cell>
          <cell r="K15" t="str">
            <v>Aug '05</v>
          </cell>
          <cell r="L15" t="str">
            <v>-</v>
          </cell>
          <cell r="M15" t="str">
            <v>r</v>
          </cell>
        </row>
        <row r="16">
          <cell r="B16" t="str">
            <v>10 Back up Extras</v>
          </cell>
        </row>
        <row r="17">
          <cell r="B17">
            <v>2799</v>
          </cell>
          <cell r="C17" t="str">
            <v>Talbot Green</v>
          </cell>
          <cell r="D17">
            <v>38565</v>
          </cell>
          <cell r="E17" t="str">
            <v>Confirmed space available</v>
          </cell>
          <cell r="F17">
            <v>2</v>
          </cell>
          <cell r="G17" t="str">
            <v>TBC</v>
          </cell>
          <cell r="I17" t="str">
            <v>b</v>
          </cell>
          <cell r="J17" t="str">
            <v>TFT</v>
          </cell>
          <cell r="K17" t="str">
            <v>Aug '05</v>
          </cell>
          <cell r="L17" t="str">
            <v>-</v>
          </cell>
          <cell r="M17" t="str">
            <v>r</v>
          </cell>
        </row>
        <row r="18">
          <cell r="B18">
            <v>3377</v>
          </cell>
          <cell r="C18" t="str">
            <v>Weston Favell</v>
          </cell>
          <cell r="D18">
            <v>38657</v>
          </cell>
          <cell r="E18" t="str">
            <v>Confirmed space available</v>
          </cell>
          <cell r="F18">
            <v>1</v>
          </cell>
          <cell r="G18" t="str">
            <v>TBC</v>
          </cell>
          <cell r="I18" t="str">
            <v>b</v>
          </cell>
          <cell r="J18" t="str">
            <v>Ref</v>
          </cell>
          <cell r="K18" t="str">
            <v>Nov '05</v>
          </cell>
          <cell r="L18" t="str">
            <v>-</v>
          </cell>
          <cell r="M18" t="str">
            <v>r</v>
          </cell>
        </row>
        <row r="19">
          <cell r="B19">
            <v>2019</v>
          </cell>
          <cell r="C19" t="str">
            <v>Altrincham</v>
          </cell>
          <cell r="E19" t="str">
            <v>Subject to permission (not via Development Programme)</v>
          </cell>
          <cell r="G19" t="str">
            <v>In the atrium</v>
          </cell>
          <cell r="H19" t="str">
            <v>No</v>
          </cell>
          <cell r="I19" t="str">
            <v>r</v>
          </cell>
          <cell r="J19" t="str">
            <v>N/A</v>
          </cell>
          <cell r="L19" t="str">
            <v>2007/08</v>
          </cell>
        </row>
      </sheetData>
      <sheetData sheetId="6" refreshError="1">
        <row r="2">
          <cell r="A2">
            <v>3120</v>
          </cell>
          <cell r="B2" t="str">
            <v>RFORD GALLOWS CNR EXT</v>
          </cell>
          <cell r="C2">
            <v>198911</v>
          </cell>
          <cell r="D2" t="str">
            <v>Extra</v>
          </cell>
          <cell r="E2" t="str">
            <v>35 / 15</v>
          </cell>
          <cell r="F2" t="str">
            <v>Edge of Town</v>
          </cell>
          <cell r="G2" t="str">
            <v>London</v>
          </cell>
          <cell r="H2">
            <v>76907</v>
          </cell>
          <cell r="I2">
            <v>1725347.1009615399</v>
          </cell>
          <cell r="J2">
            <v>7.0293201268008572</v>
          </cell>
          <cell r="K2" t="str">
            <v>b</v>
          </cell>
          <cell r="L2" t="str">
            <v>TFT</v>
          </cell>
          <cell r="M2" t="str">
            <v>07.02.05</v>
          </cell>
          <cell r="N2" t="str">
            <v>-</v>
          </cell>
          <cell r="O2" t="str">
            <v>r</v>
          </cell>
        </row>
        <row r="3">
          <cell r="A3">
            <v>2156</v>
          </cell>
          <cell r="B3" t="str">
            <v>BURSLEDON TWRS EXTRA</v>
          </cell>
          <cell r="C3">
            <v>198111</v>
          </cell>
          <cell r="D3" t="str">
            <v>Extra</v>
          </cell>
          <cell r="E3" t="str">
            <v>35 / 20</v>
          </cell>
          <cell r="F3" t="str">
            <v>Out of Town Centre</v>
          </cell>
          <cell r="G3" t="str">
            <v>Southern</v>
          </cell>
          <cell r="H3">
            <v>60063</v>
          </cell>
          <cell r="I3">
            <v>1625791.1263461499</v>
          </cell>
          <cell r="J3">
            <v>6.7667357018128902</v>
          </cell>
          <cell r="K3" t="str">
            <v>b</v>
          </cell>
          <cell r="L3" t="str">
            <v>TFT</v>
          </cell>
          <cell r="M3" t="str">
            <v>18.10.04</v>
          </cell>
          <cell r="N3" t="str">
            <v>-</v>
          </cell>
          <cell r="O3" t="str">
            <v>r</v>
          </cell>
        </row>
        <row r="4">
          <cell r="A4">
            <v>3230</v>
          </cell>
          <cell r="B4" t="str">
            <v>SWINDON EXTRA</v>
          </cell>
          <cell r="C4">
            <v>199101</v>
          </cell>
          <cell r="D4" t="str">
            <v>Extra</v>
          </cell>
          <cell r="E4" t="str">
            <v>35 / 15</v>
          </cell>
          <cell r="F4" t="str">
            <v>Edge of Town</v>
          </cell>
          <cell r="G4" t="str">
            <v>Midlands</v>
          </cell>
          <cell r="H4">
            <v>59094</v>
          </cell>
          <cell r="I4">
            <v>1360580.95961538</v>
          </cell>
          <cell r="J4">
            <v>6.9097969857315826</v>
          </cell>
          <cell r="K4" t="str">
            <v>b</v>
          </cell>
          <cell r="L4" t="str">
            <v>TFT</v>
          </cell>
          <cell r="M4" t="str">
            <v>17.02.05</v>
          </cell>
          <cell r="N4" t="str">
            <v>-</v>
          </cell>
          <cell r="O4" t="str">
            <v>r</v>
          </cell>
        </row>
        <row r="5">
          <cell r="A5">
            <v>3493</v>
          </cell>
          <cell r="B5" t="str">
            <v>YEOVIL EXTRA</v>
          </cell>
          <cell r="C5">
            <v>199201</v>
          </cell>
          <cell r="D5" t="str">
            <v>Extra</v>
          </cell>
          <cell r="E5" t="str">
            <v>30 / 20</v>
          </cell>
          <cell r="F5" t="str">
            <v>Off High Street</v>
          </cell>
          <cell r="G5" t="str">
            <v>SW &amp; Wales</v>
          </cell>
          <cell r="H5">
            <v>53228</v>
          </cell>
          <cell r="I5">
            <v>1174608.45192308</v>
          </cell>
          <cell r="J5">
            <v>7.2232902293907708</v>
          </cell>
          <cell r="K5" t="str">
            <v>b</v>
          </cell>
          <cell r="L5" t="str">
            <v>Ext</v>
          </cell>
          <cell r="M5" t="str">
            <v>30.01.05</v>
          </cell>
          <cell r="N5" t="str">
            <v>-</v>
          </cell>
          <cell r="O5" t="str">
            <v>r</v>
          </cell>
        </row>
        <row r="6">
          <cell r="A6">
            <v>3194</v>
          </cell>
          <cell r="B6" t="str">
            <v>SLOUGH EXTRA</v>
          </cell>
          <cell r="C6">
            <v>199029</v>
          </cell>
          <cell r="D6" t="str">
            <v>Extra</v>
          </cell>
          <cell r="E6" t="str">
            <v>35 / 15</v>
          </cell>
          <cell r="F6" t="str">
            <v>Off High Street</v>
          </cell>
          <cell r="G6" t="str">
            <v>London</v>
          </cell>
          <cell r="H6">
            <v>57987</v>
          </cell>
          <cell r="I6">
            <v>1270846.7403846199</v>
          </cell>
          <cell r="J6">
            <v>6.502010595753636</v>
          </cell>
          <cell r="K6" t="str">
            <v>b</v>
          </cell>
          <cell r="L6" t="str">
            <v>Repl</v>
          </cell>
          <cell r="M6" t="str">
            <v>22.11.04</v>
          </cell>
          <cell r="N6" t="str">
            <v>-</v>
          </cell>
          <cell r="O6" t="str">
            <v>r</v>
          </cell>
        </row>
        <row r="7">
          <cell r="A7">
            <v>2326</v>
          </cell>
          <cell r="B7" t="str">
            <v>COLCHESTER EXTRA</v>
          </cell>
          <cell r="C7">
            <v>198136</v>
          </cell>
          <cell r="D7" t="str">
            <v>Extra</v>
          </cell>
          <cell r="E7" t="str">
            <v>36 / 29</v>
          </cell>
          <cell r="F7" t="str">
            <v>Out of Town Centre</v>
          </cell>
          <cell r="G7" t="str">
            <v>Anglia</v>
          </cell>
          <cell r="H7">
            <v>74145</v>
          </cell>
          <cell r="I7">
            <v>1270079.31346154</v>
          </cell>
          <cell r="J7">
            <v>6.4035691469788301</v>
          </cell>
          <cell r="K7" t="str">
            <v>r</v>
          </cell>
          <cell r="L7" t="str">
            <v>n/a</v>
          </cell>
          <cell r="M7" t="str">
            <v>2004/05</v>
          </cell>
          <cell r="N7" t="str">
            <v>2009/10</v>
          </cell>
        </row>
        <row r="8">
          <cell r="A8">
            <v>2266</v>
          </cell>
          <cell r="B8" t="str">
            <v>CHICHESTER EXTRA</v>
          </cell>
          <cell r="C8">
            <v>199330</v>
          </cell>
          <cell r="D8" t="str">
            <v>Extra</v>
          </cell>
          <cell r="E8" t="str">
            <v>33 / 20</v>
          </cell>
          <cell r="F8" t="str">
            <v>Edge of Town</v>
          </cell>
          <cell r="G8" t="str">
            <v>Southern</v>
          </cell>
          <cell r="H8">
            <v>40477</v>
          </cell>
          <cell r="I8">
            <v>900895.99403846101</v>
          </cell>
          <cell r="J8">
            <v>8.9948546954194715</v>
          </cell>
          <cell r="K8" t="str">
            <v>r</v>
          </cell>
          <cell r="L8" t="str">
            <v>n/a</v>
          </cell>
          <cell r="M8" t="str">
            <v>2004/05</v>
          </cell>
          <cell r="N8" t="str">
            <v>2009/10</v>
          </cell>
        </row>
        <row r="9">
          <cell r="A9">
            <v>2952</v>
          </cell>
          <cell r="B9" t="str">
            <v>NORTHAMPTON SOUTH EXT</v>
          </cell>
          <cell r="C9">
            <v>198551</v>
          </cell>
          <cell r="D9" t="str">
            <v>Extra</v>
          </cell>
          <cell r="E9" t="str">
            <v>35 / 15</v>
          </cell>
          <cell r="F9" t="str">
            <v>District Centre</v>
          </cell>
          <cell r="G9" t="str">
            <v>Anglia</v>
          </cell>
          <cell r="H9">
            <v>68273</v>
          </cell>
          <cell r="I9">
            <v>1492703.86923077</v>
          </cell>
          <cell r="J9">
            <v>4.9674460736934138</v>
          </cell>
          <cell r="K9" t="str">
            <v>r</v>
          </cell>
          <cell r="L9" t="str">
            <v>n/a</v>
          </cell>
          <cell r="M9" t="str">
            <v>2003/04</v>
          </cell>
          <cell r="N9" t="str">
            <v>2008/09</v>
          </cell>
        </row>
        <row r="10">
          <cell r="A10">
            <v>2799</v>
          </cell>
          <cell r="B10" t="str">
            <v>TALBOT GREEN EXTRA</v>
          </cell>
          <cell r="C10">
            <v>200327</v>
          </cell>
          <cell r="D10" t="str">
            <v>Extra</v>
          </cell>
          <cell r="E10" t="str">
            <v>30 / 30</v>
          </cell>
          <cell r="F10" t="str">
            <v>District Centre</v>
          </cell>
          <cell r="G10" t="str">
            <v>SW &amp; Wales</v>
          </cell>
          <cell r="H10">
            <v>71537</v>
          </cell>
          <cell r="I10">
            <v>1399347.6985106401</v>
          </cell>
          <cell r="J10">
            <v>5.0352906536956867</v>
          </cell>
          <cell r="K10" t="str">
            <v>r</v>
          </cell>
          <cell r="L10" t="str">
            <v>n/a</v>
          </cell>
          <cell r="M10" t="str">
            <v>2003/04</v>
          </cell>
          <cell r="N10" t="str">
            <v>2008/09</v>
          </cell>
        </row>
        <row r="11">
          <cell r="A11">
            <v>2835</v>
          </cell>
          <cell r="B11" t="str">
            <v>LLANELLI EXTRA</v>
          </cell>
          <cell r="C11">
            <v>198904</v>
          </cell>
          <cell r="D11" t="str">
            <v>Extra</v>
          </cell>
          <cell r="E11" t="str">
            <v>25 / 10</v>
          </cell>
          <cell r="F11" t="str">
            <v>Out of Town Centre</v>
          </cell>
          <cell r="G11" t="str">
            <v>SW &amp; Wales</v>
          </cell>
          <cell r="H11">
            <v>55823</v>
          </cell>
          <cell r="I11">
            <v>928212.54749999999</v>
          </cell>
          <cell r="J11">
            <v>7.5385089682336632</v>
          </cell>
          <cell r="K11" t="str">
            <v>r</v>
          </cell>
          <cell r="L11" t="str">
            <v>n/a</v>
          </cell>
          <cell r="M11" t="str">
            <v>2003/04</v>
          </cell>
          <cell r="N11" t="str">
            <v>2008/09</v>
          </cell>
        </row>
        <row r="12">
          <cell r="A12">
            <v>2819</v>
          </cell>
          <cell r="B12" t="str">
            <v>L/STER HAMILTON EXTRA</v>
          </cell>
          <cell r="C12">
            <v>199923</v>
          </cell>
          <cell r="D12" t="str">
            <v>Extra</v>
          </cell>
          <cell r="E12" t="str">
            <v>35 / 30</v>
          </cell>
          <cell r="F12" t="str">
            <v>District Centre</v>
          </cell>
          <cell r="G12" t="str">
            <v>Midlands</v>
          </cell>
          <cell r="H12">
            <v>72732</v>
          </cell>
          <cell r="I12">
            <v>1048787.0517307699</v>
          </cell>
          <cell r="J12">
            <v>6.213876852179463</v>
          </cell>
          <cell r="K12" t="str">
            <v>r</v>
          </cell>
          <cell r="L12" t="str">
            <v>n/a</v>
          </cell>
          <cell r="M12" t="str">
            <v>2002/03</v>
          </cell>
          <cell r="N12" t="str">
            <v>2007/08</v>
          </cell>
        </row>
        <row r="13">
          <cell r="A13">
            <v>3193</v>
          </cell>
          <cell r="B13" t="str">
            <v>SOUTHPORT EXTRA</v>
          </cell>
          <cell r="C13">
            <v>198938</v>
          </cell>
          <cell r="D13" t="str">
            <v>Extra</v>
          </cell>
          <cell r="E13" t="str">
            <v>35 / 15</v>
          </cell>
          <cell r="F13" t="str">
            <v>Edge of Town</v>
          </cell>
          <cell r="G13" t="str">
            <v>Lancashire</v>
          </cell>
          <cell r="H13">
            <v>73865</v>
          </cell>
          <cell r="I13">
            <v>1216642.4590384599</v>
          </cell>
          <cell r="J13">
            <v>5.2262224160764701</v>
          </cell>
          <cell r="K13" t="str">
            <v>r</v>
          </cell>
          <cell r="L13" t="str">
            <v>n/a</v>
          </cell>
          <cell r="M13" t="str">
            <v>2003/04</v>
          </cell>
          <cell r="N13" t="str">
            <v>2008/09</v>
          </cell>
        </row>
        <row r="14">
          <cell r="A14">
            <v>3488</v>
          </cell>
          <cell r="B14" t="str">
            <v>YORK TADCASTER RD EXT</v>
          </cell>
          <cell r="C14">
            <v>199036</v>
          </cell>
          <cell r="D14" t="str">
            <v>Extra</v>
          </cell>
          <cell r="E14" t="str">
            <v>37 / 31</v>
          </cell>
          <cell r="F14" t="str">
            <v>Edge of Town</v>
          </cell>
          <cell r="G14" t="str">
            <v>Yorkshire</v>
          </cell>
          <cell r="H14">
            <v>76236</v>
          </cell>
          <cell r="I14">
            <v>1180020.0719230799</v>
          </cell>
          <cell r="J14">
            <v>5.3317864042887804</v>
          </cell>
          <cell r="K14" t="str">
            <v>r</v>
          </cell>
          <cell r="L14" t="str">
            <v>n/a</v>
          </cell>
          <cell r="M14" t="str">
            <v>2004/05</v>
          </cell>
          <cell r="N14" t="str">
            <v>2009/10</v>
          </cell>
        </row>
        <row r="16">
          <cell r="A16">
            <v>2328</v>
          </cell>
          <cell r="B16" t="str">
            <v>Coventry Extra</v>
          </cell>
          <cell r="C16">
            <v>200038</v>
          </cell>
          <cell r="D16" t="str">
            <v>Extra</v>
          </cell>
          <cell r="E16" t="str">
            <v>30 / 20</v>
          </cell>
          <cell r="F16" t="str">
            <v>Edge of Town</v>
          </cell>
          <cell r="G16" t="str">
            <v>Yorkshire</v>
          </cell>
          <cell r="H16">
            <v>63357</v>
          </cell>
          <cell r="I16">
            <v>903632.67557692295</v>
          </cell>
          <cell r="J16">
            <v>5.738326423949287</v>
          </cell>
          <cell r="K16" t="str">
            <v>b</v>
          </cell>
          <cell r="L16" t="str">
            <v>Ref</v>
          </cell>
          <cell r="M16" t="str">
            <v>05.09.05</v>
          </cell>
          <cell r="N16" t="str">
            <v>-</v>
          </cell>
          <cell r="O16" t="str">
            <v>r</v>
          </cell>
        </row>
      </sheetData>
      <sheetData sheetId="7" refreshError="1">
        <row r="8">
          <cell r="B8">
            <v>2022</v>
          </cell>
          <cell r="C8" t="str">
            <v>ALLERTON ROAD</v>
          </cell>
        </row>
        <row r="9">
          <cell r="B9">
            <v>2020</v>
          </cell>
          <cell r="C9" t="str">
            <v>AMERSHAM</v>
          </cell>
        </row>
        <row r="10">
          <cell r="B10">
            <v>2047</v>
          </cell>
          <cell r="C10" t="str">
            <v>ASHFORD MIDDLESEX</v>
          </cell>
        </row>
        <row r="11">
          <cell r="B11">
            <v>2068</v>
          </cell>
          <cell r="C11" t="str">
            <v>BANGOR</v>
          </cell>
        </row>
        <row r="12">
          <cell r="B12">
            <v>2072</v>
          </cell>
          <cell r="C12" t="str">
            <v>BARKING</v>
          </cell>
        </row>
        <row r="13">
          <cell r="B13">
            <v>2078</v>
          </cell>
          <cell r="C13" t="str">
            <v>BARKINGSIDE</v>
          </cell>
        </row>
        <row r="14">
          <cell r="B14">
            <v>2080</v>
          </cell>
          <cell r="C14" t="str">
            <v>BASINGSTOKE</v>
          </cell>
        </row>
        <row r="15">
          <cell r="B15">
            <v>2113</v>
          </cell>
          <cell r="C15" t="str">
            <v>BICESTER 2</v>
          </cell>
        </row>
        <row r="16">
          <cell r="B16">
            <v>2101</v>
          </cell>
          <cell r="C16" t="str">
            <v>BISHOPS STORTFORD</v>
          </cell>
        </row>
        <row r="17">
          <cell r="B17">
            <v>2131</v>
          </cell>
          <cell r="C17" t="str">
            <v>BRENT CROSS HENDON WY</v>
          </cell>
        </row>
        <row r="18">
          <cell r="B18">
            <v>2122</v>
          </cell>
          <cell r="C18" t="str">
            <v>BRENT PARK</v>
          </cell>
        </row>
        <row r="19">
          <cell r="B19">
            <v>2136</v>
          </cell>
          <cell r="C19" t="str">
            <v>BRISTOL 1 EASTVILLE</v>
          </cell>
        </row>
        <row r="20">
          <cell r="B20">
            <v>2151</v>
          </cell>
          <cell r="C20" t="str">
            <v>BRISTOL 2</v>
          </cell>
        </row>
        <row r="21">
          <cell r="B21">
            <v>2152</v>
          </cell>
          <cell r="C21" t="str">
            <v>BROMLEY BY BOW</v>
          </cell>
        </row>
        <row r="22">
          <cell r="B22">
            <v>2215</v>
          </cell>
          <cell r="C22" t="str">
            <v>CARDIGAN</v>
          </cell>
        </row>
        <row r="23">
          <cell r="B23">
            <v>2220</v>
          </cell>
          <cell r="C23" t="str">
            <v>CARMARTHEN</v>
          </cell>
        </row>
        <row r="24">
          <cell r="B24">
            <v>2253</v>
          </cell>
          <cell r="C24" t="str">
            <v>CATFORD</v>
          </cell>
        </row>
        <row r="25">
          <cell r="B25">
            <v>2310</v>
          </cell>
          <cell r="C25" t="str">
            <v>COLCHESTER 2</v>
          </cell>
        </row>
        <row r="26">
          <cell r="B26">
            <v>2296</v>
          </cell>
          <cell r="C26" t="str">
            <v>COLNEY HATCH</v>
          </cell>
        </row>
        <row r="27">
          <cell r="B27">
            <v>2313</v>
          </cell>
          <cell r="C27" t="str">
            <v>CRAWLEY HAZELWICK</v>
          </cell>
        </row>
        <row r="28">
          <cell r="B28">
            <v>2362</v>
          </cell>
          <cell r="C28" t="str">
            <v>CUPAR</v>
          </cell>
        </row>
        <row r="29">
          <cell r="B29">
            <v>2396</v>
          </cell>
          <cell r="C29" t="str">
            <v>DOUGLAS I O M</v>
          </cell>
        </row>
        <row r="30">
          <cell r="B30">
            <v>2422</v>
          </cell>
          <cell r="C30" t="str">
            <v>DOVER</v>
          </cell>
        </row>
        <row r="31">
          <cell r="B31">
            <v>2480</v>
          </cell>
          <cell r="C31" t="str">
            <v>EDGBASTON</v>
          </cell>
        </row>
        <row r="32">
          <cell r="B32">
            <v>2458</v>
          </cell>
          <cell r="C32" t="str">
            <v>EDINBURGH METRO</v>
          </cell>
        </row>
        <row r="33">
          <cell r="B33">
            <v>2445</v>
          </cell>
          <cell r="C33" t="str">
            <v>ELMERS END</v>
          </cell>
        </row>
        <row r="34">
          <cell r="B34">
            <v>2467</v>
          </cell>
          <cell r="C34" t="str">
            <v>ENFIELD SOUTHBURY RD</v>
          </cell>
        </row>
        <row r="35">
          <cell r="B35">
            <v>2526</v>
          </cell>
          <cell r="C35" t="str">
            <v>FAVERSHAM</v>
          </cell>
        </row>
        <row r="36">
          <cell r="B36">
            <v>2532</v>
          </cell>
          <cell r="C36" t="str">
            <v>FELTHAM</v>
          </cell>
        </row>
        <row r="37">
          <cell r="B37">
            <v>2538</v>
          </cell>
          <cell r="C37" t="str">
            <v>FELTHAM DUKES GREEN</v>
          </cell>
        </row>
        <row r="38">
          <cell r="B38">
            <v>2544</v>
          </cell>
          <cell r="C38" t="str">
            <v>FINCHLEY</v>
          </cell>
        </row>
        <row r="39">
          <cell r="B39">
            <v>2572</v>
          </cell>
          <cell r="C39" t="str">
            <v>GILLINGHAM KENT</v>
          </cell>
        </row>
        <row r="40">
          <cell r="B40">
            <v>2581</v>
          </cell>
          <cell r="C40" t="str">
            <v>GLOUCESTER</v>
          </cell>
        </row>
        <row r="41">
          <cell r="B41">
            <v>2569</v>
          </cell>
          <cell r="C41" t="str">
            <v>GOODMAYES</v>
          </cell>
        </row>
        <row r="42">
          <cell r="B42">
            <v>2582</v>
          </cell>
          <cell r="C42" t="str">
            <v>GREENOCK 1</v>
          </cell>
        </row>
        <row r="43">
          <cell r="B43">
            <v>2585</v>
          </cell>
          <cell r="C43" t="str">
            <v>GLASGOW MARYHILL</v>
          </cell>
        </row>
        <row r="44">
          <cell r="B44">
            <v>2595</v>
          </cell>
          <cell r="C44" t="str">
            <v>GREENOCK 2</v>
          </cell>
        </row>
        <row r="45">
          <cell r="B45">
            <v>2671</v>
          </cell>
          <cell r="C45" t="str">
            <v>HACKNEY MORNING LANE</v>
          </cell>
        </row>
        <row r="46">
          <cell r="B46">
            <v>2613</v>
          </cell>
          <cell r="C46" t="str">
            <v>HAMMERSMITH</v>
          </cell>
        </row>
        <row r="47">
          <cell r="B47">
            <v>2634</v>
          </cell>
          <cell r="C47" t="str">
            <v>HARLOW CHURCH LANGLEY</v>
          </cell>
        </row>
        <row r="48">
          <cell r="B48">
            <v>2639</v>
          </cell>
          <cell r="C48" t="str">
            <v>HARLOW EDINBURGH WAY</v>
          </cell>
        </row>
        <row r="49">
          <cell r="B49">
            <v>2628</v>
          </cell>
          <cell r="C49" t="str">
            <v>HARROW 2</v>
          </cell>
        </row>
        <row r="50">
          <cell r="B50">
            <v>2659</v>
          </cell>
          <cell r="C50" t="str">
            <v>HELSTON</v>
          </cell>
        </row>
        <row r="51">
          <cell r="B51">
            <v>2663</v>
          </cell>
          <cell r="C51" t="str">
            <v>HEMEL HEMPSTEAD</v>
          </cell>
        </row>
        <row r="52">
          <cell r="B52">
            <v>2653</v>
          </cell>
          <cell r="C52" t="str">
            <v>HENLEY</v>
          </cell>
        </row>
        <row r="53">
          <cell r="B53">
            <v>2679</v>
          </cell>
          <cell r="C53" t="str">
            <v>HONITON</v>
          </cell>
        </row>
        <row r="54">
          <cell r="B54">
            <v>2586</v>
          </cell>
          <cell r="C54" t="str">
            <v>HOOVER BUILDING</v>
          </cell>
        </row>
        <row r="55">
          <cell r="B55">
            <v>2694</v>
          </cell>
          <cell r="C55" t="str">
            <v>HUNTINGDON 2</v>
          </cell>
        </row>
        <row r="56">
          <cell r="B56">
            <v>2733</v>
          </cell>
          <cell r="C56" t="str">
            <v>ILKESTON CHALONS WAY</v>
          </cell>
        </row>
        <row r="57">
          <cell r="B57">
            <v>2801</v>
          </cell>
          <cell r="C57" t="str">
            <v>LANARK GALLOWHILL RD</v>
          </cell>
        </row>
        <row r="58">
          <cell r="B58">
            <v>2806</v>
          </cell>
          <cell r="C58" t="str">
            <v>LEYTONSTONE</v>
          </cell>
        </row>
        <row r="59">
          <cell r="B59">
            <v>2814</v>
          </cell>
          <cell r="C59" t="str">
            <v>LEEDS</v>
          </cell>
        </row>
        <row r="60">
          <cell r="B60">
            <v>3333</v>
          </cell>
          <cell r="C60" t="str">
            <v>LEA VALLEY</v>
          </cell>
        </row>
        <row r="61">
          <cell r="B61">
            <v>2812</v>
          </cell>
          <cell r="C61" t="str">
            <v>LEATHERHEAD</v>
          </cell>
        </row>
        <row r="62">
          <cell r="B62">
            <v>2822</v>
          </cell>
          <cell r="C62" t="str">
            <v>LEWES</v>
          </cell>
        </row>
        <row r="63">
          <cell r="B63">
            <v>2821</v>
          </cell>
          <cell r="C63" t="str">
            <v>LEWISHAM</v>
          </cell>
        </row>
        <row r="64">
          <cell r="B64">
            <v>2832</v>
          </cell>
          <cell r="C64" t="str">
            <v>LEYTON</v>
          </cell>
        </row>
        <row r="65">
          <cell r="B65">
            <v>2848</v>
          </cell>
          <cell r="C65" t="str">
            <v>LOWESTOFT 2</v>
          </cell>
        </row>
        <row r="66">
          <cell r="B66">
            <v>2856</v>
          </cell>
          <cell r="C66" t="str">
            <v>LUDLOW</v>
          </cell>
        </row>
        <row r="67">
          <cell r="B67">
            <v>2877</v>
          </cell>
          <cell r="C67" t="str">
            <v>MARTLESHAM</v>
          </cell>
        </row>
        <row r="68">
          <cell r="B68">
            <v>2898</v>
          </cell>
          <cell r="C68" t="str">
            <v>MILTON KEYNES BLETCH</v>
          </cell>
        </row>
        <row r="69">
          <cell r="B69">
            <v>2896</v>
          </cell>
          <cell r="C69" t="str">
            <v>MILTON KEYNES WOLVERT</v>
          </cell>
        </row>
        <row r="70">
          <cell r="B70">
            <v>2905</v>
          </cell>
          <cell r="C70" t="str">
            <v>MINEHEAD</v>
          </cell>
        </row>
        <row r="71">
          <cell r="B71">
            <v>2920</v>
          </cell>
          <cell r="C71" t="str">
            <v>NEWTON ABBOT</v>
          </cell>
        </row>
        <row r="72">
          <cell r="B72">
            <v>2955</v>
          </cell>
          <cell r="C72" t="str">
            <v>NORWICH</v>
          </cell>
        </row>
        <row r="73">
          <cell r="B73">
            <v>2962</v>
          </cell>
          <cell r="C73" t="str">
            <v>NORWICH HARFORD BRIDG</v>
          </cell>
        </row>
        <row r="74">
          <cell r="B74">
            <v>2993</v>
          </cell>
          <cell r="C74" t="str">
            <v>OLD SWAN LIVERPOOL</v>
          </cell>
        </row>
        <row r="75">
          <cell r="B75">
            <v>2128</v>
          </cell>
          <cell r="C75" t="str">
            <v>OSTERLEY</v>
          </cell>
        </row>
        <row r="76">
          <cell r="B76">
            <v>2994</v>
          </cell>
          <cell r="C76" t="str">
            <v>OXFORD 2</v>
          </cell>
        </row>
        <row r="77">
          <cell r="B77">
            <v>3026</v>
          </cell>
          <cell r="C77" t="str">
            <v>PENZANCE</v>
          </cell>
        </row>
        <row r="78">
          <cell r="B78">
            <v>3030</v>
          </cell>
          <cell r="C78" t="str">
            <v>PINNER</v>
          </cell>
        </row>
        <row r="79">
          <cell r="B79">
            <v>3051</v>
          </cell>
          <cell r="C79" t="str">
            <v>POLLOK</v>
          </cell>
        </row>
        <row r="80">
          <cell r="B80">
            <v>3050</v>
          </cell>
          <cell r="C80" t="str">
            <v>POTTERS BAR</v>
          </cell>
        </row>
        <row r="81">
          <cell r="B81">
            <v>3120</v>
          </cell>
          <cell r="C81" t="str">
            <v>ROMFORD GALLOWS C'NER</v>
          </cell>
        </row>
        <row r="82">
          <cell r="B82">
            <v>3114</v>
          </cell>
          <cell r="C82" t="str">
            <v>RYDE</v>
          </cell>
        </row>
        <row r="83">
          <cell r="B83">
            <v>3133</v>
          </cell>
          <cell r="C83" t="str">
            <v>SALISBURY 2</v>
          </cell>
        </row>
        <row r="84">
          <cell r="B84">
            <v>3137</v>
          </cell>
          <cell r="C84" t="str">
            <v>SEVENOAKS RIVERHEAD</v>
          </cell>
        </row>
        <row r="85">
          <cell r="B85">
            <v>3179</v>
          </cell>
          <cell r="C85" t="str">
            <v>SHEERNESS</v>
          </cell>
        </row>
        <row r="86">
          <cell r="B86">
            <v>3181</v>
          </cell>
          <cell r="C86" t="str">
            <v>SHEFFIELD ABBEYDALE</v>
          </cell>
        </row>
        <row r="87">
          <cell r="B87">
            <v>3180</v>
          </cell>
          <cell r="C87" t="str">
            <v>SIDCUP</v>
          </cell>
        </row>
        <row r="88">
          <cell r="B88">
            <v>3188</v>
          </cell>
          <cell r="C88" t="str">
            <v>SOLIHULL</v>
          </cell>
        </row>
        <row r="89">
          <cell r="B89">
            <v>3238</v>
          </cell>
          <cell r="C89" t="str">
            <v>SOUTH TOTTENHAM</v>
          </cell>
        </row>
        <row r="90">
          <cell r="B90">
            <v>3190</v>
          </cell>
          <cell r="C90" t="str">
            <v>SOUTHAMPTON</v>
          </cell>
        </row>
        <row r="91">
          <cell r="B91">
            <v>3177</v>
          </cell>
          <cell r="C91" t="str">
            <v>SOUTHEND</v>
          </cell>
        </row>
        <row r="92">
          <cell r="B92">
            <v>3189</v>
          </cell>
          <cell r="C92" t="str">
            <v>SOUTHWARK</v>
          </cell>
        </row>
        <row r="93">
          <cell r="B93">
            <v>3142</v>
          </cell>
          <cell r="C93" t="str">
            <v>ST AUSTELL 2</v>
          </cell>
        </row>
        <row r="94">
          <cell r="B94">
            <v>3144</v>
          </cell>
          <cell r="C94" t="str">
            <v>ST MELLONS</v>
          </cell>
        </row>
        <row r="95">
          <cell r="B95">
            <v>3212</v>
          </cell>
          <cell r="C95" t="str">
            <v>STRATFORD UPON AVON</v>
          </cell>
        </row>
        <row r="96">
          <cell r="B96">
            <v>3205</v>
          </cell>
          <cell r="C96" t="str">
            <v>SURREY QUAYS</v>
          </cell>
        </row>
        <row r="97">
          <cell r="B97">
            <v>3235</v>
          </cell>
          <cell r="C97" t="str">
            <v>SUTTON-CHEAM PK FARM</v>
          </cell>
        </row>
        <row r="98">
          <cell r="B98">
            <v>3241</v>
          </cell>
          <cell r="C98" t="str">
            <v>SWANSEA MARINA</v>
          </cell>
        </row>
        <row r="99">
          <cell r="B99">
            <v>3230</v>
          </cell>
          <cell r="C99" t="str">
            <v>SWINDON EXTRA</v>
          </cell>
        </row>
        <row r="100">
          <cell r="B100">
            <v>3274</v>
          </cell>
          <cell r="C100" t="str">
            <v>SLOUGH UXBRIDGE RD</v>
          </cell>
        </row>
        <row r="101">
          <cell r="B101">
            <v>3281</v>
          </cell>
          <cell r="C101" t="str">
            <v>TAUNTON</v>
          </cell>
        </row>
        <row r="102">
          <cell r="B102">
            <v>3300</v>
          </cell>
          <cell r="C102" t="str">
            <v>THORNTON HEATH</v>
          </cell>
        </row>
        <row r="103">
          <cell r="B103">
            <v>3310</v>
          </cell>
          <cell r="C103" t="str">
            <v>TRURO</v>
          </cell>
        </row>
        <row r="104">
          <cell r="B104">
            <v>3316</v>
          </cell>
          <cell r="C104" t="str">
            <v>TROWBRIDGE</v>
          </cell>
        </row>
        <row r="105">
          <cell r="B105">
            <v>3324</v>
          </cell>
          <cell r="C105" t="str">
            <v>TWICKENHAM</v>
          </cell>
        </row>
        <row r="106">
          <cell r="B106">
            <v>3387</v>
          </cell>
          <cell r="C106" t="str">
            <v>WESTON SUPER MARE</v>
          </cell>
        </row>
        <row r="107">
          <cell r="B107">
            <v>3411</v>
          </cell>
          <cell r="C107" t="str">
            <v>WOKINGHAM</v>
          </cell>
        </row>
        <row r="108">
          <cell r="B108">
            <v>3422</v>
          </cell>
          <cell r="C108" t="str">
            <v>WOODFORD GREEN</v>
          </cell>
        </row>
        <row r="109">
          <cell r="B109">
            <v>3493</v>
          </cell>
          <cell r="C109" t="str">
            <v>YEOVIL EXTRA</v>
          </cell>
        </row>
        <row r="136">
          <cell r="C136" t="str">
            <v>Branch</v>
          </cell>
        </row>
        <row r="137">
          <cell r="B137">
            <v>2595</v>
          </cell>
          <cell r="C137" t="str">
            <v>GREENOCK</v>
          </cell>
        </row>
        <row r="138">
          <cell r="B138">
            <v>2960</v>
          </cell>
          <cell r="C138" t="str">
            <v>NOTTINGHAM METRO</v>
          </cell>
        </row>
        <row r="139">
          <cell r="B139">
            <v>2796</v>
          </cell>
          <cell r="C139" t="str">
            <v>KIRKENTILLOCH</v>
          </cell>
        </row>
        <row r="140">
          <cell r="B140">
            <v>3151</v>
          </cell>
          <cell r="C140" t="str">
            <v>SAILSBURY METRO</v>
          </cell>
        </row>
        <row r="141">
          <cell r="B141">
            <v>3223</v>
          </cell>
          <cell r="C141" t="str">
            <v>SUNDERLAND METRO</v>
          </cell>
        </row>
        <row r="142">
          <cell r="B142">
            <v>2322</v>
          </cell>
          <cell r="C142" t="str">
            <v>COSHAM</v>
          </cell>
        </row>
        <row r="143">
          <cell r="B143">
            <v>3435</v>
          </cell>
          <cell r="C143" t="str">
            <v>WALSALL</v>
          </cell>
        </row>
        <row r="144">
          <cell r="B144">
            <v>2086</v>
          </cell>
          <cell r="C144" t="str">
            <v>BLAIRGOWRIE</v>
          </cell>
        </row>
        <row r="145">
          <cell r="B145">
            <v>3208</v>
          </cell>
          <cell r="C145" t="str">
            <v>STRANRAER</v>
          </cell>
        </row>
        <row r="146">
          <cell r="B146">
            <v>2006</v>
          </cell>
          <cell r="C146" t="str">
            <v>ABERTILLARY</v>
          </cell>
        </row>
        <row r="147">
          <cell r="B147">
            <v>2169</v>
          </cell>
          <cell r="C147" t="str">
            <v>BRANDON</v>
          </cell>
        </row>
        <row r="148">
          <cell r="B148">
            <v>2271</v>
          </cell>
          <cell r="C148" t="str">
            <v>CHESHUNT METRO</v>
          </cell>
        </row>
        <row r="149">
          <cell r="B149">
            <v>3078</v>
          </cell>
          <cell r="C149" t="str">
            <v>RAINHAM KENT METRO</v>
          </cell>
        </row>
        <row r="150">
          <cell r="B150">
            <v>2802</v>
          </cell>
          <cell r="C150" t="str">
            <v>LANGPORT</v>
          </cell>
        </row>
        <row r="151">
          <cell r="B151">
            <v>2591</v>
          </cell>
          <cell r="C151" t="str">
            <v>GRANGEMOUTH</v>
          </cell>
        </row>
        <row r="152">
          <cell r="B152">
            <v>2242</v>
          </cell>
          <cell r="C152" t="str">
            <v xml:space="preserve">CARDIFF CANTON </v>
          </cell>
        </row>
        <row r="153">
          <cell r="B153">
            <v>3052</v>
          </cell>
          <cell r="C153" t="str">
            <v>PORTSLADE</v>
          </cell>
        </row>
        <row r="154">
          <cell r="B154">
            <v>2452</v>
          </cell>
          <cell r="C154" t="str">
            <v>EASTLEIGH METRO</v>
          </cell>
        </row>
        <row r="155">
          <cell r="B155">
            <v>2011</v>
          </cell>
          <cell r="C155" t="str">
            <v>ABERGEVENNY</v>
          </cell>
        </row>
        <row r="156">
          <cell r="B156">
            <v>2813</v>
          </cell>
          <cell r="C156" t="str">
            <v>LEMINGTON SPA METRO</v>
          </cell>
        </row>
        <row r="157">
          <cell r="B157">
            <v>2868</v>
          </cell>
          <cell r="C157" t="str">
            <v>MANSFIELD 1</v>
          </cell>
        </row>
        <row r="158">
          <cell r="B158">
            <v>2837</v>
          </cell>
          <cell r="C158" t="str">
            <v>LINLITHGOW METRO</v>
          </cell>
        </row>
        <row r="159">
          <cell r="B159">
            <v>3416</v>
          </cell>
          <cell r="C159" t="str">
            <v>WISHAW</v>
          </cell>
        </row>
        <row r="160">
          <cell r="B160">
            <v>2165</v>
          </cell>
          <cell r="C160" t="str">
            <v>BONESS</v>
          </cell>
        </row>
        <row r="161">
          <cell r="B161">
            <v>2888</v>
          </cell>
          <cell r="C161" t="str">
            <v>MIDDLETON</v>
          </cell>
        </row>
        <row r="162">
          <cell r="B162">
            <v>3224</v>
          </cell>
          <cell r="C162" t="str">
            <v>STREET METRO</v>
          </cell>
        </row>
        <row r="163">
          <cell r="B163">
            <v>3018</v>
          </cell>
          <cell r="C163" t="str">
            <v>PERTH METRO</v>
          </cell>
        </row>
        <row r="164">
          <cell r="B164">
            <v>2437</v>
          </cell>
          <cell r="C164" t="str">
            <v>DALGATY BAY</v>
          </cell>
        </row>
        <row r="165">
          <cell r="B165">
            <v>2060</v>
          </cell>
          <cell r="C165" t="str">
            <v>BANFF</v>
          </cell>
        </row>
        <row r="166">
          <cell r="B166">
            <v>2579</v>
          </cell>
          <cell r="C166" t="str">
            <v>GREENFORD METRO</v>
          </cell>
        </row>
        <row r="167">
          <cell r="B167">
            <v>2618</v>
          </cell>
          <cell r="C167" t="str">
            <v>HARLOW METRO</v>
          </cell>
        </row>
        <row r="168">
          <cell r="B168">
            <v>2522</v>
          </cell>
          <cell r="C168" t="str">
            <v>FALMOUTH METRO</v>
          </cell>
        </row>
        <row r="169">
          <cell r="B169" t="str">
            <v>2548 FALKIRK</v>
          </cell>
        </row>
        <row r="170">
          <cell r="B170">
            <v>2321</v>
          </cell>
          <cell r="C170" t="str">
            <v>CIRENCESTER 1</v>
          </cell>
        </row>
        <row r="171">
          <cell r="B171">
            <v>2243</v>
          </cell>
          <cell r="C171" t="str">
            <v>CARLISLE</v>
          </cell>
        </row>
        <row r="172">
          <cell r="B172">
            <v>3013</v>
          </cell>
          <cell r="C172" t="str">
            <v>PAIGNTON METRO</v>
          </cell>
        </row>
        <row r="173">
          <cell r="B173">
            <v>2438</v>
          </cell>
          <cell r="C173" t="str">
            <v>EASTBOURNE 1</v>
          </cell>
        </row>
        <row r="174">
          <cell r="B174">
            <v>3209</v>
          </cell>
          <cell r="C174" t="str">
            <v>STRETFORD</v>
          </cell>
        </row>
        <row r="175">
          <cell r="B175">
            <v>3414</v>
          </cell>
          <cell r="C175" t="str">
            <v>WOLVERHAMPTON</v>
          </cell>
        </row>
        <row r="176">
          <cell r="B176" t="str">
            <v>2226 CAERPHILLY</v>
          </cell>
        </row>
        <row r="177">
          <cell r="B177">
            <v>2454</v>
          </cell>
          <cell r="C177" t="str">
            <v>EGHAM METRO</v>
          </cell>
        </row>
        <row r="178">
          <cell r="B178">
            <v>3289</v>
          </cell>
          <cell r="C178" t="str">
            <v>TIVERTON</v>
          </cell>
        </row>
        <row r="179">
          <cell r="B179">
            <v>2268</v>
          </cell>
          <cell r="C179" t="str">
            <v>CHELTENHAM METRO</v>
          </cell>
        </row>
        <row r="180">
          <cell r="B180">
            <v>3111</v>
          </cell>
          <cell r="C180" t="str">
            <v>RUNCORN</v>
          </cell>
        </row>
        <row r="182">
          <cell r="B182">
            <v>2092</v>
          </cell>
          <cell r="C182" t="str">
            <v>BETHNALL GREEN METRO</v>
          </cell>
        </row>
        <row r="183">
          <cell r="B183">
            <v>2756</v>
          </cell>
          <cell r="C183" t="str">
            <v>INVERNESS METRO</v>
          </cell>
        </row>
        <row r="184">
          <cell r="B184">
            <v>3222</v>
          </cell>
          <cell r="C184" t="str">
            <v>STROUD GREEN METRO</v>
          </cell>
        </row>
        <row r="185">
          <cell r="B185">
            <v>2990</v>
          </cell>
          <cell r="C185" t="str">
            <v>OXFORD METRO</v>
          </cell>
        </row>
        <row r="186">
          <cell r="B186">
            <v>2046</v>
          </cell>
          <cell r="C186" t="str">
            <v>AVIEMORE</v>
          </cell>
        </row>
        <row r="187">
          <cell r="B187">
            <v>2619</v>
          </cell>
          <cell r="C187" t="str">
            <v>HACKNEY METRO</v>
          </cell>
        </row>
        <row r="188">
          <cell r="B188" t="str">
            <v>XXXX</v>
          </cell>
          <cell r="C188" t="str">
            <v>Project W #1</v>
          </cell>
        </row>
        <row r="189">
          <cell r="B189" t="str">
            <v>XXXX</v>
          </cell>
          <cell r="C189" t="str">
            <v>Project W #3</v>
          </cell>
        </row>
        <row r="190">
          <cell r="B190" t="str">
            <v>XXXX</v>
          </cell>
          <cell r="C190" t="str">
            <v>Project W #4</v>
          </cell>
        </row>
        <row r="191">
          <cell r="B191" t="str">
            <v>XXXX</v>
          </cell>
          <cell r="C191" t="str">
            <v>Hexham</v>
          </cell>
        </row>
        <row r="192">
          <cell r="B192">
            <v>5132</v>
          </cell>
          <cell r="C192" t="str">
            <v>Bradford Extra</v>
          </cell>
        </row>
        <row r="194">
          <cell r="B194" t="str">
            <v xml:space="preserve"> New Stores - 2 Superstore</v>
          </cell>
        </row>
        <row r="195">
          <cell r="B195">
            <v>3399</v>
          </cell>
          <cell r="C195" t="str">
            <v>West Molesey</v>
          </cell>
        </row>
        <row r="196">
          <cell r="B196">
            <v>5123</v>
          </cell>
          <cell r="C196" t="str">
            <v>Beccles</v>
          </cell>
        </row>
        <row r="197">
          <cell r="B197">
            <v>5124</v>
          </cell>
          <cell r="C197" t="str">
            <v>Haslingden</v>
          </cell>
        </row>
        <row r="198">
          <cell r="B198">
            <v>5125</v>
          </cell>
          <cell r="C198" t="str">
            <v>Clacton</v>
          </cell>
        </row>
        <row r="199">
          <cell r="B199">
            <v>3356</v>
          </cell>
          <cell r="C199" t="str">
            <v>Waltham Abbey</v>
          </cell>
        </row>
        <row r="200">
          <cell r="B200">
            <v>5127</v>
          </cell>
          <cell r="C200" t="str">
            <v>Liverpool</v>
          </cell>
        </row>
        <row r="201">
          <cell r="B201">
            <v>5122</v>
          </cell>
          <cell r="C201" t="str">
            <v>Clapham</v>
          </cell>
        </row>
        <row r="202">
          <cell r="B202">
            <v>2564</v>
          </cell>
          <cell r="C202" t="str">
            <v>Gerrards Cross</v>
          </cell>
        </row>
        <row r="203">
          <cell r="B203">
            <v>5128</v>
          </cell>
          <cell r="C203" t="str">
            <v>Burnage</v>
          </cell>
        </row>
        <row r="204">
          <cell r="B204">
            <v>5119</v>
          </cell>
          <cell r="C204" t="str">
            <v>Market Rasen</v>
          </cell>
        </row>
        <row r="205">
          <cell r="B205">
            <v>5121</v>
          </cell>
          <cell r="C205" t="str">
            <v>Sowerby Bridge</v>
          </cell>
        </row>
        <row r="206">
          <cell r="B206">
            <v>5126</v>
          </cell>
          <cell r="C206" t="str">
            <v>Aberdeen</v>
          </cell>
        </row>
        <row r="207">
          <cell r="B207">
            <v>5120</v>
          </cell>
          <cell r="C207" t="str">
            <v>Fakenham</v>
          </cell>
        </row>
        <row r="208">
          <cell r="B208" t="str">
            <v>XXXX</v>
          </cell>
          <cell r="C208" t="str">
            <v>Falkirk Redding Rd</v>
          </cell>
        </row>
        <row r="209">
          <cell r="B209" t="str">
            <v>XXXX</v>
          </cell>
          <cell r="C209" t="str">
            <v>Burscough Bridge</v>
          </cell>
        </row>
        <row r="211">
          <cell r="B211" t="str">
            <v xml:space="preserve"> New Stores - Metros</v>
          </cell>
        </row>
        <row r="212">
          <cell r="B212">
            <v>2503</v>
          </cell>
          <cell r="C212" t="str">
            <v>Birmingham Cax Metro</v>
          </cell>
        </row>
        <row r="213">
          <cell r="B213">
            <v>5031</v>
          </cell>
          <cell r="C213" t="str">
            <v>Woking Metro</v>
          </cell>
        </row>
        <row r="214">
          <cell r="B214">
            <v>5129</v>
          </cell>
          <cell r="C214" t="str">
            <v>Pulborough Metro</v>
          </cell>
        </row>
        <row r="215">
          <cell r="B215">
            <v>5130</v>
          </cell>
          <cell r="C215" t="str">
            <v>Eastcheap Metro</v>
          </cell>
        </row>
        <row r="217">
          <cell r="B217" t="str">
            <v xml:space="preserve"> New Stores - Off Site Replacements</v>
          </cell>
        </row>
        <row r="218">
          <cell r="B218">
            <v>5138</v>
          </cell>
          <cell r="C218" t="str">
            <v>Tiverton (Replacemnt)</v>
          </cell>
        </row>
        <row r="219">
          <cell r="B219">
            <v>5134</v>
          </cell>
          <cell r="C219" t="str">
            <v>Blairgowrie (Repl)</v>
          </cell>
        </row>
        <row r="220">
          <cell r="B220">
            <v>5133</v>
          </cell>
          <cell r="C220" t="str">
            <v>Wishaw (Replacement)</v>
          </cell>
        </row>
        <row r="222">
          <cell r="B222" t="str">
            <v xml:space="preserve"> New Stores - On Site Replacements</v>
          </cell>
        </row>
        <row r="223">
          <cell r="B223">
            <v>5135</v>
          </cell>
          <cell r="C223" t="str">
            <v>Slough Extra (Repl)</v>
          </cell>
        </row>
        <row r="224">
          <cell r="B224">
            <v>3229</v>
          </cell>
          <cell r="C224" t="str">
            <v>Swansea 3 Enterprise</v>
          </cell>
        </row>
        <row r="225">
          <cell r="B225" t="str">
            <v xml:space="preserve"> New Stores NI  - 2 Superstore</v>
          </cell>
        </row>
        <row r="226">
          <cell r="B226">
            <v>5131</v>
          </cell>
          <cell r="C226" t="str">
            <v>Newtownbreda Ni</v>
          </cell>
        </row>
        <row r="228">
          <cell r="B228" t="str">
            <v xml:space="preserve"> New Stores NI  - Off Site Replacements</v>
          </cell>
        </row>
        <row r="229">
          <cell r="B229">
            <v>5137</v>
          </cell>
          <cell r="C229" t="str">
            <v>Carrickfergus Castle</v>
          </cell>
        </row>
        <row r="230">
          <cell r="B230">
            <v>5136</v>
          </cell>
          <cell r="C230" t="str">
            <v>Lurgan Carnegie St</v>
          </cell>
        </row>
        <row r="232">
          <cell r="B232" t="str">
            <v xml:space="preserve"> New Stores NI  - On Site Replacements</v>
          </cell>
        </row>
        <row r="233">
          <cell r="B233" t="str">
            <v>XXXX</v>
          </cell>
          <cell r="C233" t="str">
            <v xml:space="preserve">Limavady </v>
          </cell>
        </row>
      </sheetData>
      <sheetData sheetId="8" refreshError="1">
        <row r="8">
          <cell r="A8">
            <v>2387</v>
          </cell>
          <cell r="B8" t="str">
            <v>2387 Dalkeith</v>
          </cell>
          <cell r="C8" t="str">
            <v>05/06</v>
          </cell>
          <cell r="D8">
            <v>1.4</v>
          </cell>
          <cell r="E8" t="str">
            <v>b</v>
          </cell>
          <cell r="F8" t="str">
            <v>Ref</v>
          </cell>
          <cell r="G8" t="str">
            <v>Nov '05</v>
          </cell>
          <cell r="H8" t="str">
            <v>-</v>
          </cell>
          <cell r="I8" t="str">
            <v>r</v>
          </cell>
        </row>
        <row r="9">
          <cell r="A9">
            <v>2397</v>
          </cell>
          <cell r="B9" t="str">
            <v>2397 Dunfermline</v>
          </cell>
          <cell r="C9" t="str">
            <v>05/06</v>
          </cell>
          <cell r="D9">
            <v>1.2</v>
          </cell>
          <cell r="E9" t="str">
            <v>b</v>
          </cell>
          <cell r="F9" t="str">
            <v>Ref</v>
          </cell>
          <cell r="G9" t="str">
            <v>Feb '06</v>
          </cell>
          <cell r="H9" t="str">
            <v>-</v>
          </cell>
          <cell r="I9" t="str">
            <v>r</v>
          </cell>
        </row>
        <row r="10">
          <cell r="A10">
            <v>2737</v>
          </cell>
          <cell r="B10" t="str">
            <v>2737 Inverness Extra</v>
          </cell>
          <cell r="C10" t="str">
            <v>05/06</v>
          </cell>
          <cell r="D10">
            <v>1.5</v>
          </cell>
          <cell r="E10" t="str">
            <v>b</v>
          </cell>
          <cell r="F10" t="str">
            <v>Ext</v>
          </cell>
          <cell r="G10" t="str">
            <v>TBC</v>
          </cell>
          <cell r="H10" t="str">
            <v>-</v>
          </cell>
          <cell r="I10" t="str">
            <v>r</v>
          </cell>
        </row>
        <row r="11">
          <cell r="A11">
            <v>2361</v>
          </cell>
          <cell r="B11" t="str">
            <v>2361 Cumbernauld Extra</v>
          </cell>
          <cell r="D11">
            <v>1.3</v>
          </cell>
          <cell r="E11" t="str">
            <v>r</v>
          </cell>
          <cell r="F11" t="str">
            <v>-</v>
          </cell>
        </row>
        <row r="12">
          <cell r="A12">
            <v>2388</v>
          </cell>
          <cell r="B12" t="str">
            <v>2388 Dumfries Extra</v>
          </cell>
          <cell r="D12">
            <v>1.1000000000000001</v>
          </cell>
          <cell r="E12" t="str">
            <v>r</v>
          </cell>
          <cell r="F12" t="str">
            <v>-</v>
          </cell>
          <cell r="H12" t="str">
            <v>2009/10</v>
          </cell>
        </row>
        <row r="13">
          <cell r="A13">
            <v>2429</v>
          </cell>
          <cell r="B13" t="str">
            <v>2429 Dundee</v>
          </cell>
          <cell r="D13">
            <v>1.4</v>
          </cell>
          <cell r="E13" t="str">
            <v>b</v>
          </cell>
          <cell r="F13" t="str">
            <v>Ref</v>
          </cell>
          <cell r="G13" t="str">
            <v>Oct '05</v>
          </cell>
          <cell r="H13" t="str">
            <v>-</v>
          </cell>
          <cell r="I13" t="str">
            <v>r</v>
          </cell>
        </row>
        <row r="14">
          <cell r="A14">
            <v>2587</v>
          </cell>
          <cell r="B14" t="str">
            <v>2587 Glasgow St Rollox Extra</v>
          </cell>
          <cell r="D14">
            <v>1.2</v>
          </cell>
          <cell r="E14" t="str">
            <v>r</v>
          </cell>
          <cell r="F14" t="str">
            <v>-</v>
          </cell>
          <cell r="H14" t="str">
            <v>2006/07</v>
          </cell>
        </row>
        <row r="15">
          <cell r="A15">
            <v>2742</v>
          </cell>
          <cell r="B15" t="str">
            <v>2742 Irvine Extra</v>
          </cell>
          <cell r="E15" t="str">
            <v>r</v>
          </cell>
          <cell r="F15" t="str">
            <v>-</v>
          </cell>
          <cell r="H15" t="str">
            <v>2006/07</v>
          </cell>
        </row>
        <row r="18">
          <cell r="B18" t="str">
            <v>15k Sq. M. Shopping Development exemptions</v>
          </cell>
        </row>
        <row r="19">
          <cell r="A19">
            <v>2179</v>
          </cell>
          <cell r="B19" t="str">
            <v>2179 Gallions Reach Extra</v>
          </cell>
          <cell r="C19" t="str">
            <v xml:space="preserve"> 05/06</v>
          </cell>
          <cell r="D19">
            <v>1</v>
          </cell>
        </row>
        <row r="20">
          <cell r="A20">
            <v>2272</v>
          </cell>
          <cell r="B20" t="str">
            <v>2272 Chester Broughton Road</v>
          </cell>
          <cell r="C20" t="str">
            <v xml:space="preserve"> 05/06</v>
          </cell>
          <cell r="D20">
            <v>1.5</v>
          </cell>
        </row>
        <row r="21">
          <cell r="A21">
            <v>2073</v>
          </cell>
          <cell r="B21" t="str">
            <v>2073 Basildon 1</v>
          </cell>
          <cell r="D21">
            <v>1</v>
          </cell>
        </row>
        <row r="22">
          <cell r="A22">
            <v>2228</v>
          </cell>
          <cell r="B22" t="str">
            <v>2228 Cambridge</v>
          </cell>
          <cell r="D22">
            <v>1.2</v>
          </cell>
        </row>
        <row r="23">
          <cell r="A23">
            <v>2846</v>
          </cell>
          <cell r="B23" t="str">
            <v>2846 Leicester Extra</v>
          </cell>
          <cell r="D23">
            <v>1.5</v>
          </cell>
        </row>
        <row r="24">
          <cell r="A24">
            <v>2866</v>
          </cell>
          <cell r="B24" t="str">
            <v>2866 Mansfield 2</v>
          </cell>
          <cell r="D24">
            <v>1</v>
          </cell>
        </row>
        <row r="25">
          <cell r="A25">
            <v>3115</v>
          </cell>
          <cell r="B25" t="str">
            <v>3115 Rugby</v>
          </cell>
          <cell r="D25">
            <v>1.3</v>
          </cell>
        </row>
        <row r="26">
          <cell r="A26">
            <v>3178</v>
          </cell>
          <cell r="B26" t="str">
            <v>3178 Shoreham</v>
          </cell>
          <cell r="D26">
            <v>1.6</v>
          </cell>
        </row>
        <row r="27">
          <cell r="A27">
            <v>3243</v>
          </cell>
          <cell r="B27" t="str">
            <v>3243 Scunthorpe Extra</v>
          </cell>
          <cell r="D27">
            <v>1.4</v>
          </cell>
        </row>
        <row r="29">
          <cell r="B29" t="str">
            <v xml:space="preserve">100 Hour Opening exemption </v>
          </cell>
        </row>
        <row r="30">
          <cell r="A30">
            <v>2050</v>
          </cell>
          <cell r="B30" t="str">
            <v>2050 Baguley Extra</v>
          </cell>
          <cell r="C30" t="str">
            <v xml:space="preserve"> 05/06</v>
          </cell>
          <cell r="D30">
            <v>1.5</v>
          </cell>
        </row>
        <row r="31">
          <cell r="A31">
            <v>2096</v>
          </cell>
          <cell r="B31" t="str">
            <v>2096 Barrow Extra</v>
          </cell>
          <cell r="C31" t="str">
            <v xml:space="preserve"> 05/06</v>
          </cell>
          <cell r="D31">
            <v>1.2</v>
          </cell>
        </row>
        <row r="32">
          <cell r="A32">
            <v>2098</v>
          </cell>
          <cell r="B32" t="str">
            <v>2098 Bidston Moss Extra</v>
          </cell>
          <cell r="C32" t="str">
            <v xml:space="preserve"> 05/06</v>
          </cell>
          <cell r="D32">
            <v>1.4</v>
          </cell>
        </row>
        <row r="33">
          <cell r="A33">
            <v>2275</v>
          </cell>
          <cell r="B33" t="str">
            <v>2275 Chorley Extra</v>
          </cell>
          <cell r="C33" t="str">
            <v xml:space="preserve"> 05/06</v>
          </cell>
          <cell r="D33">
            <v>1.2</v>
          </cell>
        </row>
        <row r="34">
          <cell r="A34">
            <v>2962</v>
          </cell>
          <cell r="B34" t="str">
            <v>2962 Norwich Extra</v>
          </cell>
          <cell r="C34" t="str">
            <v xml:space="preserve"> 05/06</v>
          </cell>
          <cell r="D34">
            <v>1.5</v>
          </cell>
        </row>
        <row r="35">
          <cell r="A35">
            <v>3036</v>
          </cell>
          <cell r="B35" t="str">
            <v>3036 Poole Extra</v>
          </cell>
          <cell r="C35" t="str">
            <v xml:space="preserve"> 05/06</v>
          </cell>
          <cell r="D35">
            <v>1.5</v>
          </cell>
        </row>
        <row r="36">
          <cell r="A36">
            <v>5132</v>
          </cell>
          <cell r="B36" t="str">
            <v>5132 Bradford Extra</v>
          </cell>
          <cell r="C36" t="str">
            <v xml:space="preserve"> 05/06</v>
          </cell>
          <cell r="D36">
            <v>1.2</v>
          </cell>
        </row>
        <row r="37">
          <cell r="A37">
            <v>2102</v>
          </cell>
          <cell r="B37" t="str">
            <v xml:space="preserve">2102 Bognor </v>
          </cell>
          <cell r="C37" t="str">
            <v xml:space="preserve"> 05/06</v>
          </cell>
          <cell r="D37">
            <v>1.4</v>
          </cell>
        </row>
        <row r="38">
          <cell r="A38">
            <v>2105</v>
          </cell>
          <cell r="B38" t="str">
            <v>2105 Bedford 2</v>
          </cell>
          <cell r="C38" t="str">
            <v xml:space="preserve"> 05/06</v>
          </cell>
          <cell r="D38">
            <v>1.3</v>
          </cell>
        </row>
        <row r="39">
          <cell r="A39">
            <v>2166</v>
          </cell>
          <cell r="B39" t="str">
            <v>2166 Bury St Edmunds</v>
          </cell>
          <cell r="C39" t="str">
            <v xml:space="preserve"> 05/06</v>
          </cell>
          <cell r="D39">
            <v>1.3</v>
          </cell>
        </row>
        <row r="40">
          <cell r="A40">
            <v>2310</v>
          </cell>
          <cell r="B40" t="str">
            <v>2310 Colchester 2</v>
          </cell>
          <cell r="C40" t="str">
            <v xml:space="preserve"> 05/06</v>
          </cell>
          <cell r="D40">
            <v>1.5</v>
          </cell>
        </row>
        <row r="41">
          <cell r="A41">
            <v>2733</v>
          </cell>
          <cell r="B41" t="str">
            <v>2733 Ilkeston Chalons Way</v>
          </cell>
          <cell r="C41" t="str">
            <v xml:space="preserve"> 05/06</v>
          </cell>
          <cell r="D41">
            <v>1</v>
          </cell>
        </row>
        <row r="42">
          <cell r="A42">
            <v>3177</v>
          </cell>
          <cell r="B42" t="str">
            <v>3177 Southend</v>
          </cell>
          <cell r="C42" t="str">
            <v xml:space="preserve"> 05/06</v>
          </cell>
          <cell r="D42">
            <v>1.6</v>
          </cell>
        </row>
        <row r="43">
          <cell r="A43">
            <v>3181</v>
          </cell>
          <cell r="B43" t="str">
            <v>3181 Sheffield Abbeydale</v>
          </cell>
          <cell r="C43" t="str">
            <v xml:space="preserve"> 05/06</v>
          </cell>
          <cell r="D43">
            <v>1.3</v>
          </cell>
        </row>
        <row r="44">
          <cell r="A44">
            <v>3188</v>
          </cell>
          <cell r="B44" t="str">
            <v>3188 Solihull</v>
          </cell>
          <cell r="C44" t="str">
            <v xml:space="preserve"> 05/06</v>
          </cell>
          <cell r="D44">
            <v>1.5</v>
          </cell>
        </row>
        <row r="45">
          <cell r="A45">
            <v>3235</v>
          </cell>
          <cell r="B45" t="str">
            <v>3235 Sutton Cheam Park</v>
          </cell>
          <cell r="C45" t="str">
            <v xml:space="preserve"> 05/06</v>
          </cell>
          <cell r="D45">
            <v>1.1000000000000001</v>
          </cell>
        </row>
        <row r="46">
          <cell r="A46">
            <v>3241</v>
          </cell>
          <cell r="B46" t="str">
            <v>3241 Swansea Marina</v>
          </cell>
          <cell r="C46" t="str">
            <v xml:space="preserve"> 05/06</v>
          </cell>
          <cell r="D46">
            <v>1</v>
          </cell>
        </row>
        <row r="47">
          <cell r="A47">
            <v>3316</v>
          </cell>
          <cell r="B47" t="str">
            <v>3316 Trowbridge</v>
          </cell>
          <cell r="C47" t="str">
            <v xml:space="preserve"> 05/06</v>
          </cell>
          <cell r="D47">
            <v>1.5</v>
          </cell>
        </row>
        <row r="48">
          <cell r="A48">
            <v>3380</v>
          </cell>
          <cell r="B48" t="str">
            <v>3380 Wellingborough 2</v>
          </cell>
          <cell r="C48" t="str">
            <v xml:space="preserve"> 05/06</v>
          </cell>
          <cell r="D48">
            <v>1.1000000000000001</v>
          </cell>
        </row>
        <row r="49">
          <cell r="A49">
            <v>3489</v>
          </cell>
          <cell r="B49" t="str">
            <v>3489 Yate</v>
          </cell>
          <cell r="C49" t="str">
            <v xml:space="preserve"> 05/06</v>
          </cell>
          <cell r="D49">
            <v>1.1000000000000001</v>
          </cell>
        </row>
        <row r="50">
          <cell r="A50">
            <v>5124</v>
          </cell>
          <cell r="B50" t="str">
            <v>5124 Haslingden</v>
          </cell>
          <cell r="C50" t="str">
            <v xml:space="preserve"> 05/06</v>
          </cell>
          <cell r="D50">
            <v>1.1000000000000001</v>
          </cell>
        </row>
        <row r="51">
          <cell r="A51">
            <v>5125</v>
          </cell>
          <cell r="B51" t="str">
            <v>5125 Clacton</v>
          </cell>
          <cell r="C51" t="str">
            <v xml:space="preserve"> 05/06</v>
          </cell>
          <cell r="D51">
            <v>1.2</v>
          </cell>
        </row>
        <row r="52">
          <cell r="A52">
            <v>5128</v>
          </cell>
          <cell r="B52" t="str">
            <v>5128 Burnage</v>
          </cell>
          <cell r="C52" t="str">
            <v xml:space="preserve"> 05/06</v>
          </cell>
          <cell r="D52">
            <v>1.2</v>
          </cell>
        </row>
        <row r="53">
          <cell r="B53" t="str">
            <v>XXXX Leicester</v>
          </cell>
          <cell r="C53" t="str">
            <v xml:space="preserve"> 05/06</v>
          </cell>
          <cell r="D53">
            <v>1.2</v>
          </cell>
        </row>
        <row r="54">
          <cell r="A54">
            <v>2017</v>
          </cell>
          <cell r="B54" t="str">
            <v>2017 Addlestone</v>
          </cell>
          <cell r="D54">
            <v>1.3</v>
          </cell>
        </row>
        <row r="55">
          <cell r="A55">
            <v>2044</v>
          </cell>
          <cell r="B55" t="str">
            <v>2044 Ashby de la Zouch</v>
          </cell>
          <cell r="D55">
            <v>1.4</v>
          </cell>
        </row>
        <row r="56">
          <cell r="A56">
            <v>2064</v>
          </cell>
          <cell r="B56" t="str">
            <v>2064 Banbury</v>
          </cell>
          <cell r="D56">
            <v>1.4</v>
          </cell>
        </row>
        <row r="57">
          <cell r="A57">
            <v>2080</v>
          </cell>
          <cell r="B57" t="str">
            <v>2080 Basingstoke</v>
          </cell>
          <cell r="D57">
            <v>1.4</v>
          </cell>
        </row>
        <row r="58">
          <cell r="A58">
            <v>2103</v>
          </cell>
          <cell r="B58" t="str">
            <v>2103 Blackpool Clifton Extra</v>
          </cell>
          <cell r="D58">
            <v>1.3</v>
          </cell>
        </row>
        <row r="59">
          <cell r="A59">
            <v>2104</v>
          </cell>
          <cell r="B59" t="str">
            <v>2104 Blackburn</v>
          </cell>
          <cell r="D59">
            <v>1.1000000000000001</v>
          </cell>
        </row>
        <row r="60">
          <cell r="A60">
            <v>2162</v>
          </cell>
          <cell r="B60" t="str">
            <v>2162 Buckingham</v>
          </cell>
          <cell r="D60">
            <v>1.2</v>
          </cell>
        </row>
        <row r="61">
          <cell r="A61">
            <v>2164</v>
          </cell>
          <cell r="B61" t="str">
            <v>2164 Bournemouth Extra</v>
          </cell>
          <cell r="D61">
            <v>1.5</v>
          </cell>
        </row>
        <row r="62">
          <cell r="A62">
            <v>2200</v>
          </cell>
          <cell r="B62" t="str">
            <v>2200 Broadstairs Extra</v>
          </cell>
          <cell r="D62">
            <v>1.4</v>
          </cell>
        </row>
        <row r="63">
          <cell r="A63">
            <v>2233</v>
          </cell>
          <cell r="B63" t="str">
            <v>2233 Cardiff Pengham Green Extra</v>
          </cell>
          <cell r="D63">
            <v>0.9</v>
          </cell>
        </row>
        <row r="64">
          <cell r="A64">
            <v>2273</v>
          </cell>
          <cell r="B64" t="str">
            <v>2273 Chesterfield</v>
          </cell>
          <cell r="D64">
            <v>1.4</v>
          </cell>
        </row>
        <row r="65">
          <cell r="A65">
            <v>2279</v>
          </cell>
          <cell r="B65" t="str">
            <v>2279 Cirencester Extra</v>
          </cell>
          <cell r="D65">
            <v>1.3</v>
          </cell>
        </row>
        <row r="66">
          <cell r="A66">
            <v>2313</v>
          </cell>
          <cell r="B66" t="str">
            <v>2313 Crawley</v>
          </cell>
          <cell r="D66">
            <v>1.4</v>
          </cell>
        </row>
        <row r="67">
          <cell r="A67">
            <v>2328</v>
          </cell>
          <cell r="B67" t="str">
            <v>2328 Coventry Extra</v>
          </cell>
          <cell r="D67">
            <v>1.3</v>
          </cell>
        </row>
        <row r="68">
          <cell r="A68">
            <v>2371</v>
          </cell>
          <cell r="B68" t="str">
            <v>2371 Durham Extra</v>
          </cell>
          <cell r="D68">
            <v>1.3</v>
          </cell>
        </row>
        <row r="69">
          <cell r="A69">
            <v>2425</v>
          </cell>
          <cell r="B69" t="str">
            <v>2425 Dunstable</v>
          </cell>
          <cell r="D69">
            <v>1.4</v>
          </cell>
        </row>
        <row r="70">
          <cell r="A70">
            <v>2436</v>
          </cell>
          <cell r="B70" t="str">
            <v>2436 Dereham</v>
          </cell>
          <cell r="D70">
            <v>1.2</v>
          </cell>
        </row>
        <row r="71">
          <cell r="A71">
            <v>2470</v>
          </cell>
          <cell r="B71" t="str">
            <v>2470 Ely</v>
          </cell>
          <cell r="D71">
            <v>1.4</v>
          </cell>
        </row>
        <row r="72">
          <cell r="A72">
            <v>2483</v>
          </cell>
          <cell r="B72" t="str">
            <v>2483 Evesham</v>
          </cell>
          <cell r="D72">
            <v>1.1000000000000001</v>
          </cell>
        </row>
        <row r="73">
          <cell r="A73">
            <v>2560</v>
          </cell>
          <cell r="B73" t="str">
            <v>2560 Gatwick Extra</v>
          </cell>
          <cell r="D73">
            <v>1.5</v>
          </cell>
        </row>
        <row r="74">
          <cell r="A74">
            <v>2663</v>
          </cell>
          <cell r="B74" t="str">
            <v>2663 Hemel Hempstead</v>
          </cell>
          <cell r="D74">
            <v>1.5</v>
          </cell>
        </row>
        <row r="75">
          <cell r="A75">
            <v>2744</v>
          </cell>
          <cell r="B75" t="str">
            <v>2744 Irlam Extra</v>
          </cell>
          <cell r="D75">
            <v>1</v>
          </cell>
        </row>
        <row r="76">
          <cell r="A76">
            <v>2765</v>
          </cell>
          <cell r="B76" t="str">
            <v>2765 Kensington</v>
          </cell>
          <cell r="D76">
            <v>1.3</v>
          </cell>
        </row>
        <row r="77">
          <cell r="A77">
            <v>2770</v>
          </cell>
          <cell r="B77" t="str">
            <v>2770 Kidderminster</v>
          </cell>
          <cell r="D77">
            <v>1.3</v>
          </cell>
        </row>
        <row r="78">
          <cell r="A78">
            <v>2804</v>
          </cell>
          <cell r="B78" t="str">
            <v>2804 Leyland Extra</v>
          </cell>
          <cell r="D78">
            <v>1.3</v>
          </cell>
        </row>
        <row r="79">
          <cell r="A79">
            <v>2819</v>
          </cell>
          <cell r="B79" t="str">
            <v>2819 Leicester Hamilton Extra</v>
          </cell>
          <cell r="D79">
            <v>1.4</v>
          </cell>
        </row>
        <row r="80">
          <cell r="A80">
            <v>2849</v>
          </cell>
          <cell r="B80" t="str">
            <v>2849 Loughborough 2</v>
          </cell>
          <cell r="D80">
            <v>1.4</v>
          </cell>
        </row>
        <row r="81">
          <cell r="A81">
            <v>2896</v>
          </cell>
          <cell r="B81" t="str">
            <v>2896 Milton Keynes Wolverton</v>
          </cell>
          <cell r="D81">
            <v>1.3</v>
          </cell>
        </row>
        <row r="82">
          <cell r="A82">
            <v>2916</v>
          </cell>
          <cell r="B82" t="str">
            <v>2916 Newton Aycliffe</v>
          </cell>
          <cell r="D82">
            <v>0.8</v>
          </cell>
        </row>
        <row r="83">
          <cell r="A83">
            <v>2919</v>
          </cell>
          <cell r="B83" t="str">
            <v>2919 Newbury Extra</v>
          </cell>
          <cell r="D83">
            <v>1.5</v>
          </cell>
        </row>
        <row r="84">
          <cell r="A84">
            <v>2947</v>
          </cell>
          <cell r="B84" t="str">
            <v>2947 Lee Mill Extra</v>
          </cell>
          <cell r="D84">
            <v>1.4</v>
          </cell>
        </row>
        <row r="85">
          <cell r="A85">
            <v>2949</v>
          </cell>
          <cell r="B85" t="str">
            <v>2949 Long Eaton Extra</v>
          </cell>
          <cell r="D85">
            <v>1.2</v>
          </cell>
        </row>
        <row r="86">
          <cell r="A86">
            <v>2971</v>
          </cell>
          <cell r="B86" t="str">
            <v>2971 Stockton Extra</v>
          </cell>
          <cell r="D86">
            <v>1.2</v>
          </cell>
        </row>
        <row r="87">
          <cell r="A87">
            <v>3055</v>
          </cell>
          <cell r="B87" t="str">
            <v>3055 Portsmouth Extra</v>
          </cell>
          <cell r="D87">
            <v>1.5</v>
          </cell>
        </row>
        <row r="88">
          <cell r="A88">
            <v>3095</v>
          </cell>
          <cell r="B88" t="str">
            <v>3095 Reading Extra</v>
          </cell>
          <cell r="D88">
            <v>1.5</v>
          </cell>
        </row>
        <row r="89">
          <cell r="A89">
            <v>3101</v>
          </cell>
          <cell r="B89" t="str">
            <v>3101 Rochdale</v>
          </cell>
          <cell r="D89">
            <v>1.3</v>
          </cell>
        </row>
        <row r="90">
          <cell r="A90">
            <v>3180</v>
          </cell>
          <cell r="B90" t="str">
            <v>3180 Sidcup</v>
          </cell>
          <cell r="D90">
            <v>1.5</v>
          </cell>
        </row>
        <row r="91">
          <cell r="A91">
            <v>3202</v>
          </cell>
          <cell r="B91" t="str">
            <v>3202 Stalybridge</v>
          </cell>
          <cell r="D91">
            <v>1.1000000000000001</v>
          </cell>
        </row>
        <row r="92">
          <cell r="A92">
            <v>3297</v>
          </cell>
          <cell r="B92" t="str">
            <v xml:space="preserve">3297 Toton (Nottingham)  Extra </v>
          </cell>
          <cell r="D92">
            <v>1.2</v>
          </cell>
        </row>
        <row r="93">
          <cell r="A93">
            <v>3333</v>
          </cell>
          <cell r="B93" t="str">
            <v>3333 Lea Valley Extra</v>
          </cell>
          <cell r="D93">
            <v>1.2</v>
          </cell>
        </row>
        <row r="94">
          <cell r="A94">
            <v>3345</v>
          </cell>
          <cell r="B94" t="str">
            <v>3345 Warrington Extra</v>
          </cell>
          <cell r="D94">
            <v>1.2</v>
          </cell>
        </row>
        <row r="95">
          <cell r="A95">
            <v>3378</v>
          </cell>
          <cell r="B95" t="str">
            <v>3378 Stockport Extra</v>
          </cell>
          <cell r="D95">
            <v>1.4</v>
          </cell>
        </row>
        <row r="96">
          <cell r="A96">
            <v>3398</v>
          </cell>
          <cell r="B96" t="str">
            <v>3398 Stafford Extra</v>
          </cell>
          <cell r="D96">
            <v>1.3</v>
          </cell>
        </row>
        <row r="97">
          <cell r="A97">
            <v>3433</v>
          </cell>
          <cell r="B97" t="str">
            <v>3433 Wrexham Extra</v>
          </cell>
          <cell r="D97">
            <v>1.2</v>
          </cell>
        </row>
        <row r="98">
          <cell r="A98">
            <v>3488</v>
          </cell>
          <cell r="B98" t="str">
            <v>3488 York Tadcaster Road Extra</v>
          </cell>
          <cell r="D98">
            <v>1.3</v>
          </cell>
        </row>
      </sheetData>
      <sheetData sheetId="9" refreshError="1">
        <row r="4">
          <cell r="C4">
            <v>2007</v>
          </cell>
          <cell r="D4" t="str">
            <v xml:space="preserve">ABERDEEN EXTRA </v>
          </cell>
          <cell r="E4" t="str">
            <v>Extra</v>
          </cell>
          <cell r="F4" t="str">
            <v>3 mainbank</v>
          </cell>
          <cell r="G4" t="str">
            <v>2 bagged &amp; 2 belted</v>
          </cell>
        </row>
        <row r="5">
          <cell r="C5">
            <v>2015</v>
          </cell>
          <cell r="D5" t="str">
            <v xml:space="preserve">ABERDARE </v>
          </cell>
          <cell r="E5" t="str">
            <v>Superstore</v>
          </cell>
          <cell r="F5" t="str">
            <v>3 mainbank</v>
          </cell>
          <cell r="G5" t="str">
            <v>2 bagged &amp; 2 belted</v>
          </cell>
        </row>
        <row r="6">
          <cell r="C6">
            <v>2019</v>
          </cell>
          <cell r="D6" t="str">
            <v xml:space="preserve">ALTRINCHAM EXTRA </v>
          </cell>
          <cell r="E6" t="str">
            <v>Extra</v>
          </cell>
          <cell r="F6" t="str">
            <v>3 mainbank</v>
          </cell>
          <cell r="G6" t="str">
            <v>2 bagged &amp; 2 belted</v>
          </cell>
        </row>
        <row r="7">
          <cell r="C7">
            <v>2050</v>
          </cell>
          <cell r="D7" t="str">
            <v xml:space="preserve">BAGULEY EXTRA </v>
          </cell>
          <cell r="E7" t="str">
            <v>Extra</v>
          </cell>
          <cell r="F7" t="str">
            <v>3 mainbank</v>
          </cell>
          <cell r="G7" t="str">
            <v>2 bagged &amp; 2 belted</v>
          </cell>
        </row>
        <row r="8">
          <cell r="C8">
            <v>2087</v>
          </cell>
          <cell r="D8" t="str">
            <v xml:space="preserve">BEDFORD 1 </v>
          </cell>
          <cell r="E8" t="str">
            <v>Superstore</v>
          </cell>
          <cell r="F8" t="str">
            <v>3 mainbank</v>
          </cell>
          <cell r="G8" t="str">
            <v>2 bagged &amp; 2 belted</v>
          </cell>
        </row>
        <row r="9">
          <cell r="C9">
            <v>2103</v>
          </cell>
          <cell r="D9" t="str">
            <v xml:space="preserve">BLACKPOOL CLIFTON EXT </v>
          </cell>
          <cell r="E9" t="str">
            <v>Extra</v>
          </cell>
          <cell r="F9" t="str">
            <v>3 mainbank</v>
          </cell>
          <cell r="G9" t="str">
            <v>2 bagged &amp; 2 belted</v>
          </cell>
        </row>
        <row r="10">
          <cell r="C10">
            <v>2126</v>
          </cell>
          <cell r="D10" t="str">
            <v xml:space="preserve">BOREHAMWOOD EXTRA </v>
          </cell>
          <cell r="E10" t="str">
            <v>Extra</v>
          </cell>
          <cell r="F10" t="str">
            <v>3 mainbank</v>
          </cell>
          <cell r="G10" t="str">
            <v>2 bagged &amp; 2 belted</v>
          </cell>
        </row>
        <row r="11">
          <cell r="C11">
            <v>2136</v>
          </cell>
          <cell r="D11" t="str">
            <v xml:space="preserve">BRISTOL 1 EASTVILLE </v>
          </cell>
          <cell r="E11" t="str">
            <v>Superstore</v>
          </cell>
          <cell r="F11" t="str">
            <v>3 mainbank</v>
          </cell>
          <cell r="G11" t="str">
            <v>2 bagged &amp; 2 belted</v>
          </cell>
        </row>
        <row r="12">
          <cell r="C12">
            <v>2152</v>
          </cell>
          <cell r="D12" t="str">
            <v xml:space="preserve">BROMLEY BY BOW </v>
          </cell>
          <cell r="E12" t="str">
            <v>Superstore</v>
          </cell>
          <cell r="F12" t="str">
            <v>3 mainbank</v>
          </cell>
          <cell r="G12" t="str">
            <v>2 bagged &amp; 2 belted</v>
          </cell>
        </row>
        <row r="13">
          <cell r="C13">
            <v>2168</v>
          </cell>
          <cell r="D13" t="str">
            <v xml:space="preserve">BRADFORD PEEL CENTRE </v>
          </cell>
          <cell r="E13" t="str">
            <v>Superstore</v>
          </cell>
          <cell r="F13" t="str">
            <v>3 mainbank</v>
          </cell>
          <cell r="G13" t="str">
            <v>2 bagged &amp; 2 belted</v>
          </cell>
        </row>
        <row r="14">
          <cell r="C14">
            <v>2169</v>
          </cell>
          <cell r="D14" t="str">
            <v xml:space="preserve">BRANDON </v>
          </cell>
          <cell r="E14" t="str">
            <v>Superstore</v>
          </cell>
          <cell r="F14" t="str">
            <v>3 mainbank</v>
          </cell>
          <cell r="G14" t="str">
            <v>2 bagged &amp; 2 belted</v>
          </cell>
        </row>
        <row r="15">
          <cell r="C15">
            <v>2220</v>
          </cell>
          <cell r="D15" t="str">
            <v xml:space="preserve">CARMARTHEN </v>
          </cell>
          <cell r="E15" t="str">
            <v>Superstore</v>
          </cell>
          <cell r="F15" t="str">
            <v>3 mainbank</v>
          </cell>
          <cell r="G15" t="str">
            <v>2 bagged &amp; 2 belted</v>
          </cell>
        </row>
        <row r="16">
          <cell r="C16">
            <v>2230</v>
          </cell>
          <cell r="D16" t="str">
            <v xml:space="preserve">CARDIFF EXTRA </v>
          </cell>
          <cell r="E16" t="str">
            <v>Extra</v>
          </cell>
          <cell r="F16" t="str">
            <v>3 mainbank</v>
          </cell>
          <cell r="G16" t="str">
            <v>2 bagged &amp; 2 belted</v>
          </cell>
        </row>
        <row r="17">
          <cell r="C17">
            <v>2248</v>
          </cell>
          <cell r="D17" t="str">
            <v xml:space="preserve">CATTERICK GARRISON </v>
          </cell>
          <cell r="E17" t="str">
            <v>Superstore</v>
          </cell>
          <cell r="F17" t="str">
            <v>3 mainbank</v>
          </cell>
          <cell r="G17" t="str">
            <v>2 bagged &amp; 2 belted</v>
          </cell>
        </row>
        <row r="18">
          <cell r="C18">
            <v>2296</v>
          </cell>
          <cell r="D18" t="str">
            <v xml:space="preserve">COLNEY HATCH </v>
          </cell>
          <cell r="E18" t="str">
            <v>Superstore</v>
          </cell>
          <cell r="F18" t="str">
            <v>3 mainbank</v>
          </cell>
          <cell r="G18" t="str">
            <v>2 bagged &amp; 2 belted</v>
          </cell>
        </row>
        <row r="19">
          <cell r="C19">
            <v>2312</v>
          </cell>
          <cell r="D19" t="str">
            <v xml:space="preserve">CROSSGATES </v>
          </cell>
          <cell r="E19" t="str">
            <v>Superstore</v>
          </cell>
          <cell r="F19" t="str">
            <v>3 mainbank</v>
          </cell>
          <cell r="G19" t="str">
            <v>2 bagged &amp; 2 belted</v>
          </cell>
        </row>
        <row r="20">
          <cell r="C20">
            <v>2404</v>
          </cell>
          <cell r="D20" t="str">
            <v xml:space="preserve">DERBY MICKLEOVER </v>
          </cell>
          <cell r="E20" t="str">
            <v>Superstore</v>
          </cell>
          <cell r="F20" t="str">
            <v>3 mainbank</v>
          </cell>
          <cell r="G20" t="str">
            <v>2 bagged &amp; 2 belted</v>
          </cell>
        </row>
        <row r="21">
          <cell r="C21">
            <v>2425</v>
          </cell>
          <cell r="D21" t="str">
            <v xml:space="preserve">DUNSTABLE </v>
          </cell>
          <cell r="E21" t="str">
            <v>Superstore</v>
          </cell>
          <cell r="F21" t="str">
            <v>3 mainbank</v>
          </cell>
          <cell r="G21" t="str">
            <v>2 bagged &amp; 2 belted</v>
          </cell>
        </row>
        <row r="22">
          <cell r="C22">
            <v>2429</v>
          </cell>
          <cell r="D22" t="str">
            <v xml:space="preserve">DUNDEE </v>
          </cell>
          <cell r="E22" t="str">
            <v>Superstore</v>
          </cell>
          <cell r="F22" t="str">
            <v>3 mainbank</v>
          </cell>
          <cell r="G22" t="str">
            <v>2 bagged &amp; 2 belted</v>
          </cell>
        </row>
        <row r="23">
          <cell r="C23">
            <v>2432</v>
          </cell>
          <cell r="D23" t="str">
            <v xml:space="preserve">DUNDEE LOCHEE </v>
          </cell>
          <cell r="E23" t="str">
            <v>Superstore</v>
          </cell>
          <cell r="F23" t="str">
            <v>3 mainbank</v>
          </cell>
          <cell r="G23" t="str">
            <v>2 bagged &amp; 2 belted</v>
          </cell>
        </row>
        <row r="24">
          <cell r="C24">
            <v>2434</v>
          </cell>
          <cell r="D24" t="str">
            <v xml:space="preserve">MONIFIETH </v>
          </cell>
          <cell r="E24" t="str">
            <v>Superstore</v>
          </cell>
          <cell r="F24" t="str">
            <v>2 Express (1 pair) &amp; 2 mainbank</v>
          </cell>
          <cell r="G24" t="str">
            <v>2 bagged &amp; 2 belted</v>
          </cell>
        </row>
        <row r="25">
          <cell r="C25">
            <v>2453</v>
          </cell>
          <cell r="D25" t="str">
            <v xml:space="preserve">EDINBURGH </v>
          </cell>
          <cell r="E25" t="str">
            <v>Superstore</v>
          </cell>
          <cell r="F25" t="str">
            <v>3 mainbank</v>
          </cell>
          <cell r="G25" t="str">
            <v>2 bagged &amp; 2 belted</v>
          </cell>
        </row>
        <row r="26">
          <cell r="C26">
            <v>2461</v>
          </cell>
          <cell r="D26" t="str">
            <v xml:space="preserve">EDINBURGH COLINTON </v>
          </cell>
          <cell r="E26" t="str">
            <v>Superstore</v>
          </cell>
          <cell r="F26" t="str">
            <v>3 mainbank</v>
          </cell>
          <cell r="G26" t="str">
            <v>2 bagged &amp; 2 belted</v>
          </cell>
        </row>
        <row r="27">
          <cell r="C27">
            <v>2470</v>
          </cell>
          <cell r="D27" t="str">
            <v xml:space="preserve">ELY </v>
          </cell>
          <cell r="E27" t="str">
            <v>Superstore</v>
          </cell>
          <cell r="F27" t="str">
            <v>3 mainbank</v>
          </cell>
          <cell r="G27" t="str">
            <v>2 bagged &amp; 2 belted</v>
          </cell>
        </row>
        <row r="28">
          <cell r="C28">
            <v>2532</v>
          </cell>
          <cell r="D28" t="str">
            <v xml:space="preserve">FELTHAM </v>
          </cell>
          <cell r="E28" t="str">
            <v>Superstore</v>
          </cell>
          <cell r="F28" t="str">
            <v>3 mainbank</v>
          </cell>
          <cell r="G28" t="str">
            <v>2 bagged &amp; 2 belted</v>
          </cell>
        </row>
        <row r="29">
          <cell r="C29">
            <v>2544</v>
          </cell>
          <cell r="D29" t="str">
            <v xml:space="preserve">FINCHLEY </v>
          </cell>
          <cell r="E29" t="str">
            <v>Superstore</v>
          </cell>
          <cell r="F29" t="str">
            <v>3 mainbank</v>
          </cell>
          <cell r="G29" t="str">
            <v>2 bagged &amp; 2 belted</v>
          </cell>
        </row>
        <row r="30">
          <cell r="C30">
            <v>2548</v>
          </cell>
          <cell r="D30" t="str">
            <v xml:space="preserve">FALKIRK </v>
          </cell>
          <cell r="E30" t="str">
            <v>Superstore</v>
          </cell>
          <cell r="F30" t="str">
            <v>3 mainbank</v>
          </cell>
          <cell r="G30" t="str">
            <v>2 bagged &amp; 2 belted</v>
          </cell>
        </row>
        <row r="31">
          <cell r="C31">
            <v>2550</v>
          </cell>
          <cell r="D31" t="str">
            <v xml:space="preserve">FALKIRK GRAHAMS ROAD </v>
          </cell>
          <cell r="E31" t="str">
            <v>Superstore</v>
          </cell>
          <cell r="F31" t="str">
            <v>3 mainbank</v>
          </cell>
          <cell r="G31" t="str">
            <v>2 bagged &amp; 2 belted</v>
          </cell>
        </row>
        <row r="32">
          <cell r="C32">
            <v>2576</v>
          </cell>
          <cell r="D32" t="str">
            <v xml:space="preserve">MILNGAVIE </v>
          </cell>
          <cell r="E32" t="str">
            <v>Superstore</v>
          </cell>
          <cell r="F32" t="str">
            <v>3 mainbank</v>
          </cell>
          <cell r="G32" t="str">
            <v>2 bagged &amp; 2 belted</v>
          </cell>
        </row>
        <row r="33">
          <cell r="C33">
            <v>2585</v>
          </cell>
          <cell r="D33" t="str">
            <v xml:space="preserve">GLASGOW MARYHILL </v>
          </cell>
          <cell r="E33" t="str">
            <v>Superstore</v>
          </cell>
          <cell r="F33" t="str">
            <v>3 mainbank</v>
          </cell>
          <cell r="G33" t="str">
            <v>2 bagged &amp; 2 belted</v>
          </cell>
        </row>
        <row r="34">
          <cell r="C34">
            <v>2587</v>
          </cell>
          <cell r="D34" t="str">
            <v xml:space="preserve">GLASGOW ST ROLLOX EXT </v>
          </cell>
          <cell r="E34" t="str">
            <v>Extra</v>
          </cell>
          <cell r="F34" t="str">
            <v>3 mainbank</v>
          </cell>
          <cell r="G34" t="str">
            <v>2 bagged &amp; 2 belted</v>
          </cell>
        </row>
        <row r="35">
          <cell r="C35">
            <v>2610</v>
          </cell>
          <cell r="D35" t="str">
            <v xml:space="preserve">HAMMERSMITH METRO </v>
          </cell>
          <cell r="E35" t="str">
            <v>Metro</v>
          </cell>
          <cell r="F35" t="str">
            <v>4 Express (2 pair)</v>
          </cell>
          <cell r="G35" t="str">
            <v>4 bagged</v>
          </cell>
        </row>
        <row r="36">
          <cell r="C36">
            <v>2628</v>
          </cell>
          <cell r="D36" t="str">
            <v xml:space="preserve">HARROW 2 </v>
          </cell>
          <cell r="E36" t="str">
            <v>Superstore</v>
          </cell>
          <cell r="F36" t="str">
            <v>3 mainbank</v>
          </cell>
          <cell r="G36" t="str">
            <v>2 bagged &amp; 2 belted</v>
          </cell>
        </row>
        <row r="37">
          <cell r="C37">
            <v>2686</v>
          </cell>
          <cell r="D37" t="str">
            <v xml:space="preserve">HUDDERSFIELD </v>
          </cell>
          <cell r="E37" t="str">
            <v>Superstore</v>
          </cell>
          <cell r="F37" t="str">
            <v>3 mainbank</v>
          </cell>
          <cell r="G37" t="str">
            <v>2 bagged &amp; 2 belted</v>
          </cell>
        </row>
        <row r="38">
          <cell r="C38">
            <v>2770</v>
          </cell>
          <cell r="D38" t="str">
            <v xml:space="preserve">KIDDERMINSTER </v>
          </cell>
          <cell r="E38" t="str">
            <v>Superstore</v>
          </cell>
          <cell r="F38" t="str">
            <v>3 mainbank</v>
          </cell>
          <cell r="G38" t="str">
            <v>2 bagged &amp; 2 belted</v>
          </cell>
        </row>
        <row r="39">
          <cell r="C39">
            <v>2777</v>
          </cell>
          <cell r="D39" t="str">
            <v xml:space="preserve">GAYWOOD KINGS LYNN </v>
          </cell>
          <cell r="E39" t="str">
            <v>Superstore</v>
          </cell>
          <cell r="F39" t="str">
            <v>3 mainbank</v>
          </cell>
          <cell r="G39" t="str">
            <v>2 bagged &amp; 2 belted</v>
          </cell>
        </row>
        <row r="40">
          <cell r="C40">
            <v>2799</v>
          </cell>
          <cell r="D40" t="str">
            <v xml:space="preserve">TALBOT GREEN EXTRA </v>
          </cell>
          <cell r="E40" t="str">
            <v>Extra</v>
          </cell>
          <cell r="F40" t="str">
            <v>3 mainbank</v>
          </cell>
          <cell r="G40" t="str">
            <v>2 bagged &amp; 2 belted</v>
          </cell>
        </row>
        <row r="41">
          <cell r="C41">
            <v>2801</v>
          </cell>
          <cell r="D41" t="str">
            <v xml:space="preserve">LANARK GALLOWHILL RD </v>
          </cell>
          <cell r="E41" t="str">
            <v>Superstore</v>
          </cell>
          <cell r="F41" t="str">
            <v>2 Express (1 pair) &amp; 2 mainbank</v>
          </cell>
          <cell r="G41" t="str">
            <v>2 bagged &amp; 2 belted</v>
          </cell>
        </row>
        <row r="42">
          <cell r="C42">
            <v>2808</v>
          </cell>
          <cell r="D42" t="str">
            <v xml:space="preserve">LEEDS SEACROFT EXTRA </v>
          </cell>
          <cell r="E42" t="str">
            <v>Extra</v>
          </cell>
          <cell r="F42" t="str">
            <v>3 mainbank</v>
          </cell>
          <cell r="G42" t="str">
            <v>2 bagged &amp; 2 belted</v>
          </cell>
        </row>
        <row r="43">
          <cell r="C43">
            <v>2819</v>
          </cell>
          <cell r="D43" t="str">
            <v xml:space="preserve">L/STER HAMILTON EXTRA </v>
          </cell>
          <cell r="E43" t="str">
            <v>Extra</v>
          </cell>
          <cell r="F43" t="str">
            <v>3 mainbank</v>
          </cell>
          <cell r="G43" t="str">
            <v>2 bagged &amp; 2 belted</v>
          </cell>
        </row>
        <row r="44">
          <cell r="C44">
            <v>2834</v>
          </cell>
          <cell r="D44" t="str">
            <v xml:space="preserve">LISBURN ROAD </v>
          </cell>
          <cell r="E44" t="str">
            <v>Superstore</v>
          </cell>
          <cell r="F44" t="str">
            <v>3 mainbank</v>
          </cell>
          <cell r="G44" t="str">
            <v>2 bagged &amp; 2 belted</v>
          </cell>
        </row>
        <row r="45">
          <cell r="C45">
            <v>2835</v>
          </cell>
          <cell r="D45" t="str">
            <v xml:space="preserve">LLANELLI EXTRA </v>
          </cell>
          <cell r="E45" t="str">
            <v>Extra</v>
          </cell>
          <cell r="F45" t="str">
            <v>3 mainbank</v>
          </cell>
          <cell r="G45" t="str">
            <v>2 bagged &amp; 2 belted</v>
          </cell>
        </row>
        <row r="46">
          <cell r="C46">
            <v>2955</v>
          </cell>
          <cell r="D46" t="str">
            <v xml:space="preserve">NORWICH </v>
          </cell>
          <cell r="E46" t="str">
            <v>Superstore</v>
          </cell>
          <cell r="F46" t="str">
            <v>3 mainbank</v>
          </cell>
          <cell r="G46" t="str">
            <v>2 bagged &amp; 2 belted</v>
          </cell>
        </row>
        <row r="47">
          <cell r="C47">
            <v>2962</v>
          </cell>
          <cell r="D47" t="str">
            <v xml:space="preserve">NORWICH HARFORD BRIDG </v>
          </cell>
          <cell r="E47" t="str">
            <v>Superstore</v>
          </cell>
          <cell r="F47" t="str">
            <v>3 mainbank</v>
          </cell>
          <cell r="G47" t="str">
            <v>2 bagged &amp; 2 belted</v>
          </cell>
        </row>
        <row r="48">
          <cell r="C48">
            <v>3004</v>
          </cell>
          <cell r="D48" t="str">
            <v xml:space="preserve">PENICUIK </v>
          </cell>
          <cell r="E48" t="str">
            <v>Superstore</v>
          </cell>
          <cell r="F48" t="str">
            <v>3 mainbank</v>
          </cell>
          <cell r="G48" t="str">
            <v>2 bagged &amp; 2 belted</v>
          </cell>
        </row>
        <row r="49">
          <cell r="C49">
            <v>3005</v>
          </cell>
          <cell r="D49" t="str">
            <v xml:space="preserve">PERTH EDINBURGH ROAD </v>
          </cell>
          <cell r="E49" t="str">
            <v>Superstore</v>
          </cell>
          <cell r="F49" t="str">
            <v>2 Express (1 pair) &amp; 2 mainbank</v>
          </cell>
          <cell r="G49" t="str">
            <v>2 bagged &amp; 2 belted</v>
          </cell>
        </row>
        <row r="50">
          <cell r="C50">
            <v>3008</v>
          </cell>
          <cell r="D50" t="str">
            <v xml:space="preserve">PERTH EXTRA </v>
          </cell>
          <cell r="E50" t="str">
            <v>Extra</v>
          </cell>
          <cell r="F50" t="str">
            <v>2 Express (1 pair) &amp; 2 mainbank</v>
          </cell>
          <cell r="G50" t="str">
            <v>2 bagged &amp; 2 belted</v>
          </cell>
        </row>
        <row r="51">
          <cell r="C51">
            <v>3065</v>
          </cell>
          <cell r="D51" t="str">
            <v xml:space="preserve">PRESCOT EXTRA </v>
          </cell>
          <cell r="E51" t="str">
            <v>Extra</v>
          </cell>
          <cell r="F51" t="str">
            <v>3 mainbank</v>
          </cell>
          <cell r="G51" t="str">
            <v>2 bagged &amp; 2 belted</v>
          </cell>
        </row>
        <row r="52">
          <cell r="C52">
            <v>3066</v>
          </cell>
          <cell r="D52" t="str">
            <v xml:space="preserve">PURLEY EXTRA </v>
          </cell>
          <cell r="E52" t="str">
            <v>Extra</v>
          </cell>
          <cell r="F52" t="str">
            <v>3 mainbank</v>
          </cell>
          <cell r="G52" t="str">
            <v>2 bagged &amp; 2 belted</v>
          </cell>
        </row>
        <row r="53">
          <cell r="C53">
            <v>3093</v>
          </cell>
          <cell r="D53" t="str">
            <v xml:space="preserve">REGENT STREET METRO </v>
          </cell>
          <cell r="E53" t="str">
            <v>Metro</v>
          </cell>
          <cell r="F53" t="str">
            <v>4 Express (2 pair)</v>
          </cell>
          <cell r="G53" t="str">
            <v>4 bagged</v>
          </cell>
        </row>
        <row r="54">
          <cell r="C54">
            <v>3144</v>
          </cell>
          <cell r="D54" t="str">
            <v xml:space="preserve">ST MELLONS </v>
          </cell>
          <cell r="E54" t="str">
            <v>Superstore</v>
          </cell>
          <cell r="F54" t="str">
            <v>3 mainbank</v>
          </cell>
          <cell r="G54" t="str">
            <v>2 bagged &amp; 2 belted</v>
          </cell>
        </row>
        <row r="55">
          <cell r="C55">
            <v>3193</v>
          </cell>
          <cell r="D55" t="str">
            <v xml:space="preserve">SOUTHPORT EXTRA </v>
          </cell>
          <cell r="E55" t="str">
            <v>Extra</v>
          </cell>
          <cell r="F55" t="str">
            <v>3 mainbank</v>
          </cell>
          <cell r="G55" t="str">
            <v>2 bagged &amp; 2 belted</v>
          </cell>
        </row>
        <row r="56">
          <cell r="C56">
            <v>3194</v>
          </cell>
          <cell r="D56" t="str">
            <v xml:space="preserve">SLOUGH EXTRA </v>
          </cell>
          <cell r="E56" t="str">
            <v>Extra</v>
          </cell>
          <cell r="F56" t="str">
            <v>3 mainbank</v>
          </cell>
          <cell r="G56" t="str">
            <v>2 bagged &amp; 2 belted</v>
          </cell>
        </row>
        <row r="57">
          <cell r="C57">
            <v>3230</v>
          </cell>
          <cell r="D57" t="str">
            <v xml:space="preserve">SWINDON EXTRA </v>
          </cell>
          <cell r="E57" t="str">
            <v>Extra</v>
          </cell>
          <cell r="F57" t="str">
            <v>3 mainbank</v>
          </cell>
          <cell r="G57" t="str">
            <v>2 bagged &amp; 2 belted</v>
          </cell>
        </row>
        <row r="58">
          <cell r="C58">
            <v>3234</v>
          </cell>
          <cell r="D58" t="str">
            <v xml:space="preserve">SUDBURY </v>
          </cell>
          <cell r="E58" t="str">
            <v>Superstore</v>
          </cell>
          <cell r="F58" t="str">
            <v>3 mainbank</v>
          </cell>
          <cell r="G58" t="str">
            <v>2 bagged &amp; 2 belted</v>
          </cell>
        </row>
        <row r="59">
          <cell r="C59">
            <v>3288</v>
          </cell>
          <cell r="D59" t="str">
            <v xml:space="preserve">THIRSK </v>
          </cell>
          <cell r="E59" t="str">
            <v>Superstore</v>
          </cell>
          <cell r="F59" t="str">
            <v>3 mainbank</v>
          </cell>
          <cell r="G59" t="str">
            <v>2 bagged &amp; 2 belted</v>
          </cell>
        </row>
        <row r="60">
          <cell r="C60">
            <v>3348</v>
          </cell>
          <cell r="D60" t="str">
            <v xml:space="preserve">WALKDEN </v>
          </cell>
          <cell r="E60" t="str">
            <v>Superstore</v>
          </cell>
          <cell r="F60" t="str">
            <v>3 mainbank</v>
          </cell>
          <cell r="G60" t="str">
            <v>2 bagged &amp; 2 belted</v>
          </cell>
        </row>
        <row r="61">
          <cell r="C61">
            <v>3387</v>
          </cell>
          <cell r="D61" t="str">
            <v xml:space="preserve">WESTON SUPER MARE </v>
          </cell>
          <cell r="E61" t="str">
            <v>Superstore</v>
          </cell>
          <cell r="F61" t="str">
            <v>3 mainbank</v>
          </cell>
          <cell r="G61" t="str">
            <v>2 bagged &amp; 2 belted</v>
          </cell>
        </row>
        <row r="62">
          <cell r="C62">
            <v>3401</v>
          </cell>
          <cell r="D62" t="str">
            <v xml:space="preserve">WHITSTABLE EXTRA </v>
          </cell>
          <cell r="E62" t="str">
            <v>Extra</v>
          </cell>
          <cell r="F62" t="str">
            <v>3 mainbank</v>
          </cell>
          <cell r="G62" t="str">
            <v>2 bagged &amp; 2 belted</v>
          </cell>
        </row>
        <row r="63">
          <cell r="C63">
            <v>3468</v>
          </cell>
          <cell r="D63" t="str">
            <v xml:space="preserve">YARM EAGLESCLIFFE </v>
          </cell>
          <cell r="E63" t="str">
            <v>Superstore</v>
          </cell>
          <cell r="F63" t="str">
            <v>3 mainbank</v>
          </cell>
          <cell r="G63" t="str">
            <v>2 bagged &amp; 2 belted</v>
          </cell>
        </row>
        <row r="64">
          <cell r="C64">
            <v>3490</v>
          </cell>
          <cell r="D64" t="str">
            <v xml:space="preserve">GREAT YARMOUTH </v>
          </cell>
          <cell r="E64" t="str">
            <v>Superstore</v>
          </cell>
          <cell r="F64" t="str">
            <v>2 Express (1 pair) &amp; 2 mainbank</v>
          </cell>
          <cell r="G64" t="str">
            <v>2 bagged &amp; 2 belted</v>
          </cell>
        </row>
        <row r="65">
          <cell r="C65">
            <v>3493</v>
          </cell>
          <cell r="D65" t="str">
            <v xml:space="preserve">YEOVIL EXTRA </v>
          </cell>
          <cell r="E65" t="str">
            <v>Extra</v>
          </cell>
          <cell r="F65" t="str">
            <v>2 Express (1 pair) &amp; 2 mainbank</v>
          </cell>
          <cell r="G65" t="str">
            <v>2 bagged &amp; 2 belted</v>
          </cell>
        </row>
        <row r="66">
          <cell r="C66">
            <v>2025</v>
          </cell>
          <cell r="D66" t="str">
            <v xml:space="preserve">ALDERSHOT </v>
          </cell>
          <cell r="E66" t="str">
            <v>Superstore</v>
          </cell>
          <cell r="F66" t="str">
            <v>3 mainbank</v>
          </cell>
          <cell r="G66" t="str">
            <v>2 bagged &amp; 2 belted</v>
          </cell>
        </row>
        <row r="67">
          <cell r="C67">
            <v>2083</v>
          </cell>
          <cell r="D67" t="str">
            <v xml:space="preserve">BARNSTAPLE </v>
          </cell>
          <cell r="E67" t="str">
            <v>Superstore</v>
          </cell>
          <cell r="F67" t="str">
            <v>3 mainbank</v>
          </cell>
          <cell r="G67" t="str">
            <v>2 bagged &amp; 2 belted</v>
          </cell>
        </row>
        <row r="68">
          <cell r="C68">
            <v>2143</v>
          </cell>
          <cell r="D68" t="str">
            <v xml:space="preserve">BRIXTON </v>
          </cell>
          <cell r="E68" t="str">
            <v>Superstore</v>
          </cell>
          <cell r="F68" t="str">
            <v>3 mainbank</v>
          </cell>
          <cell r="G68" t="str">
            <v>2 bagged &amp; 2 belted</v>
          </cell>
        </row>
        <row r="69">
          <cell r="C69">
            <v>2154</v>
          </cell>
          <cell r="D69" t="str">
            <v xml:space="preserve">BRIDGEND 2 </v>
          </cell>
          <cell r="E69" t="str">
            <v>Superstore</v>
          </cell>
          <cell r="F69" t="str">
            <v>3 mainbank</v>
          </cell>
          <cell r="G69" t="str">
            <v>2 bagged &amp; 2 belted</v>
          </cell>
        </row>
        <row r="70">
          <cell r="C70">
            <v>2166</v>
          </cell>
          <cell r="D70" t="str">
            <v xml:space="preserve">BURY ST EDMUNDS </v>
          </cell>
          <cell r="E70" t="str">
            <v>Superstore</v>
          </cell>
          <cell r="F70" t="str">
            <v>3 mainbank</v>
          </cell>
          <cell r="G70" t="str">
            <v>2 bagged &amp; 2 belted</v>
          </cell>
        </row>
        <row r="71">
          <cell r="C71">
            <v>2313</v>
          </cell>
          <cell r="D71" t="str">
            <v xml:space="preserve">CRAWLEY HAZELWICK </v>
          </cell>
          <cell r="E71" t="str">
            <v>Superstore</v>
          </cell>
          <cell r="F71" t="str">
            <v>3 mainbank</v>
          </cell>
          <cell r="G71" t="str">
            <v>2 bagged &amp; 2 belted</v>
          </cell>
        </row>
        <row r="72">
          <cell r="C72">
            <v>2330</v>
          </cell>
          <cell r="D72" t="str">
            <v xml:space="preserve">CHELMSFORD 2 </v>
          </cell>
          <cell r="E72" t="str">
            <v>Superstore</v>
          </cell>
          <cell r="F72" t="str">
            <v>3 mainbank</v>
          </cell>
          <cell r="G72" t="str">
            <v>2 bagged &amp; 2 belted</v>
          </cell>
        </row>
        <row r="73">
          <cell r="C73">
            <v>2435</v>
          </cell>
          <cell r="D73" t="str">
            <v xml:space="preserve">ROSYTH </v>
          </cell>
          <cell r="E73" t="str">
            <v>Superstore</v>
          </cell>
          <cell r="F73" t="str">
            <v>2 Express (1 pair) &amp; 2 mainbank</v>
          </cell>
          <cell r="G73" t="str">
            <v>2 bagged &amp; 2 belted</v>
          </cell>
        </row>
        <row r="74">
          <cell r="C74">
            <v>2579</v>
          </cell>
          <cell r="D74" t="str">
            <v xml:space="preserve">GREENFORD </v>
          </cell>
          <cell r="E74" t="str">
            <v>Superstore</v>
          </cell>
          <cell r="F74" t="str">
            <v>3 mainbank</v>
          </cell>
          <cell r="G74" t="str">
            <v>2 bagged &amp; 2 belted</v>
          </cell>
        </row>
        <row r="75">
          <cell r="C75">
            <v>2877</v>
          </cell>
          <cell r="D75" t="str">
            <v xml:space="preserve">MARTLESHAM </v>
          </cell>
          <cell r="E75" t="str">
            <v>Superstore</v>
          </cell>
          <cell r="F75" t="str">
            <v>2 Express (1 pair) &amp; 2 mainbank</v>
          </cell>
          <cell r="G75" t="str">
            <v>2 bagged &amp; 2 belted</v>
          </cell>
        </row>
        <row r="76">
          <cell r="C76">
            <v>2934</v>
          </cell>
          <cell r="D76" t="str">
            <v xml:space="preserve">NEW MALDEN EXTRA </v>
          </cell>
          <cell r="E76" t="str">
            <v>Extra</v>
          </cell>
          <cell r="F76" t="str">
            <v>3 mainbank</v>
          </cell>
          <cell r="G76" t="str">
            <v>2 bagged &amp; 2 belted</v>
          </cell>
        </row>
        <row r="77">
          <cell r="C77">
            <v>3088</v>
          </cell>
          <cell r="D77" t="str">
            <v xml:space="preserve">REDFIELD </v>
          </cell>
          <cell r="E77" t="str">
            <v>Superstore</v>
          </cell>
          <cell r="F77" t="str">
            <v>3 mainbank</v>
          </cell>
          <cell r="G77" t="str">
            <v>2 bagged &amp; 2 belted</v>
          </cell>
        </row>
        <row r="78">
          <cell r="C78">
            <v>3200</v>
          </cell>
          <cell r="D78" t="str">
            <v xml:space="preserve">STROUD </v>
          </cell>
          <cell r="E78" t="str">
            <v>Superstore</v>
          </cell>
          <cell r="F78" t="str">
            <v>3 mainbank</v>
          </cell>
          <cell r="G78" t="str">
            <v>2 bagged &amp; 2 belted</v>
          </cell>
        </row>
        <row r="79">
          <cell r="C79">
            <v>3209</v>
          </cell>
          <cell r="D79" t="str">
            <v xml:space="preserve">STRETFORD </v>
          </cell>
          <cell r="E79" t="str">
            <v>Superstore</v>
          </cell>
          <cell r="F79" t="str">
            <v>3 mainbank</v>
          </cell>
          <cell r="G79" t="str">
            <v>2 bagged &amp; 2 belted</v>
          </cell>
        </row>
        <row r="80">
          <cell r="C80">
            <v>3300</v>
          </cell>
          <cell r="D80" t="str">
            <v xml:space="preserve">THORNTON HEATH </v>
          </cell>
          <cell r="E80" t="str">
            <v>Superstore</v>
          </cell>
          <cell r="F80" t="str">
            <v>3 mainbank</v>
          </cell>
          <cell r="G80" t="str">
            <v>2 bagged &amp; 2 belted</v>
          </cell>
        </row>
        <row r="81">
          <cell r="C81">
            <v>3372</v>
          </cell>
          <cell r="D81" t="str">
            <v xml:space="preserve">WATFORD EXTRA </v>
          </cell>
          <cell r="E81" t="str">
            <v>Extra</v>
          </cell>
          <cell r="F81" t="str">
            <v>3 mainbank</v>
          </cell>
          <cell r="G81" t="str">
            <v>2 bagged &amp; 2 belted</v>
          </cell>
        </row>
        <row r="82">
          <cell r="C82">
            <v>3377</v>
          </cell>
          <cell r="D82" t="str">
            <v xml:space="preserve">WESTON FAVELL EXTRA </v>
          </cell>
          <cell r="E82" t="str">
            <v>Extra</v>
          </cell>
          <cell r="F82" t="str">
            <v>3 mainbank</v>
          </cell>
          <cell r="G82" t="str">
            <v>2 bagged &amp; 2 belted</v>
          </cell>
        </row>
        <row r="83">
          <cell r="C83">
            <v>2302</v>
          </cell>
          <cell r="D83" t="str">
            <v xml:space="preserve">COVENTRY 2 </v>
          </cell>
          <cell r="E83" t="str">
            <v>Superstore</v>
          </cell>
          <cell r="F83" t="str">
            <v>3 mainbank</v>
          </cell>
          <cell r="G83" t="str">
            <v>2 bagged &amp; 2 belted</v>
          </cell>
        </row>
        <row r="84">
          <cell r="C84">
            <v>2430</v>
          </cell>
          <cell r="D84" t="str">
            <v xml:space="preserve">DUNBLANE </v>
          </cell>
          <cell r="E84" t="str">
            <v>Superstore</v>
          </cell>
          <cell r="F84" t="str">
            <v>3 mainbank</v>
          </cell>
          <cell r="G84" t="str">
            <v>2 bagged &amp; 2 belted</v>
          </cell>
        </row>
        <row r="85">
          <cell r="C85">
            <v>2894</v>
          </cell>
          <cell r="D85" t="str">
            <v xml:space="preserve">MOLD </v>
          </cell>
          <cell r="E85" t="str">
            <v>Superstore</v>
          </cell>
          <cell r="F85" t="str">
            <v>3 mainbank</v>
          </cell>
          <cell r="G85" t="str">
            <v>2 bagged &amp; 2 belted</v>
          </cell>
        </row>
        <row r="86">
          <cell r="C86">
            <v>3138</v>
          </cell>
          <cell r="D86" t="str">
            <v xml:space="preserve">SHREWSBURY </v>
          </cell>
          <cell r="E86" t="str">
            <v>Superstore</v>
          </cell>
          <cell r="F86" t="str">
            <v>3 mainbank</v>
          </cell>
          <cell r="G86" t="str">
            <v>2 bagged &amp; 2 belted</v>
          </cell>
        </row>
        <row r="87">
          <cell r="C87">
            <v>2052</v>
          </cell>
          <cell r="D87" t="str">
            <v xml:space="preserve">BALLYMENA CHURCH ST </v>
          </cell>
          <cell r="E87" t="str">
            <v>Superstore</v>
          </cell>
          <cell r="F87" t="str">
            <v>3 mainbank</v>
          </cell>
          <cell r="G87" t="str">
            <v>2 bagged &amp; 2 belted</v>
          </cell>
        </row>
        <row r="88">
          <cell r="C88">
            <v>2061</v>
          </cell>
          <cell r="D88" t="str">
            <v xml:space="preserve">BARRHEAD </v>
          </cell>
          <cell r="E88" t="str">
            <v>Superstore</v>
          </cell>
          <cell r="F88" t="str">
            <v>3 mainbank</v>
          </cell>
          <cell r="G88" t="str">
            <v>2 bagged &amp; 2 belted</v>
          </cell>
        </row>
        <row r="89">
          <cell r="C89">
            <v>2072</v>
          </cell>
          <cell r="D89" t="str">
            <v xml:space="preserve">BARKING </v>
          </cell>
          <cell r="E89" t="str">
            <v>Superstore</v>
          </cell>
          <cell r="F89" t="str">
            <v>3 mainbank</v>
          </cell>
          <cell r="G89" t="str">
            <v>2 bagged &amp; 2 belted</v>
          </cell>
        </row>
        <row r="90">
          <cell r="C90">
            <v>2102</v>
          </cell>
          <cell r="D90" t="str">
            <v xml:space="preserve">BOGNOR </v>
          </cell>
          <cell r="E90" t="str">
            <v>Superstore</v>
          </cell>
          <cell r="F90" t="str">
            <v>3 mainbank</v>
          </cell>
          <cell r="G90" t="str">
            <v>2 bagged &amp; 2 belted</v>
          </cell>
        </row>
        <row r="91">
          <cell r="C91">
            <v>2122</v>
          </cell>
          <cell r="D91" t="str">
            <v xml:space="preserve">BRENT PARK </v>
          </cell>
          <cell r="E91" t="str">
            <v>Superstore</v>
          </cell>
          <cell r="F91" t="str">
            <v>3 mainbank</v>
          </cell>
          <cell r="G91" t="str">
            <v>2 bagged &amp; 2 belted</v>
          </cell>
        </row>
        <row r="92">
          <cell r="C92">
            <v>2131</v>
          </cell>
          <cell r="D92" t="str">
            <v xml:space="preserve">BRENT CROSS HENDON WY </v>
          </cell>
          <cell r="E92" t="str">
            <v>Superstore</v>
          </cell>
          <cell r="F92" t="str">
            <v>3 mainbank</v>
          </cell>
          <cell r="G92" t="str">
            <v>2 bagged &amp; 2 belted</v>
          </cell>
        </row>
        <row r="93">
          <cell r="C93">
            <v>2141</v>
          </cell>
          <cell r="D93" t="str">
            <v xml:space="preserve">BRISLINGTON </v>
          </cell>
          <cell r="E93" t="str">
            <v>Superstore</v>
          </cell>
          <cell r="F93" t="str">
            <v>3 mainbank</v>
          </cell>
          <cell r="G93" t="str">
            <v>2 bagged &amp; 2 belted</v>
          </cell>
        </row>
        <row r="94">
          <cell r="C94">
            <v>2164</v>
          </cell>
          <cell r="D94" t="str">
            <v xml:space="preserve">BOURNEMOUTH EXTRA </v>
          </cell>
          <cell r="E94" t="str">
            <v>Extra</v>
          </cell>
          <cell r="F94" t="str">
            <v>3 mainbank</v>
          </cell>
          <cell r="G94" t="str">
            <v>2 bagged &amp; 2 belted</v>
          </cell>
        </row>
        <row r="95">
          <cell r="C95">
            <v>2233</v>
          </cell>
          <cell r="D95" t="str">
            <v xml:space="preserve">CARDIFF PENGAM EXTRA </v>
          </cell>
          <cell r="E95" t="str">
            <v>Extra</v>
          </cell>
          <cell r="F95" t="str">
            <v>3 mainbank</v>
          </cell>
          <cell r="G95" t="str">
            <v>2 bagged &amp; 2 belted</v>
          </cell>
        </row>
        <row r="96">
          <cell r="C96">
            <v>2269</v>
          </cell>
          <cell r="D96" t="str">
            <v xml:space="preserve">CHEPSTOW </v>
          </cell>
          <cell r="E96" t="str">
            <v>Superstore</v>
          </cell>
          <cell r="F96" t="str">
            <v>3 mainbank</v>
          </cell>
          <cell r="G96" t="str">
            <v>2 bagged &amp; 2 belted</v>
          </cell>
        </row>
        <row r="97">
          <cell r="C97">
            <v>2275</v>
          </cell>
          <cell r="D97" t="str">
            <v xml:space="preserve">CHORLEY EXTRA </v>
          </cell>
          <cell r="E97" t="str">
            <v>Extra</v>
          </cell>
          <cell r="F97" t="str">
            <v>3 mainbank</v>
          </cell>
          <cell r="G97" t="str">
            <v>2 bagged &amp; 2 belted</v>
          </cell>
        </row>
        <row r="98">
          <cell r="C98">
            <v>2308</v>
          </cell>
          <cell r="D98" t="str">
            <v xml:space="preserve">CLITHEROE </v>
          </cell>
          <cell r="E98" t="str">
            <v>Superstore</v>
          </cell>
          <cell r="F98" t="str">
            <v>3 mainbank</v>
          </cell>
          <cell r="G98" t="str">
            <v>2 bagged &amp; 2 belted</v>
          </cell>
        </row>
        <row r="99">
          <cell r="C99">
            <v>2362</v>
          </cell>
          <cell r="D99" t="str">
            <v xml:space="preserve">CUPAR </v>
          </cell>
          <cell r="E99" t="str">
            <v>Superstore</v>
          </cell>
          <cell r="F99" t="str">
            <v>3 mainbank</v>
          </cell>
          <cell r="G99" t="str">
            <v>2 bagged &amp; 2 belted</v>
          </cell>
        </row>
        <row r="100">
          <cell r="C100">
            <v>2401</v>
          </cell>
          <cell r="D100" t="str">
            <v xml:space="preserve">DROYLSDEN </v>
          </cell>
          <cell r="E100" t="str">
            <v>Superstore</v>
          </cell>
          <cell r="F100" t="str">
            <v>3 mainbank</v>
          </cell>
          <cell r="G100" t="str">
            <v>2 bagged &amp; 2 belted</v>
          </cell>
        </row>
        <row r="101">
          <cell r="C101">
            <v>2582</v>
          </cell>
          <cell r="D101" t="str">
            <v xml:space="preserve">GREENOCK 1 </v>
          </cell>
          <cell r="E101" t="str">
            <v>Superstore</v>
          </cell>
          <cell r="F101" t="str">
            <v>3 mainbank</v>
          </cell>
          <cell r="G101" t="str">
            <v>2 bagged &amp; 2 belted</v>
          </cell>
        </row>
        <row r="102">
          <cell r="C102">
            <v>2654</v>
          </cell>
          <cell r="D102" t="str">
            <v xml:space="preserve">HATFIELD </v>
          </cell>
          <cell r="E102" t="str">
            <v>Superstore</v>
          </cell>
          <cell r="F102" t="str">
            <v>3 mainbank</v>
          </cell>
          <cell r="G102" t="str">
            <v>2 bagged &amp; 2 belted</v>
          </cell>
        </row>
        <row r="103">
          <cell r="C103">
            <v>2702</v>
          </cell>
          <cell r="D103" t="str">
            <v xml:space="preserve">HUCKNALL </v>
          </cell>
          <cell r="E103" t="str">
            <v>Superstore</v>
          </cell>
          <cell r="F103" t="str">
            <v>3 mainbank</v>
          </cell>
          <cell r="G103" t="str">
            <v>2 bagged &amp; 2 belted</v>
          </cell>
        </row>
        <row r="104">
          <cell r="C104">
            <v>2787</v>
          </cell>
          <cell r="D104" t="str">
            <v xml:space="preserve">KILMARNOCK 1 </v>
          </cell>
          <cell r="E104" t="str">
            <v>Superstore</v>
          </cell>
          <cell r="F104" t="str">
            <v>3 mainbank</v>
          </cell>
          <cell r="G104" t="str">
            <v>2 bagged &amp; 2 belted</v>
          </cell>
        </row>
        <row r="105">
          <cell r="C105">
            <v>2792</v>
          </cell>
          <cell r="D105" t="str">
            <v xml:space="preserve">KILMARNOCK 2 </v>
          </cell>
          <cell r="E105" t="str">
            <v>Superstore</v>
          </cell>
          <cell r="F105" t="str">
            <v>3 mainbank</v>
          </cell>
          <cell r="G105" t="str">
            <v>2 bagged &amp; 2 belted</v>
          </cell>
        </row>
        <row r="106">
          <cell r="C106">
            <v>2821</v>
          </cell>
          <cell r="D106" t="str">
            <v xml:space="preserve">LEWISHAM </v>
          </cell>
          <cell r="E106" t="str">
            <v>Superstore</v>
          </cell>
          <cell r="F106" t="str">
            <v>3 mainbank</v>
          </cell>
          <cell r="G106" t="str">
            <v>2 bagged &amp; 2 belted</v>
          </cell>
        </row>
        <row r="107">
          <cell r="C107">
            <v>2993</v>
          </cell>
          <cell r="D107" t="str">
            <v xml:space="preserve">OLD SWAN LIVERPOOL </v>
          </cell>
          <cell r="E107" t="str">
            <v>Superstore</v>
          </cell>
          <cell r="F107" t="str">
            <v>3 mainbank</v>
          </cell>
          <cell r="G107" t="str">
            <v>2 bagged &amp; 2 belted</v>
          </cell>
        </row>
        <row r="108">
          <cell r="C108">
            <v>3055</v>
          </cell>
          <cell r="D108" t="str">
            <v xml:space="preserve">P/MOUTH NTH HARB EXT </v>
          </cell>
          <cell r="E108" t="str">
            <v>Extra</v>
          </cell>
          <cell r="F108" t="str">
            <v>3 mainbank</v>
          </cell>
          <cell r="G108" t="str">
            <v>2 bagged &amp; 2 belted</v>
          </cell>
        </row>
        <row r="109">
          <cell r="C109">
            <v>3108</v>
          </cell>
          <cell r="D109" t="str">
            <v xml:space="preserve">ROYSTON </v>
          </cell>
          <cell r="E109" t="str">
            <v>Superstore</v>
          </cell>
          <cell r="F109" t="str">
            <v>3 mainbank</v>
          </cell>
          <cell r="G109" t="str">
            <v>2 bagged &amp; 2 belted</v>
          </cell>
        </row>
        <row r="110">
          <cell r="C110">
            <v>3112</v>
          </cell>
          <cell r="D110" t="str">
            <v xml:space="preserve">RAMSGATE MANSTON </v>
          </cell>
          <cell r="E110" t="str">
            <v>Superstore</v>
          </cell>
          <cell r="F110" t="str">
            <v>3 mainbank</v>
          </cell>
          <cell r="G110" t="str">
            <v>2 bagged &amp; 2 belted</v>
          </cell>
        </row>
        <row r="111">
          <cell r="C111">
            <v>3324</v>
          </cell>
          <cell r="D111" t="str">
            <v xml:space="preserve">TWICKENHAM </v>
          </cell>
          <cell r="E111" t="str">
            <v>Superstore</v>
          </cell>
          <cell r="F111" t="str">
            <v>3 mainbank</v>
          </cell>
          <cell r="G111" t="str">
            <v>2 bagged &amp; 2 belted</v>
          </cell>
        </row>
        <row r="112">
          <cell r="C112">
            <v>3368</v>
          </cell>
          <cell r="D112" t="str">
            <v xml:space="preserve">WELLINGBOROUGH 1 </v>
          </cell>
          <cell r="E112" t="str">
            <v>Superstore</v>
          </cell>
          <cell r="F112" t="str">
            <v>3 mainbank</v>
          </cell>
          <cell r="G112" t="str">
            <v>2 bagged &amp; 2 belted</v>
          </cell>
        </row>
        <row r="113">
          <cell r="C113">
            <v>3416</v>
          </cell>
          <cell r="D113" t="str">
            <v xml:space="preserve">WISHAW </v>
          </cell>
          <cell r="E113" t="str">
            <v>Superstore</v>
          </cell>
          <cell r="F113" t="str">
            <v>3 mainbank</v>
          </cell>
          <cell r="G113" t="str">
            <v>2 bagged &amp; 2 belted</v>
          </cell>
        </row>
        <row r="114">
          <cell r="C114">
            <v>3425</v>
          </cell>
          <cell r="D114" t="str">
            <v xml:space="preserve">WHITELEY </v>
          </cell>
          <cell r="E114" t="str">
            <v>Superstore</v>
          </cell>
          <cell r="F114" t="str">
            <v>3 mainbank</v>
          </cell>
          <cell r="G114" t="str">
            <v>2 bagged &amp; 2 belted</v>
          </cell>
        </row>
        <row r="115">
          <cell r="C115">
            <v>2394</v>
          </cell>
          <cell r="D115" t="str">
            <v xml:space="preserve">LAKESIDE EXTRA </v>
          </cell>
          <cell r="E115" t="str">
            <v>Extra</v>
          </cell>
          <cell r="F115" t="str">
            <v>3 mainbank</v>
          </cell>
          <cell r="G115" t="str">
            <v>2 bagged &amp; 2 belted</v>
          </cell>
        </row>
        <row r="116">
          <cell r="C116">
            <v>3146</v>
          </cell>
          <cell r="D116" t="str">
            <v xml:space="preserve">SALTCOATS </v>
          </cell>
          <cell r="E116" t="str">
            <v>Superstore</v>
          </cell>
          <cell r="F116" t="str">
            <v>3 mainbank</v>
          </cell>
          <cell r="G116" t="str">
            <v>2 bagged &amp; 2 belted</v>
          </cell>
        </row>
        <row r="117">
          <cell r="C117">
            <v>2427</v>
          </cell>
          <cell r="D117" t="str">
            <v xml:space="preserve">DUDLEY </v>
          </cell>
          <cell r="E117" t="str">
            <v>Superstore</v>
          </cell>
          <cell r="F117" t="str">
            <v>3 mainbank</v>
          </cell>
          <cell r="G117" t="str">
            <v>2 bagged &amp; 2 belted</v>
          </cell>
        </row>
        <row r="118">
          <cell r="C118">
            <v>2023</v>
          </cell>
          <cell r="D118" t="str">
            <v xml:space="preserve">ANTRIM ROAD </v>
          </cell>
          <cell r="E118" t="str">
            <v>Superstore</v>
          </cell>
          <cell r="F118" t="str">
            <v>3 mainbank</v>
          </cell>
          <cell r="G118" t="str">
            <v>2 bagged &amp; 2 belted</v>
          </cell>
        </row>
        <row r="119">
          <cell r="C119">
            <v>2031</v>
          </cell>
          <cell r="D119" t="str">
            <v xml:space="preserve">ASHFORD C/FOOT EXTRA </v>
          </cell>
          <cell r="E119" t="str">
            <v>Extra</v>
          </cell>
          <cell r="F119" t="str">
            <v>2 Express (1 pair) &amp; 2 mainbank</v>
          </cell>
          <cell r="G119" t="str">
            <v>2 bagged &amp; 2 belted</v>
          </cell>
        </row>
        <row r="120">
          <cell r="C120">
            <v>2045</v>
          </cell>
          <cell r="D120" t="str">
            <v xml:space="preserve">AUCHINLECK </v>
          </cell>
          <cell r="E120" t="str">
            <v>Superstore</v>
          </cell>
          <cell r="F120" t="str">
            <v>3 mainbank</v>
          </cell>
          <cell r="G120" t="str">
            <v>2 bagged &amp; 2 belted</v>
          </cell>
        </row>
        <row r="121">
          <cell r="C121">
            <v>2071</v>
          </cell>
          <cell r="D121" t="str">
            <v xml:space="preserve">BARNSLEY </v>
          </cell>
          <cell r="E121" t="str">
            <v>Superstore</v>
          </cell>
          <cell r="F121" t="str">
            <v>3 mainbank</v>
          </cell>
          <cell r="G121" t="str">
            <v>2 bagged &amp; 2 belted</v>
          </cell>
        </row>
        <row r="122">
          <cell r="C122">
            <v>2128</v>
          </cell>
          <cell r="D122" t="str">
            <v xml:space="preserve">OSTERLEY </v>
          </cell>
          <cell r="E122" t="str">
            <v>Superstore</v>
          </cell>
          <cell r="F122" t="str">
            <v>3 mainbank</v>
          </cell>
          <cell r="G122" t="str">
            <v>2 bagged &amp; 2 belted</v>
          </cell>
        </row>
        <row r="123">
          <cell r="C123">
            <v>2171</v>
          </cell>
          <cell r="D123" t="str">
            <v xml:space="preserve">BEVERLEY </v>
          </cell>
          <cell r="E123" t="str">
            <v>Superstore</v>
          </cell>
          <cell r="F123" t="str">
            <v>3 mainbank</v>
          </cell>
          <cell r="G123" t="str">
            <v>2 bagged &amp; 2 belted</v>
          </cell>
        </row>
        <row r="124">
          <cell r="C124">
            <v>2228</v>
          </cell>
          <cell r="D124" t="str">
            <v xml:space="preserve">CAMBRIDGE N/MARKET RD </v>
          </cell>
          <cell r="E124" t="str">
            <v>Superstore</v>
          </cell>
          <cell r="F124" t="str">
            <v>3 mainbank</v>
          </cell>
          <cell r="G124" t="str">
            <v>2 bagged &amp; 2 belted</v>
          </cell>
        </row>
        <row r="125">
          <cell r="C125">
            <v>2295</v>
          </cell>
          <cell r="D125" t="str">
            <v xml:space="preserve">CONNSWATER </v>
          </cell>
          <cell r="E125" t="str">
            <v>Superstore</v>
          </cell>
          <cell r="F125" t="str">
            <v>2 Express (1 pair) &amp; 2 mainbank</v>
          </cell>
          <cell r="G125" t="str">
            <v>2 bagged &amp; 2 belted</v>
          </cell>
        </row>
        <row r="126">
          <cell r="C126">
            <v>2467</v>
          </cell>
          <cell r="D126" t="str">
            <v xml:space="preserve">ENFIELD SOUTHBURY RD </v>
          </cell>
          <cell r="E126" t="str">
            <v>Superstore</v>
          </cell>
          <cell r="F126" t="str">
            <v>3 mainbank</v>
          </cell>
          <cell r="G126" t="str">
            <v>2 bagged &amp; 2 belted</v>
          </cell>
        </row>
        <row r="127">
          <cell r="C127">
            <v>2538</v>
          </cell>
          <cell r="D127" t="str">
            <v xml:space="preserve">FELTHAM DUKES GREEN </v>
          </cell>
          <cell r="E127" t="str">
            <v>Superstore</v>
          </cell>
          <cell r="F127" t="str">
            <v>3 mainbank</v>
          </cell>
          <cell r="G127" t="str">
            <v>2 bagged &amp; 2 belted</v>
          </cell>
        </row>
        <row r="128">
          <cell r="C128">
            <v>2551</v>
          </cell>
          <cell r="D128" t="str">
            <v xml:space="preserve">GAINSBOROUGH </v>
          </cell>
          <cell r="E128" t="str">
            <v>Superstore</v>
          </cell>
          <cell r="F128" t="str">
            <v>2 Express (1 pair) &amp; 2 mainbank</v>
          </cell>
          <cell r="G128" t="str">
            <v>2 bagged &amp; 2 belted</v>
          </cell>
        </row>
        <row r="129">
          <cell r="C129">
            <v>2560</v>
          </cell>
          <cell r="D129" t="str">
            <v xml:space="preserve">GATWICK EXTRA </v>
          </cell>
          <cell r="E129" t="str">
            <v>Extra</v>
          </cell>
          <cell r="F129" t="str">
            <v>3 mainbank</v>
          </cell>
          <cell r="G129" t="str">
            <v>2 bagged &amp; 2 belted</v>
          </cell>
        </row>
        <row r="130">
          <cell r="C130">
            <v>2574</v>
          </cell>
          <cell r="D130" t="str">
            <v xml:space="preserve">GREAT DUNMOW </v>
          </cell>
          <cell r="E130" t="str">
            <v>Superstore</v>
          </cell>
          <cell r="F130" t="str">
            <v>3 mainbank</v>
          </cell>
          <cell r="G130" t="str">
            <v>2 bagged &amp; 2 belted</v>
          </cell>
        </row>
        <row r="131">
          <cell r="C131">
            <v>2701</v>
          </cell>
          <cell r="D131" t="str">
            <v xml:space="preserve">HINDLEY </v>
          </cell>
          <cell r="E131" t="str">
            <v>Superstore</v>
          </cell>
          <cell r="F131" t="str">
            <v>3 mainbank</v>
          </cell>
          <cell r="G131" t="str">
            <v>2 bagged &amp; 2 belted</v>
          </cell>
        </row>
        <row r="132">
          <cell r="C132">
            <v>2734</v>
          </cell>
          <cell r="D132" t="str">
            <v xml:space="preserve">INVERNESS INSHES </v>
          </cell>
          <cell r="E132" t="str">
            <v>Superstore</v>
          </cell>
          <cell r="F132" t="str">
            <v>2 Express (1 pair) &amp; 2 mainbank</v>
          </cell>
          <cell r="G132" t="str">
            <v>2 bagged &amp; 2 belted</v>
          </cell>
        </row>
        <row r="133">
          <cell r="C133">
            <v>2736</v>
          </cell>
          <cell r="D133" t="str">
            <v xml:space="preserve">INVERURIE HARLAW ROAD </v>
          </cell>
          <cell r="E133" t="str">
            <v>Superstore</v>
          </cell>
          <cell r="F133" t="str">
            <v>3 mainbank</v>
          </cell>
          <cell r="G133" t="str">
            <v>2 bagged &amp; 2 belted</v>
          </cell>
        </row>
        <row r="134">
          <cell r="C134">
            <v>2742</v>
          </cell>
          <cell r="D134" t="str">
            <v xml:space="preserve">IRVINE RIVERWAY EXTRA </v>
          </cell>
          <cell r="E134" t="str">
            <v>Extra</v>
          </cell>
          <cell r="F134" t="str">
            <v>3 mainbank</v>
          </cell>
          <cell r="G134" t="str">
            <v>2 bagged &amp; 2 belted</v>
          </cell>
        </row>
        <row r="135">
          <cell r="C135">
            <v>2806</v>
          </cell>
          <cell r="D135" t="str">
            <v xml:space="preserve">LEYTONSTONE </v>
          </cell>
          <cell r="E135" t="str">
            <v>Superstore</v>
          </cell>
          <cell r="F135" t="str">
            <v>3 mainbank</v>
          </cell>
          <cell r="G135" t="str">
            <v>2 bagged &amp; 2 belted</v>
          </cell>
        </row>
        <row r="136">
          <cell r="C136">
            <v>2884</v>
          </cell>
          <cell r="D136" t="str">
            <v xml:space="preserve">MEXBOROUGH </v>
          </cell>
          <cell r="E136" t="str">
            <v>Superstore</v>
          </cell>
          <cell r="F136" t="str">
            <v>3 mainbank</v>
          </cell>
          <cell r="G136" t="str">
            <v>2 bagged &amp; 2 belted</v>
          </cell>
        </row>
        <row r="137">
          <cell r="C137">
            <v>2940</v>
          </cell>
          <cell r="D137" t="str">
            <v xml:space="preserve">NEWPORT 1 GWENT </v>
          </cell>
          <cell r="E137" t="str">
            <v>Superstore</v>
          </cell>
          <cell r="F137" t="str">
            <v>3 mainbank</v>
          </cell>
          <cell r="G137" t="str">
            <v>2 bagged &amp; 2 belted</v>
          </cell>
        </row>
        <row r="138">
          <cell r="C138">
            <v>3032</v>
          </cell>
          <cell r="D138" t="str">
            <v xml:space="preserve">PONDERS END </v>
          </cell>
          <cell r="E138" t="str">
            <v>Superstore</v>
          </cell>
          <cell r="F138" t="str">
            <v>3 mainbank</v>
          </cell>
          <cell r="G138" t="str">
            <v>2 bagged &amp; 2 belted</v>
          </cell>
        </row>
        <row r="139">
          <cell r="C139">
            <v>3095</v>
          </cell>
          <cell r="D139" t="str">
            <v xml:space="preserve">READING EXTRA </v>
          </cell>
          <cell r="E139" t="str">
            <v>Extra</v>
          </cell>
          <cell r="F139" t="str">
            <v>3 mainbank</v>
          </cell>
          <cell r="G139" t="str">
            <v>2 bagged &amp; 2 belted</v>
          </cell>
        </row>
        <row r="140">
          <cell r="C140">
            <v>3147</v>
          </cell>
          <cell r="D140" t="str">
            <v xml:space="preserve">SALE </v>
          </cell>
          <cell r="E140" t="str">
            <v>Superstore</v>
          </cell>
          <cell r="F140" t="str">
            <v>3 mainbank</v>
          </cell>
          <cell r="G140" t="str">
            <v>2 bagged &amp; 2 belted</v>
          </cell>
        </row>
        <row r="141">
          <cell r="C141">
            <v>3180</v>
          </cell>
          <cell r="D141" t="str">
            <v xml:space="preserve">SIDCUP </v>
          </cell>
          <cell r="E141" t="str">
            <v>Superstore</v>
          </cell>
          <cell r="F141" t="str">
            <v>3 mainbank</v>
          </cell>
          <cell r="G141" t="str">
            <v>2 bagged &amp; 2 belted</v>
          </cell>
        </row>
        <row r="142">
          <cell r="C142">
            <v>3240</v>
          </cell>
          <cell r="D142" t="str">
            <v xml:space="preserve">STOWMARKET </v>
          </cell>
          <cell r="E142" t="str">
            <v>Superstore</v>
          </cell>
          <cell r="F142" t="str">
            <v>3 mainbank</v>
          </cell>
          <cell r="G142" t="str">
            <v>2 bagged &amp; 2 belted</v>
          </cell>
        </row>
        <row r="143">
          <cell r="C143">
            <v>3379</v>
          </cell>
          <cell r="D143" t="str">
            <v xml:space="preserve">WELLING </v>
          </cell>
          <cell r="E143" t="str">
            <v>Superstore</v>
          </cell>
          <cell r="F143" t="str">
            <v>3 mainbank</v>
          </cell>
          <cell r="G143" t="str">
            <v>2 bagged &amp; 2 belted</v>
          </cell>
        </row>
        <row r="144">
          <cell r="C144">
            <v>3422</v>
          </cell>
          <cell r="D144" t="str">
            <v xml:space="preserve">WOODFORD GREEN </v>
          </cell>
          <cell r="E144" t="str">
            <v>Superstore</v>
          </cell>
          <cell r="F144" t="str">
            <v>3 mainbank</v>
          </cell>
          <cell r="G144" t="str">
            <v>2 bagged &amp; 2 belted</v>
          </cell>
        </row>
        <row r="145">
          <cell r="C145">
            <v>2557</v>
          </cell>
          <cell r="D145" t="str">
            <v xml:space="preserve">FORRES NAIRN RD </v>
          </cell>
          <cell r="E145" t="str">
            <v>Superstore</v>
          </cell>
          <cell r="F145" t="str">
            <v>2 Express (1 pair) &amp; 2 mainbank</v>
          </cell>
          <cell r="G145" t="str">
            <v>2 bagged &amp; 2 belted</v>
          </cell>
        </row>
        <row r="146">
          <cell r="C146">
            <v>2659</v>
          </cell>
          <cell r="D146" t="str">
            <v xml:space="preserve">HELSTON </v>
          </cell>
          <cell r="E146" t="str">
            <v>Superstore</v>
          </cell>
          <cell r="F146" t="str">
            <v>3 mainbank</v>
          </cell>
          <cell r="G146" t="str">
            <v>2 bagged &amp; 2 belted</v>
          </cell>
        </row>
        <row r="147">
          <cell r="C147">
            <v>2822</v>
          </cell>
          <cell r="D147" t="str">
            <v xml:space="preserve">LEWES </v>
          </cell>
          <cell r="E147" t="str">
            <v>Superstore</v>
          </cell>
          <cell r="F147" t="str">
            <v>2 Express (1 pair) &amp; 2 mainbank</v>
          </cell>
          <cell r="G147" t="str">
            <v>2 bagged &amp; 2 belted</v>
          </cell>
        </row>
        <row r="148">
          <cell r="C148">
            <v>2910</v>
          </cell>
          <cell r="D148" t="str">
            <v xml:space="preserve">MUSSELBURGH </v>
          </cell>
          <cell r="E148" t="str">
            <v>Superstore</v>
          </cell>
          <cell r="F148" t="str">
            <v>3 mainbank</v>
          </cell>
          <cell r="G148" t="str">
            <v>2 bagged &amp; 2 belted</v>
          </cell>
        </row>
        <row r="149">
          <cell r="C149">
            <v>3045</v>
          </cell>
          <cell r="D149" t="str">
            <v xml:space="preserve">PRINCES RISBOROUGH </v>
          </cell>
          <cell r="E149" t="str">
            <v>Superstore</v>
          </cell>
          <cell r="F149" t="str">
            <v>3 mainbank</v>
          </cell>
          <cell r="G149" t="str">
            <v>2 bagged &amp; 2 belted</v>
          </cell>
        </row>
        <row r="150">
          <cell r="C150">
            <v>3142</v>
          </cell>
          <cell r="D150" t="str">
            <v xml:space="preserve">ST AUSTELL 2 </v>
          </cell>
          <cell r="E150" t="str">
            <v>Superstore</v>
          </cell>
          <cell r="F150" t="str">
            <v>3 mainbank</v>
          </cell>
          <cell r="G150" t="str">
            <v>2 bagged &amp; 2 belted</v>
          </cell>
        </row>
        <row r="151">
          <cell r="C151">
            <v>2124</v>
          </cell>
          <cell r="D151" t="str">
            <v xml:space="preserve">BRACKLEY </v>
          </cell>
          <cell r="E151" t="str">
            <v>Superstore</v>
          </cell>
          <cell r="F151" t="str">
            <v>3 mainbank</v>
          </cell>
          <cell r="G151" t="str">
            <v>2 bagged &amp; 2 belted</v>
          </cell>
        </row>
        <row r="152">
          <cell r="C152">
            <v>2173</v>
          </cell>
          <cell r="D152" t="str">
            <v xml:space="preserve">BANGOR NI </v>
          </cell>
          <cell r="E152" t="str">
            <v>Superstore</v>
          </cell>
          <cell r="F152" t="str">
            <v>3 mainbank</v>
          </cell>
          <cell r="G152" t="str">
            <v>2 bagged &amp; 2 belted</v>
          </cell>
        </row>
        <row r="153">
          <cell r="C153">
            <v>2698</v>
          </cell>
          <cell r="D153" t="str">
            <v xml:space="preserve">HOLBEACH </v>
          </cell>
          <cell r="E153" t="str">
            <v>Superstore</v>
          </cell>
          <cell r="F153" t="str">
            <v>3 mainbank</v>
          </cell>
          <cell r="G153" t="str">
            <v>2 bagged &amp; 2 belted</v>
          </cell>
        </row>
        <row r="154">
          <cell r="C154">
            <v>3030</v>
          </cell>
          <cell r="D154" t="str">
            <v xml:space="preserve">PINNER </v>
          </cell>
          <cell r="E154" t="str">
            <v>Superstore</v>
          </cell>
          <cell r="F154" t="str">
            <v>3 mainbank</v>
          </cell>
          <cell r="G154" t="str">
            <v>2 bagged &amp; 2 belted</v>
          </cell>
        </row>
        <row r="155">
          <cell r="C155">
            <v>3063</v>
          </cell>
          <cell r="D155" t="str">
            <v xml:space="preserve">PONTYPRIDD </v>
          </cell>
          <cell r="E155" t="str">
            <v>Superstore</v>
          </cell>
          <cell r="F155" t="str">
            <v>3 mainbank</v>
          </cell>
          <cell r="G155" t="str">
            <v>2 bagged &amp; 2 belted</v>
          </cell>
        </row>
        <row r="156">
          <cell r="C156">
            <v>3212</v>
          </cell>
          <cell r="D156" t="str">
            <v xml:space="preserve">STRATFORD UPON AVON </v>
          </cell>
          <cell r="E156" t="str">
            <v>Superstore</v>
          </cell>
          <cell r="F156" t="str">
            <v>3 mainbank</v>
          </cell>
          <cell r="G156" t="str">
            <v>2 bagged &amp; 2 belted</v>
          </cell>
        </row>
        <row r="157">
          <cell r="C157">
            <v>3232</v>
          </cell>
          <cell r="D157" t="str">
            <v xml:space="preserve">STROOD </v>
          </cell>
          <cell r="E157" t="str">
            <v>Superstore</v>
          </cell>
          <cell r="F157" t="str">
            <v>3 mainbank</v>
          </cell>
          <cell r="G157" t="str">
            <v>2 bagged &amp; 2 belted</v>
          </cell>
        </row>
        <row r="158">
          <cell r="C158">
            <v>3411</v>
          </cell>
          <cell r="D158" t="str">
            <v xml:space="preserve">WOKINGHAM </v>
          </cell>
          <cell r="E158" t="str">
            <v>Superstore</v>
          </cell>
          <cell r="F158" t="str">
            <v>3 mainbank</v>
          </cell>
          <cell r="G158" t="str">
            <v>2 bagged &amp; 2 belted</v>
          </cell>
        </row>
        <row r="159">
          <cell r="C159">
            <v>3489</v>
          </cell>
          <cell r="D159" t="str">
            <v xml:space="preserve">YATE </v>
          </cell>
          <cell r="E159" t="str">
            <v>Superstore</v>
          </cell>
          <cell r="F159" t="str">
            <v>3 mainbank</v>
          </cell>
          <cell r="G159" t="str">
            <v>2 bagged &amp; 2 belted</v>
          </cell>
        </row>
      </sheetData>
      <sheetData sheetId="10" refreshError="1">
        <row r="5">
          <cell r="D5">
            <v>3330</v>
          </cell>
          <cell r="E5" t="str">
            <v>UCKFIELD</v>
          </cell>
          <cell r="F5">
            <v>199101</v>
          </cell>
          <cell r="G5" t="str">
            <v>Yes</v>
          </cell>
          <cell r="H5">
            <v>15336</v>
          </cell>
          <cell r="I5">
            <v>550561</v>
          </cell>
          <cell r="J5">
            <v>35.899908711528433</v>
          </cell>
        </row>
        <row r="6">
          <cell r="D6">
            <v>2113</v>
          </cell>
          <cell r="E6" t="str">
            <v>BICESTER 2</v>
          </cell>
          <cell r="F6">
            <v>199046</v>
          </cell>
          <cell r="G6" t="str">
            <v>Yes</v>
          </cell>
          <cell r="H6">
            <v>15666</v>
          </cell>
          <cell r="I6">
            <v>545668</v>
          </cell>
          <cell r="J6">
            <v>34.8313545257245</v>
          </cell>
        </row>
        <row r="7">
          <cell r="D7">
            <v>2030</v>
          </cell>
          <cell r="E7" t="str">
            <v>ANDOVER</v>
          </cell>
          <cell r="F7">
            <v>199050</v>
          </cell>
          <cell r="G7" t="str">
            <v>Yes</v>
          </cell>
          <cell r="H7">
            <v>23211</v>
          </cell>
          <cell r="I7">
            <v>793446</v>
          </cell>
          <cell r="J7">
            <v>34.184050665632675</v>
          </cell>
        </row>
        <row r="8">
          <cell r="D8">
            <v>2920</v>
          </cell>
          <cell r="E8" t="str">
            <v>NEWTON ABBOT</v>
          </cell>
          <cell r="F8">
            <v>198223</v>
          </cell>
          <cell r="G8" t="str">
            <v>Yes</v>
          </cell>
          <cell r="H8">
            <v>28302</v>
          </cell>
          <cell r="I8">
            <v>965297</v>
          </cell>
          <cell r="J8">
            <v>34.107024238569714</v>
          </cell>
        </row>
        <row r="9">
          <cell r="D9">
            <v>2413</v>
          </cell>
          <cell r="E9" t="str">
            <v>DIDCOT</v>
          </cell>
          <cell r="F9">
            <v>199228</v>
          </cell>
          <cell r="G9" t="str">
            <v>Yes</v>
          </cell>
          <cell r="H9">
            <v>18468</v>
          </cell>
          <cell r="I9">
            <v>628312</v>
          </cell>
          <cell r="J9">
            <v>34.02165908598657</v>
          </cell>
        </row>
        <row r="10">
          <cell r="D10">
            <v>3007</v>
          </cell>
          <cell r="E10" t="str">
            <v>PEMBURY</v>
          </cell>
          <cell r="F10">
            <v>200036</v>
          </cell>
          <cell r="G10" t="str">
            <v>Yes</v>
          </cell>
          <cell r="H10">
            <v>10264</v>
          </cell>
          <cell r="I10">
            <v>347469</v>
          </cell>
          <cell r="J10">
            <v>33.853176149649258</v>
          </cell>
        </row>
        <row r="11">
          <cell r="D11">
            <v>2445</v>
          </cell>
          <cell r="E11" t="str">
            <v>ELMERS END</v>
          </cell>
          <cell r="F11">
            <v>199515</v>
          </cell>
          <cell r="G11" t="str">
            <v>Yes</v>
          </cell>
          <cell r="H11">
            <v>23681</v>
          </cell>
          <cell r="I11">
            <v>789259</v>
          </cell>
          <cell r="J11">
            <v>33.328786791098352</v>
          </cell>
          <cell r="K11" t="str">
            <v>Yes</v>
          </cell>
        </row>
        <row r="12">
          <cell r="D12">
            <v>2572</v>
          </cell>
          <cell r="E12" t="str">
            <v>GILLINGHAM KENT</v>
          </cell>
          <cell r="F12">
            <v>199351</v>
          </cell>
          <cell r="G12" t="str">
            <v>Yes</v>
          </cell>
          <cell r="H12">
            <v>28758</v>
          </cell>
          <cell r="I12">
            <v>954746</v>
          </cell>
          <cell r="J12">
            <v>33.199318450518113</v>
          </cell>
          <cell r="K12" t="str">
            <v>Yes</v>
          </cell>
        </row>
        <row r="13">
          <cell r="D13">
            <v>2487</v>
          </cell>
          <cell r="E13" t="str">
            <v>EXETER VALE</v>
          </cell>
          <cell r="F13">
            <v>199427</v>
          </cell>
          <cell r="G13" t="str">
            <v>Yes</v>
          </cell>
          <cell r="H13">
            <v>27384</v>
          </cell>
          <cell r="I13">
            <v>904348</v>
          </cell>
          <cell r="J13">
            <v>33.024685947998833</v>
          </cell>
        </row>
        <row r="14">
          <cell r="D14">
            <v>3040</v>
          </cell>
          <cell r="E14" t="str">
            <v>POOLE 3 FLEETS CNR</v>
          </cell>
          <cell r="F14">
            <v>199341</v>
          </cell>
          <cell r="G14" t="str">
            <v>Yes</v>
          </cell>
          <cell r="H14">
            <v>25699</v>
          </cell>
          <cell r="I14">
            <v>846122</v>
          </cell>
          <cell r="J14">
            <v>32.924316121249852</v>
          </cell>
        </row>
        <row r="15">
          <cell r="D15">
            <v>3429</v>
          </cell>
          <cell r="E15" t="str">
            <v>WORKINGTON 2</v>
          </cell>
          <cell r="F15">
            <v>199427</v>
          </cell>
          <cell r="G15" t="str">
            <v>Yes</v>
          </cell>
          <cell r="H15">
            <v>16156</v>
          </cell>
          <cell r="I15">
            <v>531421</v>
          </cell>
          <cell r="J15">
            <v>32.893104728893292</v>
          </cell>
        </row>
        <row r="16">
          <cell r="D16">
            <v>2800</v>
          </cell>
          <cell r="E16" t="str">
            <v>LAUNCESTON</v>
          </cell>
          <cell r="F16">
            <v>199452</v>
          </cell>
          <cell r="G16" t="str">
            <v>Yes</v>
          </cell>
          <cell r="H16">
            <v>14914</v>
          </cell>
          <cell r="I16">
            <v>488420</v>
          </cell>
          <cell r="J16">
            <v>32.74909481024541</v>
          </cell>
        </row>
        <row r="17">
          <cell r="D17">
            <v>3189</v>
          </cell>
          <cell r="E17" t="str">
            <v>SOUTHWARK</v>
          </cell>
          <cell r="F17">
            <v>199428</v>
          </cell>
          <cell r="G17" t="str">
            <v>Yes</v>
          </cell>
          <cell r="H17">
            <v>16189</v>
          </cell>
          <cell r="I17">
            <v>530150</v>
          </cell>
          <cell r="J17">
            <v>32.747544629069118</v>
          </cell>
          <cell r="K17" t="str">
            <v>Yes</v>
          </cell>
        </row>
        <row r="18">
          <cell r="D18">
            <v>2440</v>
          </cell>
          <cell r="E18" t="str">
            <v>EAST DIDSBURY</v>
          </cell>
          <cell r="F18">
            <v>198916</v>
          </cell>
          <cell r="G18" t="str">
            <v>Yes</v>
          </cell>
          <cell r="H18">
            <v>16977</v>
          </cell>
          <cell r="I18">
            <v>552784</v>
          </cell>
          <cell r="J18">
            <v>32.560758673499443</v>
          </cell>
        </row>
        <row r="19">
          <cell r="D19">
            <v>3177</v>
          </cell>
          <cell r="E19" t="str">
            <v>SOUTHEND</v>
          </cell>
          <cell r="F19">
            <v>199452</v>
          </cell>
          <cell r="G19" t="str">
            <v>Yes</v>
          </cell>
          <cell r="H19">
            <v>30477</v>
          </cell>
          <cell r="I19">
            <v>984231</v>
          </cell>
          <cell r="J19">
            <v>32.294221872231518</v>
          </cell>
          <cell r="K19" t="str">
            <v>Yes</v>
          </cell>
        </row>
        <row r="20">
          <cell r="D20">
            <v>2671</v>
          </cell>
          <cell r="E20" t="str">
            <v>HACKNEY MORNING LANE</v>
          </cell>
          <cell r="F20">
            <v>199803</v>
          </cell>
          <cell r="G20" t="str">
            <v>Yes</v>
          </cell>
          <cell r="H20">
            <v>15566</v>
          </cell>
          <cell r="I20">
            <v>502077</v>
          </cell>
          <cell r="J20">
            <v>32.254721829628679</v>
          </cell>
          <cell r="K20" t="str">
            <v>Yes</v>
          </cell>
        </row>
        <row r="21">
          <cell r="D21">
            <v>2083</v>
          </cell>
          <cell r="E21" t="str">
            <v>BARNSTAPLE</v>
          </cell>
          <cell r="F21">
            <v>198653</v>
          </cell>
          <cell r="G21" t="str">
            <v>Yes</v>
          </cell>
          <cell r="H21">
            <v>21300</v>
          </cell>
          <cell r="I21">
            <v>686032</v>
          </cell>
          <cell r="J21">
            <v>32.208075117370889</v>
          </cell>
        </row>
        <row r="22">
          <cell r="D22">
            <v>2117</v>
          </cell>
          <cell r="E22" t="str">
            <v>BLANDFORD FORUM</v>
          </cell>
          <cell r="F22">
            <v>199506</v>
          </cell>
          <cell r="G22" t="str">
            <v>Yes</v>
          </cell>
          <cell r="H22">
            <v>14344</v>
          </cell>
          <cell r="I22">
            <v>460913</v>
          </cell>
          <cell r="J22">
            <v>32.132808142777471</v>
          </cell>
        </row>
        <row r="23">
          <cell r="D23">
            <v>2624</v>
          </cell>
          <cell r="E23" t="str">
            <v>HALL GREEN</v>
          </cell>
          <cell r="F23">
            <v>199641</v>
          </cell>
          <cell r="G23" t="str">
            <v>Yes</v>
          </cell>
          <cell r="H23">
            <v>13614</v>
          </cell>
          <cell r="I23">
            <v>429070</v>
          </cell>
          <cell r="J23">
            <v>31.516820919641546</v>
          </cell>
        </row>
        <row r="24">
          <cell r="D24">
            <v>2214</v>
          </cell>
          <cell r="E24" t="str">
            <v>CANNOCK</v>
          </cell>
          <cell r="F24">
            <v>199951</v>
          </cell>
          <cell r="G24" t="str">
            <v>Yes</v>
          </cell>
          <cell r="H24">
            <v>18733</v>
          </cell>
          <cell r="I24">
            <v>583734</v>
          </cell>
          <cell r="J24">
            <v>31.160732397373618</v>
          </cell>
        </row>
        <row r="25">
          <cell r="D25">
            <v>2675</v>
          </cell>
          <cell r="E25" t="str">
            <v>HORSHAM</v>
          </cell>
          <cell r="F25">
            <v>198638</v>
          </cell>
          <cell r="G25" t="str">
            <v>Yes</v>
          </cell>
          <cell r="H25">
            <v>29434</v>
          </cell>
          <cell r="I25">
            <v>915610</v>
          </cell>
          <cell r="J25">
            <v>31.10722293945777</v>
          </cell>
        </row>
        <row r="26">
          <cell r="D26">
            <v>3415</v>
          </cell>
          <cell r="E26" t="str">
            <v>WISBECH</v>
          </cell>
          <cell r="F26">
            <v>199151</v>
          </cell>
          <cell r="G26" t="str">
            <v>Yes</v>
          </cell>
          <cell r="H26">
            <v>15595</v>
          </cell>
          <cell r="I26">
            <v>481519</v>
          </cell>
          <cell r="J26">
            <v>30.876498877845464</v>
          </cell>
        </row>
        <row r="27">
          <cell r="D27">
            <v>2860</v>
          </cell>
          <cell r="E27" t="str">
            <v>MAIDSTONE GROVE GREEN</v>
          </cell>
          <cell r="F27">
            <v>199502</v>
          </cell>
          <cell r="G27" t="str">
            <v>Yes</v>
          </cell>
          <cell r="H27">
            <v>19267</v>
          </cell>
          <cell r="I27">
            <v>592643</v>
          </cell>
          <cell r="J27">
            <v>30.759485130015051</v>
          </cell>
        </row>
        <row r="28">
          <cell r="D28">
            <v>2924</v>
          </cell>
          <cell r="E28" t="str">
            <v>NEW MILTON</v>
          </cell>
          <cell r="F28">
            <v>199352</v>
          </cell>
          <cell r="G28" t="str">
            <v>Yes</v>
          </cell>
          <cell r="H28">
            <v>17644</v>
          </cell>
          <cell r="I28">
            <v>541030</v>
          </cell>
          <cell r="J28">
            <v>30.663681704828836</v>
          </cell>
        </row>
        <row r="29">
          <cell r="D29">
            <v>2483</v>
          </cell>
          <cell r="E29" t="str">
            <v>EVESHAM</v>
          </cell>
          <cell r="F29">
            <v>199112</v>
          </cell>
          <cell r="G29" t="str">
            <v>Yes</v>
          </cell>
          <cell r="H29">
            <v>18241</v>
          </cell>
          <cell r="I29">
            <v>556951</v>
          </cell>
          <cell r="J29">
            <v>30.532920344279372</v>
          </cell>
        </row>
        <row r="30">
          <cell r="D30">
            <v>2236</v>
          </cell>
          <cell r="E30" t="str">
            <v>CAMBORNE</v>
          </cell>
          <cell r="F30">
            <v>199033</v>
          </cell>
          <cell r="G30" t="str">
            <v>Yes</v>
          </cell>
          <cell r="H30">
            <v>14975</v>
          </cell>
          <cell r="I30">
            <v>456205</v>
          </cell>
          <cell r="J30">
            <v>30.464440734557595</v>
          </cell>
        </row>
        <row r="31">
          <cell r="D31">
            <v>3232</v>
          </cell>
          <cell r="E31" t="str">
            <v>STROOD</v>
          </cell>
          <cell r="F31">
            <v>197927</v>
          </cell>
          <cell r="G31" t="str">
            <v>Yes</v>
          </cell>
          <cell r="H31">
            <v>15632</v>
          </cell>
          <cell r="I31">
            <v>476198</v>
          </cell>
          <cell r="J31">
            <v>30.463024564994882</v>
          </cell>
        </row>
        <row r="32">
          <cell r="D32">
            <v>2880</v>
          </cell>
          <cell r="E32" t="str">
            <v>MIDSOMER NORTON</v>
          </cell>
          <cell r="F32">
            <v>199537</v>
          </cell>
          <cell r="G32" t="str">
            <v>Yes</v>
          </cell>
          <cell r="H32">
            <v>18491</v>
          </cell>
          <cell r="I32">
            <v>560001</v>
          </cell>
          <cell r="J32">
            <v>30.285057595587041</v>
          </cell>
        </row>
        <row r="33">
          <cell r="D33">
            <v>3234</v>
          </cell>
          <cell r="E33" t="str">
            <v>SUDBURY</v>
          </cell>
          <cell r="F33">
            <v>199414</v>
          </cell>
          <cell r="G33" t="str">
            <v>Yes</v>
          </cell>
          <cell r="H33">
            <v>18603</v>
          </cell>
          <cell r="I33">
            <v>562645</v>
          </cell>
          <cell r="J33">
            <v>30.244852980702039</v>
          </cell>
        </row>
        <row r="34">
          <cell r="D34">
            <v>3178</v>
          </cell>
          <cell r="E34" t="str">
            <v>SHOREHAM</v>
          </cell>
          <cell r="F34">
            <v>199240</v>
          </cell>
          <cell r="G34" t="str">
            <v>Yes</v>
          </cell>
          <cell r="H34">
            <v>32061</v>
          </cell>
          <cell r="I34">
            <v>969236</v>
          </cell>
          <cell r="J34">
            <v>30.230997161660586</v>
          </cell>
        </row>
        <row r="35">
          <cell r="D35">
            <v>3114</v>
          </cell>
          <cell r="E35" t="str">
            <v>RYDE</v>
          </cell>
          <cell r="F35">
            <v>198119</v>
          </cell>
          <cell r="G35" t="str">
            <v>Yes</v>
          </cell>
          <cell r="H35">
            <v>24279</v>
          </cell>
          <cell r="I35">
            <v>728518</v>
          </cell>
          <cell r="J35">
            <v>30.006095802957287</v>
          </cell>
        </row>
        <row r="36">
          <cell r="D36">
            <v>3133</v>
          </cell>
          <cell r="E36" t="str">
            <v>SALISBURY 2</v>
          </cell>
          <cell r="F36">
            <v>198933</v>
          </cell>
          <cell r="G36" t="str">
            <v>Yes</v>
          </cell>
          <cell r="H36">
            <v>30595</v>
          </cell>
          <cell r="I36">
            <v>916779</v>
          </cell>
          <cell r="J36">
            <v>29.964994280111128</v>
          </cell>
        </row>
        <row r="37">
          <cell r="D37">
            <v>3099</v>
          </cell>
          <cell r="E37" t="str">
            <v>RICKMANSWORTH</v>
          </cell>
          <cell r="F37">
            <v>199220</v>
          </cell>
          <cell r="G37" t="str">
            <v>Yes</v>
          </cell>
          <cell r="H37">
            <v>17479</v>
          </cell>
          <cell r="I37">
            <v>522515</v>
          </cell>
          <cell r="J37">
            <v>29.893872647176611</v>
          </cell>
        </row>
        <row r="38">
          <cell r="D38">
            <v>3164</v>
          </cell>
          <cell r="E38" t="str">
            <v>SLEAFORD</v>
          </cell>
          <cell r="F38">
            <v>199427</v>
          </cell>
          <cell r="G38" t="str">
            <v>Yes</v>
          </cell>
          <cell r="H38">
            <v>12821</v>
          </cell>
          <cell r="I38">
            <v>379042</v>
          </cell>
          <cell r="J38">
            <v>29.564152562202636</v>
          </cell>
        </row>
        <row r="39">
          <cell r="D39">
            <v>3084</v>
          </cell>
          <cell r="E39" t="str">
            <v>REDDITCH EXTRA</v>
          </cell>
          <cell r="F39">
            <v>199003</v>
          </cell>
          <cell r="G39" t="str">
            <v>Yes</v>
          </cell>
          <cell r="H39">
            <v>37274</v>
          </cell>
          <cell r="I39">
            <v>1100211</v>
          </cell>
          <cell r="J39">
            <v>29.516848205183237</v>
          </cell>
        </row>
        <row r="40">
          <cell r="D40">
            <v>3047</v>
          </cell>
          <cell r="E40" t="str">
            <v>POOLE 4 BRANKSOME</v>
          </cell>
          <cell r="F40">
            <v>199341</v>
          </cell>
          <cell r="G40" t="str">
            <v>Yes</v>
          </cell>
          <cell r="H40">
            <v>14778</v>
          </cell>
          <cell r="I40">
            <v>435551</v>
          </cell>
          <cell r="J40">
            <v>29.472932737853565</v>
          </cell>
        </row>
        <row r="41">
          <cell r="D41">
            <v>2296</v>
          </cell>
          <cell r="E41" t="str">
            <v>COLNEY HATCH</v>
          </cell>
          <cell r="F41">
            <v>198751</v>
          </cell>
          <cell r="G41" t="str">
            <v>Yes</v>
          </cell>
          <cell r="H41">
            <v>31305</v>
          </cell>
          <cell r="I41">
            <v>921493</v>
          </cell>
          <cell r="J41">
            <v>29.43596869509663</v>
          </cell>
          <cell r="K41" t="str">
            <v>Yes</v>
          </cell>
        </row>
        <row r="42">
          <cell r="D42">
            <v>2022</v>
          </cell>
          <cell r="E42" t="str">
            <v>ALLERTON ROAD</v>
          </cell>
          <cell r="F42">
            <v>198935</v>
          </cell>
          <cell r="G42" t="str">
            <v>Yes</v>
          </cell>
          <cell r="H42">
            <v>19598</v>
          </cell>
          <cell r="I42">
            <v>574193</v>
          </cell>
          <cell r="J42">
            <v>29.298550872538016</v>
          </cell>
          <cell r="K42" t="str">
            <v>Yes</v>
          </cell>
        </row>
        <row r="43">
          <cell r="D43">
            <v>3190</v>
          </cell>
          <cell r="E43" t="str">
            <v>SOUTHAMPTON</v>
          </cell>
          <cell r="F43">
            <v>199435</v>
          </cell>
          <cell r="G43" t="str">
            <v>Yes</v>
          </cell>
          <cell r="H43">
            <v>27835</v>
          </cell>
          <cell r="I43">
            <v>812524</v>
          </cell>
          <cell r="J43">
            <v>29.190731093946471</v>
          </cell>
        </row>
        <row r="44">
          <cell r="D44">
            <v>2067</v>
          </cell>
          <cell r="E44" t="str">
            <v>BATHGATE BLACKBURN RD</v>
          </cell>
          <cell r="F44">
            <v>200011</v>
          </cell>
          <cell r="G44" t="str">
            <v>Yes</v>
          </cell>
          <cell r="H44">
            <v>14919</v>
          </cell>
          <cell r="I44">
            <v>434802</v>
          </cell>
          <cell r="J44">
            <v>29.144178564246932</v>
          </cell>
        </row>
        <row r="45">
          <cell r="D45">
            <v>2629</v>
          </cell>
          <cell r="E45" t="str">
            <v>HANDFORTH</v>
          </cell>
          <cell r="F45">
            <v>199535</v>
          </cell>
          <cell r="G45" t="str">
            <v>Yes</v>
          </cell>
          <cell r="H45">
            <v>33563</v>
          </cell>
          <cell r="I45">
            <v>977945</v>
          </cell>
          <cell r="J45">
            <v>29.137591991180763</v>
          </cell>
        </row>
        <row r="46">
          <cell r="D46">
            <v>2547</v>
          </cell>
          <cell r="E46" t="str">
            <v>FLITWICK</v>
          </cell>
          <cell r="F46">
            <v>198053</v>
          </cell>
          <cell r="G46" t="str">
            <v>Yes</v>
          </cell>
          <cell r="H46">
            <v>21375</v>
          </cell>
          <cell r="I46">
            <v>619438</v>
          </cell>
          <cell r="J46">
            <v>28.979555555555557</v>
          </cell>
        </row>
        <row r="47">
          <cell r="D47">
            <v>3440</v>
          </cell>
          <cell r="E47" t="str">
            <v>WORCESTER 2</v>
          </cell>
          <cell r="F47">
            <v>199152</v>
          </cell>
          <cell r="G47" t="str">
            <v>Yes</v>
          </cell>
          <cell r="H47">
            <v>26858</v>
          </cell>
          <cell r="I47">
            <v>778196</v>
          </cell>
          <cell r="J47">
            <v>28.974458261970362</v>
          </cell>
        </row>
        <row r="48">
          <cell r="D48">
            <v>2668</v>
          </cell>
          <cell r="E48" t="str">
            <v>HIGH WYCOMBE LOUDWTR</v>
          </cell>
          <cell r="F48">
            <v>199213</v>
          </cell>
          <cell r="G48" t="str">
            <v>Yes</v>
          </cell>
          <cell r="H48">
            <v>26134</v>
          </cell>
          <cell r="I48">
            <v>753136</v>
          </cell>
          <cell r="J48">
            <v>28.818244432539988</v>
          </cell>
        </row>
        <row r="49">
          <cell r="D49">
            <v>2094</v>
          </cell>
          <cell r="E49" t="str">
            <v>BEXHILL</v>
          </cell>
          <cell r="F49">
            <v>198936</v>
          </cell>
          <cell r="G49" t="str">
            <v>Yes</v>
          </cell>
          <cell r="H49">
            <v>16560</v>
          </cell>
          <cell r="I49">
            <v>476556</v>
          </cell>
          <cell r="J49">
            <v>28.777536231884056</v>
          </cell>
        </row>
        <row r="50">
          <cell r="D50">
            <v>2041</v>
          </cell>
          <cell r="E50" t="str">
            <v>AYLESBURY 2</v>
          </cell>
          <cell r="F50">
            <v>199348</v>
          </cell>
          <cell r="G50" t="str">
            <v>Yes</v>
          </cell>
          <cell r="H50">
            <v>23355</v>
          </cell>
          <cell r="I50">
            <v>667266</v>
          </cell>
          <cell r="J50">
            <v>28.570584457289659</v>
          </cell>
        </row>
        <row r="51">
          <cell r="D51">
            <v>2426</v>
          </cell>
          <cell r="E51" t="str">
            <v>DUMFRIES</v>
          </cell>
          <cell r="F51">
            <v>199427</v>
          </cell>
          <cell r="G51" t="str">
            <v>Yes</v>
          </cell>
          <cell r="H51">
            <v>18074</v>
          </cell>
          <cell r="I51">
            <v>514481</v>
          </cell>
          <cell r="J51">
            <v>28.465253955958836</v>
          </cell>
        </row>
        <row r="52">
          <cell r="D52">
            <v>2842</v>
          </cell>
          <cell r="E52" t="str">
            <v>LICHFIELD</v>
          </cell>
          <cell r="F52">
            <v>198946</v>
          </cell>
          <cell r="G52" t="str">
            <v>Yes</v>
          </cell>
          <cell r="H52">
            <v>15756</v>
          </cell>
          <cell r="I52">
            <v>447889</v>
          </cell>
          <cell r="J52">
            <v>28.426567656765677</v>
          </cell>
        </row>
        <row r="53">
          <cell r="D53">
            <v>2695</v>
          </cell>
          <cell r="E53" t="str">
            <v>HYTHE</v>
          </cell>
          <cell r="F53">
            <v>199430</v>
          </cell>
          <cell r="G53" t="str">
            <v>Yes</v>
          </cell>
          <cell r="H53">
            <v>17963</v>
          </cell>
          <cell r="I53">
            <v>509093</v>
          </cell>
          <cell r="J53">
            <v>28.341201358347714</v>
          </cell>
        </row>
        <row r="54">
          <cell r="D54">
            <v>3430</v>
          </cell>
          <cell r="E54" t="str">
            <v>WORCESTER 1</v>
          </cell>
          <cell r="F54">
            <v>198738</v>
          </cell>
          <cell r="G54" t="str">
            <v>Yes</v>
          </cell>
          <cell r="H54">
            <v>23965</v>
          </cell>
          <cell r="I54">
            <v>678558</v>
          </cell>
          <cell r="J54">
            <v>28.314542040475693</v>
          </cell>
        </row>
        <row r="55">
          <cell r="D55">
            <v>2156</v>
          </cell>
          <cell r="E55" t="str">
            <v>BURSLEDON TWRS EXTRA</v>
          </cell>
          <cell r="F55">
            <v>198111</v>
          </cell>
          <cell r="G55" t="str">
            <v>Yes</v>
          </cell>
          <cell r="H55">
            <v>35180</v>
          </cell>
          <cell r="I55">
            <v>995195</v>
          </cell>
          <cell r="J55">
            <v>28.288658328595794</v>
          </cell>
        </row>
        <row r="56">
          <cell r="D56">
            <v>2918</v>
          </cell>
          <cell r="E56" t="str">
            <v>NEATH ABBEY</v>
          </cell>
          <cell r="F56">
            <v>199926</v>
          </cell>
          <cell r="G56" t="str">
            <v>Yes</v>
          </cell>
          <cell r="H56">
            <v>21362</v>
          </cell>
          <cell r="I56">
            <v>603642</v>
          </cell>
          <cell r="J56">
            <v>28.257747401928658</v>
          </cell>
        </row>
        <row r="57">
          <cell r="D57">
            <v>2877</v>
          </cell>
          <cell r="E57" t="str">
            <v>MARTLESHAM</v>
          </cell>
          <cell r="F57">
            <v>199440</v>
          </cell>
          <cell r="G57" t="str">
            <v>Yes</v>
          </cell>
          <cell r="H57">
            <v>28498</v>
          </cell>
          <cell r="I57">
            <v>801430</v>
          </cell>
          <cell r="J57">
            <v>28.122324373640254</v>
          </cell>
        </row>
        <row r="58">
          <cell r="D58">
            <v>3309</v>
          </cell>
          <cell r="E58" t="str">
            <v>TRING</v>
          </cell>
          <cell r="F58">
            <v>199809</v>
          </cell>
          <cell r="G58" t="str">
            <v>Yes</v>
          </cell>
          <cell r="H58">
            <v>12537</v>
          </cell>
          <cell r="I58">
            <v>351571</v>
          </cell>
          <cell r="J58">
            <v>28.042673685889767</v>
          </cell>
        </row>
        <row r="59">
          <cell r="D59">
            <v>2617</v>
          </cell>
          <cell r="E59" t="str">
            <v>HALIFAX AACHEN WAY</v>
          </cell>
          <cell r="F59">
            <v>199730</v>
          </cell>
          <cell r="G59" t="str">
            <v>Yes</v>
          </cell>
          <cell r="H59">
            <v>19861</v>
          </cell>
          <cell r="I59">
            <v>556338</v>
          </cell>
          <cell r="J59">
            <v>28.011580484366345</v>
          </cell>
        </row>
        <row r="60">
          <cell r="D60">
            <v>2679</v>
          </cell>
          <cell r="E60" t="str">
            <v>HONITON</v>
          </cell>
          <cell r="F60">
            <v>199538</v>
          </cell>
          <cell r="G60" t="str">
            <v>Yes</v>
          </cell>
          <cell r="H60">
            <v>16698</v>
          </cell>
          <cell r="I60">
            <v>467537</v>
          </cell>
          <cell r="J60">
            <v>27.999580788118337</v>
          </cell>
        </row>
        <row r="61">
          <cell r="D61">
            <v>2590</v>
          </cell>
          <cell r="E61" t="str">
            <v>GUILDFORD</v>
          </cell>
          <cell r="F61">
            <v>199046</v>
          </cell>
          <cell r="G61" t="str">
            <v>Yes</v>
          </cell>
          <cell r="H61">
            <v>27137</v>
          </cell>
          <cell r="I61">
            <v>759792</v>
          </cell>
          <cell r="J61">
            <v>27.998378597486827</v>
          </cell>
        </row>
        <row r="62">
          <cell r="D62">
            <v>3316</v>
          </cell>
          <cell r="E62" t="str">
            <v>TROWBRIDGE</v>
          </cell>
          <cell r="F62">
            <v>199317</v>
          </cell>
          <cell r="G62" t="str">
            <v>Yes</v>
          </cell>
          <cell r="H62">
            <v>32773</v>
          </cell>
          <cell r="I62">
            <v>915399</v>
          </cell>
          <cell r="J62">
            <v>27.931498489610352</v>
          </cell>
        </row>
        <row r="63">
          <cell r="D63">
            <v>2903</v>
          </cell>
          <cell r="E63" t="str">
            <v>MAIDSTONE</v>
          </cell>
          <cell r="F63">
            <v>197927</v>
          </cell>
          <cell r="G63" t="str">
            <v>Yes</v>
          </cell>
          <cell r="H63">
            <v>9814</v>
          </cell>
          <cell r="I63">
            <v>273989</v>
          </cell>
          <cell r="J63">
            <v>27.918178112899938</v>
          </cell>
        </row>
        <row r="64">
          <cell r="D64">
            <v>3066</v>
          </cell>
          <cell r="E64" t="str">
            <v>PURLEY EXTRA</v>
          </cell>
          <cell r="F64">
            <v>199101</v>
          </cell>
          <cell r="G64" t="str">
            <v>Yes</v>
          </cell>
          <cell r="H64">
            <v>31539</v>
          </cell>
          <cell r="I64">
            <v>880135</v>
          </cell>
          <cell r="J64">
            <v>27.906243064142807</v>
          </cell>
          <cell r="K64" t="str">
            <v>Yes</v>
          </cell>
        </row>
        <row r="65">
          <cell r="D65">
            <v>2330</v>
          </cell>
          <cell r="E65" t="str">
            <v>CHELMSFORD 2</v>
          </cell>
          <cell r="F65">
            <v>199250</v>
          </cell>
          <cell r="G65" t="str">
            <v>Yes</v>
          </cell>
          <cell r="H65">
            <v>29311</v>
          </cell>
          <cell r="I65">
            <v>817230</v>
          </cell>
          <cell r="J65">
            <v>27.88134147589642</v>
          </cell>
        </row>
        <row r="66">
          <cell r="D66">
            <v>2490</v>
          </cell>
          <cell r="E66" t="str">
            <v>EXMOUTH</v>
          </cell>
          <cell r="F66">
            <v>199235</v>
          </cell>
          <cell r="G66" t="str">
            <v>Yes</v>
          </cell>
          <cell r="H66">
            <v>23077</v>
          </cell>
          <cell r="I66">
            <v>642376</v>
          </cell>
          <cell r="J66">
            <v>27.836200545998182</v>
          </cell>
        </row>
        <row r="67">
          <cell r="D67">
            <v>3422</v>
          </cell>
          <cell r="E67" t="str">
            <v>WOODFORD GREEN</v>
          </cell>
          <cell r="F67">
            <v>199806</v>
          </cell>
          <cell r="G67" t="str">
            <v>Yes</v>
          </cell>
          <cell r="H67">
            <v>15156</v>
          </cell>
          <cell r="I67">
            <v>421663</v>
          </cell>
          <cell r="J67">
            <v>27.821522829242543</v>
          </cell>
          <cell r="K67" t="str">
            <v>Yes</v>
          </cell>
        </row>
        <row r="68">
          <cell r="D68">
            <v>3327</v>
          </cell>
          <cell r="E68" t="str">
            <v>UTTOXETER</v>
          </cell>
          <cell r="F68">
            <v>199835</v>
          </cell>
          <cell r="G68" t="str">
            <v>Yes</v>
          </cell>
          <cell r="H68">
            <v>12004</v>
          </cell>
          <cell r="I68">
            <v>333533</v>
          </cell>
          <cell r="J68">
            <v>27.785154948350549</v>
          </cell>
        </row>
        <row r="69">
          <cell r="D69">
            <v>2215</v>
          </cell>
          <cell r="E69" t="str">
            <v>CARDIGAN</v>
          </cell>
          <cell r="F69">
            <v>199416</v>
          </cell>
          <cell r="G69" t="str">
            <v>Yes</v>
          </cell>
          <cell r="H69">
            <v>13858</v>
          </cell>
          <cell r="I69">
            <v>384675</v>
          </cell>
          <cell r="J69">
            <v>27.758334536008082</v>
          </cell>
        </row>
        <row r="70">
          <cell r="D70">
            <v>3212</v>
          </cell>
          <cell r="E70" t="str">
            <v>STRATFORD UPON AVON</v>
          </cell>
          <cell r="F70">
            <v>198640</v>
          </cell>
          <cell r="G70" t="str">
            <v>Yes</v>
          </cell>
          <cell r="H70">
            <v>25410</v>
          </cell>
          <cell r="I70">
            <v>704334</v>
          </cell>
          <cell r="J70">
            <v>27.718772136953955</v>
          </cell>
          <cell r="K70" t="str">
            <v>Yes</v>
          </cell>
        </row>
        <row r="71">
          <cell r="D71">
            <v>3195</v>
          </cell>
          <cell r="E71" t="str">
            <v>STOW-ON-THE-WOLD</v>
          </cell>
          <cell r="F71">
            <v>199734</v>
          </cell>
          <cell r="G71" t="str">
            <v>Yes</v>
          </cell>
          <cell r="H71">
            <v>11027</v>
          </cell>
          <cell r="I71">
            <v>303881</v>
          </cell>
          <cell r="J71">
            <v>27.557903328194431</v>
          </cell>
        </row>
        <row r="72">
          <cell r="D72">
            <v>2661</v>
          </cell>
          <cell r="E72" t="str">
            <v>HERTFORD</v>
          </cell>
          <cell r="F72">
            <v>198837</v>
          </cell>
          <cell r="G72" t="str">
            <v>Yes</v>
          </cell>
          <cell r="H72">
            <v>17875</v>
          </cell>
          <cell r="I72">
            <v>492210</v>
          </cell>
          <cell r="J72">
            <v>27.536223776223775</v>
          </cell>
        </row>
        <row r="73">
          <cell r="D73">
            <v>2670</v>
          </cell>
          <cell r="E73" t="str">
            <v>HOOK</v>
          </cell>
          <cell r="F73">
            <v>199728</v>
          </cell>
          <cell r="G73" t="str">
            <v>Yes</v>
          </cell>
          <cell r="H73">
            <v>10165</v>
          </cell>
          <cell r="I73">
            <v>279071</v>
          </cell>
          <cell r="J73">
            <v>27.454107230693555</v>
          </cell>
        </row>
        <row r="74">
          <cell r="D74">
            <v>2849</v>
          </cell>
          <cell r="E74" t="str">
            <v>LOUGHBOROUGH 2</v>
          </cell>
          <cell r="F74">
            <v>199427</v>
          </cell>
          <cell r="G74" t="str">
            <v>Yes</v>
          </cell>
          <cell r="H74" t="str">
            <v>2+H816188</v>
          </cell>
          <cell r="I74">
            <v>718555</v>
          </cell>
          <cell r="J74">
            <v>27.43833053306858</v>
          </cell>
        </row>
        <row r="75">
          <cell r="D75">
            <v>3241</v>
          </cell>
          <cell r="E75" t="str">
            <v>SWANSEA MARINA</v>
          </cell>
          <cell r="F75">
            <v>199952</v>
          </cell>
          <cell r="G75" t="str">
            <v>Yes</v>
          </cell>
          <cell r="H75">
            <v>26314</v>
          </cell>
          <cell r="I75">
            <v>719776</v>
          </cell>
          <cell r="J75">
            <v>27.353348027665881</v>
          </cell>
        </row>
        <row r="76">
          <cell r="D76">
            <v>3237</v>
          </cell>
          <cell r="E76" t="str">
            <v>STIRLING</v>
          </cell>
          <cell r="F76">
            <v>198230</v>
          </cell>
          <cell r="G76" t="str">
            <v>Yes</v>
          </cell>
          <cell r="H76">
            <v>17922</v>
          </cell>
          <cell r="I76">
            <v>488671</v>
          </cell>
          <cell r="J76">
            <v>27.266543912509764</v>
          </cell>
        </row>
        <row r="77">
          <cell r="D77">
            <v>2559</v>
          </cell>
          <cell r="E77" t="str">
            <v>GALASHIELS</v>
          </cell>
          <cell r="F77">
            <v>199941</v>
          </cell>
          <cell r="G77" t="str">
            <v>Yes</v>
          </cell>
          <cell r="H77">
            <v>15693</v>
          </cell>
          <cell r="I77">
            <v>427828</v>
          </cell>
          <cell r="J77">
            <v>27.262346269037149</v>
          </cell>
        </row>
        <row r="78">
          <cell r="D78">
            <v>3385</v>
          </cell>
          <cell r="E78" t="str">
            <v>WELLS</v>
          </cell>
          <cell r="F78">
            <v>199139</v>
          </cell>
          <cell r="G78" t="str">
            <v>Yes</v>
          </cell>
          <cell r="H78">
            <v>16743</v>
          </cell>
          <cell r="I78">
            <v>456375</v>
          </cell>
          <cell r="J78">
            <v>27.257659917577495</v>
          </cell>
        </row>
        <row r="79">
          <cell r="D79">
            <v>3026</v>
          </cell>
          <cell r="E79" t="str">
            <v>PENZANCE</v>
          </cell>
          <cell r="F79">
            <v>199619</v>
          </cell>
          <cell r="G79" t="str">
            <v>Yes</v>
          </cell>
          <cell r="H79">
            <v>17113</v>
          </cell>
          <cell r="I79">
            <v>464411</v>
          </cell>
          <cell r="J79">
            <v>27.137906854438146</v>
          </cell>
        </row>
        <row r="80">
          <cell r="D80">
            <v>3219</v>
          </cell>
          <cell r="E80" t="str">
            <v>SWANSEA EXTRA</v>
          </cell>
          <cell r="F80">
            <v>200126</v>
          </cell>
          <cell r="G80" t="str">
            <v>Yes</v>
          </cell>
          <cell r="H80">
            <v>32400</v>
          </cell>
          <cell r="I80">
            <v>876192</v>
          </cell>
          <cell r="J80">
            <v>27.042962962962964</v>
          </cell>
        </row>
        <row r="81">
          <cell r="D81">
            <v>2736</v>
          </cell>
          <cell r="E81" t="str">
            <v>INVERURIE HARLAW ROAD</v>
          </cell>
          <cell r="F81">
            <v>200113</v>
          </cell>
          <cell r="G81" t="str">
            <v>Yes</v>
          </cell>
          <cell r="H81">
            <v>20690</v>
          </cell>
          <cell r="I81">
            <v>557595</v>
          </cell>
          <cell r="J81">
            <v>26.949975833736104</v>
          </cell>
        </row>
        <row r="82">
          <cell r="D82">
            <v>2068</v>
          </cell>
          <cell r="E82" t="str">
            <v>BANGOR</v>
          </cell>
          <cell r="F82">
            <v>199626</v>
          </cell>
          <cell r="G82" t="str">
            <v>Yes</v>
          </cell>
          <cell r="H82">
            <v>21150</v>
          </cell>
          <cell r="I82">
            <v>569670</v>
          </cell>
          <cell r="J82">
            <v>26.934751773049644</v>
          </cell>
        </row>
        <row r="83">
          <cell r="D83">
            <v>2280</v>
          </cell>
          <cell r="E83" t="str">
            <v>CHELTENHAM</v>
          </cell>
          <cell r="F83">
            <v>199333</v>
          </cell>
          <cell r="G83" t="str">
            <v>Yes</v>
          </cell>
          <cell r="H83">
            <v>26911</v>
          </cell>
          <cell r="I83">
            <v>724769</v>
          </cell>
          <cell r="J83">
            <v>26.932072386756346</v>
          </cell>
        </row>
        <row r="84">
          <cell r="D84">
            <v>2047</v>
          </cell>
          <cell r="E84" t="str">
            <v>ASHFORD MIDDLESEX</v>
          </cell>
          <cell r="F84">
            <v>199640</v>
          </cell>
          <cell r="G84" t="str">
            <v>Yes</v>
          </cell>
          <cell r="H84">
            <v>23069</v>
          </cell>
          <cell r="I84">
            <v>620512</v>
          </cell>
          <cell r="J84">
            <v>26.898088343664657</v>
          </cell>
          <cell r="K84" t="str">
            <v>Yes</v>
          </cell>
        </row>
        <row r="85">
          <cell r="D85">
            <v>2667</v>
          </cell>
          <cell r="E85" t="str">
            <v>HEREFORD 2</v>
          </cell>
          <cell r="F85">
            <v>198936</v>
          </cell>
          <cell r="G85" t="str">
            <v>Yes</v>
          </cell>
          <cell r="H85">
            <v>19020</v>
          </cell>
          <cell r="I85">
            <v>510613</v>
          </cell>
          <cell r="J85">
            <v>26.846109358569926</v>
          </cell>
        </row>
        <row r="86">
          <cell r="D86">
            <v>3188</v>
          </cell>
          <cell r="E86" t="str">
            <v>SOLIHULL</v>
          </cell>
          <cell r="F86">
            <v>198808</v>
          </cell>
          <cell r="G86" t="str">
            <v>Yes</v>
          </cell>
          <cell r="H86">
            <v>26806</v>
          </cell>
          <cell r="I86">
            <v>719322</v>
          </cell>
          <cell r="J86">
            <v>26.834365440573006</v>
          </cell>
        </row>
        <row r="87">
          <cell r="D87">
            <v>2362</v>
          </cell>
          <cell r="E87" t="str">
            <v>CUPAR</v>
          </cell>
          <cell r="F87">
            <v>199639</v>
          </cell>
          <cell r="G87" t="str">
            <v>Yes</v>
          </cell>
          <cell r="H87">
            <v>9702</v>
          </cell>
          <cell r="I87">
            <v>260255</v>
          </cell>
          <cell r="J87">
            <v>26.82488146773861</v>
          </cell>
        </row>
        <row r="88">
          <cell r="D88">
            <v>2340</v>
          </cell>
          <cell r="E88" t="str">
            <v>CORSTORPHINE EXTRA</v>
          </cell>
          <cell r="F88">
            <v>200026</v>
          </cell>
          <cell r="G88" t="str">
            <v>Yes</v>
          </cell>
          <cell r="H88">
            <v>27466</v>
          </cell>
          <cell r="I88">
            <v>736148</v>
          </cell>
          <cell r="J88">
            <v>26.802155392121168</v>
          </cell>
          <cell r="K88" t="str">
            <v>Yes</v>
          </cell>
        </row>
        <row r="89">
          <cell r="D89">
            <v>2737</v>
          </cell>
          <cell r="E89" t="str">
            <v>INVERNESS EXTRA</v>
          </cell>
          <cell r="F89">
            <v>199729</v>
          </cell>
          <cell r="G89" t="str">
            <v>Yes</v>
          </cell>
          <cell r="H89">
            <v>24720</v>
          </cell>
          <cell r="I89">
            <v>662057</v>
          </cell>
          <cell r="J89">
            <v>26.782241100323624</v>
          </cell>
        </row>
        <row r="90">
          <cell r="D90">
            <v>3235</v>
          </cell>
          <cell r="E90" t="str">
            <v>SUTTON-CHEAM PK FARM</v>
          </cell>
          <cell r="F90">
            <v>199718</v>
          </cell>
          <cell r="G90" t="str">
            <v>Yes</v>
          </cell>
          <cell r="H90">
            <v>30433</v>
          </cell>
          <cell r="I90">
            <v>814323</v>
          </cell>
          <cell r="J90">
            <v>26.757894390957183</v>
          </cell>
          <cell r="K90" t="str">
            <v>Yes</v>
          </cell>
        </row>
        <row r="91">
          <cell r="D91">
            <v>2158</v>
          </cell>
          <cell r="E91" t="str">
            <v>BURNHAM-ON-SEA</v>
          </cell>
          <cell r="F91">
            <v>199739</v>
          </cell>
          <cell r="G91" t="str">
            <v>Yes</v>
          </cell>
          <cell r="H91">
            <v>10178</v>
          </cell>
          <cell r="I91">
            <v>272249</v>
          </cell>
          <cell r="J91">
            <v>26.748771860876399</v>
          </cell>
        </row>
        <row r="92">
          <cell r="D92">
            <v>2967</v>
          </cell>
          <cell r="E92" t="str">
            <v>NORTHALLERTON EAST RD</v>
          </cell>
          <cell r="F92">
            <v>200149</v>
          </cell>
          <cell r="G92" t="str">
            <v>Yes</v>
          </cell>
          <cell r="H92">
            <v>14995</v>
          </cell>
          <cell r="I92">
            <v>399777</v>
          </cell>
          <cell r="J92">
            <v>26.660686895631876</v>
          </cell>
        </row>
        <row r="93">
          <cell r="D93">
            <v>3045</v>
          </cell>
          <cell r="E93" t="str">
            <v>PRINCES RISBOROUGH</v>
          </cell>
          <cell r="F93">
            <v>199638</v>
          </cell>
          <cell r="G93" t="str">
            <v>Yes</v>
          </cell>
          <cell r="H93">
            <v>9986</v>
          </cell>
          <cell r="I93">
            <v>265661</v>
          </cell>
          <cell r="J93">
            <v>26.603344682555576</v>
          </cell>
        </row>
        <row r="94">
          <cell r="D94">
            <v>3436</v>
          </cell>
          <cell r="E94" t="str">
            <v>WEST DURRINGTON</v>
          </cell>
          <cell r="F94">
            <v>198135</v>
          </cell>
          <cell r="G94" t="str">
            <v>Yes</v>
          </cell>
          <cell r="H94">
            <v>26547</v>
          </cell>
          <cell r="I94">
            <v>705898</v>
          </cell>
          <cell r="J94">
            <v>26.590499868158361</v>
          </cell>
        </row>
        <row r="95">
          <cell r="D95">
            <v>2917</v>
          </cell>
          <cell r="E95" t="str">
            <v>NEWCASTLE U/T EXTRA</v>
          </cell>
          <cell r="F95">
            <v>199936</v>
          </cell>
          <cell r="G95" t="str">
            <v>Yes</v>
          </cell>
          <cell r="H95">
            <v>43983</v>
          </cell>
          <cell r="I95">
            <v>1168607</v>
          </cell>
          <cell r="J95">
            <v>26.569515494622923</v>
          </cell>
        </row>
        <row r="96">
          <cell r="D96">
            <v>2550</v>
          </cell>
          <cell r="E96" t="str">
            <v>FALKIRK GRAHAMS ROAD</v>
          </cell>
          <cell r="F96">
            <v>199552</v>
          </cell>
          <cell r="G96" t="str">
            <v>Yes</v>
          </cell>
          <cell r="H96">
            <v>27321</v>
          </cell>
          <cell r="I96">
            <v>722474</v>
          </cell>
          <cell r="J96">
            <v>26.443907616851508</v>
          </cell>
        </row>
        <row r="97">
          <cell r="D97">
            <v>2310</v>
          </cell>
          <cell r="E97" t="str">
            <v>COLCHESTER 2</v>
          </cell>
          <cell r="F97">
            <v>199339</v>
          </cell>
          <cell r="G97" t="str">
            <v>Yes</v>
          </cell>
          <cell r="H97">
            <v>31114</v>
          </cell>
          <cell r="I97">
            <v>819722</v>
          </cell>
          <cell r="J97">
            <v>26.345760750787427</v>
          </cell>
        </row>
        <row r="98">
          <cell r="D98">
            <v>2270</v>
          </cell>
          <cell r="E98" t="str">
            <v>CATERHAM</v>
          </cell>
          <cell r="F98">
            <v>200220</v>
          </cell>
          <cell r="G98" t="str">
            <v>Yes</v>
          </cell>
          <cell r="H98">
            <v>12190</v>
          </cell>
          <cell r="I98">
            <v>320409</v>
          </cell>
          <cell r="J98">
            <v>26.284577522559474</v>
          </cell>
        </row>
        <row r="99">
          <cell r="D99">
            <v>2934</v>
          </cell>
          <cell r="E99" t="str">
            <v>NEW MALDEN EXTRA</v>
          </cell>
          <cell r="F99">
            <v>198724</v>
          </cell>
          <cell r="G99" t="str">
            <v>Yes</v>
          </cell>
          <cell r="H99">
            <v>40372</v>
          </cell>
          <cell r="I99">
            <v>1058197</v>
          </cell>
          <cell r="J99">
            <v>26.211161200832262</v>
          </cell>
          <cell r="K99" t="str">
            <v>Yes</v>
          </cell>
        </row>
        <row r="100">
          <cell r="D100">
            <v>2154</v>
          </cell>
          <cell r="E100" t="str">
            <v>BRIDGEND 2</v>
          </cell>
          <cell r="F100">
            <v>199139</v>
          </cell>
          <cell r="G100" t="str">
            <v>Yes</v>
          </cell>
          <cell r="H100">
            <v>31144</v>
          </cell>
          <cell r="I100">
            <v>815296</v>
          </cell>
          <cell r="J100">
            <v>26.178268687387618</v>
          </cell>
        </row>
        <row r="101">
          <cell r="D101">
            <v>2008</v>
          </cell>
          <cell r="E101" t="str">
            <v>ABINGDON EXTRA</v>
          </cell>
          <cell r="F101">
            <v>198235</v>
          </cell>
          <cell r="G101" t="str">
            <v>Yes</v>
          </cell>
          <cell r="H101">
            <v>36954</v>
          </cell>
          <cell r="I101">
            <v>966143</v>
          </cell>
          <cell r="J101">
            <v>26.144476917248472</v>
          </cell>
        </row>
        <row r="102">
          <cell r="D102">
            <v>2325</v>
          </cell>
          <cell r="E102" t="str">
            <v>COVENTRY 4</v>
          </cell>
          <cell r="F102">
            <v>198137</v>
          </cell>
          <cell r="G102" t="str">
            <v>Yes</v>
          </cell>
          <cell r="H102">
            <v>22126</v>
          </cell>
          <cell r="I102">
            <v>577907</v>
          </cell>
          <cell r="J102">
            <v>26.118909879779444</v>
          </cell>
        </row>
        <row r="103">
          <cell r="D103">
            <v>2526</v>
          </cell>
          <cell r="E103" t="str">
            <v>FAVERSHAM</v>
          </cell>
          <cell r="F103">
            <v>199630</v>
          </cell>
          <cell r="G103" t="str">
            <v>Yes</v>
          </cell>
          <cell r="H103">
            <v>16598</v>
          </cell>
          <cell r="I103">
            <v>432952</v>
          </cell>
          <cell r="J103">
            <v>26.084588504639115</v>
          </cell>
        </row>
        <row r="104">
          <cell r="D104">
            <v>3404</v>
          </cell>
          <cell r="E104" t="str">
            <v>WINDSOR</v>
          </cell>
          <cell r="F104">
            <v>199340</v>
          </cell>
          <cell r="G104" t="str">
            <v>Yes</v>
          </cell>
          <cell r="H104">
            <v>16488</v>
          </cell>
          <cell r="I104">
            <v>429802</v>
          </cell>
          <cell r="J104">
            <v>26.067564289180009</v>
          </cell>
        </row>
        <row r="105">
          <cell r="D105">
            <v>2994</v>
          </cell>
          <cell r="E105" t="str">
            <v>OXFORD 2</v>
          </cell>
          <cell r="F105">
            <v>199439</v>
          </cell>
          <cell r="G105" t="str">
            <v>Yes</v>
          </cell>
          <cell r="H105">
            <v>28601</v>
          </cell>
          <cell r="I105">
            <v>743131</v>
          </cell>
          <cell r="J105">
            <v>25.982692912835216</v>
          </cell>
          <cell r="K105" t="str">
            <v>Yes</v>
          </cell>
        </row>
        <row r="106">
          <cell r="D106">
            <v>2469</v>
          </cell>
          <cell r="E106" t="str">
            <v>EPPING</v>
          </cell>
          <cell r="F106">
            <v>198536</v>
          </cell>
          <cell r="G106" t="str">
            <v>Yes</v>
          </cell>
          <cell r="H106">
            <v>15389</v>
          </cell>
          <cell r="I106">
            <v>399785</v>
          </cell>
          <cell r="J106">
            <v>25.978621092988497</v>
          </cell>
        </row>
        <row r="107">
          <cell r="D107">
            <v>2962</v>
          </cell>
          <cell r="E107" t="str">
            <v>NORWICH HARFORD BRIDG</v>
          </cell>
          <cell r="F107">
            <v>199552</v>
          </cell>
          <cell r="G107" t="str">
            <v>Yes</v>
          </cell>
          <cell r="H107">
            <v>33946</v>
          </cell>
          <cell r="I107">
            <v>881261</v>
          </cell>
          <cell r="J107">
            <v>25.960672833323514</v>
          </cell>
        </row>
        <row r="108">
          <cell r="D108">
            <v>2143</v>
          </cell>
          <cell r="E108" t="str">
            <v>BRIXTON</v>
          </cell>
          <cell r="F108">
            <v>198632</v>
          </cell>
          <cell r="G108" t="str">
            <v>Yes</v>
          </cell>
          <cell r="H108">
            <v>17834</v>
          </cell>
          <cell r="I108">
            <v>461814</v>
          </cell>
          <cell r="J108">
            <v>25.895144106762363</v>
          </cell>
          <cell r="K108" t="str">
            <v>Yes</v>
          </cell>
        </row>
        <row r="109">
          <cell r="D109">
            <v>2848</v>
          </cell>
          <cell r="E109" t="str">
            <v>LOWESTOFT 2</v>
          </cell>
          <cell r="F109">
            <v>199221</v>
          </cell>
          <cell r="G109" t="str">
            <v>Yes</v>
          </cell>
          <cell r="H109">
            <v>24752</v>
          </cell>
          <cell r="I109">
            <v>640704</v>
          </cell>
          <cell r="J109">
            <v>25.884938590820944</v>
          </cell>
        </row>
        <row r="110">
          <cell r="D110">
            <v>2461</v>
          </cell>
          <cell r="E110" t="str">
            <v>EDINBURGH COLINTON</v>
          </cell>
          <cell r="F110">
            <v>199934</v>
          </cell>
          <cell r="G110" t="str">
            <v>Yes</v>
          </cell>
          <cell r="H110">
            <v>18228</v>
          </cell>
          <cell r="I110">
            <v>471525</v>
          </cell>
          <cell r="J110">
            <v>25.868169848584596</v>
          </cell>
        </row>
        <row r="111">
          <cell r="D111">
            <v>2427</v>
          </cell>
          <cell r="E111" t="str">
            <v>DUDLEY</v>
          </cell>
          <cell r="F111">
            <v>199222</v>
          </cell>
          <cell r="G111" t="str">
            <v>Yes</v>
          </cell>
          <cell r="H111">
            <v>28072</v>
          </cell>
          <cell r="I111">
            <v>723583</v>
          </cell>
          <cell r="J111">
            <v>25.775968937019094</v>
          </cell>
        </row>
        <row r="112">
          <cell r="D112">
            <v>2313</v>
          </cell>
          <cell r="E112" t="str">
            <v>CRAWLEY HAZELWICK</v>
          </cell>
          <cell r="F112">
            <v>198738</v>
          </cell>
          <cell r="G112" t="str">
            <v>Yes</v>
          </cell>
          <cell r="H112">
            <v>27200</v>
          </cell>
          <cell r="I112">
            <v>699738</v>
          </cell>
          <cell r="J112">
            <v>25.725661764705883</v>
          </cell>
          <cell r="K112" t="str">
            <v>Yes</v>
          </cell>
        </row>
        <row r="113">
          <cell r="D113">
            <v>3180</v>
          </cell>
          <cell r="E113" t="str">
            <v>SIDCUP</v>
          </cell>
          <cell r="F113">
            <v>198821</v>
          </cell>
          <cell r="G113" t="str">
            <v>Yes</v>
          </cell>
          <cell r="H113">
            <v>34214</v>
          </cell>
          <cell r="I113">
            <v>876893</v>
          </cell>
          <cell r="J113">
            <v>25.62965452738645</v>
          </cell>
          <cell r="K113" t="str">
            <v>Yes</v>
          </cell>
        </row>
        <row r="114">
          <cell r="D114">
            <v>3030</v>
          </cell>
          <cell r="E114" t="str">
            <v>PINNER</v>
          </cell>
          <cell r="F114">
            <v>199637</v>
          </cell>
          <cell r="G114" t="str">
            <v>Yes</v>
          </cell>
          <cell r="H114">
            <v>15509</v>
          </cell>
          <cell r="I114">
            <v>397417</v>
          </cell>
          <cell r="J114">
            <v>25.624927461473984</v>
          </cell>
          <cell r="K114" t="str">
            <v>Yes</v>
          </cell>
        </row>
        <row r="115">
          <cell r="D115">
            <v>2659</v>
          </cell>
          <cell r="E115" t="str">
            <v>HELSTON</v>
          </cell>
          <cell r="F115">
            <v>199439</v>
          </cell>
          <cell r="G115" t="str">
            <v>Yes</v>
          </cell>
          <cell r="H115">
            <v>16371</v>
          </cell>
          <cell r="I115">
            <v>418908</v>
          </cell>
          <cell r="J115">
            <v>25.588418544988087</v>
          </cell>
        </row>
        <row r="116">
          <cell r="D116">
            <v>2801</v>
          </cell>
          <cell r="E116" t="str">
            <v>LANARK GALLOWHILL RD</v>
          </cell>
          <cell r="F116">
            <v>200017</v>
          </cell>
          <cell r="G116" t="str">
            <v>Yes</v>
          </cell>
          <cell r="H116">
            <v>15159</v>
          </cell>
          <cell r="I116">
            <v>387673</v>
          </cell>
          <cell r="J116">
            <v>25.573784550432087</v>
          </cell>
        </row>
        <row r="117">
          <cell r="D117">
            <v>2163</v>
          </cell>
          <cell r="E117" t="str">
            <v>BURGESS HILL</v>
          </cell>
          <cell r="F117">
            <v>199322</v>
          </cell>
          <cell r="G117" t="str">
            <v>Yes</v>
          </cell>
          <cell r="H117">
            <v>28791</v>
          </cell>
          <cell r="I117">
            <v>736061</v>
          </cell>
          <cell r="J117">
            <v>25.565662880761348</v>
          </cell>
        </row>
        <row r="118">
          <cell r="D118">
            <v>2020</v>
          </cell>
          <cell r="E118" t="str">
            <v>AMERSHAM</v>
          </cell>
          <cell r="F118">
            <v>198952</v>
          </cell>
          <cell r="G118" t="str">
            <v>Yes</v>
          </cell>
          <cell r="H118">
            <v>34040</v>
          </cell>
          <cell r="I118">
            <v>867931</v>
          </cell>
          <cell r="J118">
            <v>25.497385428907169</v>
          </cell>
          <cell r="K118" t="str">
            <v>Yes</v>
          </cell>
        </row>
        <row r="119">
          <cell r="D119">
            <v>3493</v>
          </cell>
          <cell r="E119" t="str">
            <v>YEOVIL EXTRA</v>
          </cell>
          <cell r="F119">
            <v>199201</v>
          </cell>
          <cell r="G119" t="str">
            <v>Yes</v>
          </cell>
          <cell r="H119">
            <v>28252</v>
          </cell>
          <cell r="I119">
            <v>718301</v>
          </cell>
          <cell r="J119">
            <v>25.424784086082401</v>
          </cell>
        </row>
        <row r="120">
          <cell r="D120">
            <v>3411</v>
          </cell>
          <cell r="E120" t="str">
            <v>WOKINGHAM</v>
          </cell>
          <cell r="F120">
            <v>199739</v>
          </cell>
          <cell r="G120" t="str">
            <v>Yes</v>
          </cell>
          <cell r="H120">
            <v>21574</v>
          </cell>
          <cell r="I120">
            <v>548182</v>
          </cell>
          <cell r="J120">
            <v>25.409381663113006</v>
          </cell>
          <cell r="K120" t="str">
            <v>Yes</v>
          </cell>
        </row>
        <row r="121">
          <cell r="D121">
            <v>3108</v>
          </cell>
          <cell r="E121" t="str">
            <v>ROYSTON</v>
          </cell>
          <cell r="F121">
            <v>199201</v>
          </cell>
          <cell r="G121" t="str">
            <v>Yes</v>
          </cell>
          <cell r="H121">
            <v>26634</v>
          </cell>
          <cell r="I121">
            <v>673666</v>
          </cell>
          <cell r="J121">
            <v>25.293459487872646</v>
          </cell>
        </row>
        <row r="122">
          <cell r="D122">
            <v>3324</v>
          </cell>
          <cell r="E122" t="str">
            <v>TWICKENHAM</v>
          </cell>
          <cell r="F122">
            <v>199316</v>
          </cell>
          <cell r="G122" t="str">
            <v>Yes</v>
          </cell>
          <cell r="H122">
            <v>30683</v>
          </cell>
          <cell r="I122">
            <v>775533</v>
          </cell>
          <cell r="J122">
            <v>25.275657530228465</v>
          </cell>
        </row>
        <row r="123">
          <cell r="D123">
            <v>3406</v>
          </cell>
          <cell r="E123" t="str">
            <v>WINCHESTER</v>
          </cell>
          <cell r="F123">
            <v>199552</v>
          </cell>
          <cell r="G123" t="str">
            <v>Yes</v>
          </cell>
          <cell r="H123">
            <v>28521</v>
          </cell>
          <cell r="I123">
            <v>720560</v>
          </cell>
          <cell r="J123">
            <v>25.264191297640334</v>
          </cell>
        </row>
        <row r="124">
          <cell r="D124">
            <v>2108</v>
          </cell>
          <cell r="E124" t="str">
            <v>BOSTON</v>
          </cell>
          <cell r="F124">
            <v>199214</v>
          </cell>
          <cell r="G124" t="str">
            <v>Yes</v>
          </cell>
          <cell r="H124">
            <v>21755</v>
          </cell>
          <cell r="I124">
            <v>548711</v>
          </cell>
          <cell r="J124">
            <v>25.222293725580325</v>
          </cell>
        </row>
        <row r="125">
          <cell r="D125">
            <v>2172</v>
          </cell>
          <cell r="E125" t="str">
            <v>BRAINTREE GRT NOTLEY</v>
          </cell>
          <cell r="F125">
            <v>199608</v>
          </cell>
          <cell r="G125" t="str">
            <v>Yes</v>
          </cell>
          <cell r="H125">
            <v>13250</v>
          </cell>
          <cell r="I125">
            <v>333379</v>
          </cell>
          <cell r="J125">
            <v>25.160679245283021</v>
          </cell>
        </row>
        <row r="126">
          <cell r="D126">
            <v>2470</v>
          </cell>
          <cell r="E126" t="str">
            <v>ELY</v>
          </cell>
          <cell r="F126">
            <v>199411</v>
          </cell>
          <cell r="G126" t="str">
            <v>Yes</v>
          </cell>
          <cell r="H126">
            <v>27477</v>
          </cell>
          <cell r="I126">
            <v>690999</v>
          </cell>
          <cell r="J126">
            <v>25.14826946173163</v>
          </cell>
        </row>
        <row r="127">
          <cell r="D127">
            <v>2955</v>
          </cell>
          <cell r="E127" t="str">
            <v>NORWICH</v>
          </cell>
          <cell r="F127">
            <v>198517</v>
          </cell>
          <cell r="G127" t="str">
            <v>Yes</v>
          </cell>
          <cell r="H127">
            <v>30433</v>
          </cell>
          <cell r="I127">
            <v>764877</v>
          </cell>
          <cell r="J127">
            <v>25.133144941346565</v>
          </cell>
        </row>
        <row r="128">
          <cell r="D128">
            <v>2799</v>
          </cell>
          <cell r="E128" t="str">
            <v>TALBOT GREEN EXTRA</v>
          </cell>
          <cell r="F128">
            <v>200327</v>
          </cell>
          <cell r="G128" t="str">
            <v>Yes</v>
          </cell>
          <cell r="H128">
            <v>31730</v>
          </cell>
          <cell r="I128">
            <v>796472</v>
          </cell>
          <cell r="J128">
            <v>25.101544279861329</v>
          </cell>
        </row>
        <row r="129">
          <cell r="D129">
            <v>2825</v>
          </cell>
          <cell r="E129" t="str">
            <v>LEIGHTON BUZZARD</v>
          </cell>
          <cell r="F129">
            <v>199121</v>
          </cell>
          <cell r="G129" t="str">
            <v>Yes</v>
          </cell>
          <cell r="H129">
            <v>19543</v>
          </cell>
          <cell r="I129">
            <v>489469</v>
          </cell>
          <cell r="J129">
            <v>25.045745279639767</v>
          </cell>
        </row>
        <row r="130">
          <cell r="D130">
            <v>2128</v>
          </cell>
          <cell r="E130" t="str">
            <v>OSTERLEY</v>
          </cell>
          <cell r="F130">
            <v>199507</v>
          </cell>
          <cell r="G130" t="str">
            <v>Yes</v>
          </cell>
          <cell r="H130">
            <v>30552</v>
          </cell>
          <cell r="I130">
            <v>764905</v>
          </cell>
          <cell r="J130">
            <v>25.036167844985599</v>
          </cell>
          <cell r="K130" t="str">
            <v>Yes</v>
          </cell>
        </row>
        <row r="131">
          <cell r="D131">
            <v>2387</v>
          </cell>
          <cell r="E131" t="str">
            <v>DALKEITH HARDENGREEN</v>
          </cell>
          <cell r="F131">
            <v>199947</v>
          </cell>
          <cell r="G131" t="str">
            <v>Yes</v>
          </cell>
          <cell r="H131">
            <v>26684</v>
          </cell>
          <cell r="I131">
            <v>667850</v>
          </cell>
          <cell r="J131">
            <v>25.028106730625094</v>
          </cell>
        </row>
        <row r="132">
          <cell r="D132">
            <v>2694</v>
          </cell>
          <cell r="E132" t="str">
            <v>HUNTINGDON 2</v>
          </cell>
          <cell r="F132">
            <v>199226</v>
          </cell>
          <cell r="G132" t="str">
            <v>Yes</v>
          </cell>
          <cell r="H132">
            <v>30616</v>
          </cell>
          <cell r="I132">
            <v>765569</v>
          </cell>
          <cell r="J132">
            <v>25.005519989547949</v>
          </cell>
        </row>
        <row r="133">
          <cell r="D133">
            <v>2025</v>
          </cell>
          <cell r="E133" t="str">
            <v>ALDERSHOT</v>
          </cell>
          <cell r="F133">
            <v>199248</v>
          </cell>
          <cell r="G133" t="str">
            <v>Yes</v>
          </cell>
          <cell r="H133">
            <v>33333</v>
          </cell>
          <cell r="I133">
            <v>832909</v>
          </cell>
          <cell r="J133">
            <v>24.987519875198753</v>
          </cell>
        </row>
        <row r="134">
          <cell r="D134">
            <v>3120</v>
          </cell>
          <cell r="E134" t="str">
            <v>RFORD GALLOWS CNR EXT</v>
          </cell>
          <cell r="F134">
            <v>198911</v>
          </cell>
          <cell r="G134" t="str">
            <v>Yes</v>
          </cell>
          <cell r="H134">
            <v>40515</v>
          </cell>
          <cell r="I134">
            <v>1012137</v>
          </cell>
          <cell r="J134">
            <v>24.981784524250276</v>
          </cell>
          <cell r="K134" t="str">
            <v>Yes</v>
          </cell>
        </row>
        <row r="135">
          <cell r="D135">
            <v>2663</v>
          </cell>
          <cell r="E135" t="str">
            <v>HEMEL HEMPSTEAD</v>
          </cell>
          <cell r="F135">
            <v>199429</v>
          </cell>
          <cell r="G135" t="str">
            <v>Yes</v>
          </cell>
          <cell r="H135">
            <v>29177</v>
          </cell>
          <cell r="I135">
            <v>727875</v>
          </cell>
          <cell r="J135">
            <v>24.946875963944201</v>
          </cell>
          <cell r="K135" t="str">
            <v>Yes</v>
          </cell>
        </row>
        <row r="136">
          <cell r="D136">
            <v>3480</v>
          </cell>
          <cell r="E136" t="str">
            <v>YORK EXTRA</v>
          </cell>
          <cell r="F136">
            <v>198812</v>
          </cell>
          <cell r="G136" t="str">
            <v>Yes</v>
          </cell>
          <cell r="H136">
            <v>33854</v>
          </cell>
          <cell r="I136">
            <v>844128</v>
          </cell>
          <cell r="J136">
            <v>24.934365215336445</v>
          </cell>
        </row>
        <row r="137">
          <cell r="D137">
            <v>2157</v>
          </cell>
          <cell r="E137" t="str">
            <v>BRISTOL 3</v>
          </cell>
          <cell r="F137">
            <v>199230</v>
          </cell>
          <cell r="G137" t="str">
            <v>Yes</v>
          </cell>
          <cell r="H137">
            <v>20189</v>
          </cell>
          <cell r="I137">
            <v>503115</v>
          </cell>
          <cell r="J137">
            <v>24.920253603447421</v>
          </cell>
        </row>
        <row r="138">
          <cell r="D138">
            <v>2422</v>
          </cell>
          <cell r="E138" t="str">
            <v>DOVER</v>
          </cell>
          <cell r="F138">
            <v>198817</v>
          </cell>
          <cell r="G138" t="str">
            <v>Yes</v>
          </cell>
          <cell r="H138">
            <v>32750</v>
          </cell>
          <cell r="I138">
            <v>815125</v>
          </cell>
          <cell r="J138">
            <v>24.889312977099237</v>
          </cell>
        </row>
        <row r="139">
          <cell r="D139">
            <v>2396</v>
          </cell>
          <cell r="E139" t="str">
            <v>DOUGLAS I O M</v>
          </cell>
          <cell r="F139">
            <v>200013</v>
          </cell>
          <cell r="G139" t="str">
            <v>Yes</v>
          </cell>
          <cell r="H139">
            <v>18955</v>
          </cell>
          <cell r="I139">
            <v>470860</v>
          </cell>
          <cell r="J139">
            <v>24.840939066209444</v>
          </cell>
          <cell r="K139" t="str">
            <v>Yes</v>
          </cell>
        </row>
        <row r="140">
          <cell r="D140">
            <v>2286</v>
          </cell>
          <cell r="E140" t="str">
            <v>CLEETHORPES</v>
          </cell>
          <cell r="F140">
            <v>199142</v>
          </cell>
          <cell r="G140" t="str">
            <v>Yes</v>
          </cell>
          <cell r="H140">
            <v>28453</v>
          </cell>
          <cell r="I140">
            <v>705649</v>
          </cell>
          <cell r="J140">
            <v>24.800513126911046</v>
          </cell>
        </row>
        <row r="141">
          <cell r="D141">
            <v>2964</v>
          </cell>
          <cell r="E141" t="str">
            <v>NOTTINGHAM CARLTON</v>
          </cell>
          <cell r="F141">
            <v>198736</v>
          </cell>
          <cell r="G141" t="str">
            <v>Yes</v>
          </cell>
          <cell r="H141">
            <v>20896</v>
          </cell>
          <cell r="I141">
            <v>517513</v>
          </cell>
          <cell r="J141">
            <v>24.766127488514549</v>
          </cell>
        </row>
        <row r="142">
          <cell r="D142">
            <v>2941</v>
          </cell>
          <cell r="E142" t="str">
            <v>NEWMARKET</v>
          </cell>
          <cell r="F142">
            <v>198834</v>
          </cell>
          <cell r="G142" t="str">
            <v>Yes</v>
          </cell>
          <cell r="H142">
            <v>21728</v>
          </cell>
          <cell r="I142">
            <v>537405</v>
          </cell>
          <cell r="J142">
            <v>24.733293446244478</v>
          </cell>
        </row>
        <row r="143">
          <cell r="D143">
            <v>2288</v>
          </cell>
          <cell r="E143" t="str">
            <v>CLEVEDON</v>
          </cell>
          <cell r="F143">
            <v>199425</v>
          </cell>
          <cell r="G143" t="str">
            <v>Yes</v>
          </cell>
          <cell r="H143">
            <v>18509</v>
          </cell>
          <cell r="I143">
            <v>457514</v>
          </cell>
          <cell r="J143">
            <v>24.718461289102599</v>
          </cell>
        </row>
        <row r="144">
          <cell r="D144">
            <v>2581</v>
          </cell>
          <cell r="E144" t="str">
            <v>GLOUCESTER</v>
          </cell>
          <cell r="F144">
            <v>199735</v>
          </cell>
          <cell r="G144" t="str">
            <v>Yes</v>
          </cell>
          <cell r="H144">
            <v>25927</v>
          </cell>
          <cell r="I144">
            <v>640810</v>
          </cell>
          <cell r="J144">
            <v>24.715933197053264</v>
          </cell>
          <cell r="K144" t="str">
            <v>Yes</v>
          </cell>
        </row>
        <row r="145">
          <cell r="D145">
            <v>2943</v>
          </cell>
          <cell r="E145" t="str">
            <v>NORTHWICH</v>
          </cell>
          <cell r="F145">
            <v>198912</v>
          </cell>
          <cell r="G145" t="str">
            <v>Yes</v>
          </cell>
          <cell r="H145">
            <v>23616</v>
          </cell>
          <cell r="I145">
            <v>583505</v>
          </cell>
          <cell r="J145">
            <v>24.708036924119241</v>
          </cell>
        </row>
        <row r="146">
          <cell r="D146">
            <v>3130</v>
          </cell>
          <cell r="E146" t="str">
            <v>SAFFRON WALDEN</v>
          </cell>
          <cell r="F146">
            <v>199319</v>
          </cell>
          <cell r="G146" t="str">
            <v>Yes</v>
          </cell>
          <cell r="H146">
            <v>17557</v>
          </cell>
          <cell r="I146">
            <v>433046</v>
          </cell>
          <cell r="J146">
            <v>24.665147804294584</v>
          </cell>
        </row>
        <row r="147">
          <cell r="D147">
            <v>2467</v>
          </cell>
          <cell r="E147" t="str">
            <v>ENFIELD SOUTHBURY RD</v>
          </cell>
          <cell r="F147">
            <v>199836</v>
          </cell>
          <cell r="G147" t="str">
            <v>Yes</v>
          </cell>
          <cell r="H147">
            <v>15782</v>
          </cell>
          <cell r="I147">
            <v>388851</v>
          </cell>
          <cell r="J147">
            <v>24.638892409073627</v>
          </cell>
          <cell r="K147" t="str">
            <v>Yes</v>
          </cell>
        </row>
        <row r="148">
          <cell r="D148">
            <v>2832</v>
          </cell>
          <cell r="E148" t="str">
            <v>LEYTON</v>
          </cell>
          <cell r="F148">
            <v>199514</v>
          </cell>
          <cell r="G148" t="str">
            <v>Yes</v>
          </cell>
          <cell r="H148">
            <v>14557</v>
          </cell>
          <cell r="I148">
            <v>358577</v>
          </cell>
          <cell r="J148">
            <v>24.632616610565364</v>
          </cell>
          <cell r="K148" t="str">
            <v>Yes</v>
          </cell>
        </row>
        <row r="149">
          <cell r="D149">
            <v>2533</v>
          </cell>
          <cell r="E149" t="str">
            <v>FORFAR CASTLE STREET</v>
          </cell>
          <cell r="F149">
            <v>200112</v>
          </cell>
          <cell r="G149" t="str">
            <v>Yes</v>
          </cell>
          <cell r="H149">
            <v>16145</v>
          </cell>
          <cell r="I149">
            <v>397554</v>
          </cell>
          <cell r="J149">
            <v>24.623970269433261</v>
          </cell>
        </row>
        <row r="150">
          <cell r="D150">
            <v>2815</v>
          </cell>
          <cell r="E150" t="str">
            <v>LEDBURY</v>
          </cell>
          <cell r="F150">
            <v>199726</v>
          </cell>
          <cell r="G150" t="str">
            <v>Yes</v>
          </cell>
          <cell r="H150">
            <v>10361</v>
          </cell>
          <cell r="I150">
            <v>254500</v>
          </cell>
          <cell r="J150">
            <v>24.563266094006369</v>
          </cell>
        </row>
        <row r="151">
          <cell r="D151">
            <v>2039</v>
          </cell>
          <cell r="E151" t="str">
            <v>ASHFORD PARK FARM</v>
          </cell>
          <cell r="F151">
            <v>199651</v>
          </cell>
          <cell r="G151" t="str">
            <v>Yes</v>
          </cell>
          <cell r="H151">
            <v>22633</v>
          </cell>
          <cell r="I151">
            <v>555769</v>
          </cell>
          <cell r="J151">
            <v>24.555693014624662</v>
          </cell>
        </row>
        <row r="152">
          <cell r="D152">
            <v>2220</v>
          </cell>
          <cell r="E152" t="str">
            <v>CARMARTHEN</v>
          </cell>
          <cell r="F152">
            <v>198840</v>
          </cell>
          <cell r="G152" t="str">
            <v>Yes</v>
          </cell>
          <cell r="H152">
            <v>21577</v>
          </cell>
          <cell r="I152">
            <v>529416</v>
          </cell>
          <cell r="J152">
            <v>24.536126430921815</v>
          </cell>
        </row>
        <row r="153">
          <cell r="D153">
            <v>2416</v>
          </cell>
          <cell r="E153" t="str">
            <v>DRIFFIELD</v>
          </cell>
          <cell r="F153">
            <v>199427</v>
          </cell>
          <cell r="G153" t="str">
            <v>Yes</v>
          </cell>
          <cell r="H153">
            <v>10976</v>
          </cell>
          <cell r="I153">
            <v>269177</v>
          </cell>
          <cell r="J153">
            <v>24.524143586005831</v>
          </cell>
        </row>
        <row r="154">
          <cell r="D154">
            <v>2822</v>
          </cell>
          <cell r="E154" t="str">
            <v>LEWES</v>
          </cell>
          <cell r="F154">
            <v>199224</v>
          </cell>
          <cell r="G154" t="str">
            <v>Yes</v>
          </cell>
          <cell r="H154">
            <v>20351</v>
          </cell>
          <cell r="I154">
            <v>498953</v>
          </cell>
          <cell r="J154">
            <v>24.517370153800798</v>
          </cell>
          <cell r="K154" t="str">
            <v>Yes</v>
          </cell>
        </row>
        <row r="155">
          <cell r="D155">
            <v>2991</v>
          </cell>
          <cell r="E155" t="str">
            <v>OLDHAM</v>
          </cell>
          <cell r="F155">
            <v>198723</v>
          </cell>
          <cell r="G155" t="str">
            <v>Yes</v>
          </cell>
          <cell r="H155">
            <v>15567</v>
          </cell>
          <cell r="I155">
            <v>381010</v>
          </cell>
          <cell r="J155">
            <v>24.475493030127833</v>
          </cell>
        </row>
        <row r="156">
          <cell r="D156">
            <v>2101</v>
          </cell>
          <cell r="E156" t="str">
            <v>BISHOPS STORTFORD</v>
          </cell>
          <cell r="F156">
            <v>199112</v>
          </cell>
          <cell r="G156" t="str">
            <v>Yes</v>
          </cell>
          <cell r="H156">
            <v>23454</v>
          </cell>
          <cell r="I156">
            <v>573988</v>
          </cell>
          <cell r="J156">
            <v>24.472925726954891</v>
          </cell>
          <cell r="K156" t="str">
            <v>Yes</v>
          </cell>
        </row>
        <row r="157">
          <cell r="D157">
            <v>2812</v>
          </cell>
          <cell r="E157" t="str">
            <v>LEATHERHEAD</v>
          </cell>
          <cell r="F157">
            <v>199126</v>
          </cell>
          <cell r="G157" t="str">
            <v>Yes</v>
          </cell>
          <cell r="H157">
            <v>23290</v>
          </cell>
          <cell r="I157">
            <v>569514</v>
          </cell>
          <cell r="J157">
            <v>24.4531558608845</v>
          </cell>
          <cell r="K157" t="str">
            <v>Yes</v>
          </cell>
        </row>
        <row r="158">
          <cell r="D158">
            <v>3394</v>
          </cell>
          <cell r="E158" t="str">
            <v>WHITEHAVEN</v>
          </cell>
          <cell r="F158">
            <v>199427</v>
          </cell>
          <cell r="G158" t="str">
            <v>Yes</v>
          </cell>
          <cell r="H158">
            <v>17128</v>
          </cell>
          <cell r="I158">
            <v>418110</v>
          </cell>
          <cell r="J158">
            <v>24.410906118636152</v>
          </cell>
        </row>
        <row r="159">
          <cell r="D159">
            <v>2642</v>
          </cell>
          <cell r="E159" t="str">
            <v>HAYES BULLS B/DGE EXT</v>
          </cell>
          <cell r="F159">
            <v>199424</v>
          </cell>
          <cell r="G159" t="str">
            <v>Yes</v>
          </cell>
          <cell r="H159">
            <v>30009</v>
          </cell>
          <cell r="I159">
            <v>732122</v>
          </cell>
          <cell r="J159">
            <v>24.396747642373956</v>
          </cell>
          <cell r="K159" t="str">
            <v>Yes</v>
          </cell>
        </row>
        <row r="160">
          <cell r="D160">
            <v>3089</v>
          </cell>
          <cell r="E160" t="str">
            <v>REDRUTH TOLGUS</v>
          </cell>
          <cell r="F160">
            <v>200013</v>
          </cell>
          <cell r="G160" t="str">
            <v>Yes</v>
          </cell>
          <cell r="H160">
            <v>16040</v>
          </cell>
          <cell r="I160">
            <v>389226</v>
          </cell>
          <cell r="J160">
            <v>24.265960099750622</v>
          </cell>
        </row>
        <row r="161">
          <cell r="D161">
            <v>2450</v>
          </cell>
          <cell r="E161" t="str">
            <v>EASTBOURNE EXTRA</v>
          </cell>
          <cell r="F161">
            <v>199047</v>
          </cell>
          <cell r="G161" t="str">
            <v>Yes</v>
          </cell>
          <cell r="H161">
            <v>32960</v>
          </cell>
          <cell r="I161">
            <v>797192</v>
          </cell>
          <cell r="J161">
            <v>24.186650485436893</v>
          </cell>
        </row>
        <row r="162">
          <cell r="D162">
            <v>3230</v>
          </cell>
          <cell r="E162" t="str">
            <v>SWINDON EXTRA</v>
          </cell>
          <cell r="F162">
            <v>199101</v>
          </cell>
          <cell r="G162" t="str">
            <v>Yes</v>
          </cell>
          <cell r="H162">
            <v>35018</v>
          </cell>
          <cell r="I162">
            <v>843454</v>
          </cell>
          <cell r="J162">
            <v>24.086298475069963</v>
          </cell>
          <cell r="K162" t="str">
            <v>Yes</v>
          </cell>
        </row>
        <row r="163">
          <cell r="D163">
            <v>3060</v>
          </cell>
          <cell r="E163" t="str">
            <v>PITSEA EXTRA</v>
          </cell>
          <cell r="F163">
            <v>197822</v>
          </cell>
          <cell r="G163" t="str">
            <v>Yes</v>
          </cell>
          <cell r="H163">
            <v>44010</v>
          </cell>
          <cell r="I163">
            <v>1059786</v>
          </cell>
          <cell r="J163">
            <v>24.080572597137014</v>
          </cell>
        </row>
        <row r="164">
          <cell r="D164">
            <v>2115</v>
          </cell>
          <cell r="E164" t="str">
            <v>BRACKNELL NORTH</v>
          </cell>
          <cell r="F164">
            <v>199339</v>
          </cell>
          <cell r="G164" t="str">
            <v>Yes</v>
          </cell>
          <cell r="H164">
            <v>23686</v>
          </cell>
          <cell r="I164">
            <v>569059</v>
          </cell>
          <cell r="J164">
            <v>24.025120324242167</v>
          </cell>
        </row>
        <row r="165">
          <cell r="D165">
            <v>2876</v>
          </cell>
          <cell r="E165" t="str">
            <v>MACCLESFIELD 2</v>
          </cell>
          <cell r="F165">
            <v>199130</v>
          </cell>
          <cell r="G165" t="str">
            <v>Yes</v>
          </cell>
          <cell r="H165">
            <v>24390</v>
          </cell>
          <cell r="I165">
            <v>585531</v>
          </cell>
          <cell r="J165">
            <v>24.0070110701107</v>
          </cell>
        </row>
        <row r="166">
          <cell r="D166">
            <v>2136</v>
          </cell>
          <cell r="E166" t="str">
            <v>BRISTOL 1 EASTVILLE</v>
          </cell>
          <cell r="F166">
            <v>198613</v>
          </cell>
          <cell r="G166" t="str">
            <v>Yes</v>
          </cell>
          <cell r="H166">
            <v>27685</v>
          </cell>
          <cell r="I166">
            <v>663928</v>
          </cell>
          <cell r="J166">
            <v>23.981506230810908</v>
          </cell>
          <cell r="K166" t="str">
            <v>Yes</v>
          </cell>
        </row>
        <row r="167">
          <cell r="D167">
            <v>2167</v>
          </cell>
          <cell r="E167" t="str">
            <v>BISHOPS CLEEVE</v>
          </cell>
          <cell r="F167">
            <v>199840</v>
          </cell>
          <cell r="G167" t="str">
            <v>Yes</v>
          </cell>
          <cell r="H167">
            <v>13053</v>
          </cell>
          <cell r="I167">
            <v>312818</v>
          </cell>
          <cell r="J167">
            <v>23.965218723665057</v>
          </cell>
        </row>
        <row r="168">
          <cell r="D168">
            <v>2593</v>
          </cell>
          <cell r="E168" t="str">
            <v>GOOLE BOOTHFERRY ROAD</v>
          </cell>
          <cell r="F168">
            <v>199913</v>
          </cell>
          <cell r="G168" t="str">
            <v>Yes</v>
          </cell>
          <cell r="H168">
            <v>21688</v>
          </cell>
          <cell r="I168">
            <v>519728</v>
          </cell>
          <cell r="J168">
            <v>23.963850977499078</v>
          </cell>
        </row>
        <row r="169">
          <cell r="D169">
            <v>2856</v>
          </cell>
          <cell r="E169" t="str">
            <v>LUDLOW</v>
          </cell>
          <cell r="F169">
            <v>200025</v>
          </cell>
          <cell r="G169" t="str">
            <v>Yes</v>
          </cell>
          <cell r="H169">
            <v>14027</v>
          </cell>
          <cell r="I169">
            <v>336118</v>
          </cell>
          <cell r="J169">
            <v>23.962215726812577</v>
          </cell>
        </row>
        <row r="170">
          <cell r="D170">
            <v>2905</v>
          </cell>
          <cell r="E170" t="str">
            <v>MINEHEAD</v>
          </cell>
          <cell r="F170">
            <v>200011</v>
          </cell>
          <cell r="G170" t="str">
            <v>Yes</v>
          </cell>
          <cell r="H170">
            <v>14948</v>
          </cell>
          <cell r="I170">
            <v>358135</v>
          </cell>
          <cell r="J170">
            <v>23.958723575060208</v>
          </cell>
        </row>
        <row r="171">
          <cell r="D171">
            <v>2651</v>
          </cell>
          <cell r="E171" t="str">
            <v>HAVANT LANGSTONE HARB</v>
          </cell>
          <cell r="F171">
            <v>199652</v>
          </cell>
          <cell r="G171" t="str">
            <v>Yes</v>
          </cell>
          <cell r="H171">
            <v>20095</v>
          </cell>
          <cell r="I171">
            <v>481295</v>
          </cell>
          <cell r="J171">
            <v>23.950982831550135</v>
          </cell>
        </row>
        <row r="172">
          <cell r="D172">
            <v>2855</v>
          </cell>
          <cell r="E172" t="str">
            <v>LYDNEY HIGH STREET</v>
          </cell>
          <cell r="F172">
            <v>200128</v>
          </cell>
          <cell r="G172" t="str">
            <v>Yes</v>
          </cell>
          <cell r="H172">
            <v>12537</v>
          </cell>
          <cell r="I172">
            <v>299657</v>
          </cell>
          <cell r="J172">
            <v>23.90181064050411</v>
          </cell>
        </row>
        <row r="173">
          <cell r="D173">
            <v>2290</v>
          </cell>
          <cell r="E173" t="str">
            <v>CLECKHEATON</v>
          </cell>
          <cell r="F173">
            <v>198717</v>
          </cell>
          <cell r="G173" t="str">
            <v>Yes</v>
          </cell>
          <cell r="H173">
            <v>10086</v>
          </cell>
          <cell r="I173">
            <v>240752</v>
          </cell>
          <cell r="J173">
            <v>23.869918699186993</v>
          </cell>
        </row>
        <row r="174">
          <cell r="D174">
            <v>3380</v>
          </cell>
          <cell r="E174" t="str">
            <v>WELLINGBOROUGH 2</v>
          </cell>
          <cell r="F174">
            <v>198935</v>
          </cell>
          <cell r="G174" t="str">
            <v>Yes</v>
          </cell>
          <cell r="H174">
            <v>25899</v>
          </cell>
          <cell r="I174">
            <v>617746</v>
          </cell>
          <cell r="J174">
            <v>23.852117842387738</v>
          </cell>
        </row>
        <row r="175">
          <cell r="D175">
            <v>3205</v>
          </cell>
          <cell r="E175" t="str">
            <v>SURREY QUAYS</v>
          </cell>
          <cell r="F175">
            <v>198835</v>
          </cell>
          <cell r="G175" t="str">
            <v>Yes</v>
          </cell>
          <cell r="H175">
            <v>30597</v>
          </cell>
          <cell r="I175">
            <v>728589</v>
          </cell>
          <cell r="J175">
            <v>23.812432591430532</v>
          </cell>
          <cell r="K175" t="str">
            <v>Yes</v>
          </cell>
        </row>
        <row r="176">
          <cell r="D176">
            <v>2308</v>
          </cell>
          <cell r="E176" t="str">
            <v>CLITHEROE</v>
          </cell>
          <cell r="F176">
            <v>198848</v>
          </cell>
          <cell r="G176" t="str">
            <v>Yes</v>
          </cell>
          <cell r="H176">
            <v>12754</v>
          </cell>
          <cell r="I176">
            <v>303345</v>
          </cell>
          <cell r="J176">
            <v>23.784302963776071</v>
          </cell>
        </row>
        <row r="177">
          <cell r="D177">
            <v>2636</v>
          </cell>
          <cell r="E177" t="str">
            <v>HASLEMERE</v>
          </cell>
          <cell r="F177">
            <v>199916</v>
          </cell>
          <cell r="G177" t="str">
            <v>Yes</v>
          </cell>
          <cell r="H177">
            <v>13344</v>
          </cell>
          <cell r="I177">
            <v>317176</v>
          </cell>
          <cell r="J177">
            <v>23.769184652278177</v>
          </cell>
        </row>
        <row r="178">
          <cell r="D178">
            <v>2561</v>
          </cell>
          <cell r="E178" t="str">
            <v>GATESHEAD</v>
          </cell>
          <cell r="F178">
            <v>197239</v>
          </cell>
          <cell r="G178" t="str">
            <v>Yes</v>
          </cell>
          <cell r="H178">
            <v>22052</v>
          </cell>
          <cell r="I178">
            <v>523577</v>
          </cell>
          <cell r="J178">
            <v>23.74283511699619</v>
          </cell>
        </row>
        <row r="179">
          <cell r="D179">
            <v>2078</v>
          </cell>
          <cell r="E179" t="str">
            <v>BARKINGSIDE</v>
          </cell>
          <cell r="F179">
            <v>199609</v>
          </cell>
          <cell r="G179" t="str">
            <v>Yes</v>
          </cell>
          <cell r="H179">
            <v>23202</v>
          </cell>
          <cell r="I179">
            <v>550596</v>
          </cell>
          <cell r="J179">
            <v>23.730540470649082</v>
          </cell>
          <cell r="K179" t="str">
            <v>Yes</v>
          </cell>
        </row>
        <row r="180">
          <cell r="D180">
            <v>3489</v>
          </cell>
          <cell r="E180" t="str">
            <v>YATE</v>
          </cell>
          <cell r="F180">
            <v>198137</v>
          </cell>
          <cell r="G180" t="str">
            <v>Yes</v>
          </cell>
          <cell r="H180">
            <v>22011</v>
          </cell>
          <cell r="I180">
            <v>522232</v>
          </cell>
          <cell r="J180">
            <v>23.725955204216074</v>
          </cell>
        </row>
        <row r="181">
          <cell r="D181">
            <v>2886</v>
          </cell>
          <cell r="E181" t="str">
            <v>MELTON MOWBRAY</v>
          </cell>
          <cell r="F181">
            <v>198737</v>
          </cell>
          <cell r="G181" t="str">
            <v>Yes</v>
          </cell>
          <cell r="H181">
            <v>16157</v>
          </cell>
          <cell r="I181">
            <v>382893</v>
          </cell>
          <cell r="J181">
            <v>23.698273194281118</v>
          </cell>
        </row>
        <row r="182">
          <cell r="D182">
            <v>2560</v>
          </cell>
          <cell r="E182" t="str">
            <v>GATWICK EXTRA</v>
          </cell>
          <cell r="F182">
            <v>198552</v>
          </cell>
          <cell r="G182" t="str">
            <v>Yes</v>
          </cell>
          <cell r="H182">
            <v>33177</v>
          </cell>
          <cell r="I182">
            <v>786200</v>
          </cell>
          <cell r="J182">
            <v>23.697139584652017</v>
          </cell>
        </row>
        <row r="183">
          <cell r="D183">
            <v>3181</v>
          </cell>
          <cell r="E183" t="str">
            <v>SHEFFIELD ABBEYDALE</v>
          </cell>
          <cell r="F183">
            <v>199648</v>
          </cell>
          <cell r="G183" t="str">
            <v>Yes</v>
          </cell>
          <cell r="H183">
            <v>28335</v>
          </cell>
          <cell r="I183">
            <v>671015</v>
          </cell>
          <cell r="J183">
            <v>23.681489324157404</v>
          </cell>
          <cell r="K183" t="str">
            <v>Yes</v>
          </cell>
        </row>
        <row r="184">
          <cell r="D184">
            <v>2164</v>
          </cell>
          <cell r="E184" t="str">
            <v>BOURNEMOUTH EXTRA</v>
          </cell>
          <cell r="F184">
            <v>199141</v>
          </cell>
          <cell r="G184" t="str">
            <v>Yes</v>
          </cell>
          <cell r="H184">
            <v>32568</v>
          </cell>
          <cell r="I184">
            <v>771159</v>
          </cell>
          <cell r="J184">
            <v>23.678426676492261</v>
          </cell>
        </row>
        <row r="185">
          <cell r="D185">
            <v>3239</v>
          </cell>
          <cell r="E185" t="str">
            <v>STOKE</v>
          </cell>
          <cell r="F185">
            <v>198238</v>
          </cell>
          <cell r="G185" t="str">
            <v>Yes</v>
          </cell>
          <cell r="H185">
            <v>22677</v>
          </cell>
          <cell r="I185">
            <v>536945</v>
          </cell>
          <cell r="J185">
            <v>23.677955637870969</v>
          </cell>
        </row>
        <row r="186">
          <cell r="D186">
            <v>2102</v>
          </cell>
          <cell r="E186" t="str">
            <v>BOGNOR</v>
          </cell>
          <cell r="F186">
            <v>198823</v>
          </cell>
          <cell r="G186" t="str">
            <v>Yes</v>
          </cell>
          <cell r="H186">
            <v>29947</v>
          </cell>
          <cell r="I186">
            <v>708964</v>
          </cell>
          <cell r="J186">
            <v>23.673957324606807</v>
          </cell>
        </row>
        <row r="187">
          <cell r="D187">
            <v>2149</v>
          </cell>
          <cell r="E187" t="str">
            <v>BRIDLINGTON</v>
          </cell>
          <cell r="F187">
            <v>198951</v>
          </cell>
          <cell r="G187" t="str">
            <v>Yes</v>
          </cell>
          <cell r="H187">
            <v>16480</v>
          </cell>
          <cell r="I187">
            <v>390061</v>
          </cell>
          <cell r="J187">
            <v>23.668749999999999</v>
          </cell>
        </row>
        <row r="188">
          <cell r="D188">
            <v>3142</v>
          </cell>
          <cell r="E188" t="str">
            <v>ST AUSTELL 2</v>
          </cell>
          <cell r="F188">
            <v>199720</v>
          </cell>
          <cell r="G188" t="str">
            <v>Yes</v>
          </cell>
          <cell r="H188">
            <v>19529</v>
          </cell>
          <cell r="I188">
            <v>461948</v>
          </cell>
          <cell r="J188">
            <v>23.654462594090838</v>
          </cell>
        </row>
        <row r="189">
          <cell r="D189">
            <v>2131</v>
          </cell>
          <cell r="E189" t="str">
            <v>BRENT CROSS HENDON WY</v>
          </cell>
          <cell r="F189">
            <v>199503</v>
          </cell>
          <cell r="G189" t="str">
            <v>Yes</v>
          </cell>
          <cell r="H189">
            <v>26821</v>
          </cell>
          <cell r="I189">
            <v>633210</v>
          </cell>
          <cell r="J189">
            <v>23.608739420603257</v>
          </cell>
          <cell r="K189" t="str">
            <v>Yes</v>
          </cell>
        </row>
        <row r="190">
          <cell r="D190">
            <v>3149</v>
          </cell>
          <cell r="E190" t="str">
            <v>SANDHURST EXTRA</v>
          </cell>
          <cell r="F190">
            <v>199005</v>
          </cell>
          <cell r="G190" t="str">
            <v>Yes</v>
          </cell>
          <cell r="H190">
            <v>47784</v>
          </cell>
          <cell r="I190">
            <v>1127837</v>
          </cell>
          <cell r="J190">
            <v>23.602816842457727</v>
          </cell>
        </row>
        <row r="191">
          <cell r="D191">
            <v>3240</v>
          </cell>
          <cell r="E191" t="str">
            <v>STOWMARKET</v>
          </cell>
          <cell r="F191">
            <v>199437</v>
          </cell>
          <cell r="G191" t="str">
            <v>Yes</v>
          </cell>
          <cell r="H191">
            <v>17480</v>
          </cell>
          <cell r="I191">
            <v>412285</v>
          </cell>
          <cell r="J191">
            <v>23.586098398169337</v>
          </cell>
        </row>
        <row r="192">
          <cell r="D192">
            <v>3019</v>
          </cell>
          <cell r="E192" t="str">
            <v>PENARTH</v>
          </cell>
          <cell r="F192">
            <v>199402</v>
          </cell>
          <cell r="G192" t="str">
            <v>Yes</v>
          </cell>
          <cell r="H192">
            <v>18047</v>
          </cell>
          <cell r="I192">
            <v>423959</v>
          </cell>
          <cell r="J192">
            <v>23.491937718180306</v>
          </cell>
        </row>
        <row r="193">
          <cell r="D193">
            <v>3281</v>
          </cell>
          <cell r="E193" t="str">
            <v>TAUNTON</v>
          </cell>
          <cell r="F193">
            <v>200132</v>
          </cell>
          <cell r="G193" t="str">
            <v>Yes</v>
          </cell>
          <cell r="H193">
            <v>21066</v>
          </cell>
          <cell r="I193">
            <v>494257</v>
          </cell>
          <cell r="J193">
            <v>23.462308933827021</v>
          </cell>
        </row>
        <row r="194">
          <cell r="D194">
            <v>3194</v>
          </cell>
          <cell r="E194" t="str">
            <v>SLOUGH EXTRA</v>
          </cell>
          <cell r="F194">
            <v>199029</v>
          </cell>
          <cell r="G194" t="str">
            <v>Yes</v>
          </cell>
          <cell r="H194">
            <v>35861</v>
          </cell>
          <cell r="I194">
            <v>841088</v>
          </cell>
          <cell r="J194">
            <v>23.45411449764368</v>
          </cell>
          <cell r="K194" t="str">
            <v>Yes</v>
          </cell>
        </row>
        <row r="195">
          <cell r="D195">
            <v>3344</v>
          </cell>
          <cell r="E195" t="str">
            <v>WADEBRIDGE</v>
          </cell>
          <cell r="F195">
            <v>200009</v>
          </cell>
          <cell r="G195" t="str">
            <v>Yes</v>
          </cell>
          <cell r="H195">
            <v>10690</v>
          </cell>
          <cell r="I195">
            <v>250516</v>
          </cell>
          <cell r="J195">
            <v>23.434611786716559</v>
          </cell>
        </row>
        <row r="196">
          <cell r="D196">
            <v>2453</v>
          </cell>
          <cell r="E196" t="str">
            <v>EDINBURGH</v>
          </cell>
          <cell r="F196">
            <v>199427</v>
          </cell>
          <cell r="G196" t="str">
            <v>Yes</v>
          </cell>
          <cell r="H196">
            <v>16690</v>
          </cell>
          <cell r="I196">
            <v>390860</v>
          </cell>
          <cell r="J196">
            <v>23.418813660874775</v>
          </cell>
        </row>
        <row r="197">
          <cell r="D197">
            <v>2273</v>
          </cell>
          <cell r="E197" t="str">
            <v>CHESTERFIELD</v>
          </cell>
          <cell r="F197">
            <v>198927</v>
          </cell>
          <cell r="G197" t="str">
            <v>Yes</v>
          </cell>
          <cell r="H197">
            <v>34391</v>
          </cell>
          <cell r="I197">
            <v>804563</v>
          </cell>
          <cell r="J197">
            <v>23.394579977319648</v>
          </cell>
        </row>
        <row r="198">
          <cell r="D198">
            <v>2919</v>
          </cell>
          <cell r="E198" t="str">
            <v>NEWBURY EXTRA</v>
          </cell>
          <cell r="F198">
            <v>198950</v>
          </cell>
          <cell r="G198" t="str">
            <v>Yes</v>
          </cell>
          <cell r="H198">
            <v>35634</v>
          </cell>
          <cell r="I198">
            <v>832837</v>
          </cell>
          <cell r="J198">
            <v>23.371976202503227</v>
          </cell>
        </row>
        <row r="199">
          <cell r="D199">
            <v>2827</v>
          </cell>
          <cell r="E199" t="str">
            <v>LINCOLN 2</v>
          </cell>
          <cell r="F199">
            <v>198723</v>
          </cell>
          <cell r="G199" t="str">
            <v>Yes</v>
          </cell>
          <cell r="H199">
            <v>25341</v>
          </cell>
          <cell r="I199">
            <v>590972</v>
          </cell>
          <cell r="J199">
            <v>23.320784499427806</v>
          </cell>
        </row>
        <row r="200">
          <cell r="D200">
            <v>2050</v>
          </cell>
          <cell r="E200" t="str">
            <v>BAGULEY EXTRA</v>
          </cell>
          <cell r="F200">
            <v>198952</v>
          </cell>
          <cell r="G200" t="str">
            <v>Yes</v>
          </cell>
          <cell r="H200">
            <v>30672</v>
          </cell>
          <cell r="I200">
            <v>715072</v>
          </cell>
          <cell r="J200">
            <v>23.313510693792384</v>
          </cell>
        </row>
        <row r="201">
          <cell r="D201">
            <v>2574</v>
          </cell>
          <cell r="E201" t="str">
            <v>GREAT DUNMOW</v>
          </cell>
          <cell r="F201">
            <v>199451</v>
          </cell>
          <cell r="G201" t="str">
            <v>Yes</v>
          </cell>
          <cell r="H201">
            <v>18014</v>
          </cell>
          <cell r="I201">
            <v>419936</v>
          </cell>
          <cell r="J201">
            <v>23.311646497168869</v>
          </cell>
        </row>
        <row r="202">
          <cell r="D202">
            <v>3179</v>
          </cell>
          <cell r="E202" t="str">
            <v>SHEERNESS</v>
          </cell>
          <cell r="F202">
            <v>199415</v>
          </cell>
          <cell r="G202" t="str">
            <v>Yes</v>
          </cell>
          <cell r="H202">
            <v>24611</v>
          </cell>
          <cell r="I202">
            <v>573012</v>
          </cell>
          <cell r="J202">
            <v>23.282759741578968</v>
          </cell>
        </row>
        <row r="203">
          <cell r="D203">
            <v>2733</v>
          </cell>
          <cell r="E203" t="str">
            <v>ILKESTON CHALONS WAY</v>
          </cell>
          <cell r="F203">
            <v>200250</v>
          </cell>
          <cell r="G203" t="str">
            <v>Yes</v>
          </cell>
          <cell r="H203">
            <v>23035</v>
          </cell>
          <cell r="I203">
            <v>536204</v>
          </cell>
          <cell r="J203">
            <v>23.277794660299545</v>
          </cell>
        </row>
        <row r="204">
          <cell r="D204">
            <v>2586</v>
          </cell>
          <cell r="E204" t="str">
            <v>HOOVER BUILDING</v>
          </cell>
          <cell r="F204">
            <v>199239</v>
          </cell>
          <cell r="G204" t="str">
            <v>Yes</v>
          </cell>
          <cell r="H204">
            <v>25233</v>
          </cell>
          <cell r="I204">
            <v>586952</v>
          </cell>
          <cell r="J204">
            <v>23.261284825427019</v>
          </cell>
          <cell r="K204" t="str">
            <v>Yes</v>
          </cell>
        </row>
        <row r="205">
          <cell r="D205">
            <v>2613</v>
          </cell>
          <cell r="E205" t="str">
            <v>HAMMERSMITH</v>
          </cell>
          <cell r="G205" t="str">
            <v>Yes</v>
          </cell>
          <cell r="H205">
            <v>20105</v>
          </cell>
          <cell r="I205">
            <v>464811</v>
          </cell>
          <cell r="J205">
            <v>23.119174334742603</v>
          </cell>
          <cell r="K205" t="str">
            <v>Yes</v>
          </cell>
        </row>
        <row r="206">
          <cell r="D206">
            <v>2329</v>
          </cell>
          <cell r="E206" t="str">
            <v>CHESHUNT EXTRA</v>
          </cell>
          <cell r="G206" t="str">
            <v>Yes</v>
          </cell>
          <cell r="H206">
            <v>47872</v>
          </cell>
          <cell r="I206">
            <v>1106002</v>
          </cell>
          <cell r="J206">
            <v>23.103317179144383</v>
          </cell>
          <cell r="K206" t="str">
            <v>Yes</v>
          </cell>
        </row>
        <row r="207">
          <cell r="D207">
            <v>2894</v>
          </cell>
          <cell r="E207" t="str">
            <v>MOLD</v>
          </cell>
          <cell r="G207" t="str">
            <v>Yes</v>
          </cell>
          <cell r="H207">
            <v>20675</v>
          </cell>
          <cell r="I207">
            <v>476670</v>
          </cell>
          <cell r="J207">
            <v>23.055380894800482</v>
          </cell>
        </row>
        <row r="208">
          <cell r="D208">
            <v>2806</v>
          </cell>
          <cell r="E208" t="str">
            <v>LEYTONSTONE</v>
          </cell>
          <cell r="G208" t="str">
            <v>Yes</v>
          </cell>
          <cell r="H208">
            <v>25466</v>
          </cell>
          <cell r="I208">
            <v>582360</v>
          </cell>
          <cell r="J208">
            <v>22.868137909369356</v>
          </cell>
          <cell r="K208" t="str">
            <v>Yes</v>
          </cell>
        </row>
        <row r="209">
          <cell r="D209">
            <v>2814</v>
          </cell>
          <cell r="E209" t="str">
            <v>LEEDS</v>
          </cell>
          <cell r="G209" t="str">
            <v>Yes</v>
          </cell>
          <cell r="H209">
            <v>23749</v>
          </cell>
          <cell r="I209">
            <v>542809</v>
          </cell>
          <cell r="J209">
            <v>22.856078150658973</v>
          </cell>
          <cell r="K209" t="str">
            <v>Yes</v>
          </cell>
        </row>
        <row r="210">
          <cell r="D210">
            <v>2654</v>
          </cell>
          <cell r="E210" t="str">
            <v>HATFIELD</v>
          </cell>
          <cell r="G210" t="str">
            <v>Yes</v>
          </cell>
          <cell r="H210">
            <v>32932</v>
          </cell>
          <cell r="I210">
            <v>750131</v>
          </cell>
          <cell r="J210">
            <v>22.778179278513299</v>
          </cell>
          <cell r="K210" t="str">
            <v>Yes</v>
          </cell>
        </row>
        <row r="211">
          <cell r="D211">
            <v>2151</v>
          </cell>
          <cell r="E211" t="str">
            <v>BRISTOL 2</v>
          </cell>
          <cell r="G211" t="str">
            <v>Yes</v>
          </cell>
          <cell r="H211">
            <v>23166</v>
          </cell>
          <cell r="I211">
            <v>527136</v>
          </cell>
          <cell r="J211">
            <v>22.754726754726754</v>
          </cell>
          <cell r="K211" t="str">
            <v>Yes</v>
          </cell>
        </row>
        <row r="212">
          <cell r="D212">
            <v>2933</v>
          </cell>
          <cell r="E212" t="str">
            <v>NEW OSCOTT EXTRA</v>
          </cell>
          <cell r="G212" t="str">
            <v>Yes</v>
          </cell>
          <cell r="H212">
            <v>29856</v>
          </cell>
          <cell r="I212">
            <v>679229</v>
          </cell>
          <cell r="J212">
            <v>22.750167470525188</v>
          </cell>
          <cell r="K212" t="str">
            <v>Yes</v>
          </cell>
        </row>
        <row r="213">
          <cell r="D213">
            <v>3086</v>
          </cell>
          <cell r="E213" t="str">
            <v>RAINHAM ESSEX EXTRA</v>
          </cell>
          <cell r="G213" t="str">
            <v>Yes</v>
          </cell>
          <cell r="H213">
            <v>25014</v>
          </cell>
          <cell r="I213">
            <v>565724</v>
          </cell>
          <cell r="J213">
            <v>22.616294874870071</v>
          </cell>
          <cell r="K213" t="str">
            <v>Yes</v>
          </cell>
        </row>
        <row r="214">
          <cell r="D214">
            <v>2898</v>
          </cell>
          <cell r="E214" t="str">
            <v>MILTON KEYNES BLETCH</v>
          </cell>
          <cell r="G214" t="str">
            <v>Yes</v>
          </cell>
          <cell r="H214">
            <v>26696</v>
          </cell>
          <cell r="I214">
            <v>603384</v>
          </cell>
          <cell r="J214">
            <v>22.602037758465688</v>
          </cell>
          <cell r="K214" t="str">
            <v>Yes</v>
          </cell>
        </row>
        <row r="215">
          <cell r="D215">
            <v>3137</v>
          </cell>
          <cell r="E215" t="str">
            <v>SEVENOAKS RIVERHEAD</v>
          </cell>
          <cell r="G215" t="str">
            <v>Yes</v>
          </cell>
          <cell r="H215">
            <v>25550</v>
          </cell>
          <cell r="I215">
            <v>576540</v>
          </cell>
          <cell r="J215">
            <v>22.565166340508807</v>
          </cell>
          <cell r="K215" t="str">
            <v>Yes</v>
          </cell>
        </row>
        <row r="216">
          <cell r="D216">
            <v>3050</v>
          </cell>
          <cell r="E216" t="str">
            <v>POTTERS BAR</v>
          </cell>
          <cell r="G216" t="str">
            <v>Yes</v>
          </cell>
          <cell r="H216">
            <v>22186</v>
          </cell>
          <cell r="I216">
            <v>500385</v>
          </cell>
          <cell r="J216">
            <v>22.554088163706844</v>
          </cell>
          <cell r="K216" t="str">
            <v>Yes</v>
          </cell>
        </row>
        <row r="217">
          <cell r="D217">
            <v>3107</v>
          </cell>
          <cell r="E217" t="str">
            <v>ROMFORD EXTRA</v>
          </cell>
          <cell r="G217" t="str">
            <v>Yes</v>
          </cell>
          <cell r="H217">
            <v>28276</v>
          </cell>
          <cell r="I217">
            <v>633487</v>
          </cell>
          <cell r="J217">
            <v>22.403699250247559</v>
          </cell>
          <cell r="K217" t="str">
            <v>Yes</v>
          </cell>
        </row>
        <row r="218">
          <cell r="D218">
            <v>3074</v>
          </cell>
          <cell r="E218" t="str">
            <v>QUEDGELEY</v>
          </cell>
          <cell r="G218" t="str">
            <v>Yes</v>
          </cell>
          <cell r="H218">
            <v>23637</v>
          </cell>
          <cell r="I218">
            <v>528006</v>
          </cell>
          <cell r="J218">
            <v>22.338113973854551</v>
          </cell>
        </row>
        <row r="219">
          <cell r="D219">
            <v>3041</v>
          </cell>
          <cell r="E219" t="str">
            <v>PRESTWICH</v>
          </cell>
          <cell r="G219" t="str">
            <v>Yes</v>
          </cell>
          <cell r="H219">
            <v>31197</v>
          </cell>
          <cell r="I219">
            <v>696684</v>
          </cell>
          <cell r="J219">
            <v>22.33176266948745</v>
          </cell>
        </row>
        <row r="220">
          <cell r="D220">
            <v>2628</v>
          </cell>
          <cell r="E220" t="str">
            <v>HARROW 2</v>
          </cell>
          <cell r="G220" t="str">
            <v>Yes</v>
          </cell>
          <cell r="H220">
            <v>24912</v>
          </cell>
          <cell r="I220">
            <v>555750</v>
          </cell>
          <cell r="J220">
            <v>22.308526011560694</v>
          </cell>
          <cell r="K220" t="str">
            <v>Yes</v>
          </cell>
        </row>
        <row r="221">
          <cell r="D221">
            <v>2896</v>
          </cell>
          <cell r="E221" t="str">
            <v>MILTON KEYNES WOLVERT</v>
          </cell>
          <cell r="G221" t="str">
            <v>Yes</v>
          </cell>
          <cell r="H221">
            <v>28605</v>
          </cell>
          <cell r="I221">
            <v>634412</v>
          </cell>
          <cell r="J221">
            <v>22.178360426498863</v>
          </cell>
          <cell r="K221" t="str">
            <v>Yes</v>
          </cell>
        </row>
        <row r="222">
          <cell r="D222">
            <v>3310</v>
          </cell>
          <cell r="E222" t="str">
            <v>TRURO</v>
          </cell>
          <cell r="G222" t="str">
            <v>Yes</v>
          </cell>
          <cell r="H222">
            <v>24524</v>
          </cell>
          <cell r="I222">
            <v>539980</v>
          </cell>
          <cell r="J222">
            <v>22.018430924808349</v>
          </cell>
          <cell r="K222" t="str">
            <v>Yes</v>
          </cell>
        </row>
        <row r="223">
          <cell r="D223">
            <v>2882</v>
          </cell>
          <cell r="E223" t="str">
            <v>MALDON</v>
          </cell>
          <cell r="G223" t="str">
            <v>Yes</v>
          </cell>
          <cell r="H223">
            <v>27103</v>
          </cell>
          <cell r="I223">
            <v>595910</v>
          </cell>
          <cell r="J223">
            <v>21.986864922702285</v>
          </cell>
        </row>
        <row r="224">
          <cell r="D224">
            <v>2993</v>
          </cell>
          <cell r="E224" t="str">
            <v>OLD SWAN LIVERPOOL</v>
          </cell>
          <cell r="G224" t="str">
            <v>Yes</v>
          </cell>
          <cell r="H224">
            <v>25061</v>
          </cell>
          <cell r="I224">
            <v>546447</v>
          </cell>
          <cell r="J224">
            <v>21.80467658912254</v>
          </cell>
          <cell r="K224" t="str">
            <v>Yes</v>
          </cell>
        </row>
        <row r="225">
          <cell r="D225">
            <v>2080</v>
          </cell>
          <cell r="E225" t="str">
            <v>BASINGSTOKE</v>
          </cell>
          <cell r="G225" t="str">
            <v>Yes</v>
          </cell>
          <cell r="H225">
            <v>30537</v>
          </cell>
          <cell r="I225">
            <v>664326</v>
          </cell>
          <cell r="J225">
            <v>21.754789272030653</v>
          </cell>
          <cell r="K225" t="str">
            <v>Yes</v>
          </cell>
        </row>
        <row r="226">
          <cell r="D226">
            <v>2064</v>
          </cell>
          <cell r="E226" t="str">
            <v>BANBURY</v>
          </cell>
          <cell r="G226" t="str">
            <v>Yes</v>
          </cell>
          <cell r="H226">
            <v>29643</v>
          </cell>
          <cell r="I226">
            <v>643573</v>
          </cell>
          <cell r="J226">
            <v>21.710791755220455</v>
          </cell>
        </row>
        <row r="227">
          <cell r="D227">
            <v>2821</v>
          </cell>
          <cell r="E227" t="str">
            <v>LEWISHAM</v>
          </cell>
          <cell r="G227" t="str">
            <v>Yes</v>
          </cell>
          <cell r="H227">
            <v>23074</v>
          </cell>
          <cell r="I227">
            <v>494949</v>
          </cell>
          <cell r="J227">
            <v>21.450507064228134</v>
          </cell>
          <cell r="K227" t="str">
            <v>Yes</v>
          </cell>
        </row>
        <row r="228">
          <cell r="D228">
            <v>2126</v>
          </cell>
          <cell r="E228" t="str">
            <v>BOREHAMWOOD EXTRA</v>
          </cell>
          <cell r="G228" t="str">
            <v>Yes</v>
          </cell>
          <cell r="H228">
            <v>34464</v>
          </cell>
          <cell r="I228">
            <v>738355</v>
          </cell>
          <cell r="J228">
            <v>21.423949628597956</v>
          </cell>
          <cell r="K228" t="str">
            <v>Yes</v>
          </cell>
        </row>
        <row r="229">
          <cell r="D229">
            <v>3095</v>
          </cell>
          <cell r="E229" t="str">
            <v>READING EXTRA</v>
          </cell>
          <cell r="G229" t="str">
            <v>Yes</v>
          </cell>
          <cell r="H229">
            <v>35833</v>
          </cell>
          <cell r="I229">
            <v>765800</v>
          </cell>
          <cell r="J229">
            <v>21.371361594061341</v>
          </cell>
          <cell r="K229" t="str">
            <v>Yes</v>
          </cell>
        </row>
        <row r="230">
          <cell r="D230">
            <v>3009</v>
          </cell>
          <cell r="E230" t="str">
            <v>PETERBOROUGH EXTRA</v>
          </cell>
          <cell r="G230" t="str">
            <v>Yes</v>
          </cell>
          <cell r="H230">
            <v>48220</v>
          </cell>
          <cell r="I230">
            <v>1026929</v>
          </cell>
          <cell r="J230">
            <v>21.296744089589382</v>
          </cell>
          <cell r="K230" t="str">
            <v>Yes</v>
          </cell>
        </row>
        <row r="231">
          <cell r="D231">
            <v>2532</v>
          </cell>
          <cell r="E231" t="str">
            <v>FELTHAM</v>
          </cell>
          <cell r="G231" t="str">
            <v>Yes</v>
          </cell>
          <cell r="H231">
            <v>18887</v>
          </cell>
          <cell r="I231">
            <v>401410</v>
          </cell>
          <cell r="J231">
            <v>21.253242971355959</v>
          </cell>
          <cell r="K231" t="str">
            <v>Yes</v>
          </cell>
        </row>
        <row r="232">
          <cell r="D232">
            <v>2436</v>
          </cell>
          <cell r="E232" t="str">
            <v>DEREHAM</v>
          </cell>
          <cell r="G232" t="str">
            <v>Yes</v>
          </cell>
          <cell r="H232">
            <v>22454</v>
          </cell>
          <cell r="I232">
            <v>476069</v>
          </cell>
          <cell r="J232">
            <v>21.201968468869691</v>
          </cell>
        </row>
        <row r="233">
          <cell r="D233">
            <v>2141</v>
          </cell>
          <cell r="E233" t="str">
            <v>BRISLINGTON</v>
          </cell>
          <cell r="G233" t="str">
            <v>Yes</v>
          </cell>
          <cell r="H233">
            <v>31324</v>
          </cell>
          <cell r="I233">
            <v>661433</v>
          </cell>
          <cell r="J233">
            <v>21.115853658536587</v>
          </cell>
        </row>
        <row r="234">
          <cell r="D234">
            <v>2653</v>
          </cell>
          <cell r="E234" t="str">
            <v>HENLEY</v>
          </cell>
          <cell r="G234" t="str">
            <v>Yes</v>
          </cell>
          <cell r="H234">
            <v>18775</v>
          </cell>
          <cell r="I234">
            <v>396410</v>
          </cell>
          <cell r="J234">
            <v>21.113715046604526</v>
          </cell>
          <cell r="K234" t="str">
            <v>Yes</v>
          </cell>
        </row>
        <row r="235">
          <cell r="D235">
            <v>2764</v>
          </cell>
          <cell r="E235" t="str">
            <v>KENNINGTON VAUXHALL</v>
          </cell>
          <cell r="G235" t="str">
            <v>Yes</v>
          </cell>
          <cell r="H235">
            <v>15474</v>
          </cell>
          <cell r="I235">
            <v>316868</v>
          </cell>
          <cell r="J235">
            <v>20.47744603851622</v>
          </cell>
          <cell r="K235" t="str">
            <v>Yes</v>
          </cell>
        </row>
        <row r="236">
          <cell r="D236">
            <v>3333</v>
          </cell>
          <cell r="E236" t="str">
            <v>LEA VALLEY EXTRA</v>
          </cell>
          <cell r="G236" t="str">
            <v>Yes</v>
          </cell>
          <cell r="H236">
            <v>28060</v>
          </cell>
          <cell r="I236">
            <v>573023</v>
          </cell>
          <cell r="J236">
            <v>20.421347113328583</v>
          </cell>
          <cell r="K236" t="str">
            <v>Yes</v>
          </cell>
        </row>
        <row r="237">
          <cell r="D237">
            <v>2160</v>
          </cell>
          <cell r="E237" t="str">
            <v>BROOKLANDS EXTRA</v>
          </cell>
          <cell r="G237" t="str">
            <v>Yes</v>
          </cell>
          <cell r="H237">
            <v>36487</v>
          </cell>
          <cell r="I237">
            <v>744437</v>
          </cell>
          <cell r="J237">
            <v>20.402800997615589</v>
          </cell>
          <cell r="K237" t="str">
            <v>Yes</v>
          </cell>
        </row>
        <row r="238">
          <cell r="D238">
            <v>2582</v>
          </cell>
          <cell r="E238" t="str">
            <v>GREENOCK 1</v>
          </cell>
          <cell r="G238" t="str">
            <v>Yes</v>
          </cell>
          <cell r="H238">
            <v>28114</v>
          </cell>
          <cell r="I238">
            <v>567690</v>
          </cell>
          <cell r="J238">
            <v>20.192430817386356</v>
          </cell>
          <cell r="K238" t="str">
            <v>Yes</v>
          </cell>
        </row>
        <row r="239">
          <cell r="D239">
            <v>3470</v>
          </cell>
          <cell r="E239" t="str">
            <v>YEADING EXTRA</v>
          </cell>
          <cell r="G239" t="str">
            <v>Yes</v>
          </cell>
          <cell r="H239">
            <v>30852</v>
          </cell>
          <cell r="I239">
            <v>620364</v>
          </cell>
          <cell r="J239">
            <v>20.107740178918707</v>
          </cell>
          <cell r="K239" t="str">
            <v>Yes</v>
          </cell>
        </row>
        <row r="240">
          <cell r="D240">
            <v>3387</v>
          </cell>
          <cell r="E240" t="str">
            <v>WESTON SUPER MARE</v>
          </cell>
          <cell r="G240" t="str">
            <v>Yes</v>
          </cell>
          <cell r="H240">
            <v>30475</v>
          </cell>
          <cell r="I240">
            <v>609315</v>
          </cell>
          <cell r="J240">
            <v>19.993929450369155</v>
          </cell>
          <cell r="K240" t="str">
            <v>Yes</v>
          </cell>
        </row>
        <row r="241">
          <cell r="D241">
            <v>2538</v>
          </cell>
          <cell r="E241" t="str">
            <v>FELTHAM DUKES GREEN</v>
          </cell>
          <cell r="G241" t="str">
            <v>Yes</v>
          </cell>
          <cell r="H241">
            <v>22886</v>
          </cell>
          <cell r="I241">
            <v>450963</v>
          </cell>
          <cell r="J241">
            <v>19.704753998077429</v>
          </cell>
          <cell r="K241" t="str">
            <v>Yes</v>
          </cell>
        </row>
        <row r="242">
          <cell r="D242">
            <v>3213</v>
          </cell>
          <cell r="E242" t="str">
            <v>STEVENAGE EXTRA</v>
          </cell>
          <cell r="G242" t="str">
            <v>Yes</v>
          </cell>
          <cell r="H242">
            <v>30209</v>
          </cell>
          <cell r="I242">
            <v>594354</v>
          </cell>
          <cell r="J242">
            <v>19.674732695554304</v>
          </cell>
          <cell r="K242" t="str">
            <v>Yes</v>
          </cell>
        </row>
        <row r="243">
          <cell r="D243">
            <v>2569</v>
          </cell>
          <cell r="E243" t="str">
            <v>GOODMAYES EXTRA</v>
          </cell>
          <cell r="G243" t="str">
            <v>Yes</v>
          </cell>
          <cell r="H243">
            <v>33259</v>
          </cell>
          <cell r="I243">
            <v>646416</v>
          </cell>
          <cell r="J243">
            <v>19.435821882798642</v>
          </cell>
          <cell r="K243" t="str">
            <v>Yes</v>
          </cell>
        </row>
        <row r="244">
          <cell r="D244">
            <v>2634</v>
          </cell>
          <cell r="E244" t="str">
            <v>HARLOW CHURCH LANGLEY</v>
          </cell>
          <cell r="G244" t="str">
            <v>Yes</v>
          </cell>
          <cell r="H244">
            <v>26093</v>
          </cell>
          <cell r="I244">
            <v>503328</v>
          </cell>
          <cell r="J244">
            <v>19.289771203004637</v>
          </cell>
          <cell r="K244" t="str">
            <v>Yes</v>
          </cell>
        </row>
        <row r="245">
          <cell r="D245">
            <v>2885</v>
          </cell>
          <cell r="E245" t="str">
            <v>M K KINGSTON EXTRA</v>
          </cell>
          <cell r="G245" t="str">
            <v>Yes</v>
          </cell>
          <cell r="H245">
            <v>48643</v>
          </cell>
          <cell r="I245">
            <v>923385</v>
          </cell>
          <cell r="J245">
            <v>18.982895791789158</v>
          </cell>
          <cell r="K245" t="str">
            <v>Yes</v>
          </cell>
        </row>
        <row r="246">
          <cell r="D246">
            <v>3372</v>
          </cell>
          <cell r="E246" t="str">
            <v>WATFORD EXTRA</v>
          </cell>
          <cell r="G246" t="str">
            <v>Yes</v>
          </cell>
          <cell r="H246">
            <v>48049</v>
          </cell>
          <cell r="I246">
            <v>902733</v>
          </cell>
          <cell r="J246">
            <v>18.787758330038088</v>
          </cell>
          <cell r="K246" t="str">
            <v>Yes</v>
          </cell>
        </row>
        <row r="247">
          <cell r="D247">
            <v>2639</v>
          </cell>
          <cell r="E247" t="str">
            <v>HARLOW EDINBURGH WAY</v>
          </cell>
          <cell r="G247" t="str">
            <v>Yes</v>
          </cell>
          <cell r="H247">
            <v>29065</v>
          </cell>
          <cell r="I247">
            <v>534359</v>
          </cell>
          <cell r="J247">
            <v>18.38496473421641</v>
          </cell>
          <cell r="K247" t="str">
            <v>Yes</v>
          </cell>
        </row>
        <row r="248">
          <cell r="D248">
            <v>2819</v>
          </cell>
          <cell r="E248" t="str">
            <v>L/STER HAMILTON EXTRA</v>
          </cell>
          <cell r="G248" t="str">
            <v>Yes</v>
          </cell>
          <cell r="H248">
            <v>34950</v>
          </cell>
          <cell r="I248">
            <v>625240</v>
          </cell>
          <cell r="J248">
            <v>17.889556509298998</v>
          </cell>
          <cell r="K248" t="str">
            <v>Yes</v>
          </cell>
        </row>
        <row r="249">
          <cell r="D249">
            <v>2480</v>
          </cell>
          <cell r="E249" t="str">
            <v>EDGBASTON</v>
          </cell>
          <cell r="G249" t="str">
            <v>Yes</v>
          </cell>
          <cell r="H249">
            <v>28332</v>
          </cell>
          <cell r="I249">
            <v>504872</v>
          </cell>
          <cell r="J249">
            <v>17.819850345898629</v>
          </cell>
          <cell r="K249" t="str">
            <v>Yes</v>
          </cell>
        </row>
        <row r="250">
          <cell r="D250">
            <v>2544</v>
          </cell>
          <cell r="E250" t="str">
            <v>FINCHLEY</v>
          </cell>
          <cell r="G250" t="str">
            <v>Yes</v>
          </cell>
          <cell r="H250">
            <v>24600</v>
          </cell>
          <cell r="I250">
            <v>433212</v>
          </cell>
          <cell r="J250">
            <v>17.610243902439024</v>
          </cell>
          <cell r="K250" t="str">
            <v>Yes</v>
          </cell>
        </row>
        <row r="251">
          <cell r="D251">
            <v>2765</v>
          </cell>
          <cell r="E251" t="str">
            <v>KENSINGTON</v>
          </cell>
          <cell r="G251" t="str">
            <v>Yes</v>
          </cell>
          <cell r="H251">
            <v>31708</v>
          </cell>
          <cell r="I251">
            <v>551996</v>
          </cell>
          <cell r="J251">
            <v>17.40872965813044</v>
          </cell>
          <cell r="K251" t="str">
            <v>Yes</v>
          </cell>
        </row>
        <row r="252">
          <cell r="D252">
            <v>3300</v>
          </cell>
          <cell r="E252" t="str">
            <v>THORNTON HEATH</v>
          </cell>
          <cell r="G252" t="str">
            <v>Yes</v>
          </cell>
          <cell r="H252">
            <v>29373</v>
          </cell>
          <cell r="I252">
            <v>504692</v>
          </cell>
          <cell r="J252">
            <v>17.18217410547101</v>
          </cell>
          <cell r="K252" t="str">
            <v>Yes</v>
          </cell>
        </row>
        <row r="253">
          <cell r="D253">
            <v>2072</v>
          </cell>
          <cell r="E253" t="str">
            <v>BARKING</v>
          </cell>
          <cell r="G253" t="str">
            <v>Yes</v>
          </cell>
          <cell r="H253">
            <v>23550</v>
          </cell>
          <cell r="I253">
            <v>387152</v>
          </cell>
          <cell r="J253">
            <v>16.439575371549893</v>
          </cell>
          <cell r="K253" t="str">
            <v>Yes</v>
          </cell>
        </row>
        <row r="254">
          <cell r="D254">
            <v>2808</v>
          </cell>
          <cell r="E254" t="str">
            <v>LEEDS SEACROFT EXTRA</v>
          </cell>
          <cell r="G254" t="str">
            <v>Yes</v>
          </cell>
          <cell r="H254">
            <v>31997</v>
          </cell>
          <cell r="I254">
            <v>503025</v>
          </cell>
          <cell r="J254">
            <v>15.721005094227584</v>
          </cell>
          <cell r="K254" t="str">
            <v>Yes</v>
          </cell>
        </row>
        <row r="255">
          <cell r="D255">
            <v>2152</v>
          </cell>
          <cell r="E255" t="str">
            <v>BROMLEY BY BOW</v>
          </cell>
          <cell r="G255" t="str">
            <v>Yes</v>
          </cell>
          <cell r="H255">
            <v>22345</v>
          </cell>
          <cell r="I255">
            <v>341989</v>
          </cell>
          <cell r="J255">
            <v>15.304945177892145</v>
          </cell>
          <cell r="K255" t="str">
            <v>Yes</v>
          </cell>
        </row>
        <row r="256">
          <cell r="D256">
            <v>2587</v>
          </cell>
          <cell r="E256" t="str">
            <v>GLASGOW ST ROLLOX EXT</v>
          </cell>
          <cell r="G256" t="str">
            <v>Yes</v>
          </cell>
          <cell r="H256">
            <v>31919</v>
          </cell>
          <cell r="I256">
            <v>451549</v>
          </cell>
          <cell r="J256">
            <v>14.146715122654218</v>
          </cell>
          <cell r="K256" t="str">
            <v>Yes</v>
          </cell>
        </row>
        <row r="257">
          <cell r="D257">
            <v>3238</v>
          </cell>
          <cell r="E257" t="str">
            <v>SOUTH TOTTENHAM</v>
          </cell>
          <cell r="G257" t="str">
            <v>Yes</v>
          </cell>
          <cell r="H257">
            <v>23365</v>
          </cell>
          <cell r="I257">
            <v>320291</v>
          </cell>
          <cell r="J257">
            <v>13.708153220629146</v>
          </cell>
          <cell r="K257" t="str">
            <v>Yes</v>
          </cell>
        </row>
        <row r="258">
          <cell r="D258">
            <v>3144</v>
          </cell>
          <cell r="E258" t="str">
            <v>ST MELLONS</v>
          </cell>
          <cell r="G258" t="str">
            <v>Yes</v>
          </cell>
          <cell r="H258">
            <v>20662</v>
          </cell>
          <cell r="I258">
            <v>265215</v>
          </cell>
          <cell r="J258">
            <v>12.835882296002323</v>
          </cell>
          <cell r="K258" t="str">
            <v>Yes</v>
          </cell>
        </row>
        <row r="259">
          <cell r="D259">
            <v>2253</v>
          </cell>
          <cell r="E259" t="str">
            <v>CATFORD</v>
          </cell>
          <cell r="G259" t="str">
            <v>Yes</v>
          </cell>
          <cell r="H259">
            <v>24358</v>
          </cell>
          <cell r="I259">
            <v>307615</v>
          </cell>
          <cell r="J259">
            <v>12.628910419574678</v>
          </cell>
          <cell r="K259" t="str">
            <v>Yes</v>
          </cell>
        </row>
        <row r="260">
          <cell r="D260">
            <v>2122</v>
          </cell>
          <cell r="E260" t="str">
            <v>BRENT PARK</v>
          </cell>
          <cell r="G260" t="str">
            <v>Yes</v>
          </cell>
          <cell r="H260">
            <v>35387</v>
          </cell>
          <cell r="I260">
            <v>423092</v>
          </cell>
          <cell r="J260">
            <v>11.956142086076808</v>
          </cell>
          <cell r="K260" t="str">
            <v>Yes</v>
          </cell>
        </row>
        <row r="261">
          <cell r="D261">
            <v>2585</v>
          </cell>
          <cell r="E261" t="str">
            <v>GLASGOW MARYHILL</v>
          </cell>
          <cell r="G261" t="str">
            <v>Yes</v>
          </cell>
          <cell r="H261">
            <v>18324</v>
          </cell>
          <cell r="I261">
            <v>216300</v>
          </cell>
          <cell r="J261">
            <v>11.804191224623445</v>
          </cell>
          <cell r="K261" t="str">
            <v>Yes</v>
          </cell>
        </row>
        <row r="262">
          <cell r="D262">
            <v>2179</v>
          </cell>
          <cell r="E262" t="str">
            <v>GALLIONS REACH EXTRA</v>
          </cell>
          <cell r="G262" t="str">
            <v>Yes</v>
          </cell>
          <cell r="H262">
            <v>38592</v>
          </cell>
          <cell r="I262">
            <v>412712</v>
          </cell>
          <cell r="J262">
            <v>10.694237147595356</v>
          </cell>
          <cell r="K262" t="str">
            <v>Yes</v>
          </cell>
        </row>
        <row r="263">
          <cell r="D263">
            <v>3051</v>
          </cell>
          <cell r="E263" t="str">
            <v>POLLOK</v>
          </cell>
          <cell r="G263" t="str">
            <v>Yes</v>
          </cell>
          <cell r="H263">
            <v>33604</v>
          </cell>
          <cell r="I263">
            <v>274941</v>
          </cell>
          <cell r="J263">
            <v>8.1817938340673724</v>
          </cell>
          <cell r="K263" t="str">
            <v>Yes</v>
          </cell>
        </row>
        <row r="264">
          <cell r="D264">
            <v>3274</v>
          </cell>
          <cell r="E264" t="str">
            <v>SLOUGH UXBRIDGE ROAD</v>
          </cell>
          <cell r="G264" t="str">
            <v>Yes</v>
          </cell>
          <cell r="J264" t="e">
            <v>#N/A</v>
          </cell>
          <cell r="K264" t="str">
            <v>Yes</v>
          </cell>
        </row>
        <row r="265">
          <cell r="G265" t="str">
            <v>Yes</v>
          </cell>
        </row>
        <row r="266">
          <cell r="G266" t="str">
            <v>Yes</v>
          </cell>
        </row>
        <row r="267">
          <cell r="G267" t="str">
            <v>Yes</v>
          </cell>
        </row>
        <row r="268">
          <cell r="D268">
            <v>2938</v>
          </cell>
          <cell r="E268" t="str">
            <v>JESMOND METRO</v>
          </cell>
          <cell r="G268" t="str">
            <v>Yes</v>
          </cell>
          <cell r="H268">
            <v>3125</v>
          </cell>
          <cell r="I268">
            <v>166710</v>
          </cell>
          <cell r="J268">
            <v>53.347200000000001</v>
          </cell>
        </row>
        <row r="269">
          <cell r="D269">
            <v>2241</v>
          </cell>
          <cell r="E269" t="str">
            <v>CARDIFF ROATH METRO</v>
          </cell>
          <cell r="G269" t="str">
            <v>Yes</v>
          </cell>
          <cell r="H269">
            <v>3443</v>
          </cell>
          <cell r="I269">
            <v>179470</v>
          </cell>
          <cell r="J269">
            <v>52.126052860877145</v>
          </cell>
        </row>
        <row r="270">
          <cell r="D270">
            <v>2956</v>
          </cell>
          <cell r="E270" t="str">
            <v>NOTTING HILL METRO</v>
          </cell>
          <cell r="G270" t="str">
            <v>Yes</v>
          </cell>
          <cell r="H270">
            <v>4253</v>
          </cell>
          <cell r="I270">
            <v>203497</v>
          </cell>
          <cell r="J270">
            <v>47.847872090289208</v>
          </cell>
          <cell r="K270" t="str">
            <v>Yes</v>
          </cell>
        </row>
        <row r="271">
          <cell r="D271">
            <v>3340</v>
          </cell>
          <cell r="E271" t="str">
            <v>VICTORIA METRO</v>
          </cell>
          <cell r="G271" t="str">
            <v>Yes</v>
          </cell>
          <cell r="H271">
            <v>3930</v>
          </cell>
          <cell r="I271">
            <v>161636</v>
          </cell>
          <cell r="J271">
            <v>41.128753180661576</v>
          </cell>
          <cell r="K271" t="str">
            <v>Yes</v>
          </cell>
        </row>
        <row r="272">
          <cell r="D272">
            <v>3012</v>
          </cell>
          <cell r="E272" t="str">
            <v>PADDINGTON METRO</v>
          </cell>
          <cell r="G272" t="str">
            <v>Yes</v>
          </cell>
          <cell r="H272">
            <v>4510</v>
          </cell>
          <cell r="I272">
            <v>180817</v>
          </cell>
          <cell r="J272">
            <v>40.092461197339247</v>
          </cell>
          <cell r="K272" t="str">
            <v>Yes</v>
          </cell>
        </row>
        <row r="273">
          <cell r="D273">
            <v>2297</v>
          </cell>
          <cell r="E273" t="str">
            <v>COLLIER ROW METRO</v>
          </cell>
          <cell r="G273" t="str">
            <v>Yes</v>
          </cell>
          <cell r="H273">
            <v>5566</v>
          </cell>
          <cell r="I273">
            <v>221415</v>
          </cell>
          <cell r="J273">
            <v>39.779913762127201</v>
          </cell>
        </row>
        <row r="274">
          <cell r="D274">
            <v>3013</v>
          </cell>
          <cell r="E274" t="str">
            <v>PAIGNTON METRO</v>
          </cell>
          <cell r="G274" t="str">
            <v>Yes</v>
          </cell>
          <cell r="H274">
            <v>3206</v>
          </cell>
          <cell r="I274">
            <v>122333</v>
          </cell>
          <cell r="J274">
            <v>38.15751715533375</v>
          </cell>
        </row>
        <row r="275">
          <cell r="D275">
            <v>3395</v>
          </cell>
          <cell r="E275" t="str">
            <v>WHITTON METRO</v>
          </cell>
          <cell r="G275" t="str">
            <v>Yes</v>
          </cell>
          <cell r="H275">
            <v>2204</v>
          </cell>
          <cell r="I275">
            <v>82793</v>
          </cell>
          <cell r="J275">
            <v>37.564882032667875</v>
          </cell>
        </row>
        <row r="276">
          <cell r="D276">
            <v>2449</v>
          </cell>
          <cell r="E276" t="str">
            <v>EAST MOLESEY METRO</v>
          </cell>
          <cell r="G276" t="str">
            <v>Yes</v>
          </cell>
          <cell r="H276">
            <v>3252</v>
          </cell>
          <cell r="I276">
            <v>120396</v>
          </cell>
          <cell r="J276">
            <v>37.022140221402211</v>
          </cell>
        </row>
        <row r="277">
          <cell r="D277">
            <v>2097</v>
          </cell>
          <cell r="E277" t="str">
            <v>BISHOPSGATE METRO</v>
          </cell>
          <cell r="G277" t="str">
            <v>Yes</v>
          </cell>
          <cell r="H277">
            <v>8596</v>
          </cell>
          <cell r="I277">
            <v>293603</v>
          </cell>
          <cell r="J277">
            <v>34.155770125639833</v>
          </cell>
          <cell r="K277" t="str">
            <v>Yes</v>
          </cell>
        </row>
        <row r="278">
          <cell r="D278">
            <v>2662</v>
          </cell>
          <cell r="E278" t="str">
            <v>HELENSBURGH METRO</v>
          </cell>
          <cell r="F278" t="str">
            <v>M</v>
          </cell>
          <cell r="G278" t="str">
            <v>Yes</v>
          </cell>
          <cell r="H278">
            <v>3271</v>
          </cell>
          <cell r="I278">
            <v>108332</v>
          </cell>
          <cell r="J278">
            <v>33.118923876490371</v>
          </cell>
        </row>
        <row r="279">
          <cell r="D279">
            <v>2610</v>
          </cell>
          <cell r="E279" t="str">
            <v>HAMMERSMITH METRO</v>
          </cell>
          <cell r="F279" t="str">
            <v>M</v>
          </cell>
          <cell r="G279" t="str">
            <v>Yes</v>
          </cell>
          <cell r="H279">
            <v>5788</v>
          </cell>
          <cell r="I279">
            <v>188208</v>
          </cell>
          <cell r="J279">
            <v>32.516931582584661</v>
          </cell>
          <cell r="K279" t="str">
            <v>Yes</v>
          </cell>
        </row>
        <row r="280">
          <cell r="D280">
            <v>2289</v>
          </cell>
          <cell r="E280" t="str">
            <v>CLEVELEYS METRO</v>
          </cell>
          <cell r="G280" t="str">
            <v>Yes</v>
          </cell>
          <cell r="H280">
            <v>4958</v>
          </cell>
          <cell r="I280">
            <v>157969</v>
          </cell>
          <cell r="J280">
            <v>31.8614360629286</v>
          </cell>
        </row>
        <row r="281">
          <cell r="D281">
            <v>2463</v>
          </cell>
          <cell r="E281" t="str">
            <v>ELEPHANT CASTLE METRO</v>
          </cell>
          <cell r="G281" t="str">
            <v>Yes</v>
          </cell>
          <cell r="H281">
            <v>7061</v>
          </cell>
          <cell r="I281">
            <v>224910</v>
          </cell>
          <cell r="J281">
            <v>31.852428834442712</v>
          </cell>
          <cell r="K281" t="str">
            <v>Yes</v>
          </cell>
        </row>
        <row r="282">
          <cell r="D282">
            <v>2568</v>
          </cell>
          <cell r="E282" t="str">
            <v>GOODGE STREET METRO</v>
          </cell>
          <cell r="F282" t="str">
            <v>E</v>
          </cell>
          <cell r="G282" t="str">
            <v>Yes</v>
          </cell>
          <cell r="H282">
            <v>3205</v>
          </cell>
          <cell r="I282">
            <v>101721</v>
          </cell>
          <cell r="J282">
            <v>31.738221528861153</v>
          </cell>
        </row>
        <row r="283">
          <cell r="D283">
            <v>2829</v>
          </cell>
          <cell r="E283" t="str">
            <v>LIVERPOOL METRO</v>
          </cell>
          <cell r="F283" t="str">
            <v>M</v>
          </cell>
          <cell r="G283" t="str">
            <v>Yes</v>
          </cell>
          <cell r="H283">
            <v>8979</v>
          </cell>
          <cell r="I283">
            <v>282011</v>
          </cell>
          <cell r="J283">
            <v>31.407840516761333</v>
          </cell>
        </row>
        <row r="284">
          <cell r="D284">
            <v>2906</v>
          </cell>
          <cell r="E284" t="str">
            <v>MARGATE METRO</v>
          </cell>
          <cell r="G284" t="str">
            <v>Yes</v>
          </cell>
          <cell r="H284">
            <v>5452</v>
          </cell>
          <cell r="I284">
            <v>168760</v>
          </cell>
          <cell r="J284">
            <v>30.953778429933969</v>
          </cell>
        </row>
        <row r="285">
          <cell r="D285">
            <v>2579</v>
          </cell>
          <cell r="E285" t="str">
            <v>GREENFORD</v>
          </cell>
          <cell r="G285" t="str">
            <v>Yes</v>
          </cell>
          <cell r="H285">
            <v>9256</v>
          </cell>
          <cell r="I285">
            <v>276753</v>
          </cell>
          <cell r="J285">
            <v>29.89984874675886</v>
          </cell>
        </row>
        <row r="286">
          <cell r="D286">
            <v>2457</v>
          </cell>
          <cell r="E286" t="str">
            <v>ECCLESALL METRO</v>
          </cell>
          <cell r="G286" t="str">
            <v>Yes</v>
          </cell>
          <cell r="H286">
            <v>5879</v>
          </cell>
          <cell r="I286">
            <v>170847</v>
          </cell>
          <cell r="J286">
            <v>29.060554516074163</v>
          </cell>
        </row>
        <row r="287">
          <cell r="D287">
            <v>3304</v>
          </cell>
          <cell r="E287" t="str">
            <v>TUNBRIDGE WELLS METRO</v>
          </cell>
          <cell r="G287" t="str">
            <v>Yes</v>
          </cell>
          <cell r="H287">
            <v>5034</v>
          </cell>
          <cell r="I287">
            <v>144128</v>
          </cell>
          <cell r="J287">
            <v>28.630909813269767</v>
          </cell>
        </row>
        <row r="288">
          <cell r="D288">
            <v>2948</v>
          </cell>
          <cell r="E288" t="str">
            <v>NORWICH METRO</v>
          </cell>
          <cell r="G288" t="str">
            <v>Yes</v>
          </cell>
          <cell r="H288">
            <v>6294</v>
          </cell>
          <cell r="I288">
            <v>179976</v>
          </cell>
          <cell r="J288">
            <v>28.594852240228789</v>
          </cell>
        </row>
        <row r="289">
          <cell r="D289">
            <v>3332</v>
          </cell>
          <cell r="E289" t="str">
            <v>UPTON PARK METRO</v>
          </cell>
          <cell r="G289" t="str">
            <v>Yes</v>
          </cell>
          <cell r="H289">
            <v>9141</v>
          </cell>
          <cell r="I289">
            <v>259150</v>
          </cell>
          <cell r="J289">
            <v>28.350289902636472</v>
          </cell>
          <cell r="K289" t="str">
            <v>Yes</v>
          </cell>
        </row>
        <row r="290">
          <cell r="D290">
            <v>2302</v>
          </cell>
          <cell r="E290" t="str">
            <v>COVENTRY 2</v>
          </cell>
          <cell r="G290" t="str">
            <v>Yes</v>
          </cell>
          <cell r="H290">
            <v>4698</v>
          </cell>
          <cell r="I290">
            <v>132120</v>
          </cell>
          <cell r="J290">
            <v>28.122605363984675</v>
          </cell>
        </row>
        <row r="291">
          <cell r="D291">
            <v>3033</v>
          </cell>
          <cell r="E291" t="str">
            <v>PLYMOUTH METRO</v>
          </cell>
          <cell r="F291" t="str">
            <v>M</v>
          </cell>
          <cell r="G291" t="str">
            <v>Yes</v>
          </cell>
          <cell r="H291">
            <v>7610</v>
          </cell>
          <cell r="I291">
            <v>213734</v>
          </cell>
          <cell r="J291">
            <v>28.085939553219447</v>
          </cell>
        </row>
        <row r="292">
          <cell r="D292">
            <v>3093</v>
          </cell>
          <cell r="E292" t="str">
            <v>REGENT STREET METRO</v>
          </cell>
          <cell r="G292" t="str">
            <v>Yes</v>
          </cell>
          <cell r="H292">
            <v>5788</v>
          </cell>
          <cell r="I292">
            <v>162053</v>
          </cell>
          <cell r="J292">
            <v>27.998099516240497</v>
          </cell>
        </row>
        <row r="293">
          <cell r="D293">
            <v>2458</v>
          </cell>
          <cell r="E293" t="str">
            <v>EDINBURGH METRO</v>
          </cell>
          <cell r="G293" t="str">
            <v>Yes</v>
          </cell>
          <cell r="H293">
            <v>8834</v>
          </cell>
          <cell r="I293">
            <v>246982</v>
          </cell>
          <cell r="J293">
            <v>27.958116368575958</v>
          </cell>
          <cell r="K293" t="str">
            <v>Yes</v>
          </cell>
        </row>
        <row r="294">
          <cell r="D294">
            <v>2250</v>
          </cell>
          <cell r="E294" t="str">
            <v>CASTLE BROMWICH METRO</v>
          </cell>
          <cell r="G294" t="str">
            <v>Yes</v>
          </cell>
          <cell r="H294">
            <v>5143</v>
          </cell>
          <cell r="I294">
            <v>142924</v>
          </cell>
          <cell r="J294">
            <v>27.7900058331713</v>
          </cell>
        </row>
        <row r="295">
          <cell r="D295">
            <v>2677</v>
          </cell>
          <cell r="E295" t="str">
            <v>HOUNSLOW</v>
          </cell>
          <cell r="G295" t="str">
            <v>Yes</v>
          </cell>
          <cell r="H295">
            <v>3753</v>
          </cell>
          <cell r="I295">
            <v>103803</v>
          </cell>
          <cell r="J295">
            <v>27.658673061550758</v>
          </cell>
        </row>
        <row r="296">
          <cell r="D296">
            <v>3284</v>
          </cell>
          <cell r="E296" t="str">
            <v>TEDDINGTON METRO</v>
          </cell>
          <cell r="G296" t="str">
            <v>Yes</v>
          </cell>
          <cell r="H296">
            <v>10000</v>
          </cell>
          <cell r="I296">
            <v>275246</v>
          </cell>
          <cell r="J296">
            <v>27.5246</v>
          </cell>
        </row>
        <row r="297">
          <cell r="D297">
            <v>3186</v>
          </cell>
          <cell r="E297" t="str">
            <v>SOUTHSEA</v>
          </cell>
          <cell r="G297" t="str">
            <v>Yes</v>
          </cell>
          <cell r="H297">
            <v>2737</v>
          </cell>
          <cell r="I297">
            <v>74568</v>
          </cell>
          <cell r="J297">
            <v>27.244428206065034</v>
          </cell>
        </row>
        <row r="298">
          <cell r="D298">
            <v>2283</v>
          </cell>
          <cell r="E298" t="str">
            <v>CLACTON METRO</v>
          </cell>
          <cell r="G298" t="str">
            <v>Yes</v>
          </cell>
          <cell r="H298">
            <v>3913</v>
          </cell>
          <cell r="I298">
            <v>105941</v>
          </cell>
          <cell r="J298">
            <v>27.074111934577051</v>
          </cell>
        </row>
        <row r="299">
          <cell r="D299">
            <v>2990</v>
          </cell>
          <cell r="E299" t="str">
            <v>OXFORD METRO</v>
          </cell>
          <cell r="G299" t="str">
            <v>Yes</v>
          </cell>
          <cell r="H299">
            <v>10580</v>
          </cell>
          <cell r="I299">
            <v>284657</v>
          </cell>
          <cell r="J299">
            <v>26.905198487712667</v>
          </cell>
          <cell r="K299" t="str">
            <v>Yes</v>
          </cell>
        </row>
        <row r="300">
          <cell r="D300">
            <v>3390</v>
          </cell>
          <cell r="E300" t="str">
            <v>WEYMOUTH METRO</v>
          </cell>
          <cell r="G300" t="str">
            <v>Yes</v>
          </cell>
          <cell r="H300">
            <v>3577</v>
          </cell>
          <cell r="I300">
            <v>96171</v>
          </cell>
          <cell r="J300">
            <v>26.885937936818564</v>
          </cell>
        </row>
        <row r="301">
          <cell r="D301">
            <v>3140</v>
          </cell>
          <cell r="E301" t="str">
            <v>ST ALBANS METRO</v>
          </cell>
          <cell r="G301" t="str">
            <v>Yes</v>
          </cell>
          <cell r="H301">
            <v>3614</v>
          </cell>
          <cell r="I301">
            <v>96636</v>
          </cell>
          <cell r="J301">
            <v>26.7393469839513</v>
          </cell>
        </row>
        <row r="302">
          <cell r="D302">
            <v>3196</v>
          </cell>
          <cell r="E302" t="str">
            <v>ST ANDREWS METRO</v>
          </cell>
          <cell r="G302" t="str">
            <v>Yes</v>
          </cell>
          <cell r="H302">
            <v>7231</v>
          </cell>
          <cell r="I302">
            <v>192931</v>
          </cell>
          <cell r="J302">
            <v>26.681095284193059</v>
          </cell>
        </row>
        <row r="303">
          <cell r="D303">
            <v>2486</v>
          </cell>
          <cell r="E303" t="str">
            <v>EXETER METRO</v>
          </cell>
          <cell r="G303" t="str">
            <v>Yes</v>
          </cell>
          <cell r="H303">
            <v>6097</v>
          </cell>
          <cell r="I303">
            <v>162459</v>
          </cell>
          <cell r="J303">
            <v>26.645727406921438</v>
          </cell>
        </row>
        <row r="304">
          <cell r="D304">
            <v>2129</v>
          </cell>
          <cell r="E304" t="str">
            <v>BRISTOL METRO</v>
          </cell>
          <cell r="G304" t="str">
            <v>Yes</v>
          </cell>
          <cell r="H304">
            <v>6612</v>
          </cell>
          <cell r="I304">
            <v>174003</v>
          </cell>
          <cell r="J304">
            <v>26.316243194192378</v>
          </cell>
        </row>
        <row r="305">
          <cell r="D305">
            <v>2566</v>
          </cell>
          <cell r="E305" t="str">
            <v>GLASGOW METRO</v>
          </cell>
          <cell r="G305" t="str">
            <v>Yes</v>
          </cell>
          <cell r="H305">
            <v>8186</v>
          </cell>
          <cell r="I305">
            <v>213740</v>
          </cell>
          <cell r="J305">
            <v>26.110432445638896</v>
          </cell>
          <cell r="K305" t="str">
            <v>Yes</v>
          </cell>
        </row>
        <row r="306">
          <cell r="D306">
            <v>2751</v>
          </cell>
          <cell r="E306" t="str">
            <v>IPSWICH KESGRAVE</v>
          </cell>
          <cell r="F306" t="str">
            <v>M</v>
          </cell>
          <cell r="G306" t="str">
            <v>Yes</v>
          </cell>
          <cell r="H306">
            <v>6701</v>
          </cell>
          <cell r="I306">
            <v>174250</v>
          </cell>
          <cell r="J306">
            <v>26.003581554991793</v>
          </cell>
        </row>
        <row r="307">
          <cell r="D307">
            <v>2785</v>
          </cell>
          <cell r="E307" t="str">
            <v>KNOWLE METRO</v>
          </cell>
          <cell r="G307" t="str">
            <v>Yes</v>
          </cell>
          <cell r="H307">
            <v>6024</v>
          </cell>
          <cell r="I307">
            <v>154552</v>
          </cell>
          <cell r="J307">
            <v>25.656042496679948</v>
          </cell>
        </row>
        <row r="308">
          <cell r="D308">
            <v>3208</v>
          </cell>
          <cell r="E308" t="str">
            <v>STRANRAER</v>
          </cell>
          <cell r="G308" t="str">
            <v>Yes</v>
          </cell>
          <cell r="H308">
            <v>8853</v>
          </cell>
          <cell r="I308">
            <v>226678</v>
          </cell>
          <cell r="J308">
            <v>25.604653789675815</v>
          </cell>
        </row>
        <row r="309">
          <cell r="D309">
            <v>2462</v>
          </cell>
          <cell r="E309" t="str">
            <v>EGHAM</v>
          </cell>
          <cell r="G309" t="str">
            <v>Yes</v>
          </cell>
          <cell r="H309">
            <v>6061</v>
          </cell>
          <cell r="I309">
            <v>154714</v>
          </cell>
          <cell r="J309">
            <v>25.526150800197986</v>
          </cell>
        </row>
        <row r="310">
          <cell r="D310">
            <v>2265</v>
          </cell>
          <cell r="E310" t="str">
            <v>CHEAPSIDE METRO</v>
          </cell>
          <cell r="G310" t="str">
            <v>Yes</v>
          </cell>
          <cell r="H310">
            <v>6369</v>
          </cell>
          <cell r="I310">
            <v>161181</v>
          </cell>
          <cell r="J310">
            <v>25.307112576542629</v>
          </cell>
          <cell r="K310" t="str">
            <v>Yes</v>
          </cell>
        </row>
        <row r="311">
          <cell r="D311">
            <v>2268</v>
          </cell>
          <cell r="E311" t="str">
            <v>CHELTENHAM METRO</v>
          </cell>
          <cell r="G311" t="str">
            <v>Yes</v>
          </cell>
          <cell r="H311">
            <v>6683</v>
          </cell>
          <cell r="I311">
            <v>168221</v>
          </cell>
          <cell r="J311">
            <v>25.171479874307945</v>
          </cell>
        </row>
        <row r="312">
          <cell r="D312">
            <v>2276</v>
          </cell>
          <cell r="E312" t="str">
            <v>CHICHESTER 1</v>
          </cell>
          <cell r="G312" t="str">
            <v>Yes</v>
          </cell>
          <cell r="H312">
            <v>3128</v>
          </cell>
          <cell r="I312">
            <v>78259</v>
          </cell>
          <cell r="J312">
            <v>25.018861892583121</v>
          </cell>
        </row>
        <row r="313">
          <cell r="D313">
            <v>3204</v>
          </cell>
          <cell r="E313" t="str">
            <v>STOURPORT/ON/SEVERN</v>
          </cell>
          <cell r="F313" t="str">
            <v>M</v>
          </cell>
          <cell r="G313" t="str">
            <v>Yes</v>
          </cell>
          <cell r="H313">
            <v>3795</v>
          </cell>
          <cell r="I313">
            <v>94653</v>
          </cell>
          <cell r="J313">
            <v>24.941501976284584</v>
          </cell>
        </row>
      </sheetData>
      <sheetData sheetId="11" refreshError="1">
        <row r="6">
          <cell r="A6" t="str">
            <v>XXXX</v>
          </cell>
          <cell r="B6" t="str">
            <v>Project W #1</v>
          </cell>
        </row>
        <row r="7">
          <cell r="A7" t="str">
            <v>XXXX</v>
          </cell>
          <cell r="B7" t="str">
            <v>Project W #3</v>
          </cell>
        </row>
        <row r="8">
          <cell r="A8" t="str">
            <v>XXXX</v>
          </cell>
          <cell r="B8" t="str">
            <v>Project W #4</v>
          </cell>
        </row>
        <row r="9">
          <cell r="A9" t="str">
            <v>XXXX</v>
          </cell>
          <cell r="B9" t="str">
            <v>Hexham</v>
          </cell>
        </row>
        <row r="10">
          <cell r="A10">
            <v>5132</v>
          </cell>
          <cell r="B10" t="str">
            <v>Bradford Extra</v>
          </cell>
        </row>
        <row r="11">
          <cell r="B11" t="str">
            <v>Sub-Total</v>
          </cell>
        </row>
        <row r="12">
          <cell r="A12" t="str">
            <v xml:space="preserve"> New Stores - 2 Superstore</v>
          </cell>
        </row>
        <row r="13">
          <cell r="A13">
            <v>3399</v>
          </cell>
          <cell r="B13" t="str">
            <v>West Molesey</v>
          </cell>
        </row>
        <row r="14">
          <cell r="A14">
            <v>5123</v>
          </cell>
          <cell r="B14" t="str">
            <v>Beccles</v>
          </cell>
        </row>
        <row r="15">
          <cell r="A15">
            <v>5124</v>
          </cell>
          <cell r="B15" t="str">
            <v>Haslingden</v>
          </cell>
        </row>
        <row r="16">
          <cell r="A16">
            <v>5125</v>
          </cell>
          <cell r="B16" t="str">
            <v>Clacton</v>
          </cell>
        </row>
        <row r="17">
          <cell r="A17">
            <v>3356</v>
          </cell>
          <cell r="B17" t="str">
            <v>Waltham Abbey</v>
          </cell>
        </row>
        <row r="18">
          <cell r="A18">
            <v>5127</v>
          </cell>
          <cell r="B18" t="str">
            <v>Liverpool</v>
          </cell>
        </row>
        <row r="19">
          <cell r="A19">
            <v>5122</v>
          </cell>
          <cell r="B19" t="str">
            <v>Clapham</v>
          </cell>
        </row>
        <row r="20">
          <cell r="A20">
            <v>2564</v>
          </cell>
          <cell r="B20" t="str">
            <v>Gerrards Cross</v>
          </cell>
        </row>
        <row r="21">
          <cell r="A21">
            <v>5128</v>
          </cell>
          <cell r="B21" t="str">
            <v>Burnage</v>
          </cell>
        </row>
        <row r="22">
          <cell r="A22">
            <v>5119</v>
          </cell>
          <cell r="B22" t="str">
            <v>Market Rasen</v>
          </cell>
        </row>
        <row r="23">
          <cell r="A23">
            <v>5121</v>
          </cell>
          <cell r="B23" t="str">
            <v>Sowerby Bridge</v>
          </cell>
        </row>
        <row r="24">
          <cell r="A24">
            <v>5126</v>
          </cell>
          <cell r="B24" t="str">
            <v>Aberdeen</v>
          </cell>
        </row>
        <row r="25">
          <cell r="A25">
            <v>5120</v>
          </cell>
          <cell r="B25" t="str">
            <v>Fakenham</v>
          </cell>
        </row>
        <row r="26">
          <cell r="A26" t="str">
            <v>XXXX</v>
          </cell>
          <cell r="B26" t="str">
            <v>Falkirk Redding Rd</v>
          </cell>
        </row>
        <row r="27">
          <cell r="A27" t="str">
            <v>XXXX</v>
          </cell>
          <cell r="B27" t="str">
            <v>Leicester</v>
          </cell>
        </row>
        <row r="28">
          <cell r="A28" t="str">
            <v>XXXX</v>
          </cell>
          <cell r="B28" t="str">
            <v>Burscough Bridge</v>
          </cell>
        </row>
        <row r="29">
          <cell r="B29" t="str">
            <v>Sub-Total</v>
          </cell>
        </row>
        <row r="30">
          <cell r="A30" t="str">
            <v xml:space="preserve"> New Stores - Metros</v>
          </cell>
        </row>
        <row r="31">
          <cell r="A31">
            <v>2503</v>
          </cell>
          <cell r="B31" t="str">
            <v>Birmingham Cax Metro</v>
          </cell>
        </row>
        <row r="32">
          <cell r="A32">
            <v>5031</v>
          </cell>
          <cell r="B32" t="str">
            <v>Woking Metro</v>
          </cell>
        </row>
        <row r="33">
          <cell r="A33">
            <v>5129</v>
          </cell>
          <cell r="B33" t="str">
            <v>Pulborough Metro</v>
          </cell>
        </row>
        <row r="34">
          <cell r="A34">
            <v>5130</v>
          </cell>
          <cell r="B34" t="str">
            <v>Eastcheap Metro</v>
          </cell>
        </row>
        <row r="35">
          <cell r="B35" t="str">
            <v>Sub-Total</v>
          </cell>
        </row>
        <row r="36">
          <cell r="A36" t="str">
            <v xml:space="preserve"> New Stores - Off Site Replacements</v>
          </cell>
        </row>
        <row r="37">
          <cell r="A37">
            <v>5138</v>
          </cell>
          <cell r="B37" t="str">
            <v>Tiverton (Replacemnt)</v>
          </cell>
        </row>
        <row r="38">
          <cell r="A38">
            <v>5134</v>
          </cell>
          <cell r="B38" t="str">
            <v>Blairgowrie (Repl)</v>
          </cell>
        </row>
        <row r="39">
          <cell r="A39">
            <v>5133</v>
          </cell>
          <cell r="B39" t="str">
            <v>Wishaw (Replacement)</v>
          </cell>
        </row>
        <row r="40">
          <cell r="B40" t="str">
            <v>Sub-Total</v>
          </cell>
        </row>
        <row r="41">
          <cell r="A41" t="str">
            <v xml:space="preserve"> New Stores - On Site Replacements</v>
          </cell>
        </row>
        <row r="42">
          <cell r="A42">
            <v>5135</v>
          </cell>
          <cell r="B42" t="str">
            <v>Slough Extra (Repl)</v>
          </cell>
        </row>
        <row r="43">
          <cell r="B43" t="str">
            <v>Sub-Total</v>
          </cell>
        </row>
        <row r="44">
          <cell r="B44" t="str">
            <v>Total</v>
          </cell>
        </row>
        <row r="45">
          <cell r="A45" t="str">
            <v>DEVELOPMENT PROGRAMME 2005/2006 -  Extensions</v>
          </cell>
        </row>
        <row r="46">
          <cell r="A46" t="str">
            <v xml:space="preserve"> Extensions - Extras</v>
          </cell>
        </row>
        <row r="47">
          <cell r="A47">
            <v>2877</v>
          </cell>
          <cell r="B47" t="str">
            <v>Martlesham</v>
          </cell>
        </row>
        <row r="48">
          <cell r="A48">
            <v>2286</v>
          </cell>
          <cell r="B48" t="str">
            <v>Cleethorpes</v>
          </cell>
        </row>
        <row r="49">
          <cell r="A49">
            <v>3493</v>
          </cell>
          <cell r="B49" t="str">
            <v>Yeovil Extra</v>
          </cell>
        </row>
        <row r="50">
          <cell r="A50">
            <v>3230</v>
          </cell>
          <cell r="B50" t="str">
            <v>Swindon Extra</v>
          </cell>
        </row>
        <row r="51">
          <cell r="A51">
            <v>3235</v>
          </cell>
          <cell r="B51" t="str">
            <v>Sutton-Cheam Pk Farm</v>
          </cell>
        </row>
        <row r="52">
          <cell r="A52">
            <v>2955</v>
          </cell>
          <cell r="B52" t="str">
            <v>Norwich</v>
          </cell>
        </row>
        <row r="53">
          <cell r="A53">
            <v>2068</v>
          </cell>
          <cell r="B53" t="str">
            <v>Bangor</v>
          </cell>
        </row>
        <row r="54">
          <cell r="A54">
            <v>2737</v>
          </cell>
          <cell r="B54" t="str">
            <v>Inverness Extra</v>
          </cell>
        </row>
        <row r="55">
          <cell r="A55">
            <v>3177</v>
          </cell>
          <cell r="B55" t="str">
            <v>Southend</v>
          </cell>
        </row>
        <row r="56">
          <cell r="B56" t="str">
            <v>Sub-Total</v>
          </cell>
        </row>
        <row r="57">
          <cell r="A57" t="str">
            <v xml:space="preserve"> Extensions - Superstores</v>
          </cell>
        </row>
        <row r="58">
          <cell r="A58">
            <v>2166</v>
          </cell>
          <cell r="B58" t="str">
            <v>Bury St Edmunds</v>
          </cell>
        </row>
        <row r="59">
          <cell r="A59">
            <v>3380</v>
          </cell>
          <cell r="B59" t="str">
            <v>Wellingborough 2</v>
          </cell>
        </row>
        <row r="60">
          <cell r="A60">
            <v>2041</v>
          </cell>
          <cell r="B60" t="str">
            <v>Aylesbury 2</v>
          </cell>
        </row>
        <row r="61">
          <cell r="A61">
            <v>2924</v>
          </cell>
          <cell r="B61" t="str">
            <v>New Milton</v>
          </cell>
        </row>
        <row r="62">
          <cell r="A62">
            <v>3489</v>
          </cell>
          <cell r="B62" t="str">
            <v>Yate</v>
          </cell>
        </row>
        <row r="63">
          <cell r="A63">
            <v>2880</v>
          </cell>
          <cell r="B63" t="str">
            <v>Midsomer Norton</v>
          </cell>
        </row>
        <row r="64">
          <cell r="B64" t="str">
            <v>Sub-Total</v>
          </cell>
        </row>
        <row r="65">
          <cell r="A65" t="str">
            <v xml:space="preserve"> Extensions - Two Floor Trading Ph1</v>
          </cell>
        </row>
        <row r="66">
          <cell r="A66">
            <v>3188</v>
          </cell>
          <cell r="B66" t="str">
            <v>Solihull</v>
          </cell>
        </row>
        <row r="67">
          <cell r="A67">
            <v>2156</v>
          </cell>
          <cell r="B67" t="str">
            <v>Bursledon Twrs Extra</v>
          </cell>
        </row>
        <row r="68">
          <cell r="A68">
            <v>3107</v>
          </cell>
          <cell r="B68" t="str">
            <v>Romford Extra</v>
          </cell>
        </row>
        <row r="69">
          <cell r="A69">
            <v>3426</v>
          </cell>
          <cell r="B69" t="str">
            <v>Wigan Extra</v>
          </cell>
        </row>
        <row r="70">
          <cell r="A70">
            <v>3220</v>
          </cell>
          <cell r="B70" t="str">
            <v>Sunbury Extra</v>
          </cell>
        </row>
        <row r="71">
          <cell r="A71">
            <v>2275</v>
          </cell>
          <cell r="B71" t="str">
            <v>Chorley Extra</v>
          </cell>
        </row>
        <row r="72">
          <cell r="A72">
            <v>2799</v>
          </cell>
          <cell r="B72" t="str">
            <v>Talbot Green Extra</v>
          </cell>
        </row>
        <row r="73">
          <cell r="A73">
            <v>2179</v>
          </cell>
          <cell r="B73" t="str">
            <v>Gallions Reach Extra</v>
          </cell>
        </row>
        <row r="74">
          <cell r="B74" t="str">
            <v>Sub-Total</v>
          </cell>
        </row>
        <row r="75">
          <cell r="A75" t="str">
            <v xml:space="preserve"> Extensions - Two Floor Trading Ph2</v>
          </cell>
        </row>
        <row r="76">
          <cell r="A76">
            <v>2141</v>
          </cell>
          <cell r="B76" t="str">
            <v>Brislington</v>
          </cell>
        </row>
        <row r="77">
          <cell r="A77">
            <v>3181</v>
          </cell>
          <cell r="B77" t="str">
            <v>Sheffield Abbeydale</v>
          </cell>
        </row>
        <row r="78">
          <cell r="A78">
            <v>2933</v>
          </cell>
          <cell r="B78" t="str">
            <v>New Oscott Extra</v>
          </cell>
        </row>
        <row r="79">
          <cell r="A79">
            <v>2098</v>
          </cell>
          <cell r="B79" t="str">
            <v>Bidston Moss Extra</v>
          </cell>
        </row>
        <row r="80">
          <cell r="A80">
            <v>2096</v>
          </cell>
          <cell r="B80" t="str">
            <v>Barrow Extra</v>
          </cell>
        </row>
        <row r="81">
          <cell r="A81">
            <v>3066</v>
          </cell>
          <cell r="B81" t="str">
            <v>Purley Extra</v>
          </cell>
        </row>
        <row r="82">
          <cell r="A82">
            <v>3230</v>
          </cell>
          <cell r="B82" t="str">
            <v>Swindon Extra</v>
          </cell>
        </row>
        <row r="83">
          <cell r="A83">
            <v>3120</v>
          </cell>
          <cell r="B83" t="str">
            <v>Rford Gallows Cnr Ext</v>
          </cell>
        </row>
        <row r="84">
          <cell r="A84">
            <v>3372</v>
          </cell>
          <cell r="B84" t="str">
            <v>Watford Extra</v>
          </cell>
        </row>
        <row r="85">
          <cell r="A85">
            <v>2154</v>
          </cell>
          <cell r="B85" t="str">
            <v>Bridgend 2</v>
          </cell>
        </row>
        <row r="86">
          <cell r="A86">
            <v>2733</v>
          </cell>
          <cell r="B86" t="str">
            <v>Ilkeston Chalons Way</v>
          </cell>
        </row>
        <row r="87">
          <cell r="B87" t="str">
            <v>Barrhill</v>
          </cell>
        </row>
        <row r="88">
          <cell r="B88" t="str">
            <v>Sub-Total</v>
          </cell>
        </row>
        <row r="89">
          <cell r="A89" t="str">
            <v xml:space="preserve"> Extensions - Reserve</v>
          </cell>
        </row>
        <row r="90">
          <cell r="A90">
            <v>3430</v>
          </cell>
          <cell r="B90" t="str">
            <v>Worcester 1</v>
          </cell>
        </row>
        <row r="91">
          <cell r="B91" t="str">
            <v>Sub-Total</v>
          </cell>
        </row>
        <row r="92">
          <cell r="B92" t="str">
            <v>Total</v>
          </cell>
        </row>
        <row r="93">
          <cell r="A93" t="str">
            <v>DEVELOPMENT PROGRAMME 2005/2006 -  Refits</v>
          </cell>
        </row>
        <row r="95">
          <cell r="A95" t="str">
            <v xml:space="preserve"> Refits - Refresh (5 year olds)</v>
          </cell>
        </row>
        <row r="96">
          <cell r="A96">
            <v>2217</v>
          </cell>
          <cell r="B96" t="str">
            <v>Caernarfon South Road</v>
          </cell>
        </row>
        <row r="97">
          <cell r="A97">
            <v>2045</v>
          </cell>
          <cell r="B97" t="str">
            <v>Auchinleck</v>
          </cell>
        </row>
        <row r="98">
          <cell r="A98">
            <v>2636</v>
          </cell>
          <cell r="B98" t="str">
            <v>Haslemere</v>
          </cell>
        </row>
        <row r="99">
          <cell r="A99">
            <v>3017</v>
          </cell>
          <cell r="B99" t="str">
            <v>Pembroke Dock</v>
          </cell>
        </row>
        <row r="100">
          <cell r="A100">
            <v>3000</v>
          </cell>
          <cell r="B100" t="str">
            <v>Padstow</v>
          </cell>
        </row>
        <row r="101">
          <cell r="A101">
            <v>3129</v>
          </cell>
          <cell r="B101" t="str">
            <v>St Ives</v>
          </cell>
        </row>
        <row r="102">
          <cell r="A102">
            <v>2272</v>
          </cell>
          <cell r="B102" t="str">
            <v>Chester Broughton Rd</v>
          </cell>
        </row>
        <row r="103">
          <cell r="A103">
            <v>2649</v>
          </cell>
          <cell r="B103" t="str">
            <v>Heanor</v>
          </cell>
        </row>
        <row r="104">
          <cell r="A104">
            <v>2647</v>
          </cell>
          <cell r="B104" t="str">
            <v>Haverfordwest</v>
          </cell>
        </row>
        <row r="105">
          <cell r="A105">
            <v>2764</v>
          </cell>
          <cell r="B105" t="str">
            <v>Kennington Vauxhall</v>
          </cell>
        </row>
        <row r="106">
          <cell r="A106">
            <v>3089</v>
          </cell>
          <cell r="B106" t="str">
            <v>Redruth Tolgus</v>
          </cell>
        </row>
        <row r="107">
          <cell r="A107">
            <v>2551</v>
          </cell>
          <cell r="B107" t="str">
            <v>Gainsborough</v>
          </cell>
        </row>
        <row r="108">
          <cell r="A108">
            <v>2202</v>
          </cell>
          <cell r="B108" t="str">
            <v>Broadwater Stevenage</v>
          </cell>
        </row>
        <row r="109">
          <cell r="A109">
            <v>2905</v>
          </cell>
          <cell r="B109" t="str">
            <v>Minehead</v>
          </cell>
        </row>
        <row r="110">
          <cell r="A110">
            <v>3344</v>
          </cell>
          <cell r="B110" t="str">
            <v>Wadebridge</v>
          </cell>
        </row>
        <row r="111">
          <cell r="A111">
            <v>2875</v>
          </cell>
          <cell r="B111" t="str">
            <v>Market Deeping</v>
          </cell>
        </row>
        <row r="112">
          <cell r="A112">
            <v>2396</v>
          </cell>
          <cell r="B112" t="str">
            <v>Douglas I O M</v>
          </cell>
        </row>
        <row r="113">
          <cell r="A113">
            <v>3425</v>
          </cell>
          <cell r="B113" t="str">
            <v>Whiteley</v>
          </cell>
        </row>
        <row r="114">
          <cell r="A114">
            <v>3468</v>
          </cell>
          <cell r="B114" t="str">
            <v>Yarm Eaglescliffe</v>
          </cell>
        </row>
        <row r="115">
          <cell r="A115">
            <v>3234</v>
          </cell>
          <cell r="B115" t="str">
            <v>Sudbury</v>
          </cell>
        </row>
        <row r="116">
          <cell r="A116">
            <v>2801</v>
          </cell>
          <cell r="B116" t="str">
            <v>Lanark Gallowhill Rd</v>
          </cell>
        </row>
        <row r="117">
          <cell r="A117">
            <v>3420</v>
          </cell>
          <cell r="B117" t="str">
            <v>Woolton</v>
          </cell>
        </row>
        <row r="118">
          <cell r="A118">
            <v>2158</v>
          </cell>
          <cell r="B118" t="str">
            <v>Burnham-On-Sea</v>
          </cell>
        </row>
        <row r="119">
          <cell r="A119">
            <v>3056</v>
          </cell>
          <cell r="B119" t="str">
            <v>Port Talbot East Bank</v>
          </cell>
        </row>
        <row r="120">
          <cell r="A120">
            <v>2255</v>
          </cell>
          <cell r="B120" t="str">
            <v>Chard</v>
          </cell>
        </row>
        <row r="121">
          <cell r="A121">
            <v>2416</v>
          </cell>
          <cell r="B121" t="str">
            <v>Driffield</v>
          </cell>
        </row>
        <row r="122">
          <cell r="A122">
            <v>3195</v>
          </cell>
          <cell r="B122" t="str">
            <v>Stow-On-The-Wold</v>
          </cell>
        </row>
        <row r="123">
          <cell r="A123">
            <v>3422</v>
          </cell>
          <cell r="B123" t="str">
            <v>Woodford Green</v>
          </cell>
        </row>
        <row r="124">
          <cell r="A124">
            <v>2535</v>
          </cell>
          <cell r="B124" t="str">
            <v>Folkestone</v>
          </cell>
        </row>
        <row r="125">
          <cell r="A125">
            <v>2731</v>
          </cell>
          <cell r="B125" t="str">
            <v>Ilkley</v>
          </cell>
        </row>
        <row r="126">
          <cell r="A126">
            <v>2767</v>
          </cell>
          <cell r="B126" t="str">
            <v>Kettering</v>
          </cell>
        </row>
        <row r="127">
          <cell r="A127">
            <v>2856</v>
          </cell>
          <cell r="B127" t="str">
            <v>Ludlow</v>
          </cell>
        </row>
        <row r="128">
          <cell r="A128">
            <v>2855</v>
          </cell>
          <cell r="B128" t="str">
            <v>Lydney High Street</v>
          </cell>
        </row>
        <row r="129">
          <cell r="A129">
            <v>2918</v>
          </cell>
          <cell r="B129" t="str">
            <v>Neath Abbey</v>
          </cell>
        </row>
        <row r="130">
          <cell r="A130">
            <v>2105</v>
          </cell>
          <cell r="B130" t="str">
            <v>Bedford 2</v>
          </cell>
        </row>
        <row r="131">
          <cell r="A131">
            <v>2151</v>
          </cell>
          <cell r="B131" t="str">
            <v>Bristol 2</v>
          </cell>
        </row>
        <row r="132">
          <cell r="A132">
            <v>3239</v>
          </cell>
          <cell r="B132" t="str">
            <v>Stoke</v>
          </cell>
        </row>
        <row r="133">
          <cell r="A133">
            <v>2833</v>
          </cell>
          <cell r="B133" t="str">
            <v>Littlehampton</v>
          </cell>
        </row>
        <row r="134">
          <cell r="A134">
            <v>3370</v>
          </cell>
          <cell r="B134" t="str">
            <v>Warwick</v>
          </cell>
        </row>
        <row r="135">
          <cell r="A135">
            <v>2372</v>
          </cell>
          <cell r="B135" t="str">
            <v>Daventry</v>
          </cell>
        </row>
        <row r="136">
          <cell r="A136">
            <v>3327</v>
          </cell>
          <cell r="B136" t="str">
            <v>Uttoxeter</v>
          </cell>
        </row>
        <row r="137">
          <cell r="A137">
            <v>2581</v>
          </cell>
          <cell r="B137" t="str">
            <v>Gloucester</v>
          </cell>
        </row>
        <row r="138">
          <cell r="A138">
            <v>2142</v>
          </cell>
          <cell r="B138" t="str">
            <v>Bury</v>
          </cell>
        </row>
        <row r="139">
          <cell r="A139">
            <v>3007</v>
          </cell>
          <cell r="B139" t="str">
            <v>Pembury</v>
          </cell>
        </row>
        <row r="140">
          <cell r="A140">
            <v>2467</v>
          </cell>
          <cell r="B140" t="str">
            <v>Enfield Southbury Rd</v>
          </cell>
        </row>
        <row r="141">
          <cell r="A141">
            <v>2429</v>
          </cell>
          <cell r="B141" t="str">
            <v>Dundee</v>
          </cell>
        </row>
        <row r="142">
          <cell r="A142">
            <v>2039</v>
          </cell>
          <cell r="B142" t="str">
            <v>Ashford Park Farm</v>
          </cell>
        </row>
        <row r="143">
          <cell r="A143">
            <v>2679</v>
          </cell>
          <cell r="B143" t="str">
            <v>Honiton</v>
          </cell>
        </row>
        <row r="144">
          <cell r="A144">
            <v>2910</v>
          </cell>
          <cell r="B144" t="str">
            <v>Musselburgh</v>
          </cell>
        </row>
        <row r="145">
          <cell r="A145">
            <v>3377</v>
          </cell>
          <cell r="B145" t="str">
            <v>Weston Favell Extra</v>
          </cell>
        </row>
        <row r="146">
          <cell r="A146">
            <v>2808</v>
          </cell>
          <cell r="B146" t="str">
            <v>Leeds Seacroft Extra</v>
          </cell>
        </row>
        <row r="147">
          <cell r="A147">
            <v>2885</v>
          </cell>
          <cell r="B147" t="str">
            <v>M K Kingston Extra</v>
          </cell>
        </row>
        <row r="148">
          <cell r="A148">
            <v>2102</v>
          </cell>
          <cell r="B148" t="str">
            <v>Bognor</v>
          </cell>
        </row>
        <row r="149">
          <cell r="A149">
            <v>2310</v>
          </cell>
          <cell r="B149" t="str">
            <v>Colchester 2</v>
          </cell>
        </row>
        <row r="150">
          <cell r="A150">
            <v>2585</v>
          </cell>
          <cell r="B150" t="str">
            <v>Glasgow Maryhill</v>
          </cell>
        </row>
        <row r="151">
          <cell r="A151">
            <v>2806</v>
          </cell>
          <cell r="B151" t="str">
            <v>Leytonstone</v>
          </cell>
        </row>
        <row r="152">
          <cell r="A152">
            <v>2422</v>
          </cell>
          <cell r="B152" t="str">
            <v>Dover</v>
          </cell>
        </row>
        <row r="153">
          <cell r="A153">
            <v>2814</v>
          </cell>
          <cell r="B153" t="str">
            <v>Leeds</v>
          </cell>
        </row>
        <row r="154">
          <cell r="A154">
            <v>2387</v>
          </cell>
          <cell r="B154" t="str">
            <v>Dalkeith Hardengreen</v>
          </cell>
        </row>
        <row r="155">
          <cell r="A155">
            <v>2849</v>
          </cell>
          <cell r="B155" t="str">
            <v>Loughborough 2</v>
          </cell>
        </row>
        <row r="156">
          <cell r="A156">
            <v>2962</v>
          </cell>
          <cell r="B156" t="str">
            <v>Norwich Harford Bridg</v>
          </cell>
        </row>
        <row r="157">
          <cell r="A157">
            <v>3009</v>
          </cell>
          <cell r="B157" t="str">
            <v>Peterborough Extra</v>
          </cell>
        </row>
        <row r="158">
          <cell r="A158">
            <v>2214</v>
          </cell>
          <cell r="B158" t="str">
            <v>Cannock</v>
          </cell>
        </row>
        <row r="159">
          <cell r="A159">
            <v>2397</v>
          </cell>
          <cell r="B159" t="str">
            <v>Dunfermline</v>
          </cell>
        </row>
        <row r="160">
          <cell r="A160">
            <v>3241</v>
          </cell>
          <cell r="B160" t="str">
            <v>Swansea Marina</v>
          </cell>
        </row>
        <row r="161">
          <cell r="A161">
            <v>2444</v>
          </cell>
          <cell r="B161" t="str">
            <v>Ebbw Vale</v>
          </cell>
        </row>
        <row r="162">
          <cell r="B162" t="str">
            <v>Sub-Total</v>
          </cell>
        </row>
        <row r="164">
          <cell r="A164" t="str">
            <v xml:space="preserve"> Refits - Remodel  (10yr olds)</v>
          </cell>
        </row>
        <row r="165">
          <cell r="A165">
            <v>2055</v>
          </cell>
          <cell r="B165" t="str">
            <v>Baldock Extra</v>
          </cell>
        </row>
        <row r="166">
          <cell r="A166">
            <v>2130</v>
          </cell>
          <cell r="B166" t="str">
            <v>Bridgend 1</v>
          </cell>
        </row>
        <row r="167">
          <cell r="B167" t="str">
            <v>Sub-Total</v>
          </cell>
        </row>
        <row r="169">
          <cell r="A169" t="str">
            <v xml:space="preserve"> Refits - Other Refits</v>
          </cell>
        </row>
        <row r="170">
          <cell r="A170">
            <v>2934</v>
          </cell>
          <cell r="B170" t="str">
            <v>New Malden Extra</v>
          </cell>
        </row>
        <row r="171">
          <cell r="A171">
            <v>2949</v>
          </cell>
          <cell r="B171" t="str">
            <v>Long Eaton Extra</v>
          </cell>
        </row>
        <row r="172">
          <cell r="A172">
            <v>2303</v>
          </cell>
          <cell r="B172" t="str">
            <v>Consett</v>
          </cell>
        </row>
        <row r="173">
          <cell r="B173" t="str">
            <v>Sub-Total</v>
          </cell>
        </row>
        <row r="175">
          <cell r="A175" t="str">
            <v xml:space="preserve"> Refits - 05 Metro Refresh</v>
          </cell>
        </row>
        <row r="176">
          <cell r="A176">
            <v>2435</v>
          </cell>
          <cell r="B176" t="str">
            <v>Rosyth</v>
          </cell>
        </row>
      </sheetData>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Stafpersoneel"/>
      <sheetName val="Eindblad"/>
      <sheetName val="Elementen"/>
      <sheetName val="Materieeldienst"/>
      <sheetName val="EigenPB"/>
      <sheetName val="SAP Fout"/>
      <sheetName val="Help"/>
      <sheetName val="Keuze_MD"/>
      <sheetName val="Keuze_eigen"/>
      <sheetName val="Hulpblad"/>
      <sheetName val="Versies"/>
      <sheetName val="Invulbald CONVERSIE"/>
      <sheetName val="Stafpersoneel_CONVERSIE"/>
      <sheetName val="bouwleidingstarieven"/>
      <sheetName val="Design Phase costs"/>
      <sheetName val="Kolommenlijst"/>
      <sheetName val="ABK  Costs"/>
      <sheetName val="opleidingskosten staf"/>
    </sheetNames>
    <sheetDataSet>
      <sheetData sheetId="0">
        <row r="6">
          <cell r="C6" t="str">
            <v>Renovatie  Shell</v>
          </cell>
        </row>
        <row r="7">
          <cell r="C7" t="str">
            <v>Vul in</v>
          </cell>
        </row>
        <row r="11">
          <cell r="D11" t="str">
            <v>Euro</v>
          </cell>
        </row>
        <row r="12">
          <cell r="J12">
            <v>40</v>
          </cell>
          <cell r="K12">
            <v>65</v>
          </cell>
        </row>
        <row r="24">
          <cell r="E24">
            <v>78</v>
          </cell>
        </row>
        <row r="29">
          <cell r="E29">
            <v>25000</v>
          </cell>
        </row>
        <row r="445">
          <cell r="W445">
            <v>324605.59999999998</v>
          </cell>
          <cell r="X445">
            <v>89328</v>
          </cell>
          <cell r="Y445">
            <v>138300</v>
          </cell>
          <cell r="Z445">
            <v>0</v>
          </cell>
          <cell r="AA445">
            <v>0</v>
          </cell>
        </row>
      </sheetData>
      <sheetData sheetId="1">
        <row r="72">
          <cell r="F72">
            <v>2558.7999999999997</v>
          </cell>
          <cell r="H72">
            <v>6846983.2000000002</v>
          </cell>
        </row>
      </sheetData>
      <sheetData sheetId="2">
        <row r="41">
          <cell r="I41">
            <v>13530032.882436</v>
          </cell>
        </row>
      </sheetData>
      <sheetData sheetId="3"/>
      <sheetData sheetId="4"/>
      <sheetData sheetId="5"/>
      <sheetData sheetId="6"/>
      <sheetData sheetId="7"/>
      <sheetData sheetId="8"/>
      <sheetData sheetId="9"/>
      <sheetData sheetId="10"/>
      <sheetData sheetId="11"/>
      <sheetData sheetId="12"/>
      <sheetData sheetId="13"/>
      <sheetData sheetId="14">
        <row r="9">
          <cell r="C9" t="str">
            <v>Projectdirecteur</v>
          </cell>
        </row>
      </sheetData>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Section 1"/>
      <sheetName val="High Level Summary"/>
      <sheetName val="Detailed Summary"/>
      <sheetName val="Base Scope"/>
      <sheetName val="DTX Scope"/>
      <sheetName val="MTC Scope"/>
      <sheetName val="Landlord contribution"/>
      <sheetName val="Changes"/>
      <sheetName val="Restaurant lighting"/>
      <sheetName val="Sheet2"/>
      <sheetName val="Pivot"/>
      <sheetName val="CostX"/>
      <sheetName val="Summary"/>
      <sheetName val="Summary Full"/>
      <sheetName val="MTC Summary"/>
      <sheetName val="Options"/>
      <sheetName val="1st Floor Option"/>
      <sheetName val="Spec details"/>
      <sheetName val="Sheet6"/>
      <sheetName val="1st floor options"/>
      <sheetName val="CostX Table"/>
      <sheetName val="AV Schedule"/>
      <sheetName val="Live Pivots"/>
      <sheetName val="Section 2"/>
      <sheetName val="CostX detailed breakdown"/>
      <sheetName val="1 Main Pivot"/>
      <sheetName val="Queries sheet"/>
      <sheetName val="Room types"/>
      <sheetName val="Appendix A"/>
      <sheetName val="DDock Estimate"/>
      <sheetName val="Summary (2)"/>
      <sheetName val="Summary (3)"/>
      <sheetName val="Sheet1"/>
      <sheetName val="_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NALYSE"/>
      <sheetName val="kavel 3"/>
      <sheetName val="kavel 4"/>
      <sheetName val="kavel 5"/>
      <sheetName val="kavel 6"/>
      <sheetName val="kavel 0"/>
      <sheetName val="Lteo"/>
      <sheetName val="CASHFLOW"/>
      <sheetName val="DCF"/>
      <sheetName val="dcf 3-6"/>
      <sheetName val="tijd k-0"/>
      <sheetName val="planning1"/>
      <sheetName val="opm"/>
      <sheetName val="basis P-inrit"/>
      <sheetName val="nieuw P-inrit"/>
      <sheetName val="nieuw P-inrit + tijd. inrit"/>
      <sheetName val="planning P k-6"/>
      <sheetName val="logbo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0428"/>
      <sheetName val="20050525"/>
      <sheetName val="20050601"/>
      <sheetName val="20050610"/>
      <sheetName val="20050617"/>
      <sheetName val="20050624"/>
      <sheetName val="20050630"/>
      <sheetName val="20050707"/>
      <sheetName val="20050715"/>
      <sheetName val="20050722"/>
      <sheetName val="20050801"/>
      <sheetName val="20050805"/>
      <sheetName val="20050812"/>
      <sheetName val="20050819"/>
      <sheetName val="20050826"/>
      <sheetName val="20050902"/>
      <sheetName val="20050909"/>
      <sheetName val="20050923"/>
      <sheetName val="20050930"/>
      <sheetName val="Blighline"/>
      <sheetName val="Updated group"/>
      <sheetName val="busy store"/>
      <sheetName val="dev prog"/>
      <sheetName val="mailed"/>
      <sheetName val="weeknum"/>
      <sheetName val="install dates"/>
      <sheetName val="checkout age"/>
      <sheetName val="SDM Vendor dates dates"/>
      <sheetName val="Exclude"/>
      <sheetName val="sub 4.0"/>
      <sheetName val="Removed stores"/>
      <sheetName val="nic list"/>
      <sheetName val="sub 4_0"/>
      <sheetName val="Updated_group"/>
      <sheetName val="busy_store"/>
      <sheetName val="dev_prog"/>
      <sheetName val="install_dates"/>
      <sheetName val="checkout_age"/>
      <sheetName val="SDM_Vendor_dates_dates"/>
      <sheetName val="sub_4_0"/>
      <sheetName val="Removed_stores"/>
      <sheetName val="nic_list"/>
      <sheetName val="sub_4_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3">
          <cell r="C3" t="str">
            <v>Installation info</v>
          </cell>
          <cell r="H3" t="str">
            <v>Coach/Store Activity Information</v>
          </cell>
          <cell r="P3" t="str">
            <v>Property Handover Information</v>
          </cell>
          <cell r="V3" t="str">
            <v>Checkout Numbers</v>
          </cell>
          <cell r="AA3" t="str">
            <v>Coach/Store Activity Information</v>
          </cell>
          <cell r="AC3" t="str">
            <v>Cost attribution</v>
          </cell>
          <cell r="AJ3" t="str">
            <v>Checkout installation phasing</v>
          </cell>
          <cell r="AU3" t="str">
            <v>Other store information</v>
          </cell>
        </row>
        <row r="4">
          <cell r="A4" t="str">
            <v>Number</v>
          </cell>
          <cell r="B4" t="str">
            <v>Name</v>
          </cell>
          <cell r="C4" t="str">
            <v>Exclude %</v>
          </cell>
          <cell r="D4" t="str">
            <v>Installation StartDate</v>
          </cell>
          <cell r="E4" t="str">
            <v>Vendor</v>
          </cell>
          <cell r="F4" t="str">
            <v>Date confirmed by vendor (Y/N)</v>
          </cell>
          <cell r="G4" t="str">
            <v>Bucknall Project Manager</v>
          </cell>
          <cell r="H4" t="str">
            <v>Store programme starts(week -9)</v>
          </cell>
          <cell r="I4" t="str">
            <v>OnBoarding</v>
          </cell>
          <cell r="J4" t="str">
            <v>Site survey meeting</v>
          </cell>
          <cell r="K4" t="str">
            <v>Old Go-Live Week</v>
          </cell>
          <cell r="L4" t="str">
            <v>Current Go-Live Week</v>
          </cell>
          <cell r="M4" t="str">
            <v>Store opens (if NEW STORE))</v>
          </cell>
          <cell r="N4" t="str">
            <v>Variance</v>
          </cell>
          <cell r="O4" t="str">
            <v>Go-Live day</v>
          </cell>
          <cell r="P4" t="str">
            <v>Old Handover week</v>
          </cell>
          <cell r="Q4" t="str">
            <v>New Handover week</v>
          </cell>
          <cell r="R4" t="str">
            <v>Variance</v>
          </cell>
          <cell r="S4" t="str">
            <v>Property Services Handover date</v>
          </cell>
          <cell r="T4" t="str">
            <v>Handover to Go-Live?</v>
          </cell>
          <cell r="U4" t="str">
            <v>On Julians list?</v>
          </cell>
          <cell r="V4" t="str">
            <v>Sub 4.0?</v>
          </cell>
          <cell r="W4" t="str">
            <v>Checkout Age</v>
          </cell>
          <cell r="X4" t="str">
            <v>Number of Lanes (As-is)</v>
          </cell>
          <cell r="Y4" t="str">
            <v>Number of Lanes(To-be)</v>
          </cell>
          <cell r="Z4" t="str">
            <v>Running total</v>
          </cell>
          <cell r="AA4" t="str">
            <v>Delivery of Store Activity Plan</v>
          </cell>
          <cell r="AB4" t="str">
            <v>Property pre-start site visit</v>
          </cell>
          <cell r="AC4" t="str">
            <v>Checkout Cost</v>
          </cell>
          <cell r="AD4" t="str">
            <v>Scale cost</v>
          </cell>
          <cell r="AE4" t="str">
            <v>Scanner cost</v>
          </cell>
          <cell r="AF4" t="str">
            <v>Estimated Total cost (£) (£3850 per checkout)</v>
          </cell>
          <cell r="AG4" t="str">
            <v>Cumulative Cost (£)</v>
          </cell>
          <cell r="AH4" t="str">
            <v>Actual Cost (£)</v>
          </cell>
          <cell r="AI4" t="str">
            <v>Cumulative Actual Cost (£)</v>
          </cell>
          <cell r="AJ4" t="str">
            <v>Checkouts for install Saturday</v>
          </cell>
          <cell r="AK4" t="str">
            <v>Checkouts for install Sunday</v>
          </cell>
          <cell r="AL4" t="str">
            <v>Checkouts for install Monday</v>
          </cell>
          <cell r="AM4" t="str">
            <v>Checkouts for install Tuesday</v>
          </cell>
          <cell r="AN4" t="str">
            <v>Checkouts for install Wednesday</v>
          </cell>
          <cell r="AO4" t="str">
            <v>Checkouts for install Saturday</v>
          </cell>
          <cell r="AP4" t="str">
            <v>Checkouts for install Sunday</v>
          </cell>
          <cell r="AQ4" t="str">
            <v>Checkouts for install Monday</v>
          </cell>
          <cell r="AR4" t="str">
            <v>Checkouts for install Tuesday</v>
          </cell>
          <cell r="AS4" t="str">
            <v>Checkouts for install Wednesday</v>
          </cell>
          <cell r="AT4" t="str">
            <v>Total</v>
          </cell>
          <cell r="AU4" t="str">
            <v>Busy Store?</v>
          </cell>
          <cell r="AV4" t="str">
            <v>New Store</v>
          </cell>
          <cell r="AW4" t="str">
            <v>Extensions</v>
          </cell>
          <cell r="AX4" t="str">
            <v>2 floor trading</v>
          </cell>
          <cell r="AY4" t="str">
            <v>10-year refresh</v>
          </cell>
          <cell r="AZ4" t="str">
            <v>5-year refresh</v>
          </cell>
          <cell r="BA4" t="str">
            <v>Initiatives</v>
          </cell>
          <cell r="BB4" t="str">
            <v>Other</v>
          </cell>
          <cell r="BC4" t="str">
            <v>Plan drawn?</v>
          </cell>
          <cell r="BD4" t="str">
            <v>Plan expected?</v>
          </cell>
          <cell r="BE4" t="str">
            <v>RDG freeze date</v>
          </cell>
          <cell r="BF4" t="str">
            <v>RDG Approved?</v>
          </cell>
          <cell r="BG4" t="str">
            <v>Actual</v>
          </cell>
        </row>
        <row r="5">
          <cell r="A5">
            <v>5170</v>
          </cell>
          <cell r="B5" t="str">
            <v>Pool Extra BIG W</v>
          </cell>
          <cell r="C5" t="e">
            <v>#N/A</v>
          </cell>
          <cell r="D5" t="str">
            <v>Complete</v>
          </cell>
          <cell r="E5" t="str">
            <v>Blighline</v>
          </cell>
          <cell r="F5" t="str">
            <v>Y</v>
          </cell>
          <cell r="G5" t="str">
            <v>Dev Prog</v>
          </cell>
          <cell r="H5" t="str">
            <v>Complete</v>
          </cell>
          <cell r="I5" t="str">
            <v>Complete</v>
          </cell>
          <cell r="J5" t="str">
            <v>Complete</v>
          </cell>
          <cell r="K5" t="str">
            <v>Complete</v>
          </cell>
          <cell r="L5">
            <v>16</v>
          </cell>
          <cell r="M5">
            <v>20</v>
          </cell>
          <cell r="W5" t="e">
            <v>#N/A</v>
          </cell>
          <cell r="X5" t="str">
            <v>N/A</v>
          </cell>
          <cell r="Y5">
            <v>21</v>
          </cell>
          <cell r="Z5">
            <v>21</v>
          </cell>
          <cell r="AA5" t="str">
            <v>Complete</v>
          </cell>
          <cell r="AB5" t="str">
            <v>Complete</v>
          </cell>
          <cell r="AC5" t="str">
            <v>Property</v>
          </cell>
          <cell r="AD5" t="str">
            <v>Property</v>
          </cell>
          <cell r="AE5" t="str">
            <v>Property</v>
          </cell>
          <cell r="AF5">
            <v>80850</v>
          </cell>
          <cell r="AG5">
            <v>80850</v>
          </cell>
          <cell r="AH5">
            <v>0</v>
          </cell>
          <cell r="AI5">
            <v>0</v>
          </cell>
          <cell r="AT5">
            <v>0</v>
          </cell>
          <cell r="AV5">
            <v>1</v>
          </cell>
          <cell r="BG5" t="e">
            <v>#N/A</v>
          </cell>
        </row>
        <row r="6">
          <cell r="A6">
            <v>2166</v>
          </cell>
          <cell r="B6" t="str">
            <v>Bury St Edmunds</v>
          </cell>
          <cell r="C6">
            <v>0.57999999999999996</v>
          </cell>
          <cell r="D6" t="str">
            <v>Complete</v>
          </cell>
          <cell r="E6" t="str">
            <v>Blighline</v>
          </cell>
          <cell r="F6" t="str">
            <v>Y</v>
          </cell>
          <cell r="G6" t="str">
            <v>Dev Prog</v>
          </cell>
          <cell r="H6" t="str">
            <v>Complete</v>
          </cell>
          <cell r="I6" t="str">
            <v>Complete</v>
          </cell>
          <cell r="J6" t="str">
            <v>Complete</v>
          </cell>
          <cell r="K6" t="str">
            <v>Complete</v>
          </cell>
          <cell r="L6">
            <v>18</v>
          </cell>
          <cell r="W6" t="str">
            <v>9YRS</v>
          </cell>
          <cell r="X6">
            <v>19</v>
          </cell>
          <cell r="Y6">
            <v>24</v>
          </cell>
          <cell r="Z6">
            <v>45</v>
          </cell>
          <cell r="AA6" t="str">
            <v>Complete</v>
          </cell>
          <cell r="AB6" t="str">
            <v>Complete</v>
          </cell>
          <cell r="AC6" t="str">
            <v>Simpler</v>
          </cell>
          <cell r="AD6" t="str">
            <v>Simpler</v>
          </cell>
          <cell r="AE6" t="str">
            <v>Simpler</v>
          </cell>
          <cell r="AF6">
            <v>92400</v>
          </cell>
          <cell r="AG6">
            <v>173250</v>
          </cell>
          <cell r="AH6">
            <v>92400</v>
          </cell>
          <cell r="AI6">
            <v>92400</v>
          </cell>
          <cell r="AJ6">
            <v>6</v>
          </cell>
          <cell r="AK6">
            <v>8</v>
          </cell>
          <cell r="AL6">
            <v>4</v>
          </cell>
          <cell r="AM6">
            <v>4</v>
          </cell>
          <cell r="AN6">
            <v>2</v>
          </cell>
          <cell r="AT6">
            <v>24</v>
          </cell>
          <cell r="AW6">
            <v>1</v>
          </cell>
          <cell r="BG6">
            <v>450</v>
          </cell>
        </row>
        <row r="7">
          <cell r="A7">
            <v>2275</v>
          </cell>
          <cell r="B7" t="str">
            <v>Chorley Extra</v>
          </cell>
          <cell r="C7">
            <v>1.72</v>
          </cell>
          <cell r="D7" t="str">
            <v>Complete</v>
          </cell>
          <cell r="E7" t="str">
            <v>Blighline</v>
          </cell>
          <cell r="F7" t="str">
            <v>Y</v>
          </cell>
          <cell r="G7" t="str">
            <v>Dev Prog</v>
          </cell>
          <cell r="H7" t="str">
            <v>Complete</v>
          </cell>
          <cell r="I7" t="str">
            <v>Complete</v>
          </cell>
          <cell r="J7" t="str">
            <v>Complete</v>
          </cell>
          <cell r="K7" t="str">
            <v>Complete</v>
          </cell>
          <cell r="L7">
            <v>19</v>
          </cell>
          <cell r="W7" t="str">
            <v>3-8YRS</v>
          </cell>
          <cell r="X7">
            <v>21</v>
          </cell>
          <cell r="Y7">
            <v>21</v>
          </cell>
          <cell r="Z7">
            <v>66</v>
          </cell>
          <cell r="AA7" t="str">
            <v>Complete</v>
          </cell>
          <cell r="AB7" t="str">
            <v>Complete</v>
          </cell>
          <cell r="AC7" t="str">
            <v>Simpler</v>
          </cell>
          <cell r="AD7" t="str">
            <v>Simpler</v>
          </cell>
          <cell r="AE7" t="str">
            <v>Simpler</v>
          </cell>
          <cell r="AF7">
            <v>80850</v>
          </cell>
          <cell r="AG7">
            <v>254100</v>
          </cell>
          <cell r="AH7">
            <v>80850</v>
          </cell>
          <cell r="AI7">
            <v>173250</v>
          </cell>
          <cell r="AJ7">
            <v>6</v>
          </cell>
          <cell r="AK7">
            <v>8</v>
          </cell>
          <cell r="AL7">
            <v>4</v>
          </cell>
          <cell r="AM7">
            <v>3</v>
          </cell>
          <cell r="AT7">
            <v>21</v>
          </cell>
          <cell r="AX7">
            <v>1</v>
          </cell>
          <cell r="BG7">
            <v>447</v>
          </cell>
        </row>
        <row r="8">
          <cell r="A8">
            <v>3420</v>
          </cell>
          <cell r="B8" t="str">
            <v>Woolton</v>
          </cell>
          <cell r="C8">
            <v>1.21</v>
          </cell>
          <cell r="D8" t="str">
            <v>Complete</v>
          </cell>
          <cell r="E8" t="str">
            <v>Blighline</v>
          </cell>
          <cell r="F8" t="str">
            <v>Y</v>
          </cell>
          <cell r="G8" t="str">
            <v>Dev Prog</v>
          </cell>
          <cell r="H8" t="str">
            <v>Complete</v>
          </cell>
          <cell r="I8" t="str">
            <v>Complete</v>
          </cell>
          <cell r="J8" t="str">
            <v>Complete</v>
          </cell>
          <cell r="K8" t="str">
            <v>Complete</v>
          </cell>
          <cell r="L8">
            <v>19</v>
          </cell>
          <cell r="W8" t="str">
            <v>3-8 YRS</v>
          </cell>
          <cell r="X8">
            <v>13</v>
          </cell>
          <cell r="Y8">
            <v>13</v>
          </cell>
          <cell r="Z8">
            <v>79</v>
          </cell>
          <cell r="AA8" t="str">
            <v>Complete</v>
          </cell>
          <cell r="AB8" t="str">
            <v>Complete</v>
          </cell>
          <cell r="AC8" t="str">
            <v>Simpler</v>
          </cell>
          <cell r="AD8" t="str">
            <v>Simpler</v>
          </cell>
          <cell r="AE8" t="str">
            <v>Simpler</v>
          </cell>
          <cell r="AF8">
            <v>50050</v>
          </cell>
          <cell r="AG8">
            <v>304150</v>
          </cell>
          <cell r="AH8">
            <v>50050</v>
          </cell>
          <cell r="AI8">
            <v>223300</v>
          </cell>
          <cell r="AK8">
            <v>8</v>
          </cell>
          <cell r="AL8">
            <v>4</v>
          </cell>
          <cell r="AM8">
            <v>1</v>
          </cell>
          <cell r="AT8">
            <v>13</v>
          </cell>
          <cell r="AZ8">
            <v>1</v>
          </cell>
          <cell r="BG8">
            <v>408</v>
          </cell>
        </row>
        <row r="9">
          <cell r="A9">
            <v>2933</v>
          </cell>
          <cell r="B9" t="str">
            <v>New Oscott Extra</v>
          </cell>
          <cell r="C9">
            <v>8.4499999999999993</v>
          </cell>
          <cell r="D9" t="str">
            <v>Complete</v>
          </cell>
          <cell r="E9" t="str">
            <v>Blighline</v>
          </cell>
          <cell r="F9" t="str">
            <v>Y</v>
          </cell>
          <cell r="G9" t="str">
            <v>Dev Prog</v>
          </cell>
          <cell r="H9" t="str">
            <v>Complete</v>
          </cell>
          <cell r="I9" t="str">
            <v>Complete</v>
          </cell>
          <cell r="J9" t="str">
            <v>Complete</v>
          </cell>
          <cell r="K9" t="str">
            <v>Complete</v>
          </cell>
          <cell r="L9">
            <v>20</v>
          </cell>
          <cell r="W9" t="str">
            <v>3-8 YRS</v>
          </cell>
          <cell r="X9">
            <v>25</v>
          </cell>
          <cell r="Y9">
            <v>25</v>
          </cell>
          <cell r="Z9">
            <v>104</v>
          </cell>
          <cell r="AA9" t="str">
            <v>Complete</v>
          </cell>
          <cell r="AB9" t="str">
            <v>Complete</v>
          </cell>
          <cell r="AC9" t="str">
            <v>Simpler</v>
          </cell>
          <cell r="AD9" t="str">
            <v>Simpler</v>
          </cell>
          <cell r="AE9" t="str">
            <v>Simpler</v>
          </cell>
          <cell r="AF9">
            <v>96250</v>
          </cell>
          <cell r="AG9">
            <v>400400</v>
          </cell>
          <cell r="AH9">
            <v>96250</v>
          </cell>
          <cell r="AI9">
            <v>319550</v>
          </cell>
          <cell r="AJ9">
            <v>6</v>
          </cell>
          <cell r="AK9">
            <v>8</v>
          </cell>
          <cell r="AL9">
            <v>4</v>
          </cell>
          <cell r="AM9">
            <v>4</v>
          </cell>
          <cell r="AN9">
            <v>3</v>
          </cell>
          <cell r="AT9">
            <v>25</v>
          </cell>
          <cell r="AU9" t="str">
            <v>Yes</v>
          </cell>
          <cell r="AX9">
            <v>1</v>
          </cell>
          <cell r="BG9">
            <v>473</v>
          </cell>
        </row>
        <row r="10">
          <cell r="A10">
            <v>2535</v>
          </cell>
          <cell r="B10" t="str">
            <v>Folkestone</v>
          </cell>
          <cell r="C10">
            <v>1.4</v>
          </cell>
          <cell r="D10" t="str">
            <v>Complete</v>
          </cell>
          <cell r="E10" t="str">
            <v>Blighline</v>
          </cell>
          <cell r="F10" t="str">
            <v>Y</v>
          </cell>
          <cell r="G10" t="str">
            <v>Dev Prog</v>
          </cell>
          <cell r="H10" t="str">
            <v>Complete</v>
          </cell>
          <cell r="I10" t="str">
            <v>Complete</v>
          </cell>
          <cell r="J10" t="str">
            <v>Complete</v>
          </cell>
          <cell r="K10" t="str">
            <v>Complete</v>
          </cell>
          <cell r="L10">
            <v>21</v>
          </cell>
          <cell r="W10" t="e">
            <v>#N/A</v>
          </cell>
          <cell r="X10">
            <v>21</v>
          </cell>
          <cell r="Y10">
            <v>21</v>
          </cell>
          <cell r="Z10">
            <v>125</v>
          </cell>
          <cell r="AA10" t="str">
            <v>Complete</v>
          </cell>
          <cell r="AB10" t="str">
            <v>Complete</v>
          </cell>
          <cell r="AC10" t="str">
            <v>Simpler</v>
          </cell>
          <cell r="AD10" t="str">
            <v>Simpler</v>
          </cell>
          <cell r="AE10" t="str">
            <v>Simpler</v>
          </cell>
          <cell r="AF10">
            <v>80850</v>
          </cell>
          <cell r="AG10">
            <v>481250</v>
          </cell>
          <cell r="AH10">
            <v>80850</v>
          </cell>
          <cell r="AI10">
            <v>400400</v>
          </cell>
          <cell r="AJ10">
            <v>6</v>
          </cell>
          <cell r="AK10">
            <v>8</v>
          </cell>
          <cell r="AL10">
            <v>4</v>
          </cell>
          <cell r="AM10">
            <v>3</v>
          </cell>
          <cell r="AT10">
            <v>21</v>
          </cell>
          <cell r="AZ10">
            <v>1</v>
          </cell>
          <cell r="BG10">
            <v>473</v>
          </cell>
        </row>
        <row r="11">
          <cell r="A11">
            <v>3120</v>
          </cell>
          <cell r="B11" t="str">
            <v>Rford Gallows Cnr Ext</v>
          </cell>
          <cell r="C11">
            <v>5</v>
          </cell>
          <cell r="D11" t="str">
            <v>Complete</v>
          </cell>
          <cell r="E11" t="str">
            <v>Blighline</v>
          </cell>
          <cell r="F11" t="str">
            <v>Y</v>
          </cell>
          <cell r="G11" t="str">
            <v>Dev Prog</v>
          </cell>
          <cell r="H11" t="str">
            <v>Complete</v>
          </cell>
          <cell r="I11" t="str">
            <v>Complete</v>
          </cell>
          <cell r="J11" t="str">
            <v>Complete</v>
          </cell>
          <cell r="K11" t="str">
            <v>Complete</v>
          </cell>
          <cell r="L11">
            <v>21</v>
          </cell>
          <cell r="W11" t="str">
            <v>3-8 YRS</v>
          </cell>
          <cell r="X11">
            <v>34</v>
          </cell>
          <cell r="Y11">
            <v>41</v>
          </cell>
          <cell r="Z11">
            <v>166</v>
          </cell>
          <cell r="AA11" t="str">
            <v>Complete</v>
          </cell>
          <cell r="AB11" t="str">
            <v>Complete</v>
          </cell>
          <cell r="AC11" t="str">
            <v>Simpler</v>
          </cell>
          <cell r="AD11" t="str">
            <v>Simpler</v>
          </cell>
          <cell r="AE11" t="str">
            <v>Simpler</v>
          </cell>
          <cell r="AF11">
            <v>157850</v>
          </cell>
          <cell r="AG11">
            <v>639100</v>
          </cell>
          <cell r="AH11">
            <v>157850</v>
          </cell>
          <cell r="AI11">
            <v>558250</v>
          </cell>
          <cell r="AJ11">
            <v>6</v>
          </cell>
          <cell r="AK11">
            <v>8</v>
          </cell>
          <cell r="AL11">
            <v>4</v>
          </cell>
          <cell r="AM11">
            <v>4</v>
          </cell>
          <cell r="AN11">
            <v>4</v>
          </cell>
          <cell r="AO11">
            <v>6</v>
          </cell>
          <cell r="AP11">
            <v>2</v>
          </cell>
          <cell r="AT11">
            <v>34</v>
          </cell>
          <cell r="AU11" t="str">
            <v>Yes</v>
          </cell>
          <cell r="AX11">
            <v>1</v>
          </cell>
          <cell r="BG11">
            <v>484</v>
          </cell>
        </row>
        <row r="12">
          <cell r="A12">
            <v>2955</v>
          </cell>
          <cell r="B12" t="str">
            <v>Norwich</v>
          </cell>
          <cell r="C12">
            <v>0.54</v>
          </cell>
          <cell r="D12" t="str">
            <v>Complete</v>
          </cell>
          <cell r="E12" t="str">
            <v>Blighline</v>
          </cell>
          <cell r="F12" t="str">
            <v>Y</v>
          </cell>
          <cell r="G12" t="str">
            <v>Dev Prog</v>
          </cell>
          <cell r="H12" t="str">
            <v>Complete</v>
          </cell>
          <cell r="I12" t="str">
            <v>Complete</v>
          </cell>
          <cell r="J12" t="str">
            <v>Complete</v>
          </cell>
          <cell r="K12" t="str">
            <v>Complete</v>
          </cell>
          <cell r="L12">
            <v>21</v>
          </cell>
          <cell r="W12" t="str">
            <v>14-17YRS</v>
          </cell>
          <cell r="X12">
            <v>28</v>
          </cell>
          <cell r="Y12">
            <v>28</v>
          </cell>
          <cell r="Z12">
            <v>194</v>
          </cell>
          <cell r="AA12" t="str">
            <v>Complete</v>
          </cell>
          <cell r="AB12" t="str">
            <v>Complete</v>
          </cell>
          <cell r="AC12" t="str">
            <v>Simpler</v>
          </cell>
          <cell r="AD12" t="str">
            <v>Simpler</v>
          </cell>
          <cell r="AE12" t="str">
            <v>Simpler</v>
          </cell>
          <cell r="AF12">
            <v>107800</v>
          </cell>
          <cell r="AG12">
            <v>746900</v>
          </cell>
          <cell r="AH12">
            <v>107800</v>
          </cell>
          <cell r="AI12">
            <v>666050</v>
          </cell>
          <cell r="AJ12">
            <v>6</v>
          </cell>
          <cell r="AK12">
            <v>8</v>
          </cell>
          <cell r="AL12">
            <v>4</v>
          </cell>
          <cell r="AM12">
            <v>4</v>
          </cell>
          <cell r="AN12">
            <v>4</v>
          </cell>
          <cell r="AO12">
            <v>2</v>
          </cell>
          <cell r="AT12">
            <v>28</v>
          </cell>
          <cell r="AU12" t="str">
            <v>Yes</v>
          </cell>
          <cell r="AW12">
            <v>1</v>
          </cell>
          <cell r="BG12">
            <v>461</v>
          </cell>
        </row>
        <row r="13">
          <cell r="A13">
            <v>3430</v>
          </cell>
          <cell r="B13" t="str">
            <v>Worcester 1</v>
          </cell>
          <cell r="C13">
            <v>3.88</v>
          </cell>
          <cell r="D13" t="str">
            <v>Complete</v>
          </cell>
          <cell r="E13" t="str">
            <v>Blighline</v>
          </cell>
          <cell r="F13" t="str">
            <v>Y</v>
          </cell>
          <cell r="G13" t="str">
            <v>Dev Prog</v>
          </cell>
          <cell r="H13" t="str">
            <v>Complete</v>
          </cell>
          <cell r="I13" t="str">
            <v>Complete</v>
          </cell>
          <cell r="J13" t="str">
            <v>Complete</v>
          </cell>
          <cell r="K13" t="str">
            <v>Complete</v>
          </cell>
          <cell r="L13">
            <v>22</v>
          </cell>
          <cell r="W13" t="str">
            <v>3-8 YRS</v>
          </cell>
          <cell r="X13">
            <v>23</v>
          </cell>
          <cell r="Y13">
            <v>23</v>
          </cell>
          <cell r="Z13">
            <v>217</v>
          </cell>
          <cell r="AA13" t="str">
            <v>Complete</v>
          </cell>
          <cell r="AB13" t="str">
            <v>Complete</v>
          </cell>
          <cell r="AC13" t="str">
            <v>Simpler</v>
          </cell>
          <cell r="AD13" t="str">
            <v>Simpler</v>
          </cell>
          <cell r="AE13" t="str">
            <v>Simpler</v>
          </cell>
          <cell r="AF13">
            <v>88550</v>
          </cell>
          <cell r="AG13">
            <v>835450</v>
          </cell>
          <cell r="AH13">
            <v>88550</v>
          </cell>
          <cell r="AI13">
            <v>754600</v>
          </cell>
          <cell r="AJ13">
            <v>6</v>
          </cell>
          <cell r="AK13">
            <v>8</v>
          </cell>
          <cell r="AL13">
            <v>4</v>
          </cell>
          <cell r="AM13">
            <v>4</v>
          </cell>
          <cell r="AN13">
            <v>1</v>
          </cell>
          <cell r="AT13">
            <v>23</v>
          </cell>
          <cell r="AU13" t="str">
            <v>Yes</v>
          </cell>
          <cell r="AW13">
            <v>1</v>
          </cell>
          <cell r="BG13">
            <v>458</v>
          </cell>
        </row>
        <row r="14">
          <cell r="A14">
            <v>5128</v>
          </cell>
          <cell r="B14" t="str">
            <v>BURNAGE (New Store 10/05 F45)</v>
          </cell>
          <cell r="C14" t="e">
            <v>#N/A</v>
          </cell>
          <cell r="D14">
            <v>38579</v>
          </cell>
          <cell r="E14" t="str">
            <v>Blighline</v>
          </cell>
          <cell r="F14" t="str">
            <v>Y</v>
          </cell>
          <cell r="G14" t="str">
            <v>Dev Prog</v>
          </cell>
          <cell r="H14">
            <v>16</v>
          </cell>
          <cell r="I14">
            <v>17</v>
          </cell>
          <cell r="J14">
            <v>20</v>
          </cell>
          <cell r="K14">
            <v>25</v>
          </cell>
          <cell r="L14">
            <v>25</v>
          </cell>
          <cell r="M14">
            <v>30</v>
          </cell>
          <cell r="N14">
            <v>0</v>
          </cell>
          <cell r="O14" t="str">
            <v>MON</v>
          </cell>
          <cell r="P14">
            <v>29</v>
          </cell>
          <cell r="Q14">
            <v>29</v>
          </cell>
          <cell r="R14">
            <v>0</v>
          </cell>
          <cell r="S14">
            <v>38607</v>
          </cell>
          <cell r="T14">
            <v>4</v>
          </cell>
          <cell r="U14">
            <v>1</v>
          </cell>
          <cell r="V14" t="e">
            <v>#N/A</v>
          </cell>
          <cell r="W14">
            <v>0</v>
          </cell>
          <cell r="X14" t="str">
            <v>tbc</v>
          </cell>
          <cell r="Y14">
            <v>24</v>
          </cell>
          <cell r="Z14">
            <v>241</v>
          </cell>
          <cell r="AA14">
            <v>15</v>
          </cell>
          <cell r="AB14">
            <v>20</v>
          </cell>
          <cell r="AC14" t="str">
            <v>Property</v>
          </cell>
          <cell r="AD14" t="str">
            <v>Property</v>
          </cell>
          <cell r="AE14" t="str">
            <v>Property</v>
          </cell>
          <cell r="AF14">
            <v>92400</v>
          </cell>
          <cell r="AG14">
            <v>927850</v>
          </cell>
          <cell r="AH14">
            <v>0</v>
          </cell>
          <cell r="AI14">
            <v>754600</v>
          </cell>
          <cell r="AL14">
            <v>24</v>
          </cell>
          <cell r="AT14">
            <v>24</v>
          </cell>
          <cell r="AV14">
            <v>1</v>
          </cell>
          <cell r="BG14" t="e">
            <v>#N/A</v>
          </cell>
        </row>
        <row r="15">
          <cell r="A15">
            <v>2898</v>
          </cell>
          <cell r="B15" t="str">
            <v>Milton Keynes Bletch</v>
          </cell>
          <cell r="C15">
            <v>2.17</v>
          </cell>
          <cell r="D15">
            <v>38584</v>
          </cell>
          <cell r="E15" t="str">
            <v>Blighline</v>
          </cell>
          <cell r="F15" t="str">
            <v>Y</v>
          </cell>
          <cell r="G15" t="str">
            <v>Dev Prog</v>
          </cell>
          <cell r="H15">
            <v>17</v>
          </cell>
          <cell r="I15">
            <v>18</v>
          </cell>
          <cell r="J15">
            <v>21</v>
          </cell>
          <cell r="K15">
            <v>25</v>
          </cell>
          <cell r="L15">
            <v>26</v>
          </cell>
          <cell r="N15">
            <v>1</v>
          </cell>
          <cell r="O15" t="str">
            <v>SUN</v>
          </cell>
          <cell r="P15">
            <v>32</v>
          </cell>
          <cell r="Q15">
            <v>32</v>
          </cell>
          <cell r="R15">
            <v>0</v>
          </cell>
          <cell r="S15">
            <v>38628</v>
          </cell>
          <cell r="T15">
            <v>6</v>
          </cell>
          <cell r="U15" t="e">
            <v>#N/A</v>
          </cell>
          <cell r="V15" t="e">
            <v>#N/A</v>
          </cell>
          <cell r="W15" t="e">
            <v>#N/A</v>
          </cell>
          <cell r="X15">
            <v>21</v>
          </cell>
          <cell r="Y15">
            <v>21</v>
          </cell>
          <cell r="Z15">
            <v>300</v>
          </cell>
          <cell r="AA15">
            <v>16</v>
          </cell>
          <cell r="AB15">
            <v>21</v>
          </cell>
          <cell r="AC15" t="str">
            <v>Simpler</v>
          </cell>
          <cell r="AD15" t="str">
            <v>Simpler</v>
          </cell>
          <cell r="AE15" t="str">
            <v>Simpler</v>
          </cell>
          <cell r="AF15">
            <v>80850</v>
          </cell>
          <cell r="AG15">
            <v>1155000</v>
          </cell>
          <cell r="AH15">
            <v>80850</v>
          </cell>
          <cell r="AI15">
            <v>931700</v>
          </cell>
          <cell r="AJ15">
            <v>6</v>
          </cell>
          <cell r="AK15">
            <v>8</v>
          </cell>
          <cell r="AL15">
            <v>4</v>
          </cell>
          <cell r="AM15">
            <v>3</v>
          </cell>
          <cell r="AZ15">
            <v>1</v>
          </cell>
          <cell r="BG15" t="e">
            <v>#N/A</v>
          </cell>
        </row>
        <row r="16">
          <cell r="A16">
            <v>3493</v>
          </cell>
          <cell r="B16" t="str">
            <v>Yeovil Extra</v>
          </cell>
          <cell r="C16">
            <v>0.7</v>
          </cell>
          <cell r="D16">
            <v>38586</v>
          </cell>
          <cell r="E16" t="str">
            <v>Blighline</v>
          </cell>
          <cell r="F16" t="str">
            <v>Y</v>
          </cell>
          <cell r="G16" t="str">
            <v>Dev Prog</v>
          </cell>
          <cell r="H16">
            <v>17</v>
          </cell>
          <cell r="I16">
            <v>18</v>
          </cell>
          <cell r="J16">
            <v>21</v>
          </cell>
          <cell r="K16">
            <v>25</v>
          </cell>
          <cell r="L16">
            <v>26</v>
          </cell>
          <cell r="N16">
            <v>1</v>
          </cell>
          <cell r="O16" t="str">
            <v>SUN</v>
          </cell>
          <cell r="P16">
            <v>39</v>
          </cell>
          <cell r="Q16">
            <v>39</v>
          </cell>
          <cell r="R16">
            <v>0</v>
          </cell>
          <cell r="S16">
            <v>38677</v>
          </cell>
          <cell r="T16">
            <v>13</v>
          </cell>
          <cell r="U16">
            <v>1</v>
          </cell>
          <cell r="V16" t="e">
            <v>#N/A</v>
          </cell>
          <cell r="W16" t="str">
            <v>3-8 YRS</v>
          </cell>
          <cell r="X16">
            <v>31</v>
          </cell>
          <cell r="Y16">
            <v>31</v>
          </cell>
          <cell r="Z16">
            <v>388</v>
          </cell>
          <cell r="AA16">
            <v>16</v>
          </cell>
          <cell r="AB16">
            <v>21</v>
          </cell>
          <cell r="AC16" t="str">
            <v>Simpler</v>
          </cell>
          <cell r="AD16" t="str">
            <v>Simpler</v>
          </cell>
          <cell r="AE16" t="str">
            <v>Simpler</v>
          </cell>
          <cell r="AF16">
            <v>119350</v>
          </cell>
          <cell r="AG16">
            <v>1493800</v>
          </cell>
          <cell r="AH16">
            <v>119350</v>
          </cell>
          <cell r="AI16">
            <v>1270500</v>
          </cell>
          <cell r="AJ16">
            <v>6</v>
          </cell>
          <cell r="AK16">
            <v>8</v>
          </cell>
          <cell r="AL16">
            <v>4</v>
          </cell>
          <cell r="AM16">
            <v>4</v>
          </cell>
          <cell r="AN16">
            <v>4</v>
          </cell>
          <cell r="AO16">
            <v>5</v>
          </cell>
          <cell r="AT16">
            <v>31</v>
          </cell>
          <cell r="AU16" t="str">
            <v>Yes</v>
          </cell>
          <cell r="AW16">
            <v>1</v>
          </cell>
          <cell r="BG16">
            <v>491</v>
          </cell>
        </row>
        <row r="17">
          <cell r="A17">
            <v>5198</v>
          </cell>
          <cell r="B17" t="str">
            <v>Helsby</v>
          </cell>
          <cell r="C17" t="e">
            <v>#N/A</v>
          </cell>
          <cell r="D17">
            <v>38586</v>
          </cell>
          <cell r="E17" t="str">
            <v>Blighline</v>
          </cell>
          <cell r="F17" t="str">
            <v>Y</v>
          </cell>
          <cell r="G17" t="str">
            <v>Dev Prog</v>
          </cell>
          <cell r="H17">
            <v>17</v>
          </cell>
          <cell r="I17">
            <v>18</v>
          </cell>
          <cell r="J17">
            <v>21</v>
          </cell>
          <cell r="K17">
            <v>26</v>
          </cell>
          <cell r="L17">
            <v>26</v>
          </cell>
          <cell r="M17">
            <v>30</v>
          </cell>
          <cell r="N17">
            <v>0</v>
          </cell>
          <cell r="O17" t="str">
            <v>MON</v>
          </cell>
          <cell r="P17">
            <v>29</v>
          </cell>
          <cell r="Q17">
            <v>29</v>
          </cell>
          <cell r="R17">
            <v>0</v>
          </cell>
          <cell r="S17">
            <v>38607</v>
          </cell>
          <cell r="T17">
            <v>3</v>
          </cell>
          <cell r="U17">
            <v>1</v>
          </cell>
          <cell r="V17" t="e">
            <v>#N/A</v>
          </cell>
          <cell r="W17" t="e">
            <v>#N/A</v>
          </cell>
          <cell r="X17" t="str">
            <v>tbc</v>
          </cell>
          <cell r="Y17">
            <v>15</v>
          </cell>
          <cell r="Z17">
            <v>344</v>
          </cell>
          <cell r="AA17">
            <v>16</v>
          </cell>
          <cell r="AB17">
            <v>21</v>
          </cell>
          <cell r="AC17" t="str">
            <v>Property</v>
          </cell>
          <cell r="AD17" t="str">
            <v>Property</v>
          </cell>
          <cell r="AE17" t="str">
            <v>Property</v>
          </cell>
          <cell r="AF17">
            <v>57750</v>
          </cell>
          <cell r="AG17">
            <v>1324400</v>
          </cell>
          <cell r="AH17">
            <v>57750</v>
          </cell>
          <cell r="AI17">
            <v>1101100</v>
          </cell>
          <cell r="AL17">
            <v>15</v>
          </cell>
          <cell r="AT17">
            <v>15</v>
          </cell>
          <cell r="AV17">
            <v>1</v>
          </cell>
          <cell r="BG17">
            <v>431</v>
          </cell>
        </row>
        <row r="18">
          <cell r="A18">
            <v>5123</v>
          </cell>
          <cell r="B18" t="str">
            <v>Beccles</v>
          </cell>
          <cell r="C18" t="e">
            <v>#N/A</v>
          </cell>
          <cell r="D18">
            <v>38590</v>
          </cell>
          <cell r="E18" t="str">
            <v>Blighline</v>
          </cell>
          <cell r="F18" t="str">
            <v>Y</v>
          </cell>
          <cell r="G18" t="str">
            <v>Dev Prog</v>
          </cell>
          <cell r="H18">
            <v>17</v>
          </cell>
          <cell r="I18">
            <v>18</v>
          </cell>
          <cell r="J18">
            <v>21</v>
          </cell>
          <cell r="K18">
            <v>26</v>
          </cell>
          <cell r="L18">
            <v>26</v>
          </cell>
          <cell r="M18">
            <v>31</v>
          </cell>
          <cell r="N18">
            <v>0</v>
          </cell>
          <cell r="O18" t="str">
            <v>MON</v>
          </cell>
          <cell r="P18">
            <v>30</v>
          </cell>
          <cell r="Q18">
            <v>30</v>
          </cell>
          <cell r="R18">
            <v>0</v>
          </cell>
          <cell r="S18">
            <v>38617</v>
          </cell>
          <cell r="T18">
            <v>4</v>
          </cell>
          <cell r="U18">
            <v>1</v>
          </cell>
          <cell r="V18" t="e">
            <v>#N/A</v>
          </cell>
          <cell r="W18">
            <v>0</v>
          </cell>
          <cell r="X18" t="str">
            <v>tbc</v>
          </cell>
          <cell r="Y18">
            <v>13</v>
          </cell>
          <cell r="Z18">
            <v>357</v>
          </cell>
          <cell r="AA18">
            <v>16</v>
          </cell>
          <cell r="AB18">
            <v>21</v>
          </cell>
          <cell r="AC18" t="str">
            <v>Property</v>
          </cell>
          <cell r="AD18" t="str">
            <v>Property</v>
          </cell>
          <cell r="AE18" t="str">
            <v>Property</v>
          </cell>
          <cell r="AF18">
            <v>50050</v>
          </cell>
          <cell r="AG18">
            <v>1374450</v>
          </cell>
          <cell r="AH18">
            <v>50050</v>
          </cell>
          <cell r="AI18">
            <v>1151150</v>
          </cell>
          <cell r="AL18">
            <v>13</v>
          </cell>
          <cell r="AT18">
            <v>13</v>
          </cell>
          <cell r="AV18">
            <v>1</v>
          </cell>
          <cell r="BG18">
            <v>447</v>
          </cell>
        </row>
        <row r="19">
          <cell r="A19">
            <v>2924</v>
          </cell>
          <cell r="B19" t="str">
            <v>New Milton</v>
          </cell>
          <cell r="C19">
            <v>13.19</v>
          </cell>
          <cell r="D19">
            <v>38591</v>
          </cell>
          <cell r="E19" t="str">
            <v>Blighline</v>
          </cell>
          <cell r="F19" t="str">
            <v>Y</v>
          </cell>
          <cell r="G19" t="str">
            <v>Dev Prog</v>
          </cell>
          <cell r="H19">
            <v>18</v>
          </cell>
          <cell r="I19">
            <v>19</v>
          </cell>
          <cell r="J19">
            <v>22</v>
          </cell>
          <cell r="K19">
            <v>27</v>
          </cell>
          <cell r="L19">
            <v>27</v>
          </cell>
          <cell r="N19">
            <v>0</v>
          </cell>
          <cell r="O19" t="str">
            <v>MON</v>
          </cell>
          <cell r="P19">
            <v>30</v>
          </cell>
          <cell r="Q19">
            <v>30</v>
          </cell>
          <cell r="R19">
            <v>0</v>
          </cell>
          <cell r="S19">
            <v>38614</v>
          </cell>
          <cell r="T19">
            <v>3</v>
          </cell>
          <cell r="U19">
            <v>1</v>
          </cell>
          <cell r="V19" t="e">
            <v>#N/A</v>
          </cell>
          <cell r="W19" t="str">
            <v>10-14YRS</v>
          </cell>
          <cell r="X19">
            <v>17</v>
          </cell>
          <cell r="Y19">
            <v>17</v>
          </cell>
          <cell r="Z19">
            <v>414</v>
          </cell>
          <cell r="AA19">
            <v>17</v>
          </cell>
          <cell r="AB19">
            <v>22</v>
          </cell>
          <cell r="AC19" t="str">
            <v>Simpler</v>
          </cell>
          <cell r="AD19" t="str">
            <v>Simpler</v>
          </cell>
          <cell r="AE19" t="str">
            <v>Simpler</v>
          </cell>
          <cell r="AF19">
            <v>65450</v>
          </cell>
          <cell r="AG19">
            <v>1593900</v>
          </cell>
          <cell r="AH19">
            <v>65450</v>
          </cell>
          <cell r="AI19">
            <v>1370600</v>
          </cell>
          <cell r="AK19">
            <v>8</v>
          </cell>
          <cell r="AL19">
            <v>4</v>
          </cell>
          <cell r="AM19">
            <v>4</v>
          </cell>
          <cell r="AN19">
            <v>1</v>
          </cell>
          <cell r="AT19">
            <v>17</v>
          </cell>
          <cell r="AU19" t="str">
            <v>Yes</v>
          </cell>
          <cell r="AW19">
            <v>1</v>
          </cell>
          <cell r="BG19">
            <v>493</v>
          </cell>
        </row>
        <row r="20">
          <cell r="A20">
            <v>2880</v>
          </cell>
          <cell r="B20" t="str">
            <v>Midsomer Norton</v>
          </cell>
          <cell r="C20">
            <v>4.67</v>
          </cell>
          <cell r="D20">
            <v>38591</v>
          </cell>
          <cell r="E20" t="str">
            <v>Blighline</v>
          </cell>
          <cell r="F20" t="str">
            <v>Y</v>
          </cell>
          <cell r="G20" t="str">
            <v>Dev Prog</v>
          </cell>
          <cell r="H20">
            <v>18</v>
          </cell>
          <cell r="I20">
            <v>19</v>
          </cell>
          <cell r="J20">
            <v>22</v>
          </cell>
          <cell r="K20">
            <v>27</v>
          </cell>
          <cell r="L20">
            <v>27</v>
          </cell>
          <cell r="N20">
            <v>0</v>
          </cell>
          <cell r="O20" t="str">
            <v>SUN</v>
          </cell>
          <cell r="P20">
            <v>32</v>
          </cell>
          <cell r="Q20">
            <v>32</v>
          </cell>
          <cell r="R20">
            <v>0</v>
          </cell>
          <cell r="S20">
            <v>38628</v>
          </cell>
          <cell r="T20">
            <v>5</v>
          </cell>
          <cell r="U20">
            <v>1</v>
          </cell>
          <cell r="V20" t="e">
            <v>#N/A</v>
          </cell>
          <cell r="W20" t="str">
            <v>9YRS</v>
          </cell>
          <cell r="X20">
            <v>18</v>
          </cell>
          <cell r="Y20">
            <v>18</v>
          </cell>
          <cell r="Z20">
            <v>432</v>
          </cell>
          <cell r="AA20">
            <v>17</v>
          </cell>
          <cell r="AB20">
            <v>22</v>
          </cell>
          <cell r="AC20" t="str">
            <v>Simpler</v>
          </cell>
          <cell r="AD20" t="str">
            <v>Simpler</v>
          </cell>
          <cell r="AE20" t="str">
            <v>Simpler</v>
          </cell>
          <cell r="AF20">
            <v>69300</v>
          </cell>
          <cell r="AG20">
            <v>1663200</v>
          </cell>
          <cell r="AH20">
            <v>69300</v>
          </cell>
          <cell r="AI20">
            <v>1439900</v>
          </cell>
          <cell r="AJ20">
            <v>6</v>
          </cell>
          <cell r="AK20">
            <v>8</v>
          </cell>
          <cell r="AL20">
            <v>4</v>
          </cell>
          <cell r="AT20">
            <v>18</v>
          </cell>
          <cell r="AU20" t="str">
            <v>Yes</v>
          </cell>
          <cell r="AW20">
            <v>1</v>
          </cell>
          <cell r="BG20" t="e">
            <v>#N/A</v>
          </cell>
        </row>
        <row r="21">
          <cell r="A21">
            <v>2396</v>
          </cell>
          <cell r="B21" t="str">
            <v>Douglas IOM</v>
          </cell>
          <cell r="C21">
            <v>3.02</v>
          </cell>
          <cell r="D21">
            <v>38598</v>
          </cell>
          <cell r="E21" t="str">
            <v>Blighline</v>
          </cell>
          <cell r="F21" t="str">
            <v>Y</v>
          </cell>
          <cell r="G21" t="str">
            <v>Dev Prog</v>
          </cell>
          <cell r="H21">
            <v>19</v>
          </cell>
          <cell r="I21">
            <v>20</v>
          </cell>
          <cell r="J21">
            <v>23</v>
          </cell>
          <cell r="K21">
            <v>28</v>
          </cell>
          <cell r="L21">
            <v>28</v>
          </cell>
          <cell r="N21">
            <v>0</v>
          </cell>
          <cell r="O21" t="str">
            <v>SUN</v>
          </cell>
          <cell r="P21">
            <v>37</v>
          </cell>
          <cell r="Q21">
            <v>37</v>
          </cell>
          <cell r="R21">
            <v>0</v>
          </cell>
          <cell r="S21">
            <v>38663</v>
          </cell>
          <cell r="T21">
            <v>9</v>
          </cell>
          <cell r="U21">
            <v>1</v>
          </cell>
          <cell r="V21" t="e">
            <v>#N/A</v>
          </cell>
          <cell r="W21" t="e">
            <v>#N/A</v>
          </cell>
          <cell r="X21">
            <v>18</v>
          </cell>
          <cell r="Y21">
            <v>18</v>
          </cell>
          <cell r="Z21">
            <v>538</v>
          </cell>
          <cell r="AA21">
            <v>18</v>
          </cell>
          <cell r="AB21">
            <v>23</v>
          </cell>
          <cell r="AC21" t="str">
            <v>Simpler</v>
          </cell>
          <cell r="AD21" t="str">
            <v>Simpler</v>
          </cell>
          <cell r="AE21" t="str">
            <v>Simpler</v>
          </cell>
          <cell r="AF21">
            <v>69300</v>
          </cell>
          <cell r="AG21">
            <v>2071300</v>
          </cell>
          <cell r="AH21">
            <v>69300</v>
          </cell>
          <cell r="AI21">
            <v>1848000</v>
          </cell>
          <cell r="AJ21">
            <v>6</v>
          </cell>
          <cell r="AK21">
            <v>8</v>
          </cell>
          <cell r="AL21">
            <v>4</v>
          </cell>
          <cell r="AT21">
            <v>18</v>
          </cell>
          <cell r="AU21" t="str">
            <v>Yes</v>
          </cell>
          <cell r="AZ21">
            <v>1</v>
          </cell>
          <cell r="BG21" t="e">
            <v>#N/A</v>
          </cell>
        </row>
        <row r="22">
          <cell r="A22">
            <v>2214</v>
          </cell>
          <cell r="B22" t="str">
            <v>Cannock</v>
          </cell>
          <cell r="C22">
            <v>2.09</v>
          </cell>
          <cell r="D22">
            <v>38598</v>
          </cell>
          <cell r="E22" t="str">
            <v>Blighline</v>
          </cell>
          <cell r="F22" t="str">
            <v>Y</v>
          </cell>
          <cell r="G22" t="str">
            <v>Dev Prog</v>
          </cell>
          <cell r="H22">
            <v>19</v>
          </cell>
          <cell r="I22">
            <v>20</v>
          </cell>
          <cell r="J22">
            <v>23</v>
          </cell>
          <cell r="K22">
            <v>28</v>
          </cell>
          <cell r="L22">
            <v>28</v>
          </cell>
          <cell r="N22">
            <v>0</v>
          </cell>
          <cell r="O22" t="str">
            <v>SUN</v>
          </cell>
          <cell r="P22">
            <v>29</v>
          </cell>
          <cell r="Q22">
            <v>29</v>
          </cell>
          <cell r="R22">
            <v>0</v>
          </cell>
          <cell r="S22">
            <v>38607</v>
          </cell>
          <cell r="T22">
            <v>1</v>
          </cell>
          <cell r="U22">
            <v>1</v>
          </cell>
          <cell r="V22" t="e">
            <v>#N/A</v>
          </cell>
          <cell r="W22" t="str">
            <v>3-8 YRS</v>
          </cell>
          <cell r="X22">
            <v>21</v>
          </cell>
          <cell r="Y22">
            <v>21</v>
          </cell>
          <cell r="Z22">
            <v>602</v>
          </cell>
          <cell r="AA22">
            <v>18</v>
          </cell>
          <cell r="AB22">
            <v>23</v>
          </cell>
          <cell r="AC22" t="str">
            <v>Simpler</v>
          </cell>
          <cell r="AD22" t="str">
            <v>Simpler</v>
          </cell>
          <cell r="AE22" t="str">
            <v>Simpler</v>
          </cell>
          <cell r="AF22">
            <v>80850</v>
          </cell>
          <cell r="AG22">
            <v>2317700</v>
          </cell>
          <cell r="AH22">
            <v>80850</v>
          </cell>
          <cell r="AI22">
            <v>2094400</v>
          </cell>
          <cell r="AJ22">
            <v>6</v>
          </cell>
          <cell r="AK22">
            <v>8</v>
          </cell>
          <cell r="AL22">
            <v>4</v>
          </cell>
          <cell r="AM22">
            <v>3</v>
          </cell>
          <cell r="AT22">
            <v>21</v>
          </cell>
          <cell r="AU22" t="str">
            <v>Yes</v>
          </cell>
          <cell r="AZ22">
            <v>1</v>
          </cell>
          <cell r="BG22" t="e">
            <v>#N/A</v>
          </cell>
        </row>
        <row r="23">
          <cell r="A23">
            <v>2585</v>
          </cell>
          <cell r="B23" t="str">
            <v>Glasgow Maryhill</v>
          </cell>
          <cell r="D23">
            <v>38598</v>
          </cell>
          <cell r="E23" t="str">
            <v>Blighline</v>
          </cell>
          <cell r="F23" t="str">
            <v>Y</v>
          </cell>
          <cell r="G23" t="str">
            <v>Mel Gunn</v>
          </cell>
          <cell r="BG23">
            <v>460</v>
          </cell>
        </row>
        <row r="24">
          <cell r="A24">
            <v>2286</v>
          </cell>
          <cell r="B24" t="str">
            <v>Cleethorpes</v>
          </cell>
          <cell r="C24">
            <v>4.84</v>
          </cell>
          <cell r="D24">
            <v>38599</v>
          </cell>
          <cell r="E24" t="str">
            <v>Blighline</v>
          </cell>
          <cell r="F24" t="str">
            <v>Y</v>
          </cell>
          <cell r="G24" t="str">
            <v>Dev Prog</v>
          </cell>
          <cell r="H24">
            <v>19</v>
          </cell>
          <cell r="I24">
            <v>20</v>
          </cell>
          <cell r="J24">
            <v>23</v>
          </cell>
          <cell r="K24">
            <v>28</v>
          </cell>
          <cell r="L24">
            <v>28</v>
          </cell>
          <cell r="N24">
            <v>0</v>
          </cell>
          <cell r="O24" t="str">
            <v>SUN</v>
          </cell>
          <cell r="P24">
            <v>31</v>
          </cell>
          <cell r="Q24">
            <v>31</v>
          </cell>
          <cell r="R24">
            <v>0</v>
          </cell>
          <cell r="S24">
            <v>38621</v>
          </cell>
          <cell r="T24">
            <v>3</v>
          </cell>
          <cell r="U24">
            <v>1</v>
          </cell>
          <cell r="V24" t="e">
            <v>#N/A</v>
          </cell>
          <cell r="W24" t="str">
            <v>9YRS</v>
          </cell>
          <cell r="X24">
            <v>23</v>
          </cell>
          <cell r="Y24">
            <v>23</v>
          </cell>
          <cell r="Z24">
            <v>625</v>
          </cell>
          <cell r="AA24">
            <v>18</v>
          </cell>
          <cell r="AB24">
            <v>23</v>
          </cell>
          <cell r="AC24" t="str">
            <v>Simpler</v>
          </cell>
          <cell r="AD24" t="str">
            <v>Simpler</v>
          </cell>
          <cell r="AE24" t="str">
            <v>Simpler</v>
          </cell>
          <cell r="AF24">
            <v>88550</v>
          </cell>
          <cell r="AG24">
            <v>2406250</v>
          </cell>
          <cell r="AH24">
            <v>88550</v>
          </cell>
          <cell r="AI24">
            <v>2182950</v>
          </cell>
          <cell r="AJ24">
            <v>6</v>
          </cell>
          <cell r="AK24">
            <v>8</v>
          </cell>
          <cell r="AL24">
            <v>4</v>
          </cell>
          <cell r="AM24">
            <v>4</v>
          </cell>
          <cell r="AN24">
            <v>1</v>
          </cell>
          <cell r="AT24">
            <v>23</v>
          </cell>
          <cell r="AU24" t="str">
            <v>Yes</v>
          </cell>
          <cell r="AW24">
            <v>1</v>
          </cell>
        </row>
        <row r="25">
          <cell r="A25">
            <v>3230</v>
          </cell>
          <cell r="B25" t="str">
            <v>Swindon Extra</v>
          </cell>
          <cell r="C25">
            <v>4.67</v>
          </cell>
          <cell r="D25">
            <v>38605</v>
          </cell>
          <cell r="E25" t="str">
            <v>Blighline</v>
          </cell>
          <cell r="F25" t="str">
            <v>Y</v>
          </cell>
          <cell r="G25" t="str">
            <v>Dev Prog</v>
          </cell>
          <cell r="H25">
            <v>17</v>
          </cell>
          <cell r="I25">
            <v>18</v>
          </cell>
          <cell r="J25">
            <v>21</v>
          </cell>
          <cell r="K25">
            <v>26</v>
          </cell>
          <cell r="L25">
            <v>26</v>
          </cell>
          <cell r="N25">
            <v>0</v>
          </cell>
          <cell r="O25" t="str">
            <v>SUN</v>
          </cell>
          <cell r="P25">
            <v>33</v>
          </cell>
          <cell r="Q25">
            <v>33</v>
          </cell>
          <cell r="R25">
            <v>0</v>
          </cell>
          <cell r="S25">
            <v>38635</v>
          </cell>
          <cell r="T25">
            <v>7</v>
          </cell>
          <cell r="U25">
            <v>1</v>
          </cell>
          <cell r="V25" t="e">
            <v>#N/A</v>
          </cell>
          <cell r="W25" t="str">
            <v>10-14YRS</v>
          </cell>
          <cell r="X25">
            <v>29</v>
          </cell>
          <cell r="Y25">
            <v>29</v>
          </cell>
          <cell r="Z25">
            <v>329</v>
          </cell>
          <cell r="AA25">
            <v>16</v>
          </cell>
          <cell r="AB25">
            <v>21</v>
          </cell>
          <cell r="AC25" t="str">
            <v>Simpler</v>
          </cell>
          <cell r="AD25" t="str">
            <v>Simpler</v>
          </cell>
          <cell r="AE25" t="str">
            <v>Simpler</v>
          </cell>
          <cell r="AF25">
            <v>111650</v>
          </cell>
          <cell r="AG25">
            <v>1266650</v>
          </cell>
          <cell r="AH25">
            <v>111650</v>
          </cell>
          <cell r="AI25">
            <v>1043350</v>
          </cell>
          <cell r="AJ25">
            <v>6</v>
          </cell>
          <cell r="AK25">
            <v>8</v>
          </cell>
          <cell r="AL25">
            <v>4</v>
          </cell>
          <cell r="AM25">
            <v>4</v>
          </cell>
          <cell r="AN25">
            <v>4</v>
          </cell>
          <cell r="AO25">
            <v>3</v>
          </cell>
          <cell r="AT25">
            <v>29</v>
          </cell>
          <cell r="AU25" t="str">
            <v>Yes</v>
          </cell>
          <cell r="AW25">
            <v>1</v>
          </cell>
          <cell r="BG25" t="e">
            <v>#N/A</v>
          </cell>
        </row>
        <row r="26">
          <cell r="A26">
            <v>2044</v>
          </cell>
          <cell r="B26" t="str">
            <v>Ashby De La Zouch</v>
          </cell>
          <cell r="C26">
            <v>6.1</v>
          </cell>
          <cell r="D26">
            <v>38605</v>
          </cell>
          <cell r="E26" t="str">
            <v>GWS</v>
          </cell>
          <cell r="F26" t="str">
            <v>Y</v>
          </cell>
          <cell r="G26" t="str">
            <v>Dev Prog</v>
          </cell>
          <cell r="H26">
            <v>18</v>
          </cell>
          <cell r="I26">
            <v>19</v>
          </cell>
          <cell r="J26">
            <v>22</v>
          </cell>
          <cell r="K26">
            <v>27</v>
          </cell>
          <cell r="L26">
            <v>27</v>
          </cell>
          <cell r="N26">
            <v>0</v>
          </cell>
          <cell r="O26" t="str">
            <v>MON</v>
          </cell>
          <cell r="P26">
            <v>32</v>
          </cell>
          <cell r="Q26">
            <v>32</v>
          </cell>
          <cell r="R26">
            <v>0</v>
          </cell>
          <cell r="S26">
            <v>38628</v>
          </cell>
          <cell r="T26">
            <v>5</v>
          </cell>
          <cell r="U26">
            <v>1</v>
          </cell>
          <cell r="V26" t="e">
            <v>#N/A</v>
          </cell>
          <cell r="W26" t="str">
            <v>9YRS</v>
          </cell>
          <cell r="X26">
            <v>20</v>
          </cell>
          <cell r="Y26">
            <v>20</v>
          </cell>
          <cell r="Z26">
            <v>452</v>
          </cell>
          <cell r="AA26">
            <v>17</v>
          </cell>
          <cell r="AB26">
            <v>22</v>
          </cell>
          <cell r="AC26" t="str">
            <v>Simpler</v>
          </cell>
          <cell r="AD26" t="str">
            <v>Simpler</v>
          </cell>
          <cell r="AE26" t="str">
            <v>Simpler</v>
          </cell>
          <cell r="AF26">
            <v>77000</v>
          </cell>
          <cell r="AG26">
            <v>1740200</v>
          </cell>
          <cell r="AH26">
            <v>77000</v>
          </cell>
          <cell r="AI26">
            <v>1516900</v>
          </cell>
          <cell r="AK26">
            <v>8</v>
          </cell>
          <cell r="AL26">
            <v>4</v>
          </cell>
          <cell r="AM26">
            <v>4</v>
          </cell>
          <cell r="AN26">
            <v>4</v>
          </cell>
          <cell r="AT26">
            <v>20</v>
          </cell>
          <cell r="AZ26">
            <v>1</v>
          </cell>
          <cell r="BG26">
            <v>498</v>
          </cell>
        </row>
        <row r="27">
          <cell r="A27">
            <v>3422</v>
          </cell>
          <cell r="B27" t="str">
            <v>Woodford Green</v>
          </cell>
          <cell r="C27">
            <v>3.95</v>
          </cell>
          <cell r="D27">
            <v>38605</v>
          </cell>
          <cell r="E27" t="str">
            <v>Blighline</v>
          </cell>
          <cell r="F27" t="str">
            <v>Y</v>
          </cell>
          <cell r="G27" t="str">
            <v>Dev Prog</v>
          </cell>
          <cell r="H27">
            <v>20</v>
          </cell>
          <cell r="I27">
            <v>21</v>
          </cell>
          <cell r="J27">
            <v>24</v>
          </cell>
          <cell r="K27">
            <v>29</v>
          </cell>
          <cell r="L27">
            <v>29</v>
          </cell>
          <cell r="N27">
            <v>0</v>
          </cell>
          <cell r="O27" t="str">
            <v>MON</v>
          </cell>
          <cell r="P27">
            <v>32</v>
          </cell>
          <cell r="Q27">
            <v>32</v>
          </cell>
          <cell r="R27">
            <v>0</v>
          </cell>
          <cell r="S27">
            <v>38628</v>
          </cell>
          <cell r="T27">
            <v>3</v>
          </cell>
          <cell r="U27">
            <v>1</v>
          </cell>
          <cell r="V27" t="e">
            <v>#N/A</v>
          </cell>
          <cell r="W27" t="str">
            <v>3-8 YRS</v>
          </cell>
          <cell r="X27">
            <v>20</v>
          </cell>
          <cell r="Y27">
            <v>20</v>
          </cell>
          <cell r="Z27">
            <v>677</v>
          </cell>
          <cell r="AA27">
            <v>19</v>
          </cell>
          <cell r="AB27">
            <v>24</v>
          </cell>
          <cell r="AC27" t="str">
            <v>Simpler</v>
          </cell>
          <cell r="AD27" t="str">
            <v>Simpler</v>
          </cell>
          <cell r="AE27" t="str">
            <v>Simpler</v>
          </cell>
          <cell r="AF27">
            <v>77000</v>
          </cell>
          <cell r="AG27">
            <v>2606450</v>
          </cell>
          <cell r="AH27">
            <v>77000</v>
          </cell>
          <cell r="AI27">
            <v>2383150</v>
          </cell>
          <cell r="AK27">
            <v>8</v>
          </cell>
          <cell r="AL27">
            <v>4</v>
          </cell>
          <cell r="AM27">
            <v>4</v>
          </cell>
          <cell r="AN27">
            <v>4</v>
          </cell>
          <cell r="AT27">
            <v>20</v>
          </cell>
          <cell r="AU27" t="str">
            <v>Yes</v>
          </cell>
          <cell r="AZ27">
            <v>1</v>
          </cell>
          <cell r="BG27">
            <v>547</v>
          </cell>
        </row>
        <row r="28">
          <cell r="A28">
            <v>2877</v>
          </cell>
          <cell r="B28" t="str">
            <v>Martlesham</v>
          </cell>
          <cell r="C28">
            <v>1.89</v>
          </cell>
          <cell r="D28">
            <v>38607</v>
          </cell>
          <cell r="E28" t="str">
            <v>Blighline</v>
          </cell>
          <cell r="F28" t="str">
            <v>Y</v>
          </cell>
          <cell r="G28" t="str">
            <v>Dev Prog</v>
          </cell>
          <cell r="H28">
            <v>16</v>
          </cell>
          <cell r="I28">
            <v>17</v>
          </cell>
          <cell r="J28">
            <v>20</v>
          </cell>
          <cell r="K28">
            <v>24</v>
          </cell>
          <cell r="L28">
            <v>25</v>
          </cell>
          <cell r="N28">
            <v>1</v>
          </cell>
          <cell r="O28" t="str">
            <v>SUN</v>
          </cell>
          <cell r="P28">
            <v>33</v>
          </cell>
          <cell r="Q28">
            <v>33</v>
          </cell>
          <cell r="R28">
            <v>0</v>
          </cell>
          <cell r="S28">
            <v>38635</v>
          </cell>
          <cell r="T28">
            <v>8</v>
          </cell>
          <cell r="U28">
            <v>1</v>
          </cell>
          <cell r="V28" t="e">
            <v>#N/A</v>
          </cell>
          <cell r="W28" t="str">
            <v>3-8 YRS</v>
          </cell>
          <cell r="X28">
            <v>25</v>
          </cell>
          <cell r="Y28">
            <v>25</v>
          </cell>
          <cell r="Z28">
            <v>279</v>
          </cell>
          <cell r="AA28">
            <v>15</v>
          </cell>
          <cell r="AB28">
            <v>20</v>
          </cell>
          <cell r="AC28" t="str">
            <v>Simpler</v>
          </cell>
          <cell r="AD28" t="str">
            <v>Simpler</v>
          </cell>
          <cell r="AE28" t="str">
            <v>Simpler</v>
          </cell>
          <cell r="AF28">
            <v>96250</v>
          </cell>
          <cell r="AG28">
            <v>1074150</v>
          </cell>
          <cell r="AH28">
            <v>96250</v>
          </cell>
          <cell r="AI28">
            <v>850850</v>
          </cell>
          <cell r="AJ28">
            <v>6</v>
          </cell>
          <cell r="AK28">
            <v>8</v>
          </cell>
          <cell r="AL28">
            <v>4</v>
          </cell>
          <cell r="AM28">
            <v>4</v>
          </cell>
          <cell r="AN28">
            <v>3</v>
          </cell>
          <cell r="AT28">
            <v>25</v>
          </cell>
          <cell r="AU28" t="str">
            <v>Yes</v>
          </cell>
          <cell r="AW28">
            <v>1</v>
          </cell>
          <cell r="BG28">
            <v>427</v>
          </cell>
        </row>
        <row r="29">
          <cell r="A29">
            <v>2698</v>
          </cell>
          <cell r="B29" t="str">
            <v>Holbeach</v>
          </cell>
          <cell r="C29">
            <v>3.11</v>
          </cell>
          <cell r="D29">
            <v>38612</v>
          </cell>
          <cell r="E29" t="str">
            <v>Blighline</v>
          </cell>
          <cell r="F29" t="str">
            <v>Y</v>
          </cell>
          <cell r="G29" t="str">
            <v>Dev Prog</v>
          </cell>
          <cell r="H29">
            <v>21</v>
          </cell>
          <cell r="I29">
            <v>22</v>
          </cell>
          <cell r="J29">
            <v>25</v>
          </cell>
          <cell r="K29">
            <v>30</v>
          </cell>
          <cell r="L29">
            <v>30</v>
          </cell>
          <cell r="N29">
            <v>0</v>
          </cell>
          <cell r="O29" t="str">
            <v>MON</v>
          </cell>
          <cell r="P29">
            <v>30</v>
          </cell>
          <cell r="Q29">
            <v>30</v>
          </cell>
          <cell r="R29">
            <v>0</v>
          </cell>
          <cell r="S29">
            <v>38614</v>
          </cell>
          <cell r="T29">
            <v>0</v>
          </cell>
          <cell r="U29">
            <v>1</v>
          </cell>
          <cell r="V29" t="e">
            <v>#N/A</v>
          </cell>
          <cell r="W29" t="e">
            <v>#N/A</v>
          </cell>
          <cell r="X29">
            <v>13</v>
          </cell>
          <cell r="Y29">
            <v>13</v>
          </cell>
          <cell r="Z29">
            <v>760</v>
          </cell>
          <cell r="AA29">
            <v>20</v>
          </cell>
          <cell r="AB29">
            <v>25</v>
          </cell>
          <cell r="AC29" t="str">
            <v>Simpler</v>
          </cell>
          <cell r="AD29" t="str">
            <v>Simpler</v>
          </cell>
          <cell r="AE29" t="str">
            <v>Simpler</v>
          </cell>
          <cell r="AF29">
            <v>50050</v>
          </cell>
          <cell r="AG29">
            <v>2926000</v>
          </cell>
          <cell r="AH29">
            <v>50050</v>
          </cell>
          <cell r="AI29">
            <v>2702700</v>
          </cell>
          <cell r="AK29">
            <v>8</v>
          </cell>
          <cell r="AL29">
            <v>4</v>
          </cell>
          <cell r="AM29">
            <v>1</v>
          </cell>
          <cell r="AT29">
            <v>13</v>
          </cell>
          <cell r="AZ29">
            <v>1</v>
          </cell>
          <cell r="BG29">
            <v>454</v>
          </cell>
        </row>
        <row r="30">
          <cell r="A30">
            <v>5119</v>
          </cell>
          <cell r="B30" t="str">
            <v>MARKET RASEN (New Store 10/05 F20)</v>
          </cell>
          <cell r="C30" t="e">
            <v>#N/A</v>
          </cell>
          <cell r="D30">
            <v>38616</v>
          </cell>
          <cell r="E30" t="str">
            <v>Blighline</v>
          </cell>
          <cell r="F30" t="str">
            <v>Y</v>
          </cell>
          <cell r="G30" t="str">
            <v>Dev Prog</v>
          </cell>
          <cell r="H30">
            <v>17</v>
          </cell>
          <cell r="I30">
            <v>18</v>
          </cell>
          <cell r="J30">
            <v>21</v>
          </cell>
          <cell r="K30">
            <v>26</v>
          </cell>
          <cell r="L30">
            <v>26</v>
          </cell>
          <cell r="M30">
            <v>31</v>
          </cell>
          <cell r="N30">
            <v>0</v>
          </cell>
          <cell r="O30" t="str">
            <v>TUE</v>
          </cell>
          <cell r="P30">
            <v>30</v>
          </cell>
          <cell r="Q30">
            <v>30</v>
          </cell>
          <cell r="R30">
            <v>0</v>
          </cell>
          <cell r="S30">
            <v>38614</v>
          </cell>
          <cell r="T30">
            <v>4</v>
          </cell>
          <cell r="U30">
            <v>1</v>
          </cell>
          <cell r="V30" t="e">
            <v>#N/A</v>
          </cell>
          <cell r="W30">
            <v>0</v>
          </cell>
          <cell r="X30" t="str">
            <v>tbc</v>
          </cell>
          <cell r="Y30">
            <v>9</v>
          </cell>
          <cell r="Z30">
            <v>397</v>
          </cell>
          <cell r="AA30">
            <v>16</v>
          </cell>
          <cell r="AB30">
            <v>21</v>
          </cell>
          <cell r="AC30" t="str">
            <v>Property</v>
          </cell>
          <cell r="AD30" t="str">
            <v>Property</v>
          </cell>
          <cell r="AE30" t="str">
            <v>Property</v>
          </cell>
          <cell r="AF30">
            <v>34650</v>
          </cell>
          <cell r="AG30">
            <v>1528450</v>
          </cell>
          <cell r="AH30">
            <v>34650</v>
          </cell>
          <cell r="AI30">
            <v>1305150</v>
          </cell>
          <cell r="AM30">
            <v>9</v>
          </cell>
          <cell r="AT30">
            <v>9</v>
          </cell>
          <cell r="AV30">
            <v>1</v>
          </cell>
          <cell r="BG30">
            <v>498</v>
          </cell>
        </row>
        <row r="31">
          <cell r="A31">
            <v>5148</v>
          </cell>
          <cell r="B31" t="str">
            <v>BURSCOUGH BRIDGE(New Store  05 F25 )</v>
          </cell>
          <cell r="C31" t="e">
            <v>#N/A</v>
          </cell>
          <cell r="D31">
            <v>38618</v>
          </cell>
          <cell r="E31" t="str">
            <v>Blighline</v>
          </cell>
          <cell r="F31" t="str">
            <v>Y</v>
          </cell>
          <cell r="G31" t="str">
            <v>Dev Prog</v>
          </cell>
          <cell r="H31">
            <v>16</v>
          </cell>
          <cell r="I31">
            <v>17</v>
          </cell>
          <cell r="J31">
            <v>20</v>
          </cell>
          <cell r="K31">
            <v>25</v>
          </cell>
          <cell r="L31">
            <v>25</v>
          </cell>
          <cell r="M31">
            <v>30</v>
          </cell>
          <cell r="N31">
            <v>0</v>
          </cell>
          <cell r="O31" t="str">
            <v>MON</v>
          </cell>
          <cell r="P31">
            <v>29</v>
          </cell>
          <cell r="Q31">
            <v>29</v>
          </cell>
          <cell r="R31">
            <v>0</v>
          </cell>
          <cell r="S31">
            <v>38610</v>
          </cell>
          <cell r="T31">
            <v>4</v>
          </cell>
          <cell r="U31">
            <v>1</v>
          </cell>
          <cell r="V31" t="e">
            <v>#N/A</v>
          </cell>
          <cell r="W31">
            <v>0</v>
          </cell>
          <cell r="X31" t="str">
            <v>tbc</v>
          </cell>
          <cell r="Y31">
            <v>13</v>
          </cell>
          <cell r="Z31">
            <v>254</v>
          </cell>
          <cell r="AA31">
            <v>15</v>
          </cell>
          <cell r="AB31">
            <v>20</v>
          </cell>
          <cell r="AC31" t="str">
            <v>Property</v>
          </cell>
          <cell r="AD31" t="str">
            <v>Property</v>
          </cell>
          <cell r="AE31" t="str">
            <v>Property</v>
          </cell>
          <cell r="AF31">
            <v>50050</v>
          </cell>
          <cell r="AG31">
            <v>977900</v>
          </cell>
          <cell r="AH31">
            <v>0</v>
          </cell>
          <cell r="AI31">
            <v>754600</v>
          </cell>
          <cell r="AL31">
            <v>13</v>
          </cell>
          <cell r="AT31">
            <v>13</v>
          </cell>
          <cell r="AV31">
            <v>1</v>
          </cell>
          <cell r="BG31">
            <v>429</v>
          </cell>
        </row>
        <row r="32">
          <cell r="A32">
            <v>5184</v>
          </cell>
          <cell r="B32" t="str">
            <v>HEXHAM(New Store 08/05 F60)</v>
          </cell>
          <cell r="C32" t="e">
            <v>#N/A</v>
          </cell>
          <cell r="D32">
            <v>38619</v>
          </cell>
          <cell r="E32" t="str">
            <v>Blighline</v>
          </cell>
          <cell r="F32" t="str">
            <v>Y</v>
          </cell>
          <cell r="G32" t="str">
            <v>Dev Prog</v>
          </cell>
          <cell r="H32">
            <v>18</v>
          </cell>
          <cell r="I32">
            <v>19</v>
          </cell>
          <cell r="J32">
            <v>22</v>
          </cell>
          <cell r="K32">
            <v>27</v>
          </cell>
          <cell r="L32">
            <v>27</v>
          </cell>
          <cell r="M32">
            <v>33</v>
          </cell>
          <cell r="N32">
            <v>0</v>
          </cell>
          <cell r="O32" t="str">
            <v>TUE</v>
          </cell>
          <cell r="P32">
            <v>31</v>
          </cell>
          <cell r="Q32">
            <v>31</v>
          </cell>
          <cell r="R32">
            <v>0</v>
          </cell>
          <cell r="S32">
            <v>38621</v>
          </cell>
          <cell r="T32">
            <v>4</v>
          </cell>
          <cell r="U32">
            <v>1</v>
          </cell>
          <cell r="V32" t="e">
            <v>#N/A</v>
          </cell>
          <cell r="W32" t="e">
            <v>#N/A</v>
          </cell>
          <cell r="X32" t="str">
            <v>tbc</v>
          </cell>
          <cell r="Y32">
            <v>19</v>
          </cell>
          <cell r="Z32">
            <v>495</v>
          </cell>
          <cell r="AA32">
            <v>17</v>
          </cell>
          <cell r="AB32">
            <v>22</v>
          </cell>
          <cell r="AC32" t="str">
            <v>Property</v>
          </cell>
          <cell r="AD32" t="str">
            <v>Property</v>
          </cell>
          <cell r="AE32" t="str">
            <v>Property</v>
          </cell>
          <cell r="AF32">
            <v>73150</v>
          </cell>
          <cell r="AG32">
            <v>1905750</v>
          </cell>
          <cell r="AH32">
            <v>73150</v>
          </cell>
          <cell r="AI32">
            <v>1682450</v>
          </cell>
          <cell r="AM32">
            <v>19</v>
          </cell>
          <cell r="AT32">
            <v>19</v>
          </cell>
          <cell r="AV32">
            <v>1</v>
          </cell>
        </row>
        <row r="33">
          <cell r="A33">
            <v>3086</v>
          </cell>
          <cell r="B33" t="str">
            <v>Rainham Essex Extra</v>
          </cell>
          <cell r="C33">
            <v>6.23</v>
          </cell>
          <cell r="D33">
            <v>38619</v>
          </cell>
          <cell r="E33" t="str">
            <v>Blighline</v>
          </cell>
          <cell r="F33" t="str">
            <v>Y</v>
          </cell>
          <cell r="G33" t="str">
            <v>Dev Prog</v>
          </cell>
          <cell r="H33">
            <v>19</v>
          </cell>
          <cell r="I33">
            <v>20</v>
          </cell>
          <cell r="J33">
            <v>23</v>
          </cell>
          <cell r="K33">
            <v>28</v>
          </cell>
          <cell r="L33">
            <v>28</v>
          </cell>
          <cell r="N33">
            <v>0</v>
          </cell>
          <cell r="O33" t="str">
            <v>MON</v>
          </cell>
          <cell r="P33">
            <v>51</v>
          </cell>
          <cell r="Q33">
            <v>51</v>
          </cell>
          <cell r="R33">
            <v>0</v>
          </cell>
          <cell r="S33">
            <v>38761</v>
          </cell>
          <cell r="T33">
            <v>23</v>
          </cell>
          <cell r="U33">
            <v>1</v>
          </cell>
          <cell r="V33" t="e">
            <v>#N/A</v>
          </cell>
          <cell r="W33" t="str">
            <v>3-8 YRS</v>
          </cell>
          <cell r="X33">
            <v>20</v>
          </cell>
          <cell r="Y33">
            <v>20</v>
          </cell>
          <cell r="Z33">
            <v>581</v>
          </cell>
          <cell r="AA33">
            <v>18</v>
          </cell>
          <cell r="AB33">
            <v>23</v>
          </cell>
          <cell r="AC33" t="str">
            <v>Simpler</v>
          </cell>
          <cell r="AD33" t="str">
            <v>Simpler</v>
          </cell>
          <cell r="AE33" t="str">
            <v>Simpler</v>
          </cell>
          <cell r="AF33">
            <v>77000</v>
          </cell>
          <cell r="AG33">
            <v>2236850</v>
          </cell>
          <cell r="AH33">
            <v>77000</v>
          </cell>
          <cell r="AI33">
            <v>2013550</v>
          </cell>
          <cell r="AK33">
            <v>8</v>
          </cell>
          <cell r="AL33">
            <v>4</v>
          </cell>
          <cell r="AM33">
            <v>4</v>
          </cell>
          <cell r="AN33">
            <v>4</v>
          </cell>
          <cell r="AT33">
            <v>20</v>
          </cell>
          <cell r="AU33" t="str">
            <v>Yes</v>
          </cell>
          <cell r="AX33">
            <v>1</v>
          </cell>
          <cell r="BG33">
            <v>469</v>
          </cell>
        </row>
        <row r="34">
          <cell r="A34">
            <v>3324</v>
          </cell>
          <cell r="B34" t="str">
            <v>Twickenham</v>
          </cell>
          <cell r="C34">
            <v>1.9</v>
          </cell>
          <cell r="D34">
            <v>38619</v>
          </cell>
          <cell r="E34" t="str">
            <v>GWS</v>
          </cell>
          <cell r="F34" t="str">
            <v>Y</v>
          </cell>
          <cell r="G34" t="str">
            <v>Dev Prog</v>
          </cell>
          <cell r="H34">
            <v>20</v>
          </cell>
          <cell r="I34">
            <v>21</v>
          </cell>
          <cell r="J34">
            <v>24</v>
          </cell>
          <cell r="K34">
            <v>29</v>
          </cell>
          <cell r="L34">
            <v>29</v>
          </cell>
          <cell r="N34">
            <v>0</v>
          </cell>
          <cell r="O34" t="str">
            <v>SUN</v>
          </cell>
          <cell r="P34">
            <v>40</v>
          </cell>
          <cell r="Q34">
            <v>40</v>
          </cell>
          <cell r="R34">
            <v>0</v>
          </cell>
          <cell r="S34">
            <v>38684</v>
          </cell>
          <cell r="T34">
            <v>11</v>
          </cell>
          <cell r="U34">
            <v>1</v>
          </cell>
          <cell r="V34" t="e">
            <v>#N/A</v>
          </cell>
          <cell r="W34" t="str">
            <v>3-8 YRS</v>
          </cell>
          <cell r="X34">
            <v>33</v>
          </cell>
          <cell r="Y34">
            <v>33</v>
          </cell>
          <cell r="Z34">
            <v>728</v>
          </cell>
          <cell r="AA34">
            <v>19</v>
          </cell>
          <cell r="AB34">
            <v>24</v>
          </cell>
          <cell r="AC34" t="str">
            <v>Simpler</v>
          </cell>
          <cell r="AD34" t="str">
            <v>Simpler</v>
          </cell>
          <cell r="AE34" t="str">
            <v>Simpler</v>
          </cell>
          <cell r="AF34">
            <v>127050</v>
          </cell>
          <cell r="AG34">
            <v>2802800</v>
          </cell>
          <cell r="AH34">
            <v>127050</v>
          </cell>
          <cell r="AI34">
            <v>2579500</v>
          </cell>
          <cell r="AJ34">
            <v>6</v>
          </cell>
          <cell r="AK34">
            <v>8</v>
          </cell>
          <cell r="AL34">
            <v>4</v>
          </cell>
          <cell r="AM34">
            <v>4</v>
          </cell>
          <cell r="AN34">
            <v>4</v>
          </cell>
          <cell r="AO34">
            <v>6</v>
          </cell>
          <cell r="AP34">
            <v>1</v>
          </cell>
          <cell r="AT34">
            <v>33</v>
          </cell>
          <cell r="AU34" t="str">
            <v>Yes</v>
          </cell>
          <cell r="AW34">
            <v>1</v>
          </cell>
          <cell r="BG34" t="e">
            <v>#N/A</v>
          </cell>
        </row>
        <row r="35">
          <cell r="A35">
            <v>5138</v>
          </cell>
          <cell r="B35" t="str">
            <v>TIVERTON (Replacement Store 10/05 F30)</v>
          </cell>
          <cell r="C35" t="e">
            <v>#N/A</v>
          </cell>
          <cell r="D35">
            <v>38623</v>
          </cell>
          <cell r="E35" t="str">
            <v>Blighline</v>
          </cell>
          <cell r="F35" t="str">
            <v>Y</v>
          </cell>
          <cell r="G35" t="str">
            <v>Dev Prog</v>
          </cell>
          <cell r="H35">
            <v>20</v>
          </cell>
          <cell r="I35">
            <v>21</v>
          </cell>
          <cell r="J35">
            <v>24</v>
          </cell>
          <cell r="K35">
            <v>29</v>
          </cell>
          <cell r="L35">
            <v>29</v>
          </cell>
          <cell r="M35">
            <v>35</v>
          </cell>
          <cell r="N35">
            <v>0</v>
          </cell>
          <cell r="O35" t="str">
            <v>MON</v>
          </cell>
          <cell r="P35">
            <v>34</v>
          </cell>
          <cell r="Q35">
            <v>34</v>
          </cell>
          <cell r="R35">
            <v>0</v>
          </cell>
          <cell r="S35">
            <v>38642</v>
          </cell>
          <cell r="T35">
            <v>5</v>
          </cell>
          <cell r="U35">
            <v>1</v>
          </cell>
          <cell r="V35" t="e">
            <v>#N/A</v>
          </cell>
          <cell r="W35" t="e">
            <v>#N/A</v>
          </cell>
          <cell r="X35" t="str">
            <v>tbc</v>
          </cell>
          <cell r="Y35">
            <v>19</v>
          </cell>
          <cell r="Z35">
            <v>747</v>
          </cell>
          <cell r="AA35">
            <v>19</v>
          </cell>
          <cell r="AB35">
            <v>24</v>
          </cell>
          <cell r="AC35" t="str">
            <v>Property</v>
          </cell>
          <cell r="AD35" t="str">
            <v>Property</v>
          </cell>
          <cell r="AE35" t="str">
            <v>Property</v>
          </cell>
          <cell r="AF35">
            <v>73150</v>
          </cell>
          <cell r="AG35">
            <v>2875950</v>
          </cell>
          <cell r="AH35">
            <v>73150</v>
          </cell>
          <cell r="AI35">
            <v>2652650</v>
          </cell>
          <cell r="AL35">
            <v>19</v>
          </cell>
          <cell r="AT35">
            <v>19</v>
          </cell>
          <cell r="AV35">
            <v>1</v>
          </cell>
          <cell r="BG35">
            <v>437</v>
          </cell>
        </row>
        <row r="36">
          <cell r="A36">
            <v>5194</v>
          </cell>
          <cell r="B36" t="str">
            <v>Bangor Extra</v>
          </cell>
          <cell r="C36" t="e">
            <v>#N/A</v>
          </cell>
          <cell r="D36">
            <v>38623</v>
          </cell>
          <cell r="E36" t="str">
            <v>Blighline</v>
          </cell>
          <cell r="F36" t="str">
            <v>Y</v>
          </cell>
          <cell r="G36" t="str">
            <v>Dev Prog</v>
          </cell>
          <cell r="H36">
            <v>21</v>
          </cell>
          <cell r="I36">
            <v>22</v>
          </cell>
          <cell r="J36">
            <v>25</v>
          </cell>
          <cell r="K36">
            <v>30</v>
          </cell>
          <cell r="L36">
            <v>30</v>
          </cell>
          <cell r="M36">
            <v>37</v>
          </cell>
          <cell r="N36">
            <v>0</v>
          </cell>
          <cell r="O36" t="str">
            <v>TUE</v>
          </cell>
          <cell r="P36">
            <v>36</v>
          </cell>
          <cell r="Q36">
            <v>36</v>
          </cell>
          <cell r="R36">
            <v>0</v>
          </cell>
          <cell r="S36">
            <v>38656</v>
          </cell>
          <cell r="T36">
            <v>6</v>
          </cell>
          <cell r="U36">
            <v>1</v>
          </cell>
          <cell r="V36" t="e">
            <v>#N/A</v>
          </cell>
          <cell r="W36">
            <v>0</v>
          </cell>
          <cell r="X36" t="str">
            <v>tbc</v>
          </cell>
          <cell r="Y36">
            <v>27</v>
          </cell>
          <cell r="Z36">
            <v>800</v>
          </cell>
          <cell r="AA36">
            <v>20</v>
          </cell>
          <cell r="AB36">
            <v>25</v>
          </cell>
          <cell r="AC36" t="str">
            <v>Property</v>
          </cell>
          <cell r="AD36" t="str">
            <v>Property</v>
          </cell>
          <cell r="AE36" t="str">
            <v>Property</v>
          </cell>
          <cell r="AF36">
            <v>103950</v>
          </cell>
          <cell r="AG36">
            <v>3080000</v>
          </cell>
          <cell r="AH36">
            <v>103950</v>
          </cell>
          <cell r="AI36">
            <v>2856700</v>
          </cell>
          <cell r="AL36">
            <v>27</v>
          </cell>
          <cell r="AT36">
            <v>27</v>
          </cell>
          <cell r="AV36">
            <v>1</v>
          </cell>
          <cell r="BG36">
            <v>491</v>
          </cell>
        </row>
        <row r="37">
          <cell r="A37">
            <v>2943</v>
          </cell>
          <cell r="B37" t="str">
            <v>Northwich</v>
          </cell>
          <cell r="C37">
            <v>1.86</v>
          </cell>
          <cell r="D37">
            <v>38623</v>
          </cell>
          <cell r="E37" t="str">
            <v>GWS</v>
          </cell>
          <cell r="F37" t="str">
            <v>Y</v>
          </cell>
          <cell r="G37" t="str">
            <v>Dev Prog</v>
          </cell>
          <cell r="H37">
            <v>20</v>
          </cell>
          <cell r="I37">
            <v>21</v>
          </cell>
          <cell r="J37">
            <v>24</v>
          </cell>
          <cell r="K37">
            <v>29</v>
          </cell>
          <cell r="L37">
            <v>29</v>
          </cell>
          <cell r="N37">
            <v>0</v>
          </cell>
          <cell r="O37" t="str">
            <v>SUN</v>
          </cell>
          <cell r="P37">
            <v>33</v>
          </cell>
          <cell r="Q37">
            <v>33</v>
          </cell>
          <cell r="R37">
            <v>0</v>
          </cell>
          <cell r="S37">
            <v>38635</v>
          </cell>
          <cell r="T37">
            <v>4</v>
          </cell>
          <cell r="U37">
            <v>1</v>
          </cell>
          <cell r="V37" t="e">
            <v>#N/A</v>
          </cell>
          <cell r="W37" t="str">
            <v>3-8YRS</v>
          </cell>
          <cell r="X37">
            <v>18</v>
          </cell>
          <cell r="Y37">
            <v>18</v>
          </cell>
          <cell r="Z37">
            <v>695</v>
          </cell>
          <cell r="AA37">
            <v>19</v>
          </cell>
          <cell r="AB37">
            <v>24</v>
          </cell>
          <cell r="AC37" t="str">
            <v>Simpler</v>
          </cell>
          <cell r="AD37" t="str">
            <v>Simpler</v>
          </cell>
          <cell r="AE37" t="str">
            <v>Simpler</v>
          </cell>
          <cell r="AF37">
            <v>69300</v>
          </cell>
          <cell r="AG37">
            <v>2675750</v>
          </cell>
          <cell r="AH37">
            <v>69300</v>
          </cell>
          <cell r="AI37">
            <v>2452450</v>
          </cell>
          <cell r="AJ37">
            <v>6</v>
          </cell>
          <cell r="AK37">
            <v>8</v>
          </cell>
          <cell r="AL37">
            <v>4</v>
          </cell>
          <cell r="AT37">
            <v>18</v>
          </cell>
          <cell r="AU37" t="str">
            <v>Yes</v>
          </cell>
          <cell r="AZ37">
            <v>1</v>
          </cell>
          <cell r="BG37" t="e">
            <v>#N/A</v>
          </cell>
        </row>
        <row r="38">
          <cell r="A38">
            <v>2733</v>
          </cell>
          <cell r="B38" t="str">
            <v>Ilkeston Chalons Way</v>
          </cell>
          <cell r="C38">
            <v>2.41</v>
          </cell>
          <cell r="D38">
            <v>38731</v>
          </cell>
          <cell r="E38" t="str">
            <v>Not Allocated</v>
          </cell>
          <cell r="F38" t="str">
            <v>N</v>
          </cell>
          <cell r="G38" t="str">
            <v>TBA</v>
          </cell>
          <cell r="H38">
            <v>22</v>
          </cell>
          <cell r="I38">
            <v>23</v>
          </cell>
          <cell r="J38">
            <v>26</v>
          </cell>
          <cell r="K38">
            <v>31</v>
          </cell>
          <cell r="L38">
            <v>31</v>
          </cell>
          <cell r="N38">
            <v>0</v>
          </cell>
          <cell r="O38" t="str">
            <v>SUN</v>
          </cell>
          <cell r="P38" t="e">
            <v>#N/A</v>
          </cell>
          <cell r="Q38" t="e">
            <v>#N/A</v>
          </cell>
          <cell r="R38" t="e">
            <v>#N/A</v>
          </cell>
          <cell r="S38">
            <v>0</v>
          </cell>
          <cell r="T38" t="e">
            <v>#N/A</v>
          </cell>
          <cell r="U38">
            <v>1</v>
          </cell>
          <cell r="V38" t="e">
            <v>#N/A</v>
          </cell>
          <cell r="W38" t="str">
            <v>3-8 YRS</v>
          </cell>
          <cell r="X38">
            <v>21</v>
          </cell>
          <cell r="Y38">
            <v>21</v>
          </cell>
          <cell r="Z38">
            <v>850</v>
          </cell>
          <cell r="AA38">
            <v>21</v>
          </cell>
          <cell r="AB38">
            <v>26</v>
          </cell>
          <cell r="AC38" t="str">
            <v>Simpler</v>
          </cell>
          <cell r="AD38" t="str">
            <v>Simpler</v>
          </cell>
          <cell r="AE38" t="str">
            <v>Simpler</v>
          </cell>
          <cell r="AF38">
            <v>80850</v>
          </cell>
          <cell r="AG38">
            <v>3272500</v>
          </cell>
          <cell r="AH38">
            <v>80850</v>
          </cell>
          <cell r="AI38">
            <v>3049200</v>
          </cell>
          <cell r="AJ38">
            <v>6</v>
          </cell>
          <cell r="AK38">
            <v>8</v>
          </cell>
          <cell r="AL38">
            <v>4</v>
          </cell>
          <cell r="AM38">
            <v>3</v>
          </cell>
          <cell r="AT38">
            <v>21</v>
          </cell>
          <cell r="AU38" t="str">
            <v>Yes</v>
          </cell>
          <cell r="AX38">
            <v>1</v>
          </cell>
          <cell r="BG38">
            <v>455</v>
          </cell>
        </row>
        <row r="39">
          <cell r="A39">
            <v>5182</v>
          </cell>
          <cell r="B39" t="str">
            <v>LEICESTER ( New Store12/05 F45)</v>
          </cell>
          <cell r="C39" t="e">
            <v>#N/A</v>
          </cell>
          <cell r="D39">
            <v>38623</v>
          </cell>
          <cell r="E39" t="str">
            <v>GWS</v>
          </cell>
          <cell r="F39" t="str">
            <v>Y</v>
          </cell>
          <cell r="G39" t="str">
            <v>Dev Prog</v>
          </cell>
          <cell r="H39">
            <v>22</v>
          </cell>
          <cell r="I39">
            <v>23</v>
          </cell>
          <cell r="J39">
            <v>26</v>
          </cell>
          <cell r="K39">
            <v>31</v>
          </cell>
          <cell r="L39">
            <v>31</v>
          </cell>
          <cell r="M39">
            <v>36</v>
          </cell>
          <cell r="N39">
            <v>0</v>
          </cell>
          <cell r="O39" t="str">
            <v>MON</v>
          </cell>
          <cell r="P39">
            <v>34</v>
          </cell>
          <cell r="Q39">
            <v>34</v>
          </cell>
          <cell r="R39">
            <v>0</v>
          </cell>
          <cell r="S39">
            <v>38642</v>
          </cell>
          <cell r="T39">
            <v>3</v>
          </cell>
          <cell r="U39">
            <v>1</v>
          </cell>
          <cell r="V39" t="e">
            <v>#N/A</v>
          </cell>
          <cell r="W39" t="e">
            <v>#N/A</v>
          </cell>
          <cell r="X39" t="str">
            <v>tbc</v>
          </cell>
          <cell r="Y39">
            <v>19</v>
          </cell>
          <cell r="Z39">
            <v>974</v>
          </cell>
          <cell r="AA39">
            <v>21</v>
          </cell>
          <cell r="AB39">
            <v>26</v>
          </cell>
          <cell r="AC39" t="str">
            <v>Property</v>
          </cell>
          <cell r="AD39" t="str">
            <v>Property</v>
          </cell>
          <cell r="AE39" t="str">
            <v>Property</v>
          </cell>
          <cell r="AF39">
            <v>73150</v>
          </cell>
          <cell r="AG39">
            <v>3749900</v>
          </cell>
          <cell r="AH39">
            <v>73150</v>
          </cell>
          <cell r="AI39">
            <v>3526600</v>
          </cell>
          <cell r="AL39">
            <v>19</v>
          </cell>
          <cell r="AT39">
            <v>19</v>
          </cell>
          <cell r="AV39">
            <v>1</v>
          </cell>
          <cell r="BG39">
            <v>487</v>
          </cell>
        </row>
        <row r="40">
          <cell r="A40">
            <v>2885</v>
          </cell>
          <cell r="B40" t="str">
            <v>M K Kingston Extra</v>
          </cell>
          <cell r="C40">
            <v>2.02</v>
          </cell>
          <cell r="D40">
            <v>38623</v>
          </cell>
          <cell r="E40" t="str">
            <v>Blighline</v>
          </cell>
          <cell r="F40" t="str">
            <v>Y</v>
          </cell>
          <cell r="G40" t="str">
            <v>Dev Prog</v>
          </cell>
          <cell r="H40">
            <v>22</v>
          </cell>
          <cell r="I40">
            <v>23</v>
          </cell>
          <cell r="J40">
            <v>26</v>
          </cell>
          <cell r="K40">
            <v>36</v>
          </cell>
          <cell r="L40">
            <v>31</v>
          </cell>
          <cell r="N40">
            <v>-5</v>
          </cell>
          <cell r="O40" t="str">
            <v>SUN</v>
          </cell>
          <cell r="P40">
            <v>40</v>
          </cell>
          <cell r="Q40">
            <v>40</v>
          </cell>
          <cell r="R40">
            <v>0</v>
          </cell>
          <cell r="S40">
            <v>38684</v>
          </cell>
          <cell r="T40">
            <v>9</v>
          </cell>
          <cell r="U40">
            <v>1</v>
          </cell>
          <cell r="V40" t="e">
            <v>#N/A</v>
          </cell>
          <cell r="W40" t="str">
            <v>3-8 YRS</v>
          </cell>
          <cell r="X40">
            <v>40</v>
          </cell>
          <cell r="Y40">
            <v>40</v>
          </cell>
          <cell r="Z40">
            <v>1029</v>
          </cell>
          <cell r="AA40">
            <v>21</v>
          </cell>
          <cell r="AB40">
            <v>26</v>
          </cell>
          <cell r="AC40" t="str">
            <v>Simpler</v>
          </cell>
          <cell r="AD40" t="str">
            <v>Simpler</v>
          </cell>
          <cell r="AE40" t="str">
            <v>Simpler</v>
          </cell>
          <cell r="AF40">
            <v>154000</v>
          </cell>
          <cell r="AG40">
            <v>3961650</v>
          </cell>
          <cell r="AH40">
            <v>154000</v>
          </cell>
          <cell r="AI40">
            <v>3738350</v>
          </cell>
          <cell r="AJ40">
            <v>6</v>
          </cell>
          <cell r="AK40">
            <v>8</v>
          </cell>
          <cell r="AL40">
            <v>4</v>
          </cell>
          <cell r="AM40">
            <v>4</v>
          </cell>
          <cell r="AN40">
            <v>4</v>
          </cell>
          <cell r="AO40">
            <v>6</v>
          </cell>
          <cell r="AP40">
            <v>8</v>
          </cell>
          <cell r="AT40">
            <v>40</v>
          </cell>
          <cell r="AU40" t="str">
            <v>Yes</v>
          </cell>
          <cell r="AX40">
            <v>1</v>
          </cell>
          <cell r="BG40">
            <v>469</v>
          </cell>
        </row>
        <row r="41">
          <cell r="A41">
            <v>5137</v>
          </cell>
          <cell r="B41" t="str">
            <v>CARRICKFERGUS(Replacement Store 05)</v>
          </cell>
          <cell r="C41" t="e">
            <v>#N/A</v>
          </cell>
          <cell r="D41">
            <v>38623</v>
          </cell>
          <cell r="E41" t="str">
            <v>Blighline</v>
          </cell>
          <cell r="F41" t="str">
            <v>Y</v>
          </cell>
          <cell r="G41" t="str">
            <v>Dev Prog</v>
          </cell>
          <cell r="H41">
            <v>23</v>
          </cell>
          <cell r="I41">
            <v>24</v>
          </cell>
          <cell r="J41">
            <v>27</v>
          </cell>
          <cell r="K41">
            <v>32</v>
          </cell>
          <cell r="L41">
            <v>32</v>
          </cell>
          <cell r="M41">
            <v>36</v>
          </cell>
          <cell r="N41">
            <v>0</v>
          </cell>
          <cell r="O41" t="str">
            <v>MON</v>
          </cell>
          <cell r="P41">
            <v>35</v>
          </cell>
          <cell r="Q41">
            <v>35</v>
          </cell>
          <cell r="R41">
            <v>0</v>
          </cell>
          <cell r="S41">
            <v>38649</v>
          </cell>
          <cell r="T41">
            <v>3</v>
          </cell>
          <cell r="U41">
            <v>1</v>
          </cell>
          <cell r="V41" t="e">
            <v>#N/A</v>
          </cell>
          <cell r="W41">
            <v>0</v>
          </cell>
          <cell r="X41" t="str">
            <v>tbc</v>
          </cell>
          <cell r="Y41">
            <v>0</v>
          </cell>
          <cell r="Z41">
            <v>1087</v>
          </cell>
          <cell r="AA41">
            <v>22</v>
          </cell>
          <cell r="AB41">
            <v>27</v>
          </cell>
          <cell r="AC41" t="str">
            <v>Property</v>
          </cell>
          <cell r="AD41" t="str">
            <v>Property</v>
          </cell>
          <cell r="AE41" t="str">
            <v>Property</v>
          </cell>
          <cell r="AF41">
            <v>0</v>
          </cell>
          <cell r="AG41">
            <v>4184950</v>
          </cell>
          <cell r="AH41">
            <v>0</v>
          </cell>
          <cell r="AI41">
            <v>3961650</v>
          </cell>
          <cell r="AT41">
            <v>0</v>
          </cell>
          <cell r="AV41">
            <v>1</v>
          </cell>
          <cell r="BG41">
            <v>455</v>
          </cell>
        </row>
        <row r="42">
          <cell r="A42">
            <v>3344</v>
          </cell>
          <cell r="B42" t="str">
            <v>Wadebridge</v>
          </cell>
          <cell r="C42">
            <v>8.67</v>
          </cell>
          <cell r="D42">
            <v>38626</v>
          </cell>
          <cell r="E42" t="str">
            <v>Blighline</v>
          </cell>
          <cell r="F42" t="str">
            <v>Y</v>
          </cell>
          <cell r="G42" t="str">
            <v>Dev Prog</v>
          </cell>
          <cell r="H42">
            <v>19</v>
          </cell>
          <cell r="I42">
            <v>20</v>
          </cell>
          <cell r="J42">
            <v>23</v>
          </cell>
          <cell r="K42">
            <v>28</v>
          </cell>
          <cell r="L42">
            <v>28</v>
          </cell>
          <cell r="N42">
            <v>0</v>
          </cell>
          <cell r="O42" t="str">
            <v>MON</v>
          </cell>
          <cell r="P42">
            <v>37</v>
          </cell>
          <cell r="Q42">
            <v>37</v>
          </cell>
          <cell r="R42">
            <v>0</v>
          </cell>
          <cell r="S42">
            <v>38663</v>
          </cell>
          <cell r="T42">
            <v>9</v>
          </cell>
          <cell r="U42">
            <v>1</v>
          </cell>
          <cell r="V42" t="e">
            <v>#N/A</v>
          </cell>
          <cell r="W42" t="str">
            <v>3-8 YRS</v>
          </cell>
          <cell r="X42">
            <v>11</v>
          </cell>
          <cell r="Y42">
            <v>11</v>
          </cell>
          <cell r="Z42">
            <v>636</v>
          </cell>
          <cell r="AA42">
            <v>18</v>
          </cell>
          <cell r="AB42">
            <v>23</v>
          </cell>
          <cell r="AC42" t="str">
            <v>Simpler</v>
          </cell>
          <cell r="AD42" t="str">
            <v>Simpler</v>
          </cell>
          <cell r="AE42" t="str">
            <v>Simpler</v>
          </cell>
          <cell r="AF42">
            <v>42350</v>
          </cell>
          <cell r="AG42">
            <v>2448600</v>
          </cell>
          <cell r="AH42">
            <v>42350</v>
          </cell>
          <cell r="AI42">
            <v>2225300</v>
          </cell>
          <cell r="AL42">
            <v>6</v>
          </cell>
          <cell r="AM42">
            <v>5</v>
          </cell>
          <cell r="AT42">
            <v>11</v>
          </cell>
          <cell r="AU42" t="str">
            <v>Yes</v>
          </cell>
          <cell r="AW42">
            <v>1</v>
          </cell>
          <cell r="BG42">
            <v>519</v>
          </cell>
        </row>
        <row r="43">
          <cell r="A43">
            <v>3380</v>
          </cell>
          <cell r="B43" t="str">
            <v>Wellingborough 2</v>
          </cell>
          <cell r="C43">
            <v>3.86</v>
          </cell>
          <cell r="D43">
            <v>38626</v>
          </cell>
          <cell r="E43" t="str">
            <v>Blighline</v>
          </cell>
          <cell r="F43" t="str">
            <v>Y</v>
          </cell>
          <cell r="G43" t="str">
            <v>Dev Prog</v>
          </cell>
          <cell r="H43">
            <v>23</v>
          </cell>
          <cell r="I43">
            <v>24</v>
          </cell>
          <cell r="J43">
            <v>27</v>
          </cell>
          <cell r="K43">
            <v>32</v>
          </cell>
          <cell r="L43">
            <v>32</v>
          </cell>
          <cell r="N43">
            <v>0</v>
          </cell>
          <cell r="O43" t="str">
            <v>SUN</v>
          </cell>
          <cell r="P43">
            <v>39</v>
          </cell>
          <cell r="Q43">
            <v>39</v>
          </cell>
          <cell r="R43">
            <v>0</v>
          </cell>
          <cell r="S43">
            <v>38677</v>
          </cell>
          <cell r="T43">
            <v>7</v>
          </cell>
          <cell r="U43">
            <v>1</v>
          </cell>
          <cell r="V43" t="e">
            <v>#N/A</v>
          </cell>
          <cell r="W43" t="str">
            <v>14-17YRS</v>
          </cell>
          <cell r="X43">
            <v>24</v>
          </cell>
          <cell r="Y43">
            <v>24</v>
          </cell>
          <cell r="Z43">
            <v>1190</v>
          </cell>
          <cell r="AA43">
            <v>22</v>
          </cell>
          <cell r="AB43">
            <v>27</v>
          </cell>
          <cell r="AC43" t="str">
            <v>Simpler</v>
          </cell>
          <cell r="AD43" t="str">
            <v>Simpler</v>
          </cell>
          <cell r="AE43" t="str">
            <v>Simpler</v>
          </cell>
          <cell r="AF43">
            <v>92400</v>
          </cell>
          <cell r="AG43">
            <v>4581500</v>
          </cell>
          <cell r="AH43">
            <v>92400</v>
          </cell>
          <cell r="AI43">
            <v>4358200</v>
          </cell>
          <cell r="AJ43">
            <v>6</v>
          </cell>
          <cell r="AK43">
            <v>8</v>
          </cell>
          <cell r="AL43">
            <v>4</v>
          </cell>
          <cell r="AM43">
            <v>4</v>
          </cell>
          <cell r="AN43">
            <v>2</v>
          </cell>
          <cell r="AT43">
            <v>24</v>
          </cell>
          <cell r="AU43" t="str">
            <v>Yes</v>
          </cell>
          <cell r="AW43">
            <v>1</v>
          </cell>
          <cell r="BG43">
            <v>519</v>
          </cell>
        </row>
        <row r="44">
          <cell r="A44">
            <v>2017</v>
          </cell>
          <cell r="B44" t="str">
            <v>Addlestone</v>
          </cell>
          <cell r="C44">
            <v>2.31</v>
          </cell>
          <cell r="D44">
            <v>38627</v>
          </cell>
          <cell r="E44" t="str">
            <v>GWS</v>
          </cell>
          <cell r="F44" t="str">
            <v>N</v>
          </cell>
          <cell r="G44" t="str">
            <v>Dev Prog</v>
          </cell>
          <cell r="H44">
            <v>23</v>
          </cell>
          <cell r="I44">
            <v>24</v>
          </cell>
          <cell r="J44">
            <v>27</v>
          </cell>
          <cell r="K44">
            <v>32</v>
          </cell>
          <cell r="L44">
            <v>32</v>
          </cell>
          <cell r="N44">
            <v>0</v>
          </cell>
          <cell r="O44" t="str">
            <v>MON</v>
          </cell>
          <cell r="P44" t="e">
            <v>#N/A</v>
          </cell>
          <cell r="Q44" t="e">
            <v>#N/A</v>
          </cell>
          <cell r="R44" t="e">
            <v>#N/A</v>
          </cell>
          <cell r="S44">
            <v>0</v>
          </cell>
          <cell r="T44" t="e">
            <v>#N/A</v>
          </cell>
          <cell r="U44">
            <v>1</v>
          </cell>
          <cell r="V44" t="e">
            <v>#N/A</v>
          </cell>
          <cell r="W44" t="str">
            <v>3-8 YRS</v>
          </cell>
          <cell r="X44">
            <v>20</v>
          </cell>
          <cell r="Y44">
            <v>20</v>
          </cell>
          <cell r="Z44">
            <v>1087</v>
          </cell>
          <cell r="AA44">
            <v>22</v>
          </cell>
          <cell r="AB44">
            <v>27</v>
          </cell>
          <cell r="AC44" t="str">
            <v>Simpler</v>
          </cell>
          <cell r="AD44" t="str">
            <v>Simpler</v>
          </cell>
          <cell r="AE44" t="str">
            <v>Simpler</v>
          </cell>
          <cell r="AF44">
            <v>77000</v>
          </cell>
          <cell r="AG44">
            <v>4184950</v>
          </cell>
          <cell r="AH44">
            <v>77000</v>
          </cell>
          <cell r="AI44">
            <v>3961650</v>
          </cell>
          <cell r="AK44">
            <v>8</v>
          </cell>
          <cell r="AL44">
            <v>4</v>
          </cell>
          <cell r="AM44">
            <v>4</v>
          </cell>
          <cell r="AN44">
            <v>4</v>
          </cell>
          <cell r="AT44">
            <v>20</v>
          </cell>
          <cell r="AZ44">
            <v>1</v>
          </cell>
          <cell r="BG44">
            <v>432</v>
          </cell>
        </row>
        <row r="45">
          <cell r="A45">
            <v>2098</v>
          </cell>
          <cell r="B45" t="str">
            <v>Bidston Moss Extra</v>
          </cell>
          <cell r="C45">
            <v>0.66</v>
          </cell>
          <cell r="D45">
            <v>38627</v>
          </cell>
          <cell r="E45" t="str">
            <v>GWS</v>
          </cell>
          <cell r="F45" t="str">
            <v>Y</v>
          </cell>
          <cell r="G45" t="str">
            <v>Dev Prog</v>
          </cell>
          <cell r="H45">
            <v>23</v>
          </cell>
          <cell r="I45">
            <v>24</v>
          </cell>
          <cell r="J45">
            <v>27</v>
          </cell>
          <cell r="K45">
            <v>32</v>
          </cell>
          <cell r="L45">
            <v>32</v>
          </cell>
          <cell r="N45">
            <v>0</v>
          </cell>
          <cell r="O45" t="str">
            <v>SUN</v>
          </cell>
          <cell r="P45" t="e">
            <v>#N/A</v>
          </cell>
          <cell r="Q45" t="e">
            <v>#N/A</v>
          </cell>
          <cell r="R45" t="e">
            <v>#N/A</v>
          </cell>
          <cell r="S45">
            <v>38817</v>
          </cell>
          <cell r="T45" t="e">
            <v>#N/A</v>
          </cell>
          <cell r="U45">
            <v>1</v>
          </cell>
          <cell r="V45" t="e">
            <v>#N/A</v>
          </cell>
          <cell r="W45" t="str">
            <v>3-8 YRS</v>
          </cell>
          <cell r="X45">
            <v>25</v>
          </cell>
          <cell r="Y45">
            <v>25</v>
          </cell>
          <cell r="Z45">
            <v>1112</v>
          </cell>
          <cell r="AA45">
            <v>22</v>
          </cell>
          <cell r="AB45">
            <v>27</v>
          </cell>
          <cell r="AC45" t="str">
            <v>Simpler</v>
          </cell>
          <cell r="AD45" t="str">
            <v>Simpler</v>
          </cell>
          <cell r="AE45" t="str">
            <v>Simpler</v>
          </cell>
          <cell r="AF45">
            <v>96250</v>
          </cell>
          <cell r="AG45">
            <v>4281200</v>
          </cell>
          <cell r="AH45">
            <v>96250</v>
          </cell>
          <cell r="AI45">
            <v>4057900</v>
          </cell>
          <cell r="AJ45">
            <v>6</v>
          </cell>
          <cell r="AK45">
            <v>8</v>
          </cell>
          <cell r="AL45">
            <v>4</v>
          </cell>
          <cell r="AM45">
            <v>4</v>
          </cell>
          <cell r="AN45">
            <v>3</v>
          </cell>
          <cell r="AT45">
            <v>25</v>
          </cell>
          <cell r="AX45">
            <v>1</v>
          </cell>
          <cell r="BG45">
            <v>491</v>
          </cell>
        </row>
        <row r="46">
          <cell r="A46">
            <v>2549</v>
          </cell>
          <cell r="B46" t="str">
            <v>Fraserburgh</v>
          </cell>
          <cell r="C46">
            <v>0.48</v>
          </cell>
          <cell r="D46">
            <v>38628</v>
          </cell>
          <cell r="E46" t="str">
            <v>Blighline</v>
          </cell>
          <cell r="F46" t="str">
            <v>Y</v>
          </cell>
          <cell r="G46" t="str">
            <v>Dev Prog</v>
          </cell>
          <cell r="H46">
            <v>23</v>
          </cell>
          <cell r="I46">
            <v>24</v>
          </cell>
          <cell r="J46">
            <v>27</v>
          </cell>
          <cell r="K46">
            <v>32</v>
          </cell>
          <cell r="L46">
            <v>32</v>
          </cell>
          <cell r="N46">
            <v>0</v>
          </cell>
          <cell r="O46" t="str">
            <v>MON</v>
          </cell>
          <cell r="P46">
            <v>35</v>
          </cell>
          <cell r="Q46">
            <v>35</v>
          </cell>
          <cell r="R46">
            <v>0</v>
          </cell>
          <cell r="S46">
            <v>38649</v>
          </cell>
          <cell r="T46">
            <v>3</v>
          </cell>
          <cell r="U46">
            <v>1</v>
          </cell>
          <cell r="V46" t="e">
            <v>#N/A</v>
          </cell>
          <cell r="W46" t="str">
            <v>3-8 YRS</v>
          </cell>
          <cell r="X46">
            <v>12</v>
          </cell>
          <cell r="Y46">
            <v>12</v>
          </cell>
          <cell r="Z46">
            <v>1144</v>
          </cell>
          <cell r="AA46">
            <v>22</v>
          </cell>
          <cell r="AB46">
            <v>27</v>
          </cell>
          <cell r="AC46" t="str">
            <v>Simpler</v>
          </cell>
          <cell r="AD46" t="str">
            <v>Simpler</v>
          </cell>
          <cell r="AE46" t="str">
            <v>Simpler</v>
          </cell>
          <cell r="AF46">
            <v>46200</v>
          </cell>
          <cell r="AG46">
            <v>4404400</v>
          </cell>
          <cell r="AH46">
            <v>46200</v>
          </cell>
          <cell r="AI46">
            <v>4181100</v>
          </cell>
          <cell r="AK46">
            <v>8</v>
          </cell>
          <cell r="AL46">
            <v>4</v>
          </cell>
          <cell r="AT46">
            <v>12</v>
          </cell>
          <cell r="AW46">
            <v>1</v>
          </cell>
          <cell r="BG46" t="e">
            <v>#N/A</v>
          </cell>
        </row>
        <row r="47">
          <cell r="A47">
            <v>3050</v>
          </cell>
          <cell r="B47" t="str">
            <v>Potters Bar</v>
          </cell>
          <cell r="C47">
            <v>0.67</v>
          </cell>
          <cell r="D47">
            <v>38628</v>
          </cell>
          <cell r="E47" t="str">
            <v>Clares</v>
          </cell>
          <cell r="F47" t="str">
            <v>Y</v>
          </cell>
          <cell r="G47" t="str">
            <v>Dev Prog</v>
          </cell>
          <cell r="H47">
            <v>23</v>
          </cell>
          <cell r="I47">
            <v>24</v>
          </cell>
          <cell r="J47">
            <v>27</v>
          </cell>
          <cell r="K47">
            <v>32</v>
          </cell>
          <cell r="L47">
            <v>32</v>
          </cell>
          <cell r="N47">
            <v>0</v>
          </cell>
          <cell r="O47" t="str">
            <v>SUN</v>
          </cell>
          <cell r="P47">
            <v>36</v>
          </cell>
          <cell r="Q47">
            <v>36</v>
          </cell>
          <cell r="R47">
            <v>0</v>
          </cell>
          <cell r="S47">
            <v>38657</v>
          </cell>
          <cell r="T47">
            <v>4</v>
          </cell>
          <cell r="U47">
            <v>1</v>
          </cell>
          <cell r="V47" t="e">
            <v>#N/A</v>
          </cell>
          <cell r="W47" t="str">
            <v>9YRS</v>
          </cell>
          <cell r="X47">
            <v>22</v>
          </cell>
          <cell r="Y47">
            <v>22</v>
          </cell>
          <cell r="Z47">
            <v>1166</v>
          </cell>
          <cell r="AA47">
            <v>22</v>
          </cell>
          <cell r="AB47">
            <v>27</v>
          </cell>
          <cell r="AC47" t="str">
            <v>Simpler</v>
          </cell>
          <cell r="AD47" t="str">
            <v>Simpler</v>
          </cell>
          <cell r="AE47" t="str">
            <v>Simpler</v>
          </cell>
          <cell r="AF47">
            <v>84700</v>
          </cell>
          <cell r="AG47">
            <v>4489100</v>
          </cell>
          <cell r="AH47">
            <v>84700</v>
          </cell>
          <cell r="AI47">
            <v>4265800</v>
          </cell>
          <cell r="AJ47">
            <v>6</v>
          </cell>
          <cell r="AK47">
            <v>8</v>
          </cell>
          <cell r="AL47">
            <v>4</v>
          </cell>
          <cell r="AM47">
            <v>4</v>
          </cell>
          <cell r="AT47">
            <v>22</v>
          </cell>
          <cell r="AU47" t="str">
            <v>Yes</v>
          </cell>
          <cell r="AZ47">
            <v>1</v>
          </cell>
          <cell r="BG47">
            <v>378</v>
          </cell>
        </row>
        <row r="48">
          <cell r="A48">
            <v>2233</v>
          </cell>
          <cell r="B48" t="str">
            <v>Cardiff Pengham Extra</v>
          </cell>
          <cell r="C48">
            <v>0.74</v>
          </cell>
          <cell r="D48">
            <v>38628</v>
          </cell>
          <cell r="E48" t="str">
            <v>Blighline</v>
          </cell>
          <cell r="F48" t="str">
            <v>Y</v>
          </cell>
          <cell r="G48" t="str">
            <v>Dev Prog</v>
          </cell>
          <cell r="H48">
            <v>23</v>
          </cell>
          <cell r="I48">
            <v>24</v>
          </cell>
          <cell r="J48">
            <v>27</v>
          </cell>
          <cell r="K48">
            <v>32</v>
          </cell>
          <cell r="L48">
            <v>32</v>
          </cell>
          <cell r="N48">
            <v>0</v>
          </cell>
          <cell r="O48" t="str">
            <v>MON</v>
          </cell>
          <cell r="P48">
            <v>40</v>
          </cell>
          <cell r="Q48">
            <v>40</v>
          </cell>
          <cell r="R48">
            <v>0</v>
          </cell>
          <cell r="S48">
            <v>38684</v>
          </cell>
          <cell r="T48">
            <v>8</v>
          </cell>
          <cell r="U48">
            <v>1</v>
          </cell>
          <cell r="V48" t="e">
            <v>#N/A</v>
          </cell>
          <cell r="W48" t="str">
            <v>3-8 YRS</v>
          </cell>
          <cell r="X48">
            <v>19</v>
          </cell>
          <cell r="Y48">
            <v>19</v>
          </cell>
          <cell r="Z48">
            <v>1209</v>
          </cell>
          <cell r="AA48">
            <v>22</v>
          </cell>
          <cell r="AB48">
            <v>27</v>
          </cell>
          <cell r="AC48" t="str">
            <v>Simpler</v>
          </cell>
          <cell r="AD48" t="str">
            <v>Simpler</v>
          </cell>
          <cell r="AE48" t="str">
            <v>Simpler</v>
          </cell>
          <cell r="AF48">
            <v>73150</v>
          </cell>
          <cell r="AG48">
            <v>4654650</v>
          </cell>
          <cell r="AH48">
            <v>73150</v>
          </cell>
          <cell r="AI48">
            <v>4431350</v>
          </cell>
          <cell r="AK48">
            <v>8</v>
          </cell>
          <cell r="AL48">
            <v>4</v>
          </cell>
          <cell r="AM48">
            <v>4</v>
          </cell>
          <cell r="AN48">
            <v>3</v>
          </cell>
          <cell r="AT48">
            <v>19</v>
          </cell>
          <cell r="AZ48">
            <v>1</v>
          </cell>
          <cell r="BG48">
            <v>506</v>
          </cell>
        </row>
        <row r="49">
          <cell r="A49">
            <v>2737</v>
          </cell>
          <cell r="B49" t="str">
            <v>Inverness Extra</v>
          </cell>
          <cell r="C49">
            <v>1.48</v>
          </cell>
          <cell r="D49">
            <v>38628</v>
          </cell>
          <cell r="E49" t="str">
            <v>Blighline</v>
          </cell>
          <cell r="F49" t="str">
            <v>Y</v>
          </cell>
          <cell r="G49" t="str">
            <v>Dev Prog</v>
          </cell>
          <cell r="H49">
            <v>28</v>
          </cell>
          <cell r="I49">
            <v>29</v>
          </cell>
          <cell r="J49">
            <v>32</v>
          </cell>
          <cell r="K49">
            <v>37</v>
          </cell>
          <cell r="L49">
            <v>37</v>
          </cell>
          <cell r="N49">
            <v>0</v>
          </cell>
          <cell r="O49" t="str">
            <v>SUN</v>
          </cell>
          <cell r="P49">
            <v>41</v>
          </cell>
          <cell r="Q49">
            <v>41</v>
          </cell>
          <cell r="R49">
            <v>0</v>
          </cell>
          <cell r="S49">
            <v>38691</v>
          </cell>
          <cell r="T49">
            <v>4</v>
          </cell>
          <cell r="U49">
            <v>1</v>
          </cell>
          <cell r="V49" t="e">
            <v>#N/A</v>
          </cell>
          <cell r="W49" t="e">
            <v>#N/A</v>
          </cell>
          <cell r="X49">
            <v>29</v>
          </cell>
          <cell r="Y49">
            <v>29</v>
          </cell>
          <cell r="Z49">
            <v>1674</v>
          </cell>
          <cell r="AA49">
            <v>27</v>
          </cell>
          <cell r="AB49">
            <v>32</v>
          </cell>
          <cell r="AC49" t="str">
            <v>Simpler</v>
          </cell>
          <cell r="AD49" t="str">
            <v>Simpler</v>
          </cell>
          <cell r="AE49" t="str">
            <v>Simpler</v>
          </cell>
          <cell r="AF49">
            <v>111650</v>
          </cell>
          <cell r="AG49">
            <v>6444900</v>
          </cell>
          <cell r="AH49">
            <v>111650</v>
          </cell>
          <cell r="AI49">
            <v>6221600</v>
          </cell>
          <cell r="AJ49">
            <v>6</v>
          </cell>
          <cell r="AK49">
            <v>8</v>
          </cell>
          <cell r="AL49">
            <v>4</v>
          </cell>
          <cell r="AM49">
            <v>4</v>
          </cell>
          <cell r="AN49">
            <v>4</v>
          </cell>
          <cell r="AO49">
            <v>3</v>
          </cell>
          <cell r="AT49">
            <v>29</v>
          </cell>
          <cell r="AU49" t="str">
            <v>Yes</v>
          </cell>
          <cell r="AW49">
            <v>1</v>
          </cell>
          <cell r="BG49">
            <v>429</v>
          </cell>
        </row>
        <row r="50">
          <cell r="A50">
            <v>2856</v>
          </cell>
          <cell r="B50" t="str">
            <v>Ludlow</v>
          </cell>
          <cell r="C50">
            <v>4.22</v>
          </cell>
          <cell r="D50">
            <v>38633</v>
          </cell>
          <cell r="E50" t="str">
            <v>GWS</v>
          </cell>
          <cell r="F50" t="str">
            <v>Y</v>
          </cell>
          <cell r="G50" t="str">
            <v>Wayne Marsh</v>
          </cell>
          <cell r="H50">
            <v>21</v>
          </cell>
          <cell r="I50">
            <v>22</v>
          </cell>
          <cell r="J50">
            <v>25</v>
          </cell>
          <cell r="K50">
            <v>30</v>
          </cell>
          <cell r="L50">
            <v>30</v>
          </cell>
          <cell r="N50">
            <v>0</v>
          </cell>
          <cell r="O50" t="str">
            <v>MON</v>
          </cell>
          <cell r="P50">
            <v>52</v>
          </cell>
          <cell r="Q50">
            <v>52</v>
          </cell>
          <cell r="R50">
            <v>0</v>
          </cell>
          <cell r="S50">
            <v>38768</v>
          </cell>
          <cell r="T50">
            <v>22</v>
          </cell>
          <cell r="U50">
            <v>1</v>
          </cell>
          <cell r="V50" t="e">
            <v>#N/A</v>
          </cell>
          <cell r="W50" t="str">
            <v>3-8 YRS</v>
          </cell>
          <cell r="X50">
            <v>13</v>
          </cell>
          <cell r="Y50">
            <v>13</v>
          </cell>
          <cell r="Z50">
            <v>773</v>
          </cell>
          <cell r="AA50">
            <v>20</v>
          </cell>
          <cell r="AB50">
            <v>25</v>
          </cell>
          <cell r="AC50" t="str">
            <v>Simpler</v>
          </cell>
          <cell r="AD50" t="str">
            <v>Simpler</v>
          </cell>
          <cell r="AE50" t="str">
            <v>Simpler</v>
          </cell>
          <cell r="AF50">
            <v>50050</v>
          </cell>
          <cell r="AG50">
            <v>2976050</v>
          </cell>
          <cell r="AH50">
            <v>50050</v>
          </cell>
          <cell r="AI50">
            <v>2752750</v>
          </cell>
          <cell r="AK50">
            <v>8</v>
          </cell>
          <cell r="AL50">
            <v>4</v>
          </cell>
          <cell r="AM50">
            <v>1</v>
          </cell>
          <cell r="AT50">
            <v>13</v>
          </cell>
          <cell r="AU50" t="str">
            <v>Yes</v>
          </cell>
          <cell r="AZ50">
            <v>1</v>
          </cell>
          <cell r="BG50">
            <v>451</v>
          </cell>
        </row>
        <row r="51">
          <cell r="A51">
            <v>2164</v>
          </cell>
          <cell r="B51" t="str">
            <v>Bournemouth Extra</v>
          </cell>
          <cell r="C51">
            <v>1.67</v>
          </cell>
          <cell r="D51">
            <v>38633</v>
          </cell>
          <cell r="E51" t="str">
            <v>GWS</v>
          </cell>
          <cell r="F51" t="str">
            <v>Y</v>
          </cell>
          <cell r="G51" t="str">
            <v>Andy Elder</v>
          </cell>
          <cell r="H51">
            <v>21</v>
          </cell>
          <cell r="I51">
            <v>22</v>
          </cell>
          <cell r="J51">
            <v>25</v>
          </cell>
          <cell r="K51">
            <v>30</v>
          </cell>
          <cell r="L51">
            <v>30</v>
          </cell>
          <cell r="N51">
            <v>0</v>
          </cell>
          <cell r="O51" t="str">
            <v>SUN</v>
          </cell>
          <cell r="P51">
            <v>38</v>
          </cell>
          <cell r="Q51">
            <v>38</v>
          </cell>
          <cell r="R51">
            <v>0</v>
          </cell>
          <cell r="S51">
            <v>38670</v>
          </cell>
          <cell r="T51">
            <v>8</v>
          </cell>
          <cell r="U51">
            <v>1</v>
          </cell>
          <cell r="V51" t="e">
            <v>#N/A</v>
          </cell>
          <cell r="W51" t="str">
            <v>3-8 YRS</v>
          </cell>
          <cell r="X51">
            <v>29</v>
          </cell>
          <cell r="Y51">
            <v>29</v>
          </cell>
          <cell r="Z51">
            <v>829</v>
          </cell>
          <cell r="AA51">
            <v>20</v>
          </cell>
          <cell r="AB51">
            <v>25</v>
          </cell>
          <cell r="AC51" t="str">
            <v>Simpler</v>
          </cell>
          <cell r="AD51" t="str">
            <v>Simpler</v>
          </cell>
          <cell r="AE51" t="str">
            <v>Simpler</v>
          </cell>
          <cell r="AF51">
            <v>111650</v>
          </cell>
          <cell r="AG51">
            <v>3191650</v>
          </cell>
          <cell r="AH51">
            <v>111650</v>
          </cell>
          <cell r="AI51">
            <v>2968350</v>
          </cell>
          <cell r="AJ51">
            <v>6</v>
          </cell>
          <cell r="AK51">
            <v>8</v>
          </cell>
          <cell r="AL51">
            <v>4</v>
          </cell>
          <cell r="AM51">
            <v>4</v>
          </cell>
          <cell r="AN51">
            <v>4</v>
          </cell>
          <cell r="AO51">
            <v>3</v>
          </cell>
          <cell r="AT51">
            <v>29</v>
          </cell>
          <cell r="AU51" t="str">
            <v>Yes</v>
          </cell>
          <cell r="AZ51">
            <v>1</v>
          </cell>
          <cell r="BG51">
            <v>466</v>
          </cell>
        </row>
        <row r="52">
          <cell r="A52">
            <v>2806</v>
          </cell>
          <cell r="B52" t="str">
            <v>Leytonstone</v>
          </cell>
          <cell r="C52">
            <v>2.62</v>
          </cell>
          <cell r="D52">
            <v>38633</v>
          </cell>
          <cell r="E52" t="str">
            <v>Blighline</v>
          </cell>
          <cell r="F52" t="str">
            <v>Y</v>
          </cell>
          <cell r="G52" t="str">
            <v>Dev Prog</v>
          </cell>
          <cell r="H52">
            <v>19</v>
          </cell>
          <cell r="I52">
            <v>20</v>
          </cell>
          <cell r="J52">
            <v>23</v>
          </cell>
          <cell r="K52">
            <v>28</v>
          </cell>
          <cell r="L52">
            <v>28</v>
          </cell>
          <cell r="N52">
            <v>0</v>
          </cell>
          <cell r="O52" t="str">
            <v>SUN</v>
          </cell>
          <cell r="P52">
            <v>36</v>
          </cell>
          <cell r="Q52">
            <v>36</v>
          </cell>
          <cell r="R52">
            <v>0</v>
          </cell>
          <cell r="S52">
            <v>38656</v>
          </cell>
          <cell r="T52">
            <v>8</v>
          </cell>
          <cell r="U52">
            <v>1</v>
          </cell>
          <cell r="V52" t="e">
            <v>#N/A</v>
          </cell>
          <cell r="W52" t="str">
            <v>3-8 YRS</v>
          </cell>
          <cell r="X52">
            <v>25</v>
          </cell>
          <cell r="Y52">
            <v>25</v>
          </cell>
          <cell r="Z52">
            <v>520</v>
          </cell>
          <cell r="AA52">
            <v>18</v>
          </cell>
          <cell r="AB52">
            <v>23</v>
          </cell>
          <cell r="AC52" t="str">
            <v>Simpler</v>
          </cell>
          <cell r="AD52" t="str">
            <v>Simpler</v>
          </cell>
          <cell r="AE52" t="str">
            <v>Simpler</v>
          </cell>
          <cell r="AF52">
            <v>96250</v>
          </cell>
          <cell r="AG52">
            <v>2002000</v>
          </cell>
          <cell r="AH52">
            <v>96250</v>
          </cell>
          <cell r="AI52">
            <v>1778700</v>
          </cell>
          <cell r="AJ52">
            <v>6</v>
          </cell>
          <cell r="AK52">
            <v>8</v>
          </cell>
          <cell r="AL52">
            <v>4</v>
          </cell>
          <cell r="AM52">
            <v>4</v>
          </cell>
          <cell r="AN52">
            <v>3</v>
          </cell>
          <cell r="AT52">
            <v>25</v>
          </cell>
          <cell r="AU52" t="str">
            <v>Yes</v>
          </cell>
          <cell r="AZ52">
            <v>1</v>
          </cell>
          <cell r="BG52" t="e">
            <v>#N/A</v>
          </cell>
        </row>
        <row r="53">
          <cell r="A53">
            <v>2154</v>
          </cell>
          <cell r="B53" t="str">
            <v>Bridgend 2</v>
          </cell>
          <cell r="C53">
            <v>11.05</v>
          </cell>
          <cell r="D53">
            <v>38633</v>
          </cell>
          <cell r="E53" t="str">
            <v>Blighline</v>
          </cell>
          <cell r="F53" t="str">
            <v>Y</v>
          </cell>
          <cell r="G53" t="str">
            <v>Dev Prog</v>
          </cell>
          <cell r="H53">
            <v>24</v>
          </cell>
          <cell r="I53">
            <v>25</v>
          </cell>
          <cell r="J53">
            <v>28</v>
          </cell>
          <cell r="K53">
            <v>33</v>
          </cell>
          <cell r="L53">
            <v>33</v>
          </cell>
          <cell r="N53">
            <v>0</v>
          </cell>
          <cell r="O53" t="str">
            <v>SUN</v>
          </cell>
          <cell r="P53">
            <v>35</v>
          </cell>
          <cell r="Q53">
            <v>35</v>
          </cell>
          <cell r="R53">
            <v>0</v>
          </cell>
          <cell r="S53">
            <v>38649</v>
          </cell>
          <cell r="T53">
            <v>2</v>
          </cell>
          <cell r="U53">
            <v>1</v>
          </cell>
          <cell r="V53" t="e">
            <v>#N/A</v>
          </cell>
          <cell r="W53" t="str">
            <v>10-14YRS</v>
          </cell>
          <cell r="X53">
            <v>23</v>
          </cell>
          <cell r="Y53">
            <v>23</v>
          </cell>
          <cell r="Z53">
            <v>1273</v>
          </cell>
          <cell r="AA53">
            <v>23</v>
          </cell>
          <cell r="AB53">
            <v>28</v>
          </cell>
          <cell r="AC53" t="str">
            <v>Simpler</v>
          </cell>
          <cell r="AD53" t="str">
            <v>Simpler</v>
          </cell>
          <cell r="AE53" t="str">
            <v>Simpler</v>
          </cell>
          <cell r="AF53">
            <v>88550</v>
          </cell>
          <cell r="AG53">
            <v>4901050</v>
          </cell>
          <cell r="AH53">
            <v>88550</v>
          </cell>
          <cell r="AI53">
            <v>4677750</v>
          </cell>
          <cell r="AJ53">
            <v>6</v>
          </cell>
          <cell r="AK53">
            <v>8</v>
          </cell>
          <cell r="AL53">
            <v>4</v>
          </cell>
          <cell r="AM53">
            <v>4</v>
          </cell>
          <cell r="AN53">
            <v>1</v>
          </cell>
          <cell r="AT53">
            <v>23</v>
          </cell>
          <cell r="AU53" t="str">
            <v>Yes</v>
          </cell>
          <cell r="AX53">
            <v>1</v>
          </cell>
          <cell r="BG53">
            <v>475</v>
          </cell>
        </row>
        <row r="54">
          <cell r="A54">
            <v>5171</v>
          </cell>
          <cell r="B54" t="str">
            <v>COATBRIDGE EX BIG W</v>
          </cell>
          <cell r="C54" t="e">
            <v>#N/A</v>
          </cell>
          <cell r="D54">
            <v>38635</v>
          </cell>
          <cell r="E54" t="str">
            <v>GWS</v>
          </cell>
          <cell r="F54" t="str">
            <v>Y</v>
          </cell>
          <cell r="G54" t="str">
            <v>Dev Prog</v>
          </cell>
          <cell r="H54">
            <v>24</v>
          </cell>
          <cell r="I54">
            <v>25</v>
          </cell>
          <cell r="J54">
            <v>28</v>
          </cell>
          <cell r="K54">
            <v>33</v>
          </cell>
          <cell r="L54">
            <v>33</v>
          </cell>
          <cell r="M54">
            <v>40</v>
          </cell>
          <cell r="N54">
            <v>0</v>
          </cell>
          <cell r="O54" t="str">
            <v>MON</v>
          </cell>
          <cell r="P54">
            <v>37</v>
          </cell>
          <cell r="Q54">
            <v>37</v>
          </cell>
          <cell r="R54">
            <v>0</v>
          </cell>
          <cell r="S54">
            <v>38663</v>
          </cell>
          <cell r="T54">
            <v>4</v>
          </cell>
          <cell r="U54">
            <v>1</v>
          </cell>
          <cell r="V54" t="e">
            <v>#N/A</v>
          </cell>
          <cell r="W54" t="e">
            <v>#N/A</v>
          </cell>
          <cell r="X54" t="str">
            <v>tbc</v>
          </cell>
          <cell r="Y54">
            <v>0</v>
          </cell>
          <cell r="Z54">
            <v>1313</v>
          </cell>
          <cell r="AA54">
            <v>23</v>
          </cell>
          <cell r="AB54">
            <v>28</v>
          </cell>
          <cell r="AC54" t="str">
            <v>Property</v>
          </cell>
          <cell r="AD54" t="str">
            <v>Property</v>
          </cell>
          <cell r="AE54" t="str">
            <v>Property</v>
          </cell>
          <cell r="AF54">
            <v>0</v>
          </cell>
          <cell r="AG54">
            <v>5055050</v>
          </cell>
          <cell r="AH54">
            <v>0</v>
          </cell>
          <cell r="AI54">
            <v>4831750</v>
          </cell>
          <cell r="AT54">
            <v>0</v>
          </cell>
          <cell r="AV54">
            <v>1</v>
          </cell>
          <cell r="BG54">
            <v>406</v>
          </cell>
        </row>
        <row r="55">
          <cell r="A55">
            <v>2962</v>
          </cell>
          <cell r="B55" t="str">
            <v>Norwich Harford Bridg</v>
          </cell>
          <cell r="C55">
            <v>1.5</v>
          </cell>
          <cell r="D55">
            <v>38640</v>
          </cell>
          <cell r="E55" t="str">
            <v>GWS</v>
          </cell>
          <cell r="F55" t="str">
            <v>Y</v>
          </cell>
          <cell r="G55" t="str">
            <v>Mel Gunn</v>
          </cell>
          <cell r="H55">
            <v>22</v>
          </cell>
          <cell r="I55">
            <v>23</v>
          </cell>
          <cell r="J55">
            <v>26</v>
          </cell>
          <cell r="K55">
            <v>31</v>
          </cell>
          <cell r="L55">
            <v>31</v>
          </cell>
          <cell r="N55">
            <v>0</v>
          </cell>
          <cell r="O55" t="str">
            <v>SUN</v>
          </cell>
          <cell r="P55">
            <v>52</v>
          </cell>
          <cell r="Q55">
            <v>52</v>
          </cell>
          <cell r="R55">
            <v>0</v>
          </cell>
          <cell r="S55">
            <v>38768</v>
          </cell>
          <cell r="T55">
            <v>21</v>
          </cell>
          <cell r="U55">
            <v>1</v>
          </cell>
          <cell r="V55" t="e">
            <v>#N/A</v>
          </cell>
          <cell r="W55" t="str">
            <v>9YRS</v>
          </cell>
          <cell r="X55">
            <v>30</v>
          </cell>
          <cell r="Y55">
            <v>30</v>
          </cell>
          <cell r="Z55">
            <v>913</v>
          </cell>
          <cell r="AA55">
            <v>21</v>
          </cell>
          <cell r="AB55">
            <v>26</v>
          </cell>
          <cell r="AC55" t="str">
            <v>Simpler</v>
          </cell>
          <cell r="AD55" t="str">
            <v>Simpler</v>
          </cell>
          <cell r="AE55" t="str">
            <v>Simpler</v>
          </cell>
          <cell r="AF55">
            <v>115500</v>
          </cell>
          <cell r="AG55">
            <v>3515050</v>
          </cell>
          <cell r="AH55">
            <v>115500</v>
          </cell>
          <cell r="AI55">
            <v>3291750</v>
          </cell>
          <cell r="AJ55">
            <v>6</v>
          </cell>
          <cell r="AK55">
            <v>8</v>
          </cell>
          <cell r="AL55">
            <v>4</v>
          </cell>
          <cell r="AM55">
            <v>4</v>
          </cell>
          <cell r="AN55">
            <v>4</v>
          </cell>
          <cell r="AO55">
            <v>4</v>
          </cell>
          <cell r="AT55">
            <v>30</v>
          </cell>
          <cell r="AU55" t="str">
            <v>Yes</v>
          </cell>
          <cell r="AZ55">
            <v>1</v>
          </cell>
          <cell r="BG55">
            <v>461</v>
          </cell>
        </row>
        <row r="56">
          <cell r="A56">
            <v>2436</v>
          </cell>
          <cell r="B56" t="str">
            <v>Dereham</v>
          </cell>
          <cell r="C56">
            <v>2.64</v>
          </cell>
          <cell r="D56">
            <v>38640</v>
          </cell>
          <cell r="E56" t="str">
            <v>GWS</v>
          </cell>
          <cell r="F56" t="str">
            <v>Y</v>
          </cell>
          <cell r="G56" t="str">
            <v>Mel Gunn</v>
          </cell>
          <cell r="H56">
            <v>22</v>
          </cell>
          <cell r="I56">
            <v>23</v>
          </cell>
          <cell r="J56">
            <v>26</v>
          </cell>
          <cell r="K56">
            <v>31</v>
          </cell>
          <cell r="L56">
            <v>31</v>
          </cell>
          <cell r="N56">
            <v>0</v>
          </cell>
          <cell r="O56" t="str">
            <v>SUN</v>
          </cell>
          <cell r="P56">
            <v>52</v>
          </cell>
          <cell r="Q56">
            <v>52</v>
          </cell>
          <cell r="R56">
            <v>0</v>
          </cell>
          <cell r="S56">
            <v>38768</v>
          </cell>
          <cell r="T56">
            <v>21</v>
          </cell>
          <cell r="U56">
            <v>1</v>
          </cell>
          <cell r="V56" t="e">
            <v>#N/A</v>
          </cell>
          <cell r="W56" t="str">
            <v>3-8 YRS</v>
          </cell>
          <cell r="X56">
            <v>23</v>
          </cell>
          <cell r="Y56">
            <v>23</v>
          </cell>
          <cell r="Z56">
            <v>936</v>
          </cell>
          <cell r="AA56">
            <v>21</v>
          </cell>
          <cell r="AB56">
            <v>26</v>
          </cell>
          <cell r="AC56" t="str">
            <v>Simpler</v>
          </cell>
          <cell r="AD56" t="str">
            <v>Simpler</v>
          </cell>
          <cell r="AE56" t="str">
            <v>Simpler</v>
          </cell>
          <cell r="AF56">
            <v>88550</v>
          </cell>
          <cell r="AG56">
            <v>3603600</v>
          </cell>
          <cell r="AH56">
            <v>88550</v>
          </cell>
          <cell r="AI56">
            <v>3380300</v>
          </cell>
          <cell r="AJ56">
            <v>6</v>
          </cell>
          <cell r="AK56">
            <v>8</v>
          </cell>
          <cell r="AL56">
            <v>4</v>
          </cell>
          <cell r="AM56">
            <v>4</v>
          </cell>
          <cell r="AN56">
            <v>1</v>
          </cell>
          <cell r="AT56">
            <v>23</v>
          </cell>
          <cell r="AU56" t="str">
            <v>Yes</v>
          </cell>
          <cell r="AZ56">
            <v>1</v>
          </cell>
          <cell r="BG56">
            <v>411</v>
          </cell>
        </row>
        <row r="57">
          <cell r="A57">
            <v>3103</v>
          </cell>
          <cell r="B57" t="str">
            <v>Rotherham</v>
          </cell>
          <cell r="C57">
            <v>5.16</v>
          </cell>
          <cell r="D57">
            <v>38640</v>
          </cell>
          <cell r="E57" t="str">
            <v>Blighline</v>
          </cell>
          <cell r="F57" t="str">
            <v>Y</v>
          </cell>
          <cell r="G57" t="str">
            <v>Dev Prog</v>
          </cell>
          <cell r="H57">
            <v>22</v>
          </cell>
          <cell r="I57">
            <v>23</v>
          </cell>
          <cell r="J57">
            <v>26</v>
          </cell>
          <cell r="K57">
            <v>31</v>
          </cell>
          <cell r="L57">
            <v>31</v>
          </cell>
          <cell r="N57">
            <v>0</v>
          </cell>
          <cell r="O57" t="str">
            <v>MON</v>
          </cell>
          <cell r="P57">
            <v>35</v>
          </cell>
          <cell r="Q57">
            <v>35</v>
          </cell>
          <cell r="R57">
            <v>0</v>
          </cell>
          <cell r="S57">
            <v>38649</v>
          </cell>
          <cell r="T57">
            <v>4</v>
          </cell>
          <cell r="U57">
            <v>1</v>
          </cell>
          <cell r="V57" t="e">
            <v>#N/A</v>
          </cell>
          <cell r="W57" t="e">
            <v>#N/A</v>
          </cell>
          <cell r="X57">
            <v>15</v>
          </cell>
          <cell r="Y57">
            <v>15</v>
          </cell>
          <cell r="Z57">
            <v>989</v>
          </cell>
          <cell r="AA57">
            <v>21</v>
          </cell>
          <cell r="AB57">
            <v>26</v>
          </cell>
          <cell r="AC57" t="str">
            <v>Property</v>
          </cell>
          <cell r="AD57" t="str">
            <v>Property</v>
          </cell>
          <cell r="AE57" t="str">
            <v>Simpler</v>
          </cell>
          <cell r="AF57">
            <v>57750</v>
          </cell>
          <cell r="AG57">
            <v>3807650</v>
          </cell>
          <cell r="AH57">
            <v>57750</v>
          </cell>
          <cell r="AI57">
            <v>3584350</v>
          </cell>
          <cell r="AJ57">
            <v>6</v>
          </cell>
          <cell r="AK57">
            <v>8</v>
          </cell>
          <cell r="AL57">
            <v>1</v>
          </cell>
          <cell r="AT57">
            <v>15</v>
          </cell>
          <cell r="AY57">
            <v>1</v>
          </cell>
          <cell r="BG57">
            <v>535</v>
          </cell>
        </row>
        <row r="58">
          <cell r="A58">
            <v>2372</v>
          </cell>
          <cell r="B58" t="str">
            <v>Daventry</v>
          </cell>
          <cell r="C58">
            <v>2.8</v>
          </cell>
          <cell r="D58">
            <v>38640</v>
          </cell>
          <cell r="E58" t="str">
            <v>GWS</v>
          </cell>
          <cell r="F58" t="str">
            <v>Y</v>
          </cell>
          <cell r="G58" t="str">
            <v>Dinase Patel</v>
          </cell>
          <cell r="H58">
            <v>23</v>
          </cell>
          <cell r="I58">
            <v>24</v>
          </cell>
          <cell r="J58">
            <v>27</v>
          </cell>
          <cell r="K58">
            <v>32</v>
          </cell>
          <cell r="L58">
            <v>32</v>
          </cell>
          <cell r="N58">
            <v>0</v>
          </cell>
          <cell r="O58" t="str">
            <v>MON</v>
          </cell>
          <cell r="P58">
            <v>52</v>
          </cell>
          <cell r="Q58">
            <v>52</v>
          </cell>
          <cell r="R58">
            <v>0</v>
          </cell>
          <cell r="S58">
            <v>38768</v>
          </cell>
          <cell r="T58">
            <v>20</v>
          </cell>
          <cell r="U58">
            <v>1</v>
          </cell>
          <cell r="V58" t="e">
            <v>#N/A</v>
          </cell>
          <cell r="W58" t="str">
            <v>3-8 YRS</v>
          </cell>
          <cell r="X58">
            <v>17</v>
          </cell>
          <cell r="Y58">
            <v>17</v>
          </cell>
          <cell r="Z58">
            <v>1067</v>
          </cell>
          <cell r="AA58">
            <v>22</v>
          </cell>
          <cell r="AB58">
            <v>27</v>
          </cell>
          <cell r="AC58" t="str">
            <v>Simpler</v>
          </cell>
          <cell r="AD58" t="str">
            <v>Simpler</v>
          </cell>
          <cell r="AE58" t="str">
            <v>Simpler</v>
          </cell>
          <cell r="AF58">
            <v>65450</v>
          </cell>
          <cell r="AG58">
            <v>4107950</v>
          </cell>
          <cell r="AH58">
            <v>65450</v>
          </cell>
          <cell r="AI58">
            <v>3884650</v>
          </cell>
          <cell r="AK58">
            <v>8</v>
          </cell>
          <cell r="AL58">
            <v>4</v>
          </cell>
          <cell r="AM58">
            <v>4</v>
          </cell>
          <cell r="AN58">
            <v>1</v>
          </cell>
          <cell r="AT58">
            <v>17</v>
          </cell>
          <cell r="AZ58">
            <v>1</v>
          </cell>
          <cell r="BG58">
            <v>436</v>
          </cell>
        </row>
        <row r="59">
          <cell r="A59">
            <v>2889</v>
          </cell>
          <cell r="B59" t="str">
            <v xml:space="preserve">Milton  </v>
          </cell>
          <cell r="C59">
            <v>0.85</v>
          </cell>
          <cell r="D59">
            <v>38640</v>
          </cell>
          <cell r="E59" t="str">
            <v>Clares</v>
          </cell>
          <cell r="F59" t="str">
            <v>Y</v>
          </cell>
          <cell r="G59" t="str">
            <v>Dev Prog</v>
          </cell>
          <cell r="H59">
            <v>23</v>
          </cell>
          <cell r="I59">
            <v>24</v>
          </cell>
          <cell r="J59">
            <v>27</v>
          </cell>
          <cell r="K59">
            <v>32</v>
          </cell>
          <cell r="L59">
            <v>32</v>
          </cell>
          <cell r="N59">
            <v>0</v>
          </cell>
          <cell r="O59" t="str">
            <v>MON</v>
          </cell>
          <cell r="P59">
            <v>35</v>
          </cell>
          <cell r="Q59">
            <v>35</v>
          </cell>
          <cell r="R59">
            <v>0</v>
          </cell>
          <cell r="S59">
            <v>38649</v>
          </cell>
          <cell r="T59">
            <v>3</v>
          </cell>
          <cell r="U59">
            <v>1</v>
          </cell>
          <cell r="V59" t="e">
            <v>#N/A</v>
          </cell>
          <cell r="W59" t="str">
            <v>3-8 YRS</v>
          </cell>
          <cell r="X59">
            <v>20</v>
          </cell>
          <cell r="Y59">
            <v>20</v>
          </cell>
          <cell r="Z59">
            <v>1132</v>
          </cell>
          <cell r="AA59">
            <v>22</v>
          </cell>
          <cell r="AB59">
            <v>27</v>
          </cell>
          <cell r="AC59" t="str">
            <v>Simpler</v>
          </cell>
          <cell r="AD59" t="str">
            <v>Simpler</v>
          </cell>
          <cell r="AE59" t="str">
            <v>Simpler</v>
          </cell>
          <cell r="AF59">
            <v>77000</v>
          </cell>
          <cell r="AG59">
            <v>4358200</v>
          </cell>
          <cell r="AH59">
            <v>77000</v>
          </cell>
          <cell r="AI59">
            <v>4134900</v>
          </cell>
          <cell r="AK59">
            <v>8</v>
          </cell>
          <cell r="AL59">
            <v>4</v>
          </cell>
          <cell r="AM59">
            <v>4</v>
          </cell>
          <cell r="AN59">
            <v>4</v>
          </cell>
          <cell r="AT59">
            <v>20</v>
          </cell>
          <cell r="AZ59">
            <v>1</v>
          </cell>
          <cell r="BG59">
            <v>498</v>
          </cell>
        </row>
        <row r="60">
          <cell r="A60">
            <v>2833</v>
          </cell>
          <cell r="B60" t="str">
            <v>Littlehampton</v>
          </cell>
          <cell r="C60">
            <v>2.99</v>
          </cell>
          <cell r="D60">
            <v>38640</v>
          </cell>
          <cell r="E60" t="str">
            <v>Blighline</v>
          </cell>
          <cell r="F60" t="str">
            <v>Y</v>
          </cell>
          <cell r="G60" t="str">
            <v>Dev Prog</v>
          </cell>
          <cell r="H60">
            <v>24</v>
          </cell>
          <cell r="I60">
            <v>25</v>
          </cell>
          <cell r="J60">
            <v>28</v>
          </cell>
          <cell r="K60">
            <v>33</v>
          </cell>
          <cell r="L60">
            <v>33</v>
          </cell>
          <cell r="N60">
            <v>0</v>
          </cell>
          <cell r="O60" t="str">
            <v>MON</v>
          </cell>
          <cell r="P60">
            <v>38</v>
          </cell>
          <cell r="Q60">
            <v>38</v>
          </cell>
          <cell r="R60">
            <v>0</v>
          </cell>
          <cell r="S60">
            <v>38670</v>
          </cell>
          <cell r="T60">
            <v>5</v>
          </cell>
          <cell r="U60">
            <v>1</v>
          </cell>
          <cell r="V60" t="e">
            <v>#N/A</v>
          </cell>
          <cell r="W60" t="str">
            <v>3-8 YRS</v>
          </cell>
          <cell r="X60">
            <v>19</v>
          </cell>
          <cell r="Y60">
            <v>19</v>
          </cell>
          <cell r="Z60">
            <v>1313</v>
          </cell>
          <cell r="AA60">
            <v>23</v>
          </cell>
          <cell r="AB60">
            <v>28</v>
          </cell>
          <cell r="AC60" t="str">
            <v>Simpler</v>
          </cell>
          <cell r="AD60" t="str">
            <v>Simpler</v>
          </cell>
          <cell r="AE60" t="str">
            <v>Simpler</v>
          </cell>
          <cell r="AF60">
            <v>73150</v>
          </cell>
          <cell r="AG60">
            <v>5055050</v>
          </cell>
          <cell r="AH60">
            <v>73150</v>
          </cell>
          <cell r="AI60">
            <v>4831750</v>
          </cell>
          <cell r="AK60">
            <v>8</v>
          </cell>
          <cell r="AL60">
            <v>4</v>
          </cell>
          <cell r="AM60">
            <v>4</v>
          </cell>
          <cell r="AN60">
            <v>3</v>
          </cell>
          <cell r="AT60">
            <v>19</v>
          </cell>
          <cell r="AZ60">
            <v>1</v>
          </cell>
          <cell r="BG60">
            <v>480</v>
          </cell>
        </row>
        <row r="61">
          <cell r="A61">
            <v>2590</v>
          </cell>
          <cell r="B61" t="str">
            <v>Guildford</v>
          </cell>
          <cell r="C61">
            <v>1.02</v>
          </cell>
          <cell r="D61">
            <v>38640</v>
          </cell>
          <cell r="E61" t="str">
            <v>Blighline</v>
          </cell>
          <cell r="F61" t="str">
            <v>N</v>
          </cell>
          <cell r="G61" t="str">
            <v>Dev Prog</v>
          </cell>
          <cell r="H61">
            <v>18</v>
          </cell>
          <cell r="I61">
            <v>19</v>
          </cell>
          <cell r="J61">
            <v>22</v>
          </cell>
          <cell r="K61">
            <v>27</v>
          </cell>
          <cell r="L61">
            <v>27</v>
          </cell>
          <cell r="N61">
            <v>0</v>
          </cell>
          <cell r="O61" t="str">
            <v>SUN</v>
          </cell>
          <cell r="P61">
            <v>39</v>
          </cell>
          <cell r="Q61">
            <v>39</v>
          </cell>
          <cell r="R61">
            <v>0</v>
          </cell>
          <cell r="S61">
            <v>38677</v>
          </cell>
          <cell r="T61">
            <v>12</v>
          </cell>
          <cell r="U61">
            <v>1</v>
          </cell>
          <cell r="V61" t="e">
            <v>#N/A</v>
          </cell>
          <cell r="W61" t="str">
            <v>3-8 YRS</v>
          </cell>
          <cell r="X61">
            <v>24</v>
          </cell>
          <cell r="Y61">
            <v>24</v>
          </cell>
          <cell r="Z61">
            <v>476</v>
          </cell>
          <cell r="AA61">
            <v>17</v>
          </cell>
          <cell r="AB61">
            <v>22</v>
          </cell>
          <cell r="AC61" t="str">
            <v>Simpler</v>
          </cell>
          <cell r="AD61" t="str">
            <v>Simpler</v>
          </cell>
          <cell r="AE61" t="str">
            <v>Simpler</v>
          </cell>
          <cell r="AF61">
            <v>92400</v>
          </cell>
          <cell r="AG61">
            <v>1832600</v>
          </cell>
          <cell r="AH61">
            <v>92400</v>
          </cell>
          <cell r="AI61">
            <v>1609300</v>
          </cell>
          <cell r="AJ61">
            <v>6</v>
          </cell>
          <cell r="AK61">
            <v>8</v>
          </cell>
          <cell r="AL61">
            <v>4</v>
          </cell>
          <cell r="AM61">
            <v>4</v>
          </cell>
          <cell r="AN61">
            <v>2</v>
          </cell>
          <cell r="AT61">
            <v>24</v>
          </cell>
          <cell r="AU61" t="str">
            <v>Yes</v>
          </cell>
          <cell r="AZ61">
            <v>1</v>
          </cell>
          <cell r="BG61">
            <v>470</v>
          </cell>
        </row>
        <row r="62">
          <cell r="A62">
            <v>3129</v>
          </cell>
          <cell r="B62" t="str">
            <v>St Ives</v>
          </cell>
          <cell r="C62">
            <v>0.13</v>
          </cell>
          <cell r="D62">
            <v>38640</v>
          </cell>
          <cell r="E62" t="str">
            <v>GWS</v>
          </cell>
          <cell r="F62" t="str">
            <v>N</v>
          </cell>
          <cell r="G62" t="str">
            <v>Wayne Marsh</v>
          </cell>
          <cell r="H62">
            <v>26</v>
          </cell>
          <cell r="I62">
            <v>27</v>
          </cell>
          <cell r="J62">
            <v>30</v>
          </cell>
          <cell r="K62">
            <v>35</v>
          </cell>
          <cell r="L62">
            <v>35</v>
          </cell>
          <cell r="N62">
            <v>0</v>
          </cell>
          <cell r="O62" t="str">
            <v>SUN</v>
          </cell>
          <cell r="P62">
            <v>40</v>
          </cell>
          <cell r="Q62">
            <v>40</v>
          </cell>
          <cell r="R62">
            <v>0</v>
          </cell>
          <cell r="S62">
            <v>38684</v>
          </cell>
          <cell r="T62">
            <v>5</v>
          </cell>
          <cell r="U62">
            <v>1</v>
          </cell>
          <cell r="V62" t="e">
            <v>#N/A</v>
          </cell>
          <cell r="W62" t="e">
            <v>#N/A</v>
          </cell>
          <cell r="X62">
            <v>11</v>
          </cell>
          <cell r="Y62">
            <v>11</v>
          </cell>
          <cell r="Z62">
            <v>1426</v>
          </cell>
          <cell r="AA62">
            <v>25</v>
          </cell>
          <cell r="AB62">
            <v>30</v>
          </cell>
          <cell r="AC62" t="str">
            <v>Simpler</v>
          </cell>
          <cell r="AD62" t="str">
            <v>Simpler</v>
          </cell>
          <cell r="AE62" t="str">
            <v>Simpler</v>
          </cell>
          <cell r="AF62">
            <v>42350</v>
          </cell>
          <cell r="AG62">
            <v>5490100</v>
          </cell>
          <cell r="AH62">
            <v>42350</v>
          </cell>
          <cell r="AI62">
            <v>5266800</v>
          </cell>
          <cell r="AJ62">
            <v>6</v>
          </cell>
          <cell r="AK62">
            <v>5</v>
          </cell>
          <cell r="AT62">
            <v>11</v>
          </cell>
          <cell r="AZ62">
            <v>1</v>
          </cell>
          <cell r="BG62">
            <v>493</v>
          </cell>
        </row>
        <row r="63">
          <cell r="A63">
            <v>2967</v>
          </cell>
          <cell r="B63" t="str">
            <v>Northallerton East Road</v>
          </cell>
          <cell r="C63">
            <v>2.12</v>
          </cell>
          <cell r="D63">
            <v>38641</v>
          </cell>
          <cell r="E63" t="str">
            <v>GWS</v>
          </cell>
          <cell r="F63" t="str">
            <v>N</v>
          </cell>
          <cell r="G63" t="str">
            <v>Chris Flynn</v>
          </cell>
          <cell r="H63">
            <v>25</v>
          </cell>
          <cell r="I63">
            <v>26</v>
          </cell>
          <cell r="J63">
            <v>29</v>
          </cell>
          <cell r="K63">
            <v>34</v>
          </cell>
          <cell r="L63">
            <v>34</v>
          </cell>
          <cell r="N63">
            <v>0</v>
          </cell>
          <cell r="O63" t="str">
            <v>SUN</v>
          </cell>
          <cell r="P63">
            <v>36</v>
          </cell>
          <cell r="Q63">
            <v>36</v>
          </cell>
          <cell r="R63">
            <v>0</v>
          </cell>
          <cell r="S63">
            <v>38656</v>
          </cell>
          <cell r="T63">
            <v>2</v>
          </cell>
          <cell r="U63">
            <v>1</v>
          </cell>
          <cell r="V63" t="e">
            <v>#N/A</v>
          </cell>
          <cell r="W63" t="str">
            <v>3-8 YRS</v>
          </cell>
          <cell r="X63">
            <v>15</v>
          </cell>
          <cell r="Y63">
            <v>15</v>
          </cell>
          <cell r="Z63">
            <v>1352</v>
          </cell>
          <cell r="AA63">
            <v>24</v>
          </cell>
          <cell r="AB63">
            <v>29</v>
          </cell>
          <cell r="AC63" t="str">
            <v>Simpler</v>
          </cell>
          <cell r="AD63" t="str">
            <v>Simpler</v>
          </cell>
          <cell r="AE63" t="str">
            <v>Simpler</v>
          </cell>
          <cell r="AF63">
            <v>57750</v>
          </cell>
          <cell r="AG63">
            <v>5205200</v>
          </cell>
          <cell r="AH63">
            <v>57750</v>
          </cell>
          <cell r="AI63">
            <v>4981900</v>
          </cell>
          <cell r="AJ63">
            <v>6</v>
          </cell>
          <cell r="AK63">
            <v>8</v>
          </cell>
          <cell r="AL63">
            <v>1</v>
          </cell>
          <cell r="AT63">
            <v>15</v>
          </cell>
          <cell r="AU63" t="str">
            <v>Yes</v>
          </cell>
          <cell r="AZ63">
            <v>1</v>
          </cell>
          <cell r="BG63" t="e">
            <v>#N/A</v>
          </cell>
        </row>
        <row r="64">
          <cell r="A64">
            <v>2416</v>
          </cell>
          <cell r="B64" t="str">
            <v>Driffield</v>
          </cell>
          <cell r="C64">
            <v>22.23</v>
          </cell>
          <cell r="D64">
            <v>38641</v>
          </cell>
          <cell r="E64" t="str">
            <v>GWS</v>
          </cell>
          <cell r="F64" t="str">
            <v>N</v>
          </cell>
          <cell r="G64" t="str">
            <v>Chris Flynn</v>
          </cell>
          <cell r="H64">
            <v>25</v>
          </cell>
          <cell r="I64">
            <v>26</v>
          </cell>
          <cell r="J64">
            <v>29</v>
          </cell>
          <cell r="K64">
            <v>34</v>
          </cell>
          <cell r="L64">
            <v>34</v>
          </cell>
          <cell r="N64">
            <v>0</v>
          </cell>
          <cell r="O64" t="str">
            <v>MON</v>
          </cell>
          <cell r="P64">
            <v>36</v>
          </cell>
          <cell r="Q64">
            <v>36</v>
          </cell>
          <cell r="R64">
            <v>0</v>
          </cell>
          <cell r="S64">
            <v>38656</v>
          </cell>
          <cell r="T64">
            <v>2</v>
          </cell>
          <cell r="U64">
            <v>1</v>
          </cell>
          <cell r="V64" t="e">
            <v>#N/A</v>
          </cell>
          <cell r="W64" t="str">
            <v>14-17YRS</v>
          </cell>
          <cell r="X64">
            <v>8</v>
          </cell>
          <cell r="Y64">
            <v>8</v>
          </cell>
          <cell r="Z64">
            <v>1360</v>
          </cell>
          <cell r="AA64">
            <v>24</v>
          </cell>
          <cell r="AB64">
            <v>29</v>
          </cell>
          <cell r="AC64" t="str">
            <v>Simpler</v>
          </cell>
          <cell r="AD64" t="str">
            <v>Simpler</v>
          </cell>
          <cell r="AE64" t="str">
            <v>Simpler</v>
          </cell>
          <cell r="AF64">
            <v>30800</v>
          </cell>
          <cell r="AG64">
            <v>5236000</v>
          </cell>
          <cell r="AH64">
            <v>30800</v>
          </cell>
          <cell r="AI64">
            <v>5012700</v>
          </cell>
          <cell r="AK64">
            <v>8</v>
          </cell>
          <cell r="AT64">
            <v>8</v>
          </cell>
          <cell r="AU64" t="str">
            <v>Yes</v>
          </cell>
          <cell r="AZ64">
            <v>1</v>
          </cell>
          <cell r="BG64">
            <v>464</v>
          </cell>
        </row>
        <row r="65">
          <cell r="A65">
            <v>2800</v>
          </cell>
          <cell r="B65" t="str">
            <v>Launceston</v>
          </cell>
          <cell r="C65">
            <v>2.39</v>
          </cell>
          <cell r="D65">
            <v>38641</v>
          </cell>
          <cell r="E65" t="str">
            <v>Clares</v>
          </cell>
          <cell r="F65" t="str">
            <v>N</v>
          </cell>
          <cell r="G65" t="str">
            <v>Wayne Marsh</v>
          </cell>
          <cell r="H65">
            <v>26</v>
          </cell>
          <cell r="I65">
            <v>27</v>
          </cell>
          <cell r="J65">
            <v>30</v>
          </cell>
          <cell r="K65">
            <v>35</v>
          </cell>
          <cell r="L65">
            <v>35</v>
          </cell>
          <cell r="N65">
            <v>0</v>
          </cell>
          <cell r="O65" t="str">
            <v>MON</v>
          </cell>
          <cell r="P65">
            <v>52</v>
          </cell>
          <cell r="Q65">
            <v>52</v>
          </cell>
          <cell r="R65">
            <v>0</v>
          </cell>
          <cell r="S65">
            <v>38768</v>
          </cell>
          <cell r="T65">
            <v>17</v>
          </cell>
          <cell r="U65">
            <v>1</v>
          </cell>
          <cell r="V65" t="e">
            <v>#N/A</v>
          </cell>
          <cell r="W65" t="str">
            <v>3-8 YRS</v>
          </cell>
          <cell r="X65">
            <v>16</v>
          </cell>
          <cell r="Y65">
            <v>16</v>
          </cell>
          <cell r="Z65">
            <v>1442</v>
          </cell>
          <cell r="AA65">
            <v>25</v>
          </cell>
          <cell r="AB65">
            <v>30</v>
          </cell>
          <cell r="AC65" t="str">
            <v>Simpler</v>
          </cell>
          <cell r="AD65" t="str">
            <v>Simpler</v>
          </cell>
          <cell r="AE65" t="str">
            <v>Simpler</v>
          </cell>
          <cell r="AF65">
            <v>61600</v>
          </cell>
          <cell r="AG65">
            <v>5551700</v>
          </cell>
          <cell r="AH65">
            <v>61600</v>
          </cell>
          <cell r="AI65">
            <v>5328400</v>
          </cell>
          <cell r="AK65">
            <v>8</v>
          </cell>
          <cell r="AL65">
            <v>4</v>
          </cell>
          <cell r="AM65">
            <v>4</v>
          </cell>
          <cell r="AT65">
            <v>16</v>
          </cell>
          <cell r="AU65" t="str">
            <v>Yes</v>
          </cell>
          <cell r="AZ65">
            <v>1</v>
          </cell>
          <cell r="BG65">
            <v>479</v>
          </cell>
        </row>
        <row r="66">
          <cell r="A66">
            <v>2736</v>
          </cell>
          <cell r="B66" t="str">
            <v>Inverurie Harlaw Road</v>
          </cell>
          <cell r="C66">
            <v>1.42</v>
          </cell>
          <cell r="D66">
            <v>38642</v>
          </cell>
          <cell r="E66" t="str">
            <v>Blighline</v>
          </cell>
          <cell r="F66" t="str">
            <v>Y</v>
          </cell>
          <cell r="G66" t="str">
            <v>Dev Prog</v>
          </cell>
          <cell r="H66">
            <v>22</v>
          </cell>
          <cell r="I66">
            <v>23</v>
          </cell>
          <cell r="J66">
            <v>26</v>
          </cell>
          <cell r="K66">
            <v>31</v>
          </cell>
          <cell r="L66">
            <v>31</v>
          </cell>
          <cell r="N66">
            <v>0</v>
          </cell>
          <cell r="O66" t="str">
            <v>MON</v>
          </cell>
          <cell r="P66">
            <v>34</v>
          </cell>
          <cell r="Q66">
            <v>34</v>
          </cell>
          <cell r="R66">
            <v>0</v>
          </cell>
          <cell r="S66">
            <v>38642</v>
          </cell>
          <cell r="T66">
            <v>3</v>
          </cell>
          <cell r="U66">
            <v>1</v>
          </cell>
          <cell r="V66" t="e">
            <v>#N/A</v>
          </cell>
          <cell r="W66" t="str">
            <v>3-8 YRS</v>
          </cell>
          <cell r="X66">
            <v>19</v>
          </cell>
          <cell r="Y66">
            <v>19</v>
          </cell>
          <cell r="Z66">
            <v>955</v>
          </cell>
          <cell r="AA66">
            <v>21</v>
          </cell>
          <cell r="AB66">
            <v>26</v>
          </cell>
          <cell r="AC66" t="str">
            <v>Simpler</v>
          </cell>
          <cell r="AD66" t="str">
            <v>Simpler</v>
          </cell>
          <cell r="AE66" t="str">
            <v>Simpler</v>
          </cell>
          <cell r="AF66">
            <v>73150</v>
          </cell>
          <cell r="AG66">
            <v>3676750</v>
          </cell>
          <cell r="AH66">
            <v>73150</v>
          </cell>
          <cell r="AI66">
            <v>3453450</v>
          </cell>
          <cell r="AK66">
            <v>8</v>
          </cell>
          <cell r="AL66">
            <v>4</v>
          </cell>
          <cell r="AM66">
            <v>4</v>
          </cell>
          <cell r="AN66">
            <v>3</v>
          </cell>
          <cell r="AT66">
            <v>19</v>
          </cell>
          <cell r="AU66" t="str">
            <v>Yes</v>
          </cell>
          <cell r="AZ66">
            <v>1</v>
          </cell>
          <cell r="BG66">
            <v>455</v>
          </cell>
        </row>
        <row r="67">
          <cell r="A67">
            <v>3290</v>
          </cell>
          <cell r="B67" t="str">
            <v>Telford Extra</v>
          </cell>
          <cell r="C67">
            <v>1.0900000000000001</v>
          </cell>
          <cell r="D67">
            <v>38642</v>
          </cell>
          <cell r="E67" t="str">
            <v>Blighline</v>
          </cell>
          <cell r="F67" t="str">
            <v>Y</v>
          </cell>
          <cell r="G67" t="str">
            <v>Dev Prog</v>
          </cell>
          <cell r="H67">
            <v>25</v>
          </cell>
          <cell r="I67">
            <v>26</v>
          </cell>
          <cell r="J67">
            <v>29</v>
          </cell>
          <cell r="K67">
            <v>34</v>
          </cell>
          <cell r="L67">
            <v>34</v>
          </cell>
          <cell r="N67">
            <v>0</v>
          </cell>
          <cell r="P67" t="e">
            <v>#N/A</v>
          </cell>
          <cell r="Q67" t="e">
            <v>#N/A</v>
          </cell>
          <cell r="R67" t="e">
            <v>#N/A</v>
          </cell>
          <cell r="S67">
            <v>0</v>
          </cell>
          <cell r="T67" t="e">
            <v>#N/A</v>
          </cell>
          <cell r="U67">
            <v>1</v>
          </cell>
          <cell r="V67" t="e">
            <v>#N/A</v>
          </cell>
          <cell r="W67" t="e">
            <v>#N/A</v>
          </cell>
          <cell r="X67">
            <v>24</v>
          </cell>
          <cell r="Y67">
            <v>24</v>
          </cell>
          <cell r="Z67">
            <v>1384</v>
          </cell>
          <cell r="AA67">
            <v>24</v>
          </cell>
          <cell r="AB67">
            <v>29</v>
          </cell>
          <cell r="AC67" t="str">
            <v>Simpler</v>
          </cell>
          <cell r="AD67" t="str">
            <v>Simpler</v>
          </cell>
          <cell r="AE67" t="str">
            <v>Simpler</v>
          </cell>
          <cell r="AF67">
            <v>92400</v>
          </cell>
          <cell r="AG67">
            <v>5328400</v>
          </cell>
          <cell r="AH67">
            <v>92400</v>
          </cell>
          <cell r="AI67">
            <v>5105100</v>
          </cell>
          <cell r="AJ67">
            <v>6</v>
          </cell>
          <cell r="AK67">
            <v>8</v>
          </cell>
          <cell r="AL67">
            <v>4</v>
          </cell>
          <cell r="AM67">
            <v>4</v>
          </cell>
          <cell r="AN67">
            <v>2</v>
          </cell>
          <cell r="AT67">
            <v>24</v>
          </cell>
          <cell r="AZ67">
            <v>1</v>
          </cell>
          <cell r="BG67">
            <v>470</v>
          </cell>
        </row>
        <row r="68">
          <cell r="A68">
            <v>5210</v>
          </cell>
          <cell r="B68" t="str">
            <v>Diss</v>
          </cell>
          <cell r="C68" t="e">
            <v>#N/A</v>
          </cell>
          <cell r="D68">
            <v>38642</v>
          </cell>
          <cell r="E68" t="str">
            <v>Blighline</v>
          </cell>
          <cell r="F68" t="str">
            <v>Y</v>
          </cell>
          <cell r="G68" t="str">
            <v>Dev Prog</v>
          </cell>
          <cell r="H68">
            <v>27</v>
          </cell>
          <cell r="I68">
            <v>28</v>
          </cell>
          <cell r="J68">
            <v>31</v>
          </cell>
          <cell r="K68">
            <v>36</v>
          </cell>
          <cell r="L68">
            <v>36</v>
          </cell>
          <cell r="M68">
            <v>40</v>
          </cell>
          <cell r="N68">
            <v>0</v>
          </cell>
          <cell r="P68">
            <v>39</v>
          </cell>
          <cell r="Q68">
            <v>39</v>
          </cell>
          <cell r="R68">
            <v>0</v>
          </cell>
          <cell r="S68">
            <v>38677</v>
          </cell>
          <cell r="T68">
            <v>3</v>
          </cell>
          <cell r="U68">
            <v>1</v>
          </cell>
          <cell r="V68" t="e">
            <v>#N/A</v>
          </cell>
          <cell r="W68" t="e">
            <v>#N/A</v>
          </cell>
          <cell r="X68" t="str">
            <v>tbc</v>
          </cell>
          <cell r="Y68">
            <v>0</v>
          </cell>
          <cell r="Z68">
            <v>1565</v>
          </cell>
          <cell r="AA68">
            <v>26</v>
          </cell>
          <cell r="AB68">
            <v>31</v>
          </cell>
          <cell r="AC68" t="str">
            <v>Property</v>
          </cell>
          <cell r="AD68" t="str">
            <v>Property</v>
          </cell>
          <cell r="AE68" t="str">
            <v>Property</v>
          </cell>
          <cell r="AF68">
            <v>0</v>
          </cell>
          <cell r="AG68">
            <v>6025250</v>
          </cell>
          <cell r="AH68">
            <v>0</v>
          </cell>
          <cell r="AI68">
            <v>5801950</v>
          </cell>
          <cell r="AT68">
            <v>0</v>
          </cell>
          <cell r="AV68">
            <v>1</v>
          </cell>
          <cell r="BG68">
            <v>470</v>
          </cell>
        </row>
        <row r="69">
          <cell r="A69">
            <v>5185</v>
          </cell>
          <cell r="B69" t="str">
            <v>Coulby Newham</v>
          </cell>
          <cell r="C69" t="e">
            <v>#N/A</v>
          </cell>
          <cell r="D69">
            <v>38644</v>
          </cell>
          <cell r="E69" t="str">
            <v>Blighline</v>
          </cell>
          <cell r="F69" t="str">
            <v>N</v>
          </cell>
          <cell r="G69" t="str">
            <v>Dev Prog</v>
          </cell>
          <cell r="H69">
            <v>26</v>
          </cell>
          <cell r="I69">
            <v>27</v>
          </cell>
          <cell r="J69">
            <v>30</v>
          </cell>
          <cell r="K69">
            <v>35</v>
          </cell>
          <cell r="L69">
            <v>35</v>
          </cell>
          <cell r="N69">
            <v>0</v>
          </cell>
          <cell r="O69" t="str">
            <v>SUN</v>
          </cell>
          <cell r="P69">
            <v>39</v>
          </cell>
          <cell r="Q69">
            <v>39</v>
          </cell>
          <cell r="R69">
            <v>0</v>
          </cell>
          <cell r="S69">
            <v>38677</v>
          </cell>
          <cell r="T69">
            <v>4</v>
          </cell>
          <cell r="U69" t="e">
            <v>#N/A</v>
          </cell>
          <cell r="V69" t="e">
            <v>#N/A</v>
          </cell>
          <cell r="W69" t="e">
            <v>#N/A</v>
          </cell>
          <cell r="X69">
            <v>21</v>
          </cell>
          <cell r="Y69">
            <v>21</v>
          </cell>
          <cell r="Z69">
            <v>1463</v>
          </cell>
          <cell r="AA69">
            <v>25</v>
          </cell>
          <cell r="AB69">
            <v>30</v>
          </cell>
          <cell r="AC69" t="str">
            <v>Simpler</v>
          </cell>
          <cell r="AD69" t="str">
            <v>Simpler</v>
          </cell>
          <cell r="AE69" t="str">
            <v>Simpler</v>
          </cell>
          <cell r="AF69">
            <v>80850</v>
          </cell>
          <cell r="AG69">
            <v>5632550</v>
          </cell>
          <cell r="AH69">
            <v>80850</v>
          </cell>
          <cell r="AI69">
            <v>5409250</v>
          </cell>
          <cell r="AJ69">
            <v>6</v>
          </cell>
          <cell r="AK69">
            <v>8</v>
          </cell>
          <cell r="AL69">
            <v>4</v>
          </cell>
          <cell r="AM69">
            <v>3</v>
          </cell>
          <cell r="AZ69">
            <v>1</v>
          </cell>
          <cell r="BG69">
            <v>503</v>
          </cell>
        </row>
        <row r="70">
          <cell r="A70">
            <v>3060</v>
          </cell>
          <cell r="B70" t="str">
            <v>Pitsea Extra</v>
          </cell>
          <cell r="C70">
            <v>0.15</v>
          </cell>
          <cell r="D70">
            <v>38649</v>
          </cell>
          <cell r="E70" t="str">
            <v>Clares</v>
          </cell>
          <cell r="F70" t="str">
            <v>N</v>
          </cell>
          <cell r="G70" t="str">
            <v>Dinase Patel</v>
          </cell>
          <cell r="H70">
            <v>24</v>
          </cell>
          <cell r="I70">
            <v>25</v>
          </cell>
          <cell r="J70">
            <v>28</v>
          </cell>
          <cell r="K70">
            <v>33</v>
          </cell>
          <cell r="L70">
            <v>33</v>
          </cell>
          <cell r="N70">
            <v>0</v>
          </cell>
          <cell r="O70" t="str">
            <v>MON</v>
          </cell>
          <cell r="P70" t="e">
            <v>#N/A</v>
          </cell>
          <cell r="Q70" t="e">
            <v>#N/A</v>
          </cell>
          <cell r="R70" t="e">
            <v>#N/A</v>
          </cell>
          <cell r="S70">
            <v>0</v>
          </cell>
          <cell r="T70" t="e">
            <v>#N/A</v>
          </cell>
          <cell r="U70">
            <v>1</v>
          </cell>
          <cell r="V70" t="e">
            <v>#N/A</v>
          </cell>
          <cell r="W70" t="e">
            <v>#N/A</v>
          </cell>
          <cell r="X70">
            <v>41</v>
          </cell>
          <cell r="Y70">
            <v>41</v>
          </cell>
          <cell r="Z70">
            <v>1250</v>
          </cell>
          <cell r="AA70">
            <v>23</v>
          </cell>
          <cell r="AB70">
            <v>28</v>
          </cell>
          <cell r="AC70" t="str">
            <v>Simpler</v>
          </cell>
          <cell r="AD70" t="str">
            <v>Simpler</v>
          </cell>
          <cell r="AE70" t="str">
            <v>Simpler</v>
          </cell>
          <cell r="AF70">
            <v>157850</v>
          </cell>
          <cell r="AG70">
            <v>4812500</v>
          </cell>
          <cell r="AH70">
            <v>157850</v>
          </cell>
          <cell r="AI70">
            <v>4589200</v>
          </cell>
          <cell r="AJ70">
            <v>6</v>
          </cell>
          <cell r="AK70">
            <v>8</v>
          </cell>
          <cell r="AL70">
            <v>4</v>
          </cell>
          <cell r="AM70">
            <v>4</v>
          </cell>
          <cell r="AN70">
            <v>4</v>
          </cell>
          <cell r="AO70">
            <v>6</v>
          </cell>
          <cell r="AP70">
            <v>8</v>
          </cell>
          <cell r="AQ70">
            <v>1</v>
          </cell>
          <cell r="AT70">
            <v>41</v>
          </cell>
          <cell r="AU70" t="str">
            <v>Yes</v>
          </cell>
          <cell r="BB70">
            <v>1</v>
          </cell>
          <cell r="BG70">
            <v>439</v>
          </cell>
        </row>
        <row r="71">
          <cell r="A71">
            <v>3179</v>
          </cell>
          <cell r="B71" t="str">
            <v>Sheerness</v>
          </cell>
          <cell r="C71">
            <v>2.7</v>
          </cell>
          <cell r="D71">
            <v>38647</v>
          </cell>
          <cell r="E71" t="str">
            <v>GWS</v>
          </cell>
          <cell r="F71" t="str">
            <v>Y</v>
          </cell>
          <cell r="G71" t="str">
            <v>Dinase Patel</v>
          </cell>
          <cell r="H71">
            <v>24</v>
          </cell>
          <cell r="I71">
            <v>25</v>
          </cell>
          <cell r="J71">
            <v>28</v>
          </cell>
          <cell r="K71">
            <v>33</v>
          </cell>
          <cell r="L71">
            <v>33</v>
          </cell>
          <cell r="N71">
            <v>0</v>
          </cell>
          <cell r="O71" t="str">
            <v>SUN</v>
          </cell>
          <cell r="P71">
            <v>36</v>
          </cell>
          <cell r="Q71">
            <v>36</v>
          </cell>
          <cell r="R71">
            <v>0</v>
          </cell>
          <cell r="S71">
            <v>38656</v>
          </cell>
          <cell r="T71">
            <v>3</v>
          </cell>
          <cell r="U71">
            <v>1</v>
          </cell>
          <cell r="V71" t="e">
            <v>#N/A</v>
          </cell>
          <cell r="W71" t="str">
            <v>10-14YRS</v>
          </cell>
          <cell r="X71">
            <v>21</v>
          </cell>
          <cell r="Y71">
            <v>21</v>
          </cell>
          <cell r="Z71">
            <v>1294</v>
          </cell>
          <cell r="AA71">
            <v>23</v>
          </cell>
          <cell r="AB71">
            <v>28</v>
          </cell>
          <cell r="AC71" t="str">
            <v>Simpler</v>
          </cell>
          <cell r="AD71" t="str">
            <v>Simpler</v>
          </cell>
          <cell r="AE71" t="str">
            <v>Simpler</v>
          </cell>
          <cell r="AF71">
            <v>80850</v>
          </cell>
          <cell r="AG71">
            <v>4981900</v>
          </cell>
          <cell r="AH71">
            <v>80850</v>
          </cell>
          <cell r="AI71">
            <v>4758600</v>
          </cell>
          <cell r="AJ71">
            <v>6</v>
          </cell>
          <cell r="AK71">
            <v>8</v>
          </cell>
          <cell r="AL71">
            <v>4</v>
          </cell>
          <cell r="AM71">
            <v>3</v>
          </cell>
          <cell r="AT71">
            <v>21</v>
          </cell>
          <cell r="AU71" t="str">
            <v>Yes</v>
          </cell>
          <cell r="AZ71">
            <v>1</v>
          </cell>
          <cell r="BG71">
            <v>463</v>
          </cell>
        </row>
        <row r="72">
          <cell r="A72">
            <v>2905</v>
          </cell>
          <cell r="B72" t="str">
            <v>Minehead</v>
          </cell>
          <cell r="C72">
            <v>4.13</v>
          </cell>
          <cell r="D72">
            <v>38654</v>
          </cell>
          <cell r="E72" t="str">
            <v>Clares</v>
          </cell>
          <cell r="F72" t="str">
            <v>N</v>
          </cell>
          <cell r="G72" t="str">
            <v>Wayne Marsh</v>
          </cell>
          <cell r="H72">
            <v>27</v>
          </cell>
          <cell r="I72">
            <v>28</v>
          </cell>
          <cell r="J72">
            <v>31</v>
          </cell>
          <cell r="K72">
            <v>36</v>
          </cell>
          <cell r="L72">
            <v>36</v>
          </cell>
          <cell r="N72">
            <v>0</v>
          </cell>
          <cell r="O72" t="str">
            <v>SUN</v>
          </cell>
          <cell r="P72">
            <v>52</v>
          </cell>
          <cell r="Q72">
            <v>52</v>
          </cell>
          <cell r="R72">
            <v>0</v>
          </cell>
          <cell r="S72">
            <v>38768</v>
          </cell>
          <cell r="T72">
            <v>16</v>
          </cell>
          <cell r="U72">
            <v>1</v>
          </cell>
          <cell r="V72" t="e">
            <v>#N/A</v>
          </cell>
          <cell r="W72" t="str">
            <v>3-8 YRS</v>
          </cell>
          <cell r="X72">
            <v>15</v>
          </cell>
          <cell r="Y72">
            <v>15</v>
          </cell>
          <cell r="Z72">
            <v>1522</v>
          </cell>
          <cell r="AA72">
            <v>26</v>
          </cell>
          <cell r="AB72">
            <v>31</v>
          </cell>
          <cell r="AC72" t="str">
            <v>Simpler</v>
          </cell>
          <cell r="AD72" t="str">
            <v>Simpler</v>
          </cell>
          <cell r="AE72" t="str">
            <v>Simpler</v>
          </cell>
          <cell r="AF72">
            <v>57750</v>
          </cell>
          <cell r="AG72">
            <v>5859700</v>
          </cell>
          <cell r="AH72">
            <v>57750</v>
          </cell>
          <cell r="AI72">
            <v>5636400</v>
          </cell>
          <cell r="AJ72">
            <v>6</v>
          </cell>
          <cell r="AK72">
            <v>8</v>
          </cell>
          <cell r="AL72">
            <v>1</v>
          </cell>
          <cell r="AT72">
            <v>15</v>
          </cell>
          <cell r="AU72" t="str">
            <v>Yes</v>
          </cell>
          <cell r="AZ72">
            <v>1</v>
          </cell>
          <cell r="BG72" t="e">
            <v>#N/A</v>
          </cell>
        </row>
        <row r="73">
          <cell r="A73">
            <v>2083</v>
          </cell>
          <cell r="B73" t="str">
            <v>Barnstaple</v>
          </cell>
          <cell r="C73">
            <v>1.97</v>
          </cell>
          <cell r="D73">
            <v>38647</v>
          </cell>
          <cell r="E73" t="str">
            <v>Clares</v>
          </cell>
          <cell r="F73" t="str">
            <v>N</v>
          </cell>
          <cell r="G73" t="str">
            <v>Wayne Marsh</v>
          </cell>
          <cell r="H73">
            <v>27</v>
          </cell>
          <cell r="I73">
            <v>28</v>
          </cell>
          <cell r="J73">
            <v>31</v>
          </cell>
          <cell r="K73">
            <v>36</v>
          </cell>
          <cell r="L73">
            <v>36</v>
          </cell>
          <cell r="N73">
            <v>0</v>
          </cell>
          <cell r="O73" t="str">
            <v>SUN</v>
          </cell>
          <cell r="P73">
            <v>52</v>
          </cell>
          <cell r="Q73">
            <v>52</v>
          </cell>
          <cell r="R73">
            <v>0</v>
          </cell>
          <cell r="S73">
            <v>38768</v>
          </cell>
          <cell r="T73">
            <v>16</v>
          </cell>
          <cell r="U73">
            <v>1</v>
          </cell>
          <cell r="V73" t="e">
            <v>#N/A</v>
          </cell>
          <cell r="W73" t="str">
            <v>3-8 YRS</v>
          </cell>
          <cell r="X73">
            <v>24</v>
          </cell>
          <cell r="Y73">
            <v>24</v>
          </cell>
          <cell r="Z73">
            <v>1546</v>
          </cell>
          <cell r="AA73">
            <v>26</v>
          </cell>
          <cell r="AB73">
            <v>31</v>
          </cell>
          <cell r="AC73" t="str">
            <v>Simpler</v>
          </cell>
          <cell r="AD73" t="str">
            <v>Simpler</v>
          </cell>
          <cell r="AE73" t="str">
            <v>Simpler</v>
          </cell>
          <cell r="AF73">
            <v>92400</v>
          </cell>
          <cell r="AG73">
            <v>5952100</v>
          </cell>
          <cell r="AH73">
            <v>92400</v>
          </cell>
          <cell r="AI73">
            <v>5728800</v>
          </cell>
          <cell r="AJ73">
            <v>6</v>
          </cell>
          <cell r="AK73">
            <v>8</v>
          </cell>
          <cell r="AL73">
            <v>4</v>
          </cell>
          <cell r="AM73">
            <v>4</v>
          </cell>
          <cell r="AN73">
            <v>2</v>
          </cell>
          <cell r="AT73">
            <v>24</v>
          </cell>
          <cell r="AU73" t="str">
            <v>Yes</v>
          </cell>
          <cell r="AZ73">
            <v>1</v>
          </cell>
          <cell r="BG73">
            <v>484</v>
          </cell>
        </row>
        <row r="74">
          <cell r="A74">
            <v>2469</v>
          </cell>
          <cell r="B74" t="str">
            <v>Epping</v>
          </cell>
          <cell r="C74">
            <v>3.41</v>
          </cell>
          <cell r="D74">
            <v>38647</v>
          </cell>
          <cell r="E74" t="str">
            <v>Blighline</v>
          </cell>
          <cell r="F74" t="str">
            <v>N</v>
          </cell>
          <cell r="G74" t="str">
            <v>Dev Prog</v>
          </cell>
          <cell r="H74">
            <v>39</v>
          </cell>
          <cell r="I74">
            <v>40</v>
          </cell>
          <cell r="J74">
            <v>43</v>
          </cell>
          <cell r="K74">
            <v>48</v>
          </cell>
          <cell r="L74">
            <v>48</v>
          </cell>
          <cell r="N74">
            <v>0</v>
          </cell>
          <cell r="O74" t="str">
            <v>MON</v>
          </cell>
          <cell r="P74">
            <v>35</v>
          </cell>
          <cell r="Q74">
            <v>35</v>
          </cell>
          <cell r="R74">
            <v>0</v>
          </cell>
          <cell r="S74">
            <v>38649</v>
          </cell>
          <cell r="T74">
            <v>-13</v>
          </cell>
          <cell r="U74">
            <v>1</v>
          </cell>
          <cell r="V74">
            <v>3.7</v>
          </cell>
          <cell r="W74" t="str">
            <v>14-17YRS</v>
          </cell>
          <cell r="X74">
            <v>13</v>
          </cell>
          <cell r="Y74">
            <v>13</v>
          </cell>
          <cell r="Z74">
            <v>1755</v>
          </cell>
          <cell r="AA74">
            <v>38</v>
          </cell>
          <cell r="AB74">
            <v>43</v>
          </cell>
          <cell r="AC74" t="str">
            <v>Simpler</v>
          </cell>
          <cell r="AD74" t="str">
            <v>Simpler</v>
          </cell>
          <cell r="AE74" t="str">
            <v>Simpler</v>
          </cell>
          <cell r="AF74">
            <v>50050</v>
          </cell>
          <cell r="AG74">
            <v>6756750</v>
          </cell>
          <cell r="AH74">
            <v>50050</v>
          </cell>
          <cell r="AI74">
            <v>6533450</v>
          </cell>
          <cell r="AK74">
            <v>8</v>
          </cell>
          <cell r="AL74">
            <v>4</v>
          </cell>
          <cell r="AM74">
            <v>1</v>
          </cell>
          <cell r="AT74">
            <v>13</v>
          </cell>
          <cell r="AU74" t="str">
            <v>Yes</v>
          </cell>
          <cell r="AZ74">
            <v>1</v>
          </cell>
          <cell r="BG74" t="e">
            <v>#N/A</v>
          </cell>
        </row>
        <row r="75">
          <cell r="A75">
            <v>3490</v>
          </cell>
          <cell r="B75" t="str">
            <v>Great Yarmouth</v>
          </cell>
          <cell r="C75">
            <v>2.09</v>
          </cell>
          <cell r="D75">
            <v>38649</v>
          </cell>
          <cell r="E75" t="str">
            <v>Blighline</v>
          </cell>
          <cell r="F75" t="str">
            <v>Y</v>
          </cell>
          <cell r="G75" t="str">
            <v>Dev Prog</v>
          </cell>
          <cell r="H75">
            <v>24</v>
          </cell>
          <cell r="I75">
            <v>25</v>
          </cell>
          <cell r="J75">
            <v>28</v>
          </cell>
          <cell r="K75">
            <v>33</v>
          </cell>
          <cell r="L75">
            <v>33</v>
          </cell>
          <cell r="N75">
            <v>0</v>
          </cell>
          <cell r="O75" t="str">
            <v>SUN</v>
          </cell>
          <cell r="P75">
            <v>37</v>
          </cell>
          <cell r="Q75">
            <v>37</v>
          </cell>
          <cell r="R75">
            <v>0</v>
          </cell>
          <cell r="S75">
            <v>38663</v>
          </cell>
          <cell r="T75">
            <v>4</v>
          </cell>
          <cell r="U75">
            <v>1</v>
          </cell>
          <cell r="V75" t="e">
            <v>#N/A</v>
          </cell>
          <cell r="W75" t="str">
            <v>3-8 YRS</v>
          </cell>
          <cell r="X75">
            <v>24</v>
          </cell>
          <cell r="Y75">
            <v>24</v>
          </cell>
          <cell r="Z75">
            <v>1337</v>
          </cell>
          <cell r="AA75">
            <v>23</v>
          </cell>
          <cell r="AB75">
            <v>28</v>
          </cell>
          <cell r="AC75" t="str">
            <v>Simpler</v>
          </cell>
          <cell r="AD75" t="str">
            <v>Simpler</v>
          </cell>
          <cell r="AE75" t="str">
            <v>Simpler</v>
          </cell>
          <cell r="AF75">
            <v>92400</v>
          </cell>
          <cell r="AG75">
            <v>5147450</v>
          </cell>
          <cell r="AH75">
            <v>92400</v>
          </cell>
          <cell r="AI75">
            <v>4924150</v>
          </cell>
          <cell r="AJ75">
            <v>6</v>
          </cell>
          <cell r="AK75">
            <v>8</v>
          </cell>
          <cell r="AL75">
            <v>4</v>
          </cell>
          <cell r="AM75">
            <v>4</v>
          </cell>
          <cell r="AN75">
            <v>2</v>
          </cell>
          <cell r="AT75">
            <v>24</v>
          </cell>
          <cell r="AX75">
            <v>1</v>
          </cell>
        </row>
        <row r="76">
          <cell r="A76">
            <v>3377</v>
          </cell>
          <cell r="B76" t="str">
            <v>Weston Favell Extra</v>
          </cell>
          <cell r="C76">
            <v>3.87</v>
          </cell>
          <cell r="D76">
            <v>38649</v>
          </cell>
          <cell r="E76" t="str">
            <v>Blighline</v>
          </cell>
          <cell r="F76" t="str">
            <v>N</v>
          </cell>
          <cell r="G76" t="str">
            <v>Dev Prog</v>
          </cell>
          <cell r="H76">
            <v>26</v>
          </cell>
          <cell r="I76">
            <v>27</v>
          </cell>
          <cell r="J76">
            <v>30</v>
          </cell>
          <cell r="K76">
            <v>26</v>
          </cell>
          <cell r="L76">
            <v>35</v>
          </cell>
          <cell r="N76">
            <v>9</v>
          </cell>
          <cell r="O76" t="str">
            <v>SUN</v>
          </cell>
          <cell r="P76">
            <v>40</v>
          </cell>
          <cell r="Q76">
            <v>40</v>
          </cell>
          <cell r="R76">
            <v>0</v>
          </cell>
          <cell r="S76">
            <v>38684</v>
          </cell>
          <cell r="T76">
            <v>5</v>
          </cell>
          <cell r="U76">
            <v>1</v>
          </cell>
          <cell r="V76" t="e">
            <v>#N/A</v>
          </cell>
          <cell r="W76" t="str">
            <v>3-8 YRS</v>
          </cell>
          <cell r="X76">
            <v>27</v>
          </cell>
          <cell r="Y76">
            <v>27</v>
          </cell>
          <cell r="Z76">
            <v>1490</v>
          </cell>
          <cell r="AA76">
            <v>25</v>
          </cell>
          <cell r="AB76">
            <v>30</v>
          </cell>
          <cell r="AC76" t="str">
            <v>Simpler</v>
          </cell>
          <cell r="AD76" t="str">
            <v>Simpler</v>
          </cell>
          <cell r="AE76" t="str">
            <v>Simpler</v>
          </cell>
          <cell r="AF76">
            <v>103950</v>
          </cell>
          <cell r="AG76">
            <v>5736500</v>
          </cell>
          <cell r="AH76">
            <v>103950</v>
          </cell>
          <cell r="AI76">
            <v>5513200</v>
          </cell>
          <cell r="AJ76">
            <v>6</v>
          </cell>
          <cell r="AK76">
            <v>8</v>
          </cell>
          <cell r="AL76">
            <v>4</v>
          </cell>
          <cell r="AM76">
            <v>4</v>
          </cell>
          <cell r="AN76">
            <v>4</v>
          </cell>
          <cell r="AO76">
            <v>1</v>
          </cell>
          <cell r="AT76">
            <v>27</v>
          </cell>
          <cell r="AZ76">
            <v>1</v>
          </cell>
          <cell r="BG76">
            <v>489</v>
          </cell>
        </row>
        <row r="77">
          <cell r="A77">
            <v>3202</v>
          </cell>
          <cell r="B77" t="str">
            <v>Stalybridge</v>
          </cell>
          <cell r="C77">
            <v>0.05</v>
          </cell>
          <cell r="D77">
            <v>38654</v>
          </cell>
          <cell r="E77" t="str">
            <v>GWS</v>
          </cell>
          <cell r="F77" t="str">
            <v>N</v>
          </cell>
          <cell r="G77" t="str">
            <v>Chris Flynn</v>
          </cell>
          <cell r="H77">
            <v>23</v>
          </cell>
          <cell r="I77">
            <v>24</v>
          </cell>
          <cell r="J77">
            <v>27</v>
          </cell>
          <cell r="K77">
            <v>32</v>
          </cell>
          <cell r="L77">
            <v>32</v>
          </cell>
          <cell r="N77">
            <v>0</v>
          </cell>
          <cell r="O77" t="str">
            <v>SUN</v>
          </cell>
          <cell r="P77">
            <v>40</v>
          </cell>
          <cell r="Q77">
            <v>40</v>
          </cell>
          <cell r="R77">
            <v>0</v>
          </cell>
          <cell r="S77">
            <v>38684</v>
          </cell>
          <cell r="T77">
            <v>8</v>
          </cell>
          <cell r="U77">
            <v>1</v>
          </cell>
          <cell r="V77" t="e">
            <v>#N/A</v>
          </cell>
          <cell r="W77" t="str">
            <v>3-8 YRS</v>
          </cell>
          <cell r="X77">
            <v>21</v>
          </cell>
          <cell r="Y77">
            <v>21</v>
          </cell>
          <cell r="Z77">
            <v>1050</v>
          </cell>
          <cell r="AA77">
            <v>22</v>
          </cell>
          <cell r="AB77">
            <v>27</v>
          </cell>
          <cell r="AC77" t="str">
            <v>Simpler</v>
          </cell>
          <cell r="AD77" t="str">
            <v>Simpler</v>
          </cell>
          <cell r="AE77" t="str">
            <v>Simpler</v>
          </cell>
          <cell r="AF77">
            <v>80850</v>
          </cell>
          <cell r="AG77">
            <v>4042500</v>
          </cell>
          <cell r="AH77">
            <v>80850</v>
          </cell>
          <cell r="AI77">
            <v>3819200</v>
          </cell>
          <cell r="AJ77">
            <v>6</v>
          </cell>
          <cell r="AK77">
            <v>8</v>
          </cell>
          <cell r="AL77">
            <v>4</v>
          </cell>
          <cell r="AM77">
            <v>3</v>
          </cell>
          <cell r="AT77">
            <v>21</v>
          </cell>
          <cell r="AZ77">
            <v>1</v>
          </cell>
          <cell r="BG77">
            <v>454</v>
          </cell>
        </row>
        <row r="78">
          <cell r="A78">
            <v>5134</v>
          </cell>
          <cell r="B78" t="str">
            <v>BLAIRGOWRIE (Replacement store 11/05 F30)</v>
          </cell>
          <cell r="C78" t="e">
            <v>#N/A</v>
          </cell>
          <cell r="D78">
            <v>38656</v>
          </cell>
          <cell r="E78" t="str">
            <v>Blighline</v>
          </cell>
          <cell r="F78" t="str">
            <v>Y</v>
          </cell>
          <cell r="G78" t="str">
            <v>Dev Prog</v>
          </cell>
          <cell r="H78">
            <v>26</v>
          </cell>
          <cell r="I78">
            <v>27</v>
          </cell>
          <cell r="J78">
            <v>30</v>
          </cell>
          <cell r="K78">
            <v>35</v>
          </cell>
          <cell r="L78">
            <v>35</v>
          </cell>
          <cell r="M78">
            <v>41</v>
          </cell>
          <cell r="N78">
            <v>0</v>
          </cell>
          <cell r="O78" t="str">
            <v>WED</v>
          </cell>
          <cell r="P78">
            <v>40</v>
          </cell>
          <cell r="Q78">
            <v>40</v>
          </cell>
          <cell r="R78">
            <v>0</v>
          </cell>
          <cell r="S78">
            <v>38684</v>
          </cell>
          <cell r="T78">
            <v>5</v>
          </cell>
          <cell r="U78">
            <v>1</v>
          </cell>
          <cell r="V78" t="e">
            <v>#N/A</v>
          </cell>
          <cell r="W78">
            <v>0</v>
          </cell>
          <cell r="X78" t="str">
            <v>tbc</v>
          </cell>
          <cell r="Y78">
            <v>17</v>
          </cell>
          <cell r="Z78">
            <v>1507</v>
          </cell>
          <cell r="AA78">
            <v>25</v>
          </cell>
          <cell r="AB78">
            <v>30</v>
          </cell>
          <cell r="AC78" t="str">
            <v>Property</v>
          </cell>
          <cell r="AD78" t="str">
            <v>Property</v>
          </cell>
          <cell r="AE78" t="str">
            <v>Property</v>
          </cell>
          <cell r="AF78">
            <v>65450</v>
          </cell>
          <cell r="AG78">
            <v>5801950</v>
          </cell>
          <cell r="AH78">
            <v>65450</v>
          </cell>
          <cell r="AI78">
            <v>5578650</v>
          </cell>
          <cell r="AN78">
            <v>17</v>
          </cell>
          <cell r="AT78">
            <v>17</v>
          </cell>
          <cell r="AV78">
            <v>1</v>
          </cell>
          <cell r="BG78">
            <v>513</v>
          </cell>
        </row>
        <row r="79">
          <cell r="A79">
            <v>2589</v>
          </cell>
          <cell r="B79" t="str">
            <v>Glasgow Shettleston</v>
          </cell>
          <cell r="C79">
            <v>1.26</v>
          </cell>
          <cell r="D79">
            <v>38656</v>
          </cell>
          <cell r="E79" t="str">
            <v>Blighline</v>
          </cell>
          <cell r="F79" t="str">
            <v>N</v>
          </cell>
          <cell r="G79" t="str">
            <v>Dev Prog</v>
          </cell>
          <cell r="H79">
            <v>27</v>
          </cell>
          <cell r="I79">
            <v>28</v>
          </cell>
          <cell r="J79">
            <v>31</v>
          </cell>
          <cell r="K79">
            <v>36</v>
          </cell>
          <cell r="L79">
            <v>36</v>
          </cell>
          <cell r="N79">
            <v>0</v>
          </cell>
          <cell r="O79" t="str">
            <v>SUN</v>
          </cell>
          <cell r="P79">
            <v>40</v>
          </cell>
          <cell r="Q79">
            <v>40</v>
          </cell>
          <cell r="R79">
            <v>0</v>
          </cell>
          <cell r="S79">
            <v>38684</v>
          </cell>
          <cell r="T79">
            <v>4</v>
          </cell>
          <cell r="U79">
            <v>1</v>
          </cell>
          <cell r="V79" t="e">
            <v>#N/A</v>
          </cell>
          <cell r="W79" t="e">
            <v>#N/A</v>
          </cell>
          <cell r="X79">
            <v>19</v>
          </cell>
          <cell r="Y79">
            <v>19</v>
          </cell>
          <cell r="Z79">
            <v>1565</v>
          </cell>
          <cell r="AA79">
            <v>26</v>
          </cell>
          <cell r="AB79">
            <v>31</v>
          </cell>
          <cell r="AC79" t="str">
            <v>Simpler</v>
          </cell>
          <cell r="AD79" t="str">
            <v>Simpler</v>
          </cell>
          <cell r="AE79" t="str">
            <v>Simpler</v>
          </cell>
          <cell r="AF79">
            <v>73150</v>
          </cell>
          <cell r="AG79">
            <v>6025250</v>
          </cell>
          <cell r="AH79">
            <v>73150</v>
          </cell>
          <cell r="AI79">
            <v>5801950</v>
          </cell>
          <cell r="AJ79">
            <v>6</v>
          </cell>
          <cell r="AK79">
            <v>8</v>
          </cell>
          <cell r="AL79">
            <v>4</v>
          </cell>
          <cell r="AM79">
            <v>1</v>
          </cell>
          <cell r="AT79">
            <v>19</v>
          </cell>
          <cell r="AW79">
            <v>1</v>
          </cell>
          <cell r="BG79">
            <v>477</v>
          </cell>
        </row>
        <row r="80">
          <cell r="A80">
            <v>5181</v>
          </cell>
          <cell r="B80" t="str">
            <v>FALKIRK REDDING ROAD (New Store 11/05 F25)</v>
          </cell>
          <cell r="C80" t="e">
            <v>#N/A</v>
          </cell>
          <cell r="D80">
            <v>38657</v>
          </cell>
          <cell r="E80" t="str">
            <v>Blighline</v>
          </cell>
          <cell r="F80" t="str">
            <v>Y</v>
          </cell>
          <cell r="G80" t="str">
            <v>Dev Prog</v>
          </cell>
          <cell r="H80">
            <v>27</v>
          </cell>
          <cell r="I80">
            <v>28</v>
          </cell>
          <cell r="J80">
            <v>31</v>
          </cell>
          <cell r="K80">
            <v>36</v>
          </cell>
          <cell r="L80">
            <v>36</v>
          </cell>
          <cell r="M80" t="str">
            <v>tba</v>
          </cell>
          <cell r="N80">
            <v>0</v>
          </cell>
          <cell r="P80" t="e">
            <v>#N/A</v>
          </cell>
          <cell r="Q80" t="e">
            <v>#N/A</v>
          </cell>
          <cell r="R80" t="e">
            <v>#N/A</v>
          </cell>
          <cell r="S80">
            <v>0</v>
          </cell>
          <cell r="T80" t="e">
            <v>#N/A</v>
          </cell>
          <cell r="U80">
            <v>1</v>
          </cell>
          <cell r="V80" t="e">
            <v>#N/A</v>
          </cell>
          <cell r="W80" t="e">
            <v>#N/A</v>
          </cell>
          <cell r="X80" t="str">
            <v>tbc</v>
          </cell>
          <cell r="Y80">
            <v>0</v>
          </cell>
          <cell r="Z80">
            <v>1565</v>
          </cell>
          <cell r="AA80">
            <v>26</v>
          </cell>
          <cell r="AB80">
            <v>31</v>
          </cell>
          <cell r="AC80" t="str">
            <v>Property</v>
          </cell>
          <cell r="AD80" t="str">
            <v>Property</v>
          </cell>
          <cell r="AE80" t="str">
            <v>Property</v>
          </cell>
          <cell r="AF80">
            <v>0</v>
          </cell>
          <cell r="AG80">
            <v>6025250</v>
          </cell>
          <cell r="AH80">
            <v>0</v>
          </cell>
          <cell r="AI80">
            <v>5801950</v>
          </cell>
          <cell r="AT80">
            <v>0</v>
          </cell>
          <cell r="AV80">
            <v>1</v>
          </cell>
          <cell r="BG80" t="e">
            <v>#N/A</v>
          </cell>
        </row>
        <row r="81">
          <cell r="A81">
            <v>3114</v>
          </cell>
          <cell r="B81" t="str">
            <v>Ryde</v>
          </cell>
          <cell r="D81">
            <v>38661</v>
          </cell>
          <cell r="E81" t="str">
            <v>GWS</v>
          </cell>
          <cell r="F81" t="str">
            <v>N</v>
          </cell>
          <cell r="G81" t="str">
            <v>Andy Elder</v>
          </cell>
          <cell r="BG81" t="e">
            <v>#N/A</v>
          </cell>
        </row>
        <row r="82">
          <cell r="A82">
            <v>2934</v>
          </cell>
          <cell r="B82" t="str">
            <v>New Malden Extra</v>
          </cell>
          <cell r="C82">
            <v>2.97</v>
          </cell>
          <cell r="D82">
            <v>38661</v>
          </cell>
          <cell r="E82" t="str">
            <v>GWS</v>
          </cell>
          <cell r="F82" t="str">
            <v>N</v>
          </cell>
          <cell r="G82" t="str">
            <v>Dinase Patel</v>
          </cell>
          <cell r="H82">
            <v>28</v>
          </cell>
          <cell r="I82">
            <v>29</v>
          </cell>
          <cell r="J82">
            <v>32</v>
          </cell>
          <cell r="K82">
            <v>37</v>
          </cell>
          <cell r="L82">
            <v>37</v>
          </cell>
          <cell r="N82">
            <v>0</v>
          </cell>
          <cell r="O82" t="str">
            <v>SUN</v>
          </cell>
          <cell r="P82">
            <v>19</v>
          </cell>
          <cell r="Q82">
            <v>19</v>
          </cell>
          <cell r="R82">
            <v>0</v>
          </cell>
          <cell r="S82">
            <v>38537</v>
          </cell>
          <cell r="T82">
            <v>-18</v>
          </cell>
          <cell r="U82">
            <v>1</v>
          </cell>
          <cell r="V82" t="e">
            <v>#N/A</v>
          </cell>
          <cell r="W82" t="str">
            <v>9YRS</v>
          </cell>
          <cell r="X82">
            <v>39</v>
          </cell>
          <cell r="Y82">
            <v>39</v>
          </cell>
          <cell r="Z82">
            <v>1604</v>
          </cell>
          <cell r="AA82">
            <v>27</v>
          </cell>
          <cell r="AB82">
            <v>32</v>
          </cell>
          <cell r="AC82" t="str">
            <v>Simpler</v>
          </cell>
          <cell r="AD82" t="str">
            <v>Simpler</v>
          </cell>
          <cell r="AE82" t="str">
            <v>Simpler</v>
          </cell>
          <cell r="AF82">
            <v>150150</v>
          </cell>
          <cell r="AG82">
            <v>6175400</v>
          </cell>
          <cell r="AH82">
            <v>150150</v>
          </cell>
          <cell r="AI82">
            <v>5952100</v>
          </cell>
          <cell r="AJ82">
            <v>6</v>
          </cell>
          <cell r="AK82">
            <v>8</v>
          </cell>
          <cell r="AL82">
            <v>4</v>
          </cell>
          <cell r="AM82">
            <v>4</v>
          </cell>
          <cell r="AN82">
            <v>4</v>
          </cell>
          <cell r="AO82">
            <v>6</v>
          </cell>
          <cell r="AP82">
            <v>7</v>
          </cell>
          <cell r="AT82">
            <v>39</v>
          </cell>
          <cell r="AU82" t="str">
            <v>Yes</v>
          </cell>
          <cell r="BB82">
            <v>1</v>
          </cell>
          <cell r="BG82">
            <v>517</v>
          </cell>
        </row>
        <row r="83">
          <cell r="A83">
            <v>3234</v>
          </cell>
          <cell r="B83" t="str">
            <v>Sudbury</v>
          </cell>
          <cell r="C83">
            <v>1.1200000000000001</v>
          </cell>
          <cell r="D83">
            <v>38661</v>
          </cell>
          <cell r="E83" t="str">
            <v>GWS</v>
          </cell>
          <cell r="F83" t="str">
            <v>N</v>
          </cell>
          <cell r="G83" t="str">
            <v>Andy Elder</v>
          </cell>
          <cell r="H83">
            <v>28</v>
          </cell>
          <cell r="I83">
            <v>29</v>
          </cell>
          <cell r="J83">
            <v>32</v>
          </cell>
          <cell r="K83">
            <v>37</v>
          </cell>
          <cell r="L83">
            <v>37</v>
          </cell>
          <cell r="N83">
            <v>0</v>
          </cell>
          <cell r="O83" t="str">
            <v>TUE</v>
          </cell>
          <cell r="P83" t="e">
            <v>#N/A</v>
          </cell>
          <cell r="Q83" t="e">
            <v>#N/A</v>
          </cell>
          <cell r="R83" t="e">
            <v>#N/A</v>
          </cell>
          <cell r="S83" t="e">
            <v>#N/A</v>
          </cell>
          <cell r="T83" t="e">
            <v>#N/A</v>
          </cell>
          <cell r="U83" t="e">
            <v>#N/A</v>
          </cell>
          <cell r="V83" t="e">
            <v>#N/A</v>
          </cell>
          <cell r="W83" t="e">
            <v>#N/A</v>
          </cell>
          <cell r="X83">
            <v>41</v>
          </cell>
          <cell r="Y83">
            <v>41</v>
          </cell>
          <cell r="Z83">
            <v>1645</v>
          </cell>
          <cell r="AA83">
            <v>27</v>
          </cell>
          <cell r="AB83">
            <v>32</v>
          </cell>
          <cell r="AC83" t="str">
            <v>Simpler</v>
          </cell>
          <cell r="AD83" t="str">
            <v>Simpler</v>
          </cell>
          <cell r="AE83" t="str">
            <v>Simpler</v>
          </cell>
          <cell r="AF83">
            <v>157850</v>
          </cell>
          <cell r="AG83">
            <v>6333250</v>
          </cell>
          <cell r="AH83">
            <v>157850</v>
          </cell>
          <cell r="AI83">
            <v>6109950</v>
          </cell>
          <cell r="AT83">
            <v>0</v>
          </cell>
          <cell r="AU83" t="str">
            <v>Yes</v>
          </cell>
          <cell r="BG83">
            <v>479</v>
          </cell>
        </row>
        <row r="84">
          <cell r="A84">
            <v>2102</v>
          </cell>
          <cell r="B84" t="str">
            <v>Bognor</v>
          </cell>
          <cell r="C84">
            <v>0.35</v>
          </cell>
          <cell r="D84">
            <v>38661</v>
          </cell>
          <cell r="E84" t="str">
            <v>GWS</v>
          </cell>
          <cell r="F84" t="str">
            <v>N</v>
          </cell>
          <cell r="G84" t="str">
            <v>Wayne Marsh</v>
          </cell>
          <cell r="H84">
            <v>29</v>
          </cell>
          <cell r="I84">
            <v>30</v>
          </cell>
          <cell r="J84">
            <v>33</v>
          </cell>
          <cell r="K84">
            <v>38</v>
          </cell>
          <cell r="L84">
            <v>38</v>
          </cell>
          <cell r="N84">
            <v>0</v>
          </cell>
          <cell r="O84" t="str">
            <v>SUN</v>
          </cell>
          <cell r="P84">
            <v>52</v>
          </cell>
          <cell r="Q84">
            <v>52</v>
          </cell>
          <cell r="R84">
            <v>0</v>
          </cell>
          <cell r="S84">
            <v>38768</v>
          </cell>
          <cell r="T84">
            <v>14</v>
          </cell>
          <cell r="U84">
            <v>1</v>
          </cell>
          <cell r="V84" t="e">
            <v>#N/A</v>
          </cell>
          <cell r="W84" t="str">
            <v>3-8 YRS</v>
          </cell>
          <cell r="X84">
            <v>31</v>
          </cell>
          <cell r="Y84">
            <v>31</v>
          </cell>
          <cell r="Z84">
            <v>1705</v>
          </cell>
          <cell r="AA84">
            <v>28</v>
          </cell>
          <cell r="AB84">
            <v>33</v>
          </cell>
          <cell r="AC84" t="str">
            <v>Simpler</v>
          </cell>
          <cell r="AD84" t="str">
            <v>Simpler</v>
          </cell>
          <cell r="AE84" t="str">
            <v>Simpler</v>
          </cell>
          <cell r="AF84">
            <v>119350</v>
          </cell>
          <cell r="AG84">
            <v>6564250</v>
          </cell>
          <cell r="AH84">
            <v>119350</v>
          </cell>
          <cell r="AI84">
            <v>6340950</v>
          </cell>
          <cell r="AJ84">
            <v>6</v>
          </cell>
          <cell r="AK84">
            <v>8</v>
          </cell>
          <cell r="AL84">
            <v>4</v>
          </cell>
          <cell r="AM84">
            <v>4</v>
          </cell>
          <cell r="AN84">
            <v>4</v>
          </cell>
          <cell r="AO84">
            <v>5</v>
          </cell>
          <cell r="AT84">
            <v>31</v>
          </cell>
          <cell r="AU84" t="str">
            <v>Yes</v>
          </cell>
          <cell r="AZ84">
            <v>1</v>
          </cell>
          <cell r="BG84">
            <v>454</v>
          </cell>
        </row>
        <row r="85">
          <cell r="A85">
            <v>3095</v>
          </cell>
          <cell r="B85" t="str">
            <v>Reading Extra</v>
          </cell>
          <cell r="C85">
            <v>1.05</v>
          </cell>
          <cell r="D85">
            <v>38663</v>
          </cell>
          <cell r="E85" t="str">
            <v>Blighline</v>
          </cell>
          <cell r="F85" t="str">
            <v>N</v>
          </cell>
          <cell r="G85" t="str">
            <v>Dev Prog</v>
          </cell>
          <cell r="H85">
            <v>25</v>
          </cell>
          <cell r="I85">
            <v>26</v>
          </cell>
          <cell r="J85">
            <v>29</v>
          </cell>
          <cell r="K85">
            <v>34</v>
          </cell>
          <cell r="L85">
            <v>34</v>
          </cell>
          <cell r="N85">
            <v>0</v>
          </cell>
          <cell r="O85" t="str">
            <v>SUN</v>
          </cell>
          <cell r="P85">
            <v>38</v>
          </cell>
          <cell r="Q85">
            <v>38</v>
          </cell>
          <cell r="R85">
            <v>0</v>
          </cell>
          <cell r="S85">
            <v>38670</v>
          </cell>
          <cell r="T85">
            <v>4</v>
          </cell>
          <cell r="U85">
            <v>1</v>
          </cell>
          <cell r="V85" t="e">
            <v>#N/A</v>
          </cell>
          <cell r="W85" t="str">
            <v>3-8 YRS</v>
          </cell>
          <cell r="X85">
            <v>31</v>
          </cell>
          <cell r="Y85">
            <v>31</v>
          </cell>
          <cell r="Z85">
            <v>1415</v>
          </cell>
          <cell r="AA85">
            <v>24</v>
          </cell>
          <cell r="AB85">
            <v>29</v>
          </cell>
          <cell r="AC85" t="str">
            <v>Simpler</v>
          </cell>
          <cell r="AD85" t="str">
            <v>Simpler</v>
          </cell>
          <cell r="AE85" t="str">
            <v>Simpler</v>
          </cell>
          <cell r="AF85">
            <v>119350</v>
          </cell>
          <cell r="AG85">
            <v>5447750</v>
          </cell>
          <cell r="AH85">
            <v>119350</v>
          </cell>
          <cell r="AI85">
            <v>5224450</v>
          </cell>
          <cell r="AJ85">
            <v>6</v>
          </cell>
          <cell r="AK85">
            <v>8</v>
          </cell>
          <cell r="AL85">
            <v>4</v>
          </cell>
          <cell r="AM85">
            <v>4</v>
          </cell>
          <cell r="AN85">
            <v>4</v>
          </cell>
          <cell r="AO85">
            <v>5</v>
          </cell>
          <cell r="AT85">
            <v>31</v>
          </cell>
          <cell r="AU85" t="str">
            <v>Yes</v>
          </cell>
          <cell r="AZ85">
            <v>1</v>
          </cell>
          <cell r="BG85">
            <v>413</v>
          </cell>
        </row>
        <row r="86">
          <cell r="A86">
            <v>3115</v>
          </cell>
          <cell r="B86" t="str">
            <v>Rugby</v>
          </cell>
          <cell r="C86">
            <v>2.44</v>
          </cell>
          <cell r="D86">
            <v>38670</v>
          </cell>
          <cell r="E86" t="str">
            <v>Blighline</v>
          </cell>
          <cell r="F86" t="str">
            <v>N</v>
          </cell>
          <cell r="G86" t="str">
            <v>Dev Prog</v>
          </cell>
          <cell r="H86">
            <v>20</v>
          </cell>
          <cell r="I86">
            <v>21</v>
          </cell>
          <cell r="J86">
            <v>24</v>
          </cell>
          <cell r="K86">
            <v>29</v>
          </cell>
          <cell r="L86">
            <v>29</v>
          </cell>
          <cell r="N86">
            <v>0</v>
          </cell>
          <cell r="O86" t="str">
            <v>SUN</v>
          </cell>
          <cell r="P86">
            <v>32</v>
          </cell>
          <cell r="Q86">
            <v>32</v>
          </cell>
          <cell r="R86">
            <v>0</v>
          </cell>
          <cell r="S86">
            <v>38628</v>
          </cell>
          <cell r="T86">
            <v>3</v>
          </cell>
          <cell r="U86">
            <v>1</v>
          </cell>
          <cell r="V86" t="e">
            <v>#N/A</v>
          </cell>
          <cell r="W86" t="str">
            <v>3-8 YRS</v>
          </cell>
          <cell r="X86">
            <v>21</v>
          </cell>
          <cell r="Y86">
            <v>21</v>
          </cell>
          <cell r="Z86">
            <v>657</v>
          </cell>
          <cell r="AA86">
            <v>19</v>
          </cell>
          <cell r="AB86">
            <v>24</v>
          </cell>
          <cell r="AC86" t="str">
            <v>Simpler</v>
          </cell>
          <cell r="AD86" t="str">
            <v>Simpler</v>
          </cell>
          <cell r="AE86" t="str">
            <v>Simpler</v>
          </cell>
          <cell r="AF86">
            <v>80850</v>
          </cell>
          <cell r="AG86">
            <v>2529450</v>
          </cell>
          <cell r="AH86">
            <v>80850</v>
          </cell>
          <cell r="AI86">
            <v>2306150</v>
          </cell>
          <cell r="AJ86">
            <v>6</v>
          </cell>
          <cell r="AK86">
            <v>8</v>
          </cell>
          <cell r="AL86">
            <v>4</v>
          </cell>
          <cell r="AM86">
            <v>3</v>
          </cell>
          <cell r="AT86">
            <v>21</v>
          </cell>
          <cell r="BB86">
            <v>1</v>
          </cell>
          <cell r="BG86" t="e">
            <v>#N/A</v>
          </cell>
        </row>
        <row r="87">
          <cell r="A87">
            <v>5136</v>
          </cell>
          <cell r="B87" t="str">
            <v>LURGAN(Replacement Store 05)</v>
          </cell>
          <cell r="C87" t="e">
            <v>#N/A</v>
          </cell>
          <cell r="D87">
            <v>38733</v>
          </cell>
          <cell r="E87" t="str">
            <v>Blighline</v>
          </cell>
          <cell r="F87" t="str">
            <v>N</v>
          </cell>
          <cell r="G87" t="str">
            <v>reading</v>
          </cell>
          <cell r="H87">
            <v>38</v>
          </cell>
          <cell r="I87">
            <v>39</v>
          </cell>
          <cell r="J87">
            <v>42</v>
          </cell>
          <cell r="K87">
            <v>47</v>
          </cell>
          <cell r="L87">
            <v>47</v>
          </cell>
          <cell r="M87">
            <v>52</v>
          </cell>
          <cell r="N87">
            <v>0</v>
          </cell>
          <cell r="O87" t="str">
            <v>MON</v>
          </cell>
          <cell r="P87">
            <v>51</v>
          </cell>
          <cell r="Q87">
            <v>51</v>
          </cell>
          <cell r="R87">
            <v>0</v>
          </cell>
          <cell r="S87">
            <v>38761</v>
          </cell>
          <cell r="T87">
            <v>4</v>
          </cell>
          <cell r="U87">
            <v>1</v>
          </cell>
          <cell r="V87" t="e">
            <v>#N/A</v>
          </cell>
          <cell r="W87">
            <v>0</v>
          </cell>
          <cell r="X87" t="str">
            <v>tbc</v>
          </cell>
          <cell r="Y87">
            <v>0</v>
          </cell>
          <cell r="Z87">
            <v>1705</v>
          </cell>
          <cell r="AA87">
            <v>37</v>
          </cell>
          <cell r="AB87">
            <v>42</v>
          </cell>
          <cell r="AC87" t="str">
            <v>Property</v>
          </cell>
          <cell r="AD87" t="str">
            <v>Property</v>
          </cell>
          <cell r="AE87" t="str">
            <v>Property</v>
          </cell>
          <cell r="AF87">
            <v>0</v>
          </cell>
          <cell r="AG87">
            <v>6564250</v>
          </cell>
          <cell r="AH87">
            <v>0</v>
          </cell>
          <cell r="AI87">
            <v>6340950</v>
          </cell>
          <cell r="AT87">
            <v>0</v>
          </cell>
          <cell r="AV87">
            <v>1</v>
          </cell>
          <cell r="BG87">
            <v>464</v>
          </cell>
        </row>
        <row r="88">
          <cell r="A88">
            <v>3195</v>
          </cell>
          <cell r="B88" t="str">
            <v>Stow-On-The-Wold</v>
          </cell>
          <cell r="C88">
            <v>2.8</v>
          </cell>
          <cell r="D88">
            <v>38739</v>
          </cell>
          <cell r="E88" t="str">
            <v>Blighline</v>
          </cell>
          <cell r="F88" t="str">
            <v>N</v>
          </cell>
          <cell r="G88" t="str">
            <v>Dev Prog</v>
          </cell>
          <cell r="H88">
            <v>39</v>
          </cell>
          <cell r="I88">
            <v>40</v>
          </cell>
          <cell r="J88">
            <v>43</v>
          </cell>
          <cell r="K88">
            <v>48</v>
          </cell>
          <cell r="L88">
            <v>48</v>
          </cell>
          <cell r="N88">
            <v>0</v>
          </cell>
          <cell r="O88" t="str">
            <v>MON</v>
          </cell>
          <cell r="P88">
            <v>36</v>
          </cell>
          <cell r="Q88">
            <v>36</v>
          </cell>
          <cell r="R88">
            <v>0</v>
          </cell>
          <cell r="S88">
            <v>38656</v>
          </cell>
          <cell r="T88">
            <v>-12</v>
          </cell>
          <cell r="U88">
            <v>1</v>
          </cell>
          <cell r="V88" t="e">
            <v>#N/A</v>
          </cell>
          <cell r="W88" t="str">
            <v>8-9YRS</v>
          </cell>
          <cell r="X88">
            <v>12</v>
          </cell>
          <cell r="Y88">
            <v>12</v>
          </cell>
          <cell r="Z88">
            <v>1717</v>
          </cell>
          <cell r="AA88">
            <v>38</v>
          </cell>
          <cell r="AB88">
            <v>43</v>
          </cell>
          <cell r="AC88" t="str">
            <v>Simpler</v>
          </cell>
          <cell r="AD88" t="str">
            <v>Simpler</v>
          </cell>
          <cell r="AE88" t="str">
            <v>Simpler</v>
          </cell>
          <cell r="AF88">
            <v>46200</v>
          </cell>
          <cell r="AG88">
            <v>6610450</v>
          </cell>
          <cell r="AH88">
            <v>46200</v>
          </cell>
          <cell r="AI88">
            <v>6387150</v>
          </cell>
          <cell r="AK88">
            <v>8</v>
          </cell>
          <cell r="AL88">
            <v>4</v>
          </cell>
          <cell r="AT88">
            <v>12</v>
          </cell>
          <cell r="AU88" t="str">
            <v>Yes</v>
          </cell>
          <cell r="AZ88">
            <v>1</v>
          </cell>
          <cell r="BG88">
            <v>504</v>
          </cell>
        </row>
        <row r="89">
          <cell r="A89">
            <v>2387</v>
          </cell>
          <cell r="B89" t="str">
            <v>Dalkeith Hardengreen</v>
          </cell>
          <cell r="C89">
            <v>0.66</v>
          </cell>
          <cell r="D89">
            <v>38668</v>
          </cell>
          <cell r="E89" t="str">
            <v>GWS</v>
          </cell>
          <cell r="F89" t="str">
            <v>N</v>
          </cell>
          <cell r="G89" t="str">
            <v>Mel Gunn</v>
          </cell>
          <cell r="H89">
            <v>39</v>
          </cell>
          <cell r="I89">
            <v>40</v>
          </cell>
          <cell r="J89">
            <v>43</v>
          </cell>
          <cell r="K89">
            <v>48</v>
          </cell>
          <cell r="L89">
            <v>48</v>
          </cell>
          <cell r="N89">
            <v>0</v>
          </cell>
          <cell r="O89" t="str">
            <v>SUN</v>
          </cell>
          <cell r="P89">
            <v>52</v>
          </cell>
          <cell r="Q89">
            <v>52</v>
          </cell>
          <cell r="R89">
            <v>0</v>
          </cell>
          <cell r="S89">
            <v>38768</v>
          </cell>
          <cell r="T89">
            <v>4</v>
          </cell>
          <cell r="U89">
            <v>1</v>
          </cell>
          <cell r="V89" t="e">
            <v>#N/A</v>
          </cell>
          <cell r="W89" t="str">
            <v>3-8 YRS</v>
          </cell>
          <cell r="X89">
            <v>25</v>
          </cell>
          <cell r="Y89">
            <v>25</v>
          </cell>
          <cell r="Z89">
            <v>1742</v>
          </cell>
          <cell r="AA89">
            <v>38</v>
          </cell>
          <cell r="AB89">
            <v>43</v>
          </cell>
          <cell r="AC89" t="str">
            <v>Simpler</v>
          </cell>
          <cell r="AD89" t="str">
            <v>Simpler</v>
          </cell>
          <cell r="AE89" t="str">
            <v>Simpler</v>
          </cell>
          <cell r="AF89">
            <v>96250</v>
          </cell>
          <cell r="AG89">
            <v>6706700</v>
          </cell>
          <cell r="AH89">
            <v>96250</v>
          </cell>
          <cell r="AI89">
            <v>6483400</v>
          </cell>
          <cell r="AJ89">
            <v>6</v>
          </cell>
          <cell r="AK89">
            <v>8</v>
          </cell>
          <cell r="AL89">
            <v>4</v>
          </cell>
          <cell r="AM89">
            <v>4</v>
          </cell>
          <cell r="AN89">
            <v>3</v>
          </cell>
          <cell r="AT89">
            <v>25</v>
          </cell>
          <cell r="AU89" t="str">
            <v>Yes</v>
          </cell>
          <cell r="AZ89">
            <v>1</v>
          </cell>
          <cell r="BG89">
            <v>471</v>
          </cell>
        </row>
        <row r="90">
          <cell r="A90">
            <v>2141</v>
          </cell>
          <cell r="B90" t="str">
            <v>Brislington</v>
          </cell>
          <cell r="C90">
            <v>1.68</v>
          </cell>
          <cell r="D90">
            <v>38740</v>
          </cell>
          <cell r="E90" t="str">
            <v>Not Allocated</v>
          </cell>
          <cell r="F90" t="str">
            <v>N</v>
          </cell>
          <cell r="G90" t="str">
            <v>Dev Prog</v>
          </cell>
          <cell r="H90">
            <v>39</v>
          </cell>
          <cell r="I90">
            <v>40</v>
          </cell>
          <cell r="J90">
            <v>43</v>
          </cell>
          <cell r="K90">
            <v>48</v>
          </cell>
          <cell r="L90">
            <v>48</v>
          </cell>
          <cell r="N90">
            <v>0</v>
          </cell>
          <cell r="O90" t="str">
            <v>SUN</v>
          </cell>
          <cell r="P90">
            <v>52</v>
          </cell>
          <cell r="Q90">
            <v>52</v>
          </cell>
          <cell r="R90">
            <v>0</v>
          </cell>
          <cell r="S90">
            <v>38768</v>
          </cell>
          <cell r="T90">
            <v>4</v>
          </cell>
          <cell r="U90">
            <v>1</v>
          </cell>
          <cell r="V90" t="e">
            <v>#N/A</v>
          </cell>
          <cell r="W90" t="e">
            <v>#N/A</v>
          </cell>
          <cell r="X90">
            <v>28</v>
          </cell>
          <cell r="Y90">
            <v>28</v>
          </cell>
          <cell r="Z90">
            <v>1783</v>
          </cell>
          <cell r="AA90">
            <v>38</v>
          </cell>
          <cell r="AB90">
            <v>43</v>
          </cell>
          <cell r="AC90" t="str">
            <v>Simpler</v>
          </cell>
          <cell r="AD90" t="str">
            <v>Simpler</v>
          </cell>
          <cell r="AE90" t="str">
            <v>Simpler</v>
          </cell>
          <cell r="AF90">
            <v>107800</v>
          </cell>
          <cell r="AG90">
            <v>6864550</v>
          </cell>
          <cell r="AH90">
            <v>107800</v>
          </cell>
          <cell r="AI90">
            <v>6641250</v>
          </cell>
          <cell r="AJ90">
            <v>6</v>
          </cell>
          <cell r="AK90">
            <v>8</v>
          </cell>
          <cell r="AL90">
            <v>4</v>
          </cell>
          <cell r="AM90">
            <v>4</v>
          </cell>
          <cell r="AN90">
            <v>4</v>
          </cell>
          <cell r="AO90">
            <v>2</v>
          </cell>
          <cell r="AT90">
            <v>28</v>
          </cell>
          <cell r="AU90" t="str">
            <v>Yes</v>
          </cell>
          <cell r="AW90">
            <v>1</v>
          </cell>
          <cell r="BG90">
            <v>487</v>
          </cell>
        </row>
        <row r="91">
          <cell r="A91">
            <v>3212</v>
          </cell>
          <cell r="B91" t="str">
            <v>Stratford upon Avon</v>
          </cell>
          <cell r="C91">
            <v>2.75</v>
          </cell>
          <cell r="D91">
            <v>38752</v>
          </cell>
          <cell r="E91" t="str">
            <v>Blighline</v>
          </cell>
          <cell r="F91" t="str">
            <v>N</v>
          </cell>
          <cell r="G91" t="str">
            <v>TBA</v>
          </cell>
          <cell r="H91" t="e">
            <v>#N/A</v>
          </cell>
          <cell r="I91" t="e">
            <v>#N/A</v>
          </cell>
          <cell r="J91" t="e">
            <v>#N/A</v>
          </cell>
          <cell r="K91" t="e">
            <v>#N/A</v>
          </cell>
          <cell r="L91" t="e">
            <v>#N/A</v>
          </cell>
          <cell r="N91" t="e">
            <v>#N/A</v>
          </cell>
          <cell r="O91" t="str">
            <v>SUN</v>
          </cell>
          <cell r="P91" t="e">
            <v>#N/A</v>
          </cell>
          <cell r="Q91" t="e">
            <v>#N/A</v>
          </cell>
          <cell r="R91" t="e">
            <v>#N/A</v>
          </cell>
          <cell r="S91">
            <v>0</v>
          </cell>
          <cell r="T91" t="e">
            <v>#N/A</v>
          </cell>
          <cell r="U91">
            <v>1</v>
          </cell>
          <cell r="V91" t="e">
            <v>#N/A</v>
          </cell>
          <cell r="W91" t="str">
            <v>3-8 YRS</v>
          </cell>
          <cell r="X91">
            <v>26</v>
          </cell>
          <cell r="Y91">
            <v>26</v>
          </cell>
          <cell r="Z91">
            <v>1809</v>
          </cell>
          <cell r="AA91" t="e">
            <v>#N/A</v>
          </cell>
          <cell r="AB91" t="e">
            <v>#N/A</v>
          </cell>
          <cell r="AC91" t="str">
            <v>Simpler</v>
          </cell>
          <cell r="AD91" t="str">
            <v>Simpler</v>
          </cell>
          <cell r="AE91" t="str">
            <v>Simpler</v>
          </cell>
          <cell r="AF91">
            <v>100100</v>
          </cell>
          <cell r="AG91">
            <v>6964650</v>
          </cell>
          <cell r="AH91">
            <v>100100</v>
          </cell>
          <cell r="AI91">
            <v>6741350</v>
          </cell>
          <cell r="AJ91">
            <v>6</v>
          </cell>
          <cell r="AK91">
            <v>8</v>
          </cell>
          <cell r="AL91">
            <v>4</v>
          </cell>
          <cell r="AM91">
            <v>4</v>
          </cell>
          <cell r="AN91">
            <v>4</v>
          </cell>
          <cell r="AT91">
            <v>26</v>
          </cell>
          <cell r="AU91" t="str">
            <v>Yes</v>
          </cell>
          <cell r="AZ91">
            <v>1</v>
          </cell>
          <cell r="BG91">
            <v>482</v>
          </cell>
        </row>
        <row r="92">
          <cell r="A92">
            <v>2668</v>
          </cell>
          <cell r="B92" t="str">
            <v>High Wycombe Loudwtr</v>
          </cell>
          <cell r="C92">
            <v>3.91</v>
          </cell>
          <cell r="D92">
            <v>38731</v>
          </cell>
          <cell r="E92" t="str">
            <v>Not Allocated</v>
          </cell>
          <cell r="F92" t="str">
            <v>N</v>
          </cell>
          <cell r="G92" t="str">
            <v>Dev Prog</v>
          </cell>
          <cell r="H92" t="e">
            <v>#N/A</v>
          </cell>
          <cell r="I92" t="e">
            <v>#N/A</v>
          </cell>
          <cell r="J92" t="e">
            <v>#N/A</v>
          </cell>
          <cell r="K92" t="e">
            <v>#N/A</v>
          </cell>
          <cell r="L92" t="e">
            <v>#N/A</v>
          </cell>
          <cell r="N92" t="e">
            <v>#N/A</v>
          </cell>
          <cell r="O92" t="str">
            <v>SUN</v>
          </cell>
          <cell r="P92" t="e">
            <v>#N/A</v>
          </cell>
          <cell r="Q92" t="e">
            <v>#N/A</v>
          </cell>
          <cell r="R92" t="e">
            <v>#N/A</v>
          </cell>
          <cell r="S92">
            <v>0</v>
          </cell>
          <cell r="T92" t="e">
            <v>#N/A</v>
          </cell>
          <cell r="U92">
            <v>1</v>
          </cell>
          <cell r="V92" t="e">
            <v>#N/A</v>
          </cell>
          <cell r="W92" t="str">
            <v>3-8 YRS</v>
          </cell>
          <cell r="X92">
            <v>25</v>
          </cell>
          <cell r="Y92">
            <v>25</v>
          </cell>
          <cell r="Z92">
            <v>1834</v>
          </cell>
          <cell r="AA92" t="e">
            <v>#N/A</v>
          </cell>
          <cell r="AB92" t="e">
            <v>#N/A</v>
          </cell>
          <cell r="AC92" t="str">
            <v>Simpler</v>
          </cell>
          <cell r="AD92" t="str">
            <v>Simpler</v>
          </cell>
          <cell r="AE92" t="str">
            <v>Simpler</v>
          </cell>
          <cell r="AF92">
            <v>96250</v>
          </cell>
          <cell r="AG92">
            <v>7060900</v>
          </cell>
          <cell r="AH92">
            <v>96250</v>
          </cell>
          <cell r="AI92">
            <v>6837600</v>
          </cell>
          <cell r="AJ92">
            <v>6</v>
          </cell>
          <cell r="AK92">
            <v>8</v>
          </cell>
          <cell r="AL92">
            <v>4</v>
          </cell>
          <cell r="AM92">
            <v>4</v>
          </cell>
          <cell r="AN92">
            <v>3</v>
          </cell>
          <cell r="AT92">
            <v>25</v>
          </cell>
          <cell r="AU92" t="str">
            <v>Yes</v>
          </cell>
          <cell r="AZ92">
            <v>1</v>
          </cell>
          <cell r="BG92">
            <v>484</v>
          </cell>
        </row>
        <row r="93">
          <cell r="A93">
            <v>3181</v>
          </cell>
          <cell r="B93" t="str">
            <v>Sheffield Abbeydale</v>
          </cell>
          <cell r="C93">
            <v>8.1300000000000008</v>
          </cell>
          <cell r="D93">
            <v>38731</v>
          </cell>
          <cell r="E93" t="str">
            <v>Not Allocated</v>
          </cell>
          <cell r="F93" t="str">
            <v>N</v>
          </cell>
          <cell r="G93" t="str">
            <v>Dev Prog</v>
          </cell>
          <cell r="H93" t="e">
            <v>#N/A</v>
          </cell>
          <cell r="I93" t="e">
            <v>#N/A</v>
          </cell>
          <cell r="J93" t="e">
            <v>#N/A</v>
          </cell>
          <cell r="K93" t="e">
            <v>#N/A</v>
          </cell>
          <cell r="L93" t="e">
            <v>#N/A</v>
          </cell>
          <cell r="N93" t="e">
            <v>#N/A</v>
          </cell>
          <cell r="O93" t="str">
            <v>SUN</v>
          </cell>
          <cell r="P93" t="e">
            <v>#N/A</v>
          </cell>
          <cell r="Q93" t="e">
            <v>#N/A</v>
          </cell>
          <cell r="R93" t="e">
            <v>#N/A</v>
          </cell>
          <cell r="S93">
            <v>0</v>
          </cell>
          <cell r="T93" t="e">
            <v>#N/A</v>
          </cell>
          <cell r="U93">
            <v>1</v>
          </cell>
          <cell r="V93" t="e">
            <v>#N/A</v>
          </cell>
          <cell r="W93" t="str">
            <v>3-8 YRS</v>
          </cell>
          <cell r="X93">
            <v>24</v>
          </cell>
          <cell r="Y93">
            <v>24</v>
          </cell>
          <cell r="Z93">
            <v>1858</v>
          </cell>
          <cell r="AA93" t="e">
            <v>#N/A</v>
          </cell>
          <cell r="AB93" t="e">
            <v>#N/A</v>
          </cell>
          <cell r="AC93" t="str">
            <v>Simpler</v>
          </cell>
          <cell r="AD93" t="str">
            <v>Simpler</v>
          </cell>
          <cell r="AE93" t="str">
            <v>Simpler</v>
          </cell>
          <cell r="AF93">
            <v>92400</v>
          </cell>
          <cell r="AG93">
            <v>7153300</v>
          </cell>
          <cell r="AH93">
            <v>92400</v>
          </cell>
          <cell r="AI93">
            <v>6930000</v>
          </cell>
          <cell r="AJ93">
            <v>6</v>
          </cell>
          <cell r="AK93">
            <v>8</v>
          </cell>
          <cell r="AL93">
            <v>4</v>
          </cell>
          <cell r="AM93">
            <v>4</v>
          </cell>
          <cell r="AN93">
            <v>2</v>
          </cell>
          <cell r="AT93">
            <v>24</v>
          </cell>
          <cell r="AU93" t="str">
            <v>Yes</v>
          </cell>
          <cell r="AX93">
            <v>1</v>
          </cell>
          <cell r="BG93">
            <v>516</v>
          </cell>
        </row>
        <row r="94">
          <cell r="A94">
            <v>2100</v>
          </cell>
          <cell r="B94" t="str">
            <v>Bedworth</v>
          </cell>
          <cell r="C94">
            <v>1.1399999999999999</v>
          </cell>
          <cell r="D94">
            <v>38738</v>
          </cell>
          <cell r="E94" t="str">
            <v>Not Allocated</v>
          </cell>
          <cell r="F94" t="str">
            <v>N</v>
          </cell>
          <cell r="G94" t="str">
            <v>TBA</v>
          </cell>
          <cell r="H94" t="e">
            <v>#N/A</v>
          </cell>
          <cell r="I94" t="e">
            <v>#N/A</v>
          </cell>
          <cell r="J94" t="e">
            <v>#N/A</v>
          </cell>
          <cell r="K94" t="e">
            <v>#N/A</v>
          </cell>
          <cell r="L94" t="e">
            <v>#N/A</v>
          </cell>
          <cell r="N94" t="e">
            <v>#N/A</v>
          </cell>
          <cell r="O94" t="str">
            <v>MON</v>
          </cell>
          <cell r="P94" t="e">
            <v>#N/A</v>
          </cell>
          <cell r="Q94" t="e">
            <v>#N/A</v>
          </cell>
          <cell r="R94" t="e">
            <v>#N/A</v>
          </cell>
          <cell r="S94" t="e">
            <v>#N/A</v>
          </cell>
          <cell r="T94" t="e">
            <v>#N/A</v>
          </cell>
          <cell r="U94">
            <v>1</v>
          </cell>
          <cell r="V94" t="e">
            <v>#N/A</v>
          </cell>
          <cell r="W94" t="str">
            <v>14-17YRS</v>
          </cell>
          <cell r="X94">
            <v>16</v>
          </cell>
          <cell r="Y94">
            <v>16</v>
          </cell>
          <cell r="Z94">
            <v>1874</v>
          </cell>
          <cell r="AA94" t="e">
            <v>#N/A</v>
          </cell>
          <cell r="AB94" t="e">
            <v>#N/A</v>
          </cell>
          <cell r="AC94" t="str">
            <v>Simpler</v>
          </cell>
          <cell r="AD94" t="str">
            <v>Simpler</v>
          </cell>
          <cell r="AE94" t="str">
            <v>Simpler</v>
          </cell>
          <cell r="AF94">
            <v>61600</v>
          </cell>
          <cell r="AG94">
            <v>7214900</v>
          </cell>
          <cell r="AH94">
            <v>61600</v>
          </cell>
          <cell r="AI94">
            <v>6991600</v>
          </cell>
          <cell r="AK94">
            <v>8</v>
          </cell>
          <cell r="AL94">
            <v>4</v>
          </cell>
          <cell r="AM94">
            <v>4</v>
          </cell>
          <cell r="AT94">
            <v>16</v>
          </cell>
          <cell r="AZ94">
            <v>1</v>
          </cell>
          <cell r="BG94">
            <v>421</v>
          </cell>
        </row>
        <row r="95">
          <cell r="A95">
            <v>2814</v>
          </cell>
          <cell r="B95" t="str">
            <v>Leeds</v>
          </cell>
          <cell r="C95">
            <v>1.7</v>
          </cell>
          <cell r="D95">
            <v>38738</v>
          </cell>
          <cell r="E95" t="str">
            <v>Not Allocated</v>
          </cell>
          <cell r="F95" t="str">
            <v>N</v>
          </cell>
          <cell r="G95" t="str">
            <v>TBA</v>
          </cell>
          <cell r="H95" t="e">
            <v>#N/A</v>
          </cell>
          <cell r="I95" t="e">
            <v>#N/A</v>
          </cell>
          <cell r="J95" t="e">
            <v>#N/A</v>
          </cell>
          <cell r="K95" t="e">
            <v>#N/A</v>
          </cell>
          <cell r="L95" t="e">
            <v>#N/A</v>
          </cell>
          <cell r="N95" t="e">
            <v>#N/A</v>
          </cell>
          <cell r="O95" t="str">
            <v>MON</v>
          </cell>
          <cell r="P95" t="e">
            <v>#N/A</v>
          </cell>
          <cell r="Q95" t="e">
            <v>#N/A</v>
          </cell>
          <cell r="R95" t="e">
            <v>#N/A</v>
          </cell>
          <cell r="S95" t="e">
            <v>#N/A</v>
          </cell>
          <cell r="T95" t="e">
            <v>#N/A</v>
          </cell>
          <cell r="U95">
            <v>1</v>
          </cell>
          <cell r="V95" t="e">
            <v>#N/A</v>
          </cell>
          <cell r="W95" t="str">
            <v>14-17YRS</v>
          </cell>
          <cell r="X95">
            <v>20</v>
          </cell>
          <cell r="Y95">
            <v>20</v>
          </cell>
          <cell r="Z95">
            <v>1894</v>
          </cell>
          <cell r="AA95" t="e">
            <v>#N/A</v>
          </cell>
          <cell r="AB95" t="e">
            <v>#N/A</v>
          </cell>
          <cell r="AC95" t="str">
            <v>Simpler</v>
          </cell>
          <cell r="AD95" t="str">
            <v>Simpler</v>
          </cell>
          <cell r="AE95" t="str">
            <v>Simpler</v>
          </cell>
          <cell r="AF95">
            <v>77000</v>
          </cell>
          <cell r="AG95">
            <v>7291900</v>
          </cell>
          <cell r="AH95">
            <v>77000</v>
          </cell>
          <cell r="AI95">
            <v>7068600</v>
          </cell>
          <cell r="AK95">
            <v>8</v>
          </cell>
          <cell r="AL95">
            <v>4</v>
          </cell>
          <cell r="AM95">
            <v>4</v>
          </cell>
          <cell r="AN95">
            <v>4</v>
          </cell>
          <cell r="AT95">
            <v>20</v>
          </cell>
          <cell r="AU95" t="str">
            <v>Yes</v>
          </cell>
          <cell r="AZ95">
            <v>1</v>
          </cell>
          <cell r="BG95">
            <v>475</v>
          </cell>
        </row>
        <row r="96">
          <cell r="A96">
            <v>2230</v>
          </cell>
          <cell r="B96" t="str">
            <v>Cardiff Extra</v>
          </cell>
          <cell r="D96">
            <v>38668</v>
          </cell>
          <cell r="E96" t="str">
            <v>Clares</v>
          </cell>
          <cell r="F96" t="str">
            <v>N</v>
          </cell>
          <cell r="G96" t="str">
            <v>Wayne Marsh</v>
          </cell>
        </row>
        <row r="97">
          <cell r="A97">
            <v>2142</v>
          </cell>
          <cell r="B97" t="str">
            <v>Bury</v>
          </cell>
          <cell r="C97">
            <v>0.74</v>
          </cell>
          <cell r="D97">
            <v>38738</v>
          </cell>
          <cell r="E97" t="str">
            <v>Blighline</v>
          </cell>
          <cell r="F97" t="str">
            <v>N</v>
          </cell>
          <cell r="G97" t="str">
            <v>Dev Prog</v>
          </cell>
          <cell r="H97">
            <v>19</v>
          </cell>
          <cell r="I97">
            <v>20</v>
          </cell>
          <cell r="J97">
            <v>23</v>
          </cell>
          <cell r="K97">
            <v>28</v>
          </cell>
          <cell r="L97">
            <v>28</v>
          </cell>
          <cell r="N97">
            <v>0</v>
          </cell>
          <cell r="O97" t="str">
            <v>SUN</v>
          </cell>
          <cell r="P97">
            <v>40</v>
          </cell>
          <cell r="Q97">
            <v>40</v>
          </cell>
          <cell r="R97">
            <v>0</v>
          </cell>
          <cell r="S97">
            <v>38684</v>
          </cell>
          <cell r="T97">
            <v>12</v>
          </cell>
          <cell r="U97">
            <v>1</v>
          </cell>
          <cell r="V97" t="e">
            <v>#N/A</v>
          </cell>
          <cell r="W97" t="str">
            <v>3-8 YRS</v>
          </cell>
          <cell r="X97">
            <v>23</v>
          </cell>
          <cell r="Y97">
            <v>23</v>
          </cell>
          <cell r="Z97">
            <v>561</v>
          </cell>
          <cell r="AA97">
            <v>18</v>
          </cell>
          <cell r="AB97">
            <v>23</v>
          </cell>
          <cell r="AC97" t="str">
            <v>Simpler</v>
          </cell>
          <cell r="AD97" t="str">
            <v>Simpler</v>
          </cell>
          <cell r="AE97" t="str">
            <v>Simpler</v>
          </cell>
          <cell r="AF97">
            <v>88550</v>
          </cell>
          <cell r="AG97">
            <v>2159850</v>
          </cell>
          <cell r="AH97">
            <v>88550</v>
          </cell>
          <cell r="AI97">
            <v>1936550</v>
          </cell>
          <cell r="AJ97">
            <v>6</v>
          </cell>
          <cell r="AK97">
            <v>8</v>
          </cell>
          <cell r="AL97">
            <v>4</v>
          </cell>
          <cell r="AM97">
            <v>4</v>
          </cell>
          <cell r="AN97">
            <v>1</v>
          </cell>
          <cell r="AT97">
            <v>23</v>
          </cell>
          <cell r="AZ97">
            <v>1</v>
          </cell>
          <cell r="BG97">
            <v>467</v>
          </cell>
        </row>
        <row r="98">
          <cell r="A98">
            <v>2096</v>
          </cell>
          <cell r="B98" t="str">
            <v>Barrow Extra</v>
          </cell>
          <cell r="C98">
            <v>0.16</v>
          </cell>
          <cell r="D98">
            <v>38759</v>
          </cell>
          <cell r="E98" t="str">
            <v>Not Allocated</v>
          </cell>
          <cell r="F98" t="str">
            <v>N</v>
          </cell>
          <cell r="G98" t="str">
            <v>Dev Prog</v>
          </cell>
          <cell r="H98" t="e">
            <v>#N/A</v>
          </cell>
          <cell r="I98" t="e">
            <v>#N/A</v>
          </cell>
          <cell r="J98" t="e">
            <v>#N/A</v>
          </cell>
          <cell r="K98" t="e">
            <v>#N/A</v>
          </cell>
          <cell r="L98" t="e">
            <v>#N/A</v>
          </cell>
          <cell r="N98" t="e">
            <v>#N/A</v>
          </cell>
          <cell r="O98" t="str">
            <v>MON</v>
          </cell>
          <cell r="P98" t="e">
            <v>#N/A</v>
          </cell>
          <cell r="Q98" t="e">
            <v>#N/A</v>
          </cell>
          <cell r="R98" t="e">
            <v>#N/A</v>
          </cell>
          <cell r="S98">
            <v>0</v>
          </cell>
          <cell r="T98" t="e">
            <v>#N/A</v>
          </cell>
          <cell r="U98">
            <v>1</v>
          </cell>
          <cell r="V98" t="e">
            <v>#N/A</v>
          </cell>
          <cell r="W98" t="e">
            <v>#N/A</v>
          </cell>
          <cell r="X98">
            <v>23</v>
          </cell>
          <cell r="Y98">
            <v>23</v>
          </cell>
          <cell r="Z98">
            <v>1917</v>
          </cell>
          <cell r="AA98" t="e">
            <v>#N/A</v>
          </cell>
          <cell r="AB98" t="e">
            <v>#N/A</v>
          </cell>
          <cell r="AC98" t="str">
            <v>Simpler</v>
          </cell>
          <cell r="AD98" t="str">
            <v>Simpler</v>
          </cell>
          <cell r="AE98" t="str">
            <v>Simpler</v>
          </cell>
          <cell r="AF98">
            <v>88550</v>
          </cell>
          <cell r="AG98">
            <v>7380450</v>
          </cell>
          <cell r="AH98">
            <v>88550</v>
          </cell>
          <cell r="AI98">
            <v>7157150</v>
          </cell>
          <cell r="AJ98">
            <v>6</v>
          </cell>
          <cell r="AK98">
            <v>8</v>
          </cell>
          <cell r="AL98">
            <v>4</v>
          </cell>
          <cell r="AM98">
            <v>4</v>
          </cell>
          <cell r="AN98">
            <v>1</v>
          </cell>
          <cell r="AT98">
            <v>23</v>
          </cell>
          <cell r="BB98">
            <v>1</v>
          </cell>
          <cell r="BG98">
            <v>440</v>
          </cell>
        </row>
        <row r="99">
          <cell r="A99">
            <v>2179</v>
          </cell>
          <cell r="B99" t="str">
            <v>Gallions Reach Extra</v>
          </cell>
          <cell r="C99">
            <v>2.2200000000000002</v>
          </cell>
          <cell r="D99">
            <v>38773</v>
          </cell>
          <cell r="E99" t="str">
            <v>Not Allocated</v>
          </cell>
          <cell r="F99" t="str">
            <v>N</v>
          </cell>
          <cell r="G99" t="str">
            <v>Dev Prog</v>
          </cell>
          <cell r="H99" t="e">
            <v>#N/A</v>
          </cell>
          <cell r="I99" t="e">
            <v>#N/A</v>
          </cell>
          <cell r="J99" t="e">
            <v>#N/A</v>
          </cell>
          <cell r="K99" t="e">
            <v>#N/A</v>
          </cell>
          <cell r="L99" t="e">
            <v>#N/A</v>
          </cell>
          <cell r="N99" t="e">
            <v>#N/A</v>
          </cell>
          <cell r="O99" t="str">
            <v>MON</v>
          </cell>
          <cell r="P99" t="e">
            <v>#N/A</v>
          </cell>
          <cell r="Q99" t="e">
            <v>#N/A</v>
          </cell>
          <cell r="R99" t="e">
            <v>#N/A</v>
          </cell>
          <cell r="S99">
            <v>0</v>
          </cell>
          <cell r="T99" t="e">
            <v>#N/A</v>
          </cell>
          <cell r="U99">
            <v>1</v>
          </cell>
          <cell r="V99" t="e">
            <v>#N/A</v>
          </cell>
          <cell r="W99" t="e">
            <v>#N/A</v>
          </cell>
          <cell r="X99">
            <v>26</v>
          </cell>
          <cell r="Y99">
            <v>26</v>
          </cell>
          <cell r="Z99">
            <v>1943</v>
          </cell>
          <cell r="AA99" t="e">
            <v>#N/A</v>
          </cell>
          <cell r="AB99" t="e">
            <v>#N/A</v>
          </cell>
          <cell r="AC99" t="str">
            <v>Simpler</v>
          </cell>
          <cell r="AD99" t="str">
            <v>Simpler</v>
          </cell>
          <cell r="AE99" t="str">
            <v>Simpler</v>
          </cell>
          <cell r="AF99">
            <v>100100</v>
          </cell>
          <cell r="AG99">
            <v>7480550</v>
          </cell>
          <cell r="AH99">
            <v>100100</v>
          </cell>
          <cell r="AI99">
            <v>7257250</v>
          </cell>
          <cell r="AJ99">
            <v>6</v>
          </cell>
          <cell r="AK99">
            <v>8</v>
          </cell>
          <cell r="AL99">
            <v>4</v>
          </cell>
          <cell r="AM99">
            <v>4</v>
          </cell>
          <cell r="AN99">
            <v>4</v>
          </cell>
          <cell r="AT99">
            <v>26</v>
          </cell>
          <cell r="AU99" t="str">
            <v>Yes</v>
          </cell>
          <cell r="AX99">
            <v>1</v>
          </cell>
          <cell r="BG99">
            <v>487</v>
          </cell>
        </row>
        <row r="100">
          <cell r="A100">
            <v>2329</v>
          </cell>
          <cell r="B100" t="str">
            <v>Cheshunt Extra</v>
          </cell>
          <cell r="C100">
            <v>0.47</v>
          </cell>
          <cell r="D100">
            <v>38745</v>
          </cell>
          <cell r="E100" t="str">
            <v>Not Allocated</v>
          </cell>
          <cell r="F100" t="str">
            <v>N</v>
          </cell>
          <cell r="G100" t="str">
            <v>Dev Prog</v>
          </cell>
          <cell r="H100" t="e">
            <v>#N/A</v>
          </cell>
          <cell r="I100" t="e">
            <v>#N/A</v>
          </cell>
          <cell r="J100" t="e">
            <v>#N/A</v>
          </cell>
          <cell r="K100" t="e">
            <v>#N/A</v>
          </cell>
          <cell r="L100" t="e">
            <v>#N/A</v>
          </cell>
          <cell r="N100" t="e">
            <v>#N/A</v>
          </cell>
          <cell r="O100" t="str">
            <v>MON</v>
          </cell>
          <cell r="P100" t="e">
            <v>#N/A</v>
          </cell>
          <cell r="Q100" t="e">
            <v>#N/A</v>
          </cell>
          <cell r="R100" t="e">
            <v>#N/A</v>
          </cell>
          <cell r="S100">
            <v>0</v>
          </cell>
          <cell r="T100" t="e">
            <v>#N/A</v>
          </cell>
          <cell r="U100">
            <v>1</v>
          </cell>
          <cell r="V100" t="e">
            <v>#N/A</v>
          </cell>
          <cell r="W100" t="e">
            <v>#N/A</v>
          </cell>
          <cell r="X100">
            <v>43</v>
          </cell>
          <cell r="Y100">
            <v>43</v>
          </cell>
          <cell r="Z100">
            <v>1986</v>
          </cell>
          <cell r="AA100" t="e">
            <v>#N/A</v>
          </cell>
          <cell r="AB100" t="e">
            <v>#N/A</v>
          </cell>
          <cell r="AC100" t="str">
            <v>Simpler</v>
          </cell>
          <cell r="AD100" t="str">
            <v>Simpler</v>
          </cell>
          <cell r="AE100" t="str">
            <v>Simpler</v>
          </cell>
          <cell r="AF100">
            <v>165550</v>
          </cell>
          <cell r="AG100">
            <v>7646100</v>
          </cell>
          <cell r="AH100">
            <v>165550</v>
          </cell>
          <cell r="AI100">
            <v>7422800</v>
          </cell>
          <cell r="AJ100">
            <v>6</v>
          </cell>
          <cell r="AK100">
            <v>8</v>
          </cell>
          <cell r="AL100">
            <v>4</v>
          </cell>
          <cell r="AM100">
            <v>4</v>
          </cell>
          <cell r="AN100">
            <v>4</v>
          </cell>
          <cell r="AO100">
            <v>6</v>
          </cell>
          <cell r="AP100">
            <v>8</v>
          </cell>
          <cell r="AQ100">
            <v>3</v>
          </cell>
          <cell r="AT100">
            <v>43</v>
          </cell>
          <cell r="AX100">
            <v>1</v>
          </cell>
          <cell r="BG100">
            <v>468</v>
          </cell>
        </row>
        <row r="101">
          <cell r="A101">
            <v>2765</v>
          </cell>
          <cell r="B101" t="str">
            <v>Kensington</v>
          </cell>
          <cell r="C101">
            <v>6.33</v>
          </cell>
          <cell r="D101">
            <v>38745</v>
          </cell>
          <cell r="E101" t="str">
            <v>Not Allocated</v>
          </cell>
          <cell r="F101" t="str">
            <v>N</v>
          </cell>
          <cell r="G101" t="str">
            <v>Dev Prog</v>
          </cell>
          <cell r="H101" t="e">
            <v>#N/A</v>
          </cell>
          <cell r="I101" t="e">
            <v>#N/A</v>
          </cell>
          <cell r="J101" t="e">
            <v>#N/A</v>
          </cell>
          <cell r="K101" t="e">
            <v>#N/A</v>
          </cell>
          <cell r="L101" t="e">
            <v>#N/A</v>
          </cell>
          <cell r="N101" t="e">
            <v>#N/A</v>
          </cell>
          <cell r="O101" t="str">
            <v>MON</v>
          </cell>
          <cell r="P101" t="e">
            <v>#N/A</v>
          </cell>
          <cell r="Q101" t="e">
            <v>#N/A</v>
          </cell>
          <cell r="R101" t="e">
            <v>#N/A</v>
          </cell>
          <cell r="S101">
            <v>0</v>
          </cell>
          <cell r="T101" t="e">
            <v>#N/A</v>
          </cell>
          <cell r="U101">
            <v>1</v>
          </cell>
          <cell r="V101" t="e">
            <v>#N/A</v>
          </cell>
          <cell r="W101" t="e">
            <v>#N/A</v>
          </cell>
          <cell r="X101">
            <v>19</v>
          </cell>
          <cell r="Y101">
            <v>19</v>
          </cell>
          <cell r="Z101">
            <v>2005</v>
          </cell>
          <cell r="AA101" t="e">
            <v>#N/A</v>
          </cell>
          <cell r="AB101" t="e">
            <v>#N/A</v>
          </cell>
          <cell r="AC101" t="str">
            <v>Simpler</v>
          </cell>
          <cell r="AD101" t="str">
            <v>Simpler</v>
          </cell>
          <cell r="AE101" t="str">
            <v>Simpler</v>
          </cell>
          <cell r="AF101">
            <v>73150</v>
          </cell>
          <cell r="AG101">
            <v>7719250</v>
          </cell>
          <cell r="AH101">
            <v>73150</v>
          </cell>
          <cell r="AI101">
            <v>7495950</v>
          </cell>
          <cell r="AJ101">
            <v>6</v>
          </cell>
          <cell r="AK101">
            <v>8</v>
          </cell>
          <cell r="AL101">
            <v>4</v>
          </cell>
          <cell r="AM101">
            <v>1</v>
          </cell>
          <cell r="AT101">
            <v>19</v>
          </cell>
          <cell r="AU101" t="str">
            <v>Yes</v>
          </cell>
          <cell r="AZ101">
            <v>1</v>
          </cell>
          <cell r="BG101">
            <v>381</v>
          </cell>
        </row>
        <row r="102">
          <cell r="A102">
            <v>2940</v>
          </cell>
          <cell r="B102" t="str">
            <v>Newport 1 Gwent</v>
          </cell>
          <cell r="C102">
            <v>1.92</v>
          </cell>
          <cell r="D102">
            <v>38668</v>
          </cell>
          <cell r="E102" t="str">
            <v>Not Allocated</v>
          </cell>
          <cell r="F102" t="str">
            <v>N</v>
          </cell>
          <cell r="G102" t="str">
            <v>Dev Prog</v>
          </cell>
          <cell r="H102" t="e">
            <v>#N/A</v>
          </cell>
          <cell r="I102" t="e">
            <v>#N/A</v>
          </cell>
          <cell r="J102" t="e">
            <v>#N/A</v>
          </cell>
          <cell r="K102" t="e">
            <v>#N/A</v>
          </cell>
          <cell r="L102" t="e">
            <v>#N/A</v>
          </cell>
          <cell r="N102" t="e">
            <v>#N/A</v>
          </cell>
          <cell r="O102" t="str">
            <v>MON</v>
          </cell>
          <cell r="P102" t="e">
            <v>#N/A</v>
          </cell>
          <cell r="Q102" t="e">
            <v>#N/A</v>
          </cell>
          <cell r="R102" t="e">
            <v>#N/A</v>
          </cell>
          <cell r="S102">
            <v>0</v>
          </cell>
          <cell r="T102" t="e">
            <v>#N/A</v>
          </cell>
          <cell r="U102">
            <v>1</v>
          </cell>
          <cell r="V102" t="e">
            <v>#N/A</v>
          </cell>
          <cell r="W102" t="e">
            <v>#N/A</v>
          </cell>
          <cell r="X102">
            <v>19</v>
          </cell>
          <cell r="Y102">
            <v>19</v>
          </cell>
          <cell r="Z102">
            <v>2024</v>
          </cell>
          <cell r="AA102" t="e">
            <v>#N/A</v>
          </cell>
          <cell r="AB102" t="e">
            <v>#N/A</v>
          </cell>
          <cell r="AC102" t="str">
            <v>Simpler</v>
          </cell>
          <cell r="AD102" t="str">
            <v>Simpler</v>
          </cell>
          <cell r="AE102" t="str">
            <v>Simpler</v>
          </cell>
          <cell r="AF102">
            <v>73150</v>
          </cell>
          <cell r="AG102">
            <v>7792400</v>
          </cell>
          <cell r="AH102">
            <v>73150</v>
          </cell>
          <cell r="AI102">
            <v>7569100</v>
          </cell>
          <cell r="AJ102">
            <v>6</v>
          </cell>
          <cell r="AK102">
            <v>8</v>
          </cell>
          <cell r="AL102">
            <v>4</v>
          </cell>
          <cell r="AM102">
            <v>1</v>
          </cell>
          <cell r="AT102">
            <v>19</v>
          </cell>
          <cell r="AZ102">
            <v>1</v>
          </cell>
        </row>
        <row r="103">
          <cell r="A103">
            <v>3372</v>
          </cell>
          <cell r="B103" t="str">
            <v>Watford Extra</v>
          </cell>
          <cell r="C103">
            <v>1.4</v>
          </cell>
          <cell r="D103">
            <v>38745</v>
          </cell>
          <cell r="E103" t="str">
            <v>Not Allocated</v>
          </cell>
          <cell r="F103" t="str">
            <v>N</v>
          </cell>
          <cell r="G103" t="str">
            <v>Dev Prog</v>
          </cell>
          <cell r="H103" t="e">
            <v>#N/A</v>
          </cell>
          <cell r="I103" t="e">
            <v>#N/A</v>
          </cell>
          <cell r="J103" t="e">
            <v>#N/A</v>
          </cell>
          <cell r="K103" t="e">
            <v>#N/A</v>
          </cell>
          <cell r="L103" t="e">
            <v>#N/A</v>
          </cell>
          <cell r="N103" t="e">
            <v>#N/A</v>
          </cell>
          <cell r="O103" t="str">
            <v>MON</v>
          </cell>
          <cell r="P103" t="e">
            <v>#N/A</v>
          </cell>
          <cell r="Q103" t="e">
            <v>#N/A</v>
          </cell>
          <cell r="R103" t="e">
            <v>#N/A</v>
          </cell>
          <cell r="S103">
            <v>0</v>
          </cell>
          <cell r="T103" t="e">
            <v>#N/A</v>
          </cell>
          <cell r="U103">
            <v>1</v>
          </cell>
          <cell r="V103" t="e">
            <v>#N/A</v>
          </cell>
          <cell r="W103" t="e">
            <v>#N/A</v>
          </cell>
          <cell r="X103">
            <v>39</v>
          </cell>
          <cell r="Y103">
            <v>39</v>
          </cell>
          <cell r="Z103">
            <v>2063</v>
          </cell>
          <cell r="AA103" t="e">
            <v>#N/A</v>
          </cell>
          <cell r="AB103" t="e">
            <v>#N/A</v>
          </cell>
          <cell r="AC103" t="str">
            <v>Simpler</v>
          </cell>
          <cell r="AD103" t="str">
            <v>Simpler</v>
          </cell>
          <cell r="AE103" t="str">
            <v>Simpler</v>
          </cell>
          <cell r="AF103">
            <v>150150</v>
          </cell>
          <cell r="AG103">
            <v>7942550</v>
          </cell>
          <cell r="AH103">
            <v>150150</v>
          </cell>
          <cell r="AI103">
            <v>7719250</v>
          </cell>
          <cell r="AJ103">
            <v>6</v>
          </cell>
          <cell r="AK103">
            <v>8</v>
          </cell>
          <cell r="AL103">
            <v>4</v>
          </cell>
          <cell r="AM103">
            <v>4</v>
          </cell>
          <cell r="AN103">
            <v>4</v>
          </cell>
          <cell r="AO103">
            <v>6</v>
          </cell>
          <cell r="AP103">
            <v>7</v>
          </cell>
          <cell r="AT103">
            <v>39</v>
          </cell>
          <cell r="AU103" t="str">
            <v>Yes</v>
          </cell>
          <cell r="AX103">
            <v>1</v>
          </cell>
        </row>
        <row r="104">
          <cell r="A104">
            <v>2849</v>
          </cell>
          <cell r="B104" t="str">
            <v>Loughborough2</v>
          </cell>
          <cell r="D104">
            <v>38738</v>
          </cell>
          <cell r="E104" t="str">
            <v>Not Allocated</v>
          </cell>
          <cell r="F104" t="str">
            <v>N</v>
          </cell>
          <cell r="G104" t="str">
            <v>TBA</v>
          </cell>
        </row>
        <row r="105">
          <cell r="A105">
            <v>2547</v>
          </cell>
          <cell r="B105" t="str">
            <v>Flitwick</v>
          </cell>
          <cell r="D105">
            <v>38745</v>
          </cell>
          <cell r="E105" t="str">
            <v>Not Allocated</v>
          </cell>
          <cell r="F105" t="str">
            <v>N</v>
          </cell>
          <cell r="G105" t="str">
            <v>TBA</v>
          </cell>
        </row>
        <row r="106">
          <cell r="A106">
            <v>2624</v>
          </cell>
          <cell r="B106" t="str">
            <v>Hall Green</v>
          </cell>
          <cell r="D106">
            <v>38752</v>
          </cell>
          <cell r="E106" t="str">
            <v>Not Allocated</v>
          </cell>
          <cell r="F106" t="str">
            <v>N</v>
          </cell>
          <cell r="G106" t="str">
            <v>TBA</v>
          </cell>
        </row>
        <row r="107">
          <cell r="A107">
            <v>2480</v>
          </cell>
          <cell r="B107" t="str">
            <v>Edgbaston</v>
          </cell>
          <cell r="D107">
            <v>38752</v>
          </cell>
          <cell r="E107" t="str">
            <v>Not Allocated</v>
          </cell>
          <cell r="F107" t="str">
            <v>N</v>
          </cell>
          <cell r="G107" t="str">
            <v>TBA</v>
          </cell>
        </row>
        <row r="108">
          <cell r="A108">
            <v>3330</v>
          </cell>
          <cell r="B108" t="str">
            <v>Uckfield</v>
          </cell>
          <cell r="D108">
            <v>38752</v>
          </cell>
          <cell r="E108" t="str">
            <v>Not Allocated</v>
          </cell>
          <cell r="F108" t="str">
            <v>N</v>
          </cell>
          <cell r="G108" t="str">
            <v>TBA</v>
          </cell>
        </row>
        <row r="109">
          <cell r="A109">
            <v>2158</v>
          </cell>
          <cell r="B109" t="str">
            <v>Burnham-On-Sea</v>
          </cell>
          <cell r="D109">
            <v>38759</v>
          </cell>
          <cell r="E109" t="str">
            <v>Not Allocated</v>
          </cell>
          <cell r="F109" t="str">
            <v>N</v>
          </cell>
          <cell r="G109" t="str">
            <v>TBA</v>
          </cell>
        </row>
        <row r="110">
          <cell r="A110">
            <v>3316</v>
          </cell>
          <cell r="B110" t="str">
            <v>Trowbridge</v>
          </cell>
          <cell r="D110">
            <v>38759</v>
          </cell>
          <cell r="E110" t="str">
            <v>Not Allocated</v>
          </cell>
          <cell r="F110" t="str">
            <v>N</v>
          </cell>
          <cell r="G110" t="str">
            <v>TBA</v>
          </cell>
        </row>
        <row r="111">
          <cell r="A111">
            <v>2117</v>
          </cell>
          <cell r="B111" t="str">
            <v>Blandford Forum</v>
          </cell>
          <cell r="D111">
            <v>38759</v>
          </cell>
          <cell r="E111" t="str">
            <v>Not Allocated</v>
          </cell>
          <cell r="F111" t="str">
            <v>N</v>
          </cell>
          <cell r="G111" t="str">
            <v>TBA</v>
          </cell>
        </row>
        <row r="112">
          <cell r="A112">
            <v>2920</v>
          </cell>
          <cell r="B112" t="str">
            <v>Newton Abbot</v>
          </cell>
          <cell r="D112">
            <v>38766</v>
          </cell>
          <cell r="E112" t="str">
            <v>Not Allocated</v>
          </cell>
          <cell r="F112" t="str">
            <v>N</v>
          </cell>
          <cell r="G112" t="str">
            <v>TBA</v>
          </cell>
        </row>
        <row r="113">
          <cell r="A113">
            <v>2487</v>
          </cell>
          <cell r="B113" t="str">
            <v>Exeter Vale</v>
          </cell>
          <cell r="D113">
            <v>38766</v>
          </cell>
          <cell r="E113" t="str">
            <v>Not Allocated</v>
          </cell>
          <cell r="F113" t="str">
            <v>N</v>
          </cell>
          <cell r="G113" t="str">
            <v>TBA</v>
          </cell>
        </row>
        <row r="114">
          <cell r="A114">
            <v>2253</v>
          </cell>
          <cell r="B114" t="str">
            <v>Catford</v>
          </cell>
          <cell r="D114">
            <v>38766</v>
          </cell>
          <cell r="E114" t="str">
            <v>Not Allocated</v>
          </cell>
          <cell r="F114" t="str">
            <v>N</v>
          </cell>
          <cell r="G114" t="str">
            <v>TBA</v>
          </cell>
        </row>
        <row r="115">
          <cell r="A115">
            <v>3238</v>
          </cell>
          <cell r="B115" t="str">
            <v>South Tottenham</v>
          </cell>
          <cell r="D115">
            <v>38766</v>
          </cell>
          <cell r="E115" t="str">
            <v>Not Allocated</v>
          </cell>
          <cell r="F115" t="str">
            <v>N</v>
          </cell>
          <cell r="G115" t="str">
            <v>TBA</v>
          </cell>
        </row>
        <row r="116">
          <cell r="A116">
            <v>2671</v>
          </cell>
          <cell r="B116" t="str">
            <v>Hackney Morning Lane</v>
          </cell>
          <cell r="D116">
            <v>38773</v>
          </cell>
          <cell r="E116" t="str">
            <v>Not Allocated</v>
          </cell>
          <cell r="F116" t="str">
            <v>N</v>
          </cell>
          <cell r="G116" t="str">
            <v>TBA</v>
          </cell>
        </row>
        <row r="117">
          <cell r="A117">
            <v>3177</v>
          </cell>
          <cell r="B117" t="str">
            <v>Southend</v>
          </cell>
          <cell r="D117">
            <v>38773</v>
          </cell>
          <cell r="E117" t="str">
            <v>Not Allocated</v>
          </cell>
          <cell r="F117" t="str">
            <v>N</v>
          </cell>
          <cell r="G117" t="str">
            <v>TBA</v>
          </cell>
        </row>
        <row r="118">
          <cell r="A118">
            <v>2172</v>
          </cell>
          <cell r="B118" t="str">
            <v>Braintree Grt Notley</v>
          </cell>
          <cell r="D118">
            <v>38773</v>
          </cell>
          <cell r="E118" t="str">
            <v>Not Allocated</v>
          </cell>
          <cell r="F118" t="str">
            <v>N</v>
          </cell>
          <cell r="G118" t="str">
            <v>TBA</v>
          </cell>
        </row>
        <row r="119">
          <cell r="A119">
            <v>2994</v>
          </cell>
          <cell r="B119" t="str">
            <v>Oxford2</v>
          </cell>
          <cell r="D119">
            <v>38731</v>
          </cell>
          <cell r="E119" t="str">
            <v>Not Allocated</v>
          </cell>
          <cell r="F119" t="str">
            <v>N</v>
          </cell>
          <cell r="G119" t="str">
            <v>TBA</v>
          </cell>
        </row>
        <row r="120">
          <cell r="A120">
            <v>2128</v>
          </cell>
          <cell r="B120" t="str">
            <v>Osterley</v>
          </cell>
          <cell r="C120">
            <v>6.41</v>
          </cell>
          <cell r="D120">
            <v>38668</v>
          </cell>
          <cell r="E120" t="str">
            <v>Clares</v>
          </cell>
          <cell r="F120" t="str">
            <v>N</v>
          </cell>
          <cell r="G120" t="str">
            <v>Dinase Patel</v>
          </cell>
          <cell r="H120" t="e">
            <v>#N/A</v>
          </cell>
          <cell r="I120" t="e">
            <v>#N/A</v>
          </cell>
          <cell r="J120" t="e">
            <v>#N/A</v>
          </cell>
          <cell r="K120" t="e">
            <v>#N/A</v>
          </cell>
          <cell r="L120" t="e">
            <v>#N/A</v>
          </cell>
          <cell r="N120" t="e">
            <v>#N/A</v>
          </cell>
          <cell r="O120" t="str">
            <v>SUN</v>
          </cell>
          <cell r="P120" t="e">
            <v>#N/A</v>
          </cell>
          <cell r="Q120" t="e">
            <v>#N/A</v>
          </cell>
          <cell r="R120" t="e">
            <v>#N/A</v>
          </cell>
          <cell r="S120">
            <v>38922</v>
          </cell>
          <cell r="T120" t="e">
            <v>#N/A</v>
          </cell>
          <cell r="U120">
            <v>1</v>
          </cell>
          <cell r="V120" t="e">
            <v>#N/A</v>
          </cell>
          <cell r="W120" t="e">
            <v>#N/A</v>
          </cell>
          <cell r="X120">
            <v>25</v>
          </cell>
          <cell r="Y120">
            <v>25</v>
          </cell>
          <cell r="Z120">
            <v>2088</v>
          </cell>
          <cell r="AA120" t="e">
            <v>#N/A</v>
          </cell>
          <cell r="AB120" t="e">
            <v>#N/A</v>
          </cell>
          <cell r="AC120" t="str">
            <v>Simpler</v>
          </cell>
          <cell r="AD120" t="str">
            <v>Simpler</v>
          </cell>
          <cell r="AE120" t="str">
            <v>Simpler</v>
          </cell>
          <cell r="AF120">
            <v>96250</v>
          </cell>
          <cell r="AG120">
            <v>8038800</v>
          </cell>
          <cell r="AH120">
            <v>96250</v>
          </cell>
          <cell r="AI120">
            <v>7815500</v>
          </cell>
          <cell r="AJ120">
            <v>6</v>
          </cell>
          <cell r="AK120">
            <v>8</v>
          </cell>
          <cell r="AL120">
            <v>4</v>
          </cell>
          <cell r="AM120">
            <v>4</v>
          </cell>
          <cell r="AN120">
            <v>3</v>
          </cell>
          <cell r="AT120">
            <v>25</v>
          </cell>
          <cell r="AW120">
            <v>1</v>
          </cell>
          <cell r="BG120">
            <v>479</v>
          </cell>
        </row>
        <row r="125">
          <cell r="BG125" t="e">
            <v>#N/A</v>
          </cell>
        </row>
        <row r="126">
          <cell r="BG126" t="e">
            <v>#N/A</v>
          </cell>
        </row>
        <row r="127">
          <cell r="BG127" t="e">
            <v>#N/A</v>
          </cell>
        </row>
        <row r="128">
          <cell r="BG128" t="e">
            <v>#N/A</v>
          </cell>
        </row>
        <row r="129">
          <cell r="BG129" t="e">
            <v>#N/A</v>
          </cell>
        </row>
        <row r="130">
          <cell r="BG130" t="e">
            <v>#N/A</v>
          </cell>
        </row>
        <row r="131">
          <cell r="BG131" t="e">
            <v>#N/A</v>
          </cell>
        </row>
        <row r="132">
          <cell r="BG132" t="e">
            <v>#N/A</v>
          </cell>
        </row>
        <row r="133">
          <cell r="BG133" t="e">
            <v>#N/A</v>
          </cell>
        </row>
        <row r="134">
          <cell r="BG134" t="e">
            <v>#N/A</v>
          </cell>
        </row>
      </sheetData>
      <sheetData sheetId="20" refreshError="1"/>
      <sheetData sheetId="21" refreshError="1"/>
      <sheetData sheetId="22" refreshError="1">
        <row r="1">
          <cell r="A1" t="str">
            <v>EVELOPMENT PROGRAMME 2005/2006 -  New Stores - Approved</v>
          </cell>
        </row>
        <row r="2">
          <cell r="B2" t="str">
            <v>Branch</v>
          </cell>
          <cell r="C2" t="str">
            <v>Reg</v>
          </cell>
          <cell r="D2" t="str">
            <v>OStd Cons</v>
          </cell>
          <cell r="E2" t="str">
            <v>Cat</v>
          </cell>
          <cell r="F2" t="str">
            <v>Split</v>
          </cell>
          <cell r="G2" t="str">
            <v>Addtional Sales Area</v>
          </cell>
          <cell r="H2" t="str">
            <v>New Sales Area</v>
          </cell>
          <cell r="I2" t="str">
            <v>Customer Question Time</v>
          </cell>
          <cell r="J2" t="str">
            <v>RDG Freeze</v>
          </cell>
          <cell r="K2" t="str">
            <v>PAC PAG Date</v>
          </cell>
          <cell r="L2" t="str">
            <v>Start Date</v>
          </cell>
          <cell r="M2" t="str">
            <v>Property Services Handover</v>
          </cell>
          <cell r="N2" t="str">
            <v>Open Week</v>
          </cell>
          <cell r="O2" t="str">
            <v>Market Launch</v>
          </cell>
          <cell r="P2" t="str">
            <v>PFS Open</v>
          </cell>
          <cell r="Q2" t="str">
            <v>Comments</v>
          </cell>
          <cell r="R2" t="str">
            <v>P Manager</v>
          </cell>
        </row>
        <row r="3">
          <cell r="A3" t="str">
            <v>New Stores -  Extras</v>
          </cell>
        </row>
        <row r="4">
          <cell r="A4">
            <v>5170</v>
          </cell>
          <cell r="B4" t="str">
            <v>Redruth Extra</v>
          </cell>
          <cell r="C4" t="str">
            <v>S</v>
          </cell>
          <cell r="E4" t="str">
            <v>F67</v>
          </cell>
          <cell r="F4" t="str">
            <v>27.7/29.5</v>
          </cell>
          <cell r="G4">
            <v>0</v>
          </cell>
          <cell r="H4">
            <v>67616</v>
          </cell>
          <cell r="I4" t="str">
            <v>21 Apr 05</v>
          </cell>
          <cell r="J4" t="str">
            <v>16 Mar 05</v>
          </cell>
          <cell r="K4" t="str">
            <v>20 Apr 05</v>
          </cell>
          <cell r="L4" t="str">
            <v>30 Mar 05</v>
          </cell>
          <cell r="M4">
            <v>38530</v>
          </cell>
          <cell r="N4" t="str">
            <v>20</v>
          </cell>
          <cell r="O4" t="str">
            <v>11 Jul 05</v>
          </cell>
          <cell r="P4" t="str">
            <v>N/A</v>
          </cell>
          <cell r="Q4" t="str">
            <v xml:space="preserve">Reduced Car Parking at opening.  To include dot com. </v>
          </cell>
          <cell r="R4" t="str">
            <v>Nick Roden</v>
          </cell>
        </row>
        <row r="5">
          <cell r="A5">
            <v>5168</v>
          </cell>
          <cell r="B5" t="str">
            <v>Coventry Cross Pt Ext</v>
          </cell>
          <cell r="C5" t="str">
            <v>N</v>
          </cell>
          <cell r="E5" t="str">
            <v>F67</v>
          </cell>
          <cell r="F5" t="str">
            <v>30.9/27.9</v>
          </cell>
          <cell r="G5">
            <v>0</v>
          </cell>
          <cell r="H5">
            <v>67708</v>
          </cell>
          <cell r="I5" t="str">
            <v>19 Apr 05</v>
          </cell>
          <cell r="J5" t="str">
            <v>30 Mar 05</v>
          </cell>
          <cell r="K5" t="str">
            <v>04 May 05</v>
          </cell>
          <cell r="L5" t="str">
            <v>30 Mar 05</v>
          </cell>
          <cell r="M5">
            <v>38530</v>
          </cell>
          <cell r="N5" t="str">
            <v>21</v>
          </cell>
          <cell r="O5" t="str">
            <v>18 Jul 05</v>
          </cell>
          <cell r="P5" t="str">
            <v>N/A</v>
          </cell>
          <cell r="Q5" t="str">
            <v>To include dot com</v>
          </cell>
          <cell r="R5" t="str">
            <v>Suky Atwal</v>
          </cell>
        </row>
        <row r="6">
          <cell r="A6">
            <v>5169</v>
          </cell>
          <cell r="B6" t="str">
            <v>Grimsby Extra</v>
          </cell>
          <cell r="C6" t="str">
            <v>N</v>
          </cell>
          <cell r="E6" t="str">
            <v>F65</v>
          </cell>
          <cell r="F6" t="str">
            <v>25.7/31</v>
          </cell>
          <cell r="G6">
            <v>0</v>
          </cell>
          <cell r="H6">
            <v>64444</v>
          </cell>
          <cell r="I6" t="str">
            <v>30 Jun 05</v>
          </cell>
          <cell r="J6" t="str">
            <v>06 Apr 05</v>
          </cell>
          <cell r="K6" t="str">
            <v>20 Apr 05</v>
          </cell>
          <cell r="L6" t="str">
            <v>07 Mar 05</v>
          </cell>
          <cell r="M6">
            <v>38565</v>
          </cell>
          <cell r="N6" t="str">
            <v>25</v>
          </cell>
          <cell r="O6" t="str">
            <v>15 Aug 05</v>
          </cell>
          <cell r="P6" t="str">
            <v>N/A</v>
          </cell>
          <cell r="Q6" t="str">
            <v>Non Food Wk14.</v>
          </cell>
          <cell r="R6" t="str">
            <v>Lynne Bowman</v>
          </cell>
        </row>
        <row r="7">
          <cell r="A7">
            <v>5184</v>
          </cell>
          <cell r="B7" t="str">
            <v>Hexham</v>
          </cell>
          <cell r="C7" t="str">
            <v>N</v>
          </cell>
          <cell r="E7" t="str">
            <v>F60</v>
          </cell>
          <cell r="F7" t="str">
            <v>29.1/22.6</v>
          </cell>
          <cell r="G7">
            <v>0</v>
          </cell>
          <cell r="H7">
            <v>61349</v>
          </cell>
          <cell r="I7" t="str">
            <v>25 Jan 05</v>
          </cell>
          <cell r="J7" t="str">
            <v>12 Jul 05</v>
          </cell>
          <cell r="K7" t="str">
            <v>18 May 05</v>
          </cell>
          <cell r="L7" t="str">
            <v>23 May 05</v>
          </cell>
          <cell r="M7">
            <v>38621</v>
          </cell>
          <cell r="N7" t="str">
            <v>33</v>
          </cell>
          <cell r="O7" t="str">
            <v>10 Oct 05</v>
          </cell>
          <cell r="P7" t="str">
            <v>N/A</v>
          </cell>
          <cell r="R7" t="str">
            <v>Mike Ward</v>
          </cell>
        </row>
        <row r="8">
          <cell r="B8" t="str">
            <v>Sub-Total</v>
          </cell>
          <cell r="G8">
            <v>0</v>
          </cell>
          <cell r="H8">
            <v>261117</v>
          </cell>
        </row>
        <row r="10">
          <cell r="A10" t="str">
            <v>New Stores -  Superstores</v>
          </cell>
        </row>
        <row r="11">
          <cell r="A11">
            <v>3399</v>
          </cell>
          <cell r="B11" t="str">
            <v>West Molesey</v>
          </cell>
          <cell r="C11" t="str">
            <v>S</v>
          </cell>
          <cell r="E11" t="str">
            <v>F20</v>
          </cell>
          <cell r="F11" t="str">
            <v>14.3/1.6</v>
          </cell>
          <cell r="G11">
            <v>0</v>
          </cell>
          <cell r="H11">
            <v>19601</v>
          </cell>
          <cell r="I11" t="str">
            <v>30 Sep 04</v>
          </cell>
          <cell r="J11" t="str">
            <v>10 Nov 04</v>
          </cell>
          <cell r="K11" t="str">
            <v>17 Nov 04</v>
          </cell>
          <cell r="L11" t="str">
            <v>17 Nov 04</v>
          </cell>
          <cell r="M11">
            <v>38481</v>
          </cell>
          <cell r="N11" t="str">
            <v>12</v>
          </cell>
          <cell r="O11" t="str">
            <v>16 May 05</v>
          </cell>
          <cell r="P11" t="str">
            <v>N/A</v>
          </cell>
          <cell r="R11" t="str">
            <v>Ken Catt</v>
          </cell>
        </row>
        <row r="12">
          <cell r="A12">
            <v>5125</v>
          </cell>
          <cell r="B12" t="str">
            <v>Clacton</v>
          </cell>
          <cell r="C12" t="str">
            <v>S</v>
          </cell>
          <cell r="E12" t="str">
            <v>F50</v>
          </cell>
          <cell r="F12" t="str">
            <v>27/14.7</v>
          </cell>
          <cell r="G12">
            <v>0</v>
          </cell>
          <cell r="H12">
            <v>51203</v>
          </cell>
          <cell r="I12" t="str">
            <v>21 Oct 04</v>
          </cell>
          <cell r="J12" t="str">
            <v>08 Dec 04</v>
          </cell>
          <cell r="K12" t="str">
            <v>16 Mar 05</v>
          </cell>
          <cell r="L12" t="str">
            <v>04 Oct 04</v>
          </cell>
          <cell r="M12">
            <v>38523</v>
          </cell>
          <cell r="N12" t="str">
            <v>18</v>
          </cell>
          <cell r="O12" t="str">
            <v>27 Jun 05</v>
          </cell>
          <cell r="Q12" t="str">
            <v>to include dot com</v>
          </cell>
          <cell r="R12" t="str">
            <v>Ken Catt</v>
          </cell>
        </row>
        <row r="13">
          <cell r="A13">
            <v>3356</v>
          </cell>
          <cell r="B13" t="str">
            <v>Waltham Abbey</v>
          </cell>
          <cell r="C13" t="str">
            <v>S</v>
          </cell>
          <cell r="E13" t="str">
            <v>F45</v>
          </cell>
          <cell r="F13" t="str">
            <v>25.8/12.1</v>
          </cell>
          <cell r="G13">
            <v>0</v>
          </cell>
          <cell r="H13">
            <v>44933</v>
          </cell>
          <cell r="I13" t="str">
            <v>18 Nov 03</v>
          </cell>
          <cell r="J13" t="str">
            <v>08 Dec 04</v>
          </cell>
          <cell r="K13" t="str">
            <v>03 Nov 04</v>
          </cell>
          <cell r="L13" t="str">
            <v>07 Feb 05</v>
          </cell>
          <cell r="M13">
            <v>38533</v>
          </cell>
          <cell r="N13" t="str">
            <v>19</v>
          </cell>
          <cell r="O13" t="str">
            <v>07 Jul 05</v>
          </cell>
          <cell r="P13" t="str">
            <v>07 Jul 05</v>
          </cell>
          <cell r="Q13" t="str">
            <v>to include dot com.  (Thursday opening )</v>
          </cell>
          <cell r="R13" t="str">
            <v>Nick Alston</v>
          </cell>
        </row>
        <row r="14">
          <cell r="A14">
            <v>5124</v>
          </cell>
          <cell r="B14" t="str">
            <v>Haslingden</v>
          </cell>
          <cell r="C14" t="str">
            <v>N</v>
          </cell>
          <cell r="E14" t="str">
            <v>F53</v>
          </cell>
          <cell r="F14" t="str">
            <v>26.4/13.1</v>
          </cell>
          <cell r="G14">
            <v>0</v>
          </cell>
          <cell r="H14">
            <v>53350</v>
          </cell>
          <cell r="I14" t="str">
            <v>26 Oct 04</v>
          </cell>
          <cell r="J14" t="str">
            <v>20 Apr 05</v>
          </cell>
          <cell r="K14" t="str">
            <v>02 Mar 05</v>
          </cell>
          <cell r="L14" t="str">
            <v>13 Dec 04</v>
          </cell>
          <cell r="M14">
            <v>38537</v>
          </cell>
          <cell r="N14" t="str">
            <v>20</v>
          </cell>
          <cell r="O14" t="str">
            <v>11 Jul 05</v>
          </cell>
          <cell r="P14" t="str">
            <v>N/A</v>
          </cell>
          <cell r="Q14" t="str">
            <v xml:space="preserve"> to include dot com.</v>
          </cell>
          <cell r="R14" t="str">
            <v>Andy Swift</v>
          </cell>
        </row>
        <row r="15">
          <cell r="A15">
            <v>5128</v>
          </cell>
          <cell r="B15" t="str">
            <v>Burnage</v>
          </cell>
          <cell r="C15" t="str">
            <v>N</v>
          </cell>
          <cell r="E15" t="str">
            <v>F50</v>
          </cell>
          <cell r="F15" t="str">
            <v>27.3/12.1</v>
          </cell>
          <cell r="G15">
            <v>0</v>
          </cell>
          <cell r="H15">
            <v>48761</v>
          </cell>
          <cell r="I15" t="str">
            <v>17 Nov 04</v>
          </cell>
          <cell r="J15" t="str">
            <v>20 Apr 05</v>
          </cell>
          <cell r="K15" t="str">
            <v>20 Apr 05</v>
          </cell>
          <cell r="L15" t="str">
            <v>29 Mar 05</v>
          </cell>
          <cell r="M15">
            <v>38607</v>
          </cell>
          <cell r="N15" t="str">
            <v>30</v>
          </cell>
          <cell r="O15" t="str">
            <v>19 Sep 05</v>
          </cell>
          <cell r="P15" t="str">
            <v>N/A</v>
          </cell>
          <cell r="R15" t="str">
            <v>Andy Swift</v>
          </cell>
        </row>
        <row r="16">
          <cell r="A16">
            <v>5148</v>
          </cell>
          <cell r="B16" t="str">
            <v>Burscough Bridge</v>
          </cell>
          <cell r="C16" t="str">
            <v>N</v>
          </cell>
          <cell r="E16" t="str">
            <v>F25</v>
          </cell>
          <cell r="F16" t="str">
            <v>15.7/3.9</v>
          </cell>
          <cell r="G16">
            <v>0</v>
          </cell>
          <cell r="H16">
            <v>24303</v>
          </cell>
          <cell r="I16" t="str">
            <v>15 Feb 05</v>
          </cell>
          <cell r="J16" t="str">
            <v>20 Apr 05</v>
          </cell>
          <cell r="K16" t="str">
            <v>04 May 05</v>
          </cell>
          <cell r="L16" t="str">
            <v>04 Apr 05</v>
          </cell>
          <cell r="M16">
            <v>38610</v>
          </cell>
          <cell r="N16" t="str">
            <v>30</v>
          </cell>
          <cell r="O16" t="str">
            <v>22 Sep 05</v>
          </cell>
          <cell r="P16" t="str">
            <v>N/A</v>
          </cell>
          <cell r="Q16" t="str">
            <v>Thursday Opening</v>
          </cell>
          <cell r="R16" t="str">
            <v>Matthew Horne</v>
          </cell>
        </row>
        <row r="17">
          <cell r="A17">
            <v>5122</v>
          </cell>
          <cell r="B17" t="str">
            <v>Clapham</v>
          </cell>
          <cell r="C17" t="str">
            <v>S</v>
          </cell>
          <cell r="E17" t="str">
            <v>F18</v>
          </cell>
          <cell r="F17" t="str">
            <v>12.1/1.5</v>
          </cell>
          <cell r="G17">
            <v>0</v>
          </cell>
          <cell r="H17">
            <v>18055</v>
          </cell>
          <cell r="I17" t="str">
            <v>07 Oct 04</v>
          </cell>
          <cell r="J17" t="str">
            <v>16 Feb 05</v>
          </cell>
          <cell r="K17" t="str">
            <v>02 Feb 05</v>
          </cell>
          <cell r="L17" t="str">
            <v>07 Feb 05</v>
          </cell>
          <cell r="M17">
            <v>38607</v>
          </cell>
          <cell r="N17" t="str">
            <v>30</v>
          </cell>
          <cell r="O17" t="str">
            <v>19 Sep 05</v>
          </cell>
          <cell r="P17" t="str">
            <v>N/A</v>
          </cell>
          <cell r="R17" t="str">
            <v>Neil Parker</v>
          </cell>
        </row>
        <row r="18">
          <cell r="A18">
            <v>5198</v>
          </cell>
          <cell r="B18" t="str">
            <v>Helsby</v>
          </cell>
          <cell r="C18" t="str">
            <v>N</v>
          </cell>
          <cell r="E18" t="str">
            <v>F27</v>
          </cell>
          <cell r="F18" t="str">
            <v>17.2/4.6</v>
          </cell>
          <cell r="G18">
            <v>0</v>
          </cell>
          <cell r="H18">
            <v>26832</v>
          </cell>
          <cell r="I18" t="str">
            <v>21 Apr 05</v>
          </cell>
          <cell r="J18" t="str">
            <v>01 Jun 05</v>
          </cell>
          <cell r="K18" t="str">
            <v>01 Jun 05</v>
          </cell>
          <cell r="L18" t="str">
            <v>16 May 05</v>
          </cell>
          <cell r="M18">
            <v>38607</v>
          </cell>
          <cell r="N18" t="str">
            <v>30</v>
          </cell>
          <cell r="O18" t="str">
            <v>19 Sep 05</v>
          </cell>
          <cell r="P18" t="str">
            <v>N/A</v>
          </cell>
          <cell r="R18" t="str">
            <v>Matthew Horne</v>
          </cell>
        </row>
        <row r="19">
          <cell r="A19">
            <v>5123</v>
          </cell>
          <cell r="B19" t="str">
            <v>Beccles</v>
          </cell>
          <cell r="C19" t="str">
            <v>N</v>
          </cell>
          <cell r="E19" t="str">
            <v>F30</v>
          </cell>
          <cell r="F19" t="str">
            <v>19.2/5.1</v>
          </cell>
          <cell r="G19">
            <v>0</v>
          </cell>
          <cell r="H19">
            <v>31104</v>
          </cell>
          <cell r="I19" t="str">
            <v>13 Jul 04</v>
          </cell>
          <cell r="J19" t="str">
            <v>08 Dec 04</v>
          </cell>
          <cell r="K19" t="str">
            <v>01 Dec 04</v>
          </cell>
          <cell r="L19" t="str">
            <v>09 May 05</v>
          </cell>
          <cell r="M19">
            <v>38617</v>
          </cell>
          <cell r="N19" t="str">
            <v>31</v>
          </cell>
          <cell r="O19" t="str">
            <v>29 Sep 05</v>
          </cell>
          <cell r="P19" t="str">
            <v>12 Dec 05</v>
          </cell>
          <cell r="Q19" t="str">
            <v>Thursday Opening - PFS to open Wk42.</v>
          </cell>
          <cell r="R19" t="str">
            <v>Neil Hallett</v>
          </cell>
        </row>
        <row r="20">
          <cell r="A20">
            <v>5232</v>
          </cell>
          <cell r="B20" t="str">
            <v>Denton, Manchester</v>
          </cell>
          <cell r="C20" t="str">
            <v>N</v>
          </cell>
          <cell r="E20" t="str">
            <v>F30</v>
          </cell>
          <cell r="F20" t="str">
            <v>0/0</v>
          </cell>
          <cell r="G20">
            <v>0</v>
          </cell>
          <cell r="H20">
            <v>31494</v>
          </cell>
          <cell r="K20" t="str">
            <v>15 Jun 05</v>
          </cell>
          <cell r="M20">
            <v>38614</v>
          </cell>
          <cell r="N20" t="str">
            <v>31</v>
          </cell>
          <cell r="O20" t="str">
            <v>26 Sep 05</v>
          </cell>
          <cell r="P20" t="str">
            <v>N/A</v>
          </cell>
        </row>
        <row r="21">
          <cell r="A21">
            <v>5119</v>
          </cell>
          <cell r="B21" t="str">
            <v>Market Rasen</v>
          </cell>
          <cell r="C21" t="str">
            <v>N</v>
          </cell>
          <cell r="E21" t="str">
            <v>F18</v>
          </cell>
          <cell r="F21" t="str">
            <v>11.1/3.1</v>
          </cell>
          <cell r="G21">
            <v>0</v>
          </cell>
          <cell r="H21">
            <v>18553</v>
          </cell>
          <cell r="I21" t="str">
            <v>03 Nov 04</v>
          </cell>
          <cell r="J21" t="str">
            <v>18 May 05</v>
          </cell>
          <cell r="K21" t="str">
            <v>04 May 05</v>
          </cell>
          <cell r="L21" t="str">
            <v>21 Mar 05</v>
          </cell>
          <cell r="M21">
            <v>38614</v>
          </cell>
          <cell r="N21" t="str">
            <v>31</v>
          </cell>
          <cell r="O21" t="str">
            <v>26 Sep 05</v>
          </cell>
          <cell r="P21" t="str">
            <v>26 Sep 05</v>
          </cell>
          <cell r="Q21" t="str">
            <v>Police &amp; Fire Station commenced 11/02/05.</v>
          </cell>
          <cell r="R21" t="str">
            <v>Andy Swift</v>
          </cell>
        </row>
        <row r="22">
          <cell r="A22">
            <v>5182</v>
          </cell>
          <cell r="B22" t="str">
            <v>Leicester Forsell</v>
          </cell>
          <cell r="C22" t="str">
            <v>N</v>
          </cell>
          <cell r="E22" t="str">
            <v>F45</v>
          </cell>
          <cell r="F22" t="str">
            <v>27.5/11.7</v>
          </cell>
          <cell r="G22">
            <v>0</v>
          </cell>
          <cell r="H22">
            <v>45588</v>
          </cell>
          <cell r="I22" t="str">
            <v>03 Mar 05</v>
          </cell>
          <cell r="J22" t="str">
            <v>20 Apr 05</v>
          </cell>
          <cell r="K22" t="str">
            <v>18 May 05</v>
          </cell>
          <cell r="L22" t="str">
            <v>20 Jun 05</v>
          </cell>
          <cell r="M22">
            <v>38642</v>
          </cell>
          <cell r="N22" t="str">
            <v>36</v>
          </cell>
          <cell r="O22" t="str">
            <v>31 Oct 05</v>
          </cell>
          <cell r="P22" t="str">
            <v>31 Oct 05</v>
          </cell>
          <cell r="R22" t="str">
            <v>Peter Berg</v>
          </cell>
        </row>
        <row r="23">
          <cell r="A23">
            <v>5239</v>
          </cell>
          <cell r="B23" t="str">
            <v>Cam Co-op</v>
          </cell>
          <cell r="C23" t="str">
            <v>S</v>
          </cell>
          <cell r="E23" t="str">
            <v>F21</v>
          </cell>
          <cell r="F23" t="str">
            <v>13/2</v>
          </cell>
          <cell r="G23">
            <v>0</v>
          </cell>
          <cell r="H23">
            <v>21000</v>
          </cell>
          <cell r="I23" t="str">
            <v>22 Sep 05</v>
          </cell>
          <cell r="J23" t="str">
            <v>05 Oct 05</v>
          </cell>
          <cell r="K23" t="str">
            <v>05 Oct 05</v>
          </cell>
          <cell r="L23" t="str">
            <v>17 Oct 05</v>
          </cell>
          <cell r="M23">
            <v>38663</v>
          </cell>
          <cell r="N23" t="str">
            <v>38</v>
          </cell>
          <cell r="O23" t="str">
            <v>14 Nov 05</v>
          </cell>
          <cell r="P23" t="str">
            <v>N/A</v>
          </cell>
          <cell r="Q23" t="str">
            <v>Do not visit store before contacting Kevin Swan 01453 542427</v>
          </cell>
          <cell r="R23" t="str">
            <v>Bahar Eser</v>
          </cell>
        </row>
        <row r="24">
          <cell r="A24">
            <v>5185</v>
          </cell>
          <cell r="B24" t="str">
            <v>Coulby Newham</v>
          </cell>
          <cell r="C24" t="str">
            <v>N</v>
          </cell>
          <cell r="E24" t="str">
            <v>F50</v>
          </cell>
          <cell r="F24" t="str">
            <v>26/18</v>
          </cell>
          <cell r="G24">
            <v>0</v>
          </cell>
          <cell r="H24">
            <v>50000</v>
          </cell>
          <cell r="I24" t="str">
            <v>28 Jul 05</v>
          </cell>
          <cell r="J24" t="str">
            <v>17 Aug 05</v>
          </cell>
          <cell r="K24" t="str">
            <v>17 Aug 05</v>
          </cell>
          <cell r="L24" t="str">
            <v>22 Aug 05</v>
          </cell>
          <cell r="M24">
            <v>38663</v>
          </cell>
          <cell r="N24" t="str">
            <v>39</v>
          </cell>
          <cell r="O24" t="str">
            <v>21 Nov 05</v>
          </cell>
          <cell r="R24" t="str">
            <v>Stuart MacKenzie</v>
          </cell>
        </row>
        <row r="25">
          <cell r="A25">
            <v>5210</v>
          </cell>
          <cell r="B25" t="str">
            <v>Diss</v>
          </cell>
          <cell r="C25" t="str">
            <v>S</v>
          </cell>
          <cell r="E25" t="str">
            <v>F30</v>
          </cell>
          <cell r="F25" t="str">
            <v>19.2/6.7</v>
          </cell>
          <cell r="G25">
            <v>0</v>
          </cell>
          <cell r="H25">
            <v>30775</v>
          </cell>
          <cell r="I25" t="str">
            <v>19 May 05</v>
          </cell>
          <cell r="J25" t="str">
            <v>15 Jun 05</v>
          </cell>
          <cell r="K25" t="str">
            <v>29 Jun 05</v>
          </cell>
          <cell r="L25" t="str">
            <v>04 Jul 05</v>
          </cell>
          <cell r="M25">
            <v>38677</v>
          </cell>
          <cell r="N25" t="str">
            <v>40</v>
          </cell>
          <cell r="O25" t="str">
            <v>28 Nov 05</v>
          </cell>
          <cell r="P25" t="str">
            <v>N/A</v>
          </cell>
          <cell r="R25" t="str">
            <v>Ken Catt</v>
          </cell>
        </row>
        <row r="26">
          <cell r="B26" t="str">
            <v>Sub-Total</v>
          </cell>
          <cell r="G26">
            <v>0</v>
          </cell>
          <cell r="H26">
            <v>515552</v>
          </cell>
        </row>
        <row r="28">
          <cell r="A28" t="str">
            <v>New Stores -  Metros</v>
          </cell>
        </row>
        <row r="29">
          <cell r="A29">
            <v>2503</v>
          </cell>
          <cell r="B29" t="str">
            <v>Birmingham Cax Metro</v>
          </cell>
          <cell r="C29" t="str">
            <v>N</v>
          </cell>
          <cell r="E29" t="str">
            <v>F15</v>
          </cell>
          <cell r="F29" t="str">
            <v>12/1</v>
          </cell>
          <cell r="G29">
            <v>0</v>
          </cell>
          <cell r="H29">
            <v>12903</v>
          </cell>
          <cell r="I29" t="str">
            <v>25 Nov 03</v>
          </cell>
          <cell r="J29" t="str">
            <v>12 May 04</v>
          </cell>
          <cell r="K29" t="str">
            <v>02 Jun 04</v>
          </cell>
          <cell r="L29" t="str">
            <v>22 Nov 04</v>
          </cell>
          <cell r="M29">
            <v>38432</v>
          </cell>
          <cell r="N29" t="str">
            <v>5</v>
          </cell>
          <cell r="O29" t="str">
            <v>28 Mar 05</v>
          </cell>
          <cell r="P29" t="str">
            <v>N/A</v>
          </cell>
          <cell r="R29" t="str">
            <v>Neil Parker</v>
          </cell>
        </row>
        <row r="30">
          <cell r="A30">
            <v>5130</v>
          </cell>
          <cell r="B30" t="str">
            <v>Eastcheap Metro</v>
          </cell>
          <cell r="C30" t="str">
            <v>S</v>
          </cell>
          <cell r="E30" t="str">
            <v>F7</v>
          </cell>
          <cell r="F30" t="str">
            <v>7/1</v>
          </cell>
          <cell r="G30">
            <v>0</v>
          </cell>
          <cell r="H30">
            <v>6153</v>
          </cell>
          <cell r="I30" t="str">
            <v>24 Nov 04</v>
          </cell>
          <cell r="J30" t="str">
            <v>19 Jan 05</v>
          </cell>
          <cell r="K30" t="str">
            <v>16 Mar 05</v>
          </cell>
          <cell r="L30" t="str">
            <v>27 Mar 05</v>
          </cell>
          <cell r="M30">
            <v>38523</v>
          </cell>
          <cell r="N30" t="str">
            <v>18</v>
          </cell>
          <cell r="O30" t="str">
            <v>27 Jun 05</v>
          </cell>
          <cell r="P30" t="str">
            <v>N/A</v>
          </cell>
          <cell r="R30" t="str">
            <v>Richard Whiskin</v>
          </cell>
        </row>
        <row r="31">
          <cell r="A31">
            <v>5129</v>
          </cell>
          <cell r="B31" t="str">
            <v>Pulborough Metro</v>
          </cell>
          <cell r="C31" t="str">
            <v>S</v>
          </cell>
          <cell r="E31" t="str">
            <v>F10</v>
          </cell>
          <cell r="F31" t="str">
            <v>9/1</v>
          </cell>
          <cell r="G31">
            <v>0</v>
          </cell>
          <cell r="H31">
            <v>12472</v>
          </cell>
          <cell r="I31" t="str">
            <v>09 Nov 04</v>
          </cell>
          <cell r="J31" t="str">
            <v>13 Oct 04</v>
          </cell>
          <cell r="K31" t="str">
            <v>03 Nov 04</v>
          </cell>
          <cell r="L31" t="str">
            <v>23 Aug 04</v>
          </cell>
          <cell r="M31">
            <v>38523</v>
          </cell>
          <cell r="N31" t="str">
            <v>18</v>
          </cell>
          <cell r="O31" t="str">
            <v>27 Jun 05</v>
          </cell>
          <cell r="P31" t="str">
            <v>N/A</v>
          </cell>
          <cell r="R31" t="str">
            <v>Peter Appleton</v>
          </cell>
        </row>
        <row r="32">
          <cell r="B32" t="str">
            <v>Sub-Total</v>
          </cell>
          <cell r="G32">
            <v>0</v>
          </cell>
          <cell r="H32">
            <v>31528</v>
          </cell>
        </row>
        <row r="34">
          <cell r="A34" t="str">
            <v>New Stores -  Off Site Replacements</v>
          </cell>
        </row>
        <row r="35">
          <cell r="A35">
            <v>5138</v>
          </cell>
          <cell r="B35" t="str">
            <v>Tiverton Blundells</v>
          </cell>
          <cell r="C35" t="str">
            <v>S</v>
          </cell>
          <cell r="E35" t="str">
            <v>F39</v>
          </cell>
          <cell r="F35" t="str">
            <v>21.5/10.7</v>
          </cell>
          <cell r="G35">
            <v>0</v>
          </cell>
          <cell r="H35">
            <v>38544</v>
          </cell>
          <cell r="I35" t="str">
            <v>16 Nov 04</v>
          </cell>
          <cell r="J35" t="str">
            <v>28 Apr 05</v>
          </cell>
          <cell r="K35" t="str">
            <v>18 May 05</v>
          </cell>
          <cell r="L35" t="str">
            <v>23 May 05</v>
          </cell>
          <cell r="M35">
            <v>38642</v>
          </cell>
          <cell r="N35" t="str">
            <v>35</v>
          </cell>
          <cell r="O35" t="str">
            <v>24 Oct 05</v>
          </cell>
          <cell r="P35" t="str">
            <v>12 Dec 05</v>
          </cell>
          <cell r="Q35" t="str">
            <v>PFS wk42. Morrisons impact (New) Wk 29. 10% 15k</v>
          </cell>
          <cell r="R35" t="str">
            <v>Paul Tyler</v>
          </cell>
        </row>
        <row r="36">
          <cell r="A36">
            <v>5171</v>
          </cell>
          <cell r="B36" t="str">
            <v>Coatbridge Extra</v>
          </cell>
          <cell r="C36" t="str">
            <v>N</v>
          </cell>
          <cell r="E36" t="str">
            <v>F65</v>
          </cell>
          <cell r="F36" t="str">
            <v>28/26.5</v>
          </cell>
          <cell r="G36">
            <v>0</v>
          </cell>
          <cell r="H36">
            <v>62610</v>
          </cell>
          <cell r="I36" t="str">
            <v>18 Aug 05</v>
          </cell>
          <cell r="J36" t="str">
            <v>10 Aug 05</v>
          </cell>
          <cell r="K36" t="str">
            <v>04 May 05</v>
          </cell>
          <cell r="L36" t="str">
            <v>28 Aug 05</v>
          </cell>
          <cell r="M36">
            <v>38663</v>
          </cell>
          <cell r="N36" t="str">
            <v>40</v>
          </cell>
          <cell r="O36" t="str">
            <v>28 Nov 05</v>
          </cell>
          <cell r="P36" t="str">
            <v>N/A</v>
          </cell>
          <cell r="Q36" t="str">
            <v>Asda impact wk. 5, 06 3% 24k.  To include dot.com.  Existing  store closes 27/11/2005.  Risks - Revised warrant required, planning consent for minor amendments and signage, PAC construction approval.</v>
          </cell>
          <cell r="R36" t="str">
            <v>Nick Roden</v>
          </cell>
        </row>
        <row r="37">
          <cell r="A37">
            <v>5134</v>
          </cell>
          <cell r="B37" t="str">
            <v>Blairgowrie Dunkeld</v>
          </cell>
          <cell r="C37" t="str">
            <v>N</v>
          </cell>
          <cell r="E37" t="str">
            <v>F30</v>
          </cell>
          <cell r="F37" t="str">
            <v>11.7/8</v>
          </cell>
          <cell r="G37">
            <v>0</v>
          </cell>
          <cell r="H37">
            <v>31230</v>
          </cell>
          <cell r="I37" t="str">
            <v>25 May 04</v>
          </cell>
          <cell r="J37" t="str">
            <v>04 May 05</v>
          </cell>
          <cell r="K37" t="str">
            <v>06 Jul 05</v>
          </cell>
          <cell r="L37" t="str">
            <v>12 Sep 05</v>
          </cell>
          <cell r="M37">
            <v>38684</v>
          </cell>
          <cell r="N37" t="str">
            <v>41</v>
          </cell>
          <cell r="O37" t="str">
            <v>05 Dec 05</v>
          </cell>
          <cell r="P37" t="str">
            <v>19 Dec 05</v>
          </cell>
          <cell r="R37" t="str">
            <v>Gordon Scott</v>
          </cell>
        </row>
        <row r="38">
          <cell r="B38" t="str">
            <v>Sub-Total</v>
          </cell>
          <cell r="G38">
            <v>0</v>
          </cell>
          <cell r="H38">
            <v>132384</v>
          </cell>
        </row>
        <row r="40">
          <cell r="A40" t="str">
            <v>New Stores -  On Site Replacements</v>
          </cell>
        </row>
        <row r="41">
          <cell r="A41">
            <v>2747</v>
          </cell>
          <cell r="B41" t="str">
            <v>Islington Metro</v>
          </cell>
          <cell r="C41" t="str">
            <v>S</v>
          </cell>
          <cell r="D41" t="str">
            <v>Pwall</v>
          </cell>
          <cell r="E41" t="str">
            <v>F10</v>
          </cell>
          <cell r="F41" t="str">
            <v>1/10</v>
          </cell>
          <cell r="G41">
            <v>0</v>
          </cell>
          <cell r="H41">
            <v>10439</v>
          </cell>
          <cell r="I41" t="str">
            <v>27 Jan 04</v>
          </cell>
          <cell r="J41" t="str">
            <v>12 May 04</v>
          </cell>
          <cell r="K41" t="str">
            <v>07 Apr 04</v>
          </cell>
          <cell r="L41" t="str">
            <v>28 Jun 04</v>
          </cell>
          <cell r="M41">
            <v>38418</v>
          </cell>
          <cell r="N41" t="str">
            <v>3</v>
          </cell>
          <cell r="O41" t="str">
            <v>14 Mar 05</v>
          </cell>
          <cell r="P41" t="str">
            <v>N/A</v>
          </cell>
          <cell r="Q41" t="str">
            <v xml:space="preserve">Flats continue above store until June 05. </v>
          </cell>
          <cell r="R41" t="str">
            <v>Brian Arscott</v>
          </cell>
        </row>
        <row r="42">
          <cell r="A42">
            <v>5135</v>
          </cell>
          <cell r="B42" t="str">
            <v>Slough Wellington Ext</v>
          </cell>
          <cell r="C42" t="str">
            <v>S</v>
          </cell>
          <cell r="E42" t="str">
            <v>F100</v>
          </cell>
          <cell r="F42" t="str">
            <v>48.9/37.9</v>
          </cell>
          <cell r="G42">
            <v>0</v>
          </cell>
          <cell r="H42">
            <v>101223</v>
          </cell>
          <cell r="I42" t="str">
            <v>02 Nov 04</v>
          </cell>
          <cell r="J42" t="str">
            <v>13 Oct 04</v>
          </cell>
          <cell r="K42" t="str">
            <v>05 Jan 05</v>
          </cell>
          <cell r="L42" t="str">
            <v>06 Feb 05</v>
          </cell>
          <cell r="M42">
            <v>38551</v>
          </cell>
          <cell r="N42" t="str">
            <v>23</v>
          </cell>
          <cell r="O42" t="str">
            <v>01 Aug 05</v>
          </cell>
          <cell r="P42" t="str">
            <v>N/A</v>
          </cell>
          <cell r="Q42" t="str">
            <v>(SupStr).  To include dot com</v>
          </cell>
          <cell r="R42" t="str">
            <v>Brian Arscott</v>
          </cell>
        </row>
        <row r="43">
          <cell r="A43">
            <v>5194</v>
          </cell>
          <cell r="B43" t="str">
            <v>Bangor Extra</v>
          </cell>
          <cell r="C43" t="str">
            <v>N</v>
          </cell>
          <cell r="D43" t="str">
            <v>H'Way</v>
          </cell>
          <cell r="E43" t="str">
            <v>F60</v>
          </cell>
          <cell r="F43" t="str">
            <v>30.4/19.8</v>
          </cell>
          <cell r="G43">
            <v>0</v>
          </cell>
          <cell r="H43">
            <v>61520</v>
          </cell>
          <cell r="I43" t="str">
            <v>21 Oct 04</v>
          </cell>
          <cell r="J43" t="str">
            <v>03 Aug 05</v>
          </cell>
          <cell r="K43" t="str">
            <v>04 May 05</v>
          </cell>
          <cell r="L43" t="str">
            <v>23 May 05</v>
          </cell>
          <cell r="M43">
            <v>38656</v>
          </cell>
          <cell r="N43" t="str">
            <v>37</v>
          </cell>
          <cell r="O43" t="str">
            <v>07 Nov 05</v>
          </cell>
          <cell r="P43" t="str">
            <v>N/A</v>
          </cell>
          <cell r="Q43" t="str">
            <v>To include dot com. Risks - Gas relocation and consent for signage. Mkt Launch Post Xmas.</v>
          </cell>
          <cell r="R43" t="str">
            <v>Nick Roden</v>
          </cell>
        </row>
        <row r="44">
          <cell r="B44" t="str">
            <v>Sub-Total</v>
          </cell>
          <cell r="G44">
            <v>0</v>
          </cell>
          <cell r="H44">
            <v>173182</v>
          </cell>
        </row>
        <row r="46">
          <cell r="A46" t="str">
            <v>New Stores -  On Site Temporary Store</v>
          </cell>
        </row>
        <row r="47">
          <cell r="B47" t="str">
            <v>Solihull Temporary Store 6922</v>
          </cell>
          <cell r="C47" t="str">
            <v>N</v>
          </cell>
          <cell r="E47" t="str">
            <v>F15</v>
          </cell>
          <cell r="F47" t="str">
            <v>0/0</v>
          </cell>
          <cell r="G47">
            <v>0</v>
          </cell>
          <cell r="L47" t="str">
            <v>31 Jan 05</v>
          </cell>
          <cell r="M47">
            <v>38418</v>
          </cell>
          <cell r="N47" t="str">
            <v>2</v>
          </cell>
          <cell r="O47" t="str">
            <v>07 Mar 05</v>
          </cell>
          <cell r="P47" t="str">
            <v>N/A</v>
          </cell>
          <cell r="R47" t="str">
            <v>Nigel Westwood</v>
          </cell>
        </row>
        <row r="48">
          <cell r="B48" t="str">
            <v>Bangor Temp Store</v>
          </cell>
          <cell r="C48" t="str">
            <v>N</v>
          </cell>
          <cell r="E48" t="str">
            <v>F15</v>
          </cell>
          <cell r="F48" t="str">
            <v>0/0</v>
          </cell>
          <cell r="G48">
            <v>0</v>
          </cell>
          <cell r="J48" t="str">
            <v>06 Apr 05</v>
          </cell>
          <cell r="K48" t="str">
            <v>06 Apr 05</v>
          </cell>
          <cell r="L48" t="str">
            <v>25 Apr 05</v>
          </cell>
          <cell r="M48">
            <v>38502</v>
          </cell>
          <cell r="N48" t="str">
            <v>15</v>
          </cell>
          <cell r="O48" t="str">
            <v>06 Jun 05</v>
          </cell>
          <cell r="P48" t="str">
            <v>N/A</v>
          </cell>
          <cell r="Q48" t="str">
            <v>Remove temp store wk 37 M</v>
          </cell>
          <cell r="R48" t="str">
            <v>Nick Roden</v>
          </cell>
        </row>
        <row r="49">
          <cell r="B49" t="str">
            <v>Sub-Total</v>
          </cell>
          <cell r="G49">
            <v>0</v>
          </cell>
          <cell r="H49">
            <v>0</v>
          </cell>
        </row>
        <row r="50">
          <cell r="B50" t="str">
            <v>Total</v>
          </cell>
          <cell r="G50">
            <v>0</v>
          </cell>
          <cell r="H50">
            <v>1113763</v>
          </cell>
        </row>
        <row r="51">
          <cell r="A51" t="str">
            <v>EVELOPMENT PROGRAMME 2005/2006 -  New Stores NI - Approved</v>
          </cell>
        </row>
        <row r="52">
          <cell r="A52" t="str">
            <v>New Stores NI -  Off Site Replacements</v>
          </cell>
        </row>
        <row r="53">
          <cell r="A53">
            <v>5137</v>
          </cell>
          <cell r="B53" t="str">
            <v>Carrickfergus Castle</v>
          </cell>
          <cell r="C53" t="str">
            <v>N</v>
          </cell>
          <cell r="D53" t="str">
            <v>JR</v>
          </cell>
          <cell r="E53" t="str">
            <v>F50</v>
          </cell>
          <cell r="F53" t="str">
            <v>20/20</v>
          </cell>
          <cell r="G53">
            <v>0</v>
          </cell>
          <cell r="H53">
            <v>51863</v>
          </cell>
          <cell r="I53" t="str">
            <v>24 Feb 05</v>
          </cell>
          <cell r="J53" t="str">
            <v>04 May 05</v>
          </cell>
          <cell r="K53" t="str">
            <v>16 Feb 05</v>
          </cell>
          <cell r="L53" t="str">
            <v>21 Feb 05</v>
          </cell>
          <cell r="M53">
            <v>38649</v>
          </cell>
          <cell r="N53" t="str">
            <v>35</v>
          </cell>
          <cell r="O53" t="str">
            <v>24 Oct 05</v>
          </cell>
          <cell r="P53" t="str">
            <v>19 Sep 05</v>
          </cell>
          <cell r="R53" t="str">
            <v>Ross Campbell</v>
          </cell>
        </row>
        <row r="54">
          <cell r="B54" t="str">
            <v>Sub-Total</v>
          </cell>
          <cell r="G54">
            <v>0</v>
          </cell>
          <cell r="H54">
            <v>51863</v>
          </cell>
        </row>
        <row r="55">
          <cell r="B55" t="str">
            <v>Total</v>
          </cell>
          <cell r="G55">
            <v>0</v>
          </cell>
          <cell r="H55">
            <v>51863</v>
          </cell>
        </row>
        <row r="56">
          <cell r="A56" t="str">
            <v>EVELOPMENT PROGRAMME 2005/2006 -  Extensions - Approved</v>
          </cell>
        </row>
        <row r="57">
          <cell r="A57" t="str">
            <v>Extensions -  Extras</v>
          </cell>
        </row>
        <row r="58">
          <cell r="A58">
            <v>2168</v>
          </cell>
          <cell r="B58" t="str">
            <v>Bradford Peel Centre</v>
          </cell>
          <cell r="C58" t="str">
            <v>N</v>
          </cell>
          <cell r="E58" t="str">
            <v>F80</v>
          </cell>
          <cell r="F58" t="str">
            <v>35/30</v>
          </cell>
          <cell r="G58">
            <v>32586</v>
          </cell>
          <cell r="H58">
            <v>80586</v>
          </cell>
          <cell r="I58" t="str">
            <v>21 Jul 05</v>
          </cell>
          <cell r="J58" t="str">
            <v>03 Aug 05</v>
          </cell>
          <cell r="K58" t="str">
            <v>20 Jul 05</v>
          </cell>
          <cell r="L58" t="str">
            <v>11 Jul 05</v>
          </cell>
          <cell r="M58">
            <v>38614</v>
          </cell>
          <cell r="N58" t="str">
            <v>30</v>
          </cell>
          <cell r="O58" t="str">
            <v>26 Sep 05</v>
          </cell>
          <cell r="P58" t="str">
            <v>N/A</v>
          </cell>
          <cell r="Q58" t="str">
            <v>Risk - Planning consent for signage. Asda/Morrison 0% impact.</v>
          </cell>
          <cell r="R58" t="str">
            <v>Lynne Bowman</v>
          </cell>
        </row>
        <row r="59">
          <cell r="A59">
            <v>2286</v>
          </cell>
          <cell r="B59" t="str">
            <v>Cleethorpes</v>
          </cell>
          <cell r="C59" t="str">
            <v>N</v>
          </cell>
          <cell r="D59" t="str">
            <v>PP106</v>
          </cell>
          <cell r="E59" t="str">
            <v>F80</v>
          </cell>
          <cell r="F59" t="str">
            <v>37.9/31</v>
          </cell>
          <cell r="G59">
            <v>34208</v>
          </cell>
          <cell r="H59">
            <v>82008</v>
          </cell>
          <cell r="I59" t="str">
            <v>14 Oct 04</v>
          </cell>
          <cell r="J59" t="str">
            <v>16 Mar 05</v>
          </cell>
          <cell r="K59" t="str">
            <v>16 Mar 05</v>
          </cell>
          <cell r="L59" t="str">
            <v>21 Mar 05</v>
          </cell>
          <cell r="M59">
            <v>38628</v>
          </cell>
          <cell r="N59" t="str">
            <v>32</v>
          </cell>
          <cell r="O59" t="str">
            <v>10 Oct 05</v>
          </cell>
          <cell r="P59" t="str">
            <v>N/A</v>
          </cell>
          <cell r="Q59" t="str">
            <v>to include dot.com.</v>
          </cell>
          <cell r="R59" t="str">
            <v>Paul Feehan</v>
          </cell>
        </row>
        <row r="60">
          <cell r="A60">
            <v>2877</v>
          </cell>
          <cell r="B60" t="str">
            <v>Martlesham</v>
          </cell>
          <cell r="C60" t="str">
            <v>N</v>
          </cell>
          <cell r="D60" t="str">
            <v>PP106</v>
          </cell>
          <cell r="E60" t="str">
            <v>F60</v>
          </cell>
          <cell r="F60" t="str">
            <v>33/19.2</v>
          </cell>
          <cell r="G60">
            <v>20152</v>
          </cell>
          <cell r="H60">
            <v>63239</v>
          </cell>
          <cell r="I60" t="str">
            <v>30 Nov 04</v>
          </cell>
          <cell r="J60" t="str">
            <v>04 May 05</v>
          </cell>
          <cell r="K60" t="str">
            <v>18 May 05</v>
          </cell>
          <cell r="L60" t="str">
            <v>04 Apr 05</v>
          </cell>
          <cell r="M60">
            <v>38635</v>
          </cell>
          <cell r="N60" t="str">
            <v>33</v>
          </cell>
          <cell r="O60" t="str">
            <v>24 Oct 05</v>
          </cell>
          <cell r="P60" t="str">
            <v>N/A</v>
          </cell>
          <cell r="Q60" t="str">
            <v>To include dot com &amp; cafe. Risks - planning for dotcom &amp; 2nd back door. cafe opens after opening date.</v>
          </cell>
          <cell r="R60" t="str">
            <v>David Darbyshire</v>
          </cell>
        </row>
        <row r="61">
          <cell r="A61">
            <v>3230</v>
          </cell>
          <cell r="B61" t="str">
            <v>Swindon Extra</v>
          </cell>
          <cell r="C61" t="str">
            <v>S</v>
          </cell>
          <cell r="E61" t="str">
            <v>F98</v>
          </cell>
          <cell r="F61" t="str">
            <v>38.4/42.8</v>
          </cell>
          <cell r="G61">
            <v>33590</v>
          </cell>
          <cell r="H61">
            <v>98044</v>
          </cell>
          <cell r="I61" t="str">
            <v>30 Nov 04</v>
          </cell>
          <cell r="J61" t="str">
            <v>16 Mar 05</v>
          </cell>
          <cell r="K61" t="str">
            <v>02 Feb 05</v>
          </cell>
          <cell r="L61" t="str">
            <v>07 Feb 05</v>
          </cell>
          <cell r="M61">
            <v>38635</v>
          </cell>
          <cell r="N61" t="str">
            <v>33</v>
          </cell>
          <cell r="O61" t="str">
            <v>07 Nov 05</v>
          </cell>
          <cell r="P61" t="str">
            <v>N/A</v>
          </cell>
          <cell r="Q61" t="str">
            <v>Including TFT due to open wk27.  to include dot com. Dismantle of marquee &amp; completion of car part &amp; external works wk36</v>
          </cell>
          <cell r="R61" t="str">
            <v>Malcolm Carter</v>
          </cell>
        </row>
        <row r="62">
          <cell r="A62">
            <v>2040</v>
          </cell>
          <cell r="B62" t="str">
            <v>Alloa</v>
          </cell>
          <cell r="C62" t="str">
            <v>N</v>
          </cell>
          <cell r="E62" t="str">
            <v>F60</v>
          </cell>
          <cell r="F62" t="str">
            <v>30/20</v>
          </cell>
          <cell r="G62">
            <v>25360</v>
          </cell>
          <cell r="H62">
            <v>66286</v>
          </cell>
          <cell r="I62" t="str">
            <v>05 May 05</v>
          </cell>
          <cell r="J62" t="str">
            <v>01 Jun 05</v>
          </cell>
          <cell r="K62" t="str">
            <v>18 May 05</v>
          </cell>
          <cell r="L62" t="str">
            <v>23 May 05</v>
          </cell>
          <cell r="M62">
            <v>38656</v>
          </cell>
          <cell r="N62" t="str">
            <v>36</v>
          </cell>
          <cell r="O62" t="str">
            <v>07 Nov 05</v>
          </cell>
          <cell r="P62" t="str">
            <v>N/A</v>
          </cell>
          <cell r="Q62" t="str">
            <v>Advance works etc. on site 25th Apr. Impact Asda. week 14, 06. 8% 54k.</v>
          </cell>
          <cell r="R62" t="str">
            <v>Gordon Scott</v>
          </cell>
        </row>
        <row r="63">
          <cell r="A63">
            <v>2371</v>
          </cell>
          <cell r="B63" t="str">
            <v>Durham Extra</v>
          </cell>
          <cell r="C63" t="str">
            <v>N</v>
          </cell>
          <cell r="E63" t="str">
            <v>F100</v>
          </cell>
          <cell r="F63" t="str">
            <v>45/40</v>
          </cell>
          <cell r="G63">
            <v>38981</v>
          </cell>
          <cell r="H63">
            <v>100932</v>
          </cell>
          <cell r="I63" t="str">
            <v>07 Apr 05</v>
          </cell>
          <cell r="J63" t="str">
            <v>03 Aug 05</v>
          </cell>
          <cell r="K63" t="str">
            <v>04 May 05</v>
          </cell>
          <cell r="L63" t="str">
            <v>23 May 05</v>
          </cell>
          <cell r="M63">
            <v>38663</v>
          </cell>
          <cell r="N63" t="str">
            <v>37</v>
          </cell>
          <cell r="O63" t="str">
            <v>14 Nov 05</v>
          </cell>
          <cell r="P63" t="str">
            <v>N/A</v>
          </cell>
          <cell r="Q63" t="str">
            <v>Mezz Trading Floor.   To include dot com Temp store remove wk38</v>
          </cell>
          <cell r="R63" t="str">
            <v>Suky Atwal</v>
          </cell>
        </row>
        <row r="64">
          <cell r="A64">
            <v>3493</v>
          </cell>
          <cell r="B64" t="str">
            <v>Yeovil Extra</v>
          </cell>
          <cell r="C64" t="str">
            <v>S</v>
          </cell>
          <cell r="D64" t="str">
            <v>106</v>
          </cell>
          <cell r="E64" t="str">
            <v>F80</v>
          </cell>
          <cell r="F64" t="str">
            <v>35.4/29.1</v>
          </cell>
          <cell r="G64">
            <v>23302</v>
          </cell>
          <cell r="H64">
            <v>81612</v>
          </cell>
          <cell r="I64" t="str">
            <v>30 Nov 04</v>
          </cell>
          <cell r="J64" t="str">
            <v>16 Mar 05</v>
          </cell>
          <cell r="K64" t="str">
            <v>06 Apr 05</v>
          </cell>
          <cell r="L64" t="str">
            <v>11 Apr 05</v>
          </cell>
          <cell r="M64">
            <v>38677</v>
          </cell>
          <cell r="N64" t="str">
            <v>39</v>
          </cell>
          <cell r="O64" t="str">
            <v>05 Dec 05</v>
          </cell>
          <cell r="P64" t="str">
            <v>N/A</v>
          </cell>
          <cell r="Q64" t="str">
            <v xml:space="preserve">To include dot com </v>
          </cell>
          <cell r="R64" t="str">
            <v>Malcolm Carter</v>
          </cell>
        </row>
        <row r="65">
          <cell r="A65">
            <v>2589</v>
          </cell>
          <cell r="B65" t="str">
            <v>Glasgow Shettleston</v>
          </cell>
          <cell r="C65" t="str">
            <v>N</v>
          </cell>
          <cell r="E65" t="str">
            <v>F60</v>
          </cell>
          <cell r="F65" t="str">
            <v>27/22</v>
          </cell>
          <cell r="G65">
            <v>23575</v>
          </cell>
          <cell r="H65">
            <v>59559</v>
          </cell>
          <cell r="I65" t="str">
            <v>30 Jun 05</v>
          </cell>
          <cell r="K65" t="str">
            <v>03 Aug 05</v>
          </cell>
          <cell r="L65" t="str">
            <v>01 Aug 05</v>
          </cell>
          <cell r="M65">
            <v>38684</v>
          </cell>
          <cell r="N65" t="str">
            <v>40</v>
          </cell>
          <cell r="O65" t="str">
            <v>12 Dec 05</v>
          </cell>
          <cell r="P65" t="str">
            <v>N/A</v>
          </cell>
          <cell r="Q65" t="str">
            <v>Cafe wK41</v>
          </cell>
          <cell r="R65" t="str">
            <v>Daniel Frith</v>
          </cell>
        </row>
        <row r="66">
          <cell r="A66">
            <v>3324</v>
          </cell>
          <cell r="B66" t="str">
            <v>Twickenham</v>
          </cell>
          <cell r="C66" t="str">
            <v>S</v>
          </cell>
          <cell r="E66" t="str">
            <v>F63</v>
          </cell>
          <cell r="F66" t="str">
            <v>31.9/20</v>
          </cell>
          <cell r="G66">
            <v>11144</v>
          </cell>
          <cell r="H66">
            <v>63384</v>
          </cell>
          <cell r="I66" t="str">
            <v>12 Apr 05</v>
          </cell>
          <cell r="J66" t="str">
            <v>01 Jun 05</v>
          </cell>
          <cell r="K66" t="str">
            <v>15 Jun 05</v>
          </cell>
          <cell r="L66" t="str">
            <v>06 Jun 05</v>
          </cell>
          <cell r="M66">
            <v>38684</v>
          </cell>
          <cell r="N66" t="str">
            <v>40</v>
          </cell>
          <cell r="O66" t="str">
            <v>12 Dec 05</v>
          </cell>
          <cell r="P66" t="str">
            <v>N/A</v>
          </cell>
          <cell r="Q66" t="str">
            <v>To include dot com. Impact Asda/Morrison. Week 30 2006 6% 77k.</v>
          </cell>
          <cell r="R66" t="str">
            <v>Mike Freeley</v>
          </cell>
        </row>
        <row r="67">
          <cell r="A67">
            <v>2737</v>
          </cell>
          <cell r="B67" t="str">
            <v>Inverness Extra</v>
          </cell>
          <cell r="C67" t="str">
            <v>N</v>
          </cell>
          <cell r="D67" t="str">
            <v>S75</v>
          </cell>
          <cell r="E67" t="str">
            <v>F76</v>
          </cell>
          <cell r="F67" t="str">
            <v>35.1/28.3</v>
          </cell>
          <cell r="G67">
            <v>15588</v>
          </cell>
          <cell r="H67">
            <v>76196</v>
          </cell>
          <cell r="I67" t="str">
            <v>01 Feb 05</v>
          </cell>
          <cell r="J67" t="str">
            <v>20 May 05</v>
          </cell>
          <cell r="K67" t="str">
            <v>20 May 05</v>
          </cell>
          <cell r="L67" t="str">
            <v>11 Apr 05</v>
          </cell>
          <cell r="M67">
            <v>38691</v>
          </cell>
          <cell r="N67" t="str">
            <v>41</v>
          </cell>
          <cell r="O67" t="str">
            <v>19 Dec 05</v>
          </cell>
          <cell r="P67" t="str">
            <v>N/A</v>
          </cell>
          <cell r="Q67" t="str">
            <v>To include dot com. Risks - Recovery of delays due to planning consent.  Work in progress to review if there will be an impact on week 41.</v>
          </cell>
          <cell r="R67" t="str">
            <v>David Darbyshire</v>
          </cell>
        </row>
        <row r="68">
          <cell r="A68">
            <v>2955</v>
          </cell>
          <cell r="B68" t="str">
            <v>Norwich</v>
          </cell>
          <cell r="C68" t="str">
            <v>N</v>
          </cell>
          <cell r="D68" t="str">
            <v>H'Way</v>
          </cell>
          <cell r="E68" t="str">
            <v>F60</v>
          </cell>
          <cell r="F68" t="str">
            <v>33/19.9</v>
          </cell>
          <cell r="G68">
            <v>17320</v>
          </cell>
          <cell r="H68">
            <v>66826</v>
          </cell>
          <cell r="I68" t="str">
            <v>23 Sep 04</v>
          </cell>
          <cell r="J68" t="str">
            <v>16 Mar 05</v>
          </cell>
          <cell r="K68" t="str">
            <v>06 Apr 05</v>
          </cell>
          <cell r="L68" t="str">
            <v>03 Jan 06</v>
          </cell>
          <cell r="M68">
            <v>38769</v>
          </cell>
          <cell r="N68" t="str">
            <v>52</v>
          </cell>
          <cell r="Q68" t="str">
            <v>Inc Dot.Com.   (H'ways). Impact Aldi, week 1, 06. 0k 0%.</v>
          </cell>
          <cell r="R68" t="str">
            <v>Paul Feehan</v>
          </cell>
        </row>
        <row r="69">
          <cell r="B69" t="str">
            <v>Sub-Total</v>
          </cell>
          <cell r="G69">
            <v>275806</v>
          </cell>
          <cell r="H69">
            <v>838672</v>
          </cell>
        </row>
        <row r="71">
          <cell r="A71" t="str">
            <v>Extensions -  Superstores</v>
          </cell>
        </row>
        <row r="72">
          <cell r="A72">
            <v>2166</v>
          </cell>
          <cell r="B72" t="str">
            <v>Bury St Edmunds</v>
          </cell>
          <cell r="C72" t="str">
            <v>N</v>
          </cell>
          <cell r="E72" t="str">
            <v>F45</v>
          </cell>
          <cell r="F72" t="str">
            <v>30.2/7.4</v>
          </cell>
          <cell r="G72">
            <v>13231</v>
          </cell>
          <cell r="H72">
            <v>45914</v>
          </cell>
          <cell r="I72" t="str">
            <v>28 Oct 03</v>
          </cell>
          <cell r="J72" t="str">
            <v>18 May 05</v>
          </cell>
          <cell r="K72" t="str">
            <v>02 Feb 05</v>
          </cell>
          <cell r="L72" t="str">
            <v>05 Mar 05</v>
          </cell>
          <cell r="M72">
            <v>38571</v>
          </cell>
          <cell r="N72" t="str">
            <v>24</v>
          </cell>
          <cell r="O72" t="str">
            <v>05 Sep 05</v>
          </cell>
          <cell r="P72" t="str">
            <v>N/A</v>
          </cell>
          <cell r="Q72" t="str">
            <v>To include dot com.</v>
          </cell>
          <cell r="R72" t="str">
            <v>Neil Hallett</v>
          </cell>
        </row>
        <row r="73">
          <cell r="A73">
            <v>2041</v>
          </cell>
          <cell r="B73" t="str">
            <v>Aylesbury 2</v>
          </cell>
          <cell r="C73" t="str">
            <v>S</v>
          </cell>
          <cell r="E73" t="str">
            <v>F49</v>
          </cell>
          <cell r="F73" t="str">
            <v>31.4/8.4</v>
          </cell>
          <cell r="G73">
            <v>14668</v>
          </cell>
          <cell r="H73">
            <v>49022</v>
          </cell>
          <cell r="I73" t="str">
            <v>21 Oct 04</v>
          </cell>
          <cell r="J73" t="str">
            <v>11 May 05</v>
          </cell>
          <cell r="K73" t="str">
            <v>02 Mar 05</v>
          </cell>
          <cell r="L73" t="str">
            <v>07 Mar 05</v>
          </cell>
          <cell r="M73">
            <v>38579</v>
          </cell>
          <cell r="N73" t="str">
            <v>25</v>
          </cell>
          <cell r="O73" t="str">
            <v>19 Sep 05</v>
          </cell>
          <cell r="P73" t="str">
            <v>N/A</v>
          </cell>
          <cell r="Q73" t="str">
            <v>To include dot com. (Sales floor Wk.22)</v>
          </cell>
          <cell r="R73" t="str">
            <v>Nick Alston</v>
          </cell>
        </row>
        <row r="74">
          <cell r="A74">
            <v>3430</v>
          </cell>
          <cell r="B74" t="str">
            <v>Worcester 1</v>
          </cell>
          <cell r="C74" t="str">
            <v>S</v>
          </cell>
          <cell r="D74" t="str">
            <v>PP</v>
          </cell>
          <cell r="E74" t="str">
            <v>F40</v>
          </cell>
          <cell r="F74" t="str">
            <v>26.8/8.5</v>
          </cell>
          <cell r="G74">
            <v>3939</v>
          </cell>
          <cell r="H74">
            <v>42906</v>
          </cell>
          <cell r="I74" t="str">
            <v>21 Oct 03</v>
          </cell>
          <cell r="J74" t="str">
            <v>06 Apr 05</v>
          </cell>
          <cell r="K74" t="str">
            <v>06 Apr 05</v>
          </cell>
          <cell r="L74" t="str">
            <v>11 Apr 05</v>
          </cell>
          <cell r="M74">
            <v>38600</v>
          </cell>
          <cell r="N74" t="str">
            <v>28</v>
          </cell>
          <cell r="O74" t="str">
            <v>03 Oct 05</v>
          </cell>
          <cell r="P74" t="str">
            <v>N/A</v>
          </cell>
          <cell r="Q74" t="str">
            <v>To include dot com</v>
          </cell>
          <cell r="R74" t="str">
            <v>Neil Parker</v>
          </cell>
        </row>
        <row r="75">
          <cell r="A75">
            <v>2924</v>
          </cell>
          <cell r="B75" t="str">
            <v>New Milton</v>
          </cell>
          <cell r="C75" t="str">
            <v>S</v>
          </cell>
          <cell r="E75" t="str">
            <v>F37</v>
          </cell>
          <cell r="F75" t="str">
            <v>22.6/6</v>
          </cell>
          <cell r="G75">
            <v>10141</v>
          </cell>
          <cell r="H75">
            <v>37457</v>
          </cell>
          <cell r="I75" t="str">
            <v>29 Oct 04</v>
          </cell>
          <cell r="J75" t="str">
            <v>12 Apr 05</v>
          </cell>
          <cell r="K75" t="str">
            <v>20 Apr 05</v>
          </cell>
          <cell r="L75" t="str">
            <v>18 Apr 04</v>
          </cell>
          <cell r="M75">
            <v>38614</v>
          </cell>
          <cell r="N75" t="str">
            <v>30</v>
          </cell>
          <cell r="O75" t="str">
            <v>26 Sep 05</v>
          </cell>
          <cell r="P75" t="str">
            <v>N/A</v>
          </cell>
          <cell r="Q75" t="str">
            <v>to include dot com. (Sales Floor Wk.28). Impact Morrison 1% wk 31 8k.</v>
          </cell>
          <cell r="R75" t="str">
            <v>Ken Catt</v>
          </cell>
        </row>
        <row r="76">
          <cell r="A76">
            <v>2880</v>
          </cell>
          <cell r="B76" t="str">
            <v>Midsomer Norton</v>
          </cell>
          <cell r="C76" t="str">
            <v>S</v>
          </cell>
          <cell r="E76" t="str">
            <v>F40</v>
          </cell>
          <cell r="F76" t="str">
            <v>24/6</v>
          </cell>
          <cell r="G76">
            <v>9835</v>
          </cell>
          <cell r="H76">
            <v>39061</v>
          </cell>
          <cell r="I76" t="str">
            <v>01 Mar 05</v>
          </cell>
          <cell r="J76" t="str">
            <v>06 Apr 05</v>
          </cell>
          <cell r="K76" t="str">
            <v>04 May 05</v>
          </cell>
          <cell r="L76" t="str">
            <v>03 May 05</v>
          </cell>
          <cell r="M76">
            <v>38628</v>
          </cell>
          <cell r="N76" t="str">
            <v>32</v>
          </cell>
          <cell r="O76" t="str">
            <v>31 Oct 05</v>
          </cell>
          <cell r="P76" t="str">
            <v>03 Oct 05</v>
          </cell>
          <cell r="Q76" t="str">
            <v>Removal of Marquee (wk33) Dot Com (Wk36). JS wk. 41 3%n 20k.</v>
          </cell>
          <cell r="R76" t="str">
            <v>Nick Jones</v>
          </cell>
        </row>
        <row r="77">
          <cell r="A77">
            <v>2549</v>
          </cell>
          <cell r="B77" t="str">
            <v>Fraserburgh</v>
          </cell>
          <cell r="C77" t="str">
            <v>N</v>
          </cell>
          <cell r="E77" t="str">
            <v>F40</v>
          </cell>
          <cell r="F77" t="str">
            <v>19.8/11.5</v>
          </cell>
          <cell r="G77">
            <v>14605</v>
          </cell>
          <cell r="H77">
            <v>39060</v>
          </cell>
          <cell r="I77" t="str">
            <v>10 May 05</v>
          </cell>
          <cell r="J77" t="str">
            <v>01 Jun 05</v>
          </cell>
          <cell r="K77" t="str">
            <v>06 Jul 05</v>
          </cell>
          <cell r="L77" t="str">
            <v>09 May 05</v>
          </cell>
          <cell r="M77">
            <v>38649</v>
          </cell>
          <cell r="N77" t="str">
            <v>35</v>
          </cell>
          <cell r="O77" t="str">
            <v>07 Nov 05</v>
          </cell>
          <cell r="P77" t="str">
            <v>N/A</v>
          </cell>
          <cell r="Q77" t="str">
            <v>To include dot com. Asda Week 5, 06 4% 17k.</v>
          </cell>
          <cell r="R77" t="str">
            <v>Stuart MacKenzie</v>
          </cell>
        </row>
        <row r="78">
          <cell r="A78">
            <v>3344</v>
          </cell>
          <cell r="B78" t="str">
            <v>Wadebridge</v>
          </cell>
          <cell r="C78" t="str">
            <v>S</v>
          </cell>
          <cell r="E78" t="str">
            <v>F29</v>
          </cell>
          <cell r="F78" t="str">
            <v>17.2/6.7</v>
          </cell>
          <cell r="G78">
            <v>11802</v>
          </cell>
          <cell r="H78">
            <v>29301</v>
          </cell>
          <cell r="I78" t="str">
            <v>19 Apr 05</v>
          </cell>
          <cell r="J78" t="str">
            <v>15 Jun 05</v>
          </cell>
          <cell r="K78" t="str">
            <v>06 Jul 05</v>
          </cell>
          <cell r="L78" t="str">
            <v>11 Jul 05</v>
          </cell>
          <cell r="M78">
            <v>38663</v>
          </cell>
          <cell r="N78" t="str">
            <v>37</v>
          </cell>
          <cell r="O78" t="str">
            <v>14 Nov 05</v>
          </cell>
          <cell r="P78" t="str">
            <v>N/A</v>
          </cell>
          <cell r="R78" t="str">
            <v>Paul Tyler</v>
          </cell>
        </row>
        <row r="79">
          <cell r="A79">
            <v>3380</v>
          </cell>
          <cell r="B79" t="str">
            <v>Wellingborough 2</v>
          </cell>
          <cell r="C79" t="str">
            <v>N</v>
          </cell>
          <cell r="E79" t="str">
            <v>F50</v>
          </cell>
          <cell r="F79" t="str">
            <v>30/10</v>
          </cell>
          <cell r="G79">
            <v>9931</v>
          </cell>
          <cell r="H79">
            <v>49588</v>
          </cell>
          <cell r="I79" t="str">
            <v>27 Oct 04</v>
          </cell>
          <cell r="J79" t="str">
            <v>04 May 05</v>
          </cell>
          <cell r="K79" t="str">
            <v>01 Jun 05</v>
          </cell>
          <cell r="L79" t="str">
            <v>06 Jun 05</v>
          </cell>
          <cell r="M79">
            <v>38677</v>
          </cell>
          <cell r="N79" t="str">
            <v>39</v>
          </cell>
          <cell r="O79" t="str">
            <v>05 Dec 05</v>
          </cell>
          <cell r="P79" t="str">
            <v>N/A</v>
          </cell>
          <cell r="Q79" t="str">
            <v>Impact JS wk 49 3% 32k. Asda wk 23 06 10% 108k. To include dot com.  PFS closes 19/9 for 3 weeks (10/10/05)</v>
          </cell>
          <cell r="R79" t="str">
            <v>Peter Berg</v>
          </cell>
        </row>
        <row r="80">
          <cell r="B80" t="str">
            <v>Sub-Total</v>
          </cell>
          <cell r="G80">
            <v>88152</v>
          </cell>
          <cell r="H80">
            <v>332309</v>
          </cell>
        </row>
        <row r="82">
          <cell r="A82" t="str">
            <v>Extensions -  Metros</v>
          </cell>
        </row>
        <row r="83">
          <cell r="A83">
            <v>2457</v>
          </cell>
          <cell r="B83" t="str">
            <v>Ecclesall Metro</v>
          </cell>
          <cell r="E83" t="str">
            <v>F10</v>
          </cell>
          <cell r="F83" t="str">
            <v>10/1</v>
          </cell>
          <cell r="G83">
            <v>4216</v>
          </cell>
          <cell r="H83">
            <v>11535</v>
          </cell>
          <cell r="I83" t="str">
            <v>20 Jan 04</v>
          </cell>
          <cell r="J83" t="str">
            <v>06 Jul 05</v>
          </cell>
          <cell r="K83" t="str">
            <v>03 Aug 05</v>
          </cell>
          <cell r="L83" t="str">
            <v>22 Aug 05</v>
          </cell>
          <cell r="M83">
            <v>38698</v>
          </cell>
          <cell r="N83" t="str">
            <v>42</v>
          </cell>
          <cell r="O83" t="str">
            <v>19 Dec 05</v>
          </cell>
          <cell r="P83" t="str">
            <v>N/A</v>
          </cell>
          <cell r="Q83" t="str">
            <v>Store closure wks 39,40 &amp;41</v>
          </cell>
          <cell r="R83" t="str">
            <v>Peter George</v>
          </cell>
        </row>
        <row r="84">
          <cell r="A84">
            <v>5129</v>
          </cell>
          <cell r="B84" t="str">
            <v>Pulborough Metro</v>
          </cell>
          <cell r="E84" t="str">
            <v>F17</v>
          </cell>
          <cell r="F84" t="str">
            <v>12/2</v>
          </cell>
          <cell r="G84">
            <v>4699</v>
          </cell>
          <cell r="H84">
            <v>17171</v>
          </cell>
          <cell r="I84" t="str">
            <v>09 Nov 04</v>
          </cell>
          <cell r="M84">
            <v>38768</v>
          </cell>
          <cell r="N84" t="str">
            <v>52</v>
          </cell>
          <cell r="O84" t="str">
            <v>27 Feb 06</v>
          </cell>
          <cell r="P84" t="str">
            <v>N/A</v>
          </cell>
          <cell r="Q84" t="str">
            <v>Awaiting planning permission</v>
          </cell>
          <cell r="R84" t="str">
            <v>Peter Appleton</v>
          </cell>
        </row>
        <row r="85">
          <cell r="B85" t="str">
            <v>Sub-Total</v>
          </cell>
          <cell r="G85">
            <v>8915</v>
          </cell>
          <cell r="H85">
            <v>28706</v>
          </cell>
        </row>
        <row r="87">
          <cell r="A87" t="str">
            <v>Extensions -  Two Floor Trading</v>
          </cell>
        </row>
        <row r="88">
          <cell r="A88">
            <v>3426</v>
          </cell>
          <cell r="B88" t="str">
            <v>Wigan Extra</v>
          </cell>
          <cell r="C88" t="str">
            <v>N</v>
          </cell>
          <cell r="E88" t="str">
            <v>F75</v>
          </cell>
          <cell r="F88" t="str">
            <v>31.2/32.9</v>
          </cell>
          <cell r="G88">
            <v>15057</v>
          </cell>
          <cell r="H88">
            <v>74754</v>
          </cell>
          <cell r="I88" t="str">
            <v>01 Jun 01</v>
          </cell>
          <cell r="J88" t="str">
            <v>02 Feb 05</v>
          </cell>
          <cell r="K88" t="str">
            <v>06 Oct 04</v>
          </cell>
          <cell r="L88" t="str">
            <v>18 Oct 04</v>
          </cell>
          <cell r="M88">
            <v>38467</v>
          </cell>
          <cell r="N88" t="str">
            <v>9</v>
          </cell>
          <cell r="O88" t="str">
            <v>06 Jun 05</v>
          </cell>
          <cell r="P88" t="str">
            <v>N/A</v>
          </cell>
          <cell r="Q88" t="str">
            <v xml:space="preserve"> To include dot com.</v>
          </cell>
          <cell r="R88" t="str">
            <v>Andy Lloyd</v>
          </cell>
        </row>
        <row r="89">
          <cell r="A89">
            <v>2156</v>
          </cell>
          <cell r="B89" t="str">
            <v>Bursledon Twrs Extra</v>
          </cell>
          <cell r="C89" t="str">
            <v>S</v>
          </cell>
          <cell r="E89" t="str">
            <v>F90</v>
          </cell>
          <cell r="F89" t="str">
            <v>41.1/35.5</v>
          </cell>
          <cell r="G89">
            <v>26865</v>
          </cell>
          <cell r="H89">
            <v>91889</v>
          </cell>
          <cell r="I89" t="str">
            <v>13 Jan 04</v>
          </cell>
          <cell r="J89" t="str">
            <v>02 Feb 05</v>
          </cell>
          <cell r="K89" t="str">
            <v>06 Oct 04</v>
          </cell>
          <cell r="L89" t="str">
            <v>18 Oct 04</v>
          </cell>
          <cell r="M89">
            <v>38488</v>
          </cell>
          <cell r="N89" t="str">
            <v>12</v>
          </cell>
          <cell r="O89" t="str">
            <v>06 Jun 05</v>
          </cell>
          <cell r="P89" t="str">
            <v>N/A</v>
          </cell>
          <cell r="Q89" t="str">
            <v>To include dot com</v>
          </cell>
          <cell r="R89" t="str">
            <v>Nigel Westwood</v>
          </cell>
        </row>
        <row r="90">
          <cell r="A90">
            <v>3188</v>
          </cell>
          <cell r="B90" t="str">
            <v>Solihull</v>
          </cell>
          <cell r="C90" t="str">
            <v>N</v>
          </cell>
          <cell r="E90" t="str">
            <v>F70</v>
          </cell>
          <cell r="F90" t="str">
            <v>30.1/10.2</v>
          </cell>
          <cell r="G90">
            <v>19480</v>
          </cell>
          <cell r="H90">
            <v>68903</v>
          </cell>
          <cell r="I90" t="str">
            <v>06 Oct 04</v>
          </cell>
          <cell r="J90" t="str">
            <v>14 Mar 05</v>
          </cell>
          <cell r="K90" t="str">
            <v>06 Oct 04</v>
          </cell>
          <cell r="L90" t="str">
            <v>31 Jan 05</v>
          </cell>
          <cell r="M90">
            <v>38516</v>
          </cell>
          <cell r="N90" t="str">
            <v>16</v>
          </cell>
          <cell r="O90" t="str">
            <v>20 Jun 05</v>
          </cell>
          <cell r="Q90" t="str">
            <v>Temp Store. to include dot com</v>
          </cell>
          <cell r="R90" t="str">
            <v>Nigel Westwood</v>
          </cell>
        </row>
        <row r="91">
          <cell r="A91">
            <v>2275</v>
          </cell>
          <cell r="B91" t="str">
            <v>Chorley Extra</v>
          </cell>
          <cell r="C91" t="str">
            <v>N</v>
          </cell>
          <cell r="E91" t="str">
            <v>F70</v>
          </cell>
          <cell r="F91" t="str">
            <v>30.2/30.9</v>
          </cell>
          <cell r="G91">
            <v>16390</v>
          </cell>
          <cell r="H91">
            <v>73380</v>
          </cell>
          <cell r="I91" t="str">
            <v>11 Jul 04</v>
          </cell>
          <cell r="J91" t="str">
            <v>04 Apr 05</v>
          </cell>
          <cell r="K91" t="str">
            <v>20 Oct 04</v>
          </cell>
          <cell r="L91" t="str">
            <v>03 Jan 05</v>
          </cell>
          <cell r="M91">
            <v>38544</v>
          </cell>
          <cell r="N91" t="str">
            <v>20</v>
          </cell>
          <cell r="O91" t="str">
            <v>25 Jul 05</v>
          </cell>
          <cell r="P91" t="str">
            <v>N/A</v>
          </cell>
          <cell r="Q91" t="str">
            <v xml:space="preserve">To include dot com.- Opened WK21 incl. removal of Temp store </v>
          </cell>
          <cell r="R91" t="str">
            <v>Andy Lloyd</v>
          </cell>
        </row>
        <row r="92">
          <cell r="A92">
            <v>3220</v>
          </cell>
          <cell r="B92" t="str">
            <v>Sunbury Extra</v>
          </cell>
          <cell r="C92" t="str">
            <v>S</v>
          </cell>
          <cell r="E92" t="str">
            <v>F75</v>
          </cell>
          <cell r="F92" t="str">
            <v>32.3/33.5</v>
          </cell>
          <cell r="G92">
            <v>14718</v>
          </cell>
          <cell r="H92">
            <v>77192</v>
          </cell>
          <cell r="I92" t="str">
            <v>22 Jan 02</v>
          </cell>
          <cell r="J92" t="str">
            <v>02 Feb 05</v>
          </cell>
          <cell r="K92" t="str">
            <v>06 Oct 04</v>
          </cell>
          <cell r="L92" t="str">
            <v>03 Jan 05</v>
          </cell>
          <cell r="M92">
            <v>38544</v>
          </cell>
          <cell r="N92" t="str">
            <v>20</v>
          </cell>
          <cell r="O92" t="str">
            <v>18 Jul 05</v>
          </cell>
          <cell r="P92" t="str">
            <v>N/A</v>
          </cell>
          <cell r="Q92" t="str">
            <v xml:space="preserve">To include dot com.  </v>
          </cell>
          <cell r="R92" t="str">
            <v>Dave Rowe</v>
          </cell>
        </row>
        <row r="93">
          <cell r="A93">
            <v>2933</v>
          </cell>
          <cell r="B93" t="str">
            <v>New Oscott Extra</v>
          </cell>
          <cell r="C93" t="str">
            <v>S</v>
          </cell>
          <cell r="E93" t="str">
            <v>F70</v>
          </cell>
          <cell r="F93" t="str">
            <v>31.7/26</v>
          </cell>
          <cell r="G93">
            <v>11469</v>
          </cell>
          <cell r="H93">
            <v>61426</v>
          </cell>
          <cell r="I93" t="str">
            <v>28 Jan 02</v>
          </cell>
          <cell r="J93" t="str">
            <v>16 Mar 05</v>
          </cell>
          <cell r="K93" t="str">
            <v>15 Dec 04</v>
          </cell>
          <cell r="L93" t="str">
            <v>17 Jan 05</v>
          </cell>
          <cell r="M93">
            <v>38551</v>
          </cell>
          <cell r="N93" t="str">
            <v>21</v>
          </cell>
          <cell r="O93" t="str">
            <v>25 Jul 05</v>
          </cell>
          <cell r="P93" t="str">
            <v>N/A</v>
          </cell>
          <cell r="Q93" t="str">
            <v>To include dot com</v>
          </cell>
          <cell r="R93" t="str">
            <v>Frank Phillips</v>
          </cell>
        </row>
        <row r="94">
          <cell r="A94">
            <v>2065</v>
          </cell>
          <cell r="B94" t="str">
            <v>Bar Hill Cambs Extra</v>
          </cell>
          <cell r="C94" t="str">
            <v>S</v>
          </cell>
          <cell r="E94" t="str">
            <v>F120</v>
          </cell>
          <cell r="F94" t="str">
            <v>43.5/55.2</v>
          </cell>
          <cell r="G94">
            <v>18432</v>
          </cell>
          <cell r="H94">
            <v>118007</v>
          </cell>
          <cell r="I94" t="str">
            <v>13 Feb 03</v>
          </cell>
          <cell r="J94" t="str">
            <v>25 Apr 05</v>
          </cell>
          <cell r="K94" t="str">
            <v>15 Dec 04</v>
          </cell>
          <cell r="L94" t="str">
            <v>24 Jan 04</v>
          </cell>
          <cell r="M94">
            <v>38558</v>
          </cell>
          <cell r="N94" t="str">
            <v>22</v>
          </cell>
          <cell r="O94" t="str">
            <v>08 Aug 05</v>
          </cell>
          <cell r="P94" t="str">
            <v>N/A</v>
          </cell>
          <cell r="Q94" t="str">
            <v>Dot Com to follow due to planning - Planned wk28.</v>
          </cell>
          <cell r="R94" t="str">
            <v>Rory O'Connor</v>
          </cell>
        </row>
        <row r="95">
          <cell r="A95">
            <v>3120</v>
          </cell>
          <cell r="B95" t="str">
            <v>Rford Gallows Cnr Ext</v>
          </cell>
          <cell r="C95" t="str">
            <v>S</v>
          </cell>
          <cell r="E95" t="str">
            <v>F100</v>
          </cell>
          <cell r="F95" t="str">
            <v>41.5/52.3</v>
          </cell>
          <cell r="G95">
            <v>19495</v>
          </cell>
          <cell r="H95">
            <v>102238</v>
          </cell>
          <cell r="I95" t="str">
            <v>21 May 02</v>
          </cell>
          <cell r="J95" t="str">
            <v>16 Mar 05</v>
          </cell>
          <cell r="K95" t="str">
            <v>15 Dec 04</v>
          </cell>
          <cell r="L95" t="str">
            <v>07 Feb 05</v>
          </cell>
          <cell r="M95">
            <v>38593</v>
          </cell>
          <cell r="N95" t="str">
            <v>27</v>
          </cell>
          <cell r="O95" t="str">
            <v>05 Sep 05</v>
          </cell>
          <cell r="P95" t="str">
            <v>N/A</v>
          </cell>
          <cell r="Q95" t="str">
            <v>To include dot com. Remove temp store wk 27.</v>
          </cell>
          <cell r="R95" t="str">
            <v>Frank Phillips</v>
          </cell>
        </row>
        <row r="96">
          <cell r="A96">
            <v>2799</v>
          </cell>
          <cell r="B96" t="str">
            <v>Talbot Green Extra</v>
          </cell>
          <cell r="C96" t="str">
            <v>S</v>
          </cell>
          <cell r="E96" t="str">
            <v>F100</v>
          </cell>
          <cell r="F96" t="str">
            <v>37.4/52.5</v>
          </cell>
          <cell r="G96">
            <v>27751</v>
          </cell>
          <cell r="H96">
            <v>100750</v>
          </cell>
          <cell r="I96" t="str">
            <v>21 Nov 02</v>
          </cell>
          <cell r="J96" t="str">
            <v>16 Mar 05</v>
          </cell>
          <cell r="K96" t="str">
            <v>06 Oct 04</v>
          </cell>
          <cell r="L96" t="str">
            <v>03 Jan 05</v>
          </cell>
          <cell r="M96">
            <v>38593</v>
          </cell>
          <cell r="N96" t="str">
            <v>27</v>
          </cell>
          <cell r="P96" t="str">
            <v>N/A</v>
          </cell>
          <cell r="Q96" t="str">
            <v>To include dot com. Sales floor open wk25</v>
          </cell>
          <cell r="R96" t="str">
            <v>Tony Ward</v>
          </cell>
        </row>
        <row r="97">
          <cell r="A97">
            <v>2898</v>
          </cell>
          <cell r="B97" t="str">
            <v>Milton Keynes Bletch</v>
          </cell>
          <cell r="C97" t="str">
            <v>N</v>
          </cell>
          <cell r="E97" t="str">
            <v>F60</v>
          </cell>
          <cell r="F97" t="str">
            <v>30/18</v>
          </cell>
          <cell r="G97">
            <v>18615</v>
          </cell>
          <cell r="H97">
            <v>63573</v>
          </cell>
          <cell r="I97" t="str">
            <v>04 Oct 01</v>
          </cell>
          <cell r="J97" t="str">
            <v>25 Jul 05</v>
          </cell>
          <cell r="K97" t="str">
            <v>16 Mar 05</v>
          </cell>
          <cell r="L97" t="str">
            <v>11 Apr 05</v>
          </cell>
          <cell r="M97">
            <v>38628</v>
          </cell>
          <cell r="N97" t="str">
            <v>32</v>
          </cell>
          <cell r="O97" t="str">
            <v>10 Oct 05</v>
          </cell>
          <cell r="P97" t="str">
            <v>N/A</v>
          </cell>
          <cell r="Q97" t="str">
            <v>To include dot com. Impact Asda wk. 39, 24%, 244k.</v>
          </cell>
          <cell r="R97" t="str">
            <v>Malcolm Stephenson</v>
          </cell>
        </row>
        <row r="98">
          <cell r="A98">
            <v>2154</v>
          </cell>
          <cell r="B98" t="str">
            <v>Bridgend 2</v>
          </cell>
          <cell r="C98" t="str">
            <v>S</v>
          </cell>
          <cell r="E98" t="str">
            <v>F70</v>
          </cell>
          <cell r="F98" t="str">
            <v>34/23</v>
          </cell>
          <cell r="G98">
            <v>13303</v>
          </cell>
          <cell r="H98">
            <v>69166</v>
          </cell>
          <cell r="I98" t="str">
            <v>19 Apr 05</v>
          </cell>
          <cell r="J98" t="str">
            <v>16 May 05</v>
          </cell>
          <cell r="K98" t="str">
            <v>16 Mar 05</v>
          </cell>
          <cell r="L98" t="str">
            <v>28 Mar 05</v>
          </cell>
          <cell r="M98">
            <v>38649</v>
          </cell>
          <cell r="N98" t="str">
            <v>35</v>
          </cell>
          <cell r="O98" t="str">
            <v>31 Oct 05</v>
          </cell>
          <cell r="P98" t="str">
            <v>N/A</v>
          </cell>
          <cell r="Q98" t="str">
            <v>To include dot com. Impact Asda wk.27, 06, 12%, 165k.</v>
          </cell>
          <cell r="R98" t="str">
            <v>Dave Rowe</v>
          </cell>
        </row>
        <row r="99">
          <cell r="A99">
            <v>2885</v>
          </cell>
          <cell r="B99" t="str">
            <v>M K Kingston Extra</v>
          </cell>
          <cell r="C99" t="str">
            <v>N</v>
          </cell>
          <cell r="E99" t="str">
            <v>F120</v>
          </cell>
          <cell r="F99" t="str">
            <v>48/56</v>
          </cell>
          <cell r="G99">
            <v>23287</v>
          </cell>
          <cell r="H99">
            <v>121247</v>
          </cell>
          <cell r="J99" t="str">
            <v>29 Jun 05</v>
          </cell>
          <cell r="L99" t="str">
            <v>13 Jun 05</v>
          </cell>
          <cell r="M99">
            <v>38656</v>
          </cell>
          <cell r="N99" t="str">
            <v>36</v>
          </cell>
          <cell r="O99" t="str">
            <v>07 Nov 05</v>
          </cell>
          <cell r="P99" t="str">
            <v>N/A</v>
          </cell>
          <cell r="Q99" t="str">
            <v>Impact Asda, wk. 39, 8%, 143k.</v>
          </cell>
          <cell r="R99" t="str">
            <v>Nigel Westwood</v>
          </cell>
        </row>
        <row r="100">
          <cell r="A100">
            <v>3490</v>
          </cell>
          <cell r="B100" t="str">
            <v>Great Yarmouth</v>
          </cell>
          <cell r="C100" t="str">
            <v>N</v>
          </cell>
          <cell r="E100" t="str">
            <v>F70</v>
          </cell>
          <cell r="F100" t="str">
            <v>32/23</v>
          </cell>
          <cell r="G100">
            <v>17186</v>
          </cell>
          <cell r="H100">
            <v>68594</v>
          </cell>
          <cell r="J100" t="str">
            <v>02 May 05</v>
          </cell>
          <cell r="K100" t="str">
            <v>16 Mar 05</v>
          </cell>
          <cell r="L100" t="str">
            <v>04 Apr 05</v>
          </cell>
          <cell r="M100">
            <v>38663</v>
          </cell>
          <cell r="N100" t="str">
            <v>37</v>
          </cell>
          <cell r="O100" t="str">
            <v>14 Nov 05</v>
          </cell>
          <cell r="P100" t="str">
            <v>N/A</v>
          </cell>
          <cell r="Q100" t="str">
            <v>To include dot com</v>
          </cell>
          <cell r="R100" t="str">
            <v>Tony Ward</v>
          </cell>
        </row>
        <row r="101">
          <cell r="A101">
            <v>3086</v>
          </cell>
          <cell r="B101" t="str">
            <v>Rainham Essex Extra</v>
          </cell>
          <cell r="C101" t="str">
            <v>S</v>
          </cell>
          <cell r="E101" t="str">
            <v>F70</v>
          </cell>
          <cell r="F101" t="str">
            <v>30/24</v>
          </cell>
          <cell r="G101">
            <v>10088</v>
          </cell>
          <cell r="H101">
            <v>66720</v>
          </cell>
          <cell r="I101" t="str">
            <v>27 Jul 00</v>
          </cell>
          <cell r="J101" t="str">
            <v>15 Aug 05</v>
          </cell>
          <cell r="K101" t="str">
            <v>20 Apr 05</v>
          </cell>
          <cell r="L101" t="str">
            <v>25 Apr 05</v>
          </cell>
          <cell r="M101">
            <v>38677</v>
          </cell>
          <cell r="N101" t="str">
            <v>39</v>
          </cell>
          <cell r="O101" t="str">
            <v>21 Nov 05</v>
          </cell>
          <cell r="P101" t="str">
            <v>N/A</v>
          </cell>
          <cell r="R101" t="str">
            <v>Rory O'Connor</v>
          </cell>
        </row>
        <row r="102">
          <cell r="A102">
            <v>2098</v>
          </cell>
          <cell r="B102" t="str">
            <v>Bidston Moss Extra</v>
          </cell>
          <cell r="C102" t="str">
            <v>N</v>
          </cell>
          <cell r="E102" t="str">
            <v>F80</v>
          </cell>
          <cell r="F102" t="str">
            <v>30.1/35.8</v>
          </cell>
          <cell r="G102">
            <v>22089</v>
          </cell>
          <cell r="H102">
            <v>85769</v>
          </cell>
          <cell r="I102" t="str">
            <v>14 Mar 02</v>
          </cell>
          <cell r="J102" t="str">
            <v>27 Jun 05</v>
          </cell>
          <cell r="K102" t="str">
            <v>01 Jun 05</v>
          </cell>
          <cell r="L102" t="str">
            <v>25 Apr 05</v>
          </cell>
          <cell r="M102">
            <v>38768</v>
          </cell>
          <cell r="N102" t="str">
            <v>52</v>
          </cell>
          <cell r="O102" t="str">
            <v>17 Apr 06</v>
          </cell>
          <cell r="P102" t="str">
            <v>N/A</v>
          </cell>
          <cell r="Q102" t="str">
            <v>To include dot com. Sales floor Wk42 completes  wk7 06/07</v>
          </cell>
          <cell r="R102" t="str">
            <v>Andy Lloyd</v>
          </cell>
        </row>
        <row r="103">
          <cell r="A103">
            <v>2200</v>
          </cell>
          <cell r="B103" t="str">
            <v>Broadstairs Extra</v>
          </cell>
          <cell r="C103" t="str">
            <v>S</v>
          </cell>
          <cell r="E103" t="str">
            <v>F100</v>
          </cell>
          <cell r="F103" t="str">
            <v>0/0</v>
          </cell>
          <cell r="G103">
            <v>23842</v>
          </cell>
          <cell r="H103">
            <v>101979</v>
          </cell>
          <cell r="I103" t="str">
            <v>25 Jul 02</v>
          </cell>
          <cell r="J103" t="str">
            <v>07 Sep 05</v>
          </cell>
          <cell r="K103" t="str">
            <v>21 Sep 05</v>
          </cell>
          <cell r="L103" t="str">
            <v>26 Sep 05</v>
          </cell>
          <cell r="M103">
            <v>38768</v>
          </cell>
          <cell r="N103" t="str">
            <v>52</v>
          </cell>
          <cell r="O103" t="str">
            <v>27 Feb 06</v>
          </cell>
          <cell r="P103" t="str">
            <v>N/A</v>
          </cell>
          <cell r="Q103" t="str">
            <v>Impact Asda  wk1, 06, 3%, 38k.</v>
          </cell>
          <cell r="R103" t="str">
            <v>Malcolm Stephenson</v>
          </cell>
        </row>
        <row r="104">
          <cell r="A104">
            <v>2947</v>
          </cell>
          <cell r="B104" t="str">
            <v>Lee Mill Extra</v>
          </cell>
          <cell r="C104" t="str">
            <v>S</v>
          </cell>
          <cell r="E104" t="str">
            <v>F80</v>
          </cell>
          <cell r="F104" t="str">
            <v>0/0</v>
          </cell>
          <cell r="G104">
            <v>21321</v>
          </cell>
          <cell r="H104">
            <v>85457</v>
          </cell>
          <cell r="I104" t="str">
            <v>20 Jan 05</v>
          </cell>
          <cell r="J104" t="str">
            <v>07 Sep 05</v>
          </cell>
          <cell r="K104" t="str">
            <v>21 Sep 05</v>
          </cell>
          <cell r="L104" t="str">
            <v>26 Sep 05</v>
          </cell>
          <cell r="M104">
            <v>38768</v>
          </cell>
          <cell r="N104" t="str">
            <v>52</v>
          </cell>
          <cell r="O104" t="str">
            <v>27 Feb 06</v>
          </cell>
          <cell r="P104" t="str">
            <v>N/A</v>
          </cell>
          <cell r="R104" t="str">
            <v>Nigel Westwood</v>
          </cell>
        </row>
        <row r="105">
          <cell r="A105">
            <v>3066</v>
          </cell>
          <cell r="B105" t="str">
            <v>Purley Extra</v>
          </cell>
          <cell r="C105" t="str">
            <v>S</v>
          </cell>
          <cell r="E105" t="str">
            <v>F70</v>
          </cell>
          <cell r="F105" t="str">
            <v>36/24</v>
          </cell>
          <cell r="G105">
            <v>15736</v>
          </cell>
          <cell r="H105">
            <v>73102</v>
          </cell>
          <cell r="I105" t="str">
            <v>25 Nov 01</v>
          </cell>
          <cell r="J105" t="str">
            <v>02 May 05</v>
          </cell>
          <cell r="K105" t="str">
            <v>02 Feb 05</v>
          </cell>
          <cell r="L105" t="str">
            <v>28 Mar 05</v>
          </cell>
          <cell r="M105">
            <v>38768</v>
          </cell>
          <cell r="N105" t="str">
            <v>52</v>
          </cell>
          <cell r="O105" t="str">
            <v>27 Feb 06</v>
          </cell>
          <cell r="P105" t="str">
            <v>N/A</v>
          </cell>
          <cell r="Q105" t="str">
            <v>To include dot com.</v>
          </cell>
          <cell r="R105" t="str">
            <v>Dave Rowe</v>
          </cell>
        </row>
        <row r="106">
          <cell r="A106">
            <v>3107</v>
          </cell>
          <cell r="B106" t="str">
            <v>Romford Extra</v>
          </cell>
          <cell r="C106" t="str">
            <v>S</v>
          </cell>
          <cell r="E106" t="str">
            <v>F80</v>
          </cell>
          <cell r="F106" t="str">
            <v>35.2/30.6</v>
          </cell>
          <cell r="G106">
            <v>11220</v>
          </cell>
          <cell r="H106">
            <v>78576</v>
          </cell>
          <cell r="I106" t="str">
            <v>15 Jan 04</v>
          </cell>
          <cell r="J106" t="str">
            <v>19 Jan 05</v>
          </cell>
          <cell r="K106" t="str">
            <v>03 Nov 04</v>
          </cell>
          <cell r="L106" t="str">
            <v>10 Jan 05</v>
          </cell>
          <cell r="M106">
            <v>38768</v>
          </cell>
          <cell r="N106" t="str">
            <v>52</v>
          </cell>
          <cell r="O106" t="str">
            <v>20 Feb 06</v>
          </cell>
          <cell r="P106" t="str">
            <v>N/A</v>
          </cell>
          <cell r="Q106" t="str">
            <v>To include dot com</v>
          </cell>
          <cell r="R106" t="str">
            <v>Guy Wickett</v>
          </cell>
        </row>
        <row r="107">
          <cell r="B107" t="str">
            <v>Sub-Total</v>
          </cell>
          <cell r="G107">
            <v>346344</v>
          </cell>
          <cell r="H107">
            <v>1582722</v>
          </cell>
        </row>
        <row r="108">
          <cell r="B108" t="str">
            <v>Total</v>
          </cell>
          <cell r="G108">
            <v>719217</v>
          </cell>
          <cell r="H108">
            <v>2782409</v>
          </cell>
        </row>
        <row r="109">
          <cell r="A109" t="str">
            <v>EVELOPMENT PROGRAMME 2005/2006 -  Refits - Approved</v>
          </cell>
        </row>
        <row r="110">
          <cell r="A110" t="str">
            <v>Refits -  Impacts</v>
          </cell>
        </row>
        <row r="111">
          <cell r="A111">
            <v>2173</v>
          </cell>
          <cell r="B111" t="str">
            <v>Bangor Ni</v>
          </cell>
          <cell r="F111" t="str">
            <v>0/0</v>
          </cell>
          <cell r="J111" t="str">
            <v>16 Mar 05</v>
          </cell>
          <cell r="K111" t="str">
            <v>18 May 05</v>
          </cell>
          <cell r="L111" t="str">
            <v>06 Jun 05</v>
          </cell>
          <cell r="M111">
            <v>38524</v>
          </cell>
          <cell r="N111" t="str">
            <v>17</v>
          </cell>
          <cell r="O111" t="str">
            <v>21 Jun 05</v>
          </cell>
          <cell r="P111" t="str">
            <v>N/A</v>
          </cell>
          <cell r="R111" t="str">
            <v>Ross Campbell</v>
          </cell>
        </row>
        <row r="112">
          <cell r="A112">
            <v>2131</v>
          </cell>
          <cell r="B112" t="str">
            <v>Brent Cross Hendon Wy</v>
          </cell>
          <cell r="F112" t="str">
            <v>0/0</v>
          </cell>
          <cell r="I112" t="str">
            <v>14 Mar 05</v>
          </cell>
          <cell r="J112" t="str">
            <v>16 Mar 05</v>
          </cell>
          <cell r="L112" t="str">
            <v>13 Jun 05</v>
          </cell>
          <cell r="M112">
            <v>38530</v>
          </cell>
          <cell r="N112" t="str">
            <v>18</v>
          </cell>
          <cell r="O112" t="str">
            <v>27 Jun 05</v>
          </cell>
          <cell r="P112" t="str">
            <v>N/A</v>
          </cell>
          <cell r="Q112" t="str">
            <v>JS Impact 55 wk 27</v>
          </cell>
          <cell r="R112" t="str">
            <v>Steve Fricker</v>
          </cell>
        </row>
        <row r="113">
          <cell r="A113">
            <v>2294</v>
          </cell>
          <cell r="B113" t="str">
            <v>Coleraine</v>
          </cell>
          <cell r="F113" t="str">
            <v>0/0</v>
          </cell>
          <cell r="J113" t="str">
            <v>20 Apr 05</v>
          </cell>
          <cell r="K113" t="str">
            <v>18 May 05</v>
          </cell>
          <cell r="L113" t="str">
            <v>13 Jun 05</v>
          </cell>
          <cell r="M113">
            <v>38548</v>
          </cell>
          <cell r="N113" t="str">
            <v>20</v>
          </cell>
          <cell r="O113" t="str">
            <v>15 Jul 05</v>
          </cell>
          <cell r="P113" t="str">
            <v>N/A</v>
          </cell>
          <cell r="R113" t="str">
            <v>Ross Campbell</v>
          </cell>
        </row>
        <row r="114">
          <cell r="A114">
            <v>2023</v>
          </cell>
          <cell r="B114" t="str">
            <v>Antrim Road</v>
          </cell>
          <cell r="F114" t="str">
            <v>0/0</v>
          </cell>
          <cell r="J114" t="str">
            <v>20 Apr 05</v>
          </cell>
          <cell r="K114" t="str">
            <v>18 May 05</v>
          </cell>
          <cell r="L114" t="str">
            <v>27 Jun 05</v>
          </cell>
          <cell r="M114">
            <v>38559</v>
          </cell>
          <cell r="N114" t="str">
            <v>22</v>
          </cell>
          <cell r="O114" t="str">
            <v>26 Jul 05</v>
          </cell>
          <cell r="P114" t="str">
            <v>N/A</v>
          </cell>
          <cell r="R114" t="str">
            <v>Ross Campbell</v>
          </cell>
        </row>
        <row r="115">
          <cell r="A115">
            <v>2715</v>
          </cell>
          <cell r="B115" t="str">
            <v>Newtownabbey</v>
          </cell>
          <cell r="F115" t="str">
            <v>0/0</v>
          </cell>
          <cell r="J115" t="str">
            <v>20 Apr 06</v>
          </cell>
          <cell r="K115" t="str">
            <v>18 May 05</v>
          </cell>
          <cell r="L115" t="str">
            <v>27 Jun 05</v>
          </cell>
          <cell r="M115">
            <v>38566</v>
          </cell>
          <cell r="N115" t="str">
            <v>23</v>
          </cell>
          <cell r="O115" t="str">
            <v>02 Aug 05</v>
          </cell>
          <cell r="P115" t="str">
            <v>N/A</v>
          </cell>
          <cell r="R115" t="str">
            <v>Ross Campbell</v>
          </cell>
        </row>
        <row r="116">
          <cell r="A116">
            <v>2027</v>
          </cell>
          <cell r="B116" t="str">
            <v>Ards Centre</v>
          </cell>
          <cell r="F116" t="str">
            <v>0/0</v>
          </cell>
          <cell r="J116" t="str">
            <v>16 Mar 05</v>
          </cell>
          <cell r="K116" t="str">
            <v>18 May 05</v>
          </cell>
          <cell r="L116" t="str">
            <v>18 Jul 05</v>
          </cell>
          <cell r="M116">
            <v>38573</v>
          </cell>
          <cell r="N116" t="str">
            <v>24</v>
          </cell>
          <cell r="O116" t="str">
            <v>09 Aug 05</v>
          </cell>
          <cell r="P116" t="str">
            <v>N/A</v>
          </cell>
          <cell r="R116" t="str">
            <v>Ross Campbell</v>
          </cell>
        </row>
        <row r="117">
          <cell r="A117">
            <v>3486</v>
          </cell>
          <cell r="B117" t="str">
            <v>Yorkgate Centre</v>
          </cell>
          <cell r="F117" t="str">
            <v>0/0</v>
          </cell>
          <cell r="J117" t="str">
            <v>01 Jun 05</v>
          </cell>
          <cell r="K117" t="str">
            <v>14 Jun 05</v>
          </cell>
          <cell r="L117" t="str">
            <v>18 Jul 05</v>
          </cell>
          <cell r="M117">
            <v>38579</v>
          </cell>
          <cell r="N117" t="str">
            <v>25</v>
          </cell>
          <cell r="O117" t="str">
            <v>15 Aug 05</v>
          </cell>
          <cell r="P117" t="str">
            <v>N/A</v>
          </cell>
          <cell r="R117" t="str">
            <v>Ross Campbell</v>
          </cell>
        </row>
        <row r="118">
          <cell r="A118">
            <v>2214</v>
          </cell>
          <cell r="B118" t="str">
            <v>Cannock</v>
          </cell>
          <cell r="F118" t="str">
            <v>0/0</v>
          </cell>
          <cell r="I118" t="str">
            <v>19 Apr 05</v>
          </cell>
          <cell r="J118" t="str">
            <v>15 Jun 05</v>
          </cell>
          <cell r="K118" t="str">
            <v>20 Jul 05</v>
          </cell>
          <cell r="L118" t="str">
            <v>08 Aug 05</v>
          </cell>
          <cell r="M118">
            <v>38607</v>
          </cell>
          <cell r="N118" t="str">
            <v>29</v>
          </cell>
          <cell r="O118" t="str">
            <v>26 Sep 05</v>
          </cell>
          <cell r="P118" t="str">
            <v>N/A</v>
          </cell>
          <cell r="Q118" t="str">
            <v>Asda impact 134 wk 31</v>
          </cell>
          <cell r="R118" t="str">
            <v>Peter George</v>
          </cell>
        </row>
        <row r="119">
          <cell r="A119">
            <v>2444</v>
          </cell>
          <cell r="B119" t="str">
            <v>Ebbw Vale</v>
          </cell>
          <cell r="F119" t="str">
            <v>0/0</v>
          </cell>
          <cell r="I119" t="str">
            <v>25 Aug 05</v>
          </cell>
          <cell r="L119" t="str">
            <v>22 Aug 05</v>
          </cell>
          <cell r="M119">
            <v>38614</v>
          </cell>
          <cell r="N119" t="str">
            <v>30</v>
          </cell>
          <cell r="O119" t="str">
            <v>19 Sep 05</v>
          </cell>
          <cell r="P119" t="str">
            <v>N/A</v>
          </cell>
          <cell r="Q119" t="str">
            <v>Acquisition/A&amp;E update needed. Wk 30</v>
          </cell>
          <cell r="R119" t="str">
            <v>Peter George</v>
          </cell>
        </row>
        <row r="120">
          <cell r="A120">
            <v>3115</v>
          </cell>
          <cell r="B120" t="str">
            <v>Rugby</v>
          </cell>
          <cell r="E120" t="str">
            <v>F50</v>
          </cell>
          <cell r="F120" t="str">
            <v>0/0</v>
          </cell>
          <cell r="I120" t="str">
            <v>17 May 01</v>
          </cell>
          <cell r="J120" t="str">
            <v>20 Jul 05</v>
          </cell>
          <cell r="L120" t="str">
            <v>31 Oct 05</v>
          </cell>
          <cell r="M120">
            <v>38684</v>
          </cell>
          <cell r="N120" t="str">
            <v>40</v>
          </cell>
          <cell r="O120" t="str">
            <v>12 Dec 05</v>
          </cell>
          <cell r="P120" t="str">
            <v>N/A</v>
          </cell>
          <cell r="Q120" t="str">
            <v>Asda impact 186 wk 49</v>
          </cell>
          <cell r="R120" t="str">
            <v>Peter George</v>
          </cell>
        </row>
        <row r="121">
          <cell r="A121">
            <v>2940</v>
          </cell>
          <cell r="B121" t="str">
            <v>Newport 1 Gwent</v>
          </cell>
          <cell r="F121" t="str">
            <v>0/0</v>
          </cell>
          <cell r="N121" t="str">
            <v>TBA</v>
          </cell>
          <cell r="P121" t="str">
            <v>N/A</v>
          </cell>
          <cell r="Q121" t="str">
            <v>JS Impact 62k wk 10 2006 A&amp;E update required</v>
          </cell>
          <cell r="R121" t="str">
            <v>John Hall</v>
          </cell>
        </row>
        <row r="122">
          <cell r="A122">
            <v>2931</v>
          </cell>
          <cell r="B122" t="str">
            <v>Newport Gwent Extra</v>
          </cell>
          <cell r="F122" t="str">
            <v>0/0</v>
          </cell>
          <cell r="N122" t="str">
            <v>TBA</v>
          </cell>
          <cell r="Q122" t="str">
            <v>JS Impact 62k. Wk 10 2006.</v>
          </cell>
        </row>
        <row r="123">
          <cell r="B123" t="str">
            <v>Sub-Total</v>
          </cell>
          <cell r="G123">
            <v>0</v>
          </cell>
          <cell r="H123">
            <v>0</v>
          </cell>
        </row>
        <row r="125">
          <cell r="A125" t="str">
            <v>Refits -  Refresh (5 year olds)</v>
          </cell>
        </row>
        <row r="126">
          <cell r="A126">
            <v>2048</v>
          </cell>
          <cell r="B126" t="str">
            <v>Axminster</v>
          </cell>
          <cell r="C126" t="str">
            <v>S</v>
          </cell>
          <cell r="E126" t="str">
            <v>F20</v>
          </cell>
          <cell r="F126" t="str">
            <v>0/0</v>
          </cell>
          <cell r="I126" t="str">
            <v>16 Feb 04</v>
          </cell>
          <cell r="J126" t="str">
            <v>09 Jun 04</v>
          </cell>
          <cell r="K126" t="str">
            <v>01 Sep 04</v>
          </cell>
          <cell r="L126" t="str">
            <v>24 Jan 05</v>
          </cell>
          <cell r="M126">
            <v>38411</v>
          </cell>
          <cell r="N126" t="str">
            <v>1</v>
          </cell>
          <cell r="O126" t="str">
            <v>04 Apr 05</v>
          </cell>
          <cell r="P126" t="str">
            <v>N/A</v>
          </cell>
          <cell r="Q126" t="str">
            <v>Warehouse delayed due to sewer diversion works. Now commences 7/3/05 completes 28/6/05</v>
          </cell>
          <cell r="R126" t="str">
            <v>Allan Roe</v>
          </cell>
        </row>
        <row r="127">
          <cell r="A127">
            <v>2907</v>
          </cell>
          <cell r="B127" t="str">
            <v>Montrose</v>
          </cell>
          <cell r="C127" t="str">
            <v>N</v>
          </cell>
          <cell r="E127" t="str">
            <v>F30</v>
          </cell>
          <cell r="F127" t="str">
            <v>0/0</v>
          </cell>
          <cell r="I127" t="str">
            <v>16 Feb 04</v>
          </cell>
          <cell r="J127" t="str">
            <v>08 Dec 04</v>
          </cell>
          <cell r="K127" t="str">
            <v>01 Sep 04</v>
          </cell>
          <cell r="L127" t="str">
            <v>17 Jan 05</v>
          </cell>
          <cell r="M127">
            <v>38418</v>
          </cell>
          <cell r="N127" t="str">
            <v>2</v>
          </cell>
          <cell r="O127" t="str">
            <v>14 Mar 05</v>
          </cell>
          <cell r="P127" t="str">
            <v>N/A</v>
          </cell>
          <cell r="Q127" t="str">
            <v>Warehouse completes Wk22  Safeway Impact (12k) 2.6%</v>
          </cell>
          <cell r="R127" t="str">
            <v>John Nolan</v>
          </cell>
        </row>
        <row r="128">
          <cell r="A128">
            <v>2989</v>
          </cell>
          <cell r="B128" t="str">
            <v>Oban</v>
          </cell>
          <cell r="C128" t="str">
            <v>N</v>
          </cell>
          <cell r="E128" t="str">
            <v>F40</v>
          </cell>
          <cell r="F128" t="str">
            <v>0/0</v>
          </cell>
          <cell r="I128" t="str">
            <v>02 Feb 04</v>
          </cell>
          <cell r="J128" t="str">
            <v>08 Dec 04</v>
          </cell>
          <cell r="K128" t="str">
            <v>06 Oct 04</v>
          </cell>
          <cell r="L128" t="str">
            <v>17 Jan 05</v>
          </cell>
          <cell r="M128">
            <v>38418</v>
          </cell>
          <cell r="N128" t="str">
            <v>2</v>
          </cell>
          <cell r="O128" t="str">
            <v>14 Mar 05</v>
          </cell>
          <cell r="P128" t="str">
            <v>N/A</v>
          </cell>
          <cell r="Q128" t="str">
            <v xml:space="preserve"> Warehouse completes Wk.40</v>
          </cell>
          <cell r="R128" t="str">
            <v>John Nolan</v>
          </cell>
        </row>
        <row r="129">
          <cell r="A129">
            <v>3017</v>
          </cell>
          <cell r="B129" t="str">
            <v>Pembroke Dock</v>
          </cell>
          <cell r="C129" t="str">
            <v>S</v>
          </cell>
          <cell r="E129" t="str">
            <v>F30</v>
          </cell>
          <cell r="F129" t="str">
            <v>0/0</v>
          </cell>
          <cell r="I129" t="str">
            <v>19 Jan 04</v>
          </cell>
          <cell r="J129" t="str">
            <v>12 Jan 05</v>
          </cell>
          <cell r="K129" t="str">
            <v>02 Feb 05</v>
          </cell>
          <cell r="L129" t="str">
            <v>07 Feb 05</v>
          </cell>
          <cell r="M129">
            <v>38425</v>
          </cell>
          <cell r="N129" t="str">
            <v>3</v>
          </cell>
          <cell r="O129" t="str">
            <v>28 Mar 05</v>
          </cell>
          <cell r="P129" t="str">
            <v>N/A</v>
          </cell>
          <cell r="Q129" t="str">
            <v>Opens 1 week before Asda. CMA completes wk30</v>
          </cell>
          <cell r="R129" t="str">
            <v>John Hall</v>
          </cell>
        </row>
        <row r="130">
          <cell r="A130">
            <v>3000</v>
          </cell>
          <cell r="B130" t="str">
            <v>Padstow</v>
          </cell>
          <cell r="E130" t="str">
            <v>F20</v>
          </cell>
          <cell r="F130" t="str">
            <v>0/0</v>
          </cell>
          <cell r="I130" t="str">
            <v>23 Nov 04</v>
          </cell>
          <cell r="J130" t="str">
            <v>02 Feb 05</v>
          </cell>
          <cell r="K130" t="str">
            <v>02 Mar 05</v>
          </cell>
          <cell r="L130" t="str">
            <v>29 Mar 05</v>
          </cell>
          <cell r="M130">
            <v>38467</v>
          </cell>
          <cell r="N130" t="str">
            <v>9</v>
          </cell>
          <cell r="O130" t="str">
            <v>09 May 05</v>
          </cell>
          <cell r="P130" t="str">
            <v>N/A</v>
          </cell>
          <cell r="R130" t="str">
            <v>Richard Whiskin</v>
          </cell>
        </row>
        <row r="131">
          <cell r="A131">
            <v>2045</v>
          </cell>
          <cell r="B131" t="str">
            <v>Auchinleck</v>
          </cell>
          <cell r="C131" t="str">
            <v>N</v>
          </cell>
          <cell r="E131" t="str">
            <v>F20</v>
          </cell>
          <cell r="F131" t="str">
            <v>0/0</v>
          </cell>
          <cell r="I131" t="str">
            <v>09 Nov 04</v>
          </cell>
          <cell r="J131" t="str">
            <v>02 Feb 05</v>
          </cell>
          <cell r="K131" t="str">
            <v>02 Mar 05</v>
          </cell>
          <cell r="L131" t="str">
            <v>04 Apr 05</v>
          </cell>
          <cell r="M131">
            <v>38481</v>
          </cell>
          <cell r="N131" t="str">
            <v>11</v>
          </cell>
          <cell r="O131" t="str">
            <v>16 May 05</v>
          </cell>
          <cell r="P131" t="str">
            <v>N/A</v>
          </cell>
          <cell r="R131" t="str">
            <v>John Nolan</v>
          </cell>
        </row>
        <row r="132">
          <cell r="A132">
            <v>2581</v>
          </cell>
          <cell r="B132" t="str">
            <v>Gloucester</v>
          </cell>
          <cell r="F132" t="str">
            <v>0/0</v>
          </cell>
          <cell r="I132" t="str">
            <v>02 Aug 05</v>
          </cell>
          <cell r="L132" t="str">
            <v>28 Mar 05</v>
          </cell>
          <cell r="M132">
            <v>38481</v>
          </cell>
          <cell r="N132" t="str">
            <v>11</v>
          </cell>
          <cell r="O132" t="str">
            <v>09 May 05</v>
          </cell>
          <cell r="P132" t="str">
            <v>N/A</v>
          </cell>
          <cell r="Q132" t="str">
            <v>to include dot com</v>
          </cell>
          <cell r="R132" t="str">
            <v>Peter George</v>
          </cell>
        </row>
        <row r="133">
          <cell r="A133">
            <v>2217</v>
          </cell>
          <cell r="B133" t="str">
            <v>Caernarfon South Road</v>
          </cell>
          <cell r="C133" t="str">
            <v>N</v>
          </cell>
          <cell r="E133" t="str">
            <v>F20</v>
          </cell>
          <cell r="F133" t="str">
            <v>0/0</v>
          </cell>
          <cell r="I133" t="str">
            <v>29 Dec 03</v>
          </cell>
          <cell r="J133" t="str">
            <v>02 Feb 05</v>
          </cell>
          <cell r="K133" t="str">
            <v>16 Feb 05</v>
          </cell>
          <cell r="L133" t="str">
            <v>11 Apr 05</v>
          </cell>
          <cell r="M133">
            <v>38488</v>
          </cell>
          <cell r="N133" t="str">
            <v>12</v>
          </cell>
          <cell r="O133" t="str">
            <v>30 May 05</v>
          </cell>
          <cell r="P133" t="str">
            <v>N/A</v>
          </cell>
          <cell r="Q133" t="str">
            <v>Car park extension commences 23 May 05.  Opening Qt.1</v>
          </cell>
          <cell r="R133" t="str">
            <v>Stephen Roberts</v>
          </cell>
        </row>
        <row r="134">
          <cell r="A134">
            <v>2636</v>
          </cell>
          <cell r="B134" t="str">
            <v>Haslemere</v>
          </cell>
          <cell r="C134" t="str">
            <v>S</v>
          </cell>
          <cell r="E134" t="str">
            <v>F20</v>
          </cell>
          <cell r="F134" t="str">
            <v>0/0</v>
          </cell>
          <cell r="I134" t="str">
            <v>02 Feb 04</v>
          </cell>
          <cell r="J134" t="str">
            <v>09 Feb 05</v>
          </cell>
          <cell r="K134" t="str">
            <v>02 Mar 05</v>
          </cell>
          <cell r="L134" t="str">
            <v>04 Apr 05</v>
          </cell>
          <cell r="M134">
            <v>38488</v>
          </cell>
          <cell r="N134" t="str">
            <v>12</v>
          </cell>
          <cell r="O134" t="str">
            <v>06 Jun 05</v>
          </cell>
          <cell r="P134" t="str">
            <v>N/A</v>
          </cell>
          <cell r="Q134" t="str">
            <v>CMA completes wk20</v>
          </cell>
          <cell r="R134" t="str">
            <v>Peter Appleton</v>
          </cell>
        </row>
        <row r="135">
          <cell r="A135">
            <v>2649</v>
          </cell>
          <cell r="B135" t="str">
            <v>Heanor</v>
          </cell>
          <cell r="C135" t="str">
            <v>N</v>
          </cell>
          <cell r="E135" t="str">
            <v>F25</v>
          </cell>
          <cell r="F135" t="str">
            <v>0/0</v>
          </cell>
          <cell r="I135" t="str">
            <v>12 Sep 02</v>
          </cell>
          <cell r="J135" t="str">
            <v>16 Mar 05</v>
          </cell>
          <cell r="K135" t="str">
            <v>06 Apr 05</v>
          </cell>
          <cell r="L135" t="str">
            <v>11 Apr 05</v>
          </cell>
          <cell r="M135">
            <v>38488</v>
          </cell>
          <cell r="N135" t="str">
            <v>12</v>
          </cell>
          <cell r="O135" t="str">
            <v>06 Jun 05</v>
          </cell>
          <cell r="P135" t="str">
            <v>N/A</v>
          </cell>
          <cell r="Q135" t="str">
            <v>B&amp;C Works complete wk13. Opening Qt.1</v>
          </cell>
          <cell r="R135" t="str">
            <v>Stephen Roberts</v>
          </cell>
        </row>
        <row r="136">
          <cell r="A136">
            <v>3425</v>
          </cell>
          <cell r="B136" t="str">
            <v>Whiteley</v>
          </cell>
          <cell r="C136" t="str">
            <v>S</v>
          </cell>
          <cell r="E136" t="str">
            <v>F25</v>
          </cell>
          <cell r="F136" t="str">
            <v>0/0</v>
          </cell>
          <cell r="I136" t="str">
            <v>16 Feb 04</v>
          </cell>
          <cell r="J136" t="str">
            <v>02 Mar 05</v>
          </cell>
          <cell r="K136" t="str">
            <v>16 Mar 05</v>
          </cell>
          <cell r="L136" t="str">
            <v>04 Apr 05</v>
          </cell>
          <cell r="M136">
            <v>38488</v>
          </cell>
          <cell r="N136" t="str">
            <v>12</v>
          </cell>
          <cell r="O136" t="str">
            <v>06 Jun 05</v>
          </cell>
          <cell r="P136" t="str">
            <v>N/A</v>
          </cell>
          <cell r="R136" t="str">
            <v>Allan Roe</v>
          </cell>
        </row>
        <row r="137">
          <cell r="A137">
            <v>2764</v>
          </cell>
          <cell r="B137" t="str">
            <v>Kennington Vauxhall</v>
          </cell>
          <cell r="C137" t="str">
            <v>S</v>
          </cell>
          <cell r="E137" t="str">
            <v>F20</v>
          </cell>
          <cell r="F137" t="str">
            <v>0/0</v>
          </cell>
          <cell r="I137" t="str">
            <v>15 Nov 04</v>
          </cell>
          <cell r="J137" t="str">
            <v>16 Mar 05</v>
          </cell>
          <cell r="K137" t="str">
            <v>06 Apr 05</v>
          </cell>
          <cell r="L137" t="str">
            <v>11 Apr 05</v>
          </cell>
          <cell r="M137">
            <v>38502</v>
          </cell>
          <cell r="N137" t="str">
            <v>14</v>
          </cell>
          <cell r="O137" t="str">
            <v>27 Jun 05</v>
          </cell>
          <cell r="P137" t="str">
            <v>N/A</v>
          </cell>
          <cell r="R137" t="str">
            <v>Peter Appleton</v>
          </cell>
        </row>
        <row r="138">
          <cell r="A138">
            <v>3089</v>
          </cell>
          <cell r="B138" t="str">
            <v>Redruth Tolgus</v>
          </cell>
          <cell r="E138" t="str">
            <v>F25</v>
          </cell>
          <cell r="F138" t="str">
            <v>0/0</v>
          </cell>
          <cell r="I138" t="str">
            <v>18 Nov 04</v>
          </cell>
          <cell r="J138" t="str">
            <v>02 Mar 05</v>
          </cell>
          <cell r="K138" t="str">
            <v>16 Mar 05</v>
          </cell>
          <cell r="L138" t="str">
            <v>18 Apr 05</v>
          </cell>
          <cell r="M138">
            <v>38509</v>
          </cell>
          <cell r="N138" t="str">
            <v>15</v>
          </cell>
          <cell r="O138" t="str">
            <v>20 Jun 05</v>
          </cell>
          <cell r="P138" t="str">
            <v>N/A</v>
          </cell>
          <cell r="R138" t="str">
            <v>Richard Whiskin</v>
          </cell>
        </row>
        <row r="139">
          <cell r="A139">
            <v>2551</v>
          </cell>
          <cell r="B139" t="str">
            <v>Gainsborough</v>
          </cell>
          <cell r="C139" t="str">
            <v>N</v>
          </cell>
          <cell r="E139" t="str">
            <v>F40</v>
          </cell>
          <cell r="F139" t="str">
            <v>0/0</v>
          </cell>
          <cell r="I139" t="str">
            <v>02 Feb 04</v>
          </cell>
          <cell r="J139" t="str">
            <v>02 Mar 05</v>
          </cell>
          <cell r="K139" t="str">
            <v>20 Apr 05</v>
          </cell>
          <cell r="L139" t="str">
            <v>09 May 05</v>
          </cell>
          <cell r="M139">
            <v>38530</v>
          </cell>
          <cell r="N139" t="str">
            <v>18</v>
          </cell>
          <cell r="O139" t="str">
            <v>11 Jul 05</v>
          </cell>
          <cell r="P139" t="str">
            <v>N/A</v>
          </cell>
          <cell r="Q139" t="str">
            <v>to incl.dotcom.  Opening Qt.2</v>
          </cell>
          <cell r="R139" t="str">
            <v>Stephen Roberts</v>
          </cell>
        </row>
        <row r="140">
          <cell r="A140">
            <v>3468</v>
          </cell>
          <cell r="B140" t="str">
            <v>Yarm Eaglescliffe</v>
          </cell>
          <cell r="C140" t="str">
            <v>N</v>
          </cell>
          <cell r="E140" t="str">
            <v>F20</v>
          </cell>
          <cell r="F140" t="str">
            <v>0/0</v>
          </cell>
          <cell r="I140" t="str">
            <v>30 Nov 04</v>
          </cell>
          <cell r="J140" t="str">
            <v>06 Apr 05</v>
          </cell>
          <cell r="K140" t="str">
            <v>20 Apr 05</v>
          </cell>
          <cell r="L140" t="str">
            <v>30 May 05</v>
          </cell>
          <cell r="M140">
            <v>38530</v>
          </cell>
          <cell r="N140" t="str">
            <v>18</v>
          </cell>
          <cell r="O140" t="str">
            <v>11 Jul 05</v>
          </cell>
          <cell r="P140" t="str">
            <v>N/A</v>
          </cell>
          <cell r="R140" t="str">
            <v>Stephen Roberts</v>
          </cell>
        </row>
        <row r="141">
          <cell r="A141">
            <v>2855</v>
          </cell>
          <cell r="B141" t="str">
            <v>Lydney High Street</v>
          </cell>
          <cell r="E141" t="str">
            <v>F20</v>
          </cell>
          <cell r="F141" t="str">
            <v>0/0</v>
          </cell>
          <cell r="I141" t="str">
            <v>07 Apr 05</v>
          </cell>
          <cell r="J141" t="str">
            <v>04 May 05</v>
          </cell>
          <cell r="K141" t="str">
            <v>18 May 05</v>
          </cell>
          <cell r="L141" t="str">
            <v>06 Jun 05</v>
          </cell>
          <cell r="M141">
            <v>38537</v>
          </cell>
          <cell r="N141" t="str">
            <v>19</v>
          </cell>
          <cell r="O141" t="str">
            <v>18 Jul 05</v>
          </cell>
          <cell r="P141" t="str">
            <v>N/A</v>
          </cell>
          <cell r="R141" t="str">
            <v>Richard Whiskin</v>
          </cell>
        </row>
        <row r="142">
          <cell r="A142">
            <v>3420</v>
          </cell>
          <cell r="B142" t="str">
            <v>Woolton</v>
          </cell>
          <cell r="E142" t="str">
            <v>F25</v>
          </cell>
          <cell r="F142" t="str">
            <v>0/0</v>
          </cell>
          <cell r="I142" t="str">
            <v>05 Jan 04</v>
          </cell>
          <cell r="J142" t="str">
            <v>06 Apr 05</v>
          </cell>
          <cell r="K142" t="str">
            <v>04 May 05</v>
          </cell>
          <cell r="L142" t="str">
            <v>20 Jun 05</v>
          </cell>
          <cell r="M142">
            <v>38558</v>
          </cell>
          <cell r="N142" t="str">
            <v>22</v>
          </cell>
          <cell r="O142" t="str">
            <v>08 Aug 05</v>
          </cell>
          <cell r="P142" t="str">
            <v>N/A</v>
          </cell>
          <cell r="R142" t="str">
            <v>Stephen Roberts</v>
          </cell>
        </row>
        <row r="143">
          <cell r="A143">
            <v>2535</v>
          </cell>
          <cell r="B143" t="str">
            <v>Folkestone</v>
          </cell>
          <cell r="E143" t="str">
            <v>F40</v>
          </cell>
          <cell r="F143" t="str">
            <v>0/0</v>
          </cell>
          <cell r="I143" t="str">
            <v>03 May 05</v>
          </cell>
          <cell r="J143" t="str">
            <v>06 Apr 05</v>
          </cell>
          <cell r="K143" t="str">
            <v>20 Apr 05</v>
          </cell>
          <cell r="L143" t="str">
            <v>06 Jun 05</v>
          </cell>
          <cell r="M143">
            <v>38565</v>
          </cell>
          <cell r="N143" t="str">
            <v>23</v>
          </cell>
          <cell r="O143" t="str">
            <v>15 Aug 05</v>
          </cell>
          <cell r="P143" t="str">
            <v>N/A</v>
          </cell>
          <cell r="Q143" t="str">
            <v>Asda Impact 73k wk 10 2006</v>
          </cell>
          <cell r="R143" t="str">
            <v>Allan Roe</v>
          </cell>
        </row>
        <row r="144">
          <cell r="A144">
            <v>2576</v>
          </cell>
          <cell r="B144" t="str">
            <v>Milngavie</v>
          </cell>
          <cell r="F144" t="str">
            <v>0/0</v>
          </cell>
          <cell r="I144" t="str">
            <v>28 Jun 05</v>
          </cell>
          <cell r="J144" t="str">
            <v>15 Jun 05</v>
          </cell>
          <cell r="K144" t="str">
            <v>20 Jun 05</v>
          </cell>
          <cell r="L144" t="str">
            <v>18 Jul 05</v>
          </cell>
          <cell r="M144">
            <v>38579</v>
          </cell>
          <cell r="N144" t="str">
            <v>25</v>
          </cell>
          <cell r="O144" t="str">
            <v>29 Aug 05</v>
          </cell>
          <cell r="P144" t="str">
            <v>N/A</v>
          </cell>
          <cell r="Q144" t="str">
            <v>Asda closes 2/7/05 then reopens to impact us by 56k in wk 36</v>
          </cell>
          <cell r="R144" t="str">
            <v>John Nolan</v>
          </cell>
        </row>
        <row r="145">
          <cell r="A145">
            <v>2310</v>
          </cell>
          <cell r="B145" t="str">
            <v>Colchester 2</v>
          </cell>
          <cell r="E145" t="str">
            <v>F60</v>
          </cell>
          <cell r="F145" t="str">
            <v>0/0</v>
          </cell>
          <cell r="I145" t="str">
            <v>09 May 05</v>
          </cell>
          <cell r="J145" t="str">
            <v>20 Jul 05</v>
          </cell>
          <cell r="K145" t="str">
            <v>03 Aug 05</v>
          </cell>
          <cell r="L145" t="str">
            <v>15 Aug 05</v>
          </cell>
          <cell r="M145">
            <v>38621</v>
          </cell>
          <cell r="N145" t="str">
            <v>31</v>
          </cell>
          <cell r="O145" t="str">
            <v>10 Oct 05</v>
          </cell>
          <cell r="P145" t="str">
            <v>N/A</v>
          </cell>
          <cell r="Q145" t="str">
            <v>to include dot com</v>
          </cell>
          <cell r="R145" t="str">
            <v>Peter Appleton</v>
          </cell>
        </row>
        <row r="146">
          <cell r="A146">
            <v>2698</v>
          </cell>
          <cell r="B146" t="str">
            <v>Holbeach</v>
          </cell>
          <cell r="E146" t="str">
            <v>F15</v>
          </cell>
          <cell r="F146" t="str">
            <v>0/0</v>
          </cell>
          <cell r="I146" t="str">
            <v>27 Apr 05</v>
          </cell>
          <cell r="J146" t="str">
            <v>29 Jun 05</v>
          </cell>
          <cell r="K146" t="str">
            <v>20 Jul 05</v>
          </cell>
          <cell r="L146" t="str">
            <v>05 Sep 05</v>
          </cell>
          <cell r="M146">
            <v>38621</v>
          </cell>
          <cell r="N146" t="str">
            <v>31</v>
          </cell>
          <cell r="O146" t="str">
            <v>10 Oct 05</v>
          </cell>
          <cell r="P146" t="str">
            <v>N/A</v>
          </cell>
          <cell r="R146" t="str">
            <v>Peter Appleton</v>
          </cell>
        </row>
        <row r="147">
          <cell r="A147">
            <v>2044</v>
          </cell>
          <cell r="B147" t="str">
            <v>Ashby De La Zouch</v>
          </cell>
          <cell r="E147" t="str">
            <v>F50</v>
          </cell>
          <cell r="F147" t="str">
            <v>0/0</v>
          </cell>
          <cell r="I147" t="str">
            <v>19 May 05</v>
          </cell>
          <cell r="J147" t="str">
            <v>20 Jul 05</v>
          </cell>
          <cell r="K147" t="str">
            <v>17 Aug 05</v>
          </cell>
          <cell r="L147" t="str">
            <v>29 Aug 05</v>
          </cell>
          <cell r="M147">
            <v>38628</v>
          </cell>
          <cell r="N147" t="str">
            <v>32</v>
          </cell>
          <cell r="O147" t="str">
            <v>17 Oct 05</v>
          </cell>
          <cell r="P147" t="str">
            <v>N/A</v>
          </cell>
          <cell r="R147" t="str">
            <v>Stephen Roberts</v>
          </cell>
        </row>
        <row r="148">
          <cell r="A148">
            <v>2585</v>
          </cell>
          <cell r="B148" t="str">
            <v>Glasgow Maryhill</v>
          </cell>
          <cell r="C148" t="str">
            <v>N</v>
          </cell>
          <cell r="E148" t="str">
            <v>F30</v>
          </cell>
          <cell r="F148" t="str">
            <v>0/0</v>
          </cell>
          <cell r="I148" t="str">
            <v>05 May 05</v>
          </cell>
          <cell r="J148" t="str">
            <v>01 Jun 05</v>
          </cell>
          <cell r="K148" t="str">
            <v>03 Aug 05</v>
          </cell>
          <cell r="L148" t="str">
            <v>22 Aug 05</v>
          </cell>
          <cell r="M148">
            <v>38628</v>
          </cell>
          <cell r="N148" t="str">
            <v>32</v>
          </cell>
          <cell r="O148" t="str">
            <v>17 Oct 05</v>
          </cell>
          <cell r="P148" t="str">
            <v>N/A</v>
          </cell>
          <cell r="R148" t="str">
            <v>Peter George</v>
          </cell>
        </row>
        <row r="149">
          <cell r="A149">
            <v>2943</v>
          </cell>
          <cell r="B149" t="str">
            <v>Northwich</v>
          </cell>
          <cell r="E149" t="str">
            <v>F30</v>
          </cell>
          <cell r="F149" t="str">
            <v>0/0</v>
          </cell>
          <cell r="I149" t="str">
            <v>26 May 05</v>
          </cell>
          <cell r="J149" t="str">
            <v>20 Jul 05</v>
          </cell>
          <cell r="K149" t="str">
            <v>17 Aug 05</v>
          </cell>
          <cell r="L149" t="str">
            <v>29 Aug 05</v>
          </cell>
          <cell r="M149">
            <v>38635</v>
          </cell>
          <cell r="N149" t="str">
            <v>33</v>
          </cell>
          <cell r="O149" t="str">
            <v>24 Oct 05</v>
          </cell>
          <cell r="P149" t="str">
            <v>N/A</v>
          </cell>
          <cell r="R149" t="str">
            <v>Stephen Roberts</v>
          </cell>
        </row>
        <row r="150">
          <cell r="A150">
            <v>3422</v>
          </cell>
          <cell r="B150" t="str">
            <v>Woodford Green</v>
          </cell>
          <cell r="D150" t="str">
            <v>PWall</v>
          </cell>
          <cell r="E150" t="str">
            <v>F25</v>
          </cell>
          <cell r="F150" t="str">
            <v>0/0</v>
          </cell>
          <cell r="I150" t="str">
            <v>07 Mar 04</v>
          </cell>
          <cell r="J150" t="str">
            <v>29 Jun 05</v>
          </cell>
          <cell r="K150" t="str">
            <v>20 Jul 05</v>
          </cell>
          <cell r="L150" t="str">
            <v>25 Jul 05</v>
          </cell>
          <cell r="M150">
            <v>38642</v>
          </cell>
          <cell r="N150" t="str">
            <v>34</v>
          </cell>
          <cell r="O150" t="str">
            <v>31 Oct 05</v>
          </cell>
          <cell r="P150" t="str">
            <v>N/A</v>
          </cell>
          <cell r="R150" t="str">
            <v>John Hall</v>
          </cell>
        </row>
        <row r="151">
          <cell r="A151">
            <v>2416</v>
          </cell>
          <cell r="B151" t="str">
            <v>Driffield</v>
          </cell>
          <cell r="F151" t="str">
            <v>0/0</v>
          </cell>
          <cell r="I151" t="str">
            <v>04 Feb 05</v>
          </cell>
          <cell r="J151" t="str">
            <v>06 Apr 05</v>
          </cell>
          <cell r="K151" t="str">
            <v>15 Jun 05</v>
          </cell>
          <cell r="L151" t="str">
            <v>19 Sep 05</v>
          </cell>
          <cell r="M151">
            <v>38656</v>
          </cell>
          <cell r="N151" t="str">
            <v>36</v>
          </cell>
          <cell r="O151" t="str">
            <v>14 Nov 05</v>
          </cell>
          <cell r="P151" t="str">
            <v>N/A</v>
          </cell>
          <cell r="R151" t="str">
            <v>Rob Reece</v>
          </cell>
        </row>
        <row r="152">
          <cell r="A152">
            <v>3195</v>
          </cell>
          <cell r="B152" t="str">
            <v>Stow-On-The-Wold</v>
          </cell>
          <cell r="E152" t="str">
            <v>F20</v>
          </cell>
          <cell r="F152" t="str">
            <v>0/0</v>
          </cell>
          <cell r="I152" t="str">
            <v>28 Mar 04</v>
          </cell>
          <cell r="J152" t="str">
            <v>06 Jul 05</v>
          </cell>
          <cell r="K152" t="str">
            <v>07 Sep 05</v>
          </cell>
          <cell r="L152" t="str">
            <v>10 Oct 05</v>
          </cell>
          <cell r="M152">
            <v>38656</v>
          </cell>
          <cell r="N152" t="str">
            <v>36</v>
          </cell>
          <cell r="O152" t="str">
            <v>14 Nov 05</v>
          </cell>
          <cell r="P152" t="str">
            <v>N/A</v>
          </cell>
        </row>
        <row r="153">
          <cell r="A153">
            <v>2801</v>
          </cell>
          <cell r="B153" t="str">
            <v>Lanark Gallowhill Rd</v>
          </cell>
          <cell r="C153" t="str">
            <v>N</v>
          </cell>
          <cell r="E153" t="str">
            <v>F25</v>
          </cell>
          <cell r="F153" t="str">
            <v>0/0</v>
          </cell>
          <cell r="I153" t="str">
            <v>10 Nov 04</v>
          </cell>
          <cell r="J153" t="str">
            <v>06 Apr 05</v>
          </cell>
          <cell r="K153" t="str">
            <v>07 Sep 05</v>
          </cell>
          <cell r="L153" t="str">
            <v>10 Oct 05</v>
          </cell>
          <cell r="M153">
            <v>38663</v>
          </cell>
          <cell r="N153" t="str">
            <v>37</v>
          </cell>
          <cell r="O153" t="str">
            <v>21 Nov 05</v>
          </cell>
          <cell r="P153" t="str">
            <v>N/A</v>
          </cell>
          <cell r="R153" t="str">
            <v>John Nolan</v>
          </cell>
        </row>
        <row r="154">
          <cell r="A154">
            <v>3007</v>
          </cell>
          <cell r="B154" t="str">
            <v>Pembury</v>
          </cell>
          <cell r="E154" t="str">
            <v>F20</v>
          </cell>
          <cell r="F154" t="str">
            <v>0/0</v>
          </cell>
          <cell r="I154" t="str">
            <v>04 May 05</v>
          </cell>
          <cell r="J154" t="str">
            <v>01 Jun 05</v>
          </cell>
          <cell r="K154" t="str">
            <v>03 Aug 05</v>
          </cell>
          <cell r="L154" t="str">
            <v>22 Aug 05</v>
          </cell>
          <cell r="M154">
            <v>38663</v>
          </cell>
          <cell r="N154" t="str">
            <v>37</v>
          </cell>
          <cell r="O154" t="str">
            <v>21 Nov 05</v>
          </cell>
          <cell r="P154" t="str">
            <v>N/A</v>
          </cell>
          <cell r="Q154" t="str">
            <v>Risk to dates as planning requ'd for Extn.</v>
          </cell>
          <cell r="R154" t="str">
            <v>Allan Roe</v>
          </cell>
        </row>
        <row r="155">
          <cell r="A155">
            <v>2533</v>
          </cell>
          <cell r="B155" t="str">
            <v>Forfar Castle Street</v>
          </cell>
          <cell r="E155" t="str">
            <v>F30</v>
          </cell>
          <cell r="F155" t="str">
            <v>0/0</v>
          </cell>
          <cell r="I155" t="str">
            <v>08 Jun 05</v>
          </cell>
          <cell r="J155" t="str">
            <v>03 Aug 05</v>
          </cell>
          <cell r="K155" t="str">
            <v>17 Aug 05</v>
          </cell>
          <cell r="L155" t="str">
            <v>03 Oct 05</v>
          </cell>
          <cell r="M155">
            <v>38670</v>
          </cell>
          <cell r="N155" t="str">
            <v>38</v>
          </cell>
          <cell r="O155" t="str">
            <v>28 Nov 05</v>
          </cell>
          <cell r="P155" t="str">
            <v>N/A</v>
          </cell>
          <cell r="R155" t="str">
            <v>John Nolan</v>
          </cell>
        </row>
        <row r="156">
          <cell r="A156">
            <v>2806</v>
          </cell>
          <cell r="B156" t="str">
            <v>Leytonstone</v>
          </cell>
          <cell r="E156" t="str">
            <v>F50</v>
          </cell>
          <cell r="F156" t="str">
            <v>0/0</v>
          </cell>
          <cell r="I156" t="str">
            <v>16 May 05</v>
          </cell>
          <cell r="J156" t="str">
            <v>01 Jun 05</v>
          </cell>
          <cell r="K156" t="str">
            <v>03 Aug 05</v>
          </cell>
          <cell r="L156" t="str">
            <v>05 Sep 05</v>
          </cell>
          <cell r="M156">
            <v>38670</v>
          </cell>
          <cell r="N156" t="str">
            <v>38</v>
          </cell>
          <cell r="O156" t="str">
            <v>28 Nov 05</v>
          </cell>
          <cell r="P156" t="str">
            <v>N/A</v>
          </cell>
          <cell r="Q156" t="str">
            <v>to include dot com</v>
          </cell>
          <cell r="R156" t="str">
            <v>John Hall</v>
          </cell>
        </row>
        <row r="157">
          <cell r="A157">
            <v>2833</v>
          </cell>
          <cell r="B157" t="str">
            <v>Littlehampton</v>
          </cell>
          <cell r="E157" t="str">
            <v>F40</v>
          </cell>
          <cell r="F157" t="str">
            <v>0/0</v>
          </cell>
          <cell r="I157" t="str">
            <v>11 Apr 05</v>
          </cell>
          <cell r="J157" t="str">
            <v>25 May 05</v>
          </cell>
          <cell r="K157" t="str">
            <v>18 May 05</v>
          </cell>
          <cell r="L157" t="str">
            <v>05 Sep 05</v>
          </cell>
          <cell r="M157">
            <v>38670</v>
          </cell>
          <cell r="N157" t="str">
            <v>38</v>
          </cell>
          <cell r="O157" t="str">
            <v>28 Nov 05</v>
          </cell>
          <cell r="P157" t="str">
            <v>N/A</v>
          </cell>
          <cell r="Q157" t="str">
            <v>JS Impact 35k wk 40</v>
          </cell>
          <cell r="R157" t="str">
            <v>Allan Roe</v>
          </cell>
        </row>
        <row r="158">
          <cell r="A158">
            <v>2396</v>
          </cell>
          <cell r="B158" t="str">
            <v>Douglas I O M</v>
          </cell>
          <cell r="C158" t="str">
            <v>N</v>
          </cell>
          <cell r="E158" t="str">
            <v>F30</v>
          </cell>
          <cell r="F158" t="str">
            <v>0/0</v>
          </cell>
          <cell r="I158" t="str">
            <v>24 Nov 04</v>
          </cell>
          <cell r="J158" t="str">
            <v>01 Jun 05</v>
          </cell>
          <cell r="K158" t="str">
            <v>20 Jul 05</v>
          </cell>
          <cell r="L158" t="str">
            <v>01 Aug 05</v>
          </cell>
          <cell r="M158">
            <v>38677</v>
          </cell>
          <cell r="N158" t="str">
            <v>39</v>
          </cell>
          <cell r="O158" t="str">
            <v>05 Dec 05</v>
          </cell>
          <cell r="P158" t="str">
            <v>N/A</v>
          </cell>
          <cell r="Q158" t="str">
            <v>dotcom commences wk16 and completes wk25</v>
          </cell>
          <cell r="R158" t="str">
            <v>Stephen Roberts</v>
          </cell>
        </row>
        <row r="159">
          <cell r="A159">
            <v>2469</v>
          </cell>
          <cell r="B159" t="str">
            <v>Epping</v>
          </cell>
          <cell r="E159" t="str">
            <v>F20</v>
          </cell>
          <cell r="F159" t="str">
            <v>0/0</v>
          </cell>
          <cell r="I159" t="str">
            <v>21 Jun 05</v>
          </cell>
          <cell r="J159" t="str">
            <v>03 Aug 05</v>
          </cell>
          <cell r="K159" t="str">
            <v>15 Aug 05</v>
          </cell>
          <cell r="L159" t="str">
            <v>10 Oct 05</v>
          </cell>
          <cell r="M159">
            <v>38677</v>
          </cell>
          <cell r="N159" t="str">
            <v>39</v>
          </cell>
          <cell r="O159" t="str">
            <v>05 Dec 05</v>
          </cell>
          <cell r="P159" t="str">
            <v>N/A</v>
          </cell>
          <cell r="R159" t="str">
            <v>Steve Fricker</v>
          </cell>
        </row>
        <row r="160">
          <cell r="A160">
            <v>2736</v>
          </cell>
          <cell r="B160" t="str">
            <v>Inverurie Harlaw Road</v>
          </cell>
          <cell r="E160" t="str">
            <v>F40</v>
          </cell>
          <cell r="F160" t="str">
            <v>0/0</v>
          </cell>
          <cell r="I160" t="str">
            <v>09 Jun 05</v>
          </cell>
          <cell r="J160" t="str">
            <v>03 Aug 05</v>
          </cell>
          <cell r="K160" t="str">
            <v>17 Aug 05</v>
          </cell>
          <cell r="L160" t="str">
            <v>17 Oct 05</v>
          </cell>
          <cell r="M160">
            <v>38677</v>
          </cell>
          <cell r="N160" t="str">
            <v>39</v>
          </cell>
          <cell r="O160" t="str">
            <v>05 Dec 05</v>
          </cell>
          <cell r="P160" t="str">
            <v>N/A</v>
          </cell>
          <cell r="R160" t="str">
            <v>John Nolan</v>
          </cell>
        </row>
        <row r="161">
          <cell r="A161">
            <v>3179</v>
          </cell>
          <cell r="B161" t="str">
            <v>Sheerness</v>
          </cell>
          <cell r="E161" t="str">
            <v>F40</v>
          </cell>
          <cell r="F161" t="str">
            <v>0/0</v>
          </cell>
          <cell r="I161" t="str">
            <v>26 Apr 05</v>
          </cell>
          <cell r="J161" t="str">
            <v>01 Jun 05</v>
          </cell>
          <cell r="K161" t="str">
            <v>15 Jun 05</v>
          </cell>
          <cell r="L161" t="str">
            <v>19 Sep 05</v>
          </cell>
          <cell r="M161">
            <v>38677</v>
          </cell>
          <cell r="N161" t="str">
            <v>39</v>
          </cell>
          <cell r="O161" t="str">
            <v>05 Dec 05</v>
          </cell>
          <cell r="P161" t="str">
            <v>N/A</v>
          </cell>
          <cell r="R161" t="str">
            <v>Allan Roe</v>
          </cell>
        </row>
        <row r="162">
          <cell r="A162">
            <v>2590</v>
          </cell>
          <cell r="B162" t="str">
            <v>Guildford</v>
          </cell>
          <cell r="F162" t="str">
            <v>0/0</v>
          </cell>
          <cell r="I162" t="str">
            <v>22 Apr 05</v>
          </cell>
          <cell r="J162" t="str">
            <v>03 Aug 05</v>
          </cell>
          <cell r="L162" t="str">
            <v>05 Sep 05</v>
          </cell>
          <cell r="M162">
            <v>38684</v>
          </cell>
          <cell r="N162" t="str">
            <v>40</v>
          </cell>
          <cell r="O162" t="str">
            <v>12 Dec 05</v>
          </cell>
          <cell r="P162" t="str">
            <v>N/A</v>
          </cell>
          <cell r="Q162" t="str">
            <v>Risk to dates as planning req'd for Extn</v>
          </cell>
          <cell r="R162" t="str">
            <v>John Hall</v>
          </cell>
        </row>
        <row r="163">
          <cell r="A163">
            <v>2889</v>
          </cell>
          <cell r="B163" t="str">
            <v>Milton</v>
          </cell>
          <cell r="E163" t="str">
            <v>F40</v>
          </cell>
          <cell r="F163" t="str">
            <v>0/0</v>
          </cell>
          <cell r="I163" t="str">
            <v>23 Jun 05</v>
          </cell>
          <cell r="J163" t="str">
            <v>03 Aug 05</v>
          </cell>
          <cell r="K163" t="str">
            <v>17 Aug 05</v>
          </cell>
          <cell r="L163" t="str">
            <v>10 Oct 05</v>
          </cell>
          <cell r="M163">
            <v>38684</v>
          </cell>
          <cell r="N163" t="str">
            <v>40</v>
          </cell>
          <cell r="P163" t="str">
            <v>N/A</v>
          </cell>
          <cell r="R163" t="str">
            <v>Peter Appleton</v>
          </cell>
        </row>
        <row r="164">
          <cell r="A164">
            <v>2967</v>
          </cell>
          <cell r="B164" t="str">
            <v>Northallerton East Rd</v>
          </cell>
          <cell r="E164" t="str">
            <v>F30</v>
          </cell>
          <cell r="F164" t="str">
            <v>0/0</v>
          </cell>
          <cell r="I164" t="str">
            <v>16 Jun 05</v>
          </cell>
          <cell r="J164" t="str">
            <v>03 Aug 05</v>
          </cell>
          <cell r="K164" t="str">
            <v>07 Sep 05</v>
          </cell>
          <cell r="L164" t="str">
            <v>10 Oct 05</v>
          </cell>
          <cell r="M164">
            <v>38684</v>
          </cell>
          <cell r="N164" t="str">
            <v>40</v>
          </cell>
          <cell r="P164" t="str">
            <v>N/A</v>
          </cell>
          <cell r="R164" t="str">
            <v>Rob Reece</v>
          </cell>
        </row>
        <row r="165">
          <cell r="A165">
            <v>2083</v>
          </cell>
          <cell r="B165" t="str">
            <v>Barnstaple</v>
          </cell>
          <cell r="E165" t="str">
            <v>F40</v>
          </cell>
          <cell r="F165" t="str">
            <v>0/0</v>
          </cell>
          <cell r="I165" t="str">
            <v>01 Jun 05</v>
          </cell>
          <cell r="J165" t="str">
            <v>20 Jul 05</v>
          </cell>
          <cell r="K165" t="str">
            <v>03 Aug 05</v>
          </cell>
          <cell r="L165" t="str">
            <v>03 Jan 06</v>
          </cell>
          <cell r="M165">
            <v>38768</v>
          </cell>
          <cell r="N165" t="str">
            <v>52</v>
          </cell>
          <cell r="O165" t="str">
            <v>06 Mar 06</v>
          </cell>
          <cell r="P165" t="str">
            <v>N/A</v>
          </cell>
          <cell r="R165" t="str">
            <v>Richard Whiskin</v>
          </cell>
        </row>
        <row r="166">
          <cell r="A166">
            <v>2102</v>
          </cell>
          <cell r="B166" t="str">
            <v>Bognor</v>
          </cell>
          <cell r="C166" t="str">
            <v>S</v>
          </cell>
          <cell r="E166" t="str">
            <v>F50</v>
          </cell>
          <cell r="F166" t="str">
            <v>0/0</v>
          </cell>
          <cell r="I166" t="str">
            <v>12 Apr 05</v>
          </cell>
          <cell r="J166" t="str">
            <v>01 Jun 05</v>
          </cell>
          <cell r="K166" t="str">
            <v>15 Jun 05</v>
          </cell>
          <cell r="L166" t="str">
            <v>03 Jan 06</v>
          </cell>
          <cell r="M166">
            <v>38768</v>
          </cell>
          <cell r="N166" t="str">
            <v>52</v>
          </cell>
          <cell r="O166" t="str">
            <v>06 Mar 06</v>
          </cell>
          <cell r="P166" t="str">
            <v>N/A</v>
          </cell>
          <cell r="Q166" t="str">
            <v>Warehouse and dotcome commenced 5/9/05</v>
          </cell>
          <cell r="R166" t="str">
            <v>Allan Roe</v>
          </cell>
        </row>
        <row r="167">
          <cell r="A167">
            <v>2387</v>
          </cell>
          <cell r="B167" t="str">
            <v>Dalkeith Hardengreen</v>
          </cell>
          <cell r="E167" t="str">
            <v>F45</v>
          </cell>
          <cell r="F167" t="str">
            <v>0/0</v>
          </cell>
          <cell r="I167" t="str">
            <v>13 Apr 05</v>
          </cell>
          <cell r="J167" t="str">
            <v>15 Jun 05</v>
          </cell>
          <cell r="K167" t="str">
            <v>06 Jul 05</v>
          </cell>
          <cell r="L167" t="str">
            <v>03 Jan 06</v>
          </cell>
          <cell r="M167">
            <v>38768</v>
          </cell>
          <cell r="N167" t="str">
            <v>52</v>
          </cell>
          <cell r="O167" t="str">
            <v>06 Mar 06</v>
          </cell>
          <cell r="P167" t="str">
            <v>N/A</v>
          </cell>
          <cell r="Q167" t="str">
            <v>to include B&amp;C &amp; Dot Com</v>
          </cell>
          <cell r="R167" t="str">
            <v>John Nolan</v>
          </cell>
        </row>
        <row r="168">
          <cell r="A168">
            <v>2372</v>
          </cell>
          <cell r="B168" t="str">
            <v>Daventry</v>
          </cell>
          <cell r="E168" t="str">
            <v>F30</v>
          </cell>
          <cell r="F168" t="str">
            <v>0/0</v>
          </cell>
          <cell r="I168" t="str">
            <v>15 Apr 05</v>
          </cell>
          <cell r="J168" t="str">
            <v>03 Aug 05</v>
          </cell>
          <cell r="K168" t="str">
            <v>07 Sep 05</v>
          </cell>
          <cell r="L168" t="str">
            <v>03 Jan 06</v>
          </cell>
          <cell r="M168">
            <v>38768</v>
          </cell>
          <cell r="N168" t="str">
            <v>52</v>
          </cell>
          <cell r="O168" t="str">
            <v>06 Mar 06</v>
          </cell>
          <cell r="P168" t="str">
            <v>N/A</v>
          </cell>
          <cell r="R168" t="str">
            <v>Peter Appleton</v>
          </cell>
        </row>
        <row r="169">
          <cell r="A169">
            <v>2436</v>
          </cell>
          <cell r="B169" t="str">
            <v>Dereham</v>
          </cell>
          <cell r="E169" t="str">
            <v>F50</v>
          </cell>
          <cell r="F169" t="str">
            <v>0/0</v>
          </cell>
          <cell r="I169" t="str">
            <v>18 May 05</v>
          </cell>
          <cell r="J169" t="str">
            <v>20 Jul 05</v>
          </cell>
          <cell r="L169" t="str">
            <v>03 Jan 06</v>
          </cell>
          <cell r="M169">
            <v>38768</v>
          </cell>
          <cell r="N169" t="str">
            <v>52</v>
          </cell>
          <cell r="O169" t="str">
            <v>06 Mar 06</v>
          </cell>
          <cell r="P169" t="str">
            <v>N/A</v>
          </cell>
          <cell r="Q169" t="str">
            <v>dotcom starts 1/8, completes 26/9</v>
          </cell>
          <cell r="R169" t="str">
            <v>Allan Roe</v>
          </cell>
        </row>
        <row r="170">
          <cell r="A170">
            <v>2800</v>
          </cell>
          <cell r="B170" t="str">
            <v>Launceston</v>
          </cell>
          <cell r="E170" t="str">
            <v>F30</v>
          </cell>
          <cell r="F170" t="str">
            <v>0/0</v>
          </cell>
          <cell r="I170" t="str">
            <v>02 Jun 05</v>
          </cell>
          <cell r="J170" t="str">
            <v>03 Aug 05</v>
          </cell>
          <cell r="K170" t="str">
            <v>07 Sep 05</v>
          </cell>
          <cell r="L170" t="str">
            <v>03 Jan 06</v>
          </cell>
          <cell r="M170">
            <v>38768</v>
          </cell>
          <cell r="N170" t="str">
            <v>52</v>
          </cell>
          <cell r="O170" t="str">
            <v>06 Mar 06</v>
          </cell>
          <cell r="P170" t="str">
            <v>N/A</v>
          </cell>
          <cell r="Q170" t="str">
            <v>Pharmacy extension pre-christmas</v>
          </cell>
          <cell r="R170" t="str">
            <v>Richard Whiskin</v>
          </cell>
        </row>
        <row r="171">
          <cell r="A171">
            <v>2856</v>
          </cell>
          <cell r="B171" t="str">
            <v>Ludlow</v>
          </cell>
          <cell r="E171" t="str">
            <v>F20</v>
          </cell>
          <cell r="F171" t="str">
            <v>0/0</v>
          </cell>
          <cell r="I171" t="str">
            <v>06 Apr 05</v>
          </cell>
          <cell r="J171" t="str">
            <v>04 May 05</v>
          </cell>
          <cell r="K171" t="str">
            <v>18 May 05</v>
          </cell>
          <cell r="L171" t="str">
            <v>03 Jan 06</v>
          </cell>
          <cell r="M171">
            <v>38768</v>
          </cell>
          <cell r="N171" t="str">
            <v>52</v>
          </cell>
          <cell r="O171" t="str">
            <v>06 Mar 06</v>
          </cell>
          <cell r="P171" t="str">
            <v>N/A</v>
          </cell>
          <cell r="Q171" t="str">
            <v>incl. B&amp;C works which will be carried out pre-Christmas</v>
          </cell>
          <cell r="R171" t="str">
            <v>Peter George</v>
          </cell>
        </row>
        <row r="172">
          <cell r="A172">
            <v>2905</v>
          </cell>
          <cell r="B172" t="str">
            <v>Minehead</v>
          </cell>
          <cell r="C172" t="str">
            <v>S</v>
          </cell>
          <cell r="E172" t="str">
            <v>F20</v>
          </cell>
          <cell r="F172" t="str">
            <v>0/0</v>
          </cell>
          <cell r="I172" t="str">
            <v>29 Nov 04</v>
          </cell>
          <cell r="J172" t="str">
            <v>20 Jul 05</v>
          </cell>
          <cell r="K172" t="str">
            <v>03 Aug 05</v>
          </cell>
          <cell r="L172" t="str">
            <v>03 Jan 06</v>
          </cell>
          <cell r="M172">
            <v>38768</v>
          </cell>
          <cell r="N172" t="str">
            <v>52</v>
          </cell>
          <cell r="O172" t="str">
            <v>06 Mar 06</v>
          </cell>
          <cell r="P172" t="str">
            <v>N/A</v>
          </cell>
          <cell r="Q172" t="str">
            <v>Extn to store entrance commences 5/9/05</v>
          </cell>
          <cell r="R172" t="str">
            <v>Richard Whiskin</v>
          </cell>
        </row>
        <row r="173">
          <cell r="A173">
            <v>2962</v>
          </cell>
          <cell r="B173" t="str">
            <v>Norwich Harford Bridg</v>
          </cell>
          <cell r="E173" t="str">
            <v>F60</v>
          </cell>
          <cell r="F173" t="str">
            <v>0/0</v>
          </cell>
          <cell r="I173" t="str">
            <v>11 May 05</v>
          </cell>
          <cell r="J173" t="str">
            <v>20 Jul 05</v>
          </cell>
          <cell r="K173" t="str">
            <v>17 Aug 05</v>
          </cell>
          <cell r="L173" t="str">
            <v>03 Jan 06</v>
          </cell>
          <cell r="M173">
            <v>38769</v>
          </cell>
          <cell r="N173" t="str">
            <v>52</v>
          </cell>
          <cell r="P173" t="str">
            <v>N/A</v>
          </cell>
          <cell r="R173" t="str">
            <v>Peter Appleton</v>
          </cell>
        </row>
        <row r="174">
          <cell r="A174">
            <v>2164</v>
          </cell>
          <cell r="B174" t="str">
            <v>Bournemouth Extra</v>
          </cell>
          <cell r="E174" t="str">
            <v>F60</v>
          </cell>
          <cell r="F174" t="str">
            <v>0/0</v>
          </cell>
          <cell r="I174" t="str">
            <v>18 May 05</v>
          </cell>
          <cell r="J174" t="str">
            <v>07 Sep 05</v>
          </cell>
          <cell r="N174" t="str">
            <v>TBA</v>
          </cell>
          <cell r="P174" t="str">
            <v>N/A</v>
          </cell>
          <cell r="Q174" t="str">
            <v>Impact ASDA May 06 64k, 5%.</v>
          </cell>
          <cell r="R174" t="str">
            <v>John Hall</v>
          </cell>
        </row>
        <row r="175">
          <cell r="A175">
            <v>2142</v>
          </cell>
          <cell r="B175" t="str">
            <v>Bury</v>
          </cell>
          <cell r="F175" t="str">
            <v>0/0</v>
          </cell>
          <cell r="I175" t="str">
            <v>26 Apr 05</v>
          </cell>
          <cell r="J175" t="str">
            <v>03 Aug 05</v>
          </cell>
          <cell r="K175" t="str">
            <v>17 Aug 05</v>
          </cell>
          <cell r="N175" t="str">
            <v>TBA</v>
          </cell>
          <cell r="P175" t="str">
            <v>N/A</v>
          </cell>
          <cell r="R175" t="str">
            <v>Stephen Roberts</v>
          </cell>
        </row>
        <row r="176">
          <cell r="A176">
            <v>2233</v>
          </cell>
          <cell r="B176" t="str">
            <v>Cardiff Pengam Extra</v>
          </cell>
          <cell r="E176" t="str">
            <v>F60</v>
          </cell>
          <cell r="F176" t="str">
            <v>0/0</v>
          </cell>
          <cell r="I176" t="str">
            <v>14 Jun 05</v>
          </cell>
          <cell r="J176" t="str">
            <v>07 Sep 05</v>
          </cell>
          <cell r="N176" t="str">
            <v>TBA</v>
          </cell>
          <cell r="P176" t="str">
            <v>N/A</v>
          </cell>
          <cell r="R176" t="str">
            <v>Richard Whiskin</v>
          </cell>
        </row>
        <row r="177">
          <cell r="A177">
            <v>2401</v>
          </cell>
          <cell r="B177" t="str">
            <v>Droylsden</v>
          </cell>
          <cell r="F177" t="str">
            <v>0/0</v>
          </cell>
          <cell r="I177" t="str">
            <v>03 Feb 05</v>
          </cell>
          <cell r="K177" t="str">
            <v>17 Aug 05</v>
          </cell>
          <cell r="L177" t="str">
            <v>12 Sep 05</v>
          </cell>
          <cell r="N177" t="str">
            <v>TBA</v>
          </cell>
          <cell r="P177" t="str">
            <v>N/A</v>
          </cell>
          <cell r="Q177" t="str">
            <v>Phase 2 of Refresh works.</v>
          </cell>
          <cell r="R177" t="str">
            <v>Rob Reece</v>
          </cell>
        </row>
        <row r="178">
          <cell r="A178">
            <v>2429</v>
          </cell>
          <cell r="B178" t="str">
            <v>Dundee</v>
          </cell>
          <cell r="E178" t="str">
            <v>F55</v>
          </cell>
          <cell r="F178" t="str">
            <v>0/0</v>
          </cell>
          <cell r="I178" t="str">
            <v>27 Apr 05</v>
          </cell>
          <cell r="J178" t="str">
            <v>07 Sep 05</v>
          </cell>
          <cell r="N178" t="str">
            <v>TBA</v>
          </cell>
          <cell r="P178" t="str">
            <v>N/A</v>
          </cell>
          <cell r="Q178" t="str">
            <v>A&amp;E update required</v>
          </cell>
          <cell r="R178" t="str">
            <v>John Nolan</v>
          </cell>
        </row>
        <row r="179">
          <cell r="A179">
            <v>2767</v>
          </cell>
          <cell r="B179" t="str">
            <v>Kettering</v>
          </cell>
          <cell r="C179" t="str">
            <v>N</v>
          </cell>
          <cell r="F179" t="str">
            <v>0/0</v>
          </cell>
          <cell r="I179" t="str">
            <v>22 Apr 05</v>
          </cell>
          <cell r="N179" t="str">
            <v>TBA</v>
          </cell>
          <cell r="R179" t="str">
            <v>John Hall</v>
          </cell>
        </row>
        <row r="180">
          <cell r="A180">
            <v>3009</v>
          </cell>
          <cell r="B180" t="str">
            <v>Peterborough Extra</v>
          </cell>
          <cell r="E180" t="str">
            <v>F100</v>
          </cell>
          <cell r="F180" t="str">
            <v>0/0</v>
          </cell>
          <cell r="I180" t="str">
            <v>18 May 05</v>
          </cell>
          <cell r="J180" t="str">
            <v>07 Sep 05</v>
          </cell>
          <cell r="N180" t="str">
            <v>TBA</v>
          </cell>
          <cell r="P180" t="str">
            <v>N/A</v>
          </cell>
          <cell r="R180" t="str">
            <v>John Hall</v>
          </cell>
        </row>
        <row r="181">
          <cell r="A181">
            <v>3050</v>
          </cell>
          <cell r="B181" t="str">
            <v>Potters Bar</v>
          </cell>
          <cell r="E181" t="str">
            <v>F40</v>
          </cell>
          <cell r="F181" t="str">
            <v>0/0</v>
          </cell>
          <cell r="I181" t="str">
            <v>22 Jun 05</v>
          </cell>
          <cell r="J181" t="str">
            <v>03 Aug 05</v>
          </cell>
          <cell r="K181" t="str">
            <v>07 Sep 05</v>
          </cell>
          <cell r="N181" t="str">
            <v>TBA</v>
          </cell>
          <cell r="P181" t="str">
            <v>N/A</v>
          </cell>
          <cell r="R181" t="str">
            <v>Steve Fricker</v>
          </cell>
        </row>
        <row r="182">
          <cell r="A182">
            <v>3095</v>
          </cell>
          <cell r="B182" t="str">
            <v>Reading Extra</v>
          </cell>
          <cell r="E182" t="str">
            <v>F80</v>
          </cell>
          <cell r="F182" t="str">
            <v>0/0</v>
          </cell>
          <cell r="I182" t="str">
            <v>07 Jun 05</v>
          </cell>
          <cell r="J182" t="str">
            <v>07 Sep 05</v>
          </cell>
          <cell r="N182" t="str">
            <v>TBA</v>
          </cell>
          <cell r="P182" t="str">
            <v>N/A</v>
          </cell>
          <cell r="Q182" t="str">
            <v>Morrisons impact 30k wk33</v>
          </cell>
          <cell r="R182" t="str">
            <v>Allan Roe</v>
          </cell>
        </row>
        <row r="183">
          <cell r="A183">
            <v>3129</v>
          </cell>
          <cell r="B183" t="str">
            <v>St Ives</v>
          </cell>
          <cell r="C183" t="str">
            <v>S</v>
          </cell>
          <cell r="E183" t="str">
            <v>F20</v>
          </cell>
          <cell r="F183" t="str">
            <v>0/0</v>
          </cell>
          <cell r="I183" t="str">
            <v>17 Nov 04</v>
          </cell>
          <cell r="J183" t="str">
            <v>16 Mar 05</v>
          </cell>
          <cell r="K183" t="str">
            <v>02 Mar 05</v>
          </cell>
          <cell r="L183" t="str">
            <v>10 Oct 05</v>
          </cell>
          <cell r="N183" t="str">
            <v>TBA</v>
          </cell>
          <cell r="P183" t="str">
            <v>N/A</v>
          </cell>
          <cell r="Q183" t="str">
            <v>Scheme &amp; costs being reviewed as poor CROI</v>
          </cell>
          <cell r="R183" t="str">
            <v>Richard Whiskin</v>
          </cell>
        </row>
        <row r="184">
          <cell r="A184">
            <v>3202</v>
          </cell>
          <cell r="B184" t="str">
            <v>Stalybridge</v>
          </cell>
          <cell r="E184" t="str">
            <v>F40</v>
          </cell>
          <cell r="F184" t="str">
            <v>0/0</v>
          </cell>
          <cell r="I184" t="str">
            <v>25 May 05</v>
          </cell>
          <cell r="J184" t="str">
            <v>06 Jul 05</v>
          </cell>
          <cell r="K184" t="str">
            <v>20 Jul 05</v>
          </cell>
          <cell r="L184" t="str">
            <v>10 Oct 05</v>
          </cell>
          <cell r="N184" t="str">
            <v>TBA</v>
          </cell>
          <cell r="P184" t="str">
            <v>N/A</v>
          </cell>
          <cell r="R184" t="str">
            <v>Peter George</v>
          </cell>
        </row>
        <row r="185">
          <cell r="B185" t="str">
            <v>Sub-Total</v>
          </cell>
          <cell r="G185">
            <v>0</v>
          </cell>
          <cell r="H185">
            <v>0</v>
          </cell>
        </row>
        <row r="187">
          <cell r="A187" t="str">
            <v>Refits -  Remodel (10 year olds)</v>
          </cell>
        </row>
        <row r="188">
          <cell r="A188">
            <v>2230</v>
          </cell>
          <cell r="B188" t="str">
            <v>Cardiff Extra</v>
          </cell>
          <cell r="C188" t="str">
            <v>S</v>
          </cell>
          <cell r="E188" t="str">
            <v>F100</v>
          </cell>
          <cell r="F188" t="str">
            <v>42.1/39.6</v>
          </cell>
          <cell r="I188" t="str">
            <v>06 Nov 03</v>
          </cell>
          <cell r="J188" t="str">
            <v>08 Dec 04</v>
          </cell>
          <cell r="K188" t="str">
            <v>03 Jan 05</v>
          </cell>
          <cell r="L188" t="str">
            <v>07 Feb 05</v>
          </cell>
          <cell r="M188">
            <v>38495</v>
          </cell>
          <cell r="N188" t="str">
            <v>13</v>
          </cell>
          <cell r="O188" t="str">
            <v>06 Jun 05</v>
          </cell>
          <cell r="P188" t="str">
            <v>N/A</v>
          </cell>
          <cell r="Q188" t="str">
            <v xml:space="preserve"> Safeway Impact. to include dot com</v>
          </cell>
          <cell r="R188" t="str">
            <v>Allan Clarke</v>
          </cell>
        </row>
        <row r="189">
          <cell r="A189">
            <v>2055</v>
          </cell>
          <cell r="B189" t="str">
            <v>Baldock Extra</v>
          </cell>
          <cell r="C189" t="str">
            <v>N</v>
          </cell>
          <cell r="E189" t="str">
            <v>F70</v>
          </cell>
          <cell r="F189" t="str">
            <v>30.4/24.1</v>
          </cell>
          <cell r="H189">
            <v>67271</v>
          </cell>
          <cell r="I189" t="str">
            <v>13 Nov 03</v>
          </cell>
          <cell r="J189" t="str">
            <v>04 May 05</v>
          </cell>
          <cell r="K189" t="str">
            <v>04 May 05</v>
          </cell>
          <cell r="L189" t="str">
            <v>09 May 05</v>
          </cell>
          <cell r="M189">
            <v>38586</v>
          </cell>
          <cell r="N189" t="str">
            <v>26</v>
          </cell>
          <cell r="O189" t="str">
            <v>22 Aug 05</v>
          </cell>
          <cell r="P189" t="str">
            <v>N/A</v>
          </cell>
          <cell r="Q189" t="str">
            <v>Dot Com W/C  26/9/2005</v>
          </cell>
          <cell r="R189" t="str">
            <v>Suky Atwal</v>
          </cell>
        </row>
        <row r="190">
          <cell r="A190">
            <v>3103</v>
          </cell>
          <cell r="B190" t="str">
            <v>Rotherham</v>
          </cell>
          <cell r="C190" t="str">
            <v>N</v>
          </cell>
          <cell r="E190" t="str">
            <v>F30</v>
          </cell>
          <cell r="F190" t="str">
            <v>0/0</v>
          </cell>
          <cell r="J190" t="str">
            <v>20 Jul 05</v>
          </cell>
          <cell r="K190" t="str">
            <v>07 Sep 05</v>
          </cell>
          <cell r="L190" t="str">
            <v>05 Sep 05</v>
          </cell>
          <cell r="M190">
            <v>38670</v>
          </cell>
          <cell r="N190" t="str">
            <v>38</v>
          </cell>
          <cell r="O190" t="str">
            <v>28 Nov 05</v>
          </cell>
          <cell r="P190" t="str">
            <v>N/A</v>
          </cell>
          <cell r="R190" t="str">
            <v>Stuart MacKenzie</v>
          </cell>
        </row>
        <row r="191">
          <cell r="B191" t="str">
            <v>Sub-Total</v>
          </cell>
          <cell r="G191">
            <v>0</v>
          </cell>
          <cell r="H191">
            <v>67271</v>
          </cell>
        </row>
        <row r="193">
          <cell r="A193" t="str">
            <v>Refits -  Busy &amp; Congested</v>
          </cell>
        </row>
        <row r="194">
          <cell r="A194">
            <v>2962</v>
          </cell>
          <cell r="B194" t="str">
            <v>Norwich Harford Bridg</v>
          </cell>
          <cell r="F194" t="str">
            <v>0/0</v>
          </cell>
          <cell r="L194" t="str">
            <v>10 Jan 05</v>
          </cell>
          <cell r="M194">
            <v>38425</v>
          </cell>
          <cell r="N194" t="str">
            <v>3</v>
          </cell>
          <cell r="O194" t="str">
            <v>14 Mar 05</v>
          </cell>
          <cell r="P194" t="str">
            <v>N/A</v>
          </cell>
          <cell r="R194" t="str">
            <v>Steve Fricker</v>
          </cell>
        </row>
        <row r="195">
          <cell r="A195">
            <v>2535</v>
          </cell>
          <cell r="B195" t="str">
            <v>Folkestone</v>
          </cell>
          <cell r="F195" t="str">
            <v>0/0</v>
          </cell>
          <cell r="L195" t="str">
            <v>10 Jan 05</v>
          </cell>
          <cell r="M195">
            <v>38432</v>
          </cell>
          <cell r="N195" t="str">
            <v>4</v>
          </cell>
          <cell r="O195" t="str">
            <v>21 Mar 05</v>
          </cell>
          <cell r="P195" t="str">
            <v>N/A</v>
          </cell>
          <cell r="R195" t="str">
            <v>Steve Fricker</v>
          </cell>
        </row>
        <row r="196">
          <cell r="A196">
            <v>3120</v>
          </cell>
          <cell r="B196" t="str">
            <v>Rford Gallows Cnr Ext</v>
          </cell>
          <cell r="F196" t="str">
            <v>0/0</v>
          </cell>
          <cell r="M196">
            <v>38460</v>
          </cell>
          <cell r="N196" t="str">
            <v>8</v>
          </cell>
          <cell r="O196" t="str">
            <v>18 Apr 05</v>
          </cell>
          <cell r="P196" t="str">
            <v>N/A</v>
          </cell>
          <cell r="Q196" t="str">
            <v>Ph2</v>
          </cell>
          <cell r="R196" t="str">
            <v>Steve Fricker</v>
          </cell>
        </row>
        <row r="197">
          <cell r="A197">
            <v>3290</v>
          </cell>
          <cell r="B197" t="str">
            <v>Telford Extra</v>
          </cell>
          <cell r="F197" t="str">
            <v>0/0</v>
          </cell>
          <cell r="L197" t="str">
            <v>29 May 05</v>
          </cell>
          <cell r="M197">
            <v>38528</v>
          </cell>
          <cell r="N197" t="str">
            <v>17</v>
          </cell>
          <cell r="O197" t="str">
            <v>25 Jun 05</v>
          </cell>
          <cell r="P197" t="str">
            <v>N/A</v>
          </cell>
          <cell r="R197" t="str">
            <v>Steve Fricker</v>
          </cell>
        </row>
        <row r="198">
          <cell r="A198">
            <v>2154</v>
          </cell>
          <cell r="B198" t="str">
            <v>Bridgend 2</v>
          </cell>
          <cell r="F198" t="str">
            <v>0/0</v>
          </cell>
          <cell r="M198">
            <v>38593</v>
          </cell>
          <cell r="N198" t="str">
            <v>27</v>
          </cell>
          <cell r="O198" t="str">
            <v>29 Aug 05</v>
          </cell>
          <cell r="P198" t="str">
            <v>N/A</v>
          </cell>
          <cell r="R198" t="str">
            <v>Steve Fricker</v>
          </cell>
        </row>
        <row r="199">
          <cell r="A199">
            <v>2668</v>
          </cell>
          <cell r="B199" t="str">
            <v>High Wycombe Loudwtr</v>
          </cell>
          <cell r="F199" t="str">
            <v>0/0</v>
          </cell>
          <cell r="N199" t="str">
            <v>TBA</v>
          </cell>
          <cell r="P199" t="str">
            <v>N/A</v>
          </cell>
          <cell r="Q199" t="str">
            <v>Strategy to be confirmed by programme team/RJS w/c 4 July 05</v>
          </cell>
          <cell r="R199" t="str">
            <v>Steve Fricker</v>
          </cell>
        </row>
        <row r="200">
          <cell r="A200">
            <v>3181</v>
          </cell>
          <cell r="B200" t="str">
            <v>Sheffield Abbeydale</v>
          </cell>
          <cell r="F200" t="str">
            <v>0/0</v>
          </cell>
          <cell r="N200" t="str">
            <v>TBA</v>
          </cell>
          <cell r="P200" t="str">
            <v>N/A</v>
          </cell>
          <cell r="Q200" t="str">
            <v>Strategy to be confirmed by programme team/RJS wc 4th July 05</v>
          </cell>
          <cell r="R200" t="str">
            <v>Steve Fricker</v>
          </cell>
        </row>
        <row r="201">
          <cell r="B201" t="str">
            <v>Sub-Total</v>
          </cell>
          <cell r="G201">
            <v>0</v>
          </cell>
          <cell r="H201">
            <v>0</v>
          </cell>
        </row>
        <row r="203">
          <cell r="A203" t="str">
            <v>Refits -  Busy &amp; Congested Warehouse Project Combined with 5yr/10yr</v>
          </cell>
        </row>
        <row r="204">
          <cell r="A204">
            <v>2217</v>
          </cell>
          <cell r="B204" t="str">
            <v>Caernarfon South Road</v>
          </cell>
          <cell r="F204" t="str">
            <v>0/0</v>
          </cell>
          <cell r="M204">
            <v>38446</v>
          </cell>
          <cell r="N204" t="str">
            <v>6</v>
          </cell>
          <cell r="O204" t="str">
            <v>11 Apr 05</v>
          </cell>
          <cell r="P204" t="str">
            <v>N/A</v>
          </cell>
          <cell r="R204" t="str">
            <v>Steve Fricker</v>
          </cell>
        </row>
        <row r="205">
          <cell r="A205">
            <v>2649</v>
          </cell>
          <cell r="B205" t="str">
            <v>Heanor</v>
          </cell>
          <cell r="F205" t="str">
            <v>0/0</v>
          </cell>
          <cell r="J205" t="str">
            <v>28 Jul 04</v>
          </cell>
          <cell r="K205" t="str">
            <v>18 Aug 04</v>
          </cell>
          <cell r="L205" t="str">
            <v>28 Jun 04</v>
          </cell>
          <cell r="M205">
            <v>38481</v>
          </cell>
          <cell r="N205" t="str">
            <v>11</v>
          </cell>
          <cell r="O205" t="str">
            <v>16 May 05</v>
          </cell>
          <cell r="P205" t="str">
            <v>N/A</v>
          </cell>
          <cell r="Q205" t="str">
            <v>Inc. Dot.Com</v>
          </cell>
          <cell r="R205" t="str">
            <v>Steve Fricker</v>
          </cell>
        </row>
        <row r="206">
          <cell r="A206">
            <v>3422</v>
          </cell>
          <cell r="B206" t="str">
            <v>Woodford Green</v>
          </cell>
          <cell r="F206" t="str">
            <v>0/0</v>
          </cell>
          <cell r="I206" t="str">
            <v>09 Sep 03</v>
          </cell>
          <cell r="J206" t="str">
            <v>25 Feb 04</v>
          </cell>
          <cell r="K206" t="str">
            <v>04 Aug 04</v>
          </cell>
          <cell r="L206" t="str">
            <v>28 Jun 04</v>
          </cell>
          <cell r="M206">
            <v>38572</v>
          </cell>
          <cell r="N206" t="str">
            <v>24</v>
          </cell>
          <cell r="O206" t="str">
            <v>15 Aug 05</v>
          </cell>
          <cell r="P206" t="str">
            <v>N/A</v>
          </cell>
          <cell r="R206" t="str">
            <v>Steve Fricker</v>
          </cell>
        </row>
        <row r="207">
          <cell r="B207" t="str">
            <v>Sub-Total</v>
          </cell>
          <cell r="G207">
            <v>0</v>
          </cell>
          <cell r="H207">
            <v>0</v>
          </cell>
        </row>
        <row r="209">
          <cell r="A209" t="str">
            <v>Refits - Com</v>
          </cell>
        </row>
        <row r="210">
          <cell r="A210">
            <v>3406</v>
          </cell>
          <cell r="B210" t="str">
            <v>Winchester</v>
          </cell>
          <cell r="F210" t="str">
            <v>0/0</v>
          </cell>
          <cell r="J210" t="str">
            <v>09 Jun 05</v>
          </cell>
          <cell r="K210" t="str">
            <v>17 Aug 05</v>
          </cell>
          <cell r="L210" t="str">
            <v>09 Jan 06</v>
          </cell>
          <cell r="M210">
            <v>38789</v>
          </cell>
          <cell r="N210" t="str">
            <v>3</v>
          </cell>
          <cell r="P210" t="str">
            <v>N/A</v>
          </cell>
          <cell r="R210" t="str">
            <v>Steve Fricker</v>
          </cell>
        </row>
        <row r="211">
          <cell r="A211">
            <v>2396</v>
          </cell>
          <cell r="B211" t="str">
            <v>Douglas I O M</v>
          </cell>
          <cell r="F211" t="str">
            <v>0/0</v>
          </cell>
          <cell r="L211" t="str">
            <v>13 Jun 05</v>
          </cell>
          <cell r="M211">
            <v>38579</v>
          </cell>
          <cell r="N211" t="str">
            <v>25</v>
          </cell>
          <cell r="P211" t="str">
            <v>N/A</v>
          </cell>
          <cell r="Q211" t="str">
            <v>Jan, start, subject to 'Planning' amendments.</v>
          </cell>
          <cell r="R211" t="str">
            <v>Steve Fricker</v>
          </cell>
        </row>
        <row r="212">
          <cell r="A212">
            <v>5113</v>
          </cell>
          <cell r="B212" t="str">
            <v>Crewe</v>
          </cell>
          <cell r="F212" t="str">
            <v>0/0</v>
          </cell>
          <cell r="M212">
            <v>38621</v>
          </cell>
          <cell r="N212" t="str">
            <v>31</v>
          </cell>
          <cell r="P212" t="str">
            <v>N/A</v>
          </cell>
          <cell r="R212" t="str">
            <v>Steve Fricker</v>
          </cell>
        </row>
        <row r="213">
          <cell r="A213">
            <v>3470</v>
          </cell>
          <cell r="B213" t="str">
            <v>Yeading Extra</v>
          </cell>
          <cell r="F213" t="str">
            <v>0/0</v>
          </cell>
          <cell r="J213" t="str">
            <v>09 Jun 05</v>
          </cell>
          <cell r="L213" t="str">
            <v>29 Aug 05</v>
          </cell>
          <cell r="M213">
            <v>38635</v>
          </cell>
          <cell r="N213" t="str">
            <v>33</v>
          </cell>
          <cell r="P213" t="str">
            <v>N/A</v>
          </cell>
          <cell r="R213" t="str">
            <v>Steve Fricker</v>
          </cell>
        </row>
        <row r="214">
          <cell r="A214">
            <v>3060</v>
          </cell>
          <cell r="B214" t="str">
            <v>Pitsea Extra</v>
          </cell>
          <cell r="F214" t="str">
            <v>0/0</v>
          </cell>
          <cell r="J214" t="str">
            <v>04 May 05</v>
          </cell>
          <cell r="K214" t="str">
            <v>20 Jul 05</v>
          </cell>
          <cell r="L214" t="str">
            <v>12 Sep 05</v>
          </cell>
          <cell r="M214">
            <v>38655</v>
          </cell>
          <cell r="N214" t="str">
            <v>36</v>
          </cell>
          <cell r="P214" t="str">
            <v>N/A</v>
          </cell>
          <cell r="R214" t="str">
            <v>Steve Fricker</v>
          </cell>
        </row>
        <row r="215">
          <cell r="A215">
            <v>2561</v>
          </cell>
          <cell r="B215" t="str">
            <v>Gateshead</v>
          </cell>
          <cell r="F215" t="str">
            <v>0/0</v>
          </cell>
          <cell r="J215" t="str">
            <v>09 Jun 05</v>
          </cell>
          <cell r="K215" t="str">
            <v>20 Jul 05</v>
          </cell>
          <cell r="L215" t="str">
            <v>17 Oct 05</v>
          </cell>
          <cell r="M215">
            <v>38663</v>
          </cell>
          <cell r="N215" t="str">
            <v>37</v>
          </cell>
          <cell r="P215" t="str">
            <v>N/A</v>
          </cell>
          <cell r="R215" t="str">
            <v>Steve Fricker</v>
          </cell>
        </row>
        <row r="216">
          <cell r="A216">
            <v>2030</v>
          </cell>
          <cell r="B216" t="str">
            <v>Andover</v>
          </cell>
          <cell r="F216" t="str">
            <v>0/0</v>
          </cell>
          <cell r="J216" t="str">
            <v>04 May 05</v>
          </cell>
          <cell r="K216" t="str">
            <v>20 Jul 05</v>
          </cell>
          <cell r="L216" t="str">
            <v>19 Sep 05</v>
          </cell>
          <cell r="M216">
            <v>38677</v>
          </cell>
          <cell r="N216" t="str">
            <v>39</v>
          </cell>
          <cell r="P216" t="str">
            <v>N/A</v>
          </cell>
          <cell r="R216" t="str">
            <v>Steve Fricker</v>
          </cell>
        </row>
        <row r="217">
          <cell r="A217">
            <v>3166</v>
          </cell>
          <cell r="B217" t="str">
            <v>Scarborough 2</v>
          </cell>
          <cell r="F217" t="str">
            <v>0/0</v>
          </cell>
          <cell r="J217" t="str">
            <v>09 Jun 05</v>
          </cell>
          <cell r="K217" t="str">
            <v>17 Aug 05</v>
          </cell>
          <cell r="L217" t="str">
            <v>10 Oct 05</v>
          </cell>
          <cell r="M217">
            <v>38677</v>
          </cell>
          <cell r="N217" t="str">
            <v>39</v>
          </cell>
          <cell r="P217" t="str">
            <v>N/A</v>
          </cell>
          <cell r="R217" t="str">
            <v>Steve Fricker</v>
          </cell>
        </row>
        <row r="218">
          <cell r="A218">
            <v>2103</v>
          </cell>
          <cell r="B218" t="str">
            <v>Blackpool Clifton Ext</v>
          </cell>
          <cell r="F218" t="str">
            <v>0/0</v>
          </cell>
          <cell r="J218" t="str">
            <v>04 May 05</v>
          </cell>
          <cell r="K218" t="str">
            <v>20 Jul 05</v>
          </cell>
          <cell r="L218" t="str">
            <v>10 Oct 05</v>
          </cell>
          <cell r="M218">
            <v>38684</v>
          </cell>
          <cell r="N218" t="str">
            <v>40</v>
          </cell>
          <cell r="P218" t="str">
            <v>N/A</v>
          </cell>
          <cell r="R218" t="str">
            <v>Steve Fricker</v>
          </cell>
        </row>
        <row r="219">
          <cell r="A219">
            <v>2152</v>
          </cell>
          <cell r="B219" t="str">
            <v>Bromley By Bow</v>
          </cell>
          <cell r="F219" t="str">
            <v>0/0</v>
          </cell>
          <cell r="J219" t="str">
            <v>04 May 05</v>
          </cell>
          <cell r="K219" t="str">
            <v>17 Aug 05</v>
          </cell>
          <cell r="L219" t="str">
            <v>26 Sep 05</v>
          </cell>
          <cell r="M219">
            <v>38684</v>
          </cell>
          <cell r="N219" t="str">
            <v>40</v>
          </cell>
          <cell r="P219" t="str">
            <v>N/A</v>
          </cell>
          <cell r="R219" t="str">
            <v>Steve Fricker</v>
          </cell>
        </row>
        <row r="220">
          <cell r="A220">
            <v>2628</v>
          </cell>
          <cell r="B220" t="str">
            <v>Harrow 2</v>
          </cell>
          <cell r="F220" t="str">
            <v>0/0</v>
          </cell>
          <cell r="J220" t="str">
            <v>07 Sep 05</v>
          </cell>
          <cell r="K220" t="str">
            <v>07 Sep 05</v>
          </cell>
          <cell r="L220" t="str">
            <v>03 Oct 05</v>
          </cell>
          <cell r="M220">
            <v>38684</v>
          </cell>
          <cell r="N220" t="str">
            <v>40</v>
          </cell>
          <cell r="P220" t="str">
            <v>N/A</v>
          </cell>
          <cell r="R220" t="str">
            <v>Steve Fricker</v>
          </cell>
        </row>
        <row r="221">
          <cell r="A221">
            <v>2642</v>
          </cell>
          <cell r="B221" t="str">
            <v>Hayes Bulls B/dge Ext</v>
          </cell>
          <cell r="F221" t="str">
            <v>0/0</v>
          </cell>
          <cell r="J221" t="str">
            <v>09 Jun 05</v>
          </cell>
          <cell r="K221" t="str">
            <v>07 Sep 05</v>
          </cell>
          <cell r="L221" t="str">
            <v>03 Oct 05</v>
          </cell>
          <cell r="M221">
            <v>38684</v>
          </cell>
          <cell r="N221" t="str">
            <v>40</v>
          </cell>
          <cell r="P221" t="str">
            <v>N/A</v>
          </cell>
          <cell r="R221" t="str">
            <v>Steve Fricker</v>
          </cell>
        </row>
        <row r="222">
          <cell r="A222">
            <v>2699</v>
          </cell>
          <cell r="B222" t="str">
            <v>Horwich Extra.</v>
          </cell>
          <cell r="F222" t="str">
            <v>0/0</v>
          </cell>
          <cell r="J222" t="str">
            <v>01 Feb 05</v>
          </cell>
          <cell r="K222" t="str">
            <v>17 Aug 05</v>
          </cell>
          <cell r="L222" t="str">
            <v>03 Oct 05</v>
          </cell>
          <cell r="M222">
            <v>38684</v>
          </cell>
          <cell r="N222" t="str">
            <v>40</v>
          </cell>
          <cell r="R222" t="str">
            <v>Steve Fricker</v>
          </cell>
        </row>
        <row r="223">
          <cell r="A223">
            <v>2744</v>
          </cell>
          <cell r="B223" t="str">
            <v>Irlam Extra</v>
          </cell>
          <cell r="F223" t="str">
            <v>0/0</v>
          </cell>
          <cell r="J223" t="str">
            <v>04 May 05</v>
          </cell>
          <cell r="K223" t="str">
            <v>20 Jul 05</v>
          </cell>
          <cell r="L223" t="str">
            <v>03 Oct 05</v>
          </cell>
          <cell r="M223">
            <v>38684</v>
          </cell>
          <cell r="N223" t="str">
            <v>40</v>
          </cell>
          <cell r="P223" t="str">
            <v>N/A</v>
          </cell>
          <cell r="R223" t="str">
            <v>Steve Fricker</v>
          </cell>
        </row>
        <row r="224">
          <cell r="A224">
            <v>3149</v>
          </cell>
          <cell r="B224" t="str">
            <v>Sandhurst Extra</v>
          </cell>
          <cell r="F224" t="str">
            <v>0/0</v>
          </cell>
          <cell r="J224" t="str">
            <v>04 May 05</v>
          </cell>
          <cell r="K224" t="str">
            <v>20 Jul 05</v>
          </cell>
          <cell r="L224" t="str">
            <v>26 Sep 05</v>
          </cell>
          <cell r="M224">
            <v>38684</v>
          </cell>
          <cell r="N224" t="str">
            <v>40</v>
          </cell>
          <cell r="P224" t="str">
            <v>N/A</v>
          </cell>
          <cell r="R224" t="str">
            <v>Steve Fricker</v>
          </cell>
        </row>
        <row r="225">
          <cell r="A225">
            <v>2073</v>
          </cell>
          <cell r="B225" t="str">
            <v>Basildon 1</v>
          </cell>
          <cell r="F225" t="str">
            <v>0/0</v>
          </cell>
          <cell r="J225" t="str">
            <v>04 May 05</v>
          </cell>
          <cell r="K225" t="str">
            <v>20 Jul 05</v>
          </cell>
          <cell r="L225" t="str">
            <v>10 Oct 05</v>
          </cell>
          <cell r="M225">
            <v>38698</v>
          </cell>
          <cell r="N225" t="str">
            <v>42</v>
          </cell>
          <cell r="P225" t="str">
            <v>N/A</v>
          </cell>
          <cell r="R225" t="str">
            <v>Steve Fricker</v>
          </cell>
        </row>
        <row r="226">
          <cell r="A226">
            <v>2008</v>
          </cell>
          <cell r="B226" t="str">
            <v>Abingdon Extra</v>
          </cell>
          <cell r="F226" t="str">
            <v>0/0</v>
          </cell>
          <cell r="J226" t="str">
            <v>09 Jun 05</v>
          </cell>
          <cell r="K226" t="str">
            <v>03 Aug 05</v>
          </cell>
          <cell r="L226" t="str">
            <v>10 Oct 05</v>
          </cell>
          <cell r="M226">
            <v>38758</v>
          </cell>
          <cell r="N226" t="str">
            <v>50</v>
          </cell>
          <cell r="P226" t="str">
            <v>N/A</v>
          </cell>
          <cell r="R226" t="str">
            <v>Steve Fricker</v>
          </cell>
        </row>
        <row r="227">
          <cell r="A227">
            <v>3387</v>
          </cell>
          <cell r="B227" t="str">
            <v>Weston Super Mare</v>
          </cell>
          <cell r="F227" t="str">
            <v>0/0</v>
          </cell>
          <cell r="J227" t="str">
            <v>09 Jun 05</v>
          </cell>
          <cell r="K227" t="str">
            <v>17 Aug 05</v>
          </cell>
          <cell r="L227" t="str">
            <v>03 Oct 05</v>
          </cell>
          <cell r="M227">
            <v>38758</v>
          </cell>
          <cell r="N227" t="str">
            <v>50</v>
          </cell>
          <cell r="P227" t="str">
            <v>N/A</v>
          </cell>
          <cell r="R227" t="str">
            <v>Steve Fricker</v>
          </cell>
        </row>
        <row r="228">
          <cell r="A228">
            <v>2104</v>
          </cell>
          <cell r="B228" t="str">
            <v>Blackburn</v>
          </cell>
          <cell r="F228" t="str">
            <v>0/0</v>
          </cell>
          <cell r="J228" t="str">
            <v>29 Jun 05</v>
          </cell>
          <cell r="N228" t="str">
            <v>TBA</v>
          </cell>
          <cell r="P228" t="str">
            <v>N/A</v>
          </cell>
          <cell r="R228" t="str">
            <v>Steve Fricker</v>
          </cell>
        </row>
        <row r="229">
          <cell r="A229">
            <v>2108</v>
          </cell>
          <cell r="B229" t="str">
            <v>Boston</v>
          </cell>
          <cell r="F229" t="str">
            <v>0/0</v>
          </cell>
          <cell r="J229" t="str">
            <v>09 Jun 05</v>
          </cell>
          <cell r="N229" t="str">
            <v>TBA</v>
          </cell>
          <cell r="P229" t="str">
            <v>N/A</v>
          </cell>
          <cell r="R229" t="str">
            <v>Steve Fricker</v>
          </cell>
        </row>
        <row r="230">
          <cell r="A230">
            <v>2160</v>
          </cell>
          <cell r="B230" t="str">
            <v>Brooklands Extra</v>
          </cell>
          <cell r="F230" t="str">
            <v>0/0</v>
          </cell>
          <cell r="J230" t="str">
            <v>07 Sep 05</v>
          </cell>
          <cell r="N230" t="str">
            <v>TBA</v>
          </cell>
          <cell r="P230" t="str">
            <v>N/A</v>
          </cell>
          <cell r="R230" t="str">
            <v>Steve Fricker</v>
          </cell>
        </row>
        <row r="231">
          <cell r="A231">
            <v>2217</v>
          </cell>
          <cell r="B231" t="str">
            <v>Caernarfon South Road</v>
          </cell>
          <cell r="F231" t="str">
            <v>0/0</v>
          </cell>
          <cell r="N231" t="str">
            <v>TBA</v>
          </cell>
          <cell r="R231" t="str">
            <v>Steve Fricker</v>
          </cell>
        </row>
        <row r="232">
          <cell r="A232">
            <v>2326</v>
          </cell>
          <cell r="B232" t="str">
            <v>Colchester Extra</v>
          </cell>
          <cell r="F232" t="str">
            <v>0/0</v>
          </cell>
          <cell r="N232" t="str">
            <v>TBA</v>
          </cell>
          <cell r="P232" t="str">
            <v>N/A</v>
          </cell>
          <cell r="R232" t="str">
            <v>Steve Fricker</v>
          </cell>
        </row>
        <row r="233">
          <cell r="A233">
            <v>2324</v>
          </cell>
          <cell r="B233" t="str">
            <v>Culverhouse Cross</v>
          </cell>
          <cell r="F233" t="str">
            <v>0/0</v>
          </cell>
          <cell r="N233" t="str">
            <v>TBA</v>
          </cell>
          <cell r="P233" t="str">
            <v>N/A</v>
          </cell>
          <cell r="R233" t="str">
            <v>Steve Fricker</v>
          </cell>
        </row>
        <row r="234">
          <cell r="A234">
            <v>2663</v>
          </cell>
          <cell r="B234" t="str">
            <v>Hemel Hempstead</v>
          </cell>
          <cell r="F234" t="str">
            <v>0/0</v>
          </cell>
          <cell r="J234" t="str">
            <v>09 Jun 05</v>
          </cell>
          <cell r="K234" t="str">
            <v>03 Aug 05</v>
          </cell>
          <cell r="N234" t="str">
            <v>TBA</v>
          </cell>
          <cell r="P234" t="str">
            <v>N/A</v>
          </cell>
          <cell r="R234" t="str">
            <v>Steve Fricker</v>
          </cell>
        </row>
        <row r="235">
          <cell r="A235">
            <v>2770</v>
          </cell>
          <cell r="B235" t="str">
            <v>Kidderminster</v>
          </cell>
          <cell r="F235" t="str">
            <v>0/0</v>
          </cell>
          <cell r="J235" t="str">
            <v>04 May 05</v>
          </cell>
          <cell r="N235" t="str">
            <v>TBA</v>
          </cell>
          <cell r="P235" t="str">
            <v>N/A</v>
          </cell>
          <cell r="R235" t="str">
            <v>Steve Fricker</v>
          </cell>
        </row>
        <row r="236">
          <cell r="A236">
            <v>2825</v>
          </cell>
          <cell r="B236" t="str">
            <v>Leighton Buzzard</v>
          </cell>
          <cell r="F236" t="str">
            <v>0/0</v>
          </cell>
          <cell r="N236" t="str">
            <v>TBA</v>
          </cell>
          <cell r="P236" t="str">
            <v>N/A</v>
          </cell>
          <cell r="R236" t="str">
            <v>Steve Fricker</v>
          </cell>
        </row>
        <row r="237">
          <cell r="A237">
            <v>2836</v>
          </cell>
          <cell r="B237" t="str">
            <v>Llandudno</v>
          </cell>
          <cell r="F237" t="str">
            <v>0/0</v>
          </cell>
          <cell r="J237" t="str">
            <v>07 Sep 05</v>
          </cell>
          <cell r="N237" t="str">
            <v>TBA</v>
          </cell>
          <cell r="P237" t="str">
            <v>N/A</v>
          </cell>
          <cell r="R237" t="str">
            <v>Steve Fricker</v>
          </cell>
        </row>
        <row r="238">
          <cell r="A238">
            <v>2882</v>
          </cell>
          <cell r="B238" t="str">
            <v>Maldon</v>
          </cell>
          <cell r="F238" t="str">
            <v>0/0</v>
          </cell>
          <cell r="J238" t="str">
            <v>09 Jun 05</v>
          </cell>
          <cell r="N238" t="str">
            <v>TBA</v>
          </cell>
          <cell r="P238" t="str">
            <v>N/A</v>
          </cell>
          <cell r="R238" t="str">
            <v>Steve Fricker</v>
          </cell>
        </row>
        <row r="239">
          <cell r="A239">
            <v>2886</v>
          </cell>
          <cell r="B239" t="str">
            <v>Melton Mowbray</v>
          </cell>
          <cell r="F239" t="str">
            <v>0/0</v>
          </cell>
          <cell r="J239" t="str">
            <v>22 Jun 05</v>
          </cell>
          <cell r="N239" t="str">
            <v>TBA</v>
          </cell>
          <cell r="P239" t="str">
            <v>N/A</v>
          </cell>
          <cell r="R239" t="str">
            <v>Steve Fricker</v>
          </cell>
        </row>
        <row r="240">
          <cell r="A240">
            <v>2969</v>
          </cell>
          <cell r="B240" t="str">
            <v>North Shields Extra</v>
          </cell>
          <cell r="F240" t="str">
            <v>0/0</v>
          </cell>
          <cell r="N240" t="str">
            <v>TBA</v>
          </cell>
          <cell r="P240" t="str">
            <v>N/A</v>
          </cell>
          <cell r="R240" t="str">
            <v>Steve Fricker</v>
          </cell>
        </row>
        <row r="241">
          <cell r="A241">
            <v>3036</v>
          </cell>
          <cell r="B241" t="str">
            <v>Poole Extra</v>
          </cell>
          <cell r="F241" t="str">
            <v>0/0</v>
          </cell>
          <cell r="N241" t="str">
            <v>TBA</v>
          </cell>
          <cell r="P241" t="str">
            <v>N/A</v>
          </cell>
          <cell r="R241" t="str">
            <v>Steve Fricker</v>
          </cell>
        </row>
        <row r="242">
          <cell r="A242">
            <v>3041</v>
          </cell>
          <cell r="B242" t="str">
            <v>Prestwich</v>
          </cell>
          <cell r="F242" t="str">
            <v>0/0</v>
          </cell>
          <cell r="J242" t="str">
            <v>09 Jun 05</v>
          </cell>
          <cell r="N242" t="str">
            <v>TBA</v>
          </cell>
          <cell r="P242" t="str">
            <v>N/A</v>
          </cell>
          <cell r="R242" t="str">
            <v>Steve Fricker</v>
          </cell>
        </row>
        <row r="243">
          <cell r="A243">
            <v>3237</v>
          </cell>
          <cell r="B243" t="str">
            <v>Stirling</v>
          </cell>
          <cell r="F243" t="str">
            <v>0/0</v>
          </cell>
          <cell r="N243" t="str">
            <v>TBA</v>
          </cell>
          <cell r="P243" t="str">
            <v>N/A</v>
          </cell>
          <cell r="R243" t="str">
            <v>Steve Fricker</v>
          </cell>
        </row>
        <row r="244">
          <cell r="A244">
            <v>3205</v>
          </cell>
          <cell r="B244" t="str">
            <v>Surrey Quays</v>
          </cell>
          <cell r="F244" t="str">
            <v>0/0</v>
          </cell>
          <cell r="N244" t="str">
            <v>TBA</v>
          </cell>
          <cell r="P244" t="str">
            <v>N/A</v>
          </cell>
          <cell r="R244" t="str">
            <v>Steve Fricker</v>
          </cell>
        </row>
        <row r="245">
          <cell r="A245">
            <v>3436</v>
          </cell>
          <cell r="B245" t="str">
            <v>West Durrington</v>
          </cell>
          <cell r="F245" t="str">
            <v>0/0</v>
          </cell>
          <cell r="N245" t="str">
            <v>TBA</v>
          </cell>
          <cell r="P245" t="str">
            <v>N/A</v>
          </cell>
          <cell r="R245" t="str">
            <v>Steve Fricker</v>
          </cell>
        </row>
        <row r="246">
          <cell r="B246" t="str">
            <v>Sub-Total</v>
          </cell>
          <cell r="G246">
            <v>0</v>
          </cell>
          <cell r="H246">
            <v>0</v>
          </cell>
        </row>
        <row r="248">
          <cell r="A248" t="str">
            <v>Refits -  Safeway</v>
          </cell>
        </row>
        <row r="249">
          <cell r="A249">
            <v>5108</v>
          </cell>
          <cell r="B249" t="str">
            <v>Redcar</v>
          </cell>
          <cell r="F249" t="str">
            <v>0/0</v>
          </cell>
          <cell r="L249" t="str">
            <v>03 Jul 05</v>
          </cell>
          <cell r="M249">
            <v>38600</v>
          </cell>
          <cell r="N249" t="str">
            <v>28</v>
          </cell>
          <cell r="P249" t="str">
            <v>N/A</v>
          </cell>
          <cell r="R249" t="str">
            <v>Steve Fricker</v>
          </cell>
        </row>
        <row r="250">
          <cell r="A250">
            <v>5113</v>
          </cell>
          <cell r="B250" t="str">
            <v>Crewe</v>
          </cell>
          <cell r="F250" t="str">
            <v>0/0</v>
          </cell>
          <cell r="L250" t="str">
            <v>18 Jul 05</v>
          </cell>
          <cell r="M250">
            <v>38621</v>
          </cell>
          <cell r="N250" t="str">
            <v>31</v>
          </cell>
          <cell r="P250" t="str">
            <v>N/A</v>
          </cell>
          <cell r="R250" t="str">
            <v>Steve Fricker</v>
          </cell>
        </row>
        <row r="251">
          <cell r="A251">
            <v>5109</v>
          </cell>
          <cell r="B251" t="str">
            <v>Ingleby Barwick</v>
          </cell>
          <cell r="F251" t="str">
            <v>0/0</v>
          </cell>
          <cell r="L251" t="str">
            <v>03 Jul 05</v>
          </cell>
          <cell r="M251">
            <v>38628</v>
          </cell>
          <cell r="N251" t="str">
            <v>32</v>
          </cell>
          <cell r="P251" t="str">
            <v>N/A</v>
          </cell>
          <cell r="R251" t="str">
            <v>Steve Fricker</v>
          </cell>
        </row>
        <row r="252">
          <cell r="A252">
            <v>5111</v>
          </cell>
          <cell r="B252" t="str">
            <v>St Helens</v>
          </cell>
          <cell r="F252" t="str">
            <v>0/0</v>
          </cell>
          <cell r="L252" t="str">
            <v>22 Aug 05</v>
          </cell>
          <cell r="M252">
            <v>38670</v>
          </cell>
          <cell r="N252" t="str">
            <v>38</v>
          </cell>
          <cell r="P252" t="str">
            <v>N/A</v>
          </cell>
          <cell r="R252" t="str">
            <v>Steve Fricker</v>
          </cell>
        </row>
        <row r="253">
          <cell r="A253">
            <v>5106</v>
          </cell>
          <cell r="B253" t="str">
            <v>Sheffield Infirmary</v>
          </cell>
          <cell r="F253" t="str">
            <v>0/0</v>
          </cell>
          <cell r="L253" t="str">
            <v>08 Aug 05</v>
          </cell>
          <cell r="M253">
            <v>38677</v>
          </cell>
          <cell r="N253" t="str">
            <v>39</v>
          </cell>
          <cell r="P253" t="str">
            <v>N/A</v>
          </cell>
          <cell r="R253" t="str">
            <v>Steve Fricker</v>
          </cell>
        </row>
        <row r="254">
          <cell r="A254">
            <v>5107</v>
          </cell>
          <cell r="B254" t="str">
            <v>Garforth</v>
          </cell>
          <cell r="F254" t="str">
            <v>0/0</v>
          </cell>
          <cell r="L254" t="str">
            <v>03 Oct 05</v>
          </cell>
          <cell r="M254">
            <v>38747</v>
          </cell>
          <cell r="N254" t="str">
            <v>49</v>
          </cell>
          <cell r="O254" t="str">
            <v>30 Jan 06</v>
          </cell>
          <cell r="P254" t="str">
            <v>N/A</v>
          </cell>
          <cell r="R254" t="str">
            <v>Steve Fricker</v>
          </cell>
        </row>
        <row r="255">
          <cell r="B255" t="str">
            <v>Sub-Total</v>
          </cell>
          <cell r="G255">
            <v>0</v>
          </cell>
          <cell r="H255">
            <v>0</v>
          </cell>
        </row>
        <row r="257">
          <cell r="A257" t="str">
            <v>Refits -  Other Refits</v>
          </cell>
        </row>
        <row r="258">
          <cell r="A258">
            <v>2934</v>
          </cell>
          <cell r="B258" t="str">
            <v>New Malden Extra</v>
          </cell>
          <cell r="F258" t="str">
            <v>0/0</v>
          </cell>
          <cell r="L258" t="str">
            <v>04 Apr 05</v>
          </cell>
          <cell r="M258">
            <v>38537</v>
          </cell>
          <cell r="N258" t="str">
            <v>19</v>
          </cell>
          <cell r="O258" t="str">
            <v>04 Jul 05</v>
          </cell>
          <cell r="P258" t="str">
            <v>N/A</v>
          </cell>
          <cell r="Q258" t="str">
            <v>Car Park Works</v>
          </cell>
          <cell r="R258" t="str">
            <v>Neil Parker</v>
          </cell>
        </row>
        <row r="259">
          <cell r="A259">
            <v>4111</v>
          </cell>
          <cell r="B259" t="str">
            <v>Clacton PFS</v>
          </cell>
          <cell r="F259" t="str">
            <v>0/0</v>
          </cell>
          <cell r="J259" t="str">
            <v>17 Aug 05</v>
          </cell>
          <cell r="K259" t="str">
            <v>17 Aug 05</v>
          </cell>
          <cell r="L259" t="str">
            <v>05 Sep 05</v>
          </cell>
          <cell r="M259">
            <v>38670</v>
          </cell>
          <cell r="N259" t="str">
            <v>38</v>
          </cell>
          <cell r="P259" t="str">
            <v>N/A</v>
          </cell>
          <cell r="Q259" t="str">
            <v>New PFS</v>
          </cell>
          <cell r="R259" t="str">
            <v>Ken Catt</v>
          </cell>
        </row>
        <row r="260">
          <cell r="A260">
            <v>2699</v>
          </cell>
          <cell r="B260" t="str">
            <v>Horwich Extra</v>
          </cell>
          <cell r="F260" t="str">
            <v>0/0</v>
          </cell>
          <cell r="M260">
            <v>38671</v>
          </cell>
          <cell r="N260" t="str">
            <v>38</v>
          </cell>
          <cell r="O260" t="str">
            <v>15 Nov 05</v>
          </cell>
          <cell r="P260" t="str">
            <v>N/A</v>
          </cell>
          <cell r="Q260" t="str">
            <v>Counters</v>
          </cell>
          <cell r="R260" t="str">
            <v>Crispin Lowery</v>
          </cell>
        </row>
        <row r="261">
          <cell r="A261">
            <v>2949</v>
          </cell>
          <cell r="B261" t="str">
            <v>Long Eaton Extra</v>
          </cell>
          <cell r="D261" t="str">
            <v>106</v>
          </cell>
          <cell r="F261" t="str">
            <v>0/0</v>
          </cell>
          <cell r="K261" t="str">
            <v>13 Jul 05</v>
          </cell>
          <cell r="L261" t="str">
            <v>20 Jul 05</v>
          </cell>
          <cell r="M261">
            <v>38740</v>
          </cell>
          <cell r="N261" t="str">
            <v>48</v>
          </cell>
          <cell r="O261" t="str">
            <v>30 Jan 06</v>
          </cell>
          <cell r="P261" t="str">
            <v>N/A</v>
          </cell>
          <cell r="Q261" t="str">
            <v>PFS.  Resiting of sub-station on critical path opport Wk45.  Risks - S106 not complete.  Judicial Review to run.  Risk to week 02, 06/07</v>
          </cell>
          <cell r="R261" t="str">
            <v>Lynne Bowman</v>
          </cell>
        </row>
        <row r="262">
          <cell r="A262">
            <v>2303</v>
          </cell>
          <cell r="B262" t="str">
            <v>Consett</v>
          </cell>
          <cell r="F262" t="str">
            <v>0/0</v>
          </cell>
          <cell r="N262" t="str">
            <v>TBA</v>
          </cell>
          <cell r="P262" t="str">
            <v>N/A</v>
          </cell>
          <cell r="Q262" t="str">
            <v>New PFS.  Safeway Impact</v>
          </cell>
        </row>
        <row r="263">
          <cell r="B263" t="str">
            <v>Sub-Total</v>
          </cell>
          <cell r="G263">
            <v>0</v>
          </cell>
          <cell r="H263">
            <v>0</v>
          </cell>
        </row>
        <row r="265">
          <cell r="A265" t="str">
            <v>Refits -  Metro Refresh</v>
          </cell>
        </row>
        <row r="266">
          <cell r="A266">
            <v>2006</v>
          </cell>
          <cell r="B266" t="str">
            <v>Abertillery</v>
          </cell>
          <cell r="F266" t="str">
            <v>0/0</v>
          </cell>
          <cell r="I266" t="str">
            <v>13 Jul 05</v>
          </cell>
          <cell r="J266" t="str">
            <v>06 Jul 05</v>
          </cell>
          <cell r="K266" t="str">
            <v>20 Jul 05</v>
          </cell>
          <cell r="L266" t="str">
            <v>01 Aug 05</v>
          </cell>
          <cell r="M266">
            <v>38593</v>
          </cell>
          <cell r="N266" t="str">
            <v>27</v>
          </cell>
          <cell r="O266" t="str">
            <v>12 Sep 05</v>
          </cell>
          <cell r="P266" t="str">
            <v>N/A</v>
          </cell>
          <cell r="R266" t="str">
            <v>Peter George</v>
          </cell>
        </row>
        <row r="267">
          <cell r="A267">
            <v>2265</v>
          </cell>
          <cell r="B267" t="str">
            <v>Cheapside Metro</v>
          </cell>
          <cell r="F267" t="str">
            <v>0/0</v>
          </cell>
          <cell r="I267" t="str">
            <v>21 Jul 05</v>
          </cell>
          <cell r="J267" t="str">
            <v>26 May 04</v>
          </cell>
          <cell r="L267" t="str">
            <v>27 Aug 05</v>
          </cell>
          <cell r="M267">
            <v>38621</v>
          </cell>
          <cell r="N267" t="str">
            <v>31</v>
          </cell>
          <cell r="O267" t="str">
            <v>10 Oct 05</v>
          </cell>
          <cell r="P267" t="str">
            <v>N/A</v>
          </cell>
          <cell r="Q267" t="str">
            <v>(Sup.Str.) Based on 4 weekend closure during programme</v>
          </cell>
          <cell r="R267" t="str">
            <v>Peter Appleton</v>
          </cell>
        </row>
        <row r="268">
          <cell r="A268">
            <v>2226</v>
          </cell>
          <cell r="B268" t="str">
            <v>Caerphilly</v>
          </cell>
          <cell r="F268" t="str">
            <v>0/0</v>
          </cell>
          <cell r="I268" t="str">
            <v>26 Jul 05</v>
          </cell>
          <cell r="J268" t="str">
            <v>06 Jul 05</v>
          </cell>
          <cell r="K268" t="str">
            <v>20 Jul 05</v>
          </cell>
          <cell r="L268" t="str">
            <v>21 Sep 05</v>
          </cell>
          <cell r="M268">
            <v>38656</v>
          </cell>
          <cell r="N268" t="str">
            <v>36</v>
          </cell>
          <cell r="O268" t="str">
            <v>14 Nov 05</v>
          </cell>
          <cell r="P268" t="str">
            <v>N/A</v>
          </cell>
          <cell r="Q268" t="str">
            <v xml:space="preserve">Low Cost Scheme. </v>
          </cell>
          <cell r="R268" t="str">
            <v>Peter George</v>
          </cell>
        </row>
        <row r="269">
          <cell r="A269">
            <v>2796</v>
          </cell>
          <cell r="B269" t="str">
            <v>Kirkintilloch Metro</v>
          </cell>
          <cell r="F269" t="str">
            <v>0/0</v>
          </cell>
          <cell r="I269" t="str">
            <v>23 Aug 05</v>
          </cell>
          <cell r="J269" t="str">
            <v>03 Aug 05</v>
          </cell>
          <cell r="K269" t="str">
            <v>03 Aug 05</v>
          </cell>
          <cell r="L269" t="str">
            <v>24 Oct 05</v>
          </cell>
          <cell r="M269">
            <v>38677</v>
          </cell>
          <cell r="N269" t="str">
            <v>39</v>
          </cell>
          <cell r="O269" t="str">
            <v>05 Dec 05</v>
          </cell>
          <cell r="P269" t="str">
            <v>N/A</v>
          </cell>
          <cell r="R269" t="str">
            <v>Peter George</v>
          </cell>
        </row>
        <row r="270">
          <cell r="A270">
            <v>3162</v>
          </cell>
          <cell r="B270" t="str">
            <v>Smethwick</v>
          </cell>
          <cell r="F270" t="str">
            <v>0/0</v>
          </cell>
          <cell r="I270" t="str">
            <v>14 Jul 05</v>
          </cell>
          <cell r="J270" t="str">
            <v>06 Jul 05</v>
          </cell>
          <cell r="K270" t="str">
            <v>20 Jul 05</v>
          </cell>
          <cell r="L270" t="str">
            <v>24 Oct 05</v>
          </cell>
          <cell r="M270">
            <v>38677</v>
          </cell>
          <cell r="N270" t="str">
            <v>39</v>
          </cell>
          <cell r="O270" t="str">
            <v>05 Dec 05</v>
          </cell>
          <cell r="P270" t="str">
            <v>N/A</v>
          </cell>
          <cell r="Q270" t="str">
            <v>Asda (26k) 2005/06, Wk31</v>
          </cell>
          <cell r="R270" t="str">
            <v>Peter George</v>
          </cell>
        </row>
        <row r="271">
          <cell r="A271">
            <v>2438</v>
          </cell>
          <cell r="B271" t="str">
            <v>Eastbourne 1</v>
          </cell>
          <cell r="F271" t="str">
            <v>0/0</v>
          </cell>
          <cell r="J271" t="str">
            <v>03 Aug 05</v>
          </cell>
          <cell r="K271" t="str">
            <v>17 Aug 05</v>
          </cell>
          <cell r="L271" t="str">
            <v>31 Oct 05</v>
          </cell>
          <cell r="M271">
            <v>38684</v>
          </cell>
          <cell r="N271" t="str">
            <v>40</v>
          </cell>
          <cell r="P271" t="str">
            <v>N/A</v>
          </cell>
          <cell r="R271" t="str">
            <v>Peter George</v>
          </cell>
        </row>
        <row r="272">
          <cell r="A272">
            <v>2435</v>
          </cell>
          <cell r="B272" t="str">
            <v>Rosyth</v>
          </cell>
          <cell r="F272" t="str">
            <v>0/0</v>
          </cell>
          <cell r="I272" t="str">
            <v>02 Aug 05</v>
          </cell>
          <cell r="J272" t="str">
            <v>06 Jul 05</v>
          </cell>
          <cell r="K272" t="str">
            <v>20 Jul 05</v>
          </cell>
          <cell r="L272" t="str">
            <v>24 Oct 05</v>
          </cell>
          <cell r="M272">
            <v>38684</v>
          </cell>
          <cell r="N272" t="str">
            <v>40</v>
          </cell>
          <cell r="P272" t="str">
            <v>N/A</v>
          </cell>
          <cell r="R272" t="str">
            <v>Peter George</v>
          </cell>
        </row>
        <row r="273">
          <cell r="A273">
            <v>2841</v>
          </cell>
          <cell r="B273" t="str">
            <v>Lowestoft 1</v>
          </cell>
          <cell r="F273" t="str">
            <v>0/0</v>
          </cell>
          <cell r="L273" t="str">
            <v>09 Jan 06</v>
          </cell>
          <cell r="M273">
            <v>38738</v>
          </cell>
          <cell r="N273" t="str">
            <v>47</v>
          </cell>
          <cell r="P273" t="str">
            <v>N/A</v>
          </cell>
          <cell r="R273" t="str">
            <v>Peter George</v>
          </cell>
        </row>
        <row r="274">
          <cell r="A274">
            <v>2644</v>
          </cell>
          <cell r="B274" t="str">
            <v>Leigh Park Metro</v>
          </cell>
          <cell r="F274" t="str">
            <v>0/0</v>
          </cell>
          <cell r="J274" t="str">
            <v>30 Apr 04</v>
          </cell>
          <cell r="L274" t="str">
            <v>09 Jan 06</v>
          </cell>
          <cell r="M274">
            <v>38754</v>
          </cell>
          <cell r="N274" t="str">
            <v>50</v>
          </cell>
          <cell r="O274" t="str">
            <v>20 Feb 06</v>
          </cell>
          <cell r="P274" t="str">
            <v>N/A</v>
          </cell>
          <cell r="R274" t="str">
            <v>Peter George</v>
          </cell>
        </row>
        <row r="275">
          <cell r="A275">
            <v>3435</v>
          </cell>
          <cell r="B275" t="str">
            <v>Walsall</v>
          </cell>
          <cell r="F275" t="str">
            <v>0/0</v>
          </cell>
          <cell r="L275" t="str">
            <v>03 Jan 06</v>
          </cell>
          <cell r="M275">
            <v>38768</v>
          </cell>
          <cell r="N275" t="str">
            <v>52</v>
          </cell>
          <cell r="P275" t="str">
            <v>N/A</v>
          </cell>
          <cell r="R275" t="str">
            <v>Peter George</v>
          </cell>
        </row>
        <row r="276">
          <cell r="A276">
            <v>2097</v>
          </cell>
          <cell r="B276" t="str">
            <v>Bishopsgate Metro</v>
          </cell>
          <cell r="F276" t="str">
            <v>0/0</v>
          </cell>
          <cell r="I276" t="str">
            <v>19 Jul 05</v>
          </cell>
          <cell r="J276" t="str">
            <v>20 Jul 05</v>
          </cell>
          <cell r="K276" t="str">
            <v>07 Jan 05</v>
          </cell>
          <cell r="N276" t="str">
            <v>TBA</v>
          </cell>
          <cell r="P276" t="str">
            <v>N/A</v>
          </cell>
          <cell r="R276" t="str">
            <v>Peter Appleton</v>
          </cell>
        </row>
        <row r="277">
          <cell r="A277">
            <v>3383</v>
          </cell>
          <cell r="B277" t="str">
            <v>West Bromwich</v>
          </cell>
          <cell r="F277" t="str">
            <v>0/0</v>
          </cell>
          <cell r="I277" t="str">
            <v>11 Aug 05</v>
          </cell>
          <cell r="J277" t="str">
            <v>20 Jul 05</v>
          </cell>
          <cell r="K277" t="str">
            <v>03 Aug 05</v>
          </cell>
          <cell r="N277" t="str">
            <v>TBA</v>
          </cell>
          <cell r="P277" t="str">
            <v>N/A</v>
          </cell>
          <cell r="Q277" t="str">
            <v>Low cost scheme. Being reviewed due to low CrOI</v>
          </cell>
          <cell r="R277" t="str">
            <v>Peter George</v>
          </cell>
        </row>
        <row r="278">
          <cell r="B278" t="str">
            <v>Sub-Total</v>
          </cell>
          <cell r="G278">
            <v>0</v>
          </cell>
          <cell r="H278">
            <v>0</v>
          </cell>
        </row>
        <row r="279">
          <cell r="B279" t="str">
            <v>Total</v>
          </cell>
          <cell r="G279">
            <v>0</v>
          </cell>
          <cell r="H279">
            <v>67271</v>
          </cell>
        </row>
        <row r="280">
          <cell r="A280" t="str">
            <v>EVELOPMENT PROGRAMME 2005/2006 -  Express Stores - Approved</v>
          </cell>
        </row>
        <row r="281">
          <cell r="A281" t="str">
            <v>Express Stores -  Stand Alone</v>
          </cell>
        </row>
        <row r="282">
          <cell r="A282">
            <v>5149</v>
          </cell>
          <cell r="B282" t="str">
            <v>Aberdale Rd Leics Exp</v>
          </cell>
          <cell r="F282" t="str">
            <v>0/0</v>
          </cell>
          <cell r="G282">
            <v>0</v>
          </cell>
          <cell r="H282">
            <v>2186</v>
          </cell>
          <cell r="M282">
            <v>38446</v>
          </cell>
          <cell r="N282" t="str">
            <v>6</v>
          </cell>
          <cell r="O282" t="str">
            <v>04 Apr 05</v>
          </cell>
          <cell r="P282" t="str">
            <v>N/A</v>
          </cell>
        </row>
        <row r="283">
          <cell r="A283">
            <v>5151</v>
          </cell>
          <cell r="B283" t="str">
            <v>Carlton Hill Nott Exp</v>
          </cell>
          <cell r="F283" t="str">
            <v>0/0</v>
          </cell>
          <cell r="G283">
            <v>0</v>
          </cell>
          <cell r="H283">
            <v>2139</v>
          </cell>
          <cell r="M283">
            <v>38453</v>
          </cell>
          <cell r="N283" t="str">
            <v>7</v>
          </cell>
          <cell r="O283" t="str">
            <v>11 Apr 05</v>
          </cell>
          <cell r="P283" t="str">
            <v>N/A</v>
          </cell>
        </row>
        <row r="284">
          <cell r="A284">
            <v>5150</v>
          </cell>
          <cell r="B284" t="str">
            <v>Earl Grey St Edin Exp</v>
          </cell>
          <cell r="F284" t="str">
            <v>0/0</v>
          </cell>
          <cell r="G284">
            <v>0</v>
          </cell>
          <cell r="H284">
            <v>2250</v>
          </cell>
          <cell r="M284">
            <v>38453</v>
          </cell>
          <cell r="N284" t="str">
            <v>7</v>
          </cell>
          <cell r="O284" t="str">
            <v>11 Apr 05</v>
          </cell>
          <cell r="P284" t="str">
            <v>N/A</v>
          </cell>
        </row>
        <row r="285">
          <cell r="A285">
            <v>5161</v>
          </cell>
          <cell r="B285" t="str">
            <v>Leigh Pk Westbury Exp</v>
          </cell>
          <cell r="F285" t="str">
            <v>0/0</v>
          </cell>
          <cell r="G285">
            <v>0</v>
          </cell>
          <cell r="H285">
            <v>2260</v>
          </cell>
          <cell r="M285">
            <v>38474</v>
          </cell>
          <cell r="N285" t="str">
            <v>10</v>
          </cell>
          <cell r="O285" t="str">
            <v>02 May 05</v>
          </cell>
          <cell r="P285" t="str">
            <v>N/A</v>
          </cell>
        </row>
        <row r="286">
          <cell r="A286">
            <v>5156</v>
          </cell>
          <cell r="B286" t="str">
            <v>Longmoor Ln Lpool Exp</v>
          </cell>
          <cell r="F286" t="str">
            <v>0/0</v>
          </cell>
          <cell r="G286">
            <v>0</v>
          </cell>
          <cell r="H286">
            <v>2750</v>
          </cell>
          <cell r="M286">
            <v>38481</v>
          </cell>
          <cell r="N286" t="str">
            <v>11</v>
          </cell>
          <cell r="O286" t="str">
            <v>09 May 05</v>
          </cell>
          <cell r="P286" t="str">
            <v>N/A</v>
          </cell>
        </row>
        <row r="287">
          <cell r="A287">
            <v>5157</v>
          </cell>
          <cell r="B287" t="str">
            <v>Old Broad St Exp</v>
          </cell>
          <cell r="F287" t="str">
            <v>0/0</v>
          </cell>
          <cell r="G287">
            <v>0</v>
          </cell>
          <cell r="H287">
            <v>3000</v>
          </cell>
          <cell r="M287">
            <v>38481</v>
          </cell>
          <cell r="N287" t="str">
            <v>11</v>
          </cell>
          <cell r="O287" t="str">
            <v>09 May 05</v>
          </cell>
          <cell r="P287" t="str">
            <v>N/A</v>
          </cell>
        </row>
        <row r="288">
          <cell r="A288">
            <v>5099</v>
          </cell>
          <cell r="B288" t="str">
            <v>Stourbdg Halesown Exp</v>
          </cell>
          <cell r="F288" t="str">
            <v>0/0</v>
          </cell>
          <cell r="G288">
            <v>0</v>
          </cell>
          <cell r="H288">
            <v>2633</v>
          </cell>
          <cell r="M288">
            <v>38488</v>
          </cell>
          <cell r="N288" t="str">
            <v>12</v>
          </cell>
          <cell r="O288" t="str">
            <v>16 May 04</v>
          </cell>
          <cell r="P288" t="str">
            <v>N/A</v>
          </cell>
        </row>
        <row r="289">
          <cell r="A289">
            <v>5158</v>
          </cell>
          <cell r="B289" t="str">
            <v>Holborn Viaduct Exp</v>
          </cell>
          <cell r="F289" t="str">
            <v>0/0</v>
          </cell>
          <cell r="G289">
            <v>0</v>
          </cell>
          <cell r="H289">
            <v>1750</v>
          </cell>
          <cell r="M289">
            <v>38495</v>
          </cell>
          <cell r="N289" t="str">
            <v>13</v>
          </cell>
          <cell r="O289" t="str">
            <v>23 May 05</v>
          </cell>
          <cell r="P289" t="str">
            <v>N/A</v>
          </cell>
        </row>
        <row r="290">
          <cell r="A290">
            <v>5186</v>
          </cell>
          <cell r="B290" t="str">
            <v>Kentish Town Exp</v>
          </cell>
          <cell r="F290" t="str">
            <v>0/0</v>
          </cell>
          <cell r="G290">
            <v>0</v>
          </cell>
          <cell r="H290">
            <v>2320</v>
          </cell>
          <cell r="M290">
            <v>38502</v>
          </cell>
          <cell r="N290" t="str">
            <v>14</v>
          </cell>
          <cell r="O290" t="str">
            <v>30 May 05</v>
          </cell>
          <cell r="P290" t="str">
            <v>N/A</v>
          </cell>
        </row>
        <row r="291">
          <cell r="A291">
            <v>5166</v>
          </cell>
          <cell r="B291" t="str">
            <v>Lysons Ave Gloucs Exp</v>
          </cell>
          <cell r="F291" t="str">
            <v>0/0</v>
          </cell>
          <cell r="G291">
            <v>0</v>
          </cell>
          <cell r="H291">
            <v>2000</v>
          </cell>
          <cell r="M291">
            <v>38502</v>
          </cell>
          <cell r="N291" t="str">
            <v>14</v>
          </cell>
          <cell r="O291" t="str">
            <v>30 May 05</v>
          </cell>
          <cell r="P291" t="str">
            <v>N/A</v>
          </cell>
        </row>
        <row r="292">
          <cell r="A292">
            <v>5190</v>
          </cell>
          <cell r="B292" t="str">
            <v>Melcombe St Lon Exp</v>
          </cell>
          <cell r="F292" t="str">
            <v>0/0</v>
          </cell>
          <cell r="G292">
            <v>0</v>
          </cell>
          <cell r="H292">
            <v>1250</v>
          </cell>
          <cell r="M292">
            <v>38502</v>
          </cell>
          <cell r="N292" t="str">
            <v>14</v>
          </cell>
          <cell r="O292" t="str">
            <v>30 May 05</v>
          </cell>
          <cell r="P292" t="str">
            <v>N/A</v>
          </cell>
        </row>
        <row r="293">
          <cell r="A293">
            <v>5179</v>
          </cell>
          <cell r="B293" t="str">
            <v>Mermaid Quay Card Exp</v>
          </cell>
          <cell r="F293" t="str">
            <v>0/0</v>
          </cell>
          <cell r="G293">
            <v>0</v>
          </cell>
          <cell r="H293">
            <v>3015</v>
          </cell>
          <cell r="M293">
            <v>38502</v>
          </cell>
          <cell r="N293" t="str">
            <v>14</v>
          </cell>
          <cell r="O293" t="str">
            <v>30 May 05</v>
          </cell>
          <cell r="P293" t="str">
            <v>N/A</v>
          </cell>
        </row>
        <row r="294">
          <cell r="A294">
            <v>5159</v>
          </cell>
          <cell r="B294" t="str">
            <v>Grimsby Rd Clthps Exp</v>
          </cell>
          <cell r="F294" t="str">
            <v>0/0</v>
          </cell>
          <cell r="G294">
            <v>0</v>
          </cell>
          <cell r="H294">
            <v>2000</v>
          </cell>
          <cell r="M294">
            <v>38509</v>
          </cell>
          <cell r="N294" t="str">
            <v>15</v>
          </cell>
          <cell r="O294" t="str">
            <v>06 Jun 05</v>
          </cell>
          <cell r="P294" t="str">
            <v>N/A</v>
          </cell>
        </row>
        <row r="295">
          <cell r="A295">
            <v>5116</v>
          </cell>
          <cell r="B295" t="str">
            <v>Hammond St Chesht Exp</v>
          </cell>
          <cell r="F295" t="str">
            <v>0/0</v>
          </cell>
          <cell r="G295">
            <v>0</v>
          </cell>
          <cell r="H295">
            <v>2750</v>
          </cell>
          <cell r="M295">
            <v>38516</v>
          </cell>
          <cell r="N295" t="str">
            <v>16</v>
          </cell>
          <cell r="O295" t="str">
            <v>13 Jun 05</v>
          </cell>
          <cell r="P295" t="str">
            <v>N/A</v>
          </cell>
        </row>
        <row r="296">
          <cell r="A296">
            <v>5188</v>
          </cell>
          <cell r="B296" t="str">
            <v>Armley Express</v>
          </cell>
          <cell r="F296" t="str">
            <v>0/0</v>
          </cell>
          <cell r="G296">
            <v>0</v>
          </cell>
          <cell r="H296">
            <v>2750</v>
          </cell>
          <cell r="M296">
            <v>38537</v>
          </cell>
          <cell r="N296" t="str">
            <v>19</v>
          </cell>
          <cell r="O296" t="str">
            <v>04 Jul 05</v>
          </cell>
          <cell r="P296" t="str">
            <v>N/A</v>
          </cell>
        </row>
        <row r="297">
          <cell r="A297">
            <v>5203</v>
          </cell>
          <cell r="B297" t="str">
            <v>Dickens Hth Birm Exp</v>
          </cell>
          <cell r="F297" t="str">
            <v>0/0</v>
          </cell>
          <cell r="G297">
            <v>0</v>
          </cell>
          <cell r="H297">
            <v>2750</v>
          </cell>
          <cell r="M297">
            <v>38537</v>
          </cell>
          <cell r="N297" t="str">
            <v>19</v>
          </cell>
          <cell r="O297" t="str">
            <v>04 Jul 05</v>
          </cell>
          <cell r="P297" t="str">
            <v>N/A</v>
          </cell>
        </row>
        <row r="298">
          <cell r="A298">
            <v>5189</v>
          </cell>
          <cell r="B298" t="str">
            <v>Rbs Edinburgh Exp</v>
          </cell>
          <cell r="F298" t="str">
            <v>0/0</v>
          </cell>
          <cell r="G298">
            <v>0</v>
          </cell>
          <cell r="H298">
            <v>2000</v>
          </cell>
          <cell r="M298">
            <v>38537</v>
          </cell>
          <cell r="N298" t="str">
            <v>19</v>
          </cell>
          <cell r="O298" t="str">
            <v>04 Jul 05</v>
          </cell>
          <cell r="P298" t="str">
            <v>N/A</v>
          </cell>
        </row>
        <row r="299">
          <cell r="A299">
            <v>5199</v>
          </cell>
          <cell r="B299" t="str">
            <v>The Reach Thamsmd Exp</v>
          </cell>
          <cell r="F299" t="str">
            <v>0/0</v>
          </cell>
          <cell r="G299">
            <v>0</v>
          </cell>
          <cell r="H299">
            <v>2750</v>
          </cell>
          <cell r="M299">
            <v>38537</v>
          </cell>
          <cell r="N299" t="str">
            <v>19</v>
          </cell>
          <cell r="O299" t="str">
            <v>04 Jul 05</v>
          </cell>
          <cell r="P299" t="str">
            <v>N/A</v>
          </cell>
        </row>
        <row r="300">
          <cell r="A300">
            <v>5195</v>
          </cell>
          <cell r="B300" t="str">
            <v>King St Potton Exp</v>
          </cell>
          <cell r="F300" t="str">
            <v>0/0</v>
          </cell>
          <cell r="G300">
            <v>0</v>
          </cell>
          <cell r="H300">
            <v>2750</v>
          </cell>
          <cell r="M300">
            <v>38544</v>
          </cell>
          <cell r="N300" t="str">
            <v>20</v>
          </cell>
          <cell r="O300" t="str">
            <v>11 Jul 05</v>
          </cell>
          <cell r="P300" t="str">
            <v>N/A</v>
          </cell>
        </row>
        <row r="301">
          <cell r="A301">
            <v>5177</v>
          </cell>
          <cell r="B301" t="str">
            <v>Monck St Victoria Exp</v>
          </cell>
          <cell r="F301" t="str">
            <v>0/0</v>
          </cell>
          <cell r="G301">
            <v>0</v>
          </cell>
          <cell r="H301">
            <v>2286</v>
          </cell>
          <cell r="M301">
            <v>38551</v>
          </cell>
          <cell r="N301" t="str">
            <v>21</v>
          </cell>
          <cell r="O301" t="str">
            <v>18 Jul 05</v>
          </cell>
          <cell r="P301" t="str">
            <v>N/A</v>
          </cell>
        </row>
        <row r="302">
          <cell r="A302">
            <v>5205</v>
          </cell>
          <cell r="B302" t="str">
            <v>Malpas Rd Newport Exp</v>
          </cell>
          <cell r="F302" t="str">
            <v>0/0</v>
          </cell>
          <cell r="G302">
            <v>0</v>
          </cell>
          <cell r="H302">
            <v>2328</v>
          </cell>
          <cell r="M302">
            <v>38558</v>
          </cell>
          <cell r="N302" t="str">
            <v>22</v>
          </cell>
          <cell r="O302" t="str">
            <v>25 Jul 05</v>
          </cell>
          <cell r="P302" t="str">
            <v>N/A</v>
          </cell>
        </row>
        <row r="303">
          <cell r="A303">
            <v>5208</v>
          </cell>
          <cell r="B303" t="str">
            <v>Hamilton Rd Cmbus Exp</v>
          </cell>
          <cell r="F303" t="str">
            <v>0/0</v>
          </cell>
          <cell r="G303">
            <v>0</v>
          </cell>
          <cell r="H303">
            <v>2750</v>
          </cell>
          <cell r="M303">
            <v>38579</v>
          </cell>
          <cell r="N303" t="str">
            <v>25</v>
          </cell>
          <cell r="O303" t="str">
            <v>15 Aug 05</v>
          </cell>
          <cell r="P303" t="str">
            <v>N/A</v>
          </cell>
        </row>
        <row r="304">
          <cell r="A304">
            <v>5201</v>
          </cell>
          <cell r="B304" t="str">
            <v>Catcote Rd Hartpl Exp</v>
          </cell>
          <cell r="F304" t="str">
            <v>0/0</v>
          </cell>
          <cell r="G304">
            <v>0</v>
          </cell>
          <cell r="H304">
            <v>2334</v>
          </cell>
          <cell r="M304">
            <v>38586</v>
          </cell>
          <cell r="N304" t="str">
            <v>26</v>
          </cell>
          <cell r="O304" t="str">
            <v>22 Aug 05</v>
          </cell>
          <cell r="P304" t="str">
            <v>N/A</v>
          </cell>
        </row>
        <row r="305">
          <cell r="A305">
            <v>5215</v>
          </cell>
          <cell r="B305" t="str">
            <v>East Dulwich Exp</v>
          </cell>
          <cell r="F305" t="str">
            <v>0/0</v>
          </cell>
          <cell r="G305">
            <v>0</v>
          </cell>
          <cell r="H305">
            <v>2500</v>
          </cell>
          <cell r="M305">
            <v>38593</v>
          </cell>
          <cell r="N305" t="str">
            <v>27</v>
          </cell>
          <cell r="O305" t="str">
            <v>29 Aug 05</v>
          </cell>
          <cell r="P305" t="str">
            <v>N/A</v>
          </cell>
        </row>
        <row r="306">
          <cell r="A306">
            <v>5216</v>
          </cell>
          <cell r="B306" t="str">
            <v>Cheddar Express</v>
          </cell>
          <cell r="F306" t="str">
            <v>0/0</v>
          </cell>
          <cell r="G306">
            <v>0</v>
          </cell>
          <cell r="H306">
            <v>2000</v>
          </cell>
          <cell r="M306">
            <v>38607</v>
          </cell>
          <cell r="N306" t="str">
            <v>29</v>
          </cell>
          <cell r="O306" t="str">
            <v>12 Sep 05</v>
          </cell>
          <cell r="P306" t="str">
            <v>N/A</v>
          </cell>
        </row>
        <row r="307">
          <cell r="A307">
            <v>5220</v>
          </cell>
          <cell r="B307" t="str">
            <v>Oakley Vale Corby Exp</v>
          </cell>
          <cell r="F307" t="str">
            <v>0/0</v>
          </cell>
          <cell r="G307">
            <v>0</v>
          </cell>
          <cell r="H307">
            <v>2000</v>
          </cell>
          <cell r="M307">
            <v>38607</v>
          </cell>
          <cell r="N307" t="str">
            <v>29</v>
          </cell>
          <cell r="O307" t="str">
            <v>12 Sep 05</v>
          </cell>
          <cell r="P307" t="str">
            <v>N/A</v>
          </cell>
        </row>
        <row r="308">
          <cell r="A308">
            <v>5202</v>
          </cell>
          <cell r="B308" t="str">
            <v>Abbeydale Rd Shef Exp</v>
          </cell>
          <cell r="F308" t="str">
            <v>0/0</v>
          </cell>
          <cell r="G308">
            <v>0</v>
          </cell>
          <cell r="H308">
            <v>2750</v>
          </cell>
          <cell r="M308">
            <v>38621</v>
          </cell>
          <cell r="N308" t="str">
            <v>31</v>
          </cell>
          <cell r="O308" t="str">
            <v>26 Sep 05</v>
          </cell>
          <cell r="P308" t="str">
            <v>N/A</v>
          </cell>
        </row>
        <row r="309">
          <cell r="A309">
            <v>5219</v>
          </cell>
          <cell r="B309" t="str">
            <v>London Rd Mitcham Exp</v>
          </cell>
          <cell r="F309" t="str">
            <v>0/0</v>
          </cell>
          <cell r="G309">
            <v>0</v>
          </cell>
          <cell r="H309">
            <v>2750</v>
          </cell>
          <cell r="M309">
            <v>38621</v>
          </cell>
          <cell r="N309" t="str">
            <v>31</v>
          </cell>
          <cell r="O309" t="str">
            <v>26 Sep 05</v>
          </cell>
          <cell r="P309" t="str">
            <v>N/A</v>
          </cell>
        </row>
        <row r="310">
          <cell r="A310">
            <v>5217</v>
          </cell>
          <cell r="B310" t="str">
            <v>Regent St Clifton Exp</v>
          </cell>
          <cell r="F310" t="str">
            <v>0/0</v>
          </cell>
          <cell r="G310">
            <v>0</v>
          </cell>
          <cell r="H310">
            <v>2000</v>
          </cell>
          <cell r="M310">
            <v>38621</v>
          </cell>
          <cell r="N310" t="str">
            <v>31</v>
          </cell>
          <cell r="O310" t="str">
            <v>26 Sep 05</v>
          </cell>
          <cell r="P310" t="str">
            <v>N/A</v>
          </cell>
        </row>
        <row r="311">
          <cell r="A311">
            <v>5222</v>
          </cell>
          <cell r="B311" t="str">
            <v>Clerkenwell Exp</v>
          </cell>
          <cell r="F311" t="str">
            <v>0/0</v>
          </cell>
          <cell r="G311">
            <v>0</v>
          </cell>
          <cell r="H311">
            <v>2711</v>
          </cell>
          <cell r="M311">
            <v>38635</v>
          </cell>
          <cell r="N311" t="str">
            <v>33</v>
          </cell>
          <cell r="O311" t="str">
            <v>10 Oct 05</v>
          </cell>
        </row>
        <row r="312">
          <cell r="A312">
            <v>5212</v>
          </cell>
          <cell r="B312" t="str">
            <v>Leyland Express</v>
          </cell>
          <cell r="F312" t="str">
            <v>0/0</v>
          </cell>
          <cell r="G312">
            <v>0</v>
          </cell>
          <cell r="H312">
            <v>2750</v>
          </cell>
          <cell r="M312">
            <v>38642</v>
          </cell>
          <cell r="N312" t="str">
            <v>34</v>
          </cell>
          <cell r="O312" t="str">
            <v>17 Oct 05</v>
          </cell>
          <cell r="P312" t="str">
            <v>N/A</v>
          </cell>
        </row>
        <row r="313">
          <cell r="A313">
            <v>5214</v>
          </cell>
          <cell r="B313" t="str">
            <v>Wimbledon Hill Exp</v>
          </cell>
          <cell r="F313" t="str">
            <v>0/0</v>
          </cell>
          <cell r="G313">
            <v>0</v>
          </cell>
          <cell r="H313">
            <v>2500</v>
          </cell>
          <cell r="M313">
            <v>38642</v>
          </cell>
          <cell r="N313" t="str">
            <v>34</v>
          </cell>
          <cell r="O313" t="str">
            <v>17 Oct 05</v>
          </cell>
          <cell r="P313" t="str">
            <v>N/A</v>
          </cell>
        </row>
        <row r="314">
          <cell r="A314">
            <v>5221</v>
          </cell>
          <cell r="B314" t="str">
            <v>Whit Rd Rochdale Exp</v>
          </cell>
          <cell r="F314" t="str">
            <v>0/0</v>
          </cell>
          <cell r="G314">
            <v>0</v>
          </cell>
          <cell r="H314">
            <v>2750</v>
          </cell>
          <cell r="M314">
            <v>38649</v>
          </cell>
          <cell r="N314" t="str">
            <v>35</v>
          </cell>
          <cell r="O314" t="str">
            <v>24 Oct 05</v>
          </cell>
        </row>
        <row r="315">
          <cell r="A315">
            <v>5225</v>
          </cell>
          <cell r="B315" t="str">
            <v>Audnam Stourbrdge Exp</v>
          </cell>
          <cell r="F315" t="str">
            <v>0/0</v>
          </cell>
          <cell r="G315">
            <v>0</v>
          </cell>
          <cell r="H315">
            <v>2750</v>
          </cell>
          <cell r="M315">
            <v>38663</v>
          </cell>
          <cell r="N315" t="str">
            <v>37</v>
          </cell>
          <cell r="O315" t="str">
            <v>07 Nov 05</v>
          </cell>
        </row>
        <row r="316">
          <cell r="A316">
            <v>5234</v>
          </cell>
          <cell r="B316" t="str">
            <v>Annerley Rd Sydhm Exp</v>
          </cell>
          <cell r="F316" t="str">
            <v>0/0</v>
          </cell>
          <cell r="G316">
            <v>0</v>
          </cell>
          <cell r="H316">
            <v>2500</v>
          </cell>
          <cell r="M316">
            <v>38670</v>
          </cell>
          <cell r="N316" t="str">
            <v>38</v>
          </cell>
          <cell r="O316" t="str">
            <v>14 Nov 05</v>
          </cell>
        </row>
        <row r="317">
          <cell r="A317">
            <v>5247</v>
          </cell>
          <cell r="B317" t="str">
            <v>Blenheim Ct Brstl Exp</v>
          </cell>
          <cell r="F317" t="str">
            <v>0/0</v>
          </cell>
          <cell r="G317">
            <v>0</v>
          </cell>
          <cell r="M317">
            <v>38670</v>
          </cell>
          <cell r="N317" t="str">
            <v>38</v>
          </cell>
          <cell r="O317" t="str">
            <v>14 Nov 05</v>
          </cell>
        </row>
        <row r="318">
          <cell r="A318">
            <v>5280</v>
          </cell>
          <cell r="B318" t="str">
            <v>Cairns Hill Express</v>
          </cell>
          <cell r="F318" t="str">
            <v>0/0</v>
          </cell>
          <cell r="G318">
            <v>0</v>
          </cell>
          <cell r="M318">
            <v>38670</v>
          </cell>
          <cell r="N318" t="str">
            <v>38</v>
          </cell>
          <cell r="O318" t="str">
            <v>14 Nov 05</v>
          </cell>
        </row>
        <row r="319">
          <cell r="A319">
            <v>5281</v>
          </cell>
          <cell r="B319" t="str">
            <v>Sutton in Ashfield Exp</v>
          </cell>
          <cell r="F319" t="str">
            <v>0/0</v>
          </cell>
          <cell r="G319">
            <v>0</v>
          </cell>
          <cell r="M319">
            <v>38677</v>
          </cell>
          <cell r="N319" t="str">
            <v>39</v>
          </cell>
          <cell r="O319" t="str">
            <v>21 Nov 05</v>
          </cell>
        </row>
        <row r="320">
          <cell r="A320">
            <v>5200</v>
          </cell>
          <cell r="B320" t="str">
            <v>West Park Hull Exp</v>
          </cell>
          <cell r="F320" t="str">
            <v>0/0</v>
          </cell>
          <cell r="G320">
            <v>0</v>
          </cell>
          <cell r="H320">
            <v>2000</v>
          </cell>
          <cell r="M320">
            <v>38677</v>
          </cell>
          <cell r="N320" t="str">
            <v>39</v>
          </cell>
          <cell r="O320" t="str">
            <v>21 Nov 05</v>
          </cell>
          <cell r="P320" t="str">
            <v>N/A</v>
          </cell>
        </row>
        <row r="321">
          <cell r="A321">
            <v>5282</v>
          </cell>
          <cell r="B321" t="str">
            <v>116 COMMERCL ST EXP</v>
          </cell>
          <cell r="F321" t="str">
            <v>0/0</v>
          </cell>
          <cell r="G321">
            <v>0</v>
          </cell>
          <cell r="M321">
            <v>38684</v>
          </cell>
          <cell r="N321" t="str">
            <v>40</v>
          </cell>
          <cell r="O321" t="str">
            <v>28 Nov 05</v>
          </cell>
        </row>
        <row r="322">
          <cell r="A322">
            <v>5283</v>
          </cell>
          <cell r="B322" t="str">
            <v>Junction St Edinb Exp</v>
          </cell>
          <cell r="F322" t="str">
            <v>0/0</v>
          </cell>
          <cell r="G322">
            <v>0</v>
          </cell>
          <cell r="M322">
            <v>38684</v>
          </cell>
          <cell r="N322" t="str">
            <v>40</v>
          </cell>
          <cell r="O322" t="str">
            <v>28 Nov 05</v>
          </cell>
        </row>
        <row r="323">
          <cell r="A323">
            <v>5284</v>
          </cell>
          <cell r="B323" t="str">
            <v>Plumstead Rd Nrwc Exp</v>
          </cell>
          <cell r="F323" t="str">
            <v>0/0</v>
          </cell>
          <cell r="G323">
            <v>0</v>
          </cell>
          <cell r="M323">
            <v>38684</v>
          </cell>
          <cell r="N323" t="str">
            <v>40</v>
          </cell>
          <cell r="O323" t="str">
            <v>28 Nov 05</v>
          </cell>
        </row>
        <row r="324">
          <cell r="A324">
            <v>5243</v>
          </cell>
          <cell r="B324" t="str">
            <v>Browlow hill Liv Exp</v>
          </cell>
          <cell r="F324" t="str">
            <v>0/0</v>
          </cell>
          <cell r="G324">
            <v>0</v>
          </cell>
          <cell r="H324">
            <v>2591</v>
          </cell>
          <cell r="M324">
            <v>38691</v>
          </cell>
          <cell r="N324" t="str">
            <v>41</v>
          </cell>
          <cell r="O324" t="str">
            <v>05 Dec 05</v>
          </cell>
        </row>
        <row r="325">
          <cell r="A325">
            <v>5244</v>
          </cell>
          <cell r="B325" t="str">
            <v>High Rd Kilburn Exp</v>
          </cell>
          <cell r="F325" t="str">
            <v>0/0</v>
          </cell>
          <cell r="G325">
            <v>0</v>
          </cell>
          <cell r="M325">
            <v>38691</v>
          </cell>
          <cell r="N325" t="str">
            <v>41</v>
          </cell>
          <cell r="O325" t="str">
            <v>05 Dec 05</v>
          </cell>
        </row>
        <row r="326">
          <cell r="A326">
            <v>5241</v>
          </cell>
          <cell r="B326" t="str">
            <v>London Rd Westclf Exp</v>
          </cell>
          <cell r="F326" t="str">
            <v>0/0</v>
          </cell>
          <cell r="G326">
            <v>0</v>
          </cell>
          <cell r="H326">
            <v>2250</v>
          </cell>
          <cell r="M326">
            <v>38691</v>
          </cell>
          <cell r="N326" t="str">
            <v>41</v>
          </cell>
          <cell r="O326" t="str">
            <v>05 Dec 05</v>
          </cell>
        </row>
        <row r="327">
          <cell r="A327">
            <v>5153</v>
          </cell>
          <cell r="B327" t="str">
            <v>Goldsmith Prtsmth Exp</v>
          </cell>
          <cell r="F327" t="str">
            <v>0/0</v>
          </cell>
          <cell r="G327">
            <v>0</v>
          </cell>
          <cell r="H327">
            <v>2279</v>
          </cell>
          <cell r="M327">
            <v>38726</v>
          </cell>
          <cell r="N327" t="str">
            <v>46</v>
          </cell>
          <cell r="O327" t="str">
            <v>09 Jan 06</v>
          </cell>
          <cell r="P327" t="str">
            <v>N/A</v>
          </cell>
        </row>
        <row r="328">
          <cell r="A328">
            <v>5242</v>
          </cell>
          <cell r="B328" t="str">
            <v>Haywards Heath</v>
          </cell>
          <cell r="F328" t="str">
            <v>0/0</v>
          </cell>
          <cell r="G328">
            <v>0</v>
          </cell>
          <cell r="H328">
            <v>2750</v>
          </cell>
          <cell r="M328">
            <v>38726</v>
          </cell>
          <cell r="N328" t="str">
            <v>46</v>
          </cell>
          <cell r="O328" t="str">
            <v>09 Jan 06</v>
          </cell>
        </row>
        <row r="329">
          <cell r="A329">
            <v>5209</v>
          </cell>
          <cell r="B329" t="str">
            <v>West St Rottingdn Exp</v>
          </cell>
          <cell r="F329" t="str">
            <v>0/0</v>
          </cell>
          <cell r="G329">
            <v>0</v>
          </cell>
          <cell r="H329">
            <v>2072</v>
          </cell>
          <cell r="M329">
            <v>38761</v>
          </cell>
          <cell r="N329" t="str">
            <v>51</v>
          </cell>
          <cell r="O329" t="str">
            <v>13 Feb 06</v>
          </cell>
          <cell r="P329" t="str">
            <v>N/A</v>
          </cell>
        </row>
        <row r="330">
          <cell r="A330">
            <v>5223</v>
          </cell>
          <cell r="B330" t="str">
            <v>Hurst St Birm Exp</v>
          </cell>
          <cell r="F330" t="str">
            <v>0/0</v>
          </cell>
          <cell r="G330">
            <v>0</v>
          </cell>
          <cell r="H330">
            <v>2500</v>
          </cell>
          <cell r="M330">
            <v>38768</v>
          </cell>
          <cell r="N330" t="str">
            <v>52</v>
          </cell>
          <cell r="O330" t="str">
            <v>20 Feb 06</v>
          </cell>
        </row>
        <row r="331">
          <cell r="A331">
            <v>5235</v>
          </cell>
          <cell r="B331" t="str">
            <v>Wine St. Bristol Exp</v>
          </cell>
          <cell r="F331" t="str">
            <v>0/0</v>
          </cell>
          <cell r="G331">
            <v>0</v>
          </cell>
          <cell r="H331">
            <v>2750</v>
          </cell>
          <cell r="N331" t="str">
            <v>TBA</v>
          </cell>
          <cell r="P331" t="str">
            <v>N/A</v>
          </cell>
        </row>
        <row r="332">
          <cell r="B332" t="str">
            <v>Sub-Total</v>
          </cell>
          <cell r="G332">
            <v>0</v>
          </cell>
          <cell r="H332">
            <v>104154</v>
          </cell>
        </row>
        <row r="334">
          <cell r="A334" t="str">
            <v>Express Stores -  Alliance</v>
          </cell>
        </row>
        <row r="335">
          <cell r="A335">
            <v>5165</v>
          </cell>
          <cell r="B335" t="str">
            <v>Bewdley Hill Kidd Exp</v>
          </cell>
          <cell r="F335" t="str">
            <v>0/0</v>
          </cell>
          <cell r="G335">
            <v>0</v>
          </cell>
          <cell r="H335">
            <v>2000</v>
          </cell>
          <cell r="M335">
            <v>38495</v>
          </cell>
          <cell r="N335" t="str">
            <v>13</v>
          </cell>
          <cell r="O335" t="str">
            <v>23 May 05</v>
          </cell>
          <cell r="P335" t="str">
            <v>N/A</v>
          </cell>
        </row>
        <row r="336">
          <cell r="A336">
            <v>5204</v>
          </cell>
          <cell r="B336" t="str">
            <v>Bramhall Express</v>
          </cell>
          <cell r="F336" t="str">
            <v>0/0</v>
          </cell>
          <cell r="G336">
            <v>0</v>
          </cell>
          <cell r="H336">
            <v>1500</v>
          </cell>
          <cell r="M336">
            <v>38551</v>
          </cell>
          <cell r="N336" t="str">
            <v>21</v>
          </cell>
          <cell r="O336" t="str">
            <v>18 Jul 05</v>
          </cell>
          <cell r="P336" t="str">
            <v>N/A</v>
          </cell>
        </row>
        <row r="337">
          <cell r="A337">
            <v>5213</v>
          </cell>
          <cell r="B337" t="str">
            <v>Durrington Exp</v>
          </cell>
          <cell r="F337" t="str">
            <v>0/0</v>
          </cell>
          <cell r="G337">
            <v>0</v>
          </cell>
          <cell r="H337">
            <v>2500</v>
          </cell>
          <cell r="M337">
            <v>38614</v>
          </cell>
          <cell r="N337" t="str">
            <v>30</v>
          </cell>
          <cell r="O337" t="str">
            <v>19 Sep 05</v>
          </cell>
          <cell r="P337" t="str">
            <v>N/A</v>
          </cell>
        </row>
        <row r="338">
          <cell r="A338">
            <v>5246</v>
          </cell>
          <cell r="B338" t="str">
            <v>Narboro Rd Leics Exp</v>
          </cell>
          <cell r="F338" t="str">
            <v>0/0</v>
          </cell>
          <cell r="G338">
            <v>0</v>
          </cell>
          <cell r="M338">
            <v>38684</v>
          </cell>
          <cell r="N338" t="str">
            <v>40</v>
          </cell>
          <cell r="O338" t="str">
            <v>28 Nov 05</v>
          </cell>
        </row>
        <row r="339">
          <cell r="A339">
            <v>5245</v>
          </cell>
          <cell r="B339" t="str">
            <v>Helensburgh Exp</v>
          </cell>
          <cell r="F339" t="str">
            <v>0/0</v>
          </cell>
          <cell r="G339">
            <v>0</v>
          </cell>
          <cell r="H339">
            <v>2261</v>
          </cell>
          <cell r="M339">
            <v>38691</v>
          </cell>
          <cell r="N339" t="str">
            <v>41</v>
          </cell>
          <cell r="O339" t="str">
            <v>05 Dec 05</v>
          </cell>
        </row>
        <row r="340">
          <cell r="A340">
            <v>5248</v>
          </cell>
          <cell r="B340" t="str">
            <v>Nottm Rd M Mowbry Exp</v>
          </cell>
          <cell r="F340" t="str">
            <v>0/0</v>
          </cell>
          <cell r="G340">
            <v>0</v>
          </cell>
          <cell r="M340">
            <v>38691</v>
          </cell>
          <cell r="N340" t="str">
            <v>41</v>
          </cell>
          <cell r="O340" t="str">
            <v>05 Dec 05</v>
          </cell>
        </row>
        <row r="341">
          <cell r="A341">
            <v>5286</v>
          </cell>
          <cell r="B341" t="str">
            <v>Albion Dunstable Exp</v>
          </cell>
          <cell r="F341" t="str">
            <v>0/0</v>
          </cell>
          <cell r="G341">
            <v>0</v>
          </cell>
          <cell r="M341">
            <v>38754</v>
          </cell>
          <cell r="N341" t="str">
            <v>50</v>
          </cell>
          <cell r="O341" t="str">
            <v>06 Feb 06</v>
          </cell>
        </row>
        <row r="342">
          <cell r="A342">
            <v>5287</v>
          </cell>
          <cell r="B342" t="str">
            <v>Hazelgrove Stkprt Exp</v>
          </cell>
          <cell r="F342" t="str">
            <v>0/0</v>
          </cell>
          <cell r="G342">
            <v>0</v>
          </cell>
          <cell r="M342">
            <v>38761</v>
          </cell>
          <cell r="N342" t="str">
            <v>51</v>
          </cell>
          <cell r="O342" t="str">
            <v>13 Feb 06</v>
          </cell>
        </row>
        <row r="343">
          <cell r="B343" t="str">
            <v>Frindsbury Strood Exp</v>
          </cell>
          <cell r="F343" t="str">
            <v>0/0</v>
          </cell>
          <cell r="G343">
            <v>0</v>
          </cell>
          <cell r="M343">
            <v>38768</v>
          </cell>
          <cell r="N343" t="str">
            <v>52</v>
          </cell>
          <cell r="O343" t="str">
            <v>20 Feb 06</v>
          </cell>
        </row>
        <row r="344">
          <cell r="A344">
            <v>5288</v>
          </cell>
          <cell r="B344" t="str">
            <v>Stanmore Exp</v>
          </cell>
          <cell r="F344" t="str">
            <v>0/0</v>
          </cell>
          <cell r="G344">
            <v>0</v>
          </cell>
          <cell r="M344">
            <v>38768</v>
          </cell>
          <cell r="N344" t="str">
            <v>52</v>
          </cell>
          <cell r="O344" t="str">
            <v>20 Feb 06</v>
          </cell>
        </row>
        <row r="345">
          <cell r="B345" t="str">
            <v>Sub-Total</v>
          </cell>
          <cell r="G345">
            <v>0</v>
          </cell>
          <cell r="H345">
            <v>8261</v>
          </cell>
        </row>
        <row r="347">
          <cell r="A347" t="str">
            <v>Express Stores -  T&amp;S Express Conversion</v>
          </cell>
        </row>
        <row r="348">
          <cell r="A348">
            <v>5118</v>
          </cell>
          <cell r="B348" t="str">
            <v>Butts Road Soton Exp</v>
          </cell>
          <cell r="F348" t="str">
            <v>0/0</v>
          </cell>
          <cell r="G348">
            <v>0</v>
          </cell>
          <cell r="H348">
            <v>1500</v>
          </cell>
          <cell r="M348">
            <v>38432</v>
          </cell>
          <cell r="N348" t="str">
            <v>4</v>
          </cell>
          <cell r="O348" t="str">
            <v>21 Mar 05</v>
          </cell>
        </row>
        <row r="349">
          <cell r="A349">
            <v>2198</v>
          </cell>
          <cell r="B349" t="str">
            <v>Aldwick Rd Bognor Exp</v>
          </cell>
          <cell r="F349" t="str">
            <v>0/0</v>
          </cell>
          <cell r="G349">
            <v>0</v>
          </cell>
          <cell r="H349">
            <v>2000</v>
          </cell>
          <cell r="M349">
            <v>38446</v>
          </cell>
          <cell r="N349" t="str">
            <v>6</v>
          </cell>
          <cell r="O349" t="str">
            <v>04 Apr 05</v>
          </cell>
          <cell r="P349" t="str">
            <v>N/A</v>
          </cell>
        </row>
        <row r="350">
          <cell r="A350">
            <v>5174</v>
          </cell>
          <cell r="B350" t="str">
            <v>Lees Road Oldham Exp</v>
          </cell>
          <cell r="F350" t="str">
            <v>0/0</v>
          </cell>
          <cell r="G350">
            <v>0</v>
          </cell>
          <cell r="H350">
            <v>1500</v>
          </cell>
          <cell r="M350">
            <v>38460</v>
          </cell>
          <cell r="N350" t="str">
            <v>8</v>
          </cell>
          <cell r="O350" t="str">
            <v>18 Apr 05</v>
          </cell>
          <cell r="P350" t="str">
            <v>N/A</v>
          </cell>
        </row>
        <row r="351">
          <cell r="A351">
            <v>2712</v>
          </cell>
          <cell r="B351" t="str">
            <v>Gee Cross Hyde Exp</v>
          </cell>
          <cell r="F351" t="str">
            <v>0/0</v>
          </cell>
          <cell r="G351">
            <v>0</v>
          </cell>
          <cell r="H351">
            <v>1750</v>
          </cell>
          <cell r="M351">
            <v>38467</v>
          </cell>
          <cell r="N351" t="str">
            <v>9</v>
          </cell>
          <cell r="O351" t="str">
            <v>25 Apr 05</v>
          </cell>
          <cell r="P351" t="str">
            <v>N/A</v>
          </cell>
        </row>
        <row r="352">
          <cell r="A352">
            <v>5088</v>
          </cell>
          <cell r="B352" t="str">
            <v>Bear Rd Hanworth Exp</v>
          </cell>
          <cell r="F352" t="str">
            <v>0/0</v>
          </cell>
          <cell r="G352">
            <v>0</v>
          </cell>
          <cell r="H352">
            <v>1500</v>
          </cell>
          <cell r="M352">
            <v>38481</v>
          </cell>
          <cell r="N352" t="str">
            <v>11</v>
          </cell>
          <cell r="O352" t="str">
            <v>09 May 05</v>
          </cell>
          <cell r="P352" t="str">
            <v>N/A</v>
          </cell>
        </row>
        <row r="353">
          <cell r="A353">
            <v>5175</v>
          </cell>
          <cell r="B353" t="str">
            <v>Greenfld Rd St Hl Exp</v>
          </cell>
          <cell r="F353" t="str">
            <v>0/0</v>
          </cell>
          <cell r="G353">
            <v>0</v>
          </cell>
          <cell r="H353">
            <v>1500</v>
          </cell>
          <cell r="M353">
            <v>38481</v>
          </cell>
          <cell r="N353" t="str">
            <v>11</v>
          </cell>
          <cell r="O353" t="str">
            <v>09 May 05</v>
          </cell>
          <cell r="P353" t="str">
            <v>N/A</v>
          </cell>
        </row>
        <row r="354">
          <cell r="A354">
            <v>5167</v>
          </cell>
          <cell r="B354" t="str">
            <v>Hale Farnham Exp</v>
          </cell>
          <cell r="F354" t="str">
            <v>0/0</v>
          </cell>
          <cell r="G354">
            <v>0</v>
          </cell>
          <cell r="H354">
            <v>2750</v>
          </cell>
          <cell r="M354">
            <v>38481</v>
          </cell>
          <cell r="N354" t="str">
            <v>11</v>
          </cell>
          <cell r="O354" t="str">
            <v>09 May 05</v>
          </cell>
          <cell r="P354" t="str">
            <v>N/A</v>
          </cell>
        </row>
        <row r="355">
          <cell r="A355">
            <v>5172</v>
          </cell>
          <cell r="B355" t="str">
            <v>Old Milton Rd Exp</v>
          </cell>
          <cell r="F355" t="str">
            <v>0/0</v>
          </cell>
          <cell r="G355">
            <v>0</v>
          </cell>
          <cell r="H355">
            <v>2000</v>
          </cell>
          <cell r="M355">
            <v>38481</v>
          </cell>
          <cell r="N355" t="str">
            <v>11</v>
          </cell>
          <cell r="O355" t="str">
            <v>09 May 05</v>
          </cell>
          <cell r="P355" t="str">
            <v>N/A</v>
          </cell>
        </row>
        <row r="356">
          <cell r="A356">
            <v>5095</v>
          </cell>
          <cell r="B356" t="str">
            <v>Castlemead Worle Exp</v>
          </cell>
          <cell r="F356" t="str">
            <v>0/0</v>
          </cell>
          <cell r="G356">
            <v>0</v>
          </cell>
          <cell r="H356">
            <v>1500</v>
          </cell>
          <cell r="M356">
            <v>38495</v>
          </cell>
          <cell r="N356" t="str">
            <v>13</v>
          </cell>
          <cell r="O356" t="str">
            <v>23 May 05</v>
          </cell>
          <cell r="P356" t="str">
            <v>N/A</v>
          </cell>
        </row>
        <row r="357">
          <cell r="A357">
            <v>5066</v>
          </cell>
          <cell r="B357" t="str">
            <v>Wheelock St Mdwch Exp</v>
          </cell>
          <cell r="F357" t="str">
            <v>0/0</v>
          </cell>
          <cell r="G357">
            <v>0</v>
          </cell>
          <cell r="H357">
            <v>1500</v>
          </cell>
          <cell r="M357">
            <v>38495</v>
          </cell>
          <cell r="N357" t="str">
            <v>13</v>
          </cell>
          <cell r="O357" t="str">
            <v>23 May 05</v>
          </cell>
          <cell r="P357" t="str">
            <v>N/A</v>
          </cell>
        </row>
        <row r="358">
          <cell r="A358">
            <v>5160</v>
          </cell>
          <cell r="B358" t="str">
            <v>West St Hoyland Exp</v>
          </cell>
          <cell r="F358" t="str">
            <v>0/0</v>
          </cell>
          <cell r="G358">
            <v>0</v>
          </cell>
          <cell r="H358">
            <v>2000</v>
          </cell>
          <cell r="M358">
            <v>38509</v>
          </cell>
          <cell r="N358" t="str">
            <v>15</v>
          </cell>
          <cell r="O358" t="str">
            <v>06 Jun 04</v>
          </cell>
          <cell r="P358" t="str">
            <v>N/A</v>
          </cell>
        </row>
        <row r="359">
          <cell r="A359">
            <v>5173</v>
          </cell>
          <cell r="B359" t="str">
            <v>Caunce St Bpool Exp</v>
          </cell>
          <cell r="F359" t="str">
            <v>0/0</v>
          </cell>
          <cell r="G359">
            <v>0</v>
          </cell>
          <cell r="H359">
            <v>1637</v>
          </cell>
          <cell r="M359">
            <v>38516</v>
          </cell>
          <cell r="N359" t="str">
            <v>16</v>
          </cell>
          <cell r="O359" t="str">
            <v>13 Jun 05</v>
          </cell>
          <cell r="P359" t="str">
            <v>N/A</v>
          </cell>
        </row>
        <row r="360">
          <cell r="A360">
            <v>5193</v>
          </cell>
          <cell r="B360" t="str">
            <v>Bolton On Dearne Exp</v>
          </cell>
          <cell r="F360" t="str">
            <v>0/0</v>
          </cell>
          <cell r="G360">
            <v>0</v>
          </cell>
          <cell r="H360">
            <v>2500</v>
          </cell>
          <cell r="M360">
            <v>38523</v>
          </cell>
          <cell r="N360" t="str">
            <v>17</v>
          </cell>
          <cell r="O360" t="str">
            <v>20 Jun 05</v>
          </cell>
          <cell r="P360" t="str">
            <v>N/A</v>
          </cell>
        </row>
        <row r="361">
          <cell r="A361">
            <v>5187</v>
          </cell>
          <cell r="B361" t="str">
            <v>Roman Rd Middsbro Exp</v>
          </cell>
          <cell r="F361" t="str">
            <v>0/0</v>
          </cell>
          <cell r="G361">
            <v>0</v>
          </cell>
          <cell r="H361">
            <v>2966</v>
          </cell>
          <cell r="M361">
            <v>38523</v>
          </cell>
          <cell r="N361" t="str">
            <v>17</v>
          </cell>
          <cell r="O361" t="str">
            <v>20 Jun 05</v>
          </cell>
          <cell r="P361" t="str">
            <v>N/A</v>
          </cell>
        </row>
        <row r="362">
          <cell r="A362">
            <v>5192</v>
          </cell>
          <cell r="B362" t="str">
            <v>Haworth Rd Heatn Exp</v>
          </cell>
          <cell r="F362" t="str">
            <v>0/0</v>
          </cell>
          <cell r="G362">
            <v>0</v>
          </cell>
          <cell r="H362">
            <v>1784</v>
          </cell>
          <cell r="M362">
            <v>38530</v>
          </cell>
          <cell r="N362" t="str">
            <v>18</v>
          </cell>
          <cell r="O362" t="str">
            <v>27 Jun 05</v>
          </cell>
          <cell r="P362" t="str">
            <v>N/A</v>
          </cell>
        </row>
        <row r="363">
          <cell r="A363">
            <v>5191</v>
          </cell>
          <cell r="B363" t="str">
            <v>Manford Way Chigw Exp</v>
          </cell>
          <cell r="F363" t="str">
            <v>0/0</v>
          </cell>
          <cell r="G363">
            <v>0</v>
          </cell>
          <cell r="H363">
            <v>2250</v>
          </cell>
          <cell r="M363">
            <v>38530</v>
          </cell>
          <cell r="N363" t="str">
            <v>18</v>
          </cell>
          <cell r="O363" t="str">
            <v>27 Jun 05</v>
          </cell>
          <cell r="P363" t="str">
            <v>N/A</v>
          </cell>
        </row>
        <row r="364">
          <cell r="A364">
            <v>5178</v>
          </cell>
          <cell r="B364" t="str">
            <v>Royal Southend Exp</v>
          </cell>
          <cell r="F364" t="str">
            <v>0/0</v>
          </cell>
          <cell r="G364">
            <v>0</v>
          </cell>
          <cell r="H364">
            <v>2000</v>
          </cell>
          <cell r="M364">
            <v>38530</v>
          </cell>
          <cell r="N364" t="str">
            <v>18</v>
          </cell>
          <cell r="O364" t="str">
            <v>27 Jun 05</v>
          </cell>
          <cell r="P364" t="str">
            <v>N/A</v>
          </cell>
        </row>
        <row r="365">
          <cell r="A365">
            <v>5176</v>
          </cell>
          <cell r="B365" t="str">
            <v>Welwyn Express</v>
          </cell>
          <cell r="F365" t="str">
            <v>0/0</v>
          </cell>
          <cell r="G365">
            <v>0</v>
          </cell>
          <cell r="H365">
            <v>2500</v>
          </cell>
          <cell r="M365">
            <v>38530</v>
          </cell>
          <cell r="N365" t="str">
            <v>18</v>
          </cell>
          <cell r="O365" t="str">
            <v>27 Jun 05</v>
          </cell>
          <cell r="P365" t="str">
            <v>N/A</v>
          </cell>
        </row>
        <row r="366">
          <cell r="A366">
            <v>5155</v>
          </cell>
          <cell r="B366" t="str">
            <v>South St Chichst Exp</v>
          </cell>
          <cell r="F366" t="str">
            <v>0/0</v>
          </cell>
          <cell r="G366">
            <v>0</v>
          </cell>
          <cell r="H366">
            <v>1902</v>
          </cell>
          <cell r="M366">
            <v>38544</v>
          </cell>
          <cell r="N366" t="str">
            <v>20</v>
          </cell>
          <cell r="O366" t="str">
            <v>11 Jul 05</v>
          </cell>
          <cell r="P366" t="str">
            <v>N/A</v>
          </cell>
        </row>
        <row r="367">
          <cell r="A367">
            <v>5087</v>
          </cell>
          <cell r="B367" t="str">
            <v>Wotton Under Edge Exp</v>
          </cell>
          <cell r="F367" t="str">
            <v>0/0</v>
          </cell>
          <cell r="G367">
            <v>0</v>
          </cell>
          <cell r="H367">
            <v>1500</v>
          </cell>
          <cell r="M367">
            <v>38551</v>
          </cell>
          <cell r="N367" t="str">
            <v>21</v>
          </cell>
          <cell r="O367" t="str">
            <v>18 Jul 05</v>
          </cell>
          <cell r="P367" t="str">
            <v>N/A</v>
          </cell>
        </row>
        <row r="368">
          <cell r="A368">
            <v>2766</v>
          </cell>
          <cell r="B368" t="str">
            <v>Bedford Rd Kempst Exp</v>
          </cell>
          <cell r="F368" t="str">
            <v>0/0</v>
          </cell>
          <cell r="G368">
            <v>0</v>
          </cell>
          <cell r="H368">
            <v>1815</v>
          </cell>
          <cell r="M368">
            <v>38565</v>
          </cell>
          <cell r="N368" t="str">
            <v>23</v>
          </cell>
          <cell r="O368" t="str">
            <v>01 Aug 05</v>
          </cell>
          <cell r="P368" t="str">
            <v>N/A</v>
          </cell>
        </row>
        <row r="369">
          <cell r="A369">
            <v>5211</v>
          </cell>
          <cell r="B369" t="str">
            <v>Fallowfield Manch Exp</v>
          </cell>
          <cell r="F369" t="str">
            <v>0/0</v>
          </cell>
          <cell r="G369">
            <v>0</v>
          </cell>
          <cell r="H369">
            <v>2517</v>
          </cell>
          <cell r="M369">
            <v>38593</v>
          </cell>
          <cell r="N369" t="str">
            <v>27</v>
          </cell>
          <cell r="O369" t="str">
            <v>29 Aug 05</v>
          </cell>
          <cell r="P369" t="str">
            <v>N/A</v>
          </cell>
        </row>
        <row r="370">
          <cell r="A370">
            <v>2537</v>
          </cell>
          <cell r="B370" t="str">
            <v>Fordingbridge Exp</v>
          </cell>
          <cell r="F370" t="str">
            <v>0/0</v>
          </cell>
          <cell r="G370">
            <v>0</v>
          </cell>
          <cell r="H370">
            <v>2435</v>
          </cell>
          <cell r="M370">
            <v>38628</v>
          </cell>
          <cell r="N370" t="str">
            <v>32</v>
          </cell>
          <cell r="O370" t="str">
            <v>03 Oct 05</v>
          </cell>
          <cell r="P370" t="str">
            <v>N/A</v>
          </cell>
        </row>
        <row r="371">
          <cell r="A371">
            <v>5226</v>
          </cell>
          <cell r="B371" t="str">
            <v>Bouverie Folkstne Exp</v>
          </cell>
          <cell r="F371" t="str">
            <v>0/0</v>
          </cell>
          <cell r="G371">
            <v>0</v>
          </cell>
          <cell r="H371">
            <v>1815</v>
          </cell>
          <cell r="M371">
            <v>38656</v>
          </cell>
          <cell r="N371" t="str">
            <v>36</v>
          </cell>
          <cell r="O371" t="str">
            <v>31 Oct 05</v>
          </cell>
        </row>
        <row r="372">
          <cell r="A372">
            <v>5240</v>
          </cell>
          <cell r="B372" t="str">
            <v>Ditherington Road Shrewsbury Exp</v>
          </cell>
          <cell r="F372" t="str">
            <v>0/0</v>
          </cell>
          <cell r="G372">
            <v>0</v>
          </cell>
          <cell r="H372">
            <v>1750</v>
          </cell>
          <cell r="M372">
            <v>38663</v>
          </cell>
          <cell r="N372" t="str">
            <v>37</v>
          </cell>
          <cell r="O372" t="str">
            <v>07 Nov 05</v>
          </cell>
          <cell r="P372" t="str">
            <v>N/A</v>
          </cell>
        </row>
        <row r="373">
          <cell r="A373">
            <v>5233</v>
          </cell>
          <cell r="B373" t="str">
            <v>Brown Ln Uckfield Exp</v>
          </cell>
          <cell r="F373" t="str">
            <v>0/0</v>
          </cell>
          <cell r="G373">
            <v>0</v>
          </cell>
          <cell r="H373">
            <v>2008</v>
          </cell>
          <cell r="M373">
            <v>38670</v>
          </cell>
          <cell r="N373" t="str">
            <v>38</v>
          </cell>
          <cell r="O373" t="str">
            <v>14 Nov 05</v>
          </cell>
          <cell r="P373" t="str">
            <v>N/A</v>
          </cell>
        </row>
        <row r="374">
          <cell r="A374">
            <v>5224</v>
          </cell>
          <cell r="B374" t="str">
            <v>Tilehurst Reading Exp</v>
          </cell>
          <cell r="F374" t="str">
            <v>0/0</v>
          </cell>
          <cell r="G374">
            <v>0</v>
          </cell>
          <cell r="H374">
            <v>1677</v>
          </cell>
          <cell r="M374">
            <v>38684</v>
          </cell>
          <cell r="N374" t="str">
            <v>40</v>
          </cell>
          <cell r="O374" t="str">
            <v>28 Nov 05</v>
          </cell>
        </row>
        <row r="375">
          <cell r="A375">
            <v>5196</v>
          </cell>
          <cell r="B375" t="str">
            <v>Broomfield Chelms Exp</v>
          </cell>
          <cell r="F375" t="str">
            <v>0/0</v>
          </cell>
          <cell r="G375">
            <v>0</v>
          </cell>
          <cell r="H375">
            <v>2599</v>
          </cell>
          <cell r="M375">
            <v>38726</v>
          </cell>
          <cell r="N375" t="str">
            <v>46</v>
          </cell>
          <cell r="O375" t="str">
            <v>09 Jan 06</v>
          </cell>
          <cell r="P375" t="str">
            <v>N/A</v>
          </cell>
        </row>
        <row r="376">
          <cell r="A376">
            <v>3366</v>
          </cell>
          <cell r="B376" t="str">
            <v>Westcliff On Sea Exp</v>
          </cell>
          <cell r="F376" t="str">
            <v>0/0</v>
          </cell>
          <cell r="G376">
            <v>0</v>
          </cell>
          <cell r="H376">
            <v>2059</v>
          </cell>
          <cell r="M376">
            <v>38726</v>
          </cell>
          <cell r="N376" t="str">
            <v>46</v>
          </cell>
          <cell r="O376" t="str">
            <v>09 Jan 06</v>
          </cell>
          <cell r="P376" t="str">
            <v>N/A</v>
          </cell>
        </row>
        <row r="377">
          <cell r="A377">
            <v>3124</v>
          </cell>
          <cell r="B377" t="str">
            <v>Lilliput Poole Exp</v>
          </cell>
          <cell r="F377" t="str">
            <v>0/0</v>
          </cell>
          <cell r="G377">
            <v>0</v>
          </cell>
          <cell r="H377">
            <v>1725</v>
          </cell>
          <cell r="M377">
            <v>38733</v>
          </cell>
          <cell r="N377" t="str">
            <v>47</v>
          </cell>
          <cell r="O377" t="str">
            <v>16 Jan 06</v>
          </cell>
          <cell r="P377" t="str">
            <v>N/A</v>
          </cell>
        </row>
        <row r="378">
          <cell r="A378">
            <v>5227</v>
          </cell>
          <cell r="B378" t="str">
            <v>Streetly Birmingham Express</v>
          </cell>
          <cell r="F378" t="str">
            <v>0/0</v>
          </cell>
          <cell r="G378">
            <v>0</v>
          </cell>
          <cell r="M378">
            <v>38768</v>
          </cell>
          <cell r="N378" t="str">
            <v>52</v>
          </cell>
          <cell r="O378" t="str">
            <v>20 Feb 06</v>
          </cell>
        </row>
        <row r="379">
          <cell r="B379" t="str">
            <v>Sub-Total</v>
          </cell>
          <cell r="G379">
            <v>0</v>
          </cell>
          <cell r="H379">
            <v>58939</v>
          </cell>
        </row>
        <row r="380">
          <cell r="B380" t="str">
            <v>Total</v>
          </cell>
          <cell r="G380">
            <v>0</v>
          </cell>
          <cell r="H380">
            <v>171354</v>
          </cell>
        </row>
        <row r="381">
          <cell r="A381" t="str">
            <v>EVELOPMENT PROGRAMME 2005/2006 -  Distribution - Approved</v>
          </cell>
        </row>
        <row r="382">
          <cell r="A382" t="str">
            <v>Distribution -  New</v>
          </cell>
        </row>
        <row r="383">
          <cell r="B383" t="str">
            <v>Chesterfield DC 35613</v>
          </cell>
          <cell r="F383" t="str">
            <v>0/0</v>
          </cell>
          <cell r="G383">
            <v>0</v>
          </cell>
          <cell r="H383">
            <v>500000</v>
          </cell>
          <cell r="K383" t="str">
            <v>04 May 05</v>
          </cell>
          <cell r="L383" t="str">
            <v>25 Apr 05</v>
          </cell>
          <cell r="M383">
            <v>38551</v>
          </cell>
          <cell r="N383" t="str">
            <v>22</v>
          </cell>
          <cell r="O383" t="str">
            <v>25 Jul 05</v>
          </cell>
          <cell r="P383" t="str">
            <v>N/A</v>
          </cell>
          <cell r="R383" t="str">
            <v>Huw Davies</v>
          </cell>
        </row>
        <row r="384">
          <cell r="B384" t="str">
            <v>Peterborough DC 30110</v>
          </cell>
          <cell r="F384" t="str">
            <v>0/0</v>
          </cell>
          <cell r="G384">
            <v>0</v>
          </cell>
          <cell r="H384">
            <v>350000</v>
          </cell>
          <cell r="K384" t="str">
            <v>01 Dec 04</v>
          </cell>
          <cell r="L384" t="str">
            <v>06 Dec 04</v>
          </cell>
          <cell r="M384">
            <v>38614</v>
          </cell>
          <cell r="N384" t="str">
            <v>31</v>
          </cell>
          <cell r="O384" t="str">
            <v>26 Sep 05</v>
          </cell>
          <cell r="P384" t="str">
            <v>N/A</v>
          </cell>
          <cell r="Q384" t="str">
            <v>Chilled</v>
          </cell>
          <cell r="R384" t="str">
            <v>Allan Clarke</v>
          </cell>
        </row>
        <row r="385">
          <cell r="B385" t="str">
            <v>Daventry Clothing DC</v>
          </cell>
          <cell r="F385" t="str">
            <v>0/0</v>
          </cell>
          <cell r="G385">
            <v>0</v>
          </cell>
          <cell r="H385">
            <v>720000</v>
          </cell>
          <cell r="J385" t="str">
            <v>04 May 05</v>
          </cell>
          <cell r="K385" t="str">
            <v>01 Jun 05</v>
          </cell>
          <cell r="L385" t="str">
            <v>07 Mar 05</v>
          </cell>
          <cell r="M385">
            <v>38677</v>
          </cell>
          <cell r="N385" t="str">
            <v>40</v>
          </cell>
          <cell r="O385" t="str">
            <v>28 Nov 05</v>
          </cell>
          <cell r="P385" t="str">
            <v>N/A</v>
          </cell>
          <cell r="R385" t="str">
            <v>Huw Davies</v>
          </cell>
        </row>
        <row r="386">
          <cell r="B386" t="str">
            <v>Sub-Total</v>
          </cell>
          <cell r="G386">
            <v>0</v>
          </cell>
          <cell r="H386">
            <v>1570000</v>
          </cell>
        </row>
        <row r="388">
          <cell r="A388" t="str">
            <v>Distribution -  Extensions &amp; Conversions</v>
          </cell>
        </row>
        <row r="389">
          <cell r="B389" t="str">
            <v>Doncaster DC 30002</v>
          </cell>
          <cell r="F389" t="str">
            <v>0/0</v>
          </cell>
          <cell r="K389" t="str">
            <v>14 Mar 04</v>
          </cell>
          <cell r="L389" t="str">
            <v>14 Mar 04</v>
          </cell>
          <cell r="M389">
            <v>38425</v>
          </cell>
          <cell r="N389" t="str">
            <v>3</v>
          </cell>
          <cell r="O389" t="str">
            <v>23 May 05</v>
          </cell>
          <cell r="P389" t="str">
            <v>N/A</v>
          </cell>
          <cell r="Q389" t="str">
            <v>Addition of 100k sq.ft. to frozen chamber.</v>
          </cell>
          <cell r="R389" t="str">
            <v>David Darbyshire</v>
          </cell>
        </row>
        <row r="390">
          <cell r="B390" t="str">
            <v>Middleton DC 30001</v>
          </cell>
          <cell r="F390" t="str">
            <v>0/0</v>
          </cell>
          <cell r="K390" t="str">
            <v>16 Mar 04</v>
          </cell>
          <cell r="L390" t="str">
            <v>28 Mar 05</v>
          </cell>
          <cell r="M390">
            <v>38586</v>
          </cell>
          <cell r="N390" t="str">
            <v>26</v>
          </cell>
          <cell r="O390" t="str">
            <v>12 Sep 05</v>
          </cell>
          <cell r="P390" t="str">
            <v>N/A</v>
          </cell>
          <cell r="Q390" t="str">
            <v>Conversion of extg. frozen chambers to chilled</v>
          </cell>
          <cell r="R390" t="str">
            <v>David Darbyshire</v>
          </cell>
        </row>
        <row r="391">
          <cell r="B391" t="str">
            <v>Sub-Total</v>
          </cell>
          <cell r="G391">
            <v>0</v>
          </cell>
          <cell r="H391">
            <v>0</v>
          </cell>
        </row>
        <row r="393">
          <cell r="A393" t="str">
            <v>Distribution -  Other</v>
          </cell>
        </row>
        <row r="394">
          <cell r="B394" t="str">
            <v>Fenny Lock DC 25896</v>
          </cell>
          <cell r="F394" t="str">
            <v>0/0</v>
          </cell>
          <cell r="L394" t="str">
            <v>11 Jul 05</v>
          </cell>
          <cell r="M394">
            <v>38628</v>
          </cell>
          <cell r="N394" t="str">
            <v>32</v>
          </cell>
          <cell r="O394" t="str">
            <v>03 Oct 05</v>
          </cell>
          <cell r="P394" t="str">
            <v>N/A</v>
          </cell>
          <cell r="Q394" t="str">
            <v>Removal of part automation.  Installation of new dock doors</v>
          </cell>
        </row>
        <row r="395">
          <cell r="B395" t="str">
            <v>Thurrock</v>
          </cell>
          <cell r="F395" t="str">
            <v>0/0</v>
          </cell>
          <cell r="L395" t="str">
            <v>18 Jul 05</v>
          </cell>
          <cell r="M395">
            <v>38649</v>
          </cell>
          <cell r="N395" t="str">
            <v>35</v>
          </cell>
          <cell r="P395" t="str">
            <v>N/A</v>
          </cell>
          <cell r="Q395" t="str">
            <v>Warehouse &amp; move dock doors</v>
          </cell>
        </row>
        <row r="396">
          <cell r="B396" t="str">
            <v>Southampton</v>
          </cell>
          <cell r="F396" t="str">
            <v>0/0</v>
          </cell>
          <cell r="M396">
            <v>38670</v>
          </cell>
          <cell r="N396" t="str">
            <v>38</v>
          </cell>
          <cell r="P396" t="str">
            <v>N/A</v>
          </cell>
          <cell r="Q396" t="str">
            <v>Yard Extn &amp; New Loading Docks</v>
          </cell>
        </row>
        <row r="397">
          <cell r="B397" t="str">
            <v>Snodland (Phase 1)</v>
          </cell>
          <cell r="F397" t="str">
            <v>0/0</v>
          </cell>
          <cell r="L397" t="str">
            <v>20 Jun 05</v>
          </cell>
          <cell r="M397">
            <v>38684</v>
          </cell>
          <cell r="N397" t="str">
            <v>40</v>
          </cell>
          <cell r="O397" t="str">
            <v>28 Nov 05</v>
          </cell>
          <cell r="P397" t="str">
            <v>N/A</v>
          </cell>
          <cell r="Q397" t="str">
            <v>Yard Ext. &amp; New Loading Docks</v>
          </cell>
        </row>
        <row r="398">
          <cell r="B398" t="str">
            <v>Harlow DC 30101</v>
          </cell>
          <cell r="F398" t="str">
            <v>0/0</v>
          </cell>
          <cell r="K398" t="str">
            <v>04 May 05</v>
          </cell>
          <cell r="L398" t="str">
            <v>03 May 05</v>
          </cell>
          <cell r="M398">
            <v>38768</v>
          </cell>
          <cell r="N398" t="str">
            <v>52</v>
          </cell>
          <cell r="O398" t="str">
            <v>06 Mar 06</v>
          </cell>
          <cell r="P398" t="str">
            <v>N/A</v>
          </cell>
          <cell r="Q398" t="str">
            <v>Yard extension and new loading docks</v>
          </cell>
        </row>
        <row r="399">
          <cell r="B399" t="str">
            <v>Snodland (Phase 2)</v>
          </cell>
          <cell r="F399" t="str">
            <v>0/0</v>
          </cell>
          <cell r="L399" t="str">
            <v>25 Jul 05</v>
          </cell>
          <cell r="M399">
            <v>38768</v>
          </cell>
          <cell r="N399" t="str">
            <v>52</v>
          </cell>
          <cell r="Q399" t="str">
            <v>Freezer Changes</v>
          </cell>
          <cell r="R399" t="str">
            <v>Richard Wedgbury</v>
          </cell>
        </row>
        <row r="400">
          <cell r="B400" t="str">
            <v>Hinckley DC 30102</v>
          </cell>
          <cell r="F400" t="str">
            <v>0/0</v>
          </cell>
          <cell r="K400" t="str">
            <v>20 Apr 05</v>
          </cell>
          <cell r="N400" t="str">
            <v>TBA</v>
          </cell>
          <cell r="P400" t="str">
            <v>N/A</v>
          </cell>
          <cell r="Q400" t="str">
            <v>On Hold - Car Park - multistorey, includes gatehouse</v>
          </cell>
          <cell r="R400" t="str">
            <v>Huw Davies</v>
          </cell>
        </row>
        <row r="401">
          <cell r="B401" t="str">
            <v>Sub-Total</v>
          </cell>
          <cell r="G401">
            <v>0</v>
          </cell>
          <cell r="H401">
            <v>0</v>
          </cell>
        </row>
        <row r="402">
          <cell r="B402" t="str">
            <v>Total</v>
          </cell>
          <cell r="G402">
            <v>0</v>
          </cell>
          <cell r="H402">
            <v>1570000</v>
          </cell>
        </row>
        <row r="403">
          <cell r="A403" t="str">
            <v>EVELOPMENT PROGRAMME 2006/2007 -  New Stores - Draft</v>
          </cell>
        </row>
        <row r="404">
          <cell r="B404" t="str">
            <v>Branch</v>
          </cell>
          <cell r="C404" t="str">
            <v>Reg</v>
          </cell>
          <cell r="D404" t="str">
            <v>OStd Cons</v>
          </cell>
          <cell r="E404" t="str">
            <v>Cat</v>
          </cell>
          <cell r="F404" t="str">
            <v>Split</v>
          </cell>
          <cell r="G404" t="str">
            <v>Addtional Sales Area</v>
          </cell>
          <cell r="H404" t="str">
            <v>New Sales Area</v>
          </cell>
          <cell r="I404" t="str">
            <v>Customer Question Time</v>
          </cell>
          <cell r="J404" t="str">
            <v>RDG Freeze</v>
          </cell>
          <cell r="K404" t="str">
            <v>PAC PAG Date</v>
          </cell>
          <cell r="L404" t="str">
            <v>Start Date</v>
          </cell>
          <cell r="M404" t="str">
            <v>Property Services Handover</v>
          </cell>
          <cell r="N404" t="str">
            <v>Open Week</v>
          </cell>
          <cell r="O404" t="str">
            <v>Market Launch</v>
          </cell>
          <cell r="P404" t="str">
            <v>PFS Open</v>
          </cell>
          <cell r="Q404" t="str">
            <v>Comments</v>
          </cell>
          <cell r="R404" t="str">
            <v>P Manager</v>
          </cell>
        </row>
        <row r="405">
          <cell r="A405" t="str">
            <v>New Stores -  Extras</v>
          </cell>
        </row>
        <row r="406">
          <cell r="A406">
            <v>5132</v>
          </cell>
          <cell r="B406" t="str">
            <v>Bradford Extra</v>
          </cell>
          <cell r="C406" t="str">
            <v>N</v>
          </cell>
          <cell r="E406" t="str">
            <v>F60</v>
          </cell>
          <cell r="F406" t="str">
            <v>29.5/19</v>
          </cell>
          <cell r="G406">
            <v>0</v>
          </cell>
          <cell r="H406">
            <v>59628</v>
          </cell>
          <cell r="I406" t="str">
            <v>15 Sep 05</v>
          </cell>
          <cell r="M406">
            <v>38838</v>
          </cell>
          <cell r="N406" t="str">
            <v>12</v>
          </cell>
          <cell r="O406" t="str">
            <v>15 May 06</v>
          </cell>
          <cell r="P406" t="str">
            <v>N/A</v>
          </cell>
          <cell r="R406" t="str">
            <v>Nick Roden</v>
          </cell>
        </row>
        <row r="407">
          <cell r="B407" t="str">
            <v xml:space="preserve">Rutherglen </v>
          </cell>
          <cell r="C407" t="str">
            <v>N</v>
          </cell>
          <cell r="E407" t="str">
            <v>F80</v>
          </cell>
          <cell r="F407" t="str">
            <v>35/30</v>
          </cell>
          <cell r="G407">
            <v>0</v>
          </cell>
          <cell r="H407">
            <v>80063</v>
          </cell>
          <cell r="J407" t="str">
            <v>20 Apr 04</v>
          </cell>
          <cell r="N407" t="str">
            <v>TBA</v>
          </cell>
          <cell r="P407" t="str">
            <v>N/A</v>
          </cell>
        </row>
        <row r="408">
          <cell r="B408" t="str">
            <v>Sub-Total</v>
          </cell>
          <cell r="G408">
            <v>0</v>
          </cell>
          <cell r="H408">
            <v>139691</v>
          </cell>
        </row>
        <row r="410">
          <cell r="A410" t="str">
            <v>New Stores -  Superstores</v>
          </cell>
        </row>
        <row r="411">
          <cell r="B411" t="str">
            <v>Castle Douglas</v>
          </cell>
          <cell r="C411" t="str">
            <v>N</v>
          </cell>
          <cell r="E411" t="str">
            <v>F20</v>
          </cell>
          <cell r="F411" t="str">
            <v>13/2</v>
          </cell>
          <cell r="G411">
            <v>0</v>
          </cell>
          <cell r="H411">
            <v>18720</v>
          </cell>
          <cell r="M411">
            <v>38768</v>
          </cell>
          <cell r="N411" t="str">
            <v>1</v>
          </cell>
          <cell r="O411" t="str">
            <v>27 Feb 06</v>
          </cell>
          <cell r="P411" t="str">
            <v>N/A</v>
          </cell>
          <cell r="R411" t="str">
            <v>Andy Swift</v>
          </cell>
        </row>
        <row r="412">
          <cell r="A412">
            <v>5126</v>
          </cell>
          <cell r="B412" t="str">
            <v>Aberdeen</v>
          </cell>
          <cell r="C412" t="str">
            <v>N</v>
          </cell>
          <cell r="E412" t="str">
            <v>F35</v>
          </cell>
          <cell r="F412" t="str">
            <v>20/10</v>
          </cell>
          <cell r="G412">
            <v>0</v>
          </cell>
          <cell r="H412">
            <v>35000</v>
          </cell>
          <cell r="I412" t="str">
            <v>11 Nov 04</v>
          </cell>
          <cell r="L412" t="str">
            <v>19 Sep 05</v>
          </cell>
          <cell r="M412">
            <v>38775</v>
          </cell>
          <cell r="N412" t="str">
            <v>2</v>
          </cell>
          <cell r="O412" t="str">
            <v>06 Mar 06</v>
          </cell>
          <cell r="R412" t="str">
            <v>Gordon Scott</v>
          </cell>
        </row>
        <row r="413">
          <cell r="B413" t="str">
            <v>Huntly</v>
          </cell>
          <cell r="C413" t="str">
            <v>N</v>
          </cell>
          <cell r="E413" t="str">
            <v>F25</v>
          </cell>
          <cell r="F413" t="str">
            <v>15/3</v>
          </cell>
          <cell r="G413">
            <v>0</v>
          </cell>
          <cell r="H413">
            <v>24447</v>
          </cell>
          <cell r="M413">
            <v>38775</v>
          </cell>
          <cell r="N413" t="str">
            <v>2</v>
          </cell>
          <cell r="O413" t="str">
            <v>06 Mar 06</v>
          </cell>
          <cell r="P413" t="str">
            <v>N/A</v>
          </cell>
          <cell r="R413" t="str">
            <v>Gordon Scott</v>
          </cell>
        </row>
        <row r="414">
          <cell r="B414" t="str">
            <v>Ilfracombe</v>
          </cell>
          <cell r="C414" t="str">
            <v>S</v>
          </cell>
          <cell r="E414" t="str">
            <v>F20</v>
          </cell>
          <cell r="F414" t="str">
            <v>13/2</v>
          </cell>
          <cell r="G414">
            <v>0</v>
          </cell>
          <cell r="H414">
            <v>21000</v>
          </cell>
          <cell r="M414">
            <v>38789</v>
          </cell>
          <cell r="N414" t="str">
            <v>4</v>
          </cell>
          <cell r="O414" t="str">
            <v>20 Mar 06</v>
          </cell>
          <cell r="P414" t="str">
            <v>N/A</v>
          </cell>
          <cell r="R414" t="str">
            <v>Paul Tyler</v>
          </cell>
        </row>
        <row r="415">
          <cell r="B415" t="str">
            <v>Ramsey</v>
          </cell>
          <cell r="C415" t="str">
            <v>N</v>
          </cell>
          <cell r="E415" t="str">
            <v>F25</v>
          </cell>
          <cell r="F415" t="str">
            <v>15/3</v>
          </cell>
          <cell r="G415">
            <v>0</v>
          </cell>
          <cell r="H415">
            <v>23755</v>
          </cell>
          <cell r="M415">
            <v>38852</v>
          </cell>
          <cell r="N415" t="str">
            <v>13</v>
          </cell>
          <cell r="O415" t="str">
            <v>22 May 06</v>
          </cell>
          <cell r="P415" t="str">
            <v>N/A</v>
          </cell>
          <cell r="R415" t="str">
            <v>Matthew Horne</v>
          </cell>
        </row>
        <row r="416">
          <cell r="B416" t="str">
            <v>Cheetham Hill</v>
          </cell>
          <cell r="C416" t="str">
            <v>N</v>
          </cell>
          <cell r="E416" t="str">
            <v>F50</v>
          </cell>
          <cell r="F416" t="str">
            <v>25/15</v>
          </cell>
          <cell r="G416">
            <v>0</v>
          </cell>
          <cell r="H416">
            <v>50500</v>
          </cell>
          <cell r="M416">
            <v>38901</v>
          </cell>
          <cell r="N416" t="str">
            <v>20</v>
          </cell>
          <cell r="O416" t="str">
            <v>10 Jul 06</v>
          </cell>
          <cell r="P416" t="str">
            <v>N/A</v>
          </cell>
          <cell r="R416" t="str">
            <v>Peter Berg</v>
          </cell>
        </row>
        <row r="417">
          <cell r="A417">
            <v>2564</v>
          </cell>
          <cell r="B417" t="str">
            <v>Gerrards Cross</v>
          </cell>
          <cell r="C417" t="str">
            <v>S</v>
          </cell>
          <cell r="E417" t="str">
            <v>F25</v>
          </cell>
          <cell r="F417" t="str">
            <v>16.3/2.6</v>
          </cell>
          <cell r="G417">
            <v>0</v>
          </cell>
          <cell r="H417">
            <v>24621</v>
          </cell>
          <cell r="J417" t="str">
            <v>04 May 05</v>
          </cell>
          <cell r="K417" t="str">
            <v>02 Apr 03</v>
          </cell>
          <cell r="L417" t="str">
            <v>19 Mar 05</v>
          </cell>
          <cell r="M417">
            <v>38931</v>
          </cell>
          <cell r="N417" t="str">
            <v>24</v>
          </cell>
          <cell r="O417" t="str">
            <v>07 Aug 06</v>
          </cell>
          <cell r="P417" t="str">
            <v>N/A</v>
          </cell>
          <cell r="R417" t="str">
            <v>Glyn Hughes</v>
          </cell>
        </row>
        <row r="418">
          <cell r="A418">
            <v>5120</v>
          </cell>
          <cell r="B418" t="str">
            <v>Fakenham</v>
          </cell>
          <cell r="C418" t="str">
            <v>N</v>
          </cell>
          <cell r="E418" t="str">
            <v>F25</v>
          </cell>
          <cell r="F418" t="str">
            <v>14.8/5.6</v>
          </cell>
          <cell r="G418">
            <v>0</v>
          </cell>
          <cell r="H418">
            <v>24534</v>
          </cell>
          <cell r="I418" t="str">
            <v>04 Nov 04</v>
          </cell>
          <cell r="J418" t="str">
            <v>06 Apr 05</v>
          </cell>
          <cell r="K418" t="str">
            <v>06 Jul 05</v>
          </cell>
          <cell r="N418" t="str">
            <v>TBA</v>
          </cell>
          <cell r="P418" t="str">
            <v>N/A</v>
          </cell>
          <cell r="R418" t="str">
            <v>Neil Hallett</v>
          </cell>
        </row>
        <row r="419">
          <cell r="B419" t="str">
            <v>Holywell</v>
          </cell>
          <cell r="C419" t="str">
            <v>N</v>
          </cell>
          <cell r="E419" t="str">
            <v>F20</v>
          </cell>
          <cell r="F419" t="str">
            <v>0/0</v>
          </cell>
          <cell r="G419">
            <v>0</v>
          </cell>
          <cell r="H419">
            <v>18912</v>
          </cell>
          <cell r="N419" t="str">
            <v>TBA</v>
          </cell>
        </row>
        <row r="420">
          <cell r="B420" t="str">
            <v>Litherland</v>
          </cell>
          <cell r="E420" t="str">
            <v>F45</v>
          </cell>
          <cell r="F420" t="str">
            <v>0/0</v>
          </cell>
          <cell r="G420">
            <v>0</v>
          </cell>
          <cell r="H420">
            <v>45000</v>
          </cell>
          <cell r="N420" t="str">
            <v>TBA</v>
          </cell>
        </row>
        <row r="421">
          <cell r="B421" t="str">
            <v>Maesteg</v>
          </cell>
          <cell r="C421" t="str">
            <v>S</v>
          </cell>
          <cell r="E421" t="str">
            <v>F30</v>
          </cell>
          <cell r="F421" t="str">
            <v>0/0</v>
          </cell>
          <cell r="G421">
            <v>0</v>
          </cell>
          <cell r="H421">
            <v>30164</v>
          </cell>
          <cell r="N421" t="str">
            <v>TBA</v>
          </cell>
        </row>
        <row r="422">
          <cell r="B422" t="str">
            <v>Market Weighton</v>
          </cell>
          <cell r="C422" t="str">
            <v>N</v>
          </cell>
          <cell r="E422" t="str">
            <v>F25</v>
          </cell>
          <cell r="F422" t="str">
            <v>0/0</v>
          </cell>
          <cell r="G422">
            <v>0</v>
          </cell>
          <cell r="H422">
            <v>24919</v>
          </cell>
          <cell r="N422" t="str">
            <v>TBA</v>
          </cell>
        </row>
        <row r="423">
          <cell r="B423" t="str">
            <v>Newstore 2</v>
          </cell>
          <cell r="C423" t="str">
            <v>N</v>
          </cell>
          <cell r="E423" t="str">
            <v>F30</v>
          </cell>
          <cell r="F423" t="str">
            <v>0/0</v>
          </cell>
          <cell r="G423">
            <v>0</v>
          </cell>
          <cell r="H423">
            <v>32184</v>
          </cell>
          <cell r="J423" t="str">
            <v>20 Jul 05</v>
          </cell>
          <cell r="K423" t="str">
            <v>17 Aug 05</v>
          </cell>
          <cell r="N423" t="str">
            <v>TBA</v>
          </cell>
          <cell r="P423" t="str">
            <v>N/A</v>
          </cell>
        </row>
        <row r="424">
          <cell r="B424" t="str">
            <v>Ruthin</v>
          </cell>
          <cell r="C424" t="str">
            <v>N</v>
          </cell>
          <cell r="E424" t="str">
            <v>F20</v>
          </cell>
          <cell r="F424" t="str">
            <v>0/0</v>
          </cell>
          <cell r="G424">
            <v>0</v>
          </cell>
          <cell r="H424">
            <v>18720</v>
          </cell>
          <cell r="N424" t="str">
            <v>TBA</v>
          </cell>
        </row>
        <row r="425">
          <cell r="B425" t="str">
            <v>Tidworth</v>
          </cell>
          <cell r="C425" t="str">
            <v>S</v>
          </cell>
          <cell r="E425" t="str">
            <v>F30</v>
          </cell>
          <cell r="F425" t="str">
            <v>0/0</v>
          </cell>
          <cell r="G425">
            <v>0</v>
          </cell>
          <cell r="H425">
            <v>30164</v>
          </cell>
          <cell r="N425" t="str">
            <v>TBA</v>
          </cell>
        </row>
        <row r="426">
          <cell r="B426" t="str">
            <v>Sub-Total</v>
          </cell>
          <cell r="G426">
            <v>0</v>
          </cell>
          <cell r="H426">
            <v>422640</v>
          </cell>
        </row>
        <row r="428">
          <cell r="A428" t="str">
            <v>New Stores -  Metros</v>
          </cell>
        </row>
        <row r="429">
          <cell r="B429" t="str">
            <v>Edinburgh Morningside</v>
          </cell>
          <cell r="E429" t="str">
            <v>F8</v>
          </cell>
          <cell r="F429" t="str">
            <v>0/0</v>
          </cell>
          <cell r="G429">
            <v>0</v>
          </cell>
          <cell r="H429">
            <v>7879</v>
          </cell>
          <cell r="L429" t="str">
            <v>20 Feb 06</v>
          </cell>
          <cell r="M429">
            <v>38866</v>
          </cell>
          <cell r="N429" t="str">
            <v>15</v>
          </cell>
          <cell r="O429" t="str">
            <v>05 Jun 06</v>
          </cell>
        </row>
        <row r="430">
          <cell r="B430" t="str">
            <v>Sub-Total</v>
          </cell>
          <cell r="G430">
            <v>0</v>
          </cell>
          <cell r="H430">
            <v>7879</v>
          </cell>
        </row>
        <row r="432">
          <cell r="A432" t="str">
            <v>New Stores -  Off Site Replacements</v>
          </cell>
        </row>
        <row r="433">
          <cell r="A433">
            <v>5181</v>
          </cell>
          <cell r="B433" t="str">
            <v>Falkirk Redding Road</v>
          </cell>
          <cell r="C433" t="str">
            <v>N</v>
          </cell>
          <cell r="E433" t="str">
            <v>F25</v>
          </cell>
          <cell r="F433" t="str">
            <v>15.6/4.5</v>
          </cell>
          <cell r="G433">
            <v>0</v>
          </cell>
          <cell r="H433">
            <v>25165</v>
          </cell>
          <cell r="I433" t="str">
            <v>01 Mar 05</v>
          </cell>
          <cell r="J433" t="str">
            <v>03 Aug 05</v>
          </cell>
          <cell r="K433" t="str">
            <v>07 Sep 05</v>
          </cell>
          <cell r="N433" t="str">
            <v>TBA</v>
          </cell>
          <cell r="P433" t="str">
            <v>N/A</v>
          </cell>
          <cell r="R433" t="str">
            <v>Gordon Scott</v>
          </cell>
        </row>
        <row r="434">
          <cell r="B434" t="str">
            <v>Keith Moss St</v>
          </cell>
          <cell r="C434" t="str">
            <v>N</v>
          </cell>
          <cell r="E434" t="str">
            <v>F20</v>
          </cell>
          <cell r="F434" t="str">
            <v>0/0</v>
          </cell>
          <cell r="G434">
            <v>0</v>
          </cell>
          <cell r="H434">
            <v>18860</v>
          </cell>
          <cell r="N434" t="str">
            <v>TBA</v>
          </cell>
        </row>
        <row r="435">
          <cell r="B435" t="str">
            <v>Sub-Total</v>
          </cell>
          <cell r="G435">
            <v>0</v>
          </cell>
          <cell r="H435">
            <v>44025</v>
          </cell>
        </row>
        <row r="437">
          <cell r="A437" t="str">
            <v>New Stores -  On Site Replacements</v>
          </cell>
        </row>
        <row r="438">
          <cell r="A438">
            <v>3229</v>
          </cell>
          <cell r="B438" t="str">
            <v>Swansea 3 Enterprise</v>
          </cell>
          <cell r="C438" t="str">
            <v>S</v>
          </cell>
          <cell r="D438" t="str">
            <v>JR</v>
          </cell>
          <cell r="E438" t="str">
            <v>F80</v>
          </cell>
          <cell r="F438" t="str">
            <v>30.1/36.8</v>
          </cell>
          <cell r="G438">
            <v>0</v>
          </cell>
          <cell r="H438">
            <v>79968</v>
          </cell>
          <cell r="I438" t="str">
            <v>17 Feb 05</v>
          </cell>
          <cell r="J438" t="str">
            <v>22 Jun 05</v>
          </cell>
          <cell r="K438" t="str">
            <v>07 Jul 05</v>
          </cell>
          <cell r="M438">
            <v>38831</v>
          </cell>
          <cell r="N438" t="str">
            <v>10</v>
          </cell>
          <cell r="O438" t="str">
            <v>01 May 06</v>
          </cell>
          <cell r="P438" t="str">
            <v>N/A</v>
          </cell>
          <cell r="R438" t="str">
            <v>Mike Ward</v>
          </cell>
        </row>
        <row r="439">
          <cell r="B439" t="str">
            <v>Glasgow Pollock</v>
          </cell>
          <cell r="E439" t="str">
            <v>F100</v>
          </cell>
          <cell r="F439" t="str">
            <v>0/0</v>
          </cell>
          <cell r="G439">
            <v>0</v>
          </cell>
          <cell r="H439">
            <v>100943</v>
          </cell>
          <cell r="N439" t="str">
            <v>TBA</v>
          </cell>
        </row>
        <row r="440">
          <cell r="B440" t="str">
            <v>Selby</v>
          </cell>
          <cell r="C440" t="str">
            <v>N</v>
          </cell>
          <cell r="E440" t="str">
            <v>F45</v>
          </cell>
          <cell r="F440" t="str">
            <v>0/0</v>
          </cell>
          <cell r="G440">
            <v>0</v>
          </cell>
          <cell r="H440">
            <v>46780</v>
          </cell>
          <cell r="N440" t="str">
            <v>TBA</v>
          </cell>
        </row>
        <row r="441">
          <cell r="B441" t="str">
            <v>Sub-Total</v>
          </cell>
          <cell r="G441">
            <v>0</v>
          </cell>
          <cell r="H441">
            <v>227691</v>
          </cell>
        </row>
        <row r="442">
          <cell r="B442" t="str">
            <v>Total</v>
          </cell>
          <cell r="G442">
            <v>0</v>
          </cell>
          <cell r="H442">
            <v>841926</v>
          </cell>
        </row>
        <row r="443">
          <cell r="A443" t="str">
            <v>EVELOPMENT PROGRAMME 2006/2007 -  New Stores NI - Draft</v>
          </cell>
        </row>
        <row r="444">
          <cell r="A444" t="str">
            <v>New Stores NI -  Superstores</v>
          </cell>
        </row>
        <row r="445">
          <cell r="A445">
            <v>5131</v>
          </cell>
          <cell r="B445" t="str">
            <v>Newtownbreda Ni</v>
          </cell>
          <cell r="C445" t="str">
            <v>N</v>
          </cell>
          <cell r="E445" t="str">
            <v>F50</v>
          </cell>
          <cell r="F445" t="str">
            <v>25/15</v>
          </cell>
          <cell r="G445">
            <v>0</v>
          </cell>
          <cell r="H445">
            <v>50800</v>
          </cell>
          <cell r="J445" t="str">
            <v>09 Feb 05</v>
          </cell>
          <cell r="K445" t="str">
            <v>03 Jan 05</v>
          </cell>
          <cell r="N445" t="str">
            <v>TBA</v>
          </cell>
          <cell r="R445" t="str">
            <v>Ross Campbell</v>
          </cell>
        </row>
        <row r="446">
          <cell r="B446" t="str">
            <v>Portstewart</v>
          </cell>
          <cell r="E446" t="str">
            <v>F10</v>
          </cell>
          <cell r="F446" t="str">
            <v>0/0</v>
          </cell>
          <cell r="G446">
            <v>0</v>
          </cell>
          <cell r="H446">
            <v>11825</v>
          </cell>
          <cell r="N446" t="str">
            <v>TBA</v>
          </cell>
        </row>
        <row r="447">
          <cell r="B447" t="str">
            <v>Sub-Total</v>
          </cell>
          <cell r="G447">
            <v>0</v>
          </cell>
          <cell r="H447">
            <v>62625</v>
          </cell>
        </row>
        <row r="449">
          <cell r="A449" t="str">
            <v>New Stores NI -  Off Site Replacements</v>
          </cell>
        </row>
        <row r="450">
          <cell r="A450">
            <v>5136</v>
          </cell>
          <cell r="B450" t="str">
            <v>Lurgan Carnegie St</v>
          </cell>
          <cell r="C450" t="str">
            <v>N</v>
          </cell>
          <cell r="D450" t="str">
            <v>JR</v>
          </cell>
          <cell r="E450" t="str">
            <v>F40</v>
          </cell>
          <cell r="F450" t="str">
            <v>20/10</v>
          </cell>
          <cell r="G450">
            <v>0</v>
          </cell>
          <cell r="H450">
            <v>39845</v>
          </cell>
          <cell r="I450" t="str">
            <v>07 Apr 05</v>
          </cell>
          <cell r="J450" t="str">
            <v>17 Aug 05</v>
          </cell>
          <cell r="L450" t="str">
            <v>02 Jan 06</v>
          </cell>
          <cell r="M450">
            <v>38761</v>
          </cell>
          <cell r="N450" t="str">
            <v>18</v>
          </cell>
          <cell r="O450" t="str">
            <v>26 Jun 06</v>
          </cell>
          <cell r="P450" t="str">
            <v>N/A</v>
          </cell>
          <cell r="Q450" t="str">
            <v>to include dot com - Opp to Wk14</v>
          </cell>
          <cell r="R450" t="str">
            <v>Ross Campbell</v>
          </cell>
        </row>
        <row r="451">
          <cell r="B451" t="str">
            <v>Sub-Total</v>
          </cell>
          <cell r="G451">
            <v>0</v>
          </cell>
          <cell r="H451">
            <v>39845</v>
          </cell>
        </row>
        <row r="453">
          <cell r="A453" t="str">
            <v>New Stores NI -  On Site Replacements</v>
          </cell>
        </row>
        <row r="454">
          <cell r="A454">
            <v>5183</v>
          </cell>
          <cell r="B454" t="str">
            <v>Limavady Roevalley</v>
          </cell>
          <cell r="C454" t="str">
            <v>N</v>
          </cell>
          <cell r="E454" t="str">
            <v>F25</v>
          </cell>
          <cell r="F454" t="str">
            <v>16.7/5.7</v>
          </cell>
          <cell r="G454">
            <v>0</v>
          </cell>
          <cell r="H454">
            <v>24306</v>
          </cell>
          <cell r="I454" t="str">
            <v>24 Feb 05</v>
          </cell>
          <cell r="J454" t="str">
            <v>20 Apr 05</v>
          </cell>
          <cell r="K454" t="str">
            <v>04 May 05</v>
          </cell>
          <cell r="L454" t="str">
            <v>05 Sep 05</v>
          </cell>
          <cell r="M454">
            <v>38803</v>
          </cell>
          <cell r="N454" t="str">
            <v>6</v>
          </cell>
          <cell r="O454" t="str">
            <v>03 Apr 06</v>
          </cell>
          <cell r="P454" t="str">
            <v>N/A</v>
          </cell>
          <cell r="Q454" t="str">
            <v>SOS subject to VP</v>
          </cell>
          <cell r="R454" t="str">
            <v>Ross Campbell</v>
          </cell>
        </row>
        <row r="455">
          <cell r="B455" t="str">
            <v>Ballymena</v>
          </cell>
          <cell r="E455" t="str">
            <v>F45</v>
          </cell>
          <cell r="F455" t="str">
            <v>0/0</v>
          </cell>
          <cell r="G455">
            <v>0</v>
          </cell>
          <cell r="H455">
            <v>46780</v>
          </cell>
          <cell r="N455" t="str">
            <v>TBA</v>
          </cell>
        </row>
        <row r="456">
          <cell r="B456" t="str">
            <v>Sub-Total</v>
          </cell>
          <cell r="G456">
            <v>0</v>
          </cell>
          <cell r="H456">
            <v>71086</v>
          </cell>
        </row>
        <row r="457">
          <cell r="B457" t="str">
            <v>Total</v>
          </cell>
          <cell r="G457">
            <v>0</v>
          </cell>
          <cell r="H457">
            <v>173556</v>
          </cell>
        </row>
        <row r="458">
          <cell r="A458" t="str">
            <v>EVELOPMENT PROGRAMME 2006/2007 -  Extensions - Draft</v>
          </cell>
        </row>
        <row r="459">
          <cell r="A459" t="str">
            <v>Extensions -  Extras</v>
          </cell>
        </row>
        <row r="460">
          <cell r="A460">
            <v>3031</v>
          </cell>
          <cell r="B460" t="str">
            <v>Plymouth Roborough</v>
          </cell>
          <cell r="C460" t="str">
            <v>S</v>
          </cell>
          <cell r="E460" t="str">
            <v>F70</v>
          </cell>
          <cell r="F460" t="str">
            <v>0/0</v>
          </cell>
          <cell r="G460">
            <v>27827</v>
          </cell>
          <cell r="H460">
            <v>72039</v>
          </cell>
          <cell r="I460" t="str">
            <v>08 Sep 05</v>
          </cell>
          <cell r="M460">
            <v>38838</v>
          </cell>
          <cell r="N460" t="str">
            <v>10</v>
          </cell>
          <cell r="O460" t="str">
            <v>08 May 06</v>
          </cell>
          <cell r="P460" t="str">
            <v>N/A</v>
          </cell>
          <cell r="R460" t="str">
            <v>Mike Freeley</v>
          </cell>
        </row>
        <row r="461">
          <cell r="A461">
            <v>3235</v>
          </cell>
          <cell r="B461" t="str">
            <v>Sutton-Cheam Pk Farm</v>
          </cell>
          <cell r="C461" t="str">
            <v>S</v>
          </cell>
          <cell r="E461" t="str">
            <v>F60</v>
          </cell>
          <cell r="F461" t="str">
            <v>32.4/18.2</v>
          </cell>
          <cell r="G461">
            <v>17310</v>
          </cell>
          <cell r="H461">
            <v>61060</v>
          </cell>
          <cell r="I461" t="str">
            <v>16 Nov 04</v>
          </cell>
          <cell r="J461" t="str">
            <v>18 May 05</v>
          </cell>
          <cell r="K461" t="str">
            <v>18 May 05</v>
          </cell>
          <cell r="M461">
            <v>38838</v>
          </cell>
          <cell r="N461" t="str">
            <v>10</v>
          </cell>
          <cell r="O461" t="str">
            <v>15 May 06</v>
          </cell>
          <cell r="P461" t="str">
            <v>N/A</v>
          </cell>
          <cell r="Q461" t="str">
            <v xml:space="preserve">to include dot com </v>
          </cell>
          <cell r="R461" t="str">
            <v>Mike Ward</v>
          </cell>
        </row>
        <row r="462">
          <cell r="A462">
            <v>2422</v>
          </cell>
          <cell r="B462" t="str">
            <v>Dover</v>
          </cell>
          <cell r="C462" t="str">
            <v>S</v>
          </cell>
          <cell r="E462" t="str">
            <v>F70</v>
          </cell>
          <cell r="F462" t="str">
            <v>0/0</v>
          </cell>
          <cell r="G462">
            <v>17725</v>
          </cell>
          <cell r="H462">
            <v>71703</v>
          </cell>
          <cell r="M462">
            <v>38859</v>
          </cell>
          <cell r="N462" t="str">
            <v>13</v>
          </cell>
          <cell r="O462" t="str">
            <v>29 May 06</v>
          </cell>
          <cell r="P462" t="str">
            <v>N/A</v>
          </cell>
          <cell r="R462" t="str">
            <v>Brian Arscott</v>
          </cell>
        </row>
        <row r="463">
          <cell r="A463">
            <v>3177</v>
          </cell>
          <cell r="B463" t="str">
            <v>Southend</v>
          </cell>
          <cell r="C463" t="str">
            <v>S</v>
          </cell>
          <cell r="E463" t="str">
            <v>F70</v>
          </cell>
          <cell r="F463" t="str">
            <v>36.8/18.1</v>
          </cell>
          <cell r="G463">
            <v>19052</v>
          </cell>
          <cell r="H463">
            <v>68170</v>
          </cell>
          <cell r="I463" t="str">
            <v>14 Feb 05</v>
          </cell>
          <cell r="J463" t="str">
            <v>18 May 05</v>
          </cell>
          <cell r="K463" t="str">
            <v>07 Sep 05</v>
          </cell>
          <cell r="M463">
            <v>38859</v>
          </cell>
          <cell r="N463" t="str">
            <v>13</v>
          </cell>
          <cell r="O463" t="str">
            <v>05 Jun 06</v>
          </cell>
          <cell r="P463" t="str">
            <v>N/A</v>
          </cell>
          <cell r="Q463" t="str">
            <v>Mezz Trading Floor</v>
          </cell>
          <cell r="R463" t="str">
            <v>Kristian Cockayne</v>
          </cell>
        </row>
        <row r="464">
          <cell r="A464">
            <v>2128</v>
          </cell>
          <cell r="B464" t="str">
            <v>Osterley</v>
          </cell>
          <cell r="C464" t="str">
            <v>S</v>
          </cell>
          <cell r="E464" t="str">
            <v>F60</v>
          </cell>
          <cell r="F464" t="str">
            <v>0/0</v>
          </cell>
          <cell r="G464">
            <v>10386</v>
          </cell>
          <cell r="H464">
            <v>61021</v>
          </cell>
          <cell r="L464" t="str">
            <v>07 Nov 05</v>
          </cell>
          <cell r="M464">
            <v>38894</v>
          </cell>
          <cell r="N464" t="str">
            <v>18</v>
          </cell>
          <cell r="O464" t="str">
            <v>10 Jul 06</v>
          </cell>
          <cell r="P464" t="str">
            <v>N/A</v>
          </cell>
          <cell r="Q464" t="str">
            <v xml:space="preserve">To include dot com </v>
          </cell>
          <cell r="R464" t="str">
            <v>Malcolm Carter</v>
          </cell>
        </row>
        <row r="465">
          <cell r="A465">
            <v>3133</v>
          </cell>
          <cell r="B465" t="str">
            <v>Salisbury 2</v>
          </cell>
          <cell r="C465" t="str">
            <v>S</v>
          </cell>
          <cell r="E465" t="str">
            <v>F60</v>
          </cell>
          <cell r="F465" t="str">
            <v>0/0</v>
          </cell>
          <cell r="G465">
            <v>15780</v>
          </cell>
          <cell r="H465">
            <v>64430</v>
          </cell>
          <cell r="I465" t="str">
            <v>13 Sep 05</v>
          </cell>
          <cell r="M465">
            <v>38943</v>
          </cell>
          <cell r="N465" t="str">
            <v>25</v>
          </cell>
          <cell r="O465" t="str">
            <v>26 Aug 06</v>
          </cell>
          <cell r="P465" t="str">
            <v>N/A</v>
          </cell>
          <cell r="R465" t="str">
            <v>Brian Arscott</v>
          </cell>
        </row>
        <row r="466">
          <cell r="A466">
            <v>2131</v>
          </cell>
          <cell r="B466" t="str">
            <v>Brent Cross Hendon Wy</v>
          </cell>
          <cell r="C466" t="str">
            <v>S</v>
          </cell>
          <cell r="E466" t="str">
            <v>F60</v>
          </cell>
          <cell r="F466" t="str">
            <v>0/0</v>
          </cell>
          <cell r="G466">
            <v>22604</v>
          </cell>
          <cell r="H466">
            <v>62224</v>
          </cell>
          <cell r="I466" t="str">
            <v>03 May 05</v>
          </cell>
          <cell r="N466" t="str">
            <v>TBA</v>
          </cell>
          <cell r="P466" t="str">
            <v>N/A</v>
          </cell>
          <cell r="R466" t="str">
            <v>Mike Freeley</v>
          </cell>
        </row>
        <row r="467">
          <cell r="A467">
            <v>2141</v>
          </cell>
          <cell r="B467" t="str">
            <v>Brislington</v>
          </cell>
          <cell r="C467" t="str">
            <v>S</v>
          </cell>
          <cell r="E467" t="str">
            <v>F64</v>
          </cell>
          <cell r="F467" t="str">
            <v>33/20</v>
          </cell>
          <cell r="G467">
            <v>8425</v>
          </cell>
          <cell r="H467">
            <v>64515</v>
          </cell>
          <cell r="I467" t="str">
            <v>17 May 05</v>
          </cell>
          <cell r="J467" t="str">
            <v>01 Jun 05</v>
          </cell>
          <cell r="L467" t="str">
            <v>26 Sep 05</v>
          </cell>
          <cell r="N467" t="str">
            <v>TBA</v>
          </cell>
          <cell r="P467" t="str">
            <v>N/A</v>
          </cell>
          <cell r="Q467" t="str">
            <v xml:space="preserve">To include dot com. </v>
          </cell>
          <cell r="R467" t="str">
            <v>Nigel Westwood</v>
          </cell>
        </row>
        <row r="468">
          <cell r="A468">
            <v>2742</v>
          </cell>
          <cell r="B468" t="str">
            <v>Irvine Riverway Extra</v>
          </cell>
          <cell r="C468" t="str">
            <v>N</v>
          </cell>
          <cell r="E468" t="str">
            <v>F72</v>
          </cell>
          <cell r="F468" t="str">
            <v>32.5/28.5</v>
          </cell>
          <cell r="G468">
            <v>9330</v>
          </cell>
          <cell r="H468">
            <v>72612</v>
          </cell>
          <cell r="N468" t="str">
            <v>TBA</v>
          </cell>
          <cell r="P468" t="str">
            <v>N/A</v>
          </cell>
          <cell r="R468" t="str">
            <v>David Darbyshire</v>
          </cell>
        </row>
        <row r="469">
          <cell r="A469">
            <v>2931</v>
          </cell>
          <cell r="B469" t="str">
            <v>Newport Gwent</v>
          </cell>
          <cell r="C469" t="str">
            <v>S</v>
          </cell>
          <cell r="E469" t="str">
            <v>F80</v>
          </cell>
          <cell r="F469" t="str">
            <v>0/0</v>
          </cell>
          <cell r="G469">
            <v>21227</v>
          </cell>
          <cell r="H469">
            <v>80122</v>
          </cell>
          <cell r="N469" t="str">
            <v>TBA</v>
          </cell>
        </row>
        <row r="470">
          <cell r="B470" t="str">
            <v>Sub-Total</v>
          </cell>
          <cell r="G470">
            <v>169666</v>
          </cell>
          <cell r="H470">
            <v>677896</v>
          </cell>
        </row>
        <row r="472">
          <cell r="A472" t="str">
            <v>Extensions -  Superstores</v>
          </cell>
        </row>
        <row r="473">
          <cell r="A473">
            <v>2897</v>
          </cell>
          <cell r="B473" t="str">
            <v>March</v>
          </cell>
          <cell r="C473" t="str">
            <v>N</v>
          </cell>
          <cell r="E473" t="str">
            <v>F40</v>
          </cell>
          <cell r="F473" t="str">
            <v>0/0</v>
          </cell>
          <cell r="H473">
            <v>42656</v>
          </cell>
          <cell r="I473" t="str">
            <v>27 Sep 05</v>
          </cell>
          <cell r="M473">
            <v>38845</v>
          </cell>
          <cell r="N473" t="str">
            <v>11</v>
          </cell>
          <cell r="O473" t="str">
            <v>15 May 06</v>
          </cell>
          <cell r="P473" t="str">
            <v>N/A</v>
          </cell>
          <cell r="R473" t="str">
            <v>Matthew Horne</v>
          </cell>
        </row>
        <row r="474">
          <cell r="A474">
            <v>2330</v>
          </cell>
          <cell r="B474" t="str">
            <v>Chelmsford 2</v>
          </cell>
          <cell r="C474" t="str">
            <v>S</v>
          </cell>
          <cell r="E474" t="str">
            <v>F50</v>
          </cell>
          <cell r="F474" t="str">
            <v>0/0</v>
          </cell>
          <cell r="G474">
            <v>53553</v>
          </cell>
          <cell r="H474">
            <v>53553</v>
          </cell>
          <cell r="M474">
            <v>38894</v>
          </cell>
          <cell r="N474" t="str">
            <v>18</v>
          </cell>
          <cell r="O474" t="str">
            <v>03 Jul 06</v>
          </cell>
          <cell r="P474" t="str">
            <v>N/A</v>
          </cell>
          <cell r="R474" t="str">
            <v>Ken Catt</v>
          </cell>
        </row>
        <row r="475">
          <cell r="A475">
            <v>2538</v>
          </cell>
          <cell r="B475" t="str">
            <v>Feltham Dukes Green</v>
          </cell>
          <cell r="C475" t="str">
            <v>S</v>
          </cell>
          <cell r="E475" t="str">
            <v>F50</v>
          </cell>
          <cell r="F475" t="str">
            <v>0/0</v>
          </cell>
          <cell r="G475">
            <v>10950</v>
          </cell>
          <cell r="H475">
            <v>50995</v>
          </cell>
          <cell r="N475" t="str">
            <v>TBA</v>
          </cell>
          <cell r="P475" t="str">
            <v>N/A</v>
          </cell>
        </row>
        <row r="476">
          <cell r="B476" t="str">
            <v>Sub-Total</v>
          </cell>
          <cell r="G476">
            <v>64503</v>
          </cell>
          <cell r="H476">
            <v>147204</v>
          </cell>
        </row>
        <row r="478">
          <cell r="A478" t="str">
            <v>Extensions -  Two Floor Trading</v>
          </cell>
        </row>
        <row r="479">
          <cell r="A479">
            <v>2017</v>
          </cell>
          <cell r="B479" t="str">
            <v>Addlestone</v>
          </cell>
          <cell r="C479" t="str">
            <v>S</v>
          </cell>
          <cell r="E479" t="str">
            <v>F65</v>
          </cell>
          <cell r="F479" t="str">
            <v>0/0</v>
          </cell>
          <cell r="G479">
            <v>21160</v>
          </cell>
          <cell r="H479">
            <v>68908</v>
          </cell>
          <cell r="N479" t="str">
            <v>TBA</v>
          </cell>
          <cell r="P479" t="str">
            <v>N/A</v>
          </cell>
        </row>
        <row r="480">
          <cell r="B480" t="str">
            <v>Altrincham</v>
          </cell>
          <cell r="E480" t="str">
            <v>F80</v>
          </cell>
          <cell r="F480" t="str">
            <v>0/0</v>
          </cell>
          <cell r="G480">
            <v>21195</v>
          </cell>
          <cell r="H480">
            <v>79358</v>
          </cell>
          <cell r="N480" t="str">
            <v>TBA</v>
          </cell>
        </row>
        <row r="481">
          <cell r="A481">
            <v>2064</v>
          </cell>
          <cell r="B481" t="str">
            <v>Banbury</v>
          </cell>
          <cell r="E481" t="str">
            <v>F60</v>
          </cell>
          <cell r="F481" t="str">
            <v>0/0</v>
          </cell>
          <cell r="G481">
            <v>15800</v>
          </cell>
          <cell r="H481">
            <v>66046</v>
          </cell>
          <cell r="I481" t="str">
            <v>14 Oct 03</v>
          </cell>
          <cell r="N481" t="str">
            <v>TBA</v>
          </cell>
          <cell r="P481" t="str">
            <v>N/A</v>
          </cell>
        </row>
        <row r="482">
          <cell r="A482">
            <v>2096</v>
          </cell>
          <cell r="B482" t="str">
            <v>Barrow Extra</v>
          </cell>
          <cell r="C482" t="str">
            <v>N</v>
          </cell>
          <cell r="E482" t="str">
            <v>F70</v>
          </cell>
          <cell r="F482" t="str">
            <v>26/35.9</v>
          </cell>
          <cell r="G482">
            <v>13244</v>
          </cell>
          <cell r="H482">
            <v>71471</v>
          </cell>
          <cell r="N482" t="str">
            <v>TBA</v>
          </cell>
          <cell r="P482" t="str">
            <v>N/A</v>
          </cell>
          <cell r="Q482" t="str">
            <v>To include dot com</v>
          </cell>
          <cell r="R482" t="str">
            <v>Malcolm Stephenson</v>
          </cell>
        </row>
        <row r="483">
          <cell r="B483" t="str">
            <v>Batley</v>
          </cell>
          <cell r="C483" t="str">
            <v>N</v>
          </cell>
          <cell r="E483" t="str">
            <v>F80</v>
          </cell>
          <cell r="F483" t="str">
            <v>0/0</v>
          </cell>
          <cell r="G483">
            <v>22143</v>
          </cell>
          <cell r="H483">
            <v>83159</v>
          </cell>
          <cell r="N483" t="str">
            <v>TBA</v>
          </cell>
        </row>
        <row r="484">
          <cell r="B484" t="str">
            <v>Elgin</v>
          </cell>
          <cell r="E484" t="str">
            <v>F70</v>
          </cell>
          <cell r="F484" t="str">
            <v>0/0</v>
          </cell>
          <cell r="G484">
            <v>22921</v>
          </cell>
          <cell r="H484">
            <v>70413</v>
          </cell>
          <cell r="N484" t="str">
            <v>TBA</v>
          </cell>
        </row>
        <row r="485">
          <cell r="A485">
            <v>2179</v>
          </cell>
          <cell r="B485" t="str">
            <v>Gallions Reach Extra</v>
          </cell>
          <cell r="C485" t="str">
            <v>S</v>
          </cell>
          <cell r="E485" t="str">
            <v>F100</v>
          </cell>
          <cell r="F485" t="str">
            <v>38.1/50.7</v>
          </cell>
          <cell r="G485">
            <v>24006</v>
          </cell>
          <cell r="H485">
            <v>102966</v>
          </cell>
          <cell r="I485" t="str">
            <v>05 Dec 02</v>
          </cell>
          <cell r="N485" t="str">
            <v>TBA</v>
          </cell>
          <cell r="P485" t="str">
            <v>N/A</v>
          </cell>
          <cell r="Q485" t="str">
            <v xml:space="preserve">To include dot com. </v>
          </cell>
          <cell r="R485" t="str">
            <v>Malcolm Stephenson</v>
          </cell>
        </row>
        <row r="486">
          <cell r="A486">
            <v>2560</v>
          </cell>
          <cell r="B486" t="str">
            <v>Gatwick</v>
          </cell>
          <cell r="C486" t="str">
            <v>S</v>
          </cell>
          <cell r="E486" t="str">
            <v>F85</v>
          </cell>
          <cell r="F486" t="str">
            <v>0/0</v>
          </cell>
          <cell r="G486">
            <v>27672</v>
          </cell>
          <cell r="H486">
            <v>90970</v>
          </cell>
          <cell r="N486" t="str">
            <v>TBA</v>
          </cell>
        </row>
        <row r="487">
          <cell r="B487" t="str">
            <v>Grimsby</v>
          </cell>
          <cell r="E487" t="str">
            <v>F85</v>
          </cell>
          <cell r="F487" t="str">
            <v>0/0</v>
          </cell>
          <cell r="N487" t="str">
            <v>TBA</v>
          </cell>
        </row>
        <row r="488">
          <cell r="A488">
            <v>2629</v>
          </cell>
          <cell r="B488" t="str">
            <v>Handforth</v>
          </cell>
          <cell r="E488" t="str">
            <v>F65</v>
          </cell>
          <cell r="F488" t="str">
            <v>0/0</v>
          </cell>
          <cell r="G488">
            <v>19646</v>
          </cell>
          <cell r="H488">
            <v>71082</v>
          </cell>
          <cell r="N488" t="str">
            <v>TBA</v>
          </cell>
          <cell r="P488" t="str">
            <v>N/A</v>
          </cell>
        </row>
        <row r="489">
          <cell r="A489">
            <v>2668</v>
          </cell>
          <cell r="B489" t="str">
            <v>High Wycombe</v>
          </cell>
          <cell r="E489" t="str">
            <v>F60</v>
          </cell>
          <cell r="F489" t="str">
            <v>0/0</v>
          </cell>
          <cell r="G489">
            <v>21969</v>
          </cell>
          <cell r="H489">
            <v>61830</v>
          </cell>
          <cell r="N489" t="str">
            <v>TBA</v>
          </cell>
        </row>
        <row r="490">
          <cell r="A490">
            <v>2694</v>
          </cell>
          <cell r="B490" t="str">
            <v>Huntingdon 2</v>
          </cell>
          <cell r="E490" t="str">
            <v>F60</v>
          </cell>
          <cell r="F490" t="str">
            <v>0/0</v>
          </cell>
          <cell r="G490">
            <v>19726</v>
          </cell>
          <cell r="H490">
            <v>64273</v>
          </cell>
          <cell r="N490" t="str">
            <v>TBA</v>
          </cell>
          <cell r="P490" t="str">
            <v>N/A</v>
          </cell>
        </row>
        <row r="491">
          <cell r="A491">
            <v>2733</v>
          </cell>
          <cell r="B491" t="str">
            <v>Ilkeston Chalons Way</v>
          </cell>
          <cell r="C491" t="str">
            <v>N</v>
          </cell>
          <cell r="E491" t="str">
            <v>F60</v>
          </cell>
          <cell r="F491" t="str">
            <v>25.6/22</v>
          </cell>
          <cell r="G491">
            <v>16741</v>
          </cell>
          <cell r="H491">
            <v>56105</v>
          </cell>
          <cell r="I491" t="str">
            <v>20 Jun 02</v>
          </cell>
          <cell r="J491" t="str">
            <v>27 Jun 05</v>
          </cell>
          <cell r="K491" t="str">
            <v>01 Jun 05</v>
          </cell>
          <cell r="L491" t="str">
            <v>27 Jun 05</v>
          </cell>
          <cell r="N491" t="str">
            <v>TBA</v>
          </cell>
          <cell r="P491" t="str">
            <v>N/A</v>
          </cell>
          <cell r="Q491" t="str">
            <v xml:space="preserve">To include dot com.  </v>
          </cell>
        </row>
        <row r="492">
          <cell r="A492">
            <v>2808</v>
          </cell>
          <cell r="B492" t="str">
            <v>Leeds Seacroft Extra</v>
          </cell>
          <cell r="C492" t="str">
            <v>N</v>
          </cell>
          <cell r="E492" t="str">
            <v>F90</v>
          </cell>
          <cell r="F492" t="str">
            <v>0/0</v>
          </cell>
          <cell r="G492">
            <v>27920</v>
          </cell>
          <cell r="H492">
            <v>95438</v>
          </cell>
          <cell r="N492" t="str">
            <v>TBA</v>
          </cell>
          <cell r="P492" t="str">
            <v>N/A</v>
          </cell>
        </row>
        <row r="493">
          <cell r="A493">
            <v>2846</v>
          </cell>
          <cell r="B493" t="str">
            <v>Leicester Extra Beaumont Leys</v>
          </cell>
          <cell r="C493" t="str">
            <v>N</v>
          </cell>
          <cell r="E493" t="str">
            <v>F110</v>
          </cell>
          <cell r="F493" t="str">
            <v>0/0</v>
          </cell>
          <cell r="G493">
            <v>22629</v>
          </cell>
          <cell r="H493">
            <v>112914</v>
          </cell>
          <cell r="N493" t="str">
            <v>TBA</v>
          </cell>
          <cell r="P493" t="str">
            <v>N/A</v>
          </cell>
        </row>
        <row r="494">
          <cell r="B494" t="str">
            <v>Leyland</v>
          </cell>
          <cell r="E494" t="str">
            <v>F80</v>
          </cell>
          <cell r="F494" t="str">
            <v>0/0</v>
          </cell>
          <cell r="G494">
            <v>17728</v>
          </cell>
          <cell r="H494">
            <v>78993</v>
          </cell>
          <cell r="N494" t="str">
            <v>TBA</v>
          </cell>
        </row>
        <row r="495">
          <cell r="A495">
            <v>2993</v>
          </cell>
          <cell r="B495" t="str">
            <v>Old Swan Liverpool</v>
          </cell>
          <cell r="C495" t="str">
            <v>N</v>
          </cell>
          <cell r="F495" t="str">
            <v>0/0</v>
          </cell>
          <cell r="N495" t="str">
            <v>TBA</v>
          </cell>
          <cell r="P495" t="str">
            <v>N/A</v>
          </cell>
        </row>
        <row r="496">
          <cell r="A496">
            <v>3084</v>
          </cell>
          <cell r="B496" t="str">
            <v>Redditch Extra</v>
          </cell>
          <cell r="C496" t="str">
            <v>S</v>
          </cell>
          <cell r="E496" t="str">
            <v>F97</v>
          </cell>
          <cell r="F496" t="str">
            <v>0/0</v>
          </cell>
          <cell r="G496">
            <v>24000</v>
          </cell>
          <cell r="H496">
            <v>103734</v>
          </cell>
          <cell r="N496" t="str">
            <v>TBA</v>
          </cell>
          <cell r="P496" t="str">
            <v>N/A</v>
          </cell>
        </row>
        <row r="497">
          <cell r="A497">
            <v>3180</v>
          </cell>
          <cell r="B497" t="str">
            <v>Sidcup</v>
          </cell>
          <cell r="C497" t="str">
            <v>S</v>
          </cell>
          <cell r="E497" t="str">
            <v>F65</v>
          </cell>
          <cell r="F497" t="str">
            <v>0/0</v>
          </cell>
          <cell r="G497">
            <v>15526</v>
          </cell>
          <cell r="H497">
            <v>64561</v>
          </cell>
          <cell r="N497" t="str">
            <v>TBA</v>
          </cell>
          <cell r="P497" t="str">
            <v>N/A</v>
          </cell>
        </row>
        <row r="498">
          <cell r="A498">
            <v>2971</v>
          </cell>
          <cell r="B498" t="str">
            <v>Stockton</v>
          </cell>
          <cell r="C498" t="str">
            <v>N</v>
          </cell>
          <cell r="E498" t="str">
            <v>F120</v>
          </cell>
          <cell r="F498" t="str">
            <v>0/0</v>
          </cell>
          <cell r="G498">
            <v>28366</v>
          </cell>
          <cell r="H498">
            <v>124710</v>
          </cell>
          <cell r="N498" t="str">
            <v>TBA</v>
          </cell>
        </row>
        <row r="499">
          <cell r="A499">
            <v>3212</v>
          </cell>
          <cell r="B499" t="str">
            <v>Stratford</v>
          </cell>
          <cell r="C499" t="str">
            <v>S</v>
          </cell>
          <cell r="E499" t="str">
            <v>F65</v>
          </cell>
          <cell r="F499" t="str">
            <v>0/0</v>
          </cell>
          <cell r="G499">
            <v>14310</v>
          </cell>
          <cell r="H499">
            <v>64860</v>
          </cell>
          <cell r="N499" t="str">
            <v>TBA</v>
          </cell>
        </row>
        <row r="500">
          <cell r="B500" t="str">
            <v>Telford</v>
          </cell>
          <cell r="C500" t="str">
            <v>N</v>
          </cell>
          <cell r="E500" t="str">
            <v>F70</v>
          </cell>
          <cell r="F500" t="str">
            <v>0/0</v>
          </cell>
          <cell r="G500">
            <v>16282</v>
          </cell>
          <cell r="H500">
            <v>72226</v>
          </cell>
          <cell r="N500" t="str">
            <v>TBA</v>
          </cell>
        </row>
        <row r="501">
          <cell r="A501">
            <v>3316</v>
          </cell>
          <cell r="B501" t="str">
            <v>Trowbridge</v>
          </cell>
          <cell r="C501" t="str">
            <v>S</v>
          </cell>
          <cell r="E501" t="str">
            <v>F70</v>
          </cell>
          <cell r="F501" t="str">
            <v>35/26</v>
          </cell>
          <cell r="G501">
            <v>13464</v>
          </cell>
          <cell r="H501">
            <v>68911</v>
          </cell>
          <cell r="I501" t="str">
            <v>01 Jul 03</v>
          </cell>
          <cell r="K501" t="str">
            <v>18 May 05</v>
          </cell>
          <cell r="N501" t="str">
            <v>TBA</v>
          </cell>
          <cell r="P501" t="str">
            <v>N/A</v>
          </cell>
          <cell r="Q501" t="str">
            <v>to include dot com</v>
          </cell>
          <cell r="R501" t="str">
            <v>Malcolm Stephenson</v>
          </cell>
        </row>
        <row r="502">
          <cell r="A502">
            <v>3347</v>
          </cell>
          <cell r="B502" t="str">
            <v>Wath-upon-dearne</v>
          </cell>
          <cell r="F502" t="str">
            <v>0/0</v>
          </cell>
          <cell r="G502">
            <v>16534</v>
          </cell>
          <cell r="H502">
            <v>66427</v>
          </cell>
          <cell r="N502" t="str">
            <v>TBA</v>
          </cell>
          <cell r="P502" t="str">
            <v>N/A</v>
          </cell>
        </row>
        <row r="503">
          <cell r="B503" t="str">
            <v>Sub-Total</v>
          </cell>
          <cell r="G503">
            <v>442982</v>
          </cell>
          <cell r="H503">
            <v>1739355</v>
          </cell>
        </row>
        <row r="504">
          <cell r="B504" t="str">
            <v>Total</v>
          </cell>
          <cell r="G504">
            <v>677151</v>
          </cell>
          <cell r="H504">
            <v>2564455</v>
          </cell>
        </row>
        <row r="505">
          <cell r="A505" t="str">
            <v>EVELOPMENT PROGRAMME 2006/2007 -  Extensions NI - Draft</v>
          </cell>
        </row>
        <row r="506">
          <cell r="A506" t="str">
            <v>Extensions NI -  Superstores</v>
          </cell>
        </row>
        <row r="507">
          <cell r="A507">
            <v>2406</v>
          </cell>
          <cell r="B507" t="str">
            <v>Dungannon</v>
          </cell>
          <cell r="C507" t="str">
            <v>N</v>
          </cell>
          <cell r="E507" t="str">
            <v>F40</v>
          </cell>
          <cell r="F507" t="str">
            <v>0/0</v>
          </cell>
          <cell r="H507">
            <v>12663</v>
          </cell>
          <cell r="M507">
            <v>38880</v>
          </cell>
          <cell r="N507" t="str">
            <v>16</v>
          </cell>
          <cell r="O507" t="str">
            <v>19 Jun 06</v>
          </cell>
          <cell r="P507" t="str">
            <v>N/A</v>
          </cell>
        </row>
        <row r="508">
          <cell r="B508" t="str">
            <v>Sub-Total</v>
          </cell>
          <cell r="G508">
            <v>0</v>
          </cell>
          <cell r="H508">
            <v>12663</v>
          </cell>
        </row>
        <row r="510">
          <cell r="A510" t="str">
            <v>Extensions NI -  Extras</v>
          </cell>
        </row>
        <row r="511">
          <cell r="A511">
            <v>2057</v>
          </cell>
          <cell r="B511" t="str">
            <v>Banbridge</v>
          </cell>
          <cell r="C511" t="str">
            <v>N</v>
          </cell>
          <cell r="E511" t="str">
            <v>F60</v>
          </cell>
          <cell r="F511" t="str">
            <v>0/0</v>
          </cell>
          <cell r="H511">
            <v>24505</v>
          </cell>
          <cell r="M511">
            <v>38880</v>
          </cell>
          <cell r="N511" t="str">
            <v>16</v>
          </cell>
          <cell r="O511" t="str">
            <v>19 Jun 06</v>
          </cell>
          <cell r="P511" t="str">
            <v>N/A</v>
          </cell>
        </row>
        <row r="512">
          <cell r="B512" t="str">
            <v>Sub-Total</v>
          </cell>
          <cell r="G512">
            <v>0</v>
          </cell>
          <cell r="H512">
            <v>24505</v>
          </cell>
        </row>
        <row r="513">
          <cell r="B513" t="str">
            <v>Total</v>
          </cell>
          <cell r="G513">
            <v>0</v>
          </cell>
          <cell r="H513">
            <v>37168</v>
          </cell>
        </row>
        <row r="514">
          <cell r="A514" t="str">
            <v>EVELOPMENT PROGRAMME 2006/2007 -  Refits - Draft</v>
          </cell>
        </row>
        <row r="515">
          <cell r="A515" t="str">
            <v>Refits -  Refresh (5 year olds)</v>
          </cell>
        </row>
        <row r="516">
          <cell r="A516">
            <v>2453</v>
          </cell>
          <cell r="B516" t="str">
            <v>Edinburgh</v>
          </cell>
          <cell r="F516" t="str">
            <v>0/0</v>
          </cell>
          <cell r="L516" t="str">
            <v>20 Feb 06</v>
          </cell>
          <cell r="M516">
            <v>38887</v>
          </cell>
          <cell r="N516" t="str">
            <v>17</v>
          </cell>
          <cell r="O516" t="str">
            <v>05 Jun 06</v>
          </cell>
          <cell r="Q516" t="str">
            <v>Target Q1</v>
          </cell>
        </row>
        <row r="517">
          <cell r="A517">
            <v>2020</v>
          </cell>
          <cell r="B517" t="str">
            <v>Amersham.</v>
          </cell>
          <cell r="F517" t="str">
            <v>0/0</v>
          </cell>
          <cell r="N517" t="str">
            <v>TBA</v>
          </cell>
          <cell r="Q517" t="str">
            <v>Target Q1</v>
          </cell>
        </row>
        <row r="518">
          <cell r="A518">
            <v>2171</v>
          </cell>
          <cell r="B518" t="str">
            <v>Beverley</v>
          </cell>
          <cell r="F518" t="str">
            <v>0/0</v>
          </cell>
          <cell r="N518" t="str">
            <v>TBA</v>
          </cell>
          <cell r="Q518" t="str">
            <v>Target Q1</v>
          </cell>
        </row>
        <row r="519">
          <cell r="A519">
            <v>2174</v>
          </cell>
          <cell r="B519" t="str">
            <v>Braintree Marks Farm</v>
          </cell>
          <cell r="F519" t="str">
            <v>0/0</v>
          </cell>
          <cell r="N519" t="str">
            <v>TBA</v>
          </cell>
          <cell r="Q519" t="str">
            <v>Target Q1</v>
          </cell>
        </row>
        <row r="520">
          <cell r="A520">
            <v>2236</v>
          </cell>
          <cell r="B520" t="str">
            <v>Camborne</v>
          </cell>
          <cell r="F520" t="str">
            <v>0/0</v>
          </cell>
          <cell r="N520" t="str">
            <v>TBA</v>
          </cell>
          <cell r="Q520" t="str">
            <v>Target Q1</v>
          </cell>
        </row>
        <row r="521">
          <cell r="A521">
            <v>2270</v>
          </cell>
          <cell r="B521" t="str">
            <v>Caterham</v>
          </cell>
          <cell r="F521" t="str">
            <v>0/0</v>
          </cell>
          <cell r="N521" t="str">
            <v>TBA</v>
          </cell>
          <cell r="Q521" t="str">
            <v>Target Q1</v>
          </cell>
        </row>
        <row r="522">
          <cell r="A522">
            <v>2343</v>
          </cell>
          <cell r="B522" t="str">
            <v>Congleton</v>
          </cell>
          <cell r="F522" t="str">
            <v>0/0</v>
          </cell>
          <cell r="N522" t="str">
            <v>TBA</v>
          </cell>
          <cell r="Q522" t="str">
            <v>Target Q1</v>
          </cell>
        </row>
        <row r="523">
          <cell r="A523">
            <v>2413</v>
          </cell>
          <cell r="B523" t="str">
            <v>Didcot.</v>
          </cell>
          <cell r="F523" t="str">
            <v>0/0</v>
          </cell>
          <cell r="N523" t="str">
            <v>TBA</v>
          </cell>
          <cell r="Q523" t="str">
            <v>Target Q1</v>
          </cell>
        </row>
        <row r="524">
          <cell r="A524">
            <v>2393</v>
          </cell>
          <cell r="B524" t="str">
            <v>Downham Market</v>
          </cell>
          <cell r="F524" t="str">
            <v>0/0</v>
          </cell>
          <cell r="N524" t="str">
            <v>TBA</v>
          </cell>
          <cell r="Q524" t="str">
            <v>Target Q1</v>
          </cell>
        </row>
        <row r="525">
          <cell r="A525">
            <v>2543</v>
          </cell>
          <cell r="B525" t="str">
            <v>Formby</v>
          </cell>
          <cell r="F525" t="str">
            <v>0/0</v>
          </cell>
          <cell r="N525" t="str">
            <v>TBA</v>
          </cell>
          <cell r="Q525" t="str">
            <v>Target Q1</v>
          </cell>
        </row>
        <row r="526">
          <cell r="A526">
            <v>2574</v>
          </cell>
          <cell r="B526" t="str">
            <v>Great Dunmow</v>
          </cell>
          <cell r="F526" t="str">
            <v>0/0</v>
          </cell>
          <cell r="N526" t="str">
            <v>TBA</v>
          </cell>
          <cell r="Q526" t="str">
            <v>Target Q1</v>
          </cell>
        </row>
        <row r="527">
          <cell r="A527">
            <v>2624</v>
          </cell>
          <cell r="B527" t="str">
            <v>Hall Green</v>
          </cell>
          <cell r="F527" t="str">
            <v>0/0</v>
          </cell>
          <cell r="N527" t="str">
            <v>TBA</v>
          </cell>
          <cell r="Q527" t="str">
            <v>Target Q1</v>
          </cell>
        </row>
        <row r="528">
          <cell r="A528">
            <v>2685</v>
          </cell>
          <cell r="B528" t="str">
            <v>Hornchurch</v>
          </cell>
          <cell r="F528" t="str">
            <v>0/0</v>
          </cell>
          <cell r="N528" t="str">
            <v>TBA</v>
          </cell>
          <cell r="Q528" t="str">
            <v>Target Q1</v>
          </cell>
        </row>
        <row r="529">
          <cell r="A529">
            <v>2744</v>
          </cell>
          <cell r="B529" t="str">
            <v>Irlam</v>
          </cell>
          <cell r="F529" t="str">
            <v>0/0</v>
          </cell>
          <cell r="N529" t="str">
            <v>TBA</v>
          </cell>
          <cell r="Q529" t="str">
            <v>Target Q1</v>
          </cell>
        </row>
        <row r="530">
          <cell r="A530">
            <v>2765</v>
          </cell>
          <cell r="B530" t="str">
            <v>Kensington</v>
          </cell>
          <cell r="F530" t="str">
            <v>0/0</v>
          </cell>
          <cell r="N530" t="str">
            <v>TBA</v>
          </cell>
          <cell r="P530" t="str">
            <v>N/A</v>
          </cell>
          <cell r="Q530" t="str">
            <v>Target Q1</v>
          </cell>
          <cell r="R530" t="str">
            <v>Peter Appleton</v>
          </cell>
        </row>
        <row r="531">
          <cell r="A531">
            <v>2790</v>
          </cell>
          <cell r="B531" t="str">
            <v>Kings Lynn</v>
          </cell>
          <cell r="F531" t="str">
            <v>0/0</v>
          </cell>
          <cell r="N531" t="str">
            <v>TBA</v>
          </cell>
          <cell r="Q531" t="str">
            <v>Target Q1</v>
          </cell>
        </row>
        <row r="532">
          <cell r="A532">
            <v>2831</v>
          </cell>
          <cell r="B532" t="str">
            <v>Lincoln 1</v>
          </cell>
          <cell r="F532" t="str">
            <v>0/0</v>
          </cell>
          <cell r="N532" t="str">
            <v>TBA</v>
          </cell>
          <cell r="Q532" t="str">
            <v>Target Q1</v>
          </cell>
        </row>
        <row r="533">
          <cell r="A533">
            <v>2913</v>
          </cell>
          <cell r="B533" t="str">
            <v>Nailsea</v>
          </cell>
          <cell r="F533" t="str">
            <v>0/0</v>
          </cell>
          <cell r="N533" t="str">
            <v>TBA</v>
          </cell>
          <cell r="Q533" t="str">
            <v>Target Q1</v>
          </cell>
        </row>
        <row r="534">
          <cell r="A534">
            <v>2964</v>
          </cell>
          <cell r="B534" t="str">
            <v>Nottingham Carlton.</v>
          </cell>
          <cell r="F534" t="str">
            <v>0/0</v>
          </cell>
          <cell r="N534" t="str">
            <v>TBA</v>
          </cell>
          <cell r="Q534" t="str">
            <v>Target Q1</v>
          </cell>
        </row>
        <row r="535">
          <cell r="A535">
            <v>3039</v>
          </cell>
          <cell r="B535" t="str">
            <v>Plymouth Transit Way</v>
          </cell>
          <cell r="F535" t="str">
            <v>0/0</v>
          </cell>
          <cell r="N535" t="str">
            <v>TBA</v>
          </cell>
          <cell r="Q535" t="str">
            <v>Target Q1</v>
          </cell>
        </row>
        <row r="536">
          <cell r="A536">
            <v>3048</v>
          </cell>
          <cell r="B536" t="str">
            <v>Portsmouth</v>
          </cell>
          <cell r="F536" t="str">
            <v>0/0</v>
          </cell>
          <cell r="N536" t="str">
            <v>TBA</v>
          </cell>
          <cell r="Q536" t="str">
            <v>Target Q1</v>
          </cell>
        </row>
        <row r="537">
          <cell r="A537">
            <v>3099</v>
          </cell>
          <cell r="B537" t="str">
            <v>Rickmansworth</v>
          </cell>
          <cell r="F537" t="str">
            <v>0/0</v>
          </cell>
          <cell r="N537" t="str">
            <v>TBA</v>
          </cell>
          <cell r="Q537" t="str">
            <v>Target Q1</v>
          </cell>
        </row>
        <row r="538">
          <cell r="B538" t="str">
            <v>Sandhurst</v>
          </cell>
          <cell r="F538" t="str">
            <v>0/0</v>
          </cell>
          <cell r="N538" t="str">
            <v>TBA</v>
          </cell>
          <cell r="Q538" t="str">
            <v>Target Q2</v>
          </cell>
        </row>
        <row r="539">
          <cell r="A539">
            <v>3145</v>
          </cell>
          <cell r="B539" t="str">
            <v>St Neots</v>
          </cell>
          <cell r="F539" t="str">
            <v>0/0</v>
          </cell>
          <cell r="N539" t="str">
            <v>TBA</v>
          </cell>
          <cell r="Q539" t="str">
            <v>Target Q1</v>
          </cell>
        </row>
        <row r="540">
          <cell r="A540">
            <v>3415</v>
          </cell>
          <cell r="B540" t="str">
            <v>Wisbech</v>
          </cell>
          <cell r="F540" t="str">
            <v>0/0</v>
          </cell>
          <cell r="N540" t="str">
            <v>TBA</v>
          </cell>
          <cell r="Q540" t="str">
            <v>Target Q1</v>
          </cell>
        </row>
        <row r="541">
          <cell r="A541">
            <v>3417</v>
          </cell>
          <cell r="B541" t="str">
            <v>Witham.</v>
          </cell>
          <cell r="F541" t="str">
            <v>0/0</v>
          </cell>
          <cell r="N541" t="str">
            <v>TBA</v>
          </cell>
          <cell r="Q541" t="str">
            <v>Target Q1</v>
          </cell>
        </row>
        <row r="542">
          <cell r="B542" t="str">
            <v>Sub-Total</v>
          </cell>
          <cell r="G542">
            <v>0</v>
          </cell>
          <cell r="H542">
            <v>0</v>
          </cell>
        </row>
        <row r="544">
          <cell r="A544" t="str">
            <v>Refits -  Remodel (10 year olds)</v>
          </cell>
        </row>
        <row r="545">
          <cell r="A545">
            <v>2130</v>
          </cell>
          <cell r="B545" t="str">
            <v>Bridgend 1</v>
          </cell>
          <cell r="C545" t="str">
            <v>S</v>
          </cell>
          <cell r="F545" t="str">
            <v>0/0</v>
          </cell>
          <cell r="I545" t="str">
            <v>31 Mar 05</v>
          </cell>
          <cell r="J545" t="str">
            <v>18 May 05</v>
          </cell>
          <cell r="K545" t="str">
            <v>01 Jun 05</v>
          </cell>
          <cell r="L545" t="str">
            <v>16 Jan 05</v>
          </cell>
          <cell r="M545">
            <v>38880</v>
          </cell>
          <cell r="N545" t="str">
            <v>16</v>
          </cell>
          <cell r="O545" t="str">
            <v>19 Jun 06</v>
          </cell>
          <cell r="P545" t="str">
            <v>N/A</v>
          </cell>
          <cell r="Q545" t="str">
            <v>Starts after Bridgend2 (Review timeline - re:Impact)</v>
          </cell>
          <cell r="R545" t="str">
            <v>Patrick Lea</v>
          </cell>
        </row>
        <row r="546">
          <cell r="B546" t="str">
            <v>Sub-Total</v>
          </cell>
          <cell r="G546">
            <v>0</v>
          </cell>
          <cell r="H546">
            <v>0</v>
          </cell>
        </row>
        <row r="547">
          <cell r="B547" t="str">
            <v>Total</v>
          </cell>
          <cell r="G547">
            <v>0</v>
          </cell>
          <cell r="H547">
            <v>0</v>
          </cell>
        </row>
        <row r="548">
          <cell r="A548" t="str">
            <v>EVELOPMENT PROGRAMME 2006/2007 -  Distribution - Draft</v>
          </cell>
        </row>
        <row r="549">
          <cell r="A549" t="str">
            <v>Distribution -  New</v>
          </cell>
        </row>
        <row r="550">
          <cell r="B550" t="str">
            <v>Project Transit</v>
          </cell>
          <cell r="F550" t="str">
            <v>0/0</v>
          </cell>
          <cell r="G550">
            <v>0</v>
          </cell>
          <cell r="H550">
            <v>70000</v>
          </cell>
          <cell r="K550" t="str">
            <v>06 Jul 05</v>
          </cell>
          <cell r="L550" t="str">
            <v>10 Oct 05</v>
          </cell>
          <cell r="N550" t="str">
            <v>1</v>
          </cell>
          <cell r="O550" t="str">
            <v>27 Feb 06</v>
          </cell>
          <cell r="P550" t="str">
            <v>N/A</v>
          </cell>
          <cell r="R550" t="str">
            <v>Huw Davies</v>
          </cell>
        </row>
        <row r="551">
          <cell r="B551" t="str">
            <v>Magor</v>
          </cell>
          <cell r="F551" t="str">
            <v>0/0</v>
          </cell>
          <cell r="G551">
            <v>0</v>
          </cell>
          <cell r="H551">
            <v>240000</v>
          </cell>
          <cell r="L551" t="str">
            <v>26 Sep 05</v>
          </cell>
          <cell r="M551">
            <v>38838</v>
          </cell>
          <cell r="N551" t="str">
            <v>10</v>
          </cell>
          <cell r="O551" t="str">
            <v>01 May 06</v>
          </cell>
          <cell r="P551" t="str">
            <v>N/A</v>
          </cell>
          <cell r="Q551" t="str">
            <v>Ambient</v>
          </cell>
          <cell r="R551" t="str">
            <v>Richard Wedgbury</v>
          </cell>
        </row>
        <row r="552">
          <cell r="B552" t="str">
            <v>Sub-Total</v>
          </cell>
          <cell r="G552">
            <v>0</v>
          </cell>
          <cell r="H552">
            <v>310000</v>
          </cell>
        </row>
        <row r="553">
          <cell r="B553" t="str">
            <v>Total</v>
          </cell>
          <cell r="G553">
            <v>0</v>
          </cell>
          <cell r="H553">
            <v>310000</v>
          </cell>
        </row>
      </sheetData>
      <sheetData sheetId="23" refreshError="1"/>
      <sheetData sheetId="24" refreshError="1"/>
      <sheetData sheetId="25" refreshError="1"/>
      <sheetData sheetId="26" refreshError="1"/>
      <sheetData sheetId="27" refreshError="1"/>
      <sheetData sheetId="28" refreshError="1"/>
      <sheetData sheetId="29" refreshError="1">
        <row r="4">
          <cell r="A4">
            <v>2045</v>
          </cell>
          <cell r="B4" t="str">
            <v>AUCHINLECK (5yr refresh 05)</v>
          </cell>
          <cell r="C4" t="str">
            <v>SCOT</v>
          </cell>
          <cell r="D4" t="str">
            <v>CLARES</v>
          </cell>
          <cell r="E4" t="str">
            <v>MK 5 B to B</v>
          </cell>
          <cell r="G4">
            <v>9</v>
          </cell>
          <cell r="H4">
            <v>4</v>
          </cell>
          <cell r="I4">
            <v>3.7</v>
          </cell>
          <cell r="J4" t="str">
            <v>CLARES</v>
          </cell>
          <cell r="K4" t="str">
            <v>MK 5 B to W</v>
          </cell>
          <cell r="L4" t="str">
            <v>RHO</v>
          </cell>
          <cell r="M4">
            <v>1</v>
          </cell>
          <cell r="N4">
            <v>3.7</v>
          </cell>
          <cell r="T4" t="str">
            <v>CLARES</v>
          </cell>
          <cell r="U4">
            <v>2</v>
          </cell>
        </row>
        <row r="5">
          <cell r="A5">
            <v>2052</v>
          </cell>
          <cell r="B5" t="str">
            <v>BALLYMENA CHURCH ST</v>
          </cell>
          <cell r="C5" t="str">
            <v>IRL</v>
          </cell>
          <cell r="D5" t="str">
            <v>CLARES</v>
          </cell>
          <cell r="E5" t="str">
            <v>MK 3</v>
          </cell>
          <cell r="F5" t="str">
            <v>RHO</v>
          </cell>
          <cell r="G5">
            <v>12</v>
          </cell>
          <cell r="H5">
            <v>10</v>
          </cell>
          <cell r="I5">
            <v>3.7</v>
          </cell>
          <cell r="T5" t="str">
            <v>CLARES</v>
          </cell>
          <cell r="U5">
            <v>2</v>
          </cell>
        </row>
        <row r="6">
          <cell r="B6" t="str">
            <v>BALLYFERMOT</v>
          </cell>
          <cell r="C6" t="str">
            <v>IRL</v>
          </cell>
          <cell r="D6" t="str">
            <v>CLARES</v>
          </cell>
          <cell r="E6" t="str">
            <v>SLIMLINE</v>
          </cell>
          <cell r="F6" t="str">
            <v>RHO</v>
          </cell>
          <cell r="G6">
            <v>10</v>
          </cell>
          <cell r="I6">
            <v>3.1</v>
          </cell>
          <cell r="J6" t="str">
            <v>CLARES</v>
          </cell>
          <cell r="K6" t="str">
            <v>SLIMLINE</v>
          </cell>
          <cell r="L6" t="str">
            <v>LHO</v>
          </cell>
          <cell r="M6">
            <v>1</v>
          </cell>
          <cell r="N6">
            <v>3.1</v>
          </cell>
          <cell r="T6" t="str">
            <v>CLARES</v>
          </cell>
          <cell r="U6">
            <v>1</v>
          </cell>
        </row>
        <row r="7">
          <cell r="A7">
            <v>2071</v>
          </cell>
          <cell r="B7" t="str">
            <v>BARNSLEY</v>
          </cell>
          <cell r="C7" t="str">
            <v>YORKS</v>
          </cell>
          <cell r="D7" t="str">
            <v>CLARES</v>
          </cell>
          <cell r="E7" t="str">
            <v>MK 1</v>
          </cell>
          <cell r="F7" t="str">
            <v>RHO</v>
          </cell>
          <cell r="G7">
            <v>22</v>
          </cell>
          <cell r="H7">
            <v>22</v>
          </cell>
          <cell r="I7">
            <v>3.7</v>
          </cell>
          <cell r="T7" t="str">
            <v>BLIGHLINE</v>
          </cell>
          <cell r="U7">
            <v>1</v>
          </cell>
        </row>
        <row r="8">
          <cell r="A8">
            <v>2081</v>
          </cell>
          <cell r="B8" t="str">
            <v>BARRY</v>
          </cell>
          <cell r="C8" t="str">
            <v>GLAM</v>
          </cell>
          <cell r="D8" t="str">
            <v>BL/CL</v>
          </cell>
          <cell r="E8" t="str">
            <v>MK 5 B to B</v>
          </cell>
          <cell r="G8">
            <v>17</v>
          </cell>
          <cell r="H8">
            <v>8</v>
          </cell>
          <cell r="I8">
            <v>3.7</v>
          </cell>
          <cell r="T8" t="str">
            <v>CLARES</v>
          </cell>
          <cell r="U8">
            <v>2</v>
          </cell>
        </row>
        <row r="9">
          <cell r="A9">
            <v>2167</v>
          </cell>
          <cell r="B9" t="str">
            <v>BISHOPS CLEEVE</v>
          </cell>
          <cell r="C9" t="str">
            <v>GLOUS</v>
          </cell>
          <cell r="D9" t="str">
            <v>BLIGHLINE</v>
          </cell>
          <cell r="E9" t="str">
            <v>MK 5</v>
          </cell>
          <cell r="F9" t="str">
            <v>RHO</v>
          </cell>
          <cell r="G9">
            <v>12</v>
          </cell>
          <cell r="H9">
            <v>17</v>
          </cell>
          <cell r="I9">
            <v>3.7</v>
          </cell>
          <cell r="J9" t="str">
            <v>BLIGHLINE</v>
          </cell>
          <cell r="K9" t="str">
            <v>MK5</v>
          </cell>
          <cell r="L9" t="str">
            <v>LHO</v>
          </cell>
          <cell r="M9">
            <v>7</v>
          </cell>
          <cell r="N9" t="str">
            <v>3.7/4.00</v>
          </cell>
          <cell r="O9" t="str">
            <v>NCR</v>
          </cell>
          <cell r="P9" t="str">
            <v>SELF SCANNING</v>
          </cell>
          <cell r="R9">
            <v>4</v>
          </cell>
          <cell r="T9" t="str">
            <v>BLIGHLINE</v>
          </cell>
          <cell r="U9">
            <v>1</v>
          </cell>
        </row>
        <row r="10">
          <cell r="A10">
            <v>2124</v>
          </cell>
          <cell r="B10" t="str">
            <v>BRACKLEY</v>
          </cell>
          <cell r="C10" t="str">
            <v>NORTH</v>
          </cell>
          <cell r="D10" t="str">
            <v>CLARES</v>
          </cell>
          <cell r="E10" t="str">
            <v>MK 1</v>
          </cell>
          <cell r="F10" t="str">
            <v>RHO</v>
          </cell>
          <cell r="G10">
            <v>14</v>
          </cell>
          <cell r="H10">
            <v>14</v>
          </cell>
          <cell r="I10">
            <v>3.7</v>
          </cell>
        </row>
        <row r="11">
          <cell r="A11">
            <v>2169</v>
          </cell>
          <cell r="B11" t="str">
            <v>BRANDON</v>
          </cell>
          <cell r="C11" t="str">
            <v>SUFF</v>
          </cell>
          <cell r="D11" t="str">
            <v>CLARES</v>
          </cell>
          <cell r="E11" t="str">
            <v>MK 5 B to B</v>
          </cell>
          <cell r="G11">
            <v>8</v>
          </cell>
          <cell r="H11">
            <v>3</v>
          </cell>
          <cell r="I11">
            <v>3.7</v>
          </cell>
          <cell r="J11" t="str">
            <v>CLARES</v>
          </cell>
          <cell r="K11" t="str">
            <v>MK5</v>
          </cell>
          <cell r="M11">
            <v>2</v>
          </cell>
          <cell r="T11" t="str">
            <v>CLARES</v>
          </cell>
          <cell r="U11">
            <v>1</v>
          </cell>
        </row>
        <row r="12">
          <cell r="A12">
            <v>2130</v>
          </cell>
          <cell r="B12" t="str">
            <v>BRIDGEND 1 ( 10yr refresh 05)</v>
          </cell>
          <cell r="C12" t="str">
            <v>GLAM</v>
          </cell>
          <cell r="D12" t="str">
            <v>CLARES</v>
          </cell>
          <cell r="E12" t="str">
            <v>MK 1</v>
          </cell>
          <cell r="F12" t="str">
            <v>RHO</v>
          </cell>
          <cell r="G12">
            <v>16</v>
          </cell>
          <cell r="H12">
            <v>15</v>
          </cell>
          <cell r="I12">
            <v>3.4</v>
          </cell>
          <cell r="J12" t="str">
            <v>MOBILTEX</v>
          </cell>
          <cell r="K12" t="str">
            <v>MK1</v>
          </cell>
          <cell r="L12" t="str">
            <v>RHO</v>
          </cell>
          <cell r="M12">
            <v>1</v>
          </cell>
          <cell r="N12">
            <v>3.4</v>
          </cell>
          <cell r="T12" t="str">
            <v>CLARES</v>
          </cell>
          <cell r="U12">
            <v>1</v>
          </cell>
        </row>
        <row r="13">
          <cell r="A13">
            <v>2201</v>
          </cell>
          <cell r="B13" t="str">
            <v>BRIGG</v>
          </cell>
          <cell r="C13" t="str">
            <v>HUMB</v>
          </cell>
          <cell r="D13" t="str">
            <v>CLARES</v>
          </cell>
          <cell r="E13" t="str">
            <v>MK 5</v>
          </cell>
          <cell r="G13">
            <v>8</v>
          </cell>
          <cell r="H13">
            <v>4</v>
          </cell>
          <cell r="I13">
            <v>3.7</v>
          </cell>
          <cell r="T13" t="str">
            <v>CLARES</v>
          </cell>
          <cell r="U13">
            <v>1</v>
          </cell>
        </row>
        <row r="14">
          <cell r="A14">
            <v>2224</v>
          </cell>
          <cell r="B14" t="str">
            <v>CAERNARFON (5yr refresh 05)</v>
          </cell>
          <cell r="C14" t="str">
            <v>GWYN</v>
          </cell>
          <cell r="D14" t="str">
            <v>CLARES</v>
          </cell>
          <cell r="E14" t="str">
            <v>MK 5</v>
          </cell>
          <cell r="G14">
            <v>9</v>
          </cell>
          <cell r="H14">
            <v>4</v>
          </cell>
          <cell r="I14">
            <v>3.7</v>
          </cell>
          <cell r="J14" t="str">
            <v>CLARES</v>
          </cell>
          <cell r="K14" t="str">
            <v>MK5 B to W</v>
          </cell>
          <cell r="L14" t="str">
            <v>RHO</v>
          </cell>
          <cell r="M14">
            <v>1</v>
          </cell>
          <cell r="N14">
            <v>3.7</v>
          </cell>
          <cell r="T14" t="str">
            <v>CLARES</v>
          </cell>
          <cell r="U14">
            <v>1</v>
          </cell>
        </row>
        <row r="15">
          <cell r="A15">
            <v>2271</v>
          </cell>
          <cell r="B15" t="str">
            <v>CHESHUNT 1</v>
          </cell>
          <cell r="C15" t="str">
            <v>HERTS</v>
          </cell>
          <cell r="D15" t="str">
            <v>CLARES</v>
          </cell>
          <cell r="E15" t="str">
            <v>MK 1</v>
          </cell>
          <cell r="F15" t="str">
            <v>RHO</v>
          </cell>
          <cell r="G15">
            <v>8</v>
          </cell>
          <cell r="H15">
            <v>8</v>
          </cell>
          <cell r="I15">
            <v>3.7</v>
          </cell>
          <cell r="J15" t="str">
            <v>NCR</v>
          </cell>
          <cell r="K15" t="str">
            <v>SELF SCANNING</v>
          </cell>
          <cell r="M15">
            <v>4</v>
          </cell>
          <cell r="T15" t="str">
            <v>CLARES</v>
          </cell>
          <cell r="U15">
            <v>1</v>
          </cell>
        </row>
        <row r="16">
          <cell r="A16">
            <v>2290</v>
          </cell>
          <cell r="B16" t="str">
            <v>CLECKHEATON</v>
          </cell>
          <cell r="C16" t="str">
            <v>YORKS</v>
          </cell>
          <cell r="D16" t="str">
            <v>CLARES</v>
          </cell>
          <cell r="E16" t="str">
            <v>MK 2</v>
          </cell>
          <cell r="F16" t="str">
            <v>LHO</v>
          </cell>
          <cell r="G16">
            <v>10</v>
          </cell>
          <cell r="H16">
            <v>10</v>
          </cell>
          <cell r="I16">
            <v>3.4</v>
          </cell>
          <cell r="T16" t="str">
            <v>CLARES</v>
          </cell>
          <cell r="U16">
            <v>1</v>
          </cell>
        </row>
        <row r="17">
          <cell r="A17">
            <v>2308</v>
          </cell>
          <cell r="B17" t="str">
            <v xml:space="preserve">CLITHEROE </v>
          </cell>
          <cell r="C17" t="str">
            <v>LANCS</v>
          </cell>
          <cell r="D17" t="str">
            <v>CLARES</v>
          </cell>
          <cell r="E17" t="str">
            <v>MK 1</v>
          </cell>
          <cell r="F17" t="str">
            <v>RHO</v>
          </cell>
          <cell r="G17">
            <v>12</v>
          </cell>
          <cell r="H17">
            <v>12</v>
          </cell>
          <cell r="I17">
            <v>3.4</v>
          </cell>
          <cell r="V17" t="str">
            <v>RADFORD</v>
          </cell>
          <cell r="W17">
            <v>1</v>
          </cell>
        </row>
        <row r="18">
          <cell r="A18">
            <v>2314</v>
          </cell>
          <cell r="B18" t="str">
            <v>COOKSTOWN</v>
          </cell>
          <cell r="C18" t="str">
            <v>IRL</v>
          </cell>
          <cell r="D18" t="str">
            <v>CLARES</v>
          </cell>
          <cell r="E18" t="str">
            <v>MK 5</v>
          </cell>
          <cell r="F18" t="str">
            <v>RHO</v>
          </cell>
          <cell r="G18">
            <v>6</v>
          </cell>
          <cell r="H18">
            <v>6</v>
          </cell>
          <cell r="I18">
            <v>3.7</v>
          </cell>
          <cell r="T18" t="str">
            <v>CLARES</v>
          </cell>
          <cell r="U18">
            <v>1</v>
          </cell>
        </row>
        <row r="19">
          <cell r="A19">
            <v>2315</v>
          </cell>
          <cell r="B19" t="str">
            <v>CRAIGAVON</v>
          </cell>
          <cell r="C19" t="str">
            <v>IRL</v>
          </cell>
          <cell r="D19" t="str">
            <v>CLARES</v>
          </cell>
          <cell r="E19" t="str">
            <v>MK 5</v>
          </cell>
          <cell r="F19" t="str">
            <v>RHO</v>
          </cell>
          <cell r="G19">
            <v>10</v>
          </cell>
          <cell r="H19">
            <v>10</v>
          </cell>
          <cell r="I19">
            <v>3.7</v>
          </cell>
          <cell r="T19" t="str">
            <v>CLARES</v>
          </cell>
          <cell r="U19">
            <v>1</v>
          </cell>
        </row>
        <row r="20">
          <cell r="A20">
            <v>2362</v>
          </cell>
          <cell r="B20" t="str">
            <v>CUPAR</v>
          </cell>
          <cell r="C20" t="str">
            <v>SCOT</v>
          </cell>
          <cell r="D20" t="str">
            <v>BLIGHLINE</v>
          </cell>
          <cell r="E20" t="str">
            <v>MK 3</v>
          </cell>
          <cell r="G20">
            <v>11</v>
          </cell>
          <cell r="H20">
            <v>11</v>
          </cell>
          <cell r="I20">
            <v>3.7</v>
          </cell>
          <cell r="T20" t="str">
            <v>CLARES</v>
          </cell>
          <cell r="U20">
            <v>1</v>
          </cell>
        </row>
        <row r="21">
          <cell r="A21">
            <v>2437</v>
          </cell>
          <cell r="B21" t="str">
            <v>DALGETY BAY</v>
          </cell>
          <cell r="C21" t="str">
            <v>SCOT</v>
          </cell>
          <cell r="D21" t="str">
            <v>BLIGHLINE</v>
          </cell>
          <cell r="E21" t="str">
            <v>MK 3</v>
          </cell>
          <cell r="G21">
            <v>7</v>
          </cell>
          <cell r="H21">
            <v>7</v>
          </cell>
          <cell r="I21">
            <v>3.7</v>
          </cell>
          <cell r="T21" t="str">
            <v>CLARES</v>
          </cell>
          <cell r="U21">
            <v>2</v>
          </cell>
        </row>
        <row r="22">
          <cell r="A22">
            <v>2400</v>
          </cell>
          <cell r="B22" t="str">
            <v>DERBY ALFRETON</v>
          </cell>
          <cell r="C22" t="str">
            <v>DERBY</v>
          </cell>
          <cell r="D22" t="str">
            <v>CLARES</v>
          </cell>
          <cell r="E22" t="str">
            <v>MK 2</v>
          </cell>
          <cell r="F22" t="str">
            <v>LHO</v>
          </cell>
          <cell r="G22">
            <v>9</v>
          </cell>
          <cell r="H22">
            <v>9</v>
          </cell>
          <cell r="I22">
            <v>3.54</v>
          </cell>
          <cell r="V22" t="str">
            <v>RADFORD</v>
          </cell>
          <cell r="W22">
            <v>1</v>
          </cell>
        </row>
        <row r="23">
          <cell r="A23">
            <v>2462</v>
          </cell>
          <cell r="B23" t="str">
            <v>EGHAM</v>
          </cell>
          <cell r="C23" t="str">
            <v>SURR</v>
          </cell>
          <cell r="D23" t="str">
            <v>BLIGHLINE</v>
          </cell>
          <cell r="E23" t="str">
            <v>MK5</v>
          </cell>
          <cell r="F23" t="str">
            <v>LHO</v>
          </cell>
          <cell r="G23">
            <v>9</v>
          </cell>
          <cell r="H23">
            <v>9</v>
          </cell>
          <cell r="I23">
            <v>3.7</v>
          </cell>
          <cell r="T23" t="str">
            <v>BLIGHLINE</v>
          </cell>
          <cell r="U23">
            <v>1</v>
          </cell>
        </row>
        <row r="24">
          <cell r="A24">
            <v>2469</v>
          </cell>
          <cell r="B24" t="str">
            <v>EPPING</v>
          </cell>
          <cell r="C24" t="str">
            <v>ESSEX</v>
          </cell>
          <cell r="D24" t="str">
            <v>CLARES</v>
          </cell>
          <cell r="E24" t="str">
            <v>MK 1</v>
          </cell>
          <cell r="F24" t="str">
            <v>RHO</v>
          </cell>
          <cell r="G24">
            <v>15</v>
          </cell>
          <cell r="H24">
            <v>15</v>
          </cell>
          <cell r="I24">
            <v>3.7</v>
          </cell>
          <cell r="T24" t="str">
            <v>CLARES</v>
          </cell>
          <cell r="U24">
            <v>2</v>
          </cell>
        </row>
        <row r="25">
          <cell r="A25">
            <v>2659</v>
          </cell>
          <cell r="B25" t="str">
            <v>HELSTON</v>
          </cell>
          <cell r="C25" t="str">
            <v>CORN</v>
          </cell>
          <cell r="D25" t="str">
            <v>BLIGHLINE</v>
          </cell>
          <cell r="E25" t="str">
            <v>MK5 B to B</v>
          </cell>
          <cell r="G25">
            <v>17</v>
          </cell>
          <cell r="H25">
            <v>8</v>
          </cell>
          <cell r="I25">
            <v>3.7</v>
          </cell>
          <cell r="J25" t="str">
            <v>BLIGHLINE</v>
          </cell>
          <cell r="K25" t="str">
            <v>MK 5 B to W</v>
          </cell>
          <cell r="M25">
            <v>1</v>
          </cell>
          <cell r="N25">
            <v>4</v>
          </cell>
          <cell r="T25" t="str">
            <v>BLIGHLINE</v>
          </cell>
          <cell r="U25">
            <v>2</v>
          </cell>
        </row>
        <row r="26">
          <cell r="A26">
            <v>2661</v>
          </cell>
          <cell r="B26" t="str">
            <v>HERTFORD</v>
          </cell>
          <cell r="C26" t="str">
            <v>HERTS</v>
          </cell>
          <cell r="D26" t="str">
            <v>BLIGHLINE</v>
          </cell>
          <cell r="E26" t="str">
            <v>MK 5 B to B</v>
          </cell>
          <cell r="G26">
            <v>19</v>
          </cell>
          <cell r="H26">
            <v>9</v>
          </cell>
          <cell r="I26">
            <v>3.7</v>
          </cell>
          <cell r="J26" t="str">
            <v>BLIGHLINE</v>
          </cell>
          <cell r="K26" t="str">
            <v>MK 5 B to W</v>
          </cell>
          <cell r="L26" t="str">
            <v>LHO</v>
          </cell>
          <cell r="M26">
            <v>1</v>
          </cell>
          <cell r="N26">
            <v>3.7</v>
          </cell>
          <cell r="T26" t="str">
            <v>BLIGHLINE</v>
          </cell>
          <cell r="U26">
            <v>2</v>
          </cell>
        </row>
        <row r="27">
          <cell r="A27">
            <v>2751</v>
          </cell>
          <cell r="B27" t="str">
            <v>IPSWICH KESGRAVE</v>
          </cell>
          <cell r="C27" t="str">
            <v>SUFF</v>
          </cell>
          <cell r="D27" t="str">
            <v>CLARES</v>
          </cell>
          <cell r="E27" t="str">
            <v>MK 1</v>
          </cell>
          <cell r="F27" t="str">
            <v>RHO</v>
          </cell>
          <cell r="G27">
            <v>8</v>
          </cell>
          <cell r="H27">
            <v>8</v>
          </cell>
          <cell r="I27">
            <v>3.7</v>
          </cell>
        </row>
        <row r="28">
          <cell r="A28">
            <v>2762</v>
          </cell>
          <cell r="B28" t="str">
            <v>KEITH(Refit95)</v>
          </cell>
          <cell r="C28" t="str">
            <v>SCOT</v>
          </cell>
          <cell r="D28" t="str">
            <v>CLARES</v>
          </cell>
          <cell r="E28" t="str">
            <v>MK 1</v>
          </cell>
          <cell r="F28" t="str">
            <v>RHO</v>
          </cell>
          <cell r="G28">
            <v>5</v>
          </cell>
          <cell r="H28">
            <v>5</v>
          </cell>
          <cell r="I28">
            <v>3.4</v>
          </cell>
          <cell r="V28" t="str">
            <v>CLARES</v>
          </cell>
          <cell r="W28">
            <v>1</v>
          </cell>
        </row>
        <row r="29">
          <cell r="A29">
            <v>2788</v>
          </cell>
          <cell r="B29" t="str">
            <v>KIDLINGTON</v>
          </cell>
          <cell r="C29" t="str">
            <v>OXFO</v>
          </cell>
          <cell r="D29" t="str">
            <v>CLARES</v>
          </cell>
          <cell r="E29" t="str">
            <v>MK 1</v>
          </cell>
          <cell r="F29" t="str">
            <v>RHO</v>
          </cell>
          <cell r="G29">
            <v>9</v>
          </cell>
          <cell r="H29">
            <v>9</v>
          </cell>
          <cell r="I29">
            <v>3.4</v>
          </cell>
        </row>
        <row r="30">
          <cell r="A30">
            <v>2787</v>
          </cell>
          <cell r="B30" t="str">
            <v>KILMARNOCK 1</v>
          </cell>
          <cell r="C30" t="str">
            <v>SCOT</v>
          </cell>
          <cell r="D30" t="str">
            <v>CLARES</v>
          </cell>
          <cell r="E30" t="str">
            <v>MK 1</v>
          </cell>
          <cell r="F30" t="str">
            <v>RHO</v>
          </cell>
          <cell r="G30">
            <v>10</v>
          </cell>
          <cell r="H30">
            <v>10</v>
          </cell>
          <cell r="I30">
            <v>3.4</v>
          </cell>
        </row>
        <row r="31">
          <cell r="A31">
            <v>2815</v>
          </cell>
          <cell r="B31" t="str">
            <v>LEDBURY</v>
          </cell>
          <cell r="C31" t="str">
            <v>HERE</v>
          </cell>
          <cell r="D31" t="str">
            <v>CLARES</v>
          </cell>
          <cell r="E31" t="str">
            <v>MK 3</v>
          </cell>
          <cell r="G31">
            <v>10</v>
          </cell>
          <cell r="H31">
            <v>10</v>
          </cell>
          <cell r="I31">
            <v>3.7</v>
          </cell>
          <cell r="T31" t="str">
            <v>CLARES</v>
          </cell>
          <cell r="U31">
            <v>1</v>
          </cell>
        </row>
        <row r="32">
          <cell r="A32">
            <v>2858</v>
          </cell>
          <cell r="B32" t="str">
            <v>LURGAN</v>
          </cell>
          <cell r="C32" t="str">
            <v>IRL</v>
          </cell>
          <cell r="D32" t="str">
            <v>CLARES</v>
          </cell>
          <cell r="E32" t="str">
            <v>MK 5</v>
          </cell>
          <cell r="F32" t="str">
            <v>RHO</v>
          </cell>
          <cell r="G32">
            <v>10</v>
          </cell>
          <cell r="H32">
            <v>10</v>
          </cell>
          <cell r="I32">
            <v>3.7</v>
          </cell>
          <cell r="T32" t="str">
            <v>CLARES</v>
          </cell>
          <cell r="U32">
            <v>1</v>
          </cell>
        </row>
        <row r="33">
          <cell r="A33">
            <v>2868</v>
          </cell>
          <cell r="B33" t="str">
            <v>MANSFIELD 1</v>
          </cell>
          <cell r="C33" t="str">
            <v>NOTTS</v>
          </cell>
          <cell r="D33" t="str">
            <v>CLARES</v>
          </cell>
          <cell r="E33" t="str">
            <v>MK 1</v>
          </cell>
          <cell r="F33" t="str">
            <v>RHO</v>
          </cell>
          <cell r="G33">
            <v>17</v>
          </cell>
          <cell r="H33">
            <v>17</v>
          </cell>
          <cell r="I33">
            <v>3.4</v>
          </cell>
        </row>
        <row r="34">
          <cell r="B34" t="str">
            <v>NAAS</v>
          </cell>
          <cell r="C34" t="str">
            <v>IRL</v>
          </cell>
          <cell r="D34" t="str">
            <v>CLARES</v>
          </cell>
          <cell r="E34" t="str">
            <v>SLIMLINE</v>
          </cell>
          <cell r="F34" t="str">
            <v>RHO</v>
          </cell>
          <cell r="G34">
            <v>10</v>
          </cell>
          <cell r="I34">
            <v>3.1</v>
          </cell>
          <cell r="T34" t="str">
            <v>CLARES</v>
          </cell>
          <cell r="U34">
            <v>1</v>
          </cell>
        </row>
        <row r="35">
          <cell r="A35">
            <v>2922</v>
          </cell>
          <cell r="B35" t="str">
            <v>NEWCASTLE</v>
          </cell>
          <cell r="C35" t="str">
            <v>IRL</v>
          </cell>
          <cell r="D35" t="str">
            <v>CLARES</v>
          </cell>
          <cell r="E35" t="str">
            <v>MK 5</v>
          </cell>
          <cell r="F35" t="str">
            <v>RHO</v>
          </cell>
          <cell r="G35">
            <v>9</v>
          </cell>
          <cell r="H35">
            <v>9</v>
          </cell>
          <cell r="I35">
            <v>3.7</v>
          </cell>
          <cell r="T35" t="str">
            <v>CLARES</v>
          </cell>
          <cell r="U35">
            <v>2</v>
          </cell>
        </row>
        <row r="36">
          <cell r="A36">
            <v>2991</v>
          </cell>
          <cell r="B36" t="str">
            <v>OLDHAM</v>
          </cell>
          <cell r="C36" t="str">
            <v>MANC</v>
          </cell>
          <cell r="D36" t="str">
            <v>CLARES</v>
          </cell>
          <cell r="E36" t="str">
            <v>MK 2</v>
          </cell>
          <cell r="F36" t="str">
            <v>LHO</v>
          </cell>
          <cell r="G36">
            <v>13</v>
          </cell>
          <cell r="H36">
            <v>13</v>
          </cell>
          <cell r="I36">
            <v>3.55</v>
          </cell>
          <cell r="T36" t="str">
            <v>CLARES</v>
          </cell>
          <cell r="U36">
            <v>1</v>
          </cell>
        </row>
        <row r="37">
          <cell r="A37">
            <v>3000</v>
          </cell>
          <cell r="B37" t="str">
            <v>PADSTOW ( 5yr refresh 05)</v>
          </cell>
          <cell r="C37" t="str">
            <v>CORN</v>
          </cell>
          <cell r="D37" t="str">
            <v>CLARES</v>
          </cell>
          <cell r="E37" t="str">
            <v>MK 5 B to B</v>
          </cell>
          <cell r="G37">
            <v>8</v>
          </cell>
          <cell r="H37">
            <v>3</v>
          </cell>
          <cell r="I37">
            <v>3.7</v>
          </cell>
          <cell r="J37" t="str">
            <v>CLARES</v>
          </cell>
          <cell r="K37" t="str">
            <v>MK5 B to W</v>
          </cell>
          <cell r="L37" t="str">
            <v>RHO</v>
          </cell>
          <cell r="M37">
            <v>2</v>
          </cell>
          <cell r="N37">
            <v>3.7</v>
          </cell>
          <cell r="T37" t="str">
            <v>CLARES</v>
          </cell>
          <cell r="U37">
            <v>1</v>
          </cell>
        </row>
        <row r="38">
          <cell r="A38">
            <v>3007</v>
          </cell>
          <cell r="B38" t="str">
            <v>PEMBURY ( 5 yr Refresh )</v>
          </cell>
          <cell r="C38" t="str">
            <v>KENT</v>
          </cell>
          <cell r="D38" t="str">
            <v>BLIGHLINE</v>
          </cell>
          <cell r="E38" t="str">
            <v>MK 5 B to B</v>
          </cell>
          <cell r="G38">
            <v>13</v>
          </cell>
          <cell r="H38">
            <v>6</v>
          </cell>
          <cell r="I38">
            <v>3.7</v>
          </cell>
          <cell r="J38" t="str">
            <v>BLIGHLINE</v>
          </cell>
          <cell r="K38" t="str">
            <v>MK 5 B to W</v>
          </cell>
          <cell r="L38" t="str">
            <v>RHO</v>
          </cell>
          <cell r="M38">
            <v>1</v>
          </cell>
          <cell r="N38">
            <v>3.7</v>
          </cell>
          <cell r="T38" t="str">
            <v>BLIGHLINE</v>
          </cell>
          <cell r="U38">
            <v>1</v>
          </cell>
        </row>
        <row r="39">
          <cell r="A39">
            <v>3045</v>
          </cell>
          <cell r="B39" t="str">
            <v>PRINCESS RISBOROUGH</v>
          </cell>
          <cell r="C39" t="str">
            <v>BUCKS</v>
          </cell>
          <cell r="D39" t="str">
            <v>BLIGHLINE</v>
          </cell>
          <cell r="E39" t="str">
            <v>MK 3</v>
          </cell>
          <cell r="G39">
            <v>11</v>
          </cell>
          <cell r="H39">
            <v>11</v>
          </cell>
          <cell r="I39">
            <v>3.7</v>
          </cell>
          <cell r="T39" t="str">
            <v>CLARES</v>
          </cell>
          <cell r="U39">
            <v>1</v>
          </cell>
        </row>
        <row r="40">
          <cell r="A40">
            <v>3114</v>
          </cell>
          <cell r="B40" t="str">
            <v>RYDE I.O.W</v>
          </cell>
          <cell r="C40" t="str">
            <v>IOW</v>
          </cell>
          <cell r="D40" t="str">
            <v>CLARES</v>
          </cell>
          <cell r="E40" t="str">
            <v>MK 1</v>
          </cell>
          <cell r="F40" t="str">
            <v>RHO</v>
          </cell>
          <cell r="G40">
            <v>24</v>
          </cell>
          <cell r="H40">
            <v>24</v>
          </cell>
          <cell r="I40">
            <v>3.7</v>
          </cell>
          <cell r="V40" t="str">
            <v>CLARES</v>
          </cell>
          <cell r="W40">
            <v>2</v>
          </cell>
        </row>
        <row r="41">
          <cell r="A41">
            <v>3146</v>
          </cell>
          <cell r="B41" t="str">
            <v>SALTCOATS</v>
          </cell>
          <cell r="C41" t="str">
            <v>SCOT</v>
          </cell>
          <cell r="D41" t="str">
            <v>CLARES</v>
          </cell>
          <cell r="E41" t="str">
            <v>MK 2</v>
          </cell>
          <cell r="F41" t="str">
            <v>LHO</v>
          </cell>
          <cell r="G41">
            <v>6</v>
          </cell>
          <cell r="H41">
            <v>6</v>
          </cell>
          <cell r="I41">
            <v>3.6</v>
          </cell>
          <cell r="T41" t="str">
            <v>BLIGHLINE</v>
          </cell>
          <cell r="U41">
            <v>1</v>
          </cell>
        </row>
        <row r="42">
          <cell r="A42">
            <v>3159</v>
          </cell>
          <cell r="B42" t="str">
            <v>SEVENOAKS</v>
          </cell>
          <cell r="C42" t="str">
            <v>KENT</v>
          </cell>
          <cell r="D42" t="str">
            <v>CLARES</v>
          </cell>
          <cell r="E42" t="str">
            <v>MK 1</v>
          </cell>
          <cell r="F42" t="str">
            <v>RHO</v>
          </cell>
          <cell r="G42">
            <v>14</v>
          </cell>
          <cell r="H42">
            <v>14</v>
          </cell>
          <cell r="I42">
            <v>3.4</v>
          </cell>
        </row>
        <row r="43">
          <cell r="A43">
            <v>3284</v>
          </cell>
          <cell r="B43" t="str">
            <v>TEDDINGTON</v>
          </cell>
          <cell r="C43" t="str">
            <v>MIDD</v>
          </cell>
          <cell r="D43" t="str">
            <v>CLARES</v>
          </cell>
          <cell r="E43" t="str">
            <v>MK 1</v>
          </cell>
          <cell r="F43" t="str">
            <v>RHO</v>
          </cell>
          <cell r="G43">
            <v>11</v>
          </cell>
          <cell r="H43">
            <v>11</v>
          </cell>
          <cell r="I43">
            <v>3.6</v>
          </cell>
          <cell r="T43" t="str">
            <v>CLARES</v>
          </cell>
          <cell r="U43">
            <v>2</v>
          </cell>
        </row>
        <row r="44">
          <cell r="A44">
            <v>3293</v>
          </cell>
          <cell r="B44" t="str">
            <v>TOWCESTER</v>
          </cell>
          <cell r="C44" t="str">
            <v>NORTH</v>
          </cell>
          <cell r="D44" t="str">
            <v>BLIGHLINE</v>
          </cell>
          <cell r="E44" t="str">
            <v>MK 5</v>
          </cell>
          <cell r="G44">
            <v>9</v>
          </cell>
          <cell r="H44">
            <v>9</v>
          </cell>
          <cell r="I44">
            <v>3.7</v>
          </cell>
          <cell r="L44" t="str">
            <v>LHO</v>
          </cell>
          <cell r="T44" t="str">
            <v>BLIGHLINE</v>
          </cell>
          <cell r="U44">
            <v>2</v>
          </cell>
        </row>
        <row r="45">
          <cell r="A45">
            <v>3373</v>
          </cell>
          <cell r="B45" t="str">
            <v>WATTON</v>
          </cell>
          <cell r="C45" t="str">
            <v>NORF</v>
          </cell>
          <cell r="D45" t="str">
            <v>BLIGHLINE</v>
          </cell>
          <cell r="E45" t="str">
            <v>MK 4</v>
          </cell>
          <cell r="G45">
            <v>7</v>
          </cell>
          <cell r="H45">
            <v>7</v>
          </cell>
          <cell r="I45">
            <v>3.7</v>
          </cell>
        </row>
        <row r="46">
          <cell r="A46">
            <v>3396</v>
          </cell>
          <cell r="B46" t="str">
            <v>WIGAN ATHERTON</v>
          </cell>
          <cell r="C46" t="str">
            <v>LANCS</v>
          </cell>
          <cell r="D46" t="str">
            <v>CLARES</v>
          </cell>
          <cell r="E46" t="str">
            <v>MK 1</v>
          </cell>
          <cell r="F46" t="str">
            <v>RHO</v>
          </cell>
          <cell r="G46">
            <v>13</v>
          </cell>
          <cell r="H46">
            <v>13</v>
          </cell>
          <cell r="I46">
            <v>3.4</v>
          </cell>
          <cell r="V46" t="str">
            <v>RADFORD</v>
          </cell>
          <cell r="W46">
            <v>1</v>
          </cell>
        </row>
      </sheetData>
      <sheetData sheetId="30" refreshError="1"/>
      <sheetData sheetId="31" refreshError="1">
        <row r="4">
          <cell r="A4">
            <v>2068</v>
          </cell>
          <cell r="B4" t="str">
            <v>2068 - BANGOR (12)</v>
          </cell>
          <cell r="C4" t="str">
            <v>Development Programme Extensions</v>
          </cell>
          <cell r="D4" t="str">
            <v>N Roden</v>
          </cell>
          <cell r="E4" t="str">
            <v>18/09/2005</v>
          </cell>
          <cell r="F4" t="str">
            <v>Not Started</v>
          </cell>
          <cell r="G4" t="str">
            <v>one</v>
          </cell>
          <cell r="H4" t="str">
            <v>Closing Down</v>
          </cell>
          <cell r="I4">
            <v>1</v>
          </cell>
        </row>
        <row r="5">
          <cell r="A5">
            <v>3470</v>
          </cell>
          <cell r="B5" t="str">
            <v>3470 - YEADING EXTRA (25)</v>
          </cell>
          <cell r="C5" t="str">
            <v xml:space="preserve">Implementation </v>
          </cell>
          <cell r="D5" t="str">
            <v>Alan Hodgson</v>
          </cell>
          <cell r="E5" t="str">
            <v>05/02/2006</v>
          </cell>
          <cell r="F5" t="str">
            <v>Not Started</v>
          </cell>
          <cell r="G5" t="str">
            <v>one</v>
          </cell>
          <cell r="H5" t="str">
            <v>DP cancelled</v>
          </cell>
          <cell r="I5">
            <v>1</v>
          </cell>
        </row>
        <row r="6">
          <cell r="A6">
            <v>2272</v>
          </cell>
          <cell r="B6" t="str">
            <v>2272 - CHESTER BROUGHTON RD (12)</v>
          </cell>
          <cell r="C6" t="str">
            <v>Implementation Refits</v>
          </cell>
          <cell r="D6" t="str">
            <v>S Roberts</v>
          </cell>
          <cell r="E6" t="str">
            <v>06/11/2005</v>
          </cell>
          <cell r="F6" t="str">
            <v>Not Started</v>
          </cell>
          <cell r="G6" t="str">
            <v>one</v>
          </cell>
          <cell r="H6" t="str">
            <v>DP cancelled</v>
          </cell>
          <cell r="I6">
            <v>1</v>
          </cell>
        </row>
        <row r="7">
          <cell r="A7">
            <v>2397</v>
          </cell>
          <cell r="B7" t="str">
            <v>2397 - DUNFERMLINE (10)</v>
          </cell>
          <cell r="C7" t="str">
            <v>Development Programme Refits</v>
          </cell>
          <cell r="D7" t="str">
            <v>J Nolan</v>
          </cell>
          <cell r="E7" t="str">
            <v>07/08/2005</v>
          </cell>
          <cell r="F7" t="str">
            <v>Not Started</v>
          </cell>
          <cell r="G7" t="str">
            <v>one</v>
          </cell>
          <cell r="H7" t="str">
            <v>DP cancelled</v>
          </cell>
          <cell r="I7">
            <v>1</v>
          </cell>
        </row>
        <row r="8">
          <cell r="A8">
            <v>2559</v>
          </cell>
          <cell r="B8" t="str">
            <v>2559 - GALASHIELS (11)</v>
          </cell>
          <cell r="C8" t="str">
            <v>Implementation Refits</v>
          </cell>
          <cell r="D8" t="str">
            <v>Craig Adair</v>
          </cell>
          <cell r="E8" t="str">
            <v>14/08/2005</v>
          </cell>
          <cell r="F8" t="str">
            <v>Not Started</v>
          </cell>
          <cell r="G8" t="str">
            <v>four</v>
          </cell>
          <cell r="H8" t="str">
            <v>DP cancelled</v>
          </cell>
          <cell r="I8">
            <v>1</v>
          </cell>
        </row>
        <row r="9">
          <cell r="A9">
            <v>2767</v>
          </cell>
          <cell r="B9" t="str">
            <v>2767 - KETTERING (16)</v>
          </cell>
          <cell r="C9" t="str">
            <v>Implementation Refits</v>
          </cell>
          <cell r="D9" t="str">
            <v>J Hall</v>
          </cell>
          <cell r="E9" t="str">
            <v>31/07/2005</v>
          </cell>
          <cell r="F9" t="str">
            <v>Not Started</v>
          </cell>
          <cell r="G9" t="str">
            <v>one</v>
          </cell>
          <cell r="H9" t="str">
            <v>DP cancelled</v>
          </cell>
          <cell r="I9">
            <v>1</v>
          </cell>
        </row>
        <row r="10">
          <cell r="A10">
            <v>2910</v>
          </cell>
          <cell r="B10" t="str">
            <v>2910 - MUSSELBURGH (11)</v>
          </cell>
          <cell r="C10" t="str">
            <v>Development Programme Refits</v>
          </cell>
          <cell r="D10" t="str">
            <v>J Nolan</v>
          </cell>
          <cell r="E10" t="str">
            <v>17/07/2005</v>
          </cell>
          <cell r="F10" t="str">
            <v>Not Started</v>
          </cell>
          <cell r="G10" t="str">
            <v>one</v>
          </cell>
          <cell r="H10" t="str">
            <v>DP cancelled</v>
          </cell>
          <cell r="I10">
            <v>1</v>
          </cell>
        </row>
        <row r="11">
          <cell r="A11">
            <v>3327</v>
          </cell>
          <cell r="B11" t="str">
            <v>3327 - UTTOXETER (18)</v>
          </cell>
          <cell r="C11" t="str">
            <v>Implementation Refits</v>
          </cell>
          <cell r="D11" t="str">
            <v>S Roberts</v>
          </cell>
          <cell r="E11" t="str">
            <v>17/07/2005</v>
          </cell>
          <cell r="F11" t="str">
            <v>Not Started</v>
          </cell>
          <cell r="G11" t="str">
            <v>one</v>
          </cell>
          <cell r="H11" t="str">
            <v>DP cancelled</v>
          </cell>
          <cell r="I11">
            <v>1</v>
          </cell>
        </row>
        <row r="12">
          <cell r="A12">
            <v>2413</v>
          </cell>
          <cell r="B12" t="str">
            <v>2413 - DIDCOT (22)</v>
          </cell>
          <cell r="C12" t="str">
            <v>Implementation Refits</v>
          </cell>
          <cell r="D12" t="str">
            <v>Richard Gillis</v>
          </cell>
          <cell r="E12" t="str">
            <v>26/02/2006</v>
          </cell>
          <cell r="F12" t="str">
            <v>Not Started</v>
          </cell>
          <cell r="G12" t="str">
            <v>one</v>
          </cell>
          <cell r="H12" t="str">
            <v>DP cancelled</v>
          </cell>
          <cell r="I12">
            <v>1</v>
          </cell>
        </row>
        <row r="13">
          <cell r="A13">
            <v>5120</v>
          </cell>
          <cell r="B13" t="str">
            <v>5120 - Fakenham ()</v>
          </cell>
          <cell r="C13" t="str">
            <v>Development Programme New store</v>
          </cell>
          <cell r="D13" t="str">
            <v>S Clapham</v>
          </cell>
          <cell r="E13" t="str">
            <v>12/06/2005</v>
          </cell>
          <cell r="F13" t="str">
            <v>Not Started</v>
          </cell>
          <cell r="G13" t="str">
            <v>one</v>
          </cell>
          <cell r="H13" t="str">
            <v>Moved to 06/07</v>
          </cell>
          <cell r="I13">
            <v>1</v>
          </cell>
        </row>
        <row r="14">
          <cell r="A14">
            <v>5127</v>
          </cell>
          <cell r="B14" t="str">
            <v>5127 - Liverpool ()</v>
          </cell>
          <cell r="C14" t="str">
            <v>Development Programme New store</v>
          </cell>
          <cell r="D14" t="str">
            <v>G Ingram</v>
          </cell>
          <cell r="E14" t="str">
            <v>06/11/2005</v>
          </cell>
          <cell r="F14" t="str">
            <v>Not Started</v>
          </cell>
          <cell r="G14" t="str">
            <v>one</v>
          </cell>
          <cell r="H14" t="str">
            <v>Moved to 06/07</v>
          </cell>
          <cell r="I14">
            <v>1</v>
          </cell>
        </row>
        <row r="15">
          <cell r="A15">
            <v>5121</v>
          </cell>
          <cell r="B15" t="str">
            <v>5121 - Sowerby Bridge ()</v>
          </cell>
          <cell r="C15" t="str">
            <v>Development Programme New store</v>
          </cell>
          <cell r="D15" t="str">
            <v>S MacKenzie</v>
          </cell>
          <cell r="E15" t="str">
            <v>02/10/2005</v>
          </cell>
          <cell r="F15" t="str">
            <v>Not Started</v>
          </cell>
          <cell r="G15" t="str">
            <v>one</v>
          </cell>
          <cell r="H15" t="str">
            <v>Moved to 06/07</v>
          </cell>
          <cell r="I15">
            <v>1</v>
          </cell>
        </row>
        <row r="16">
          <cell r="A16">
            <v>2828</v>
          </cell>
          <cell r="B16" t="str">
            <v>2828 - LIMAVADY (60)</v>
          </cell>
          <cell r="C16" t="str">
            <v xml:space="preserve">Implementation </v>
          </cell>
          <cell r="D16" t="str">
            <v>Jo Reynolds</v>
          </cell>
          <cell r="F16" t="str">
            <v>Not Started</v>
          </cell>
          <cell r="G16" t="str">
            <v>four</v>
          </cell>
          <cell r="H16" t="str">
            <v>Moved to 06/07</v>
          </cell>
          <cell r="I16">
            <v>1</v>
          </cell>
        </row>
        <row r="17">
          <cell r="A17">
            <v>2130</v>
          </cell>
          <cell r="B17" t="str">
            <v>2130 - BRIDGEND 1 (20)</v>
          </cell>
          <cell r="C17" t="str">
            <v>Implementation Refits</v>
          </cell>
          <cell r="D17" t="str">
            <v>P Lea</v>
          </cell>
          <cell r="E17" t="str">
            <v>15/01/2006</v>
          </cell>
          <cell r="F17" t="str">
            <v>Not Started</v>
          </cell>
          <cell r="G17" t="str">
            <v>one</v>
          </cell>
          <cell r="H17" t="str">
            <v>Moved to 06/07</v>
          </cell>
          <cell r="I17">
            <v>1</v>
          </cell>
        </row>
        <row r="18">
          <cell r="A18">
            <v>3177</v>
          </cell>
          <cell r="B18" t="str">
            <v>3177 - SOUTHEND (24)</v>
          </cell>
          <cell r="C18" t="str">
            <v>Implementation Extensions</v>
          </cell>
          <cell r="D18" t="str">
            <v>B Arscott</v>
          </cell>
          <cell r="E18" t="str">
            <v>16/10/2005</v>
          </cell>
          <cell r="F18" t="str">
            <v>Not Started</v>
          </cell>
          <cell r="G18" t="str">
            <v>one</v>
          </cell>
          <cell r="H18" t="str">
            <v>Moved to 06/07</v>
          </cell>
          <cell r="I18">
            <v>1</v>
          </cell>
        </row>
        <row r="19">
          <cell r="A19">
            <v>3229</v>
          </cell>
          <cell r="B19" t="str">
            <v>3229 - SWANSEA 3 ENTERPRISE (20)</v>
          </cell>
          <cell r="C19" t="str">
            <v>Implementation New store</v>
          </cell>
          <cell r="D19" t="str">
            <v>M Ward</v>
          </cell>
          <cell r="E19" t="str">
            <v>22/01/2006</v>
          </cell>
          <cell r="F19" t="str">
            <v>Not Started</v>
          </cell>
          <cell r="G19" t="str">
            <v>one</v>
          </cell>
          <cell r="H19" t="str">
            <v>Moved to 06/07</v>
          </cell>
          <cell r="I19">
            <v>1</v>
          </cell>
        </row>
        <row r="20">
          <cell r="A20">
            <v>3316</v>
          </cell>
          <cell r="B20" t="str">
            <v>3316 - TROWBRIDGE (30)</v>
          </cell>
          <cell r="C20" t="str">
            <v>Implementation Extensions</v>
          </cell>
          <cell r="D20" t="str">
            <v>B Eser</v>
          </cell>
          <cell r="E20" t="str">
            <v>06/11/2005</v>
          </cell>
          <cell r="F20" t="str">
            <v>Not Started</v>
          </cell>
          <cell r="G20" t="str">
            <v>one</v>
          </cell>
          <cell r="H20" t="str">
            <v>Moved to 06/07</v>
          </cell>
          <cell r="I20">
            <v>1</v>
          </cell>
        </row>
        <row r="21">
          <cell r="A21">
            <v>3007</v>
          </cell>
          <cell r="B21" t="str">
            <v>3007 - PEMBURY (27)</v>
          </cell>
          <cell r="C21" t="str">
            <v>Development Programme Refits</v>
          </cell>
          <cell r="D21" t="str">
            <v>A Roe</v>
          </cell>
          <cell r="E21" t="str">
            <v>04/09/2005</v>
          </cell>
          <cell r="F21" t="str">
            <v>Not Started</v>
          </cell>
          <cell r="G21" t="str">
            <v>one</v>
          </cell>
          <cell r="H21" t="str">
            <v>Planning Issue</v>
          </cell>
          <cell r="I21">
            <v>1</v>
          </cell>
        </row>
        <row r="22">
          <cell r="A22">
            <v>2040</v>
          </cell>
          <cell r="B22" t="str">
            <v>2040 - ALLOA (10)</v>
          </cell>
          <cell r="C22" t="str">
            <v>Development Programme Extensions</v>
          </cell>
          <cell r="D22" t="str">
            <v>Craig Adair</v>
          </cell>
          <cell r="E22" t="str">
            <v>02/10/2005</v>
          </cell>
          <cell r="F22" t="str">
            <v>Not Started</v>
          </cell>
          <cell r="G22" t="str">
            <v>one</v>
          </cell>
          <cell r="H22" t="str">
            <v>Simple 1</v>
          </cell>
          <cell r="I22">
            <v>1</v>
          </cell>
        </row>
        <row r="23">
          <cell r="A23">
            <v>2429</v>
          </cell>
          <cell r="B23" t="str">
            <v>2429 - DUNDEE (10)</v>
          </cell>
          <cell r="C23" t="str">
            <v>Development Programme Refits</v>
          </cell>
          <cell r="D23" t="str">
            <v>J Nolan</v>
          </cell>
          <cell r="E23" t="str">
            <v>25/09/2005</v>
          </cell>
          <cell r="F23" t="str">
            <v>Not Started</v>
          </cell>
          <cell r="G23" t="str">
            <v>one</v>
          </cell>
          <cell r="H23" t="str">
            <v>Simple 1</v>
          </cell>
          <cell r="I23">
            <v>1</v>
          </cell>
        </row>
        <row r="24">
          <cell r="A24">
            <v>3107</v>
          </cell>
          <cell r="B24" t="str">
            <v>3107 - ROMFORD EXTRA (Roneo) ()</v>
          </cell>
          <cell r="C24" t="str">
            <v>Development Programme New store</v>
          </cell>
          <cell r="D24" t="str">
            <v>M Carter</v>
          </cell>
          <cell r="E24" t="str">
            <v>27/02/2005</v>
          </cell>
          <cell r="F24" t="str">
            <v>Not Started</v>
          </cell>
          <cell r="G24" t="str">
            <v>one</v>
          </cell>
          <cell r="H24" t="str">
            <v>Simple 1</v>
          </cell>
          <cell r="I24">
            <v>1</v>
          </cell>
        </row>
        <row r="25">
          <cell r="A25">
            <v>3235</v>
          </cell>
          <cell r="B25" t="str">
            <v>3235 - SUTTON-CHEAM PK FARM (26)</v>
          </cell>
          <cell r="C25" t="str">
            <v>Implementation Extensions</v>
          </cell>
          <cell r="D25" t="str">
            <v>M Ward</v>
          </cell>
          <cell r="E25" t="str">
            <v>30/10/2005</v>
          </cell>
          <cell r="F25" t="str">
            <v>Not Started</v>
          </cell>
          <cell r="G25" t="str">
            <v>one</v>
          </cell>
          <cell r="H25" t="str">
            <v>Simple 1</v>
          </cell>
          <cell r="I25">
            <v>1</v>
          </cell>
        </row>
        <row r="26">
          <cell r="A26">
            <v>5122</v>
          </cell>
          <cell r="B26" t="str">
            <v>5122 - Clapham ()</v>
          </cell>
          <cell r="C26" t="str">
            <v>Development Programme New store</v>
          </cell>
          <cell r="D26" t="str">
            <v>N Parker</v>
          </cell>
          <cell r="E26" t="str">
            <v>21/08/2005</v>
          </cell>
          <cell r="F26" t="str">
            <v>Not Started</v>
          </cell>
          <cell r="G26" t="str">
            <v>one</v>
          </cell>
          <cell r="H26" t="str">
            <v>Space Issue</v>
          </cell>
          <cell r="I26">
            <v>1</v>
          </cell>
        </row>
        <row r="27">
          <cell r="A27">
            <v>2799</v>
          </cell>
          <cell r="B27" t="str">
            <v>2799 - TALBOT GREEN EXTRA ()</v>
          </cell>
          <cell r="C27" t="str">
            <v>Development Programme Two floor traiding</v>
          </cell>
          <cell r="D27" t="str">
            <v>J Brady</v>
          </cell>
          <cell r="E27" t="str">
            <v>24/07/2005</v>
          </cell>
          <cell r="F27" t="str">
            <v>Not Started</v>
          </cell>
          <cell r="G27" t="str">
            <v>one</v>
          </cell>
          <cell r="H27" t="str">
            <v>Write-off</v>
          </cell>
          <cell r="I27">
            <v>1</v>
          </cell>
        </row>
        <row r="28">
          <cell r="A28">
            <v>5194</v>
          </cell>
          <cell r="B28" t="str">
            <v>5194 - BANGOR EXTRA ()</v>
          </cell>
          <cell r="C28" t="str">
            <v xml:space="preserve">Implementation </v>
          </cell>
          <cell r="F28" t="str">
            <v>Not Started</v>
          </cell>
          <cell r="G28" t="str">
            <v>one</v>
          </cell>
          <cell r="H28" t="e">
            <v>#N/A</v>
          </cell>
          <cell r="I28">
            <v>1</v>
          </cell>
        </row>
        <row r="29">
          <cell r="A29">
            <v>5123</v>
          </cell>
          <cell r="B29" t="str">
            <v>5123 - BECCLES ()</v>
          </cell>
          <cell r="C29" t="str">
            <v>Development Programme New store</v>
          </cell>
          <cell r="D29" t="str">
            <v>S Clapham</v>
          </cell>
          <cell r="E29" t="str">
            <v>08/05/2005</v>
          </cell>
          <cell r="F29" t="str">
            <v>Not Started</v>
          </cell>
          <cell r="G29" t="str">
            <v>one</v>
          </cell>
          <cell r="H29" t="e">
            <v>#N/A</v>
          </cell>
          <cell r="I29">
            <v>1</v>
          </cell>
        </row>
        <row r="30">
          <cell r="A30">
            <v>5134</v>
          </cell>
          <cell r="B30" t="str">
            <v>5134 - Blairgowrie ()</v>
          </cell>
          <cell r="C30" t="str">
            <v>Development Programme New store</v>
          </cell>
          <cell r="D30" t="str">
            <v>G Scott</v>
          </cell>
          <cell r="E30" t="str">
            <v>11/09/2005</v>
          </cell>
          <cell r="F30" t="str">
            <v>Not Started</v>
          </cell>
          <cell r="G30" t="str">
            <v>one</v>
          </cell>
          <cell r="H30" t="e">
            <v>#N/A</v>
          </cell>
          <cell r="I30">
            <v>1</v>
          </cell>
        </row>
        <row r="31">
          <cell r="A31">
            <v>5128</v>
          </cell>
          <cell r="B31" t="str">
            <v>5128 - BURNAGE ()</v>
          </cell>
          <cell r="C31" t="str">
            <v>Development Programme New store</v>
          </cell>
          <cell r="D31" t="str">
            <v>H Davies</v>
          </cell>
          <cell r="E31" t="str">
            <v>27/03/2005</v>
          </cell>
          <cell r="F31" t="str">
            <v>Not Started</v>
          </cell>
          <cell r="G31" t="str">
            <v>one</v>
          </cell>
          <cell r="H31" t="e">
            <v>#N/A</v>
          </cell>
          <cell r="I31">
            <v>1</v>
          </cell>
        </row>
        <row r="32">
          <cell r="A32">
            <v>5148</v>
          </cell>
          <cell r="B32" t="str">
            <v>5148 - Burscough Bridge ()</v>
          </cell>
          <cell r="C32" t="str">
            <v>Development Programme New store</v>
          </cell>
          <cell r="D32" t="str">
            <v>P Feehan</v>
          </cell>
          <cell r="E32" t="str">
            <v>21/08/2005</v>
          </cell>
          <cell r="F32" t="str">
            <v>Not Started</v>
          </cell>
          <cell r="G32" t="str">
            <v>one</v>
          </cell>
          <cell r="H32" t="e">
            <v>#N/A</v>
          </cell>
          <cell r="I32">
            <v>1</v>
          </cell>
        </row>
        <row r="33">
          <cell r="A33">
            <v>5137</v>
          </cell>
          <cell r="B33" t="str">
            <v>5137 - CARRICKFER CASTLE NI ()</v>
          </cell>
          <cell r="C33" t="str">
            <v>Development Programme New store</v>
          </cell>
          <cell r="D33" t="str">
            <v>R Campbell</v>
          </cell>
          <cell r="E33" t="str">
            <v>27/02/2005</v>
          </cell>
          <cell r="F33" t="str">
            <v>Not Started</v>
          </cell>
          <cell r="G33" t="str">
            <v>one</v>
          </cell>
          <cell r="H33" t="e">
            <v>#N/A</v>
          </cell>
          <cell r="I33">
            <v>1</v>
          </cell>
        </row>
        <row r="34">
          <cell r="A34">
            <v>5171</v>
          </cell>
          <cell r="B34" t="str">
            <v>5171 - COATBRIDGE ()</v>
          </cell>
          <cell r="C34" t="str">
            <v>Development Programme New store</v>
          </cell>
          <cell r="D34" t="str">
            <v>N Roden</v>
          </cell>
          <cell r="E34" t="str">
            <v>31/07/2005</v>
          </cell>
          <cell r="F34" t="str">
            <v>Not Started</v>
          </cell>
          <cell r="G34" t="str">
            <v>one</v>
          </cell>
          <cell r="H34" t="e">
            <v>#N/A</v>
          </cell>
          <cell r="I34">
            <v>1</v>
          </cell>
        </row>
        <row r="35">
          <cell r="A35">
            <v>5210</v>
          </cell>
          <cell r="B35" t="str">
            <v>5210 - DISS ()</v>
          </cell>
          <cell r="C35" t="str">
            <v xml:space="preserve">Direct to Store </v>
          </cell>
          <cell r="F35" t="str">
            <v>Not Started</v>
          </cell>
          <cell r="G35" t="str">
            <v>one</v>
          </cell>
          <cell r="H35" t="e">
            <v>#N/A</v>
          </cell>
          <cell r="I35">
            <v>1</v>
          </cell>
        </row>
        <row r="36">
          <cell r="A36">
            <v>5181</v>
          </cell>
          <cell r="B36" t="str">
            <v>5181 - Falkirk Redding Road ()</v>
          </cell>
          <cell r="C36" t="str">
            <v>Development Programme New store</v>
          </cell>
          <cell r="D36" t="str">
            <v>P Feehan</v>
          </cell>
          <cell r="E36" t="str">
            <v>11/09/2005</v>
          </cell>
          <cell r="F36" t="str">
            <v>Not Started</v>
          </cell>
          <cell r="G36" t="str">
            <v>one</v>
          </cell>
          <cell r="H36" t="e">
            <v>#N/A</v>
          </cell>
          <cell r="I36">
            <v>1</v>
          </cell>
        </row>
        <row r="37">
          <cell r="A37">
            <v>2564</v>
          </cell>
          <cell r="B37" t="str">
            <v>2564 - GERRARDS CROSS ()</v>
          </cell>
          <cell r="C37" t="str">
            <v>Development Programme New store</v>
          </cell>
          <cell r="D37" t="str">
            <v>G Hughes</v>
          </cell>
          <cell r="E37" t="str">
            <v>13/03/2005</v>
          </cell>
          <cell r="F37" t="str">
            <v>Not Started</v>
          </cell>
          <cell r="G37" t="str">
            <v>one</v>
          </cell>
          <cell r="H37" t="e">
            <v>#N/A</v>
          </cell>
          <cell r="I37">
            <v>1</v>
          </cell>
        </row>
        <row r="38">
          <cell r="A38">
            <v>5198</v>
          </cell>
          <cell r="B38" t="str">
            <v>5198 - Helsby ()</v>
          </cell>
          <cell r="C38" t="str">
            <v>Development Programme New store</v>
          </cell>
          <cell r="E38" t="str">
            <v>08/05/2005</v>
          </cell>
          <cell r="F38" t="str">
            <v>Not Started</v>
          </cell>
          <cell r="G38" t="str">
            <v>one</v>
          </cell>
          <cell r="H38" t="e">
            <v>#N/A</v>
          </cell>
          <cell r="I38">
            <v>1</v>
          </cell>
        </row>
        <row r="39">
          <cell r="A39">
            <v>5184</v>
          </cell>
          <cell r="B39" t="str">
            <v>5184 - Hexham ()</v>
          </cell>
          <cell r="C39" t="str">
            <v>Development Programme New store</v>
          </cell>
          <cell r="D39" t="str">
            <v>P Feehan</v>
          </cell>
          <cell r="E39" t="str">
            <v>10/07/2005</v>
          </cell>
          <cell r="F39" t="str">
            <v>Not Started</v>
          </cell>
          <cell r="G39" t="str">
            <v>one</v>
          </cell>
          <cell r="H39" t="e">
            <v>#N/A</v>
          </cell>
          <cell r="I39">
            <v>1</v>
          </cell>
        </row>
        <row r="40">
          <cell r="A40">
            <v>5182</v>
          </cell>
          <cell r="B40" t="str">
            <v>5182 - Leicester Forsell ()</v>
          </cell>
          <cell r="C40" t="str">
            <v>Development Programme New store</v>
          </cell>
          <cell r="D40" t="str">
            <v>P Feehan</v>
          </cell>
          <cell r="E40" t="str">
            <v>12/06/2005</v>
          </cell>
          <cell r="F40" t="str">
            <v>Not Started</v>
          </cell>
          <cell r="G40" t="str">
            <v>one</v>
          </cell>
          <cell r="H40" t="e">
            <v>#N/A</v>
          </cell>
          <cell r="I40">
            <v>1</v>
          </cell>
        </row>
        <row r="41">
          <cell r="A41">
            <v>5136</v>
          </cell>
          <cell r="B41" t="str">
            <v>5136 - LURGAN CARNEGIE STREET ()</v>
          </cell>
          <cell r="C41" t="str">
            <v>Development Programme New store</v>
          </cell>
          <cell r="D41" t="str">
            <v>R Campbell</v>
          </cell>
          <cell r="E41" t="str">
            <v>01/05/2005</v>
          </cell>
          <cell r="F41" t="str">
            <v>Not Started</v>
          </cell>
          <cell r="G41" t="str">
            <v>one</v>
          </cell>
          <cell r="H41" t="e">
            <v>#N/A</v>
          </cell>
          <cell r="I41">
            <v>1</v>
          </cell>
        </row>
        <row r="42">
          <cell r="A42">
            <v>5119</v>
          </cell>
          <cell r="B42" t="str">
            <v>5119 - Market Rasen ()</v>
          </cell>
          <cell r="C42" t="str">
            <v>Development Programme New store</v>
          </cell>
          <cell r="D42" t="str">
            <v>S Clapham</v>
          </cell>
          <cell r="E42" t="str">
            <v>04/09/2005</v>
          </cell>
          <cell r="F42" t="str">
            <v>Not Started</v>
          </cell>
          <cell r="G42" t="str">
            <v>one</v>
          </cell>
          <cell r="H42" t="e">
            <v>#N/A</v>
          </cell>
          <cell r="I42">
            <v>1</v>
          </cell>
        </row>
        <row r="43">
          <cell r="A43">
            <v>5170</v>
          </cell>
          <cell r="B43" t="str">
            <v>5170 - REDRUTH ()</v>
          </cell>
          <cell r="C43" t="str">
            <v>Development Programme New store</v>
          </cell>
          <cell r="D43" t="str">
            <v>N Roden</v>
          </cell>
          <cell r="E43" t="str">
            <v>19/06/2005</v>
          </cell>
          <cell r="F43" t="str">
            <v>On-Site</v>
          </cell>
          <cell r="G43" t="str">
            <v>one</v>
          </cell>
          <cell r="H43" t="e">
            <v>#N/A</v>
          </cell>
          <cell r="I43">
            <v>1</v>
          </cell>
        </row>
        <row r="44">
          <cell r="A44">
            <v>5138</v>
          </cell>
          <cell r="B44" t="str">
            <v>5138 - Tiverton  ()</v>
          </cell>
          <cell r="C44" t="str">
            <v>Development Programme New store</v>
          </cell>
          <cell r="D44" t="str">
            <v>P Lea</v>
          </cell>
          <cell r="E44" t="str">
            <v>22/05/2005</v>
          </cell>
          <cell r="F44" t="str">
            <v>Not Started</v>
          </cell>
          <cell r="G44" t="str">
            <v>one</v>
          </cell>
          <cell r="H44" t="e">
            <v>#N/A</v>
          </cell>
          <cell r="I44">
            <v>1</v>
          </cell>
        </row>
        <row r="45">
          <cell r="A45">
            <v>2096</v>
          </cell>
          <cell r="B45" t="str">
            <v>2096 - BARROW EXTRA (44)</v>
          </cell>
          <cell r="C45" t="str">
            <v>Implementation Refits</v>
          </cell>
          <cell r="D45" t="str">
            <v>Jo Reynolds</v>
          </cell>
          <cell r="E45" t="str">
            <v>03/07/2005</v>
          </cell>
          <cell r="F45" t="str">
            <v>Not Started</v>
          </cell>
          <cell r="G45" t="str">
            <v>one</v>
          </cell>
          <cell r="H45" t="e">
            <v>#N/A</v>
          </cell>
          <cell r="I45">
            <v>1</v>
          </cell>
        </row>
        <row r="46">
          <cell r="A46">
            <v>2098</v>
          </cell>
          <cell r="B46" t="str">
            <v>2098 - BIDSTON MOSS EXTRA (44)</v>
          </cell>
          <cell r="C46" t="str">
            <v>Development Programme Two floor traiding</v>
          </cell>
          <cell r="D46" t="str">
            <v>A Lloyd</v>
          </cell>
          <cell r="E46" t="str">
            <v>24/04/2005</v>
          </cell>
          <cell r="F46" t="str">
            <v>Not Started</v>
          </cell>
          <cell r="G46" t="str">
            <v>one</v>
          </cell>
          <cell r="H46" t="e">
            <v>#N/A</v>
          </cell>
          <cell r="I46">
            <v>1</v>
          </cell>
        </row>
        <row r="47">
          <cell r="A47">
            <v>2164</v>
          </cell>
          <cell r="B47" t="str">
            <v>2164 - BOURNEMOUTH EXTRA (43)</v>
          </cell>
          <cell r="C47" t="str">
            <v>Development Programme Refits</v>
          </cell>
          <cell r="D47" t="str">
            <v>Cathy Denley</v>
          </cell>
          <cell r="E47" t="str">
            <v>07/08/2005</v>
          </cell>
          <cell r="F47" t="str">
            <v>Not Started</v>
          </cell>
          <cell r="G47" t="str">
            <v>one</v>
          </cell>
          <cell r="H47" t="e">
            <v>#N/A</v>
          </cell>
          <cell r="I47">
            <v>1</v>
          </cell>
        </row>
        <row r="48">
          <cell r="A48">
            <v>2233</v>
          </cell>
          <cell r="B48" t="str">
            <v>2233 - CARDIFF PENGAM EXTRA (43)</v>
          </cell>
          <cell r="C48" t="str">
            <v>Development Programme Refits</v>
          </cell>
          <cell r="D48" t="str">
            <v>Jack Brister</v>
          </cell>
          <cell r="E48" t="str">
            <v>28/08/2005</v>
          </cell>
          <cell r="F48" t="str">
            <v>Not Started</v>
          </cell>
          <cell r="G48" t="str">
            <v>one</v>
          </cell>
          <cell r="H48" t="e">
            <v>#N/A</v>
          </cell>
          <cell r="I48">
            <v>1</v>
          </cell>
        </row>
        <row r="49">
          <cell r="A49">
            <v>2329</v>
          </cell>
          <cell r="B49" t="str">
            <v>2329 - CHESHUNT EXTRA (40)</v>
          </cell>
          <cell r="C49" t="str">
            <v xml:space="preserve">Implementation </v>
          </cell>
          <cell r="D49" t="str">
            <v>Paul Cook</v>
          </cell>
          <cell r="E49" t="str">
            <v>31/07/2005</v>
          </cell>
          <cell r="F49" t="str">
            <v>Not Started</v>
          </cell>
          <cell r="G49" t="str">
            <v>one</v>
          </cell>
          <cell r="H49" t="e">
            <v>#N/A</v>
          </cell>
          <cell r="I49">
            <v>1</v>
          </cell>
        </row>
        <row r="50">
          <cell r="A50">
            <v>2275</v>
          </cell>
          <cell r="B50" t="str">
            <v>2275 - CHORLEY EXTRA (44)</v>
          </cell>
          <cell r="C50" t="str">
            <v>Development Programme Two floor traiding</v>
          </cell>
          <cell r="D50" t="str">
            <v>A Lloyd</v>
          </cell>
          <cell r="E50" t="str">
            <v>03/07/2005</v>
          </cell>
          <cell r="F50" t="str">
            <v>On-Site</v>
          </cell>
          <cell r="G50" t="str">
            <v>one</v>
          </cell>
          <cell r="H50" t="e">
            <v>#N/A</v>
          </cell>
          <cell r="I50">
            <v>1</v>
          </cell>
        </row>
        <row r="51">
          <cell r="A51">
            <v>2371</v>
          </cell>
          <cell r="B51" t="str">
            <v>2371 - DURHAM EXTRA (42)</v>
          </cell>
          <cell r="C51" t="str">
            <v>Development Programme Extensions</v>
          </cell>
          <cell r="D51" t="str">
            <v>A Clarke</v>
          </cell>
          <cell r="E51" t="str">
            <v>15/05/2005</v>
          </cell>
          <cell r="F51" t="str">
            <v>Not Started</v>
          </cell>
          <cell r="G51" t="str">
            <v>one</v>
          </cell>
          <cell r="H51" t="e">
            <v>#N/A</v>
          </cell>
          <cell r="I51">
            <v>1</v>
          </cell>
        </row>
        <row r="52">
          <cell r="A52">
            <v>2179</v>
          </cell>
          <cell r="B52" t="str">
            <v>2179 - GALLIONS REACH EXTRA (41)</v>
          </cell>
          <cell r="C52" t="str">
            <v>Development Programme Two floor traiding</v>
          </cell>
          <cell r="D52" t="str">
            <v>M Stephenson</v>
          </cell>
          <cell r="E52" t="str">
            <v>16/10/2005</v>
          </cell>
          <cell r="F52" t="str">
            <v>Not Started</v>
          </cell>
          <cell r="G52" t="str">
            <v>one</v>
          </cell>
          <cell r="H52" t="e">
            <v>#N/A</v>
          </cell>
          <cell r="I52">
            <v>1</v>
          </cell>
        </row>
        <row r="53">
          <cell r="A53">
            <v>2737</v>
          </cell>
          <cell r="B53" t="str">
            <v>2737 - INVERNESS EXTRA (42)</v>
          </cell>
          <cell r="C53" t="str">
            <v>Development Programme Extensions</v>
          </cell>
          <cell r="D53" t="str">
            <v>D Darbyshire</v>
          </cell>
          <cell r="E53" t="str">
            <v>03/04/2005</v>
          </cell>
          <cell r="F53" t="str">
            <v>Not Started</v>
          </cell>
          <cell r="G53" t="str">
            <v>one</v>
          </cell>
          <cell r="H53" t="e">
            <v>#N/A</v>
          </cell>
          <cell r="I53">
            <v>1</v>
          </cell>
        </row>
        <row r="54">
          <cell r="A54">
            <v>2885</v>
          </cell>
          <cell r="B54" t="str">
            <v>2885 - M K KINGSTON EXTRA (32)</v>
          </cell>
          <cell r="C54" t="str">
            <v>Development Programme Extensions</v>
          </cell>
          <cell r="D54" t="str">
            <v>P Appleton</v>
          </cell>
          <cell r="E54" t="str">
            <v>24/07/2005</v>
          </cell>
          <cell r="F54" t="str">
            <v>Not Started</v>
          </cell>
          <cell r="G54" t="str">
            <v>one</v>
          </cell>
          <cell r="H54" t="e">
            <v>#N/A</v>
          </cell>
          <cell r="I54">
            <v>1</v>
          </cell>
        </row>
        <row r="55">
          <cell r="A55">
            <v>2934</v>
          </cell>
          <cell r="B55" t="str">
            <v>2934 - NEW MALDEN EXTRA (41)</v>
          </cell>
          <cell r="C55" t="str">
            <v xml:space="preserve">Implementation </v>
          </cell>
          <cell r="D55" t="str">
            <v>N Parker</v>
          </cell>
          <cell r="F55" t="str">
            <v>Not Started</v>
          </cell>
          <cell r="G55" t="str">
            <v>four</v>
          </cell>
          <cell r="H55" t="e">
            <v>#N/A</v>
          </cell>
          <cell r="I55">
            <v>1</v>
          </cell>
        </row>
        <row r="56">
          <cell r="A56">
            <v>2933</v>
          </cell>
          <cell r="B56" t="str">
            <v>2933 - NEW OSCOTT EXTRA (18)</v>
          </cell>
          <cell r="C56" t="str">
            <v>Development Programme Two floor traiding</v>
          </cell>
          <cell r="D56" t="str">
            <v>F Phillips</v>
          </cell>
          <cell r="E56" t="str">
            <v>10/07/2005</v>
          </cell>
          <cell r="F56" t="str">
            <v>Not Started</v>
          </cell>
          <cell r="G56" t="str">
            <v>one</v>
          </cell>
          <cell r="H56" t="e">
            <v>#N/A</v>
          </cell>
          <cell r="I56">
            <v>1</v>
          </cell>
        </row>
        <row r="57">
          <cell r="A57">
            <v>3009</v>
          </cell>
          <cell r="B57" t="str">
            <v>3009 - PETERBOROUGH EXTRA (32)</v>
          </cell>
          <cell r="C57" t="str">
            <v>Development Programme Refits</v>
          </cell>
          <cell r="D57" t="str">
            <v>J Hall</v>
          </cell>
          <cell r="E57" t="str">
            <v>31/07/2005</v>
          </cell>
          <cell r="F57" t="str">
            <v>Not Started</v>
          </cell>
          <cell r="G57" t="str">
            <v>one</v>
          </cell>
          <cell r="H57" t="e">
            <v>#N/A</v>
          </cell>
          <cell r="I57">
            <v>1</v>
          </cell>
        </row>
        <row r="58">
          <cell r="A58">
            <v>3060</v>
          </cell>
          <cell r="B58" t="str">
            <v>3060 - PITSEA EXTRA (41)</v>
          </cell>
          <cell r="C58" t="str">
            <v xml:space="preserve">Implementation </v>
          </cell>
          <cell r="D58" t="str">
            <v>Meaghan Elliott</v>
          </cell>
          <cell r="E58" t="str">
            <v>25/09/2005</v>
          </cell>
          <cell r="F58" t="str">
            <v>Not Started</v>
          </cell>
          <cell r="G58" t="str">
            <v>one</v>
          </cell>
          <cell r="H58" t="e">
            <v>#N/A</v>
          </cell>
          <cell r="I58">
            <v>1</v>
          </cell>
        </row>
        <row r="59">
          <cell r="A59">
            <v>3066</v>
          </cell>
          <cell r="B59" t="str">
            <v>3066 - PURLEY EXTRA (41)</v>
          </cell>
          <cell r="C59" t="str">
            <v>Development Programme Two floor traiding</v>
          </cell>
          <cell r="D59" t="str">
            <v>D Rowe</v>
          </cell>
          <cell r="E59" t="str">
            <v>20/03/2005</v>
          </cell>
          <cell r="F59" t="str">
            <v>Not Started</v>
          </cell>
          <cell r="G59" t="str">
            <v>one</v>
          </cell>
          <cell r="H59" t="e">
            <v>#N/A</v>
          </cell>
          <cell r="I59">
            <v>1</v>
          </cell>
        </row>
        <row r="60">
          <cell r="A60">
            <v>3086</v>
          </cell>
          <cell r="B60" t="str">
            <v>3086 - RAINHAM ESSEX EXTRA (41)</v>
          </cell>
          <cell r="C60" t="str">
            <v>Development Programme Two floor traiding</v>
          </cell>
          <cell r="D60" t="str">
            <v>R O'Connor</v>
          </cell>
          <cell r="E60" t="str">
            <v>04/09/2005</v>
          </cell>
          <cell r="F60" t="str">
            <v>Not Started</v>
          </cell>
          <cell r="G60" t="str">
            <v>one</v>
          </cell>
          <cell r="H60" t="e">
            <v>#N/A</v>
          </cell>
          <cell r="I60">
            <v>1</v>
          </cell>
        </row>
        <row r="61">
          <cell r="A61">
            <v>3095</v>
          </cell>
          <cell r="B61" t="str">
            <v>3095 - READING EXTRA (41)</v>
          </cell>
          <cell r="C61" t="str">
            <v>Development Programme Refits</v>
          </cell>
          <cell r="D61" t="str">
            <v>Richard Gillis</v>
          </cell>
          <cell r="E61" t="str">
            <v>28/08/2005</v>
          </cell>
          <cell r="F61" t="str">
            <v>Not Started</v>
          </cell>
          <cell r="G61" t="str">
            <v>one</v>
          </cell>
          <cell r="H61" t="e">
            <v>#N/A</v>
          </cell>
          <cell r="I61">
            <v>1</v>
          </cell>
        </row>
        <row r="62">
          <cell r="A62">
            <v>3120</v>
          </cell>
          <cell r="B62" t="str">
            <v>3120 - RFORD GALLOWS CNR EXT (41)</v>
          </cell>
          <cell r="C62" t="str">
            <v>Development Programme Two floor traiding</v>
          </cell>
          <cell r="D62" t="str">
            <v>F Phillips</v>
          </cell>
          <cell r="E62" t="str">
            <v>07/08/2005</v>
          </cell>
          <cell r="F62" t="str">
            <v>Not Started</v>
          </cell>
          <cell r="G62" t="str">
            <v>one</v>
          </cell>
          <cell r="H62" t="e">
            <v>#N/A</v>
          </cell>
          <cell r="I62">
            <v>1</v>
          </cell>
        </row>
        <row r="63">
          <cell r="A63">
            <v>3230</v>
          </cell>
          <cell r="B63" t="str">
            <v>3230 - SWINDON EXTRA (43)</v>
          </cell>
          <cell r="C63" t="str">
            <v>Development Programme Extensions</v>
          </cell>
          <cell r="D63" t="str">
            <v>M Carter</v>
          </cell>
          <cell r="E63" t="str">
            <v>11/09/2005</v>
          </cell>
          <cell r="F63" t="str">
            <v>Not Started</v>
          </cell>
          <cell r="G63" t="str">
            <v>one</v>
          </cell>
          <cell r="H63" t="e">
            <v>#N/A</v>
          </cell>
          <cell r="I63">
            <v>1</v>
          </cell>
        </row>
        <row r="64">
          <cell r="A64">
            <v>3290</v>
          </cell>
          <cell r="B64" t="str">
            <v>3290 - TELFORD EXTRA (43)</v>
          </cell>
          <cell r="C64" t="str">
            <v>Development Programme Refits</v>
          </cell>
          <cell r="D64" t="str">
            <v>Mike Beddows</v>
          </cell>
          <cell r="E64" t="str">
            <v>31/07/2005</v>
          </cell>
          <cell r="F64" t="str">
            <v>Not Started</v>
          </cell>
          <cell r="G64" t="str">
            <v>one</v>
          </cell>
          <cell r="H64" t="e">
            <v>#N/A</v>
          </cell>
          <cell r="I64">
            <v>1</v>
          </cell>
        </row>
        <row r="65">
          <cell r="A65">
            <v>3372</v>
          </cell>
          <cell r="B65" t="str">
            <v>3372 - WATFORD EXTRA (41)</v>
          </cell>
          <cell r="C65" t="str">
            <v>Development Programme Two floor traiding</v>
          </cell>
          <cell r="D65" t="str">
            <v>Unknown</v>
          </cell>
          <cell r="E65" t="str">
            <v>21/08/2005</v>
          </cell>
          <cell r="F65" t="str">
            <v>Not Started</v>
          </cell>
          <cell r="G65" t="str">
            <v>one</v>
          </cell>
          <cell r="H65" t="e">
            <v>#N/A</v>
          </cell>
          <cell r="I65">
            <v>1</v>
          </cell>
        </row>
        <row r="66">
          <cell r="A66">
            <v>3377</v>
          </cell>
          <cell r="B66" t="str">
            <v>3377 - WESTON FAVELL EXTRA (32)</v>
          </cell>
          <cell r="C66" t="str">
            <v>Development Programme Refits</v>
          </cell>
          <cell r="D66" t="str">
            <v>R Seward</v>
          </cell>
          <cell r="E66" t="str">
            <v>21/08/2005</v>
          </cell>
          <cell r="F66" t="str">
            <v>Not Started</v>
          </cell>
          <cell r="G66" t="str">
            <v>one</v>
          </cell>
          <cell r="H66" t="e">
            <v>#N/A</v>
          </cell>
          <cell r="I66">
            <v>1</v>
          </cell>
        </row>
        <row r="67">
          <cell r="A67">
            <v>3493</v>
          </cell>
          <cell r="B67" t="str">
            <v>3493 - YEOVIL EXTRA (43)</v>
          </cell>
          <cell r="C67" t="str">
            <v>Development Programme Extensions</v>
          </cell>
          <cell r="D67" t="str">
            <v>J Brady</v>
          </cell>
          <cell r="E67" t="str">
            <v>07/08/2005</v>
          </cell>
          <cell r="F67" t="str">
            <v>Not Started</v>
          </cell>
          <cell r="G67" t="str">
            <v>one</v>
          </cell>
          <cell r="H67" t="e">
            <v>#N/A</v>
          </cell>
          <cell r="I67">
            <v>1</v>
          </cell>
        </row>
        <row r="68">
          <cell r="A68">
            <v>2044</v>
          </cell>
          <cell r="B68" t="str">
            <v>2044 - ASHBY DE LA ZOUCH (16)</v>
          </cell>
          <cell r="C68" t="str">
            <v>Development Programme Refits</v>
          </cell>
          <cell r="D68" t="str">
            <v>Richard Gillis</v>
          </cell>
          <cell r="E68" t="str">
            <v>28/08/2005</v>
          </cell>
          <cell r="F68" t="str">
            <v>Not Started</v>
          </cell>
          <cell r="G68" t="str">
            <v>one</v>
          </cell>
          <cell r="H68" t="e">
            <v>#N/A</v>
          </cell>
          <cell r="I68">
            <v>1</v>
          </cell>
        </row>
        <row r="69">
          <cell r="A69">
            <v>2100</v>
          </cell>
          <cell r="B69" t="str">
            <v>2100 - BEDWORTH (16)</v>
          </cell>
          <cell r="C69" t="str">
            <v>Development Programme Refits</v>
          </cell>
          <cell r="D69" t="str">
            <v>J Hall</v>
          </cell>
          <cell r="E69" t="str">
            <v>29/01/2006</v>
          </cell>
          <cell r="F69" t="str">
            <v>Not Started</v>
          </cell>
          <cell r="G69" t="str">
            <v>one</v>
          </cell>
          <cell r="H69" t="e">
            <v>#N/A</v>
          </cell>
          <cell r="I69">
            <v>1</v>
          </cell>
        </row>
        <row r="70">
          <cell r="A70">
            <v>2168</v>
          </cell>
          <cell r="B70" t="str">
            <v>2168 - BRADFORD PEEL CENTRE (13)</v>
          </cell>
          <cell r="C70" t="str">
            <v>Development Programme Extensions</v>
          </cell>
          <cell r="D70" t="str">
            <v>David Whittaker</v>
          </cell>
          <cell r="E70" t="str">
            <v>29/05/2005</v>
          </cell>
          <cell r="F70" t="str">
            <v>Not Started</v>
          </cell>
          <cell r="G70" t="str">
            <v>one</v>
          </cell>
          <cell r="H70" t="e">
            <v>#N/A</v>
          </cell>
          <cell r="I70">
            <v>1</v>
          </cell>
        </row>
        <row r="71">
          <cell r="A71">
            <v>2142</v>
          </cell>
          <cell r="B71" t="str">
            <v>2142 - BURY (14)</v>
          </cell>
          <cell r="C71" t="str">
            <v>Development Programme Refits</v>
          </cell>
          <cell r="D71" t="str">
            <v>S Roberts</v>
          </cell>
          <cell r="E71" t="str">
            <v>04/09/2005</v>
          </cell>
          <cell r="F71" t="str">
            <v>Not Started</v>
          </cell>
          <cell r="G71" t="str">
            <v>one</v>
          </cell>
          <cell r="H71" t="e">
            <v>#N/A</v>
          </cell>
          <cell r="I71">
            <v>1</v>
          </cell>
        </row>
        <row r="72">
          <cell r="A72">
            <v>2166</v>
          </cell>
          <cell r="B72" t="str">
            <v>2166 - BURY ST EDMUNDS (17)</v>
          </cell>
          <cell r="C72" t="str">
            <v>Development Programme Extensions</v>
          </cell>
          <cell r="D72" t="str">
            <v>S Clapham</v>
          </cell>
          <cell r="E72" t="str">
            <v>26/06/2005</v>
          </cell>
          <cell r="F72" t="str">
            <v>On-Site</v>
          </cell>
          <cell r="G72" t="str">
            <v>one</v>
          </cell>
          <cell r="H72" t="e">
            <v>#N/A</v>
          </cell>
          <cell r="I72">
            <v>1</v>
          </cell>
        </row>
        <row r="73">
          <cell r="A73">
            <v>2214</v>
          </cell>
          <cell r="B73" t="str">
            <v>2214 - CANNOCK (18)</v>
          </cell>
          <cell r="C73" t="str">
            <v>Development Programme Refits</v>
          </cell>
          <cell r="D73" t="str">
            <v>S Roberts</v>
          </cell>
          <cell r="E73" t="str">
            <v>17/07/2005</v>
          </cell>
          <cell r="F73" t="str">
            <v>Not Started</v>
          </cell>
          <cell r="G73" t="str">
            <v>one</v>
          </cell>
          <cell r="H73" t="e">
            <v>#N/A</v>
          </cell>
          <cell r="I73">
            <v>1</v>
          </cell>
        </row>
        <row r="74">
          <cell r="A74">
            <v>2286</v>
          </cell>
          <cell r="B74" t="str">
            <v>2286 - CLEETHORPES (15)</v>
          </cell>
          <cell r="C74" t="str">
            <v>Development Programme Extensions</v>
          </cell>
          <cell r="D74" t="str">
            <v>P Feehan</v>
          </cell>
          <cell r="E74" t="str">
            <v>04/09/2005</v>
          </cell>
          <cell r="F74" t="str">
            <v>Not Started</v>
          </cell>
          <cell r="G74" t="str">
            <v>one</v>
          </cell>
          <cell r="H74" t="e">
            <v>#N/A</v>
          </cell>
          <cell r="I74">
            <v>1</v>
          </cell>
        </row>
        <row r="75">
          <cell r="A75">
            <v>2387</v>
          </cell>
          <cell r="B75" t="str">
            <v>2387 - DALKEITH HARDENGREEN (11)</v>
          </cell>
          <cell r="C75" t="str">
            <v>Development Programme Refits</v>
          </cell>
          <cell r="D75" t="str">
            <v>J Nolan</v>
          </cell>
          <cell r="E75" t="str">
            <v>07/08/2005</v>
          </cell>
          <cell r="F75" t="str">
            <v>Not Started</v>
          </cell>
          <cell r="G75" t="str">
            <v>one</v>
          </cell>
          <cell r="H75" t="e">
            <v>#N/A</v>
          </cell>
          <cell r="I75">
            <v>1</v>
          </cell>
        </row>
        <row r="76">
          <cell r="A76">
            <v>2372</v>
          </cell>
          <cell r="B76" t="str">
            <v>2372 - DAVENTRY (16)</v>
          </cell>
          <cell r="C76" t="str">
            <v>Development Programme Refits</v>
          </cell>
          <cell r="D76" t="str">
            <v>R Seward</v>
          </cell>
          <cell r="E76" t="str">
            <v>17/07/2005</v>
          </cell>
          <cell r="F76" t="str">
            <v>Not Started</v>
          </cell>
          <cell r="G76" t="str">
            <v>one</v>
          </cell>
          <cell r="H76" t="e">
            <v>#N/A</v>
          </cell>
          <cell r="I76">
            <v>1</v>
          </cell>
        </row>
        <row r="77">
          <cell r="A77">
            <v>2436</v>
          </cell>
          <cell r="B77" t="str">
            <v>2436 - DEREHAM (17)</v>
          </cell>
          <cell r="C77" t="str">
            <v>Development Programme Refits</v>
          </cell>
          <cell r="D77" t="str">
            <v>Meaghan Elliott</v>
          </cell>
          <cell r="E77" t="str">
            <v>04/09/2005</v>
          </cell>
          <cell r="F77" t="str">
            <v>Not Started</v>
          </cell>
          <cell r="G77" t="str">
            <v>one</v>
          </cell>
          <cell r="H77" t="e">
            <v>#N/A</v>
          </cell>
          <cell r="I77">
            <v>1</v>
          </cell>
        </row>
        <row r="78">
          <cell r="A78">
            <v>2396</v>
          </cell>
          <cell r="B78" t="str">
            <v>2396 - DOUGLAS I O M (14)</v>
          </cell>
          <cell r="C78" t="str">
            <v>Development Programme Refits</v>
          </cell>
          <cell r="D78" t="str">
            <v>S Roberts</v>
          </cell>
          <cell r="E78" t="str">
            <v>14/08/2005</v>
          </cell>
          <cell r="F78" t="str">
            <v>Not Started</v>
          </cell>
          <cell r="G78" t="str">
            <v>one</v>
          </cell>
          <cell r="H78" t="e">
            <v>#N/A</v>
          </cell>
          <cell r="I78">
            <v>1</v>
          </cell>
        </row>
        <row r="79">
          <cell r="A79">
            <v>2416</v>
          </cell>
          <cell r="B79" t="str">
            <v>2416 - DRIFFIELD (13)</v>
          </cell>
          <cell r="C79" t="str">
            <v>Development Programme Refits</v>
          </cell>
          <cell r="D79" t="str">
            <v>S Roberts</v>
          </cell>
          <cell r="E79" t="str">
            <v>19/06/2005</v>
          </cell>
          <cell r="F79" t="str">
            <v>On-Site</v>
          </cell>
          <cell r="G79" t="str">
            <v>one</v>
          </cell>
          <cell r="H79" t="e">
            <v>#N/A</v>
          </cell>
          <cell r="I79">
            <v>1</v>
          </cell>
        </row>
        <row r="80">
          <cell r="A80">
            <v>2533</v>
          </cell>
          <cell r="B80" t="str">
            <v>2533 - FORFAR CASTLE STREET (10)</v>
          </cell>
          <cell r="C80" t="str">
            <v>Development Programme Refits</v>
          </cell>
          <cell r="D80" t="str">
            <v>Craig Adair</v>
          </cell>
          <cell r="E80" t="str">
            <v>25/09/2005</v>
          </cell>
          <cell r="F80" t="str">
            <v>Not Started</v>
          </cell>
          <cell r="G80" t="str">
            <v>one</v>
          </cell>
          <cell r="H80" t="e">
            <v>#N/A</v>
          </cell>
          <cell r="I80">
            <v>1</v>
          </cell>
        </row>
        <row r="81">
          <cell r="A81">
            <v>2549</v>
          </cell>
          <cell r="B81" t="str">
            <v>2549 - FRASERBURGH (10)</v>
          </cell>
          <cell r="C81" t="str">
            <v>Development Programme Extensions</v>
          </cell>
          <cell r="D81" t="str">
            <v>G Scott</v>
          </cell>
          <cell r="E81" t="str">
            <v>01/05/2005</v>
          </cell>
          <cell r="F81" t="str">
            <v>Not Started</v>
          </cell>
          <cell r="G81" t="str">
            <v>one</v>
          </cell>
          <cell r="H81" t="e">
            <v>#N/A</v>
          </cell>
          <cell r="I81">
            <v>1</v>
          </cell>
        </row>
        <row r="82">
          <cell r="A82">
            <v>2589</v>
          </cell>
          <cell r="B82" t="str">
            <v>2589 - GLASGOW SHETTLESTON ()</v>
          </cell>
          <cell r="C82" t="str">
            <v>Development Programme Extensions</v>
          </cell>
          <cell r="D82" t="str">
            <v>Neal Walters</v>
          </cell>
          <cell r="E82" t="str">
            <v>30/10/2005</v>
          </cell>
          <cell r="F82" t="str">
            <v>Not Started</v>
          </cell>
          <cell r="G82" t="str">
            <v>one</v>
          </cell>
          <cell r="H82" t="e">
            <v>#N/A</v>
          </cell>
          <cell r="I82">
            <v>1</v>
          </cell>
        </row>
        <row r="83">
          <cell r="A83">
            <v>3490</v>
          </cell>
          <cell r="B83" t="str">
            <v>3490 - GREAT YARMOUTH (17)</v>
          </cell>
          <cell r="C83" t="str">
            <v>Development Programme Two floor traiding</v>
          </cell>
          <cell r="D83" t="str">
            <v>M Stephenson</v>
          </cell>
          <cell r="E83" t="str">
            <v>03/04/2005</v>
          </cell>
          <cell r="F83" t="str">
            <v>Not Started</v>
          </cell>
          <cell r="G83" t="str">
            <v>one</v>
          </cell>
          <cell r="H83" t="e">
            <v>#N/A</v>
          </cell>
          <cell r="I83">
            <v>1</v>
          </cell>
        </row>
        <row r="84">
          <cell r="A84">
            <v>2698</v>
          </cell>
          <cell r="B84" t="str">
            <v>2698 - HOLBEACH (15)</v>
          </cell>
          <cell r="C84" t="str">
            <v>Development Programme Refits</v>
          </cell>
          <cell r="D84" t="str">
            <v>Matt Cook</v>
          </cell>
          <cell r="E84" t="str">
            <v>14/08/2005</v>
          </cell>
          <cell r="F84" t="str">
            <v>Not Started</v>
          </cell>
          <cell r="G84" t="str">
            <v>one</v>
          </cell>
          <cell r="H84" t="e">
            <v>#N/A</v>
          </cell>
          <cell r="I84">
            <v>1</v>
          </cell>
        </row>
        <row r="85">
          <cell r="A85">
            <v>2733</v>
          </cell>
          <cell r="B85" t="str">
            <v>2733 - ILKESTON CHALONS WAY ()</v>
          </cell>
          <cell r="C85" t="str">
            <v>Development Programme Two floor traiding</v>
          </cell>
          <cell r="D85" t="str">
            <v>F Phillips</v>
          </cell>
          <cell r="E85" t="str">
            <v>25/09/2005</v>
          </cell>
          <cell r="F85" t="str">
            <v>Not Started</v>
          </cell>
          <cell r="G85" t="str">
            <v>one</v>
          </cell>
          <cell r="H85" t="e">
            <v>#N/A</v>
          </cell>
          <cell r="I85">
            <v>1</v>
          </cell>
        </row>
        <row r="86">
          <cell r="A86">
            <v>2736</v>
          </cell>
          <cell r="B86" t="str">
            <v>2736 - INVERURIE HARLAW ROAD (10)</v>
          </cell>
          <cell r="C86" t="str">
            <v>Development Programme Refits</v>
          </cell>
          <cell r="D86" t="str">
            <v>Craig Adair</v>
          </cell>
          <cell r="E86" t="str">
            <v>25/09/2005</v>
          </cell>
          <cell r="F86" t="str">
            <v>Not Started</v>
          </cell>
          <cell r="G86" t="str">
            <v>one</v>
          </cell>
          <cell r="H86" t="e">
            <v>#N/A</v>
          </cell>
          <cell r="I86">
            <v>1</v>
          </cell>
        </row>
        <row r="87">
          <cell r="A87">
            <v>2814</v>
          </cell>
          <cell r="B87" t="str">
            <v>2814 - LEEDS (13)</v>
          </cell>
          <cell r="C87" t="str">
            <v>Development Programme Refits</v>
          </cell>
          <cell r="D87" t="str">
            <v>S Roberts</v>
          </cell>
          <cell r="E87" t="str">
            <v>19/06/2005</v>
          </cell>
          <cell r="F87" t="str">
            <v>Not Started</v>
          </cell>
          <cell r="G87" t="str">
            <v>one</v>
          </cell>
          <cell r="H87" t="e">
            <v>#N/A</v>
          </cell>
          <cell r="I87">
            <v>1</v>
          </cell>
        </row>
        <row r="88">
          <cell r="A88">
            <v>2856</v>
          </cell>
          <cell r="B88" t="str">
            <v>2856 - LUDLOW (18)</v>
          </cell>
          <cell r="C88" t="str">
            <v>Development Programme Refits</v>
          </cell>
          <cell r="D88" t="str">
            <v>S Roberts</v>
          </cell>
          <cell r="E88" t="str">
            <v>19/06/2005</v>
          </cell>
          <cell r="F88" t="str">
            <v>On-Site</v>
          </cell>
          <cell r="G88" t="str">
            <v>one</v>
          </cell>
          <cell r="H88" t="e">
            <v>#N/A</v>
          </cell>
          <cell r="I88">
            <v>1</v>
          </cell>
        </row>
        <row r="89">
          <cell r="A89">
            <v>2877</v>
          </cell>
          <cell r="B89" t="str">
            <v>2877 - MARTLESHAM (17)</v>
          </cell>
          <cell r="C89" t="str">
            <v>Development Programme Extensions</v>
          </cell>
          <cell r="D89" t="str">
            <v>D Darbyshire</v>
          </cell>
          <cell r="E89" t="str">
            <v>25/09/2005</v>
          </cell>
          <cell r="F89" t="str">
            <v>Not Started</v>
          </cell>
          <cell r="G89" t="str">
            <v>one</v>
          </cell>
          <cell r="H89" t="e">
            <v>#N/A</v>
          </cell>
          <cell r="I89">
            <v>1</v>
          </cell>
        </row>
        <row r="90">
          <cell r="A90">
            <v>2889</v>
          </cell>
          <cell r="B90" t="str">
            <v>2889 - MILTON (17)</v>
          </cell>
          <cell r="C90" t="str">
            <v>Development Programme Refits</v>
          </cell>
          <cell r="D90" t="str">
            <v>Marc Knight</v>
          </cell>
          <cell r="E90" t="str">
            <v>28/08/2005</v>
          </cell>
          <cell r="F90" t="str">
            <v>Not Started</v>
          </cell>
          <cell r="G90" t="str">
            <v>one</v>
          </cell>
          <cell r="H90" t="e">
            <v>#N/A</v>
          </cell>
          <cell r="I90">
            <v>1</v>
          </cell>
        </row>
        <row r="91">
          <cell r="A91">
            <v>2967</v>
          </cell>
          <cell r="B91" t="str">
            <v>2967 - NORTHALLERTON EAST RD (13)</v>
          </cell>
          <cell r="C91" t="str">
            <v>Development Programme Refits</v>
          </cell>
          <cell r="D91" t="str">
            <v>Gavin Pryor</v>
          </cell>
          <cell r="E91" t="str">
            <v>02/10/2005</v>
          </cell>
          <cell r="F91" t="str">
            <v>Not Started</v>
          </cell>
          <cell r="G91" t="str">
            <v>one</v>
          </cell>
          <cell r="H91" t="e">
            <v>#N/A</v>
          </cell>
          <cell r="I91">
            <v>1</v>
          </cell>
        </row>
        <row r="92">
          <cell r="A92">
            <v>2943</v>
          </cell>
          <cell r="B92" t="str">
            <v>2943 - NORTHWICH (18)</v>
          </cell>
          <cell r="C92" t="str">
            <v>Development Programme Refits</v>
          </cell>
          <cell r="D92" t="str">
            <v>David Whittaker</v>
          </cell>
          <cell r="E92" t="str">
            <v>11/09/2005</v>
          </cell>
          <cell r="F92" t="str">
            <v>Not Started</v>
          </cell>
          <cell r="G92" t="str">
            <v>one</v>
          </cell>
          <cell r="H92" t="e">
            <v>#N/A</v>
          </cell>
          <cell r="I92">
            <v>1</v>
          </cell>
        </row>
        <row r="93">
          <cell r="A93">
            <v>2955</v>
          </cell>
          <cell r="B93" t="str">
            <v>2955 - NORWICH (17)</v>
          </cell>
          <cell r="C93" t="str">
            <v>Development Programme Extensions</v>
          </cell>
          <cell r="D93" t="str">
            <v>P Feehan</v>
          </cell>
          <cell r="E93" t="str">
            <v>25/09/2005</v>
          </cell>
          <cell r="F93" t="str">
            <v>Not Started</v>
          </cell>
          <cell r="G93" t="str">
            <v>one</v>
          </cell>
          <cell r="H93" t="e">
            <v>#N/A</v>
          </cell>
          <cell r="I93">
            <v>1</v>
          </cell>
        </row>
        <row r="94">
          <cell r="A94">
            <v>2962</v>
          </cell>
          <cell r="B94" t="str">
            <v>2962 - NORWICH HARFORD BRIDG (17)</v>
          </cell>
          <cell r="C94" t="str">
            <v>Development Programme Refits</v>
          </cell>
          <cell r="D94" t="str">
            <v>P Appleton</v>
          </cell>
          <cell r="E94" t="str">
            <v>04/09/2005</v>
          </cell>
          <cell r="F94" t="str">
            <v>Not Started</v>
          </cell>
          <cell r="G94" t="str">
            <v>one</v>
          </cell>
          <cell r="H94" t="e">
            <v>#N/A</v>
          </cell>
          <cell r="I94">
            <v>1</v>
          </cell>
        </row>
        <row r="95">
          <cell r="A95">
            <v>3103</v>
          </cell>
          <cell r="B95" t="str">
            <v>3103 - ROTHERHAM (15)</v>
          </cell>
          <cell r="C95" t="str">
            <v>Development Programme Refits</v>
          </cell>
          <cell r="D95" t="str">
            <v>Unknown</v>
          </cell>
          <cell r="E95" t="str">
            <v>14/08/2005</v>
          </cell>
          <cell r="F95" t="str">
            <v>Not Started</v>
          </cell>
          <cell r="G95" t="str">
            <v>one</v>
          </cell>
          <cell r="H95" t="e">
            <v>#N/A</v>
          </cell>
          <cell r="I95">
            <v>1</v>
          </cell>
        </row>
        <row r="96">
          <cell r="A96">
            <v>3115</v>
          </cell>
          <cell r="B96" t="str">
            <v>3115 - RUGBY (16)</v>
          </cell>
          <cell r="C96" t="str">
            <v>Development Programme Refits</v>
          </cell>
          <cell r="D96" t="str">
            <v>P Appleton</v>
          </cell>
          <cell r="E96" t="str">
            <v>11/09/2005</v>
          </cell>
          <cell r="F96" t="str">
            <v>Not Started</v>
          </cell>
          <cell r="G96" t="str">
            <v>one</v>
          </cell>
          <cell r="H96" t="e">
            <v>#N/A</v>
          </cell>
          <cell r="I96">
            <v>1</v>
          </cell>
        </row>
        <row r="97">
          <cell r="A97">
            <v>3181</v>
          </cell>
          <cell r="B97" t="str">
            <v>3181 - SHEFFIELD ABBEYDALE (15)</v>
          </cell>
          <cell r="C97" t="str">
            <v>Development Programme Two floor traiding</v>
          </cell>
          <cell r="D97" t="str">
            <v>M Stephenson</v>
          </cell>
          <cell r="E97" t="str">
            <v>02/10/2005</v>
          </cell>
          <cell r="F97" t="str">
            <v>Not Started</v>
          </cell>
          <cell r="G97" t="str">
            <v>one</v>
          </cell>
          <cell r="H97" t="e">
            <v>#N/A</v>
          </cell>
          <cell r="I97">
            <v>1</v>
          </cell>
        </row>
        <row r="98">
          <cell r="A98">
            <v>3202</v>
          </cell>
          <cell r="B98" t="str">
            <v>3202 - STALYBRIDGE (14)</v>
          </cell>
          <cell r="C98" t="str">
            <v>Development Programme Refits</v>
          </cell>
          <cell r="D98" t="str">
            <v>David Whittaker</v>
          </cell>
          <cell r="E98" t="str">
            <v>11/09/2005</v>
          </cell>
          <cell r="F98" t="str">
            <v>Not Started</v>
          </cell>
          <cell r="G98" t="str">
            <v>one</v>
          </cell>
          <cell r="H98" t="e">
            <v>#N/A</v>
          </cell>
          <cell r="I98">
            <v>1</v>
          </cell>
        </row>
        <row r="99">
          <cell r="A99">
            <v>3380</v>
          </cell>
          <cell r="B99" t="str">
            <v>3380 - WELLINGBOROUGH 2 (16)</v>
          </cell>
          <cell r="C99" t="str">
            <v>Development Programme Extensions</v>
          </cell>
          <cell r="D99" t="str">
            <v>P Berg</v>
          </cell>
          <cell r="E99" t="str">
            <v>29/05/2005</v>
          </cell>
          <cell r="F99" t="str">
            <v>Not Started</v>
          </cell>
          <cell r="G99" t="str">
            <v>one</v>
          </cell>
          <cell r="H99" t="e">
            <v>#N/A</v>
          </cell>
          <cell r="I99">
            <v>1</v>
          </cell>
        </row>
        <row r="100">
          <cell r="A100">
            <v>3420</v>
          </cell>
          <cell r="B100" t="str">
            <v>3420 - WOOLTON (12)</v>
          </cell>
          <cell r="C100" t="str">
            <v>Development Programme Refits</v>
          </cell>
          <cell r="D100" t="str">
            <v>S Roberts</v>
          </cell>
          <cell r="E100" t="str">
            <v>26/06/2005</v>
          </cell>
          <cell r="F100" t="str">
            <v>On-Site</v>
          </cell>
          <cell r="G100" t="str">
            <v>one</v>
          </cell>
          <cell r="H100" t="e">
            <v>#N/A</v>
          </cell>
          <cell r="I100">
            <v>1</v>
          </cell>
        </row>
        <row r="101">
          <cell r="A101">
            <v>2017</v>
          </cell>
          <cell r="B101" t="str">
            <v>2017 - ADDLESTONE (26)</v>
          </cell>
          <cell r="C101" t="str">
            <v>Development Programme Refits</v>
          </cell>
          <cell r="D101" t="str">
            <v>Richard Gillis</v>
          </cell>
          <cell r="E101" t="str">
            <v>02/10/2005</v>
          </cell>
          <cell r="F101" t="str">
            <v>Not Started</v>
          </cell>
          <cell r="G101" t="str">
            <v>one</v>
          </cell>
          <cell r="H101" t="e">
            <v>#N/A</v>
          </cell>
          <cell r="I101">
            <v>1</v>
          </cell>
        </row>
        <row r="102">
          <cell r="A102">
            <v>2083</v>
          </cell>
          <cell r="B102" t="str">
            <v>2083 - BARNSTAPLE (31)</v>
          </cell>
          <cell r="C102" t="str">
            <v>Development Programme Refits</v>
          </cell>
          <cell r="D102" t="str">
            <v>Neal Walters</v>
          </cell>
          <cell r="E102" t="str">
            <v>04/09/2005</v>
          </cell>
          <cell r="F102" t="str">
            <v>Not Started</v>
          </cell>
          <cell r="G102" t="str">
            <v>one</v>
          </cell>
          <cell r="H102" t="e">
            <v>#N/A</v>
          </cell>
          <cell r="I102">
            <v>1</v>
          </cell>
        </row>
        <row r="103">
          <cell r="A103">
            <v>2102</v>
          </cell>
          <cell r="B103" t="str">
            <v>2102 - BOGNOR (28)</v>
          </cell>
          <cell r="C103" t="str">
            <v>Development Programme Refits</v>
          </cell>
          <cell r="D103" t="str">
            <v>A Roe</v>
          </cell>
          <cell r="E103" t="str">
            <v>01/01/2006</v>
          </cell>
          <cell r="F103" t="str">
            <v>Not Started</v>
          </cell>
          <cell r="G103" t="str">
            <v>one</v>
          </cell>
          <cell r="H103" t="e">
            <v>#N/A</v>
          </cell>
          <cell r="I103">
            <v>1</v>
          </cell>
        </row>
        <row r="104">
          <cell r="A104">
            <v>2154</v>
          </cell>
          <cell r="B104" t="str">
            <v>2154 - BRIDGEND 2 (20)</v>
          </cell>
          <cell r="C104" t="str">
            <v>Development Programme Two floor traiding</v>
          </cell>
          <cell r="D104" t="str">
            <v>D Rowe</v>
          </cell>
          <cell r="E104" t="str">
            <v>09/10/2005</v>
          </cell>
          <cell r="F104" t="str">
            <v>Not Started</v>
          </cell>
          <cell r="G104" t="str">
            <v>one</v>
          </cell>
          <cell r="H104" t="e">
            <v>#N/A</v>
          </cell>
          <cell r="I104">
            <v>1</v>
          </cell>
        </row>
        <row r="105">
          <cell r="A105">
            <v>2141</v>
          </cell>
          <cell r="B105" t="str">
            <v>2141 - BRISLINGTON (30)</v>
          </cell>
          <cell r="C105" t="str">
            <v>Development Programme Refits</v>
          </cell>
          <cell r="D105" t="str">
            <v>Unknown</v>
          </cell>
          <cell r="E105" t="str">
            <v>27/02/2005</v>
          </cell>
          <cell r="F105" t="str">
            <v>Not Started</v>
          </cell>
          <cell r="G105" t="str">
            <v>one</v>
          </cell>
          <cell r="H105" t="e">
            <v>#N/A</v>
          </cell>
          <cell r="I105">
            <v>1</v>
          </cell>
        </row>
        <row r="106">
          <cell r="A106">
            <v>2469</v>
          </cell>
          <cell r="B106" t="str">
            <v>2469 - EPPING (23)</v>
          </cell>
          <cell r="C106" t="str">
            <v>Development Programme Refits</v>
          </cell>
          <cell r="D106" t="str">
            <v>Don Corea</v>
          </cell>
          <cell r="E106" t="str">
            <v>28/08/2005</v>
          </cell>
          <cell r="F106" t="str">
            <v>Not Started</v>
          </cell>
          <cell r="G106" t="str">
            <v>one</v>
          </cell>
          <cell r="H106" t="e">
            <v>#N/A</v>
          </cell>
          <cell r="I106">
            <v>1</v>
          </cell>
        </row>
        <row r="107">
          <cell r="A107">
            <v>2535</v>
          </cell>
          <cell r="B107" t="str">
            <v>2535 - FOLKESTONE (27)</v>
          </cell>
          <cell r="C107" t="str">
            <v>Development Programme Refits</v>
          </cell>
          <cell r="D107" t="str">
            <v>A Roe</v>
          </cell>
          <cell r="E107" t="str">
            <v>17/07/2005</v>
          </cell>
          <cell r="F107" t="str">
            <v>Not Started</v>
          </cell>
          <cell r="G107" t="str">
            <v>one</v>
          </cell>
          <cell r="H107" t="e">
            <v>#N/A</v>
          </cell>
          <cell r="I107">
            <v>1</v>
          </cell>
        </row>
        <row r="108">
          <cell r="A108">
            <v>2590</v>
          </cell>
          <cell r="B108" t="str">
            <v>2590 - GUILDFORD (28)</v>
          </cell>
          <cell r="C108" t="str">
            <v>Development Programme Refits</v>
          </cell>
          <cell r="D108" t="str">
            <v>Cathy Denley</v>
          </cell>
          <cell r="E108" t="str">
            <v>17/07/2005</v>
          </cell>
          <cell r="F108" t="str">
            <v>Not Started</v>
          </cell>
          <cell r="G108" t="str">
            <v>one</v>
          </cell>
          <cell r="H108" t="e">
            <v>#N/A</v>
          </cell>
          <cell r="I108">
            <v>1</v>
          </cell>
        </row>
        <row r="109">
          <cell r="A109">
            <v>2668</v>
          </cell>
          <cell r="B109" t="str">
            <v>2668 - HIGH WYCOMBE LOUDWTR (25)</v>
          </cell>
          <cell r="C109" t="str">
            <v>Implementation Refits</v>
          </cell>
          <cell r="D109" t="str">
            <v>Marc Knight</v>
          </cell>
          <cell r="E109" t="str">
            <v>15/01/2006</v>
          </cell>
          <cell r="F109" t="str">
            <v>Not Started</v>
          </cell>
          <cell r="G109" t="str">
            <v>one</v>
          </cell>
          <cell r="H109" t="e">
            <v>#N/A</v>
          </cell>
          <cell r="I109">
            <v>1</v>
          </cell>
        </row>
        <row r="110">
          <cell r="A110">
            <v>2765</v>
          </cell>
          <cell r="B110" t="str">
            <v>2765 - KENSINGTON (26)</v>
          </cell>
          <cell r="C110" t="str">
            <v>Development Programme Refits</v>
          </cell>
          <cell r="D110" t="str">
            <v>P Appleton</v>
          </cell>
          <cell r="E110" t="str">
            <v>12/06/2005</v>
          </cell>
          <cell r="F110" t="str">
            <v>Not Started</v>
          </cell>
          <cell r="G110" t="str">
            <v>one</v>
          </cell>
          <cell r="H110" t="e">
            <v>#N/A</v>
          </cell>
          <cell r="I110">
            <v>1</v>
          </cell>
        </row>
        <row r="111">
          <cell r="A111">
            <v>2800</v>
          </cell>
          <cell r="B111" t="str">
            <v>2800 - LAUNCESTON (31)</v>
          </cell>
          <cell r="C111" t="str">
            <v>Development Programme Refits</v>
          </cell>
          <cell r="D111" t="str">
            <v>Jack Brister</v>
          </cell>
          <cell r="E111" t="str">
            <v>28/08/2005</v>
          </cell>
          <cell r="F111" t="str">
            <v>Not Started</v>
          </cell>
          <cell r="G111" t="str">
            <v>one</v>
          </cell>
          <cell r="H111" t="e">
            <v>#N/A</v>
          </cell>
          <cell r="I111">
            <v>1</v>
          </cell>
        </row>
        <row r="112">
          <cell r="A112">
            <v>2806</v>
          </cell>
          <cell r="B112" t="str">
            <v>2806 - LEYTONSTONE (24)</v>
          </cell>
          <cell r="C112" t="str">
            <v>Development Programme Refits</v>
          </cell>
          <cell r="D112" t="str">
            <v>J Hall</v>
          </cell>
          <cell r="E112" t="str">
            <v>14/08/2005</v>
          </cell>
          <cell r="F112" t="str">
            <v>Not Started</v>
          </cell>
          <cell r="G112" t="str">
            <v>one</v>
          </cell>
          <cell r="H112" t="e">
            <v>#N/A</v>
          </cell>
          <cell r="I112">
            <v>1</v>
          </cell>
        </row>
        <row r="113">
          <cell r="A113">
            <v>2833</v>
          </cell>
          <cell r="B113" t="str">
            <v>2833 - LITTLEHAMPTON (28)</v>
          </cell>
          <cell r="C113" t="str">
            <v>Development Programme Refits</v>
          </cell>
          <cell r="D113" t="str">
            <v>A Roe</v>
          </cell>
          <cell r="E113" t="str">
            <v>09/10/2005</v>
          </cell>
          <cell r="F113" t="str">
            <v>Not Started</v>
          </cell>
          <cell r="G113" t="str">
            <v>one</v>
          </cell>
          <cell r="H113" t="e">
            <v>#N/A</v>
          </cell>
          <cell r="I113">
            <v>1</v>
          </cell>
        </row>
        <row r="114">
          <cell r="A114">
            <v>2880</v>
          </cell>
          <cell r="B114" t="str">
            <v>2880 - MIDSOMER NORTON (30)</v>
          </cell>
          <cell r="C114" t="str">
            <v>Development Programme Extensions</v>
          </cell>
          <cell r="D114" t="str">
            <v>B Eser</v>
          </cell>
          <cell r="E114" t="str">
            <v>28/08/2005</v>
          </cell>
          <cell r="F114" t="str">
            <v>Not Started</v>
          </cell>
          <cell r="G114" t="str">
            <v>one</v>
          </cell>
          <cell r="H114" t="e">
            <v>#N/A</v>
          </cell>
          <cell r="I114">
            <v>1</v>
          </cell>
        </row>
        <row r="115">
          <cell r="A115">
            <v>2905</v>
          </cell>
          <cell r="B115" t="str">
            <v>2905 - MINEHEAD (30)</v>
          </cell>
          <cell r="C115" t="str">
            <v>Development Programme Refits</v>
          </cell>
          <cell r="D115" t="str">
            <v>R Whiskin</v>
          </cell>
          <cell r="E115" t="str">
            <v>25/09/2005</v>
          </cell>
          <cell r="F115" t="str">
            <v>Not Started</v>
          </cell>
          <cell r="G115" t="str">
            <v>one</v>
          </cell>
          <cell r="H115" t="e">
            <v>#N/A</v>
          </cell>
          <cell r="I115">
            <v>1</v>
          </cell>
        </row>
        <row r="116">
          <cell r="A116">
            <v>2924</v>
          </cell>
          <cell r="B116" t="str">
            <v>2924 - NEW MILTON (29)</v>
          </cell>
          <cell r="C116" t="str">
            <v>Development Programme Extensions</v>
          </cell>
          <cell r="D116" t="str">
            <v>K Catt</v>
          </cell>
          <cell r="E116" t="str">
            <v>28/08/2005</v>
          </cell>
          <cell r="F116" t="str">
            <v>Not Started</v>
          </cell>
          <cell r="G116" t="str">
            <v>one</v>
          </cell>
          <cell r="H116" t="e">
            <v>#N/A</v>
          </cell>
          <cell r="I116">
            <v>1</v>
          </cell>
        </row>
        <row r="117">
          <cell r="A117">
            <v>2940</v>
          </cell>
          <cell r="B117" t="str">
            <v>2940 - NEWPORT 1 GWENT (21)</v>
          </cell>
          <cell r="C117" t="str">
            <v>Development Programme Refits</v>
          </cell>
          <cell r="D117" t="str">
            <v>Huw Thomas</v>
          </cell>
          <cell r="E117" t="str">
            <v>07/08/2005</v>
          </cell>
          <cell r="F117" t="str">
            <v>Not Started</v>
          </cell>
          <cell r="G117" t="str">
            <v>one</v>
          </cell>
          <cell r="H117" t="e">
            <v>#N/A</v>
          </cell>
          <cell r="I117">
            <v>1</v>
          </cell>
        </row>
        <row r="118">
          <cell r="A118">
            <v>2128</v>
          </cell>
          <cell r="B118" t="str">
            <v>2128 - OSTERLEY (25)</v>
          </cell>
          <cell r="C118" t="str">
            <v>Implementation Refits</v>
          </cell>
          <cell r="D118" t="str">
            <v>Richard Gillis</v>
          </cell>
          <cell r="E118" t="str">
            <v>15/01/2006</v>
          </cell>
          <cell r="F118" t="str">
            <v>Not Started</v>
          </cell>
          <cell r="G118" t="str">
            <v>one</v>
          </cell>
          <cell r="H118" t="e">
            <v>#N/A</v>
          </cell>
          <cell r="I118">
            <v>1</v>
          </cell>
        </row>
        <row r="119">
          <cell r="A119">
            <v>3050</v>
          </cell>
          <cell r="B119" t="str">
            <v>3050 - POTTERS BAR (23)</v>
          </cell>
          <cell r="C119" t="str">
            <v>Development Programme Refits</v>
          </cell>
          <cell r="D119" t="str">
            <v>Marc Knight</v>
          </cell>
          <cell r="E119" t="str">
            <v>28/08/2005</v>
          </cell>
          <cell r="F119" t="str">
            <v>Not Started</v>
          </cell>
          <cell r="G119" t="str">
            <v>one</v>
          </cell>
          <cell r="H119" t="e">
            <v>#N/A</v>
          </cell>
          <cell r="I119">
            <v>1</v>
          </cell>
        </row>
        <row r="120">
          <cell r="A120">
            <v>3179</v>
          </cell>
          <cell r="B120" t="str">
            <v>3179 - SHEERNESS (27)</v>
          </cell>
          <cell r="C120" t="str">
            <v>Development Programme Refits</v>
          </cell>
          <cell r="D120" t="str">
            <v>Alan Hodgson</v>
          </cell>
          <cell r="E120" t="str">
            <v>14/08/2005</v>
          </cell>
          <cell r="F120" t="str">
            <v>Not Started</v>
          </cell>
          <cell r="G120" t="str">
            <v>one</v>
          </cell>
          <cell r="H120" t="e">
            <v>#N/A</v>
          </cell>
          <cell r="I120">
            <v>1</v>
          </cell>
        </row>
        <row r="121">
          <cell r="A121">
            <v>3129</v>
          </cell>
          <cell r="B121" t="str">
            <v>3129 - ST IVES (31)</v>
          </cell>
          <cell r="C121" t="str">
            <v>Development Programme Refits</v>
          </cell>
          <cell r="D121" t="str">
            <v>R Whiskin</v>
          </cell>
          <cell r="E121" t="str">
            <v>28/08/2005</v>
          </cell>
          <cell r="F121" t="str">
            <v>Not Started</v>
          </cell>
          <cell r="G121" t="str">
            <v>one</v>
          </cell>
          <cell r="H121" t="e">
            <v>#N/A</v>
          </cell>
          <cell r="I121">
            <v>1</v>
          </cell>
        </row>
        <row r="122">
          <cell r="A122">
            <v>3195</v>
          </cell>
          <cell r="B122" t="str">
            <v>3195 - STOW-ON-THE-WOLD (21)</v>
          </cell>
          <cell r="C122" t="str">
            <v>Development Programme Refits</v>
          </cell>
          <cell r="D122" t="str">
            <v>A Roe</v>
          </cell>
          <cell r="E122" t="str">
            <v>17/07/2005</v>
          </cell>
          <cell r="F122" t="str">
            <v>Not Started</v>
          </cell>
          <cell r="G122" t="str">
            <v>one</v>
          </cell>
          <cell r="H122" t="e">
            <v>#N/A</v>
          </cell>
          <cell r="I122">
            <v>1</v>
          </cell>
        </row>
        <row r="123">
          <cell r="A123">
            <v>3212</v>
          </cell>
          <cell r="B123" t="str">
            <v>3212 - STRATFORD UPON AVON (21)</v>
          </cell>
          <cell r="C123" t="str">
            <v>Development Programme Refits</v>
          </cell>
          <cell r="D123" t="str">
            <v>Richard Gillis</v>
          </cell>
          <cell r="E123" t="str">
            <v>11/09/2005</v>
          </cell>
          <cell r="F123" t="str">
            <v>Not Started</v>
          </cell>
          <cell r="G123" t="str">
            <v>one</v>
          </cell>
          <cell r="H123" t="e">
            <v>#N/A</v>
          </cell>
          <cell r="I123">
            <v>1</v>
          </cell>
        </row>
        <row r="124">
          <cell r="A124">
            <v>3324</v>
          </cell>
          <cell r="B124" t="str">
            <v>3324 - TWICKENHAM (26)</v>
          </cell>
          <cell r="C124" t="str">
            <v>Development Programme Extensions</v>
          </cell>
          <cell r="D124" t="str">
            <v>K Catt</v>
          </cell>
          <cell r="E124" t="str">
            <v>05/06/2005</v>
          </cell>
          <cell r="F124" t="str">
            <v>Not Started</v>
          </cell>
          <cell r="G124" t="str">
            <v>one</v>
          </cell>
          <cell r="H124" t="e">
            <v>#N/A</v>
          </cell>
          <cell r="I124">
            <v>1</v>
          </cell>
        </row>
        <row r="125">
          <cell r="A125">
            <v>3344</v>
          </cell>
          <cell r="B125" t="str">
            <v>3344 - WADEBRIDGE (31)</v>
          </cell>
          <cell r="C125" t="str">
            <v>Development Programme Extensions</v>
          </cell>
          <cell r="D125" t="str">
            <v>P Lea</v>
          </cell>
          <cell r="E125" t="str">
            <v>10/07/2005</v>
          </cell>
          <cell r="F125" t="str">
            <v>Not Started</v>
          </cell>
          <cell r="G125" t="str">
            <v>one</v>
          </cell>
          <cell r="H125" t="e">
            <v>#N/A</v>
          </cell>
          <cell r="I125">
            <v>1</v>
          </cell>
        </row>
        <row r="126">
          <cell r="A126">
            <v>3422</v>
          </cell>
          <cell r="B126" t="str">
            <v>3422 - WOODFORD GREEN (24)</v>
          </cell>
          <cell r="C126" t="str">
            <v>Development Programme Refits</v>
          </cell>
          <cell r="D126" t="str">
            <v>J Hall</v>
          </cell>
          <cell r="E126" t="str">
            <v>07/08/2005</v>
          </cell>
          <cell r="F126" t="str">
            <v>Not Started</v>
          </cell>
          <cell r="G126" t="str">
            <v>one</v>
          </cell>
          <cell r="H126" t="e">
            <v>#N/A</v>
          </cell>
          <cell r="I126">
            <v>1</v>
          </cell>
        </row>
        <row r="127">
          <cell r="A127">
            <v>3430</v>
          </cell>
          <cell r="B127" t="str">
            <v>3430 - WORCESTER 1 (21)</v>
          </cell>
          <cell r="C127" t="str">
            <v>Development Programme Refits</v>
          </cell>
          <cell r="D127" t="str">
            <v>N Alston</v>
          </cell>
          <cell r="E127" t="str">
            <v>17/07/2005</v>
          </cell>
          <cell r="F127" t="str">
            <v>Not Started</v>
          </cell>
          <cell r="G127" t="str">
            <v>one</v>
          </cell>
          <cell r="H127" t="e">
            <v>#N/A</v>
          </cell>
          <cell r="I127">
            <v>1</v>
          </cell>
        </row>
      </sheetData>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3d"/>
      <sheetName val="summary"/>
      <sheetName val="ireland pivot"/>
      <sheetName val="od6 ( ireland )"/>
      <sheetName val="uk pivot"/>
      <sheetName val="Group Sales"/>
      <sheetName val="impact analysis"/>
      <sheetName val="exclusions"/>
      <sheetName val="Store Info"/>
      <sheetName val="payrates"/>
      <sheetName val="ireland_pivot"/>
      <sheetName val="od6_(_ireland_)"/>
      <sheetName val="uk_pivot"/>
      <sheetName val="Group_Sales"/>
      <sheetName val="impact_analysis"/>
      <sheetName val="Store_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ECOH"/>
      <sheetName val="Period 6 2003"/>
      <sheetName val="Period 7"/>
      <sheetName val="Period 8"/>
      <sheetName val="Overall_ECOH"/>
      <sheetName val="Period_6_2003"/>
      <sheetName val="Period_7"/>
      <sheetName val="Period_8"/>
    </sheetNames>
    <sheetDataSet>
      <sheetData sheetId="0"/>
      <sheetData sheetId="1"/>
      <sheetData sheetId="2">
        <row r="1">
          <cell r="A1" t="str">
            <v>Store No</v>
          </cell>
          <cell r="B1" t="str">
            <v>Store Name</v>
          </cell>
          <cell r="C1" t="str">
            <v>Period 7</v>
          </cell>
        </row>
        <row r="2">
          <cell r="A2" t="str">
            <v>Store No</v>
          </cell>
          <cell r="B2" t="str">
            <v>Store Name</v>
          </cell>
          <cell r="C2" t="str">
            <v>Period 7</v>
          </cell>
          <cell r="D2" t="str">
            <v>Binary 7</v>
          </cell>
        </row>
        <row r="3">
          <cell r="A3">
            <v>2591</v>
          </cell>
          <cell r="B3" t="str">
            <v>Grangemouth</v>
          </cell>
          <cell r="C3">
            <v>100</v>
          </cell>
          <cell r="D3">
            <v>1</v>
          </cell>
        </row>
        <row r="4">
          <cell r="A4">
            <v>3196</v>
          </cell>
          <cell r="B4" t="str">
            <v>St Andrews Metro</v>
          </cell>
          <cell r="C4">
            <v>100</v>
          </cell>
          <cell r="D4">
            <v>1</v>
          </cell>
        </row>
        <row r="5">
          <cell r="A5">
            <v>3018</v>
          </cell>
          <cell r="B5" t="str">
            <v>Perth Metro</v>
          </cell>
          <cell r="C5">
            <v>0</v>
          </cell>
          <cell r="D5">
            <v>0</v>
          </cell>
        </row>
        <row r="6">
          <cell r="A6">
            <v>2756</v>
          </cell>
          <cell r="B6" t="str">
            <v>Inverness Metro</v>
          </cell>
          <cell r="C6">
            <v>100</v>
          </cell>
          <cell r="D6">
            <v>1</v>
          </cell>
        </row>
        <row r="7">
          <cell r="A7">
            <v>2458</v>
          </cell>
          <cell r="B7" t="str">
            <v>Edinburgh Metro</v>
          </cell>
          <cell r="C7">
            <v>100</v>
          </cell>
          <cell r="D7">
            <v>1</v>
          </cell>
        </row>
        <row r="8">
          <cell r="A8">
            <v>2437</v>
          </cell>
          <cell r="B8" t="str">
            <v>Dalgety Bay</v>
          </cell>
          <cell r="C8">
            <v>100</v>
          </cell>
          <cell r="D8">
            <v>1</v>
          </cell>
        </row>
        <row r="9">
          <cell r="A9">
            <v>2435</v>
          </cell>
          <cell r="B9" t="str">
            <v>Rosyth</v>
          </cell>
          <cell r="C9">
            <v>100</v>
          </cell>
          <cell r="D9">
            <v>1</v>
          </cell>
        </row>
        <row r="10">
          <cell r="A10">
            <v>2430</v>
          </cell>
          <cell r="B10" t="str">
            <v>Dunblane</v>
          </cell>
          <cell r="C10">
            <v>100</v>
          </cell>
          <cell r="D10">
            <v>1</v>
          </cell>
        </row>
        <row r="11">
          <cell r="A11">
            <v>2405</v>
          </cell>
          <cell r="B11" t="str">
            <v>Dundee Metro</v>
          </cell>
          <cell r="C11">
            <v>100</v>
          </cell>
          <cell r="D11">
            <v>1</v>
          </cell>
        </row>
        <row r="12">
          <cell r="A12">
            <v>2086</v>
          </cell>
          <cell r="B12" t="str">
            <v>Blairgowrie</v>
          </cell>
          <cell r="C12">
            <v>100</v>
          </cell>
          <cell r="D12">
            <v>1</v>
          </cell>
        </row>
        <row r="13">
          <cell r="A13">
            <v>2046</v>
          </cell>
          <cell r="B13" t="str">
            <v>Aviemore</v>
          </cell>
          <cell r="C13">
            <v>100</v>
          </cell>
          <cell r="D13">
            <v>1</v>
          </cell>
        </row>
        <row r="14">
          <cell r="A14">
            <v>2060</v>
          </cell>
          <cell r="B14" t="str">
            <v>Banff</v>
          </cell>
          <cell r="C14">
            <v>100</v>
          </cell>
          <cell r="D14">
            <v>1</v>
          </cell>
        </row>
        <row r="15">
          <cell r="A15">
            <v>2762</v>
          </cell>
          <cell r="B15" t="str">
            <v>Keith</v>
          </cell>
          <cell r="C15">
            <v>100</v>
          </cell>
          <cell r="D15">
            <v>1</v>
          </cell>
        </row>
        <row r="16">
          <cell r="A16">
            <v>2312</v>
          </cell>
          <cell r="B16" t="str">
            <v>Crossgates</v>
          </cell>
          <cell r="C16">
            <v>0</v>
          </cell>
          <cell r="D16">
            <v>0</v>
          </cell>
        </row>
        <row r="17">
          <cell r="A17">
            <v>2622</v>
          </cell>
          <cell r="B17" t="str">
            <v>Halifax</v>
          </cell>
          <cell r="C17">
            <v>100</v>
          </cell>
          <cell r="D17">
            <v>1</v>
          </cell>
        </row>
        <row r="18">
          <cell r="A18">
            <v>3421</v>
          </cell>
          <cell r="B18" t="str">
            <v>Woodseats</v>
          </cell>
          <cell r="C18">
            <v>0</v>
          </cell>
          <cell r="D18">
            <v>0</v>
          </cell>
        </row>
        <row r="19">
          <cell r="A19">
            <v>3223</v>
          </cell>
          <cell r="B19" t="str">
            <v>Sunderland Metro</v>
          </cell>
          <cell r="C19">
            <v>100</v>
          </cell>
          <cell r="D19">
            <v>1</v>
          </cell>
        </row>
        <row r="20">
          <cell r="A20">
            <v>3184</v>
          </cell>
          <cell r="B20" t="str">
            <v>Southey</v>
          </cell>
          <cell r="C20">
            <v>100</v>
          </cell>
          <cell r="D20">
            <v>1</v>
          </cell>
        </row>
        <row r="21">
          <cell r="A21">
            <v>2960</v>
          </cell>
          <cell r="B21" t="str">
            <v>Nottingham Metro</v>
          </cell>
          <cell r="C21">
            <v>100</v>
          </cell>
          <cell r="D21">
            <v>1</v>
          </cell>
        </row>
        <row r="22">
          <cell r="A22">
            <v>2938</v>
          </cell>
          <cell r="B22" t="str">
            <v>Jesmond Metro</v>
          </cell>
          <cell r="C22">
            <v>100</v>
          </cell>
          <cell r="D22">
            <v>1</v>
          </cell>
        </row>
        <row r="23">
          <cell r="A23">
            <v>2884</v>
          </cell>
          <cell r="B23" t="str">
            <v>Mexborough</v>
          </cell>
          <cell r="C23">
            <v>100</v>
          </cell>
          <cell r="D23">
            <v>1</v>
          </cell>
        </row>
        <row r="24">
          <cell r="A24">
            <v>2868</v>
          </cell>
          <cell r="B24" t="str">
            <v>Mansfield 1</v>
          </cell>
          <cell r="C24">
            <v>100</v>
          </cell>
          <cell r="D24">
            <v>1</v>
          </cell>
        </row>
        <row r="25">
          <cell r="A25">
            <v>2562</v>
          </cell>
          <cell r="B25" t="str">
            <v>Rowlands Gill</v>
          </cell>
          <cell r="C25">
            <v>100</v>
          </cell>
          <cell r="D25">
            <v>1</v>
          </cell>
        </row>
        <row r="26">
          <cell r="A26">
            <v>2558</v>
          </cell>
          <cell r="B26" t="str">
            <v>Garforth Metro</v>
          </cell>
          <cell r="C26">
            <v>0</v>
          </cell>
          <cell r="D26">
            <v>0</v>
          </cell>
        </row>
        <row r="27">
          <cell r="A27">
            <v>2400</v>
          </cell>
          <cell r="B27" t="str">
            <v>Derby Alfreton</v>
          </cell>
          <cell r="C27">
            <v>100</v>
          </cell>
          <cell r="D27">
            <v>1</v>
          </cell>
        </row>
        <row r="28">
          <cell r="A28">
            <v>2243</v>
          </cell>
          <cell r="B28" t="str">
            <v>Carlisle 1</v>
          </cell>
          <cell r="C28">
            <v>100</v>
          </cell>
          <cell r="D28">
            <v>1</v>
          </cell>
        </row>
        <row r="29">
          <cell r="A29">
            <v>2091</v>
          </cell>
          <cell r="B29" t="str">
            <v>Batley</v>
          </cell>
          <cell r="C29">
            <v>100</v>
          </cell>
          <cell r="D29">
            <v>1</v>
          </cell>
        </row>
        <row r="30">
          <cell r="A30">
            <v>3444</v>
          </cell>
          <cell r="B30" t="str">
            <v>Withernsea</v>
          </cell>
          <cell r="C30">
            <v>0</v>
          </cell>
          <cell r="D30">
            <v>0</v>
          </cell>
        </row>
        <row r="31">
          <cell r="A31">
            <v>2457</v>
          </cell>
          <cell r="B31" t="str">
            <v>Ecclesall Metro</v>
          </cell>
          <cell r="C31">
            <v>100</v>
          </cell>
          <cell r="D31">
            <v>1</v>
          </cell>
        </row>
        <row r="32">
          <cell r="A32">
            <v>2888</v>
          </cell>
          <cell r="B32" t="str">
            <v>Middleton</v>
          </cell>
          <cell r="C32">
            <v>0</v>
          </cell>
          <cell r="D32">
            <v>0</v>
          </cell>
        </row>
        <row r="33">
          <cell r="A33">
            <v>3111</v>
          </cell>
          <cell r="B33" t="str">
            <v>Runcorn</v>
          </cell>
          <cell r="C33">
            <v>100</v>
          </cell>
          <cell r="D33">
            <v>1</v>
          </cell>
        </row>
        <row r="34">
          <cell r="A34">
            <v>3150</v>
          </cell>
          <cell r="B34" t="str">
            <v>Salford Metro</v>
          </cell>
          <cell r="C34">
            <v>100</v>
          </cell>
          <cell r="D34">
            <v>1</v>
          </cell>
        </row>
        <row r="35">
          <cell r="A35">
            <v>3100</v>
          </cell>
          <cell r="B35" t="str">
            <v>Rock Ferry Metro</v>
          </cell>
          <cell r="C35">
            <v>0</v>
          </cell>
          <cell r="D35">
            <v>0</v>
          </cell>
        </row>
        <row r="36">
          <cell r="A36">
            <v>2987</v>
          </cell>
          <cell r="B36" t="str">
            <v>Ormskirk Metro</v>
          </cell>
          <cell r="C36">
            <v>100</v>
          </cell>
          <cell r="D36">
            <v>1</v>
          </cell>
        </row>
        <row r="37">
          <cell r="A37">
            <v>2946</v>
          </cell>
          <cell r="B37" t="str">
            <v>Northenden</v>
          </cell>
          <cell r="C37">
            <v>0</v>
          </cell>
          <cell r="D37">
            <v>0</v>
          </cell>
        </row>
        <row r="38">
          <cell r="A38">
            <v>2926</v>
          </cell>
          <cell r="B38" t="str">
            <v>Neston</v>
          </cell>
          <cell r="C38">
            <v>100</v>
          </cell>
          <cell r="D38">
            <v>1</v>
          </cell>
        </row>
        <row r="39">
          <cell r="A39">
            <v>2891</v>
          </cell>
          <cell r="B39" t="str">
            <v>Morecambe Metro</v>
          </cell>
          <cell r="C39">
            <v>0</v>
          </cell>
          <cell r="D39">
            <v>0</v>
          </cell>
        </row>
        <row r="40">
          <cell r="A40">
            <v>2016</v>
          </cell>
          <cell r="B40" t="str">
            <v>Aigburth Metro</v>
          </cell>
          <cell r="C40">
            <v>100</v>
          </cell>
          <cell r="D40">
            <v>1</v>
          </cell>
        </row>
        <row r="41">
          <cell r="A41">
            <v>2872</v>
          </cell>
          <cell r="B41" t="str">
            <v>Manchester Metro</v>
          </cell>
          <cell r="C41">
            <v>0</v>
          </cell>
          <cell r="D41">
            <v>0</v>
          </cell>
        </row>
        <row r="42">
          <cell r="A42">
            <v>3209</v>
          </cell>
          <cell r="B42" t="str">
            <v>Stretford</v>
          </cell>
          <cell r="C42">
            <v>100</v>
          </cell>
          <cell r="D42">
            <v>1</v>
          </cell>
        </row>
        <row r="43">
          <cell r="A43">
            <v>2107</v>
          </cell>
          <cell r="B43" t="str">
            <v>Blackburn Metro</v>
          </cell>
          <cell r="C43">
            <v>100</v>
          </cell>
          <cell r="D43">
            <v>1</v>
          </cell>
        </row>
        <row r="44">
          <cell r="A44">
            <v>2116</v>
          </cell>
          <cell r="B44" t="str">
            <v>Bootle</v>
          </cell>
          <cell r="C44">
            <v>100</v>
          </cell>
          <cell r="D44">
            <v>1</v>
          </cell>
        </row>
        <row r="45">
          <cell r="A45">
            <v>2289</v>
          </cell>
          <cell r="B45" t="str">
            <v>Cleveleys Metro</v>
          </cell>
          <cell r="C45">
            <v>100</v>
          </cell>
          <cell r="D45">
            <v>1</v>
          </cell>
        </row>
        <row r="46">
          <cell r="A46">
            <v>2687</v>
          </cell>
          <cell r="B46" t="str">
            <v>Hyde</v>
          </cell>
          <cell r="C46">
            <v>0</v>
          </cell>
          <cell r="D46">
            <v>0</v>
          </cell>
        </row>
        <row r="47">
          <cell r="A47">
            <v>2829</v>
          </cell>
          <cell r="B47" t="str">
            <v>Liverpool Metro</v>
          </cell>
          <cell r="C47">
            <v>0</v>
          </cell>
          <cell r="D47">
            <v>0</v>
          </cell>
        </row>
        <row r="48">
          <cell r="A48">
            <v>2865</v>
          </cell>
          <cell r="B48" t="str">
            <v>Macclesfield 1</v>
          </cell>
          <cell r="C48">
            <v>100</v>
          </cell>
          <cell r="D48">
            <v>1</v>
          </cell>
        </row>
        <row r="49">
          <cell r="A49">
            <v>3033</v>
          </cell>
          <cell r="B49" t="str">
            <v>Plymouth Metro</v>
          </cell>
          <cell r="C49">
            <v>100</v>
          </cell>
          <cell r="D49">
            <v>1</v>
          </cell>
        </row>
        <row r="50">
          <cell r="A50">
            <v>3289</v>
          </cell>
          <cell r="B50" t="str">
            <v>Tiverton</v>
          </cell>
          <cell r="C50">
            <v>100</v>
          </cell>
          <cell r="D50">
            <v>1</v>
          </cell>
        </row>
        <row r="51">
          <cell r="A51">
            <v>2883</v>
          </cell>
          <cell r="B51" t="str">
            <v>Merthyr Tydfil</v>
          </cell>
          <cell r="C51">
            <v>0</v>
          </cell>
          <cell r="D51">
            <v>0</v>
          </cell>
        </row>
        <row r="52">
          <cell r="A52">
            <v>3224</v>
          </cell>
          <cell r="B52" t="str">
            <v>Street Metro</v>
          </cell>
          <cell r="C52">
            <v>100</v>
          </cell>
          <cell r="D52">
            <v>1</v>
          </cell>
        </row>
        <row r="53">
          <cell r="A53">
            <v>3139</v>
          </cell>
          <cell r="B53" t="str">
            <v>St Austell</v>
          </cell>
          <cell r="C53">
            <v>0</v>
          </cell>
          <cell r="D53">
            <v>0</v>
          </cell>
        </row>
        <row r="54">
          <cell r="A54">
            <v>3088</v>
          </cell>
          <cell r="B54" t="str">
            <v>Redfield</v>
          </cell>
          <cell r="C54">
            <v>100</v>
          </cell>
          <cell r="D54">
            <v>1</v>
          </cell>
        </row>
        <row r="55">
          <cell r="A55">
            <v>3028</v>
          </cell>
          <cell r="B55" t="str">
            <v>Pontypool Metro</v>
          </cell>
          <cell r="C55">
            <v>100</v>
          </cell>
          <cell r="D55">
            <v>1</v>
          </cell>
        </row>
        <row r="56">
          <cell r="A56">
            <v>3013</v>
          </cell>
          <cell r="B56" t="str">
            <v>Paignton Metro</v>
          </cell>
          <cell r="C56">
            <v>100</v>
          </cell>
          <cell r="D56">
            <v>1</v>
          </cell>
        </row>
        <row r="57">
          <cell r="A57">
            <v>2923</v>
          </cell>
          <cell r="B57" t="str">
            <v>Neath</v>
          </cell>
          <cell r="C57">
            <v>100</v>
          </cell>
          <cell r="D57">
            <v>1</v>
          </cell>
        </row>
        <row r="58">
          <cell r="A58">
            <v>3390</v>
          </cell>
          <cell r="B58" t="str">
            <v>Weymouth</v>
          </cell>
          <cell r="C58">
            <v>0</v>
          </cell>
          <cell r="D58">
            <v>0</v>
          </cell>
        </row>
        <row r="59">
          <cell r="A59">
            <v>2006</v>
          </cell>
          <cell r="B59" t="str">
            <v>Abertillery</v>
          </cell>
          <cell r="C59">
            <v>100</v>
          </cell>
          <cell r="D59">
            <v>1</v>
          </cell>
        </row>
        <row r="60">
          <cell r="A60">
            <v>2522</v>
          </cell>
          <cell r="B60" t="str">
            <v>Falmouth</v>
          </cell>
          <cell r="C60">
            <v>100</v>
          </cell>
          <cell r="D60">
            <v>1</v>
          </cell>
        </row>
        <row r="61">
          <cell r="A61">
            <v>2486</v>
          </cell>
          <cell r="B61" t="str">
            <v>Exeter Metro</v>
          </cell>
          <cell r="C61">
            <v>0</v>
          </cell>
          <cell r="D61">
            <v>0</v>
          </cell>
        </row>
        <row r="62">
          <cell r="A62">
            <v>2242</v>
          </cell>
          <cell r="B62" t="str">
            <v>Cardiff Canton Metro</v>
          </cell>
          <cell r="C62">
            <v>100</v>
          </cell>
          <cell r="D62">
            <v>1</v>
          </cell>
        </row>
        <row r="63">
          <cell r="A63">
            <v>2241</v>
          </cell>
          <cell r="B63" t="str">
            <v>Cardiff Roath Metro</v>
          </cell>
          <cell r="C63">
            <v>0</v>
          </cell>
          <cell r="D63">
            <v>0</v>
          </cell>
        </row>
        <row r="64">
          <cell r="A64">
            <v>2226</v>
          </cell>
          <cell r="B64" t="str">
            <v>Caerphilly</v>
          </cell>
          <cell r="C64">
            <v>100</v>
          </cell>
          <cell r="D64">
            <v>1</v>
          </cell>
        </row>
        <row r="65">
          <cell r="A65">
            <v>2129</v>
          </cell>
          <cell r="B65" t="str">
            <v>Bristol Metro</v>
          </cell>
          <cell r="C65">
            <v>100</v>
          </cell>
          <cell r="D65">
            <v>1</v>
          </cell>
        </row>
        <row r="66">
          <cell r="A66">
            <v>2011</v>
          </cell>
          <cell r="B66" t="str">
            <v>Abergavenny Metro</v>
          </cell>
          <cell r="C66">
            <v>100</v>
          </cell>
          <cell r="D66">
            <v>1</v>
          </cell>
        </row>
        <row r="67">
          <cell r="A67">
            <v>2802</v>
          </cell>
          <cell r="B67" t="str">
            <v>Langport</v>
          </cell>
          <cell r="C67">
            <v>100</v>
          </cell>
          <cell r="D67">
            <v>1</v>
          </cell>
        </row>
        <row r="68">
          <cell r="A68">
            <v>2927</v>
          </cell>
          <cell r="B68" t="str">
            <v>Newbury Metro</v>
          </cell>
          <cell r="C68">
            <v>100</v>
          </cell>
          <cell r="D68">
            <v>1</v>
          </cell>
        </row>
        <row r="69">
          <cell r="A69">
            <v>3151</v>
          </cell>
          <cell r="B69" t="str">
            <v>Salisbury Metro</v>
          </cell>
          <cell r="C69">
            <v>0</v>
          </cell>
          <cell r="D69">
            <v>0</v>
          </cell>
        </row>
        <row r="70">
          <cell r="A70">
            <v>3186</v>
          </cell>
          <cell r="B70" t="str">
            <v>Southsea</v>
          </cell>
          <cell r="C70">
            <v>0</v>
          </cell>
          <cell r="D70">
            <v>0</v>
          </cell>
        </row>
        <row r="71">
          <cell r="A71">
            <v>3284</v>
          </cell>
          <cell r="B71" t="str">
            <v>Teddington Metro</v>
          </cell>
          <cell r="C71">
            <v>100</v>
          </cell>
          <cell r="D71">
            <v>1</v>
          </cell>
        </row>
        <row r="72">
          <cell r="A72">
            <v>3335</v>
          </cell>
          <cell r="B72" t="str">
            <v>Uxbridge Metro</v>
          </cell>
          <cell r="C72">
            <v>100</v>
          </cell>
          <cell r="D72">
            <v>1</v>
          </cell>
        </row>
        <row r="73">
          <cell r="A73">
            <v>2869</v>
          </cell>
          <cell r="B73" t="str">
            <v>Maidenhead Metro</v>
          </cell>
          <cell r="C73">
            <v>0</v>
          </cell>
          <cell r="D73">
            <v>0</v>
          </cell>
        </row>
        <row r="74">
          <cell r="A74">
            <v>3495</v>
          </cell>
          <cell r="B74" t="str">
            <v>Yiewsley Metro</v>
          </cell>
          <cell r="C74">
            <v>0</v>
          </cell>
          <cell r="D74">
            <v>0</v>
          </cell>
        </row>
        <row r="75">
          <cell r="A75">
            <v>2644</v>
          </cell>
          <cell r="B75" t="str">
            <v>Leigh Park Metro</v>
          </cell>
          <cell r="C75">
            <v>100</v>
          </cell>
          <cell r="D75">
            <v>1</v>
          </cell>
        </row>
        <row r="76">
          <cell r="A76">
            <v>3395</v>
          </cell>
          <cell r="B76" t="str">
            <v>Whitton Metro</v>
          </cell>
          <cell r="C76">
            <v>0</v>
          </cell>
          <cell r="D76">
            <v>0</v>
          </cell>
        </row>
        <row r="77">
          <cell r="A77">
            <v>2276</v>
          </cell>
          <cell r="B77" t="str">
            <v>Chichester 1</v>
          </cell>
          <cell r="C77">
            <v>100</v>
          </cell>
          <cell r="D77">
            <v>1</v>
          </cell>
        </row>
        <row r="78">
          <cell r="A78">
            <v>2677</v>
          </cell>
          <cell r="B78" t="str">
            <v>Hounslow</v>
          </cell>
          <cell r="C78">
            <v>100</v>
          </cell>
          <cell r="D78">
            <v>1</v>
          </cell>
        </row>
        <row r="79">
          <cell r="A79">
            <v>2579</v>
          </cell>
          <cell r="B79" t="str">
            <v>Greenford</v>
          </cell>
          <cell r="C79">
            <v>0</v>
          </cell>
          <cell r="D79">
            <v>0</v>
          </cell>
        </row>
        <row r="80">
          <cell r="A80">
            <v>2462</v>
          </cell>
          <cell r="B80" t="str">
            <v>Egham</v>
          </cell>
          <cell r="C80">
            <v>100</v>
          </cell>
          <cell r="D80">
            <v>1</v>
          </cell>
        </row>
        <row r="81">
          <cell r="A81">
            <v>2452</v>
          </cell>
          <cell r="B81" t="str">
            <v>Eastleigh Metro</v>
          </cell>
          <cell r="C81">
            <v>100</v>
          </cell>
          <cell r="D81">
            <v>1</v>
          </cell>
        </row>
        <row r="82">
          <cell r="A82">
            <v>2449</v>
          </cell>
          <cell r="B82" t="str">
            <v>East Molesey Metro</v>
          </cell>
          <cell r="C82">
            <v>100</v>
          </cell>
          <cell r="D82">
            <v>1</v>
          </cell>
        </row>
        <row r="83">
          <cell r="A83">
            <v>2322</v>
          </cell>
          <cell r="B83" t="str">
            <v>Cosham</v>
          </cell>
          <cell r="C83">
            <v>100</v>
          </cell>
          <cell r="D83">
            <v>1</v>
          </cell>
        </row>
        <row r="84">
          <cell r="A84">
            <v>2033</v>
          </cell>
          <cell r="B84" t="str">
            <v>Andover Metro</v>
          </cell>
          <cell r="C84">
            <v>100</v>
          </cell>
          <cell r="D84">
            <v>1</v>
          </cell>
        </row>
        <row r="85">
          <cell r="A85">
            <v>2845</v>
          </cell>
          <cell r="B85" t="str">
            <v>Lymington</v>
          </cell>
          <cell r="C85">
            <v>100</v>
          </cell>
          <cell r="D85">
            <v>1</v>
          </cell>
        </row>
        <row r="86">
          <cell r="A86">
            <v>2948</v>
          </cell>
          <cell r="B86" t="str">
            <v>Norwich Metro</v>
          </cell>
          <cell r="C86">
            <v>0</v>
          </cell>
          <cell r="D86">
            <v>0</v>
          </cell>
        </row>
        <row r="87">
          <cell r="A87">
            <v>3023</v>
          </cell>
          <cell r="B87" t="str">
            <v>Peterborough Metro</v>
          </cell>
          <cell r="C87">
            <v>0</v>
          </cell>
          <cell r="D87">
            <v>0</v>
          </cell>
        </row>
        <row r="88">
          <cell r="A88">
            <v>3140</v>
          </cell>
          <cell r="B88" t="str">
            <v>St Albans</v>
          </cell>
          <cell r="C88">
            <v>100</v>
          </cell>
          <cell r="D88">
            <v>1</v>
          </cell>
        </row>
        <row r="89">
          <cell r="A89">
            <v>3192</v>
          </cell>
          <cell r="B89" t="str">
            <v>Stamford</v>
          </cell>
          <cell r="C89">
            <v>0</v>
          </cell>
          <cell r="D89">
            <v>0</v>
          </cell>
        </row>
        <row r="90">
          <cell r="A90">
            <v>3368</v>
          </cell>
          <cell r="B90" t="str">
            <v>Wellingborough 1</v>
          </cell>
          <cell r="C90">
            <v>100</v>
          </cell>
          <cell r="D90">
            <v>1</v>
          </cell>
        </row>
        <row r="91">
          <cell r="A91">
            <v>3373</v>
          </cell>
          <cell r="B91" t="str">
            <v>Watton</v>
          </cell>
          <cell r="C91">
            <v>100</v>
          </cell>
          <cell r="D91">
            <v>1</v>
          </cell>
        </row>
        <row r="92">
          <cell r="A92">
            <v>2878</v>
          </cell>
          <cell r="B92" t="str">
            <v>Market Harborough Metro</v>
          </cell>
          <cell r="C92">
            <v>100</v>
          </cell>
          <cell r="D92">
            <v>1</v>
          </cell>
        </row>
        <row r="93">
          <cell r="A93">
            <v>2751</v>
          </cell>
          <cell r="B93" t="str">
            <v>Ipswich Kesgrave</v>
          </cell>
          <cell r="C93">
            <v>0</v>
          </cell>
          <cell r="D93">
            <v>0</v>
          </cell>
        </row>
        <row r="94">
          <cell r="A94">
            <v>2169</v>
          </cell>
          <cell r="B94" t="str">
            <v>Brandon</v>
          </cell>
          <cell r="C94">
            <v>100</v>
          </cell>
          <cell r="D94">
            <v>1</v>
          </cell>
        </row>
        <row r="95">
          <cell r="A95">
            <v>2843</v>
          </cell>
          <cell r="B95" t="str">
            <v>Luton Metro</v>
          </cell>
          <cell r="C95">
            <v>0</v>
          </cell>
          <cell r="D95">
            <v>0</v>
          </cell>
        </row>
        <row r="96">
          <cell r="A96">
            <v>2271</v>
          </cell>
          <cell r="B96" t="str">
            <v>Cheshunt Metro</v>
          </cell>
          <cell r="C96">
            <v>100</v>
          </cell>
          <cell r="D96">
            <v>1</v>
          </cell>
        </row>
        <row r="97">
          <cell r="A97">
            <v>2283</v>
          </cell>
          <cell r="B97" t="str">
            <v>Clacton Metro</v>
          </cell>
          <cell r="C97">
            <v>100</v>
          </cell>
          <cell r="D97">
            <v>1</v>
          </cell>
        </row>
        <row r="98">
          <cell r="A98">
            <v>2527</v>
          </cell>
          <cell r="B98" t="str">
            <v>Felixstowe</v>
          </cell>
          <cell r="C98">
            <v>100</v>
          </cell>
          <cell r="D98">
            <v>1</v>
          </cell>
        </row>
        <row r="99">
          <cell r="A99">
            <v>2618</v>
          </cell>
          <cell r="B99" t="str">
            <v>Harlow Harvey Centre</v>
          </cell>
          <cell r="C99">
            <v>0</v>
          </cell>
          <cell r="D99">
            <v>0</v>
          </cell>
        </row>
        <row r="100">
          <cell r="A100">
            <v>2089</v>
          </cell>
          <cell r="B100" t="str">
            <v>Berkhamsted</v>
          </cell>
          <cell r="C100">
            <v>0</v>
          </cell>
          <cell r="D100">
            <v>0</v>
          </cell>
        </row>
        <row r="101">
          <cell r="A101">
            <v>2841</v>
          </cell>
          <cell r="B101" t="str">
            <v>Lowestoft 1</v>
          </cell>
          <cell r="C101">
            <v>0</v>
          </cell>
          <cell r="D101">
            <v>0</v>
          </cell>
        </row>
        <row r="102">
          <cell r="A102">
            <v>3222</v>
          </cell>
          <cell r="B102" t="str">
            <v>Stroud Green Metro</v>
          </cell>
          <cell r="C102">
            <v>0</v>
          </cell>
          <cell r="D102">
            <v>0</v>
          </cell>
        </row>
        <row r="103">
          <cell r="A103">
            <v>2637</v>
          </cell>
          <cell r="B103" t="str">
            <v>Harrow 1</v>
          </cell>
          <cell r="C103">
            <v>0</v>
          </cell>
          <cell r="D103">
            <v>0</v>
          </cell>
        </row>
        <row r="104">
          <cell r="A104">
            <v>3340</v>
          </cell>
          <cell r="B104" t="str">
            <v>Victoria Metro</v>
          </cell>
          <cell r="C104">
            <v>100</v>
          </cell>
          <cell r="D104">
            <v>1</v>
          </cell>
        </row>
        <row r="105">
          <cell r="A105">
            <v>3097</v>
          </cell>
          <cell r="B105" t="str">
            <v>Richmond Metro</v>
          </cell>
          <cell r="C105">
            <v>0</v>
          </cell>
          <cell r="D105">
            <v>0</v>
          </cell>
        </row>
        <row r="106">
          <cell r="A106">
            <v>3012</v>
          </cell>
          <cell r="B106" t="str">
            <v>Paddington Metro</v>
          </cell>
          <cell r="C106">
            <v>0</v>
          </cell>
          <cell r="D106">
            <v>0</v>
          </cell>
        </row>
        <row r="107">
          <cell r="A107">
            <v>2982</v>
          </cell>
          <cell r="B107" t="str">
            <v>Oxford Street Metro</v>
          </cell>
          <cell r="C107">
            <v>0</v>
          </cell>
          <cell r="D107">
            <v>0</v>
          </cell>
        </row>
        <row r="108">
          <cell r="A108">
            <v>2956</v>
          </cell>
          <cell r="B108" t="str">
            <v>Notting Hill Metro</v>
          </cell>
          <cell r="C108">
            <v>0</v>
          </cell>
          <cell r="D108">
            <v>0</v>
          </cell>
        </row>
        <row r="109">
          <cell r="A109">
            <v>2655</v>
          </cell>
          <cell r="B109" t="str">
            <v>Hendon</v>
          </cell>
          <cell r="C109">
            <v>0</v>
          </cell>
          <cell r="D109">
            <v>0</v>
          </cell>
        </row>
        <row r="110">
          <cell r="A110">
            <v>3389</v>
          </cell>
          <cell r="B110" t="str">
            <v>Wimbledon Metro</v>
          </cell>
          <cell r="C110">
            <v>0</v>
          </cell>
          <cell r="D110">
            <v>0</v>
          </cell>
        </row>
        <row r="111">
          <cell r="A111">
            <v>2265</v>
          </cell>
          <cell r="B111" t="str">
            <v>Cheapside Metro</v>
          </cell>
          <cell r="C111">
            <v>0</v>
          </cell>
          <cell r="D111">
            <v>0</v>
          </cell>
        </row>
        <row r="112">
          <cell r="A112">
            <v>2610</v>
          </cell>
          <cell r="B112" t="str">
            <v>Hammersmith Metro</v>
          </cell>
          <cell r="C112">
            <v>100</v>
          </cell>
          <cell r="D112">
            <v>1</v>
          </cell>
        </row>
        <row r="113">
          <cell r="A113">
            <v>2239</v>
          </cell>
          <cell r="B113" t="str">
            <v>Cary Wharf Metro</v>
          </cell>
          <cell r="C113">
            <v>100</v>
          </cell>
          <cell r="D113">
            <v>1</v>
          </cell>
        </row>
        <row r="114">
          <cell r="A114">
            <v>2097</v>
          </cell>
          <cell r="B114" t="str">
            <v>Bishopsgate Metro</v>
          </cell>
          <cell r="C114">
            <v>0</v>
          </cell>
          <cell r="D114">
            <v>0</v>
          </cell>
        </row>
        <row r="115">
          <cell r="A115">
            <v>2299</v>
          </cell>
          <cell r="B115" t="str">
            <v>Covent Garden Metro</v>
          </cell>
          <cell r="C115">
            <v>0</v>
          </cell>
          <cell r="D115">
            <v>0</v>
          </cell>
        </row>
        <row r="116">
          <cell r="A116">
            <v>2463</v>
          </cell>
          <cell r="B116" t="str">
            <v>Elephant Castle Metro</v>
          </cell>
          <cell r="C116">
            <v>0</v>
          </cell>
          <cell r="D116">
            <v>0</v>
          </cell>
        </row>
        <row r="117">
          <cell r="A117">
            <v>2466</v>
          </cell>
          <cell r="B117" t="str">
            <v>Edmonton</v>
          </cell>
          <cell r="C117">
            <v>0</v>
          </cell>
          <cell r="D117">
            <v>0</v>
          </cell>
        </row>
        <row r="118">
          <cell r="A118">
            <v>2479</v>
          </cell>
          <cell r="B118" t="str">
            <v>Edgware Metro</v>
          </cell>
          <cell r="C118">
            <v>0</v>
          </cell>
          <cell r="D118">
            <v>0</v>
          </cell>
        </row>
        <row r="119">
          <cell r="A119">
            <v>2544</v>
          </cell>
          <cell r="B119" t="str">
            <v>Finchley</v>
          </cell>
          <cell r="C119">
            <v>0</v>
          </cell>
          <cell r="D119">
            <v>0</v>
          </cell>
        </row>
        <row r="120">
          <cell r="A120">
            <v>2568</v>
          </cell>
          <cell r="B120" t="str">
            <v>Goodge Street Metro</v>
          </cell>
          <cell r="C120">
            <v>0</v>
          </cell>
          <cell r="D120">
            <v>0</v>
          </cell>
        </row>
        <row r="121">
          <cell r="A121">
            <v>2438</v>
          </cell>
          <cell r="B121" t="str">
            <v>Eastbourne 1</v>
          </cell>
          <cell r="C121">
            <v>100</v>
          </cell>
          <cell r="D121">
            <v>1</v>
          </cell>
        </row>
        <row r="122">
          <cell r="A122">
            <v>2906</v>
          </cell>
          <cell r="B122" t="str">
            <v>Margate Metro</v>
          </cell>
          <cell r="C122">
            <v>100</v>
          </cell>
          <cell r="D122">
            <v>1</v>
          </cell>
        </row>
        <row r="123">
          <cell r="A123">
            <v>3332</v>
          </cell>
          <cell r="B123" t="str">
            <v>Upton Park Metro</v>
          </cell>
          <cell r="C123">
            <v>0</v>
          </cell>
          <cell r="D123">
            <v>0</v>
          </cell>
        </row>
        <row r="124">
          <cell r="A124">
            <v>3304</v>
          </cell>
          <cell r="B124" t="str">
            <v>Tunbridge Wells Metro</v>
          </cell>
          <cell r="C124">
            <v>0</v>
          </cell>
          <cell r="D124">
            <v>0</v>
          </cell>
        </row>
        <row r="125">
          <cell r="A125">
            <v>3159</v>
          </cell>
          <cell r="B125" t="str">
            <v>Sevenoaks</v>
          </cell>
          <cell r="C125">
            <v>100</v>
          </cell>
          <cell r="D125">
            <v>1</v>
          </cell>
        </row>
        <row r="126">
          <cell r="A126">
            <v>3078</v>
          </cell>
          <cell r="B126" t="str">
            <v>Rainham Metro</v>
          </cell>
          <cell r="C126">
            <v>100</v>
          </cell>
          <cell r="D126">
            <v>1</v>
          </cell>
        </row>
        <row r="127">
          <cell r="A127">
            <v>3052</v>
          </cell>
          <cell r="B127" t="str">
            <v>Portslade</v>
          </cell>
          <cell r="C127">
            <v>100</v>
          </cell>
          <cell r="D127">
            <v>1</v>
          </cell>
        </row>
        <row r="128">
          <cell r="A128">
            <v>3379</v>
          </cell>
          <cell r="B128" t="str">
            <v>Welling</v>
          </cell>
          <cell r="C128">
            <v>100</v>
          </cell>
          <cell r="D128">
            <v>1</v>
          </cell>
        </row>
        <row r="129">
          <cell r="A129">
            <v>2887</v>
          </cell>
          <cell r="B129" t="str">
            <v>Mitcham</v>
          </cell>
          <cell r="C129">
            <v>100</v>
          </cell>
          <cell r="D129">
            <v>1</v>
          </cell>
        </row>
        <row r="130">
          <cell r="A130">
            <v>2577</v>
          </cell>
          <cell r="B130" t="str">
            <v>Gravesend Metro</v>
          </cell>
          <cell r="C130">
            <v>100</v>
          </cell>
          <cell r="D130">
            <v>1</v>
          </cell>
        </row>
        <row r="131">
          <cell r="A131">
            <v>2399</v>
          </cell>
          <cell r="B131" t="str">
            <v>Deal</v>
          </cell>
          <cell r="C131">
            <v>100</v>
          </cell>
          <cell r="D131">
            <v>1</v>
          </cell>
        </row>
        <row r="132">
          <cell r="A132">
            <v>2297</v>
          </cell>
          <cell r="B132" t="str">
            <v>Collier Row Metro</v>
          </cell>
          <cell r="C132">
            <v>0</v>
          </cell>
          <cell r="D132">
            <v>0</v>
          </cell>
        </row>
        <row r="133">
          <cell r="A133">
            <v>2140</v>
          </cell>
          <cell r="B133" t="str">
            <v>Broadstairs</v>
          </cell>
          <cell r="C133">
            <v>0</v>
          </cell>
          <cell r="D133">
            <v>0</v>
          </cell>
        </row>
        <row r="134">
          <cell r="A134">
            <v>2092</v>
          </cell>
          <cell r="B134" t="str">
            <v>Bethl Green Metro</v>
          </cell>
          <cell r="C134">
            <v>0</v>
          </cell>
          <cell r="D134">
            <v>0</v>
          </cell>
        </row>
        <row r="135">
          <cell r="A135">
            <v>3400</v>
          </cell>
          <cell r="B135" t="str">
            <v>West Malling Metro</v>
          </cell>
          <cell r="C135">
            <v>100</v>
          </cell>
          <cell r="D135">
            <v>1</v>
          </cell>
        </row>
        <row r="136">
          <cell r="A136">
            <v>2619</v>
          </cell>
          <cell r="B136" t="str">
            <v>Hackney Metro</v>
          </cell>
          <cell r="C136">
            <v>0</v>
          </cell>
          <cell r="D136">
            <v>0</v>
          </cell>
        </row>
        <row r="137">
          <cell r="A137">
            <v>3416</v>
          </cell>
          <cell r="B137" t="str">
            <v>Wishaw</v>
          </cell>
          <cell r="C137">
            <v>100</v>
          </cell>
          <cell r="D137">
            <v>1</v>
          </cell>
        </row>
        <row r="138">
          <cell r="A138">
            <v>2662</v>
          </cell>
          <cell r="B138" t="str">
            <v>Helensburgh Metro</v>
          </cell>
          <cell r="C138">
            <v>100</v>
          </cell>
          <cell r="D138">
            <v>1</v>
          </cell>
        </row>
        <row r="139">
          <cell r="A139">
            <v>3208</v>
          </cell>
          <cell r="B139" t="str">
            <v>Stranraer</v>
          </cell>
          <cell r="C139">
            <v>100</v>
          </cell>
          <cell r="D139">
            <v>1</v>
          </cell>
        </row>
        <row r="140">
          <cell r="A140">
            <v>3146</v>
          </cell>
          <cell r="B140" t="str">
            <v>Saltcoats</v>
          </cell>
          <cell r="C140">
            <v>100</v>
          </cell>
          <cell r="D140">
            <v>1</v>
          </cell>
        </row>
        <row r="141">
          <cell r="A141">
            <v>2837</v>
          </cell>
          <cell r="B141" t="str">
            <v>Linlithgow</v>
          </cell>
          <cell r="C141">
            <v>100</v>
          </cell>
          <cell r="D141">
            <v>1</v>
          </cell>
        </row>
        <row r="142">
          <cell r="A142">
            <v>2796</v>
          </cell>
          <cell r="B142" t="str">
            <v>Kirkintilloch Metro</v>
          </cell>
          <cell r="C142">
            <v>100</v>
          </cell>
          <cell r="D142">
            <v>1</v>
          </cell>
        </row>
        <row r="143">
          <cell r="A143">
            <v>2787</v>
          </cell>
          <cell r="B143" t="str">
            <v>Kilmarnock 1</v>
          </cell>
          <cell r="C143">
            <v>0</v>
          </cell>
          <cell r="D143">
            <v>0</v>
          </cell>
        </row>
        <row r="144">
          <cell r="A144">
            <v>2566</v>
          </cell>
          <cell r="B144" t="str">
            <v>Glasgow Metro</v>
          </cell>
          <cell r="C144">
            <v>100</v>
          </cell>
          <cell r="D144">
            <v>1</v>
          </cell>
        </row>
        <row r="145">
          <cell r="A145">
            <v>2548</v>
          </cell>
          <cell r="B145" t="str">
            <v>Falkirk</v>
          </cell>
          <cell r="C145">
            <v>0</v>
          </cell>
          <cell r="D145">
            <v>0</v>
          </cell>
        </row>
        <row r="146">
          <cell r="A146">
            <v>2542</v>
          </cell>
          <cell r="B146" t="str">
            <v>Fort William</v>
          </cell>
          <cell r="C146">
            <v>0</v>
          </cell>
          <cell r="D146">
            <v>0</v>
          </cell>
        </row>
        <row r="147">
          <cell r="A147">
            <v>2360</v>
          </cell>
          <cell r="B147" t="str">
            <v>Cumberuld</v>
          </cell>
          <cell r="C147">
            <v>0</v>
          </cell>
          <cell r="D147">
            <v>0</v>
          </cell>
        </row>
        <row r="148">
          <cell r="A148">
            <v>2165</v>
          </cell>
          <cell r="B148" t="str">
            <v>Boness</v>
          </cell>
          <cell r="C148">
            <v>100</v>
          </cell>
          <cell r="D148">
            <v>1</v>
          </cell>
        </row>
        <row r="149">
          <cell r="A149">
            <v>2595</v>
          </cell>
          <cell r="B149" t="str">
            <v>Greenock 2</v>
          </cell>
          <cell r="C149">
            <v>100</v>
          </cell>
          <cell r="D149">
            <v>1</v>
          </cell>
        </row>
        <row r="150">
          <cell r="A150">
            <v>2235</v>
          </cell>
          <cell r="B150" t="str">
            <v>Campbeltown</v>
          </cell>
          <cell r="C150">
            <v>100</v>
          </cell>
          <cell r="D150">
            <v>1</v>
          </cell>
        </row>
        <row r="151">
          <cell r="A151">
            <v>3005</v>
          </cell>
          <cell r="B151" t="str">
            <v>Perth</v>
          </cell>
          <cell r="C151">
            <v>100</v>
          </cell>
          <cell r="D151">
            <v>1</v>
          </cell>
        </row>
        <row r="152">
          <cell r="A152">
            <v>2557</v>
          </cell>
          <cell r="B152" t="str">
            <v>Forres</v>
          </cell>
          <cell r="C152">
            <v>100</v>
          </cell>
          <cell r="D152">
            <v>1</v>
          </cell>
        </row>
        <row r="153">
          <cell r="A153">
            <v>2736</v>
          </cell>
          <cell r="B153" t="str">
            <v>Inverurie</v>
          </cell>
          <cell r="C153">
            <v>100</v>
          </cell>
          <cell r="D153">
            <v>1</v>
          </cell>
        </row>
        <row r="154">
          <cell r="A154">
            <v>2794</v>
          </cell>
          <cell r="B154" t="str">
            <v>Kirkcaldy</v>
          </cell>
          <cell r="C154">
            <v>100</v>
          </cell>
          <cell r="D154">
            <v>1</v>
          </cell>
        </row>
        <row r="155">
          <cell r="A155">
            <v>2549</v>
          </cell>
          <cell r="B155" t="str">
            <v>Fraserburgh</v>
          </cell>
          <cell r="C155">
            <v>100</v>
          </cell>
          <cell r="D155">
            <v>1</v>
          </cell>
        </row>
        <row r="156">
          <cell r="A156">
            <v>2989</v>
          </cell>
          <cell r="B156" t="str">
            <v>Oban</v>
          </cell>
          <cell r="C156">
            <v>100</v>
          </cell>
          <cell r="D156">
            <v>1</v>
          </cell>
        </row>
        <row r="157">
          <cell r="A157">
            <v>2550</v>
          </cell>
          <cell r="B157" t="str">
            <v>Falkirk Grahams Road</v>
          </cell>
          <cell r="C157">
            <v>100</v>
          </cell>
          <cell r="D157">
            <v>1</v>
          </cell>
        </row>
        <row r="158">
          <cell r="A158">
            <v>3237</v>
          </cell>
          <cell r="B158" t="str">
            <v>Stirling</v>
          </cell>
          <cell r="C158">
            <v>100</v>
          </cell>
          <cell r="D158">
            <v>1</v>
          </cell>
        </row>
        <row r="159">
          <cell r="A159">
            <v>2907</v>
          </cell>
          <cell r="B159" t="str">
            <v>Montrose</v>
          </cell>
          <cell r="C159">
            <v>100</v>
          </cell>
          <cell r="D159">
            <v>1</v>
          </cell>
        </row>
        <row r="160">
          <cell r="A160">
            <v>2362</v>
          </cell>
          <cell r="B160" t="str">
            <v>Cupar</v>
          </cell>
          <cell r="C160">
            <v>100</v>
          </cell>
          <cell r="D160">
            <v>1</v>
          </cell>
        </row>
        <row r="161">
          <cell r="A161">
            <v>2734</v>
          </cell>
          <cell r="B161" t="str">
            <v>Inverness</v>
          </cell>
          <cell r="C161">
            <v>100</v>
          </cell>
          <cell r="D161">
            <v>1</v>
          </cell>
        </row>
        <row r="162">
          <cell r="A162">
            <v>2533</v>
          </cell>
          <cell r="B162" t="str">
            <v>Forfar</v>
          </cell>
          <cell r="C162">
            <v>100</v>
          </cell>
          <cell r="D162">
            <v>1</v>
          </cell>
        </row>
        <row r="163">
          <cell r="A163">
            <v>2040</v>
          </cell>
          <cell r="B163" t="str">
            <v>Alloa</v>
          </cell>
          <cell r="C163">
            <v>0</v>
          </cell>
          <cell r="D163">
            <v>0</v>
          </cell>
        </row>
        <row r="164">
          <cell r="A164">
            <v>2397</v>
          </cell>
          <cell r="B164" t="str">
            <v>Dunfermline</v>
          </cell>
          <cell r="C164">
            <v>100</v>
          </cell>
          <cell r="D164">
            <v>1</v>
          </cell>
        </row>
        <row r="165">
          <cell r="A165">
            <v>2408</v>
          </cell>
          <cell r="B165" t="str">
            <v>Dingwall</v>
          </cell>
          <cell r="C165">
            <v>100</v>
          </cell>
          <cell r="D165">
            <v>1</v>
          </cell>
        </row>
        <row r="166">
          <cell r="A166">
            <v>2429</v>
          </cell>
          <cell r="B166" t="str">
            <v>Dundee</v>
          </cell>
          <cell r="C166">
            <v>100</v>
          </cell>
          <cell r="D166">
            <v>1</v>
          </cell>
        </row>
        <row r="167">
          <cell r="A167">
            <v>2432</v>
          </cell>
          <cell r="B167" t="str">
            <v>Dundee Lochee</v>
          </cell>
          <cell r="C167">
            <v>100</v>
          </cell>
          <cell r="D167">
            <v>1</v>
          </cell>
        </row>
        <row r="168">
          <cell r="A168">
            <v>2434</v>
          </cell>
          <cell r="B168" t="str">
            <v>Monifieth</v>
          </cell>
          <cell r="C168">
            <v>100</v>
          </cell>
          <cell r="D168">
            <v>1</v>
          </cell>
        </row>
        <row r="169">
          <cell r="A169">
            <v>2489</v>
          </cell>
          <cell r="B169" t="str">
            <v>Elgin Losse Green</v>
          </cell>
          <cell r="C169">
            <v>100</v>
          </cell>
          <cell r="D169">
            <v>1</v>
          </cell>
        </row>
        <row r="170">
          <cell r="A170">
            <v>2582</v>
          </cell>
          <cell r="B170" t="str">
            <v>Greenock 1</v>
          </cell>
          <cell r="C170">
            <v>100</v>
          </cell>
          <cell r="D170">
            <v>1</v>
          </cell>
        </row>
        <row r="171">
          <cell r="A171">
            <v>2801</v>
          </cell>
          <cell r="B171" t="str">
            <v>Lark</v>
          </cell>
          <cell r="C171">
            <v>0</v>
          </cell>
          <cell r="D171">
            <v>0</v>
          </cell>
        </row>
        <row r="172">
          <cell r="A172">
            <v>2589</v>
          </cell>
          <cell r="B172" t="str">
            <v>Glasgow Shettleston</v>
          </cell>
          <cell r="C172">
            <v>100</v>
          </cell>
          <cell r="D172">
            <v>1</v>
          </cell>
        </row>
        <row r="173">
          <cell r="A173">
            <v>2607</v>
          </cell>
          <cell r="B173" t="str">
            <v>Haddington</v>
          </cell>
          <cell r="C173">
            <v>100</v>
          </cell>
          <cell r="D173">
            <v>1</v>
          </cell>
        </row>
        <row r="174">
          <cell r="A174">
            <v>2792</v>
          </cell>
          <cell r="B174" t="str">
            <v>Kilmarnock 2</v>
          </cell>
          <cell r="C174">
            <v>0</v>
          </cell>
          <cell r="D174">
            <v>0</v>
          </cell>
        </row>
        <row r="175">
          <cell r="A175">
            <v>2585</v>
          </cell>
          <cell r="B175" t="str">
            <v>Glasgow Maryhill</v>
          </cell>
          <cell r="C175">
            <v>0</v>
          </cell>
          <cell r="D175">
            <v>0</v>
          </cell>
        </row>
        <row r="176">
          <cell r="A176">
            <v>2910</v>
          </cell>
          <cell r="B176" t="str">
            <v>Musselburgh</v>
          </cell>
          <cell r="C176">
            <v>100</v>
          </cell>
          <cell r="D176">
            <v>1</v>
          </cell>
        </row>
        <row r="177">
          <cell r="A177">
            <v>3004</v>
          </cell>
          <cell r="B177" t="str">
            <v>Penicuik</v>
          </cell>
          <cell r="C177">
            <v>100</v>
          </cell>
          <cell r="D177">
            <v>1</v>
          </cell>
        </row>
        <row r="178">
          <cell r="A178">
            <v>3051</v>
          </cell>
          <cell r="B178" t="str">
            <v>Pollok</v>
          </cell>
          <cell r="C178">
            <v>100</v>
          </cell>
          <cell r="D178">
            <v>1</v>
          </cell>
        </row>
        <row r="179">
          <cell r="A179">
            <v>2042</v>
          </cell>
          <cell r="B179" t="str">
            <v>Ayr</v>
          </cell>
          <cell r="C179">
            <v>0</v>
          </cell>
          <cell r="D179">
            <v>0</v>
          </cell>
        </row>
        <row r="180">
          <cell r="A180">
            <v>3214</v>
          </cell>
          <cell r="B180" t="str">
            <v>South Queensferry</v>
          </cell>
          <cell r="C180">
            <v>100</v>
          </cell>
          <cell r="D180">
            <v>1</v>
          </cell>
        </row>
        <row r="181">
          <cell r="A181">
            <v>3438</v>
          </cell>
          <cell r="B181" t="str">
            <v>Westerhailes</v>
          </cell>
          <cell r="C181">
            <v>0</v>
          </cell>
          <cell r="D181">
            <v>0</v>
          </cell>
        </row>
        <row r="182">
          <cell r="A182">
            <v>3113</v>
          </cell>
          <cell r="B182" t="str">
            <v>Renfrew</v>
          </cell>
          <cell r="C182">
            <v>0</v>
          </cell>
          <cell r="D182">
            <v>0</v>
          </cell>
        </row>
        <row r="183">
          <cell r="A183">
            <v>2067</v>
          </cell>
          <cell r="B183" t="str">
            <v>Bathgate Blackburn Road</v>
          </cell>
          <cell r="C183">
            <v>0</v>
          </cell>
          <cell r="D183">
            <v>0</v>
          </cell>
        </row>
        <row r="184">
          <cell r="A184">
            <v>2576</v>
          </cell>
          <cell r="B184" t="str">
            <v>Milngavie</v>
          </cell>
          <cell r="C184">
            <v>100</v>
          </cell>
          <cell r="D184">
            <v>1</v>
          </cell>
        </row>
        <row r="185">
          <cell r="A185">
            <v>2045</v>
          </cell>
          <cell r="B185" t="str">
            <v>Auchinleck</v>
          </cell>
          <cell r="C185">
            <v>100</v>
          </cell>
          <cell r="D185">
            <v>1</v>
          </cell>
        </row>
        <row r="186">
          <cell r="A186">
            <v>2293</v>
          </cell>
          <cell r="B186" t="str">
            <v>Coatbridge</v>
          </cell>
          <cell r="C186">
            <v>100</v>
          </cell>
          <cell r="D186">
            <v>1</v>
          </cell>
        </row>
        <row r="187">
          <cell r="A187">
            <v>2358</v>
          </cell>
          <cell r="B187" t="str">
            <v>Craigmarloch</v>
          </cell>
          <cell r="C187">
            <v>100</v>
          </cell>
          <cell r="D187">
            <v>1</v>
          </cell>
        </row>
        <row r="188">
          <cell r="A188">
            <v>2387</v>
          </cell>
          <cell r="B188" t="str">
            <v>Dalkeith Hardengreen</v>
          </cell>
          <cell r="C188">
            <v>100</v>
          </cell>
          <cell r="D188">
            <v>1</v>
          </cell>
        </row>
        <row r="189">
          <cell r="A189">
            <v>2426</v>
          </cell>
          <cell r="B189" t="str">
            <v>Dumfries</v>
          </cell>
          <cell r="C189">
            <v>0</v>
          </cell>
          <cell r="D189">
            <v>0</v>
          </cell>
        </row>
        <row r="190">
          <cell r="A190">
            <v>2453</v>
          </cell>
          <cell r="B190" t="str">
            <v>Edinburgh</v>
          </cell>
          <cell r="C190">
            <v>100</v>
          </cell>
          <cell r="D190">
            <v>1</v>
          </cell>
        </row>
        <row r="191">
          <cell r="A191">
            <v>2461</v>
          </cell>
          <cell r="B191" t="str">
            <v>Edinburgh Colinton</v>
          </cell>
          <cell r="C191">
            <v>100</v>
          </cell>
          <cell r="D191">
            <v>1</v>
          </cell>
        </row>
        <row r="192">
          <cell r="A192">
            <v>2559</v>
          </cell>
          <cell r="B192" t="str">
            <v>Galashiels</v>
          </cell>
          <cell r="C192">
            <v>100</v>
          </cell>
          <cell r="D192">
            <v>1</v>
          </cell>
        </row>
        <row r="193">
          <cell r="A193">
            <v>2061</v>
          </cell>
          <cell r="B193" t="str">
            <v>Barrhead</v>
          </cell>
          <cell r="C193">
            <v>100</v>
          </cell>
          <cell r="D193">
            <v>1</v>
          </cell>
        </row>
        <row r="194">
          <cell r="A194">
            <v>2272</v>
          </cell>
          <cell r="B194" t="str">
            <v>Chester Broughton Rd</v>
          </cell>
          <cell r="C194">
            <v>100</v>
          </cell>
          <cell r="D194">
            <v>1</v>
          </cell>
        </row>
        <row r="195">
          <cell r="A195">
            <v>2676</v>
          </cell>
          <cell r="B195" t="str">
            <v>Holyhead</v>
          </cell>
          <cell r="C195">
            <v>0</v>
          </cell>
          <cell r="D195">
            <v>0</v>
          </cell>
        </row>
        <row r="196">
          <cell r="A196">
            <v>3429</v>
          </cell>
          <cell r="B196" t="str">
            <v>Workington 2</v>
          </cell>
          <cell r="C196">
            <v>100</v>
          </cell>
          <cell r="D196">
            <v>1</v>
          </cell>
        </row>
        <row r="197">
          <cell r="A197">
            <v>3420</v>
          </cell>
          <cell r="B197" t="str">
            <v>Woolton</v>
          </cell>
          <cell r="C197">
            <v>100</v>
          </cell>
          <cell r="D197">
            <v>1</v>
          </cell>
        </row>
        <row r="198">
          <cell r="A198">
            <v>3394</v>
          </cell>
          <cell r="B198" t="str">
            <v>Whitehaven</v>
          </cell>
          <cell r="C198">
            <v>100</v>
          </cell>
          <cell r="D198">
            <v>1</v>
          </cell>
        </row>
        <row r="199">
          <cell r="A199">
            <v>2993</v>
          </cell>
          <cell r="B199" t="str">
            <v>Old Swan Liverpool</v>
          </cell>
          <cell r="C199">
            <v>100</v>
          </cell>
          <cell r="D199">
            <v>1</v>
          </cell>
        </row>
        <row r="200">
          <cell r="A200">
            <v>2894</v>
          </cell>
          <cell r="B200" t="str">
            <v>Mold</v>
          </cell>
          <cell r="C200">
            <v>100</v>
          </cell>
          <cell r="D200">
            <v>1</v>
          </cell>
        </row>
        <row r="201">
          <cell r="A201">
            <v>2836</v>
          </cell>
          <cell r="B201" t="str">
            <v>Llandudno</v>
          </cell>
          <cell r="C201">
            <v>100</v>
          </cell>
          <cell r="D201">
            <v>1</v>
          </cell>
        </row>
        <row r="202">
          <cell r="A202">
            <v>2022</v>
          </cell>
          <cell r="B202" t="str">
            <v>Allerton Road</v>
          </cell>
          <cell r="C202">
            <v>100</v>
          </cell>
          <cell r="D202">
            <v>1</v>
          </cell>
        </row>
        <row r="203">
          <cell r="A203">
            <v>2543</v>
          </cell>
          <cell r="B203" t="str">
            <v>Formby</v>
          </cell>
          <cell r="C203">
            <v>0</v>
          </cell>
          <cell r="D203">
            <v>0</v>
          </cell>
        </row>
        <row r="204">
          <cell r="A204">
            <v>2261</v>
          </cell>
          <cell r="B204" t="str">
            <v>Chester</v>
          </cell>
          <cell r="C204">
            <v>0</v>
          </cell>
          <cell r="D204">
            <v>0</v>
          </cell>
        </row>
        <row r="205">
          <cell r="A205">
            <v>2222</v>
          </cell>
          <cell r="B205" t="str">
            <v>Carlisle 2</v>
          </cell>
          <cell r="C205">
            <v>100</v>
          </cell>
          <cell r="D205">
            <v>1</v>
          </cell>
        </row>
        <row r="206">
          <cell r="A206">
            <v>2217</v>
          </cell>
          <cell r="B206" t="str">
            <v>Caerrfon South Road</v>
          </cell>
          <cell r="C206">
            <v>100</v>
          </cell>
          <cell r="D206">
            <v>1</v>
          </cell>
        </row>
        <row r="207">
          <cell r="A207">
            <v>2068</v>
          </cell>
          <cell r="B207" t="str">
            <v>Bangor</v>
          </cell>
          <cell r="C207">
            <v>100</v>
          </cell>
          <cell r="D207">
            <v>1</v>
          </cell>
        </row>
        <row r="208">
          <cell r="A208">
            <v>2672</v>
          </cell>
          <cell r="B208" t="str">
            <v>Heswall</v>
          </cell>
          <cell r="C208">
            <v>100</v>
          </cell>
          <cell r="D208">
            <v>1</v>
          </cell>
        </row>
        <row r="209">
          <cell r="A209">
            <v>2693</v>
          </cell>
          <cell r="B209" t="str">
            <v>Hull</v>
          </cell>
          <cell r="C209">
            <v>100</v>
          </cell>
          <cell r="D209">
            <v>1</v>
          </cell>
        </row>
        <row r="210">
          <cell r="A210">
            <v>2814</v>
          </cell>
          <cell r="B210" t="str">
            <v>Leeds</v>
          </cell>
          <cell r="C210">
            <v>0</v>
          </cell>
          <cell r="D210">
            <v>0</v>
          </cell>
        </row>
        <row r="211">
          <cell r="A211">
            <v>3468</v>
          </cell>
          <cell r="B211" t="str">
            <v>Yarm</v>
          </cell>
          <cell r="C211">
            <v>100</v>
          </cell>
          <cell r="D211">
            <v>1</v>
          </cell>
        </row>
        <row r="212">
          <cell r="A212">
            <v>3021</v>
          </cell>
          <cell r="B212" t="str">
            <v>Pontefract</v>
          </cell>
          <cell r="C212">
            <v>0</v>
          </cell>
          <cell r="D212">
            <v>0</v>
          </cell>
        </row>
        <row r="213">
          <cell r="A213">
            <v>3154</v>
          </cell>
          <cell r="B213" t="str">
            <v>Selby</v>
          </cell>
          <cell r="C213">
            <v>100</v>
          </cell>
          <cell r="D213">
            <v>1</v>
          </cell>
        </row>
        <row r="214">
          <cell r="A214">
            <v>3166</v>
          </cell>
          <cell r="B214" t="str">
            <v>Scarborough 2</v>
          </cell>
          <cell r="C214">
            <v>0</v>
          </cell>
          <cell r="D214">
            <v>0</v>
          </cell>
        </row>
        <row r="215">
          <cell r="A215">
            <v>3288</v>
          </cell>
          <cell r="B215" t="str">
            <v>Thirsk</v>
          </cell>
          <cell r="C215">
            <v>100</v>
          </cell>
          <cell r="D215">
            <v>1</v>
          </cell>
        </row>
        <row r="216">
          <cell r="A216">
            <v>2593</v>
          </cell>
          <cell r="B216" t="str">
            <v>Goole Boothferry Road</v>
          </cell>
          <cell r="C216">
            <v>0</v>
          </cell>
          <cell r="D216">
            <v>0</v>
          </cell>
        </row>
        <row r="217">
          <cell r="A217">
            <v>2731</v>
          </cell>
          <cell r="B217" t="str">
            <v>Ilkley</v>
          </cell>
          <cell r="C217">
            <v>100</v>
          </cell>
          <cell r="D217">
            <v>1</v>
          </cell>
        </row>
        <row r="218">
          <cell r="A218">
            <v>3174</v>
          </cell>
          <cell r="B218" t="str">
            <v>Skipton</v>
          </cell>
          <cell r="C218">
            <v>0</v>
          </cell>
          <cell r="D218">
            <v>0</v>
          </cell>
        </row>
        <row r="219">
          <cell r="A219">
            <v>2139</v>
          </cell>
          <cell r="B219" t="str">
            <v>Bradford Buttershaw</v>
          </cell>
          <cell r="C219">
            <v>100</v>
          </cell>
          <cell r="D219">
            <v>1</v>
          </cell>
        </row>
        <row r="220">
          <cell r="A220">
            <v>2416</v>
          </cell>
          <cell r="B220" t="str">
            <v>Driffield</v>
          </cell>
          <cell r="C220">
            <v>100</v>
          </cell>
          <cell r="D220">
            <v>1</v>
          </cell>
        </row>
        <row r="221">
          <cell r="A221">
            <v>2967</v>
          </cell>
          <cell r="B221" t="str">
            <v>Northallerton East</v>
          </cell>
          <cell r="C221">
            <v>100</v>
          </cell>
          <cell r="D221">
            <v>1</v>
          </cell>
        </row>
        <row r="222">
          <cell r="A222">
            <v>2303</v>
          </cell>
          <cell r="B222" t="str">
            <v>Consett</v>
          </cell>
          <cell r="C222">
            <v>0</v>
          </cell>
          <cell r="D222">
            <v>0</v>
          </cell>
        </row>
        <row r="223">
          <cell r="A223">
            <v>2248</v>
          </cell>
          <cell r="B223" t="str">
            <v>Catterick Garrison</v>
          </cell>
          <cell r="C223">
            <v>100</v>
          </cell>
          <cell r="D223">
            <v>1</v>
          </cell>
        </row>
        <row r="224">
          <cell r="A224">
            <v>2188</v>
          </cell>
          <cell r="B224" t="str">
            <v>Billingham</v>
          </cell>
          <cell r="C224">
            <v>100</v>
          </cell>
          <cell r="D224">
            <v>1</v>
          </cell>
        </row>
        <row r="225">
          <cell r="A225">
            <v>2171</v>
          </cell>
          <cell r="B225" t="str">
            <v>Beverly</v>
          </cell>
          <cell r="C225">
            <v>100</v>
          </cell>
          <cell r="D225">
            <v>1</v>
          </cell>
        </row>
        <row r="226">
          <cell r="A226">
            <v>2168</v>
          </cell>
          <cell r="B226" t="str">
            <v>Bradford</v>
          </cell>
          <cell r="C226">
            <v>100</v>
          </cell>
          <cell r="D226">
            <v>1</v>
          </cell>
        </row>
        <row r="227">
          <cell r="A227">
            <v>2149</v>
          </cell>
          <cell r="B227" t="str">
            <v>Bridlington</v>
          </cell>
          <cell r="C227">
            <v>100</v>
          </cell>
          <cell r="D227">
            <v>1</v>
          </cell>
        </row>
        <row r="228">
          <cell r="A228">
            <v>2561</v>
          </cell>
          <cell r="B228" t="str">
            <v>Gateshead</v>
          </cell>
          <cell r="C228">
            <v>100</v>
          </cell>
          <cell r="D228">
            <v>1</v>
          </cell>
        </row>
        <row r="229">
          <cell r="A229">
            <v>2991</v>
          </cell>
          <cell r="B229" t="str">
            <v>Oldham</v>
          </cell>
          <cell r="C229">
            <v>100</v>
          </cell>
          <cell r="D229">
            <v>1</v>
          </cell>
        </row>
        <row r="230">
          <cell r="A230">
            <v>2992</v>
          </cell>
          <cell r="B230" t="str">
            <v>Oldham Chadderton</v>
          </cell>
          <cell r="C230">
            <v>100</v>
          </cell>
          <cell r="D230">
            <v>1</v>
          </cell>
        </row>
        <row r="231">
          <cell r="A231">
            <v>3041</v>
          </cell>
          <cell r="B231" t="str">
            <v>Prestwich</v>
          </cell>
          <cell r="C231">
            <v>100</v>
          </cell>
          <cell r="D231">
            <v>1</v>
          </cell>
        </row>
        <row r="232">
          <cell r="A232">
            <v>3101</v>
          </cell>
          <cell r="B232" t="str">
            <v>Rochdale</v>
          </cell>
          <cell r="C232">
            <v>100</v>
          </cell>
          <cell r="D232">
            <v>1</v>
          </cell>
        </row>
        <row r="233">
          <cell r="A233">
            <v>3147</v>
          </cell>
          <cell r="B233" t="str">
            <v>Sale</v>
          </cell>
          <cell r="C233">
            <v>100</v>
          </cell>
          <cell r="D233">
            <v>1</v>
          </cell>
        </row>
        <row r="234">
          <cell r="A234">
            <v>3202</v>
          </cell>
          <cell r="B234" t="str">
            <v>Stalybridge</v>
          </cell>
          <cell r="C234">
            <v>100</v>
          </cell>
          <cell r="D234">
            <v>1</v>
          </cell>
        </row>
        <row r="235">
          <cell r="A235">
            <v>3348</v>
          </cell>
          <cell r="B235" t="str">
            <v>Walkden</v>
          </cell>
          <cell r="C235">
            <v>100</v>
          </cell>
          <cell r="D235">
            <v>1</v>
          </cell>
        </row>
        <row r="236">
          <cell r="A236">
            <v>3412</v>
          </cell>
          <cell r="B236" t="str">
            <v>Whaley Bridge</v>
          </cell>
          <cell r="C236">
            <v>100</v>
          </cell>
          <cell r="D236">
            <v>1</v>
          </cell>
        </row>
        <row r="237">
          <cell r="A237">
            <v>2629</v>
          </cell>
          <cell r="B237" t="str">
            <v>Handforth</v>
          </cell>
          <cell r="C237">
            <v>100</v>
          </cell>
          <cell r="D237">
            <v>1</v>
          </cell>
        </row>
        <row r="238">
          <cell r="A238">
            <v>2204</v>
          </cell>
          <cell r="B238" t="str">
            <v>Brighouse</v>
          </cell>
          <cell r="C238">
            <v>100</v>
          </cell>
          <cell r="D238">
            <v>1</v>
          </cell>
        </row>
        <row r="239">
          <cell r="A239">
            <v>3396</v>
          </cell>
          <cell r="B239" t="str">
            <v>Atherton</v>
          </cell>
          <cell r="C239">
            <v>100</v>
          </cell>
          <cell r="D239">
            <v>1</v>
          </cell>
        </row>
        <row r="240">
          <cell r="A240">
            <v>2290</v>
          </cell>
          <cell r="B240" t="str">
            <v>Cleckheaton</v>
          </cell>
          <cell r="C240">
            <v>100</v>
          </cell>
          <cell r="D240">
            <v>1</v>
          </cell>
        </row>
        <row r="241">
          <cell r="A241">
            <v>2701</v>
          </cell>
          <cell r="B241" t="str">
            <v>Hindley Co-op</v>
          </cell>
          <cell r="C241">
            <v>0</v>
          </cell>
          <cell r="D241">
            <v>0</v>
          </cell>
        </row>
        <row r="242">
          <cell r="A242">
            <v>2686</v>
          </cell>
          <cell r="B242" t="str">
            <v>Huddersfield</v>
          </cell>
          <cell r="C242">
            <v>100</v>
          </cell>
          <cell r="D242">
            <v>1</v>
          </cell>
        </row>
        <row r="243">
          <cell r="A243">
            <v>2142</v>
          </cell>
          <cell r="B243" t="str">
            <v>Bury</v>
          </cell>
          <cell r="C243">
            <v>100</v>
          </cell>
          <cell r="D243">
            <v>1</v>
          </cell>
        </row>
        <row r="244">
          <cell r="A244">
            <v>2308</v>
          </cell>
          <cell r="B244" t="str">
            <v>Clitheroe</v>
          </cell>
          <cell r="C244">
            <v>100</v>
          </cell>
          <cell r="D244">
            <v>1</v>
          </cell>
        </row>
        <row r="245">
          <cell r="A245">
            <v>2396</v>
          </cell>
          <cell r="B245" t="str">
            <v>Douglas</v>
          </cell>
          <cell r="C245">
            <v>0</v>
          </cell>
          <cell r="D245">
            <v>0</v>
          </cell>
        </row>
        <row r="246">
          <cell r="A246">
            <v>2401</v>
          </cell>
          <cell r="B246" t="str">
            <v>Droylsden</v>
          </cell>
          <cell r="C246">
            <v>100</v>
          </cell>
          <cell r="D246">
            <v>1</v>
          </cell>
        </row>
        <row r="247">
          <cell r="A247">
            <v>2440</v>
          </cell>
          <cell r="B247" t="str">
            <v>East Didsbury</v>
          </cell>
          <cell r="C247">
            <v>100</v>
          </cell>
          <cell r="D247">
            <v>1</v>
          </cell>
        </row>
        <row r="248">
          <cell r="A248">
            <v>2571</v>
          </cell>
          <cell r="B248" t="str">
            <v>Glossop</v>
          </cell>
          <cell r="C248">
            <v>100</v>
          </cell>
          <cell r="D248">
            <v>1</v>
          </cell>
        </row>
        <row r="249">
          <cell r="A249">
            <v>2617</v>
          </cell>
          <cell r="B249" t="str">
            <v>Halifax Aachen Way</v>
          </cell>
          <cell r="C249">
            <v>100</v>
          </cell>
          <cell r="D249">
            <v>1</v>
          </cell>
        </row>
        <row r="250">
          <cell r="A250">
            <v>2104</v>
          </cell>
          <cell r="B250" t="str">
            <v>Blackburn</v>
          </cell>
          <cell r="C250">
            <v>100</v>
          </cell>
          <cell r="D250">
            <v>1</v>
          </cell>
        </row>
        <row r="251">
          <cell r="A251">
            <v>3439</v>
          </cell>
          <cell r="B251" t="str">
            <v>Worksop</v>
          </cell>
          <cell r="C251">
            <v>100</v>
          </cell>
          <cell r="D251">
            <v>1</v>
          </cell>
        </row>
        <row r="252">
          <cell r="A252">
            <v>2875</v>
          </cell>
          <cell r="B252" t="str">
            <v>Market Deeping</v>
          </cell>
          <cell r="C252">
            <v>100</v>
          </cell>
          <cell r="D252">
            <v>1</v>
          </cell>
        </row>
        <row r="253">
          <cell r="A253">
            <v>2827</v>
          </cell>
          <cell r="B253" t="str">
            <v>Lincoln 2</v>
          </cell>
          <cell r="C253">
            <v>100</v>
          </cell>
          <cell r="D253">
            <v>1</v>
          </cell>
        </row>
        <row r="254">
          <cell r="A254">
            <v>2703</v>
          </cell>
          <cell r="B254" t="str">
            <v>Horncastle</v>
          </cell>
          <cell r="C254">
            <v>100</v>
          </cell>
          <cell r="D254">
            <v>1</v>
          </cell>
        </row>
        <row r="255">
          <cell r="A255">
            <v>2866</v>
          </cell>
          <cell r="B255" t="str">
            <v>Mansfield 2</v>
          </cell>
          <cell r="C255">
            <v>100</v>
          </cell>
          <cell r="D255">
            <v>1</v>
          </cell>
        </row>
        <row r="256">
          <cell r="A256">
            <v>2957</v>
          </cell>
          <cell r="B256" t="str">
            <v>Nottingham Top Valley</v>
          </cell>
          <cell r="C256">
            <v>100</v>
          </cell>
          <cell r="D256">
            <v>1</v>
          </cell>
        </row>
        <row r="257">
          <cell r="A257">
            <v>2964</v>
          </cell>
          <cell r="B257" t="str">
            <v>Nottingham Carlton</v>
          </cell>
          <cell r="C257">
            <v>100</v>
          </cell>
          <cell r="D257">
            <v>1</v>
          </cell>
        </row>
        <row r="258">
          <cell r="A258">
            <v>2995</v>
          </cell>
          <cell r="B258" t="str">
            <v>New Ollerton</v>
          </cell>
          <cell r="C258">
            <v>0</v>
          </cell>
          <cell r="D258">
            <v>0</v>
          </cell>
        </row>
        <row r="259">
          <cell r="A259">
            <v>3103</v>
          </cell>
          <cell r="B259" t="str">
            <v>Rotherham</v>
          </cell>
          <cell r="C259">
            <v>100</v>
          </cell>
          <cell r="D259">
            <v>1</v>
          </cell>
        </row>
        <row r="260">
          <cell r="A260">
            <v>3181</v>
          </cell>
          <cell r="B260" t="str">
            <v>Sheffield Abbeydale</v>
          </cell>
          <cell r="C260">
            <v>100</v>
          </cell>
          <cell r="D260">
            <v>1</v>
          </cell>
        </row>
        <row r="261">
          <cell r="A261">
            <v>3164</v>
          </cell>
          <cell r="B261" t="str">
            <v>Sleaford</v>
          </cell>
          <cell r="C261">
            <v>100</v>
          </cell>
          <cell r="D261">
            <v>1</v>
          </cell>
        </row>
        <row r="262">
          <cell r="A262">
            <v>2071</v>
          </cell>
          <cell r="B262" t="str">
            <v>Barnsley</v>
          </cell>
          <cell r="C262">
            <v>100</v>
          </cell>
          <cell r="D262">
            <v>1</v>
          </cell>
        </row>
        <row r="263">
          <cell r="A263">
            <v>2831</v>
          </cell>
          <cell r="B263" t="str">
            <v>Lincoln 1</v>
          </cell>
          <cell r="C263">
            <v>100</v>
          </cell>
          <cell r="D263">
            <v>1</v>
          </cell>
        </row>
        <row r="264">
          <cell r="A264">
            <v>2702</v>
          </cell>
          <cell r="B264" t="str">
            <v>Hucknall</v>
          </cell>
          <cell r="C264">
            <v>0</v>
          </cell>
          <cell r="D264">
            <v>0</v>
          </cell>
        </row>
        <row r="265">
          <cell r="A265">
            <v>2108</v>
          </cell>
          <cell r="B265" t="str">
            <v>Boston</v>
          </cell>
          <cell r="C265">
            <v>100</v>
          </cell>
          <cell r="D265">
            <v>1</v>
          </cell>
        </row>
        <row r="266">
          <cell r="A266">
            <v>2201</v>
          </cell>
          <cell r="B266" t="str">
            <v>Brigg</v>
          </cell>
          <cell r="C266">
            <v>100</v>
          </cell>
          <cell r="D266">
            <v>1</v>
          </cell>
        </row>
        <row r="267">
          <cell r="A267">
            <v>2273</v>
          </cell>
          <cell r="B267" t="str">
            <v>Chesterfield</v>
          </cell>
          <cell r="C267">
            <v>100</v>
          </cell>
          <cell r="D267">
            <v>1</v>
          </cell>
        </row>
        <row r="268">
          <cell r="A268">
            <v>2286</v>
          </cell>
          <cell r="B268" t="str">
            <v>Cleethorpes</v>
          </cell>
          <cell r="C268">
            <v>100</v>
          </cell>
          <cell r="D268">
            <v>1</v>
          </cell>
        </row>
        <row r="269">
          <cell r="A269">
            <v>2418</v>
          </cell>
          <cell r="B269" t="str">
            <v>Doncaster Edenthorpe</v>
          </cell>
          <cell r="C269">
            <v>100</v>
          </cell>
          <cell r="D269">
            <v>1</v>
          </cell>
        </row>
        <row r="270">
          <cell r="A270">
            <v>2424</v>
          </cell>
          <cell r="B270" t="str">
            <v>Doncaster</v>
          </cell>
          <cell r="C270">
            <v>0</v>
          </cell>
          <cell r="D270">
            <v>0</v>
          </cell>
        </row>
        <row r="271">
          <cell r="A271">
            <v>2551</v>
          </cell>
          <cell r="B271" t="str">
            <v>Gainsborough</v>
          </cell>
          <cell r="C271">
            <v>100</v>
          </cell>
          <cell r="D271">
            <v>1</v>
          </cell>
        </row>
        <row r="272">
          <cell r="A272">
            <v>2698</v>
          </cell>
          <cell r="B272" t="str">
            <v>Holbeach</v>
          </cell>
          <cell r="C272">
            <v>100</v>
          </cell>
          <cell r="D272">
            <v>1</v>
          </cell>
        </row>
        <row r="273">
          <cell r="A273">
            <v>2694</v>
          </cell>
          <cell r="B273" t="str">
            <v>Huntingdon 2</v>
          </cell>
          <cell r="C273">
            <v>100</v>
          </cell>
          <cell r="D273">
            <v>1</v>
          </cell>
        </row>
        <row r="274">
          <cell r="A274">
            <v>3370</v>
          </cell>
          <cell r="B274" t="str">
            <v>Warwick</v>
          </cell>
          <cell r="C274">
            <v>100</v>
          </cell>
          <cell r="D274">
            <v>1</v>
          </cell>
        </row>
        <row r="275">
          <cell r="A275">
            <v>3293</v>
          </cell>
          <cell r="B275" t="str">
            <v>Towcester</v>
          </cell>
          <cell r="C275">
            <v>100</v>
          </cell>
          <cell r="D275">
            <v>1</v>
          </cell>
        </row>
        <row r="276">
          <cell r="A276">
            <v>3145</v>
          </cell>
          <cell r="B276" t="str">
            <v>St Neots</v>
          </cell>
          <cell r="C276">
            <v>100</v>
          </cell>
          <cell r="D276">
            <v>1</v>
          </cell>
        </row>
        <row r="277">
          <cell r="A277">
            <v>3115</v>
          </cell>
          <cell r="B277" t="str">
            <v>Rugby</v>
          </cell>
          <cell r="C277">
            <v>100</v>
          </cell>
          <cell r="D277">
            <v>1</v>
          </cell>
        </row>
        <row r="278">
          <cell r="A278">
            <v>2978</v>
          </cell>
          <cell r="B278" t="str">
            <v>Oakham</v>
          </cell>
          <cell r="C278">
            <v>0</v>
          </cell>
          <cell r="D278">
            <v>0</v>
          </cell>
        </row>
        <row r="279">
          <cell r="A279">
            <v>2886</v>
          </cell>
          <cell r="B279" t="str">
            <v>Melton Mowbray</v>
          </cell>
          <cell r="C279">
            <v>100</v>
          </cell>
          <cell r="D279">
            <v>1</v>
          </cell>
        </row>
        <row r="280">
          <cell r="A280">
            <v>2849</v>
          </cell>
          <cell r="B280" t="str">
            <v>Loughborough 2</v>
          </cell>
          <cell r="C280">
            <v>0</v>
          </cell>
          <cell r="D280">
            <v>0</v>
          </cell>
        </row>
        <row r="281">
          <cell r="A281">
            <v>3380</v>
          </cell>
          <cell r="B281" t="str">
            <v>Wellingborough 2</v>
          </cell>
          <cell r="C281">
            <v>0</v>
          </cell>
          <cell r="D281">
            <v>0</v>
          </cell>
        </row>
        <row r="282">
          <cell r="A282">
            <v>2044</v>
          </cell>
          <cell r="B282" t="str">
            <v>Ashby De La Zouch</v>
          </cell>
          <cell r="C282">
            <v>0</v>
          </cell>
          <cell r="D282">
            <v>0</v>
          </cell>
        </row>
        <row r="283">
          <cell r="A283">
            <v>2649</v>
          </cell>
          <cell r="B283" t="str">
            <v>Heanor</v>
          </cell>
          <cell r="C283">
            <v>100</v>
          </cell>
          <cell r="D283">
            <v>1</v>
          </cell>
        </row>
        <row r="284">
          <cell r="A284">
            <v>2404</v>
          </cell>
          <cell r="B284" t="str">
            <v>Derby Mickleover</v>
          </cell>
          <cell r="C284">
            <v>0</v>
          </cell>
          <cell r="D284">
            <v>0</v>
          </cell>
        </row>
        <row r="285">
          <cell r="A285">
            <v>2372</v>
          </cell>
          <cell r="B285" t="str">
            <v>Daventry</v>
          </cell>
          <cell r="C285">
            <v>100</v>
          </cell>
          <cell r="D285">
            <v>1</v>
          </cell>
        </row>
        <row r="286">
          <cell r="A286">
            <v>2325</v>
          </cell>
          <cell r="B286" t="str">
            <v>Coventry 4</v>
          </cell>
          <cell r="C286">
            <v>0</v>
          </cell>
          <cell r="D286">
            <v>0</v>
          </cell>
        </row>
        <row r="287">
          <cell r="A287">
            <v>2323</v>
          </cell>
          <cell r="B287" t="str">
            <v>Coventry Walsgrave</v>
          </cell>
          <cell r="C287">
            <v>100</v>
          </cell>
          <cell r="D287">
            <v>1</v>
          </cell>
        </row>
        <row r="288">
          <cell r="A288">
            <v>2170</v>
          </cell>
          <cell r="B288" t="str">
            <v>Burton On Trent</v>
          </cell>
          <cell r="C288">
            <v>100</v>
          </cell>
          <cell r="D288">
            <v>1</v>
          </cell>
        </row>
        <row r="289">
          <cell r="A289">
            <v>2100</v>
          </cell>
          <cell r="B289" t="str">
            <v>Bedworth</v>
          </cell>
          <cell r="C289">
            <v>100</v>
          </cell>
          <cell r="D289">
            <v>1</v>
          </cell>
        </row>
        <row r="290">
          <cell r="A290">
            <v>2733</v>
          </cell>
          <cell r="B290" t="str">
            <v>Ilkeston</v>
          </cell>
          <cell r="C290">
            <v>100</v>
          </cell>
          <cell r="D290">
            <v>1</v>
          </cell>
        </row>
        <row r="291">
          <cell r="A291">
            <v>2767</v>
          </cell>
          <cell r="B291" t="str">
            <v>Kettering</v>
          </cell>
          <cell r="C291">
            <v>100</v>
          </cell>
          <cell r="D291">
            <v>1</v>
          </cell>
        </row>
        <row r="292">
          <cell r="A292">
            <v>3490</v>
          </cell>
          <cell r="B292" t="str">
            <v>Great Yarmouth</v>
          </cell>
          <cell r="C292">
            <v>100</v>
          </cell>
          <cell r="D292">
            <v>1</v>
          </cell>
        </row>
        <row r="293">
          <cell r="A293">
            <v>2889</v>
          </cell>
          <cell r="B293" t="str">
            <v>Milton</v>
          </cell>
          <cell r="C293">
            <v>100</v>
          </cell>
          <cell r="D293">
            <v>1</v>
          </cell>
        </row>
        <row r="294">
          <cell r="A294">
            <v>2897</v>
          </cell>
          <cell r="B294" t="str">
            <v>March</v>
          </cell>
          <cell r="C294">
            <v>100</v>
          </cell>
          <cell r="D294">
            <v>1</v>
          </cell>
        </row>
        <row r="295">
          <cell r="A295">
            <v>2941</v>
          </cell>
          <cell r="B295" t="str">
            <v>Newmarket</v>
          </cell>
          <cell r="C295">
            <v>0</v>
          </cell>
          <cell r="D295">
            <v>0</v>
          </cell>
        </row>
        <row r="296">
          <cell r="A296">
            <v>2955</v>
          </cell>
          <cell r="B296" t="str">
            <v>Norwich</v>
          </cell>
          <cell r="C296">
            <v>0</v>
          </cell>
          <cell r="D296">
            <v>0</v>
          </cell>
        </row>
        <row r="297">
          <cell r="A297">
            <v>2962</v>
          </cell>
          <cell r="B297" t="str">
            <v>Norwich Harford Bridg</v>
          </cell>
          <cell r="C297">
            <v>0</v>
          </cell>
          <cell r="D297">
            <v>0</v>
          </cell>
        </row>
        <row r="298">
          <cell r="A298">
            <v>3240</v>
          </cell>
          <cell r="B298" t="str">
            <v>Stowmarket</v>
          </cell>
          <cell r="C298">
            <v>100</v>
          </cell>
          <cell r="D298">
            <v>1</v>
          </cell>
        </row>
        <row r="299">
          <cell r="A299">
            <v>3245</v>
          </cell>
          <cell r="B299" t="str">
            <v>Stalham</v>
          </cell>
          <cell r="C299">
            <v>100</v>
          </cell>
          <cell r="D299">
            <v>1</v>
          </cell>
        </row>
        <row r="300">
          <cell r="A300">
            <v>3415</v>
          </cell>
          <cell r="B300" t="str">
            <v>Wisbech</v>
          </cell>
          <cell r="C300">
            <v>100</v>
          </cell>
          <cell r="D300">
            <v>1</v>
          </cell>
        </row>
        <row r="301">
          <cell r="A301">
            <v>2790</v>
          </cell>
          <cell r="B301" t="str">
            <v>Kings Lynn</v>
          </cell>
          <cell r="C301">
            <v>100</v>
          </cell>
          <cell r="D301">
            <v>1</v>
          </cell>
        </row>
        <row r="302">
          <cell r="A302">
            <v>3301</v>
          </cell>
          <cell r="B302" t="str">
            <v>Thetford</v>
          </cell>
          <cell r="C302">
            <v>100</v>
          </cell>
          <cell r="D302">
            <v>1</v>
          </cell>
        </row>
        <row r="303">
          <cell r="A303">
            <v>2166</v>
          </cell>
          <cell r="B303" t="str">
            <v>Bury St Edmunds</v>
          </cell>
          <cell r="C303">
            <v>0</v>
          </cell>
          <cell r="D303">
            <v>0</v>
          </cell>
        </row>
        <row r="304">
          <cell r="A304">
            <v>2777</v>
          </cell>
          <cell r="B304" t="str">
            <v>Kings Lynn Gaywood</v>
          </cell>
          <cell r="C304">
            <v>100</v>
          </cell>
          <cell r="D304">
            <v>1</v>
          </cell>
        </row>
        <row r="305">
          <cell r="A305">
            <v>2697</v>
          </cell>
          <cell r="B305" t="str">
            <v>Hunstanton</v>
          </cell>
          <cell r="C305">
            <v>100</v>
          </cell>
          <cell r="D305">
            <v>1</v>
          </cell>
        </row>
        <row r="306">
          <cell r="A306">
            <v>2555</v>
          </cell>
          <cell r="B306" t="str">
            <v>Fulbourn Cherryhinton</v>
          </cell>
          <cell r="C306">
            <v>0</v>
          </cell>
          <cell r="D306">
            <v>0</v>
          </cell>
        </row>
        <row r="307">
          <cell r="A307">
            <v>2470</v>
          </cell>
          <cell r="B307" t="str">
            <v>Ely</v>
          </cell>
          <cell r="C307">
            <v>0</v>
          </cell>
          <cell r="D307">
            <v>0</v>
          </cell>
        </row>
        <row r="308">
          <cell r="A308">
            <v>2436</v>
          </cell>
          <cell r="B308" t="str">
            <v>Dereham</v>
          </cell>
          <cell r="C308">
            <v>100</v>
          </cell>
          <cell r="D308">
            <v>1</v>
          </cell>
        </row>
        <row r="309">
          <cell r="A309">
            <v>2393</v>
          </cell>
          <cell r="B309" t="str">
            <v>Downham Market</v>
          </cell>
          <cell r="C309">
            <v>100</v>
          </cell>
          <cell r="D309">
            <v>1</v>
          </cell>
        </row>
        <row r="310">
          <cell r="A310">
            <v>2228</v>
          </cell>
          <cell r="B310" t="str">
            <v>Cambridge</v>
          </cell>
          <cell r="C310">
            <v>0</v>
          </cell>
          <cell r="D310">
            <v>0</v>
          </cell>
        </row>
        <row r="311">
          <cell r="A311">
            <v>2218</v>
          </cell>
          <cell r="B311" t="str">
            <v>Caister</v>
          </cell>
          <cell r="C311">
            <v>0</v>
          </cell>
          <cell r="D311">
            <v>0</v>
          </cell>
        </row>
        <row r="312">
          <cell r="A312">
            <v>2848</v>
          </cell>
          <cell r="B312" t="str">
            <v>Lowestoft 2</v>
          </cell>
          <cell r="C312">
            <v>0</v>
          </cell>
          <cell r="D312">
            <v>0</v>
          </cell>
        </row>
        <row r="313">
          <cell r="A313">
            <v>2877</v>
          </cell>
          <cell r="B313" t="str">
            <v>Martlesham</v>
          </cell>
          <cell r="C313">
            <v>0</v>
          </cell>
          <cell r="D313">
            <v>0</v>
          </cell>
        </row>
        <row r="314">
          <cell r="A314">
            <v>2900</v>
          </cell>
          <cell r="B314" t="str">
            <v>Meir</v>
          </cell>
          <cell r="C314">
            <v>100</v>
          </cell>
          <cell r="D314">
            <v>1</v>
          </cell>
        </row>
        <row r="315">
          <cell r="A315">
            <v>2943</v>
          </cell>
          <cell r="B315" t="str">
            <v>Northwich</v>
          </cell>
          <cell r="C315">
            <v>100</v>
          </cell>
          <cell r="D315">
            <v>1</v>
          </cell>
        </row>
        <row r="316">
          <cell r="A316">
            <v>3138</v>
          </cell>
          <cell r="B316" t="str">
            <v>Shrewsbury</v>
          </cell>
          <cell r="C316">
            <v>0</v>
          </cell>
          <cell r="D316">
            <v>0</v>
          </cell>
        </row>
        <row r="317">
          <cell r="A317">
            <v>3188</v>
          </cell>
          <cell r="B317" t="str">
            <v>Solihull</v>
          </cell>
          <cell r="C317">
            <v>0</v>
          </cell>
          <cell r="D317">
            <v>0</v>
          </cell>
        </row>
        <row r="318">
          <cell r="A318">
            <v>3225</v>
          </cell>
          <cell r="B318" t="str">
            <v>Stafford</v>
          </cell>
          <cell r="C318">
            <v>100</v>
          </cell>
          <cell r="D318">
            <v>1</v>
          </cell>
        </row>
        <row r="319">
          <cell r="A319">
            <v>3239</v>
          </cell>
          <cell r="B319" t="str">
            <v>Stoke</v>
          </cell>
          <cell r="C319">
            <v>100</v>
          </cell>
          <cell r="D319">
            <v>1</v>
          </cell>
        </row>
        <row r="320">
          <cell r="A320">
            <v>3327</v>
          </cell>
          <cell r="B320" t="str">
            <v>Uttoxeter</v>
          </cell>
          <cell r="C320">
            <v>100</v>
          </cell>
          <cell r="D320">
            <v>1</v>
          </cell>
        </row>
        <row r="321">
          <cell r="A321">
            <v>3437</v>
          </cell>
          <cell r="B321" t="str">
            <v>Whitchurch</v>
          </cell>
          <cell r="C321">
            <v>100</v>
          </cell>
          <cell r="D321">
            <v>1</v>
          </cell>
        </row>
        <row r="322">
          <cell r="A322">
            <v>2842</v>
          </cell>
          <cell r="B322" t="str">
            <v>Lichfield</v>
          </cell>
          <cell r="C322">
            <v>100</v>
          </cell>
          <cell r="D322">
            <v>1</v>
          </cell>
        </row>
        <row r="323">
          <cell r="A323">
            <v>3351</v>
          </cell>
          <cell r="B323" t="str">
            <v>Walsall Brownhills</v>
          </cell>
          <cell r="C323">
            <v>100</v>
          </cell>
          <cell r="D323">
            <v>1</v>
          </cell>
        </row>
        <row r="324">
          <cell r="A324">
            <v>2933</v>
          </cell>
          <cell r="B324" t="str">
            <v>New Oscott</v>
          </cell>
          <cell r="C324">
            <v>100</v>
          </cell>
          <cell r="D324">
            <v>1</v>
          </cell>
        </row>
        <row r="325">
          <cell r="A325">
            <v>2772</v>
          </cell>
          <cell r="B325" t="str">
            <v>Kidsgrove</v>
          </cell>
          <cell r="C325">
            <v>0</v>
          </cell>
          <cell r="D325">
            <v>0</v>
          </cell>
        </row>
        <row r="326">
          <cell r="A326">
            <v>2624</v>
          </cell>
          <cell r="B326" t="str">
            <v>Hall Green</v>
          </cell>
          <cell r="C326">
            <v>100</v>
          </cell>
          <cell r="D326">
            <v>1</v>
          </cell>
        </row>
        <row r="327">
          <cell r="A327">
            <v>2623</v>
          </cell>
          <cell r="B327" t="str">
            <v>Hanley</v>
          </cell>
          <cell r="C327">
            <v>100</v>
          </cell>
          <cell r="D327">
            <v>1</v>
          </cell>
        </row>
        <row r="328">
          <cell r="A328">
            <v>2480</v>
          </cell>
          <cell r="B328" t="str">
            <v>Edgbaston</v>
          </cell>
          <cell r="C328">
            <v>0</v>
          </cell>
          <cell r="D328">
            <v>0</v>
          </cell>
        </row>
        <row r="329">
          <cell r="A329">
            <v>2427</v>
          </cell>
          <cell r="B329" t="str">
            <v>Dudley</v>
          </cell>
          <cell r="C329">
            <v>100</v>
          </cell>
          <cell r="D329">
            <v>1</v>
          </cell>
        </row>
        <row r="330">
          <cell r="A330">
            <v>2343</v>
          </cell>
          <cell r="B330" t="str">
            <v>Congleton</v>
          </cell>
          <cell r="C330">
            <v>100</v>
          </cell>
          <cell r="D330">
            <v>1</v>
          </cell>
        </row>
        <row r="331">
          <cell r="A331">
            <v>2214</v>
          </cell>
          <cell r="B331" t="str">
            <v>Cannock</v>
          </cell>
          <cell r="C331">
            <v>100</v>
          </cell>
          <cell r="D331">
            <v>1</v>
          </cell>
        </row>
        <row r="332">
          <cell r="A332">
            <v>2856</v>
          </cell>
          <cell r="B332" t="str">
            <v>Ludlow</v>
          </cell>
          <cell r="C332">
            <v>100</v>
          </cell>
          <cell r="D332">
            <v>1</v>
          </cell>
        </row>
        <row r="333">
          <cell r="A333">
            <v>2876</v>
          </cell>
          <cell r="B333" t="str">
            <v>Macclesfield 2</v>
          </cell>
          <cell r="C333">
            <v>100</v>
          </cell>
          <cell r="D333">
            <v>1</v>
          </cell>
        </row>
        <row r="334">
          <cell r="A334">
            <v>2220</v>
          </cell>
          <cell r="B334" t="str">
            <v>Carmarthen</v>
          </cell>
          <cell r="C334">
            <v>100</v>
          </cell>
          <cell r="D334">
            <v>1</v>
          </cell>
        </row>
        <row r="335">
          <cell r="A335">
            <v>2647</v>
          </cell>
          <cell r="B335" t="str">
            <v>Haverfordwest</v>
          </cell>
          <cell r="C335">
            <v>0</v>
          </cell>
          <cell r="D335">
            <v>0</v>
          </cell>
        </row>
        <row r="336">
          <cell r="A336">
            <v>2215</v>
          </cell>
          <cell r="B336" t="str">
            <v>Cardigan</v>
          </cell>
          <cell r="C336">
            <v>0</v>
          </cell>
          <cell r="D336">
            <v>0</v>
          </cell>
        </row>
        <row r="337">
          <cell r="A337">
            <v>2154</v>
          </cell>
          <cell r="B337" t="str">
            <v>Bridgend 2</v>
          </cell>
          <cell r="C337">
            <v>100</v>
          </cell>
          <cell r="D337">
            <v>1</v>
          </cell>
        </row>
        <row r="338">
          <cell r="A338">
            <v>2130</v>
          </cell>
          <cell r="B338" t="str">
            <v>Bridgend 1</v>
          </cell>
          <cell r="C338">
            <v>100</v>
          </cell>
          <cell r="D338">
            <v>1</v>
          </cell>
        </row>
        <row r="339">
          <cell r="A339">
            <v>2081</v>
          </cell>
          <cell r="B339" t="str">
            <v>Barry</v>
          </cell>
          <cell r="C339">
            <v>0</v>
          </cell>
          <cell r="D339">
            <v>0</v>
          </cell>
        </row>
        <row r="340">
          <cell r="A340">
            <v>2015</v>
          </cell>
          <cell r="B340" t="str">
            <v>Aberdare</v>
          </cell>
          <cell r="C340">
            <v>0</v>
          </cell>
          <cell r="D340">
            <v>0</v>
          </cell>
        </row>
        <row r="341">
          <cell r="A341">
            <v>2021</v>
          </cell>
          <cell r="B341" t="str">
            <v>Ammanford</v>
          </cell>
          <cell r="C341">
            <v>100</v>
          </cell>
          <cell r="D341">
            <v>1</v>
          </cell>
        </row>
        <row r="342">
          <cell r="A342">
            <v>3270</v>
          </cell>
          <cell r="B342" t="str">
            <v>Talbot Green</v>
          </cell>
          <cell r="C342">
            <v>100</v>
          </cell>
          <cell r="D342">
            <v>1</v>
          </cell>
        </row>
        <row r="343">
          <cell r="A343">
            <v>3476</v>
          </cell>
          <cell r="B343" t="str">
            <v>Ystrad Mych</v>
          </cell>
          <cell r="C343">
            <v>100</v>
          </cell>
          <cell r="D343">
            <v>1</v>
          </cell>
        </row>
        <row r="344">
          <cell r="A344">
            <v>3241</v>
          </cell>
          <cell r="B344" t="str">
            <v>Swansea Mari</v>
          </cell>
          <cell r="C344">
            <v>0</v>
          </cell>
          <cell r="D344">
            <v>0</v>
          </cell>
        </row>
        <row r="345">
          <cell r="A345">
            <v>3229</v>
          </cell>
          <cell r="B345" t="str">
            <v>Swansea 3 Enterprise</v>
          </cell>
          <cell r="C345">
            <v>100</v>
          </cell>
          <cell r="D345">
            <v>1</v>
          </cell>
        </row>
        <row r="346">
          <cell r="A346">
            <v>3144</v>
          </cell>
          <cell r="B346" t="str">
            <v>St Mellons</v>
          </cell>
          <cell r="C346">
            <v>100</v>
          </cell>
          <cell r="D346">
            <v>1</v>
          </cell>
        </row>
        <row r="347">
          <cell r="A347">
            <v>3063</v>
          </cell>
          <cell r="B347" t="str">
            <v>Pontypridd</v>
          </cell>
          <cell r="C347">
            <v>0</v>
          </cell>
          <cell r="D347">
            <v>0</v>
          </cell>
        </row>
        <row r="348">
          <cell r="A348">
            <v>3019</v>
          </cell>
          <cell r="B348" t="str">
            <v>Perth</v>
          </cell>
          <cell r="C348">
            <v>100</v>
          </cell>
          <cell r="D348">
            <v>1</v>
          </cell>
        </row>
        <row r="349">
          <cell r="A349">
            <v>3017</v>
          </cell>
          <cell r="B349" t="str">
            <v>Pembroke Dock</v>
          </cell>
          <cell r="C349">
            <v>100</v>
          </cell>
          <cell r="D349">
            <v>1</v>
          </cell>
        </row>
        <row r="350">
          <cell r="A350">
            <v>2918</v>
          </cell>
          <cell r="B350" t="str">
            <v>Neath Abbey</v>
          </cell>
          <cell r="C350">
            <v>100</v>
          </cell>
          <cell r="D350">
            <v>1</v>
          </cell>
        </row>
        <row r="351">
          <cell r="A351">
            <v>2901</v>
          </cell>
          <cell r="B351" t="str">
            <v>Milford Haven</v>
          </cell>
          <cell r="C351">
            <v>0</v>
          </cell>
          <cell r="D351">
            <v>0</v>
          </cell>
        </row>
        <row r="352">
          <cell r="A352">
            <v>3056</v>
          </cell>
          <cell r="B352" t="str">
            <v>Port Talbot East Bank</v>
          </cell>
          <cell r="C352">
            <v>100</v>
          </cell>
          <cell r="D352">
            <v>1</v>
          </cell>
        </row>
        <row r="353">
          <cell r="A353">
            <v>2324</v>
          </cell>
          <cell r="B353" t="str">
            <v>Culverhouse Cross</v>
          </cell>
          <cell r="C353">
            <v>100</v>
          </cell>
          <cell r="D353">
            <v>1</v>
          </cell>
        </row>
        <row r="354">
          <cell r="A354">
            <v>3440</v>
          </cell>
          <cell r="B354" t="str">
            <v>Worcester 2</v>
          </cell>
          <cell r="C354">
            <v>100</v>
          </cell>
          <cell r="D354">
            <v>1</v>
          </cell>
        </row>
        <row r="355">
          <cell r="A355">
            <v>2940</v>
          </cell>
          <cell r="B355" t="str">
            <v>Newport 1 Gwent</v>
          </cell>
          <cell r="C355">
            <v>100</v>
          </cell>
          <cell r="D355">
            <v>1</v>
          </cell>
        </row>
        <row r="356">
          <cell r="A356">
            <v>3074</v>
          </cell>
          <cell r="B356" t="str">
            <v>Quedgeley</v>
          </cell>
          <cell r="C356">
            <v>100</v>
          </cell>
          <cell r="D356">
            <v>1</v>
          </cell>
        </row>
        <row r="357">
          <cell r="A357">
            <v>3195</v>
          </cell>
          <cell r="B357" t="str">
            <v>Stow-On-The-Wold</v>
          </cell>
          <cell r="C357">
            <v>100</v>
          </cell>
          <cell r="D357">
            <v>1</v>
          </cell>
        </row>
        <row r="358">
          <cell r="A358">
            <v>3200</v>
          </cell>
          <cell r="B358" t="str">
            <v>Stroud</v>
          </cell>
          <cell r="C358">
            <v>100</v>
          </cell>
          <cell r="D358">
            <v>1</v>
          </cell>
        </row>
        <row r="359">
          <cell r="A359">
            <v>3212</v>
          </cell>
          <cell r="B359" t="str">
            <v>Stratford Upon Avon</v>
          </cell>
          <cell r="C359">
            <v>100</v>
          </cell>
          <cell r="D359">
            <v>1</v>
          </cell>
        </row>
        <row r="360">
          <cell r="A360">
            <v>3430</v>
          </cell>
          <cell r="B360" t="str">
            <v>Worcester 1</v>
          </cell>
          <cell r="C360">
            <v>100</v>
          </cell>
          <cell r="D360">
            <v>1</v>
          </cell>
        </row>
        <row r="361">
          <cell r="A361">
            <v>2855</v>
          </cell>
          <cell r="B361" t="str">
            <v>Lydney</v>
          </cell>
          <cell r="C361">
            <v>100</v>
          </cell>
          <cell r="D361">
            <v>1</v>
          </cell>
        </row>
        <row r="362">
          <cell r="A362">
            <v>2667</v>
          </cell>
          <cell r="B362" t="str">
            <v>Hereford 2</v>
          </cell>
          <cell r="C362">
            <v>100</v>
          </cell>
          <cell r="D362">
            <v>1</v>
          </cell>
        </row>
        <row r="363">
          <cell r="A363">
            <v>3279</v>
          </cell>
          <cell r="B363" t="str">
            <v>Tetbury</v>
          </cell>
          <cell r="C363">
            <v>100</v>
          </cell>
          <cell r="D363">
            <v>1</v>
          </cell>
        </row>
        <row r="364">
          <cell r="A364">
            <v>2279</v>
          </cell>
          <cell r="B364" t="str">
            <v>Cirencester 2</v>
          </cell>
          <cell r="C364">
            <v>0</v>
          </cell>
          <cell r="D364">
            <v>0</v>
          </cell>
        </row>
        <row r="365">
          <cell r="A365">
            <v>2167</v>
          </cell>
          <cell r="B365" t="str">
            <v>Bishops Cleeve</v>
          </cell>
          <cell r="C365">
            <v>0</v>
          </cell>
          <cell r="D365">
            <v>0</v>
          </cell>
        </row>
        <row r="366">
          <cell r="A366">
            <v>2770</v>
          </cell>
          <cell r="B366" t="str">
            <v>Kidderminster</v>
          </cell>
          <cell r="C366">
            <v>0</v>
          </cell>
          <cell r="D366">
            <v>0</v>
          </cell>
        </row>
        <row r="367">
          <cell r="A367">
            <v>2269</v>
          </cell>
          <cell r="B367" t="str">
            <v>Chepstow</v>
          </cell>
          <cell r="C367">
            <v>100</v>
          </cell>
          <cell r="D367">
            <v>1</v>
          </cell>
        </row>
        <row r="368">
          <cell r="A368">
            <v>2815</v>
          </cell>
          <cell r="B368" t="str">
            <v>Ledbury</v>
          </cell>
          <cell r="C368">
            <v>100</v>
          </cell>
          <cell r="D368">
            <v>1</v>
          </cell>
        </row>
        <row r="369">
          <cell r="A369">
            <v>2280</v>
          </cell>
          <cell r="B369" t="str">
            <v>Cheltenham</v>
          </cell>
          <cell r="C369">
            <v>0</v>
          </cell>
          <cell r="D369">
            <v>0</v>
          </cell>
        </row>
        <row r="370">
          <cell r="A370">
            <v>2444</v>
          </cell>
          <cell r="B370" t="str">
            <v>Ebbw Vale</v>
          </cell>
          <cell r="C370">
            <v>100</v>
          </cell>
          <cell r="D370">
            <v>1</v>
          </cell>
        </row>
        <row r="371">
          <cell r="A371">
            <v>2483</v>
          </cell>
          <cell r="B371" t="str">
            <v>Evesham</v>
          </cell>
          <cell r="C371">
            <v>100</v>
          </cell>
          <cell r="D371">
            <v>1</v>
          </cell>
        </row>
        <row r="372">
          <cell r="A372">
            <v>2581</v>
          </cell>
          <cell r="B372" t="str">
            <v>Gloucester</v>
          </cell>
          <cell r="C372">
            <v>100</v>
          </cell>
          <cell r="D372">
            <v>1</v>
          </cell>
        </row>
        <row r="373">
          <cell r="A373">
            <v>2692</v>
          </cell>
          <cell r="B373" t="str">
            <v>Hereford 1</v>
          </cell>
          <cell r="C373">
            <v>100</v>
          </cell>
          <cell r="D373">
            <v>1</v>
          </cell>
        </row>
        <row r="374">
          <cell r="A374">
            <v>2202</v>
          </cell>
          <cell r="B374" t="str">
            <v>Stevege</v>
          </cell>
          <cell r="C374">
            <v>100</v>
          </cell>
          <cell r="D374">
            <v>1</v>
          </cell>
        </row>
        <row r="375">
          <cell r="A375">
            <v>2547</v>
          </cell>
          <cell r="B375" t="str">
            <v>Flitwick</v>
          </cell>
          <cell r="C375">
            <v>100</v>
          </cell>
          <cell r="D375">
            <v>1</v>
          </cell>
        </row>
        <row r="376">
          <cell r="A376">
            <v>3045</v>
          </cell>
          <cell r="B376" t="str">
            <v>Princes Risborough</v>
          </cell>
          <cell r="C376">
            <v>100</v>
          </cell>
          <cell r="D376">
            <v>1</v>
          </cell>
        </row>
        <row r="377">
          <cell r="A377">
            <v>2994</v>
          </cell>
          <cell r="B377" t="str">
            <v>Oxford 2</v>
          </cell>
          <cell r="C377">
            <v>100</v>
          </cell>
          <cell r="D377">
            <v>1</v>
          </cell>
        </row>
        <row r="378">
          <cell r="A378">
            <v>2898</v>
          </cell>
          <cell r="B378" t="str">
            <v>Milton Keynes Bletch</v>
          </cell>
          <cell r="C378">
            <v>0</v>
          </cell>
          <cell r="D378">
            <v>0</v>
          </cell>
        </row>
        <row r="379">
          <cell r="A379">
            <v>2896</v>
          </cell>
          <cell r="B379" t="str">
            <v>Milton Keynes Wolvert</v>
          </cell>
          <cell r="C379">
            <v>0</v>
          </cell>
          <cell r="D379">
            <v>0</v>
          </cell>
        </row>
        <row r="380">
          <cell r="A380">
            <v>2825</v>
          </cell>
          <cell r="B380" t="str">
            <v>Leighton Buzzard</v>
          </cell>
          <cell r="C380">
            <v>100</v>
          </cell>
          <cell r="D380">
            <v>1</v>
          </cell>
        </row>
        <row r="381">
          <cell r="A381">
            <v>2663</v>
          </cell>
          <cell r="B381" t="str">
            <v>Hemel Hempstead</v>
          </cell>
          <cell r="C381">
            <v>0</v>
          </cell>
          <cell r="D381">
            <v>0</v>
          </cell>
        </row>
        <row r="382">
          <cell r="A382">
            <v>3309</v>
          </cell>
          <cell r="B382" t="str">
            <v>Tring</v>
          </cell>
          <cell r="C382">
            <v>100</v>
          </cell>
          <cell r="D382">
            <v>1</v>
          </cell>
        </row>
        <row r="383">
          <cell r="A383">
            <v>2038</v>
          </cell>
          <cell r="B383" t="str">
            <v>Aylesbury 1</v>
          </cell>
          <cell r="C383">
            <v>0</v>
          </cell>
          <cell r="D383">
            <v>0</v>
          </cell>
        </row>
        <row r="384">
          <cell r="A384">
            <v>2413</v>
          </cell>
          <cell r="B384" t="str">
            <v>Didcot</v>
          </cell>
          <cell r="C384">
            <v>100</v>
          </cell>
          <cell r="D384">
            <v>1</v>
          </cell>
        </row>
        <row r="385">
          <cell r="A385">
            <v>2162</v>
          </cell>
          <cell r="B385" t="str">
            <v>Buckingham</v>
          </cell>
          <cell r="C385">
            <v>100</v>
          </cell>
          <cell r="D385">
            <v>1</v>
          </cell>
        </row>
        <row r="386">
          <cell r="A386">
            <v>2124</v>
          </cell>
          <cell r="B386" t="str">
            <v>Brackley</v>
          </cell>
          <cell r="C386">
            <v>100</v>
          </cell>
          <cell r="D386">
            <v>1</v>
          </cell>
        </row>
        <row r="387">
          <cell r="A387">
            <v>2113</v>
          </cell>
          <cell r="B387" t="str">
            <v>Bicester 2</v>
          </cell>
          <cell r="C387">
            <v>0</v>
          </cell>
          <cell r="D387">
            <v>0</v>
          </cell>
        </row>
        <row r="388">
          <cell r="A388">
            <v>2105</v>
          </cell>
          <cell r="B388" t="str">
            <v>Bedford 2</v>
          </cell>
          <cell r="C388">
            <v>0</v>
          </cell>
          <cell r="D388">
            <v>0</v>
          </cell>
        </row>
        <row r="389">
          <cell r="A389">
            <v>2087</v>
          </cell>
          <cell r="B389" t="str">
            <v>Bedford 1</v>
          </cell>
          <cell r="C389">
            <v>0</v>
          </cell>
          <cell r="D389">
            <v>0</v>
          </cell>
        </row>
        <row r="390">
          <cell r="A390">
            <v>2064</v>
          </cell>
          <cell r="B390" t="str">
            <v>Banbury</v>
          </cell>
          <cell r="C390">
            <v>0</v>
          </cell>
          <cell r="D390">
            <v>0</v>
          </cell>
        </row>
        <row r="391">
          <cell r="A391">
            <v>2041</v>
          </cell>
          <cell r="B391" t="str">
            <v>Aylesbury 2</v>
          </cell>
          <cell r="C391">
            <v>100</v>
          </cell>
          <cell r="D391">
            <v>1</v>
          </cell>
        </row>
        <row r="392">
          <cell r="A392">
            <v>2425</v>
          </cell>
          <cell r="B392" t="str">
            <v>Dunstable</v>
          </cell>
          <cell r="C392">
            <v>100</v>
          </cell>
          <cell r="D392">
            <v>1</v>
          </cell>
        </row>
        <row r="393">
          <cell r="A393">
            <v>2639</v>
          </cell>
          <cell r="B393" t="str">
            <v>Harlow Edinburgh Way</v>
          </cell>
          <cell r="C393">
            <v>0</v>
          </cell>
          <cell r="D393">
            <v>0</v>
          </cell>
        </row>
        <row r="394">
          <cell r="A394">
            <v>2654</v>
          </cell>
          <cell r="B394" t="str">
            <v>Hatfield</v>
          </cell>
          <cell r="C394">
            <v>0</v>
          </cell>
          <cell r="D394">
            <v>0</v>
          </cell>
        </row>
        <row r="395">
          <cell r="A395">
            <v>2661</v>
          </cell>
          <cell r="B395" t="str">
            <v>Hertford</v>
          </cell>
          <cell r="C395">
            <v>100</v>
          </cell>
          <cell r="D395">
            <v>1</v>
          </cell>
        </row>
        <row r="396">
          <cell r="A396">
            <v>2882</v>
          </cell>
          <cell r="B396" t="str">
            <v>Maldon</v>
          </cell>
          <cell r="C396">
            <v>0</v>
          </cell>
          <cell r="D396">
            <v>0</v>
          </cell>
        </row>
        <row r="397">
          <cell r="A397">
            <v>3050</v>
          </cell>
          <cell r="B397" t="str">
            <v>Potters Bar</v>
          </cell>
          <cell r="C397">
            <v>100</v>
          </cell>
          <cell r="D397">
            <v>1</v>
          </cell>
        </row>
        <row r="398">
          <cell r="A398">
            <v>3108</v>
          </cell>
          <cell r="B398" t="str">
            <v>Royston</v>
          </cell>
          <cell r="C398">
            <v>100</v>
          </cell>
          <cell r="D398">
            <v>1</v>
          </cell>
        </row>
        <row r="399">
          <cell r="A399">
            <v>3130</v>
          </cell>
          <cell r="B399" t="str">
            <v>Saffron Walden</v>
          </cell>
          <cell r="C399">
            <v>0</v>
          </cell>
          <cell r="D399">
            <v>0</v>
          </cell>
        </row>
        <row r="400">
          <cell r="A400">
            <v>3291</v>
          </cell>
          <cell r="B400" t="str">
            <v>Tiptree</v>
          </cell>
          <cell r="C400">
            <v>0</v>
          </cell>
          <cell r="D400">
            <v>0</v>
          </cell>
        </row>
        <row r="401">
          <cell r="A401">
            <v>2469</v>
          </cell>
          <cell r="B401" t="str">
            <v>Epping</v>
          </cell>
          <cell r="C401">
            <v>100</v>
          </cell>
          <cell r="D401">
            <v>1</v>
          </cell>
        </row>
        <row r="402">
          <cell r="A402">
            <v>3362</v>
          </cell>
          <cell r="B402" t="str">
            <v>Ware</v>
          </cell>
          <cell r="C402">
            <v>100</v>
          </cell>
          <cell r="D402">
            <v>1</v>
          </cell>
        </row>
        <row r="403">
          <cell r="A403">
            <v>3417</v>
          </cell>
          <cell r="B403" t="str">
            <v>Witham</v>
          </cell>
          <cell r="C403">
            <v>100</v>
          </cell>
          <cell r="D403">
            <v>1</v>
          </cell>
        </row>
        <row r="404">
          <cell r="A404">
            <v>3234</v>
          </cell>
          <cell r="B404" t="str">
            <v>Sudbury</v>
          </cell>
          <cell r="C404">
            <v>100</v>
          </cell>
          <cell r="D404">
            <v>1</v>
          </cell>
        </row>
        <row r="405">
          <cell r="A405">
            <v>2101</v>
          </cell>
          <cell r="B405" t="str">
            <v>Bishops Stortford</v>
          </cell>
          <cell r="C405">
            <v>100</v>
          </cell>
          <cell r="D405">
            <v>1</v>
          </cell>
        </row>
        <row r="406">
          <cell r="A406">
            <v>2330</v>
          </cell>
          <cell r="B406" t="str">
            <v>Chelmsford 2</v>
          </cell>
          <cell r="C406">
            <v>100</v>
          </cell>
          <cell r="D406">
            <v>1</v>
          </cell>
        </row>
        <row r="407">
          <cell r="A407">
            <v>2327</v>
          </cell>
          <cell r="B407" t="str">
            <v>Chelmsford 1</v>
          </cell>
          <cell r="C407">
            <v>100</v>
          </cell>
          <cell r="D407">
            <v>1</v>
          </cell>
        </row>
        <row r="408">
          <cell r="A408">
            <v>2326</v>
          </cell>
          <cell r="B408" t="str">
            <v>Colchester 1</v>
          </cell>
          <cell r="C408">
            <v>0</v>
          </cell>
          <cell r="D408">
            <v>0</v>
          </cell>
        </row>
        <row r="409">
          <cell r="A409">
            <v>2310</v>
          </cell>
          <cell r="B409" t="str">
            <v>Colchester 2</v>
          </cell>
          <cell r="C409">
            <v>100</v>
          </cell>
          <cell r="D409">
            <v>1</v>
          </cell>
        </row>
        <row r="410">
          <cell r="A410">
            <v>2174</v>
          </cell>
          <cell r="B410" t="str">
            <v>Braintree Marks Farm</v>
          </cell>
          <cell r="C410">
            <v>0</v>
          </cell>
          <cell r="D410">
            <v>0</v>
          </cell>
        </row>
        <row r="411">
          <cell r="A411">
            <v>2172</v>
          </cell>
          <cell r="B411" t="str">
            <v>Braintree Grt Notley</v>
          </cell>
          <cell r="C411">
            <v>0</v>
          </cell>
          <cell r="D411">
            <v>0</v>
          </cell>
        </row>
        <row r="412">
          <cell r="A412">
            <v>2134</v>
          </cell>
          <cell r="B412" t="str">
            <v>Braintree</v>
          </cell>
          <cell r="C412">
            <v>100</v>
          </cell>
          <cell r="D412">
            <v>1</v>
          </cell>
        </row>
        <row r="413">
          <cell r="A413">
            <v>2574</v>
          </cell>
          <cell r="B413" t="str">
            <v>Great Dunmow</v>
          </cell>
          <cell r="C413">
            <v>100</v>
          </cell>
          <cell r="D413">
            <v>1</v>
          </cell>
        </row>
        <row r="414">
          <cell r="A414">
            <v>2634</v>
          </cell>
          <cell r="B414" t="str">
            <v>Harlow Church Langley</v>
          </cell>
          <cell r="C414">
            <v>0</v>
          </cell>
          <cell r="D414">
            <v>0</v>
          </cell>
        </row>
        <row r="415">
          <cell r="A415">
            <v>2832</v>
          </cell>
          <cell r="B415" t="str">
            <v>Leyton</v>
          </cell>
          <cell r="C415">
            <v>100</v>
          </cell>
          <cell r="D415">
            <v>1</v>
          </cell>
        </row>
        <row r="416">
          <cell r="A416">
            <v>3032</v>
          </cell>
          <cell r="B416" t="str">
            <v>Ponders End</v>
          </cell>
          <cell r="C416">
            <v>0</v>
          </cell>
          <cell r="D416">
            <v>0</v>
          </cell>
        </row>
        <row r="417">
          <cell r="A417">
            <v>3107</v>
          </cell>
          <cell r="B417" t="str">
            <v>Romford</v>
          </cell>
          <cell r="C417">
            <v>100</v>
          </cell>
          <cell r="D417">
            <v>1</v>
          </cell>
        </row>
        <row r="418">
          <cell r="A418">
            <v>3177</v>
          </cell>
          <cell r="B418" t="str">
            <v>Southend</v>
          </cell>
          <cell r="C418">
            <v>100</v>
          </cell>
          <cell r="D418">
            <v>1</v>
          </cell>
        </row>
        <row r="419">
          <cell r="A419">
            <v>3238</v>
          </cell>
          <cell r="B419" t="str">
            <v>South Tottenham</v>
          </cell>
          <cell r="C419">
            <v>0</v>
          </cell>
          <cell r="D419">
            <v>0</v>
          </cell>
        </row>
        <row r="420">
          <cell r="A420">
            <v>3333</v>
          </cell>
          <cell r="B420" t="str">
            <v>Lea Valley</v>
          </cell>
          <cell r="C420">
            <v>100</v>
          </cell>
          <cell r="D420">
            <v>1</v>
          </cell>
        </row>
        <row r="421">
          <cell r="A421">
            <v>3422</v>
          </cell>
          <cell r="B421" t="str">
            <v>Woodford Green</v>
          </cell>
          <cell r="C421">
            <v>100</v>
          </cell>
          <cell r="D421">
            <v>1</v>
          </cell>
        </row>
        <row r="422">
          <cell r="A422">
            <v>2671</v>
          </cell>
          <cell r="B422" t="str">
            <v>Hackney Morning Lane</v>
          </cell>
          <cell r="C422">
            <v>100</v>
          </cell>
          <cell r="D422">
            <v>1</v>
          </cell>
        </row>
        <row r="423">
          <cell r="A423">
            <v>2685</v>
          </cell>
          <cell r="B423" t="str">
            <v>Hornchurch</v>
          </cell>
          <cell r="C423">
            <v>100</v>
          </cell>
          <cell r="D423">
            <v>1</v>
          </cell>
        </row>
        <row r="424">
          <cell r="A424">
            <v>2073</v>
          </cell>
          <cell r="B424" t="str">
            <v>Basildon 1</v>
          </cell>
          <cell r="C424">
            <v>100</v>
          </cell>
          <cell r="D424">
            <v>1</v>
          </cell>
        </row>
        <row r="425">
          <cell r="A425">
            <v>2072</v>
          </cell>
          <cell r="B425" t="str">
            <v>Barking</v>
          </cell>
          <cell r="C425">
            <v>0</v>
          </cell>
          <cell r="D425">
            <v>0</v>
          </cell>
        </row>
        <row r="426">
          <cell r="A426">
            <v>2078</v>
          </cell>
          <cell r="B426" t="str">
            <v>Barkingside</v>
          </cell>
          <cell r="C426">
            <v>100</v>
          </cell>
          <cell r="D426">
            <v>1</v>
          </cell>
        </row>
        <row r="427">
          <cell r="A427">
            <v>2082</v>
          </cell>
          <cell r="B427" t="str">
            <v>Basildon 2</v>
          </cell>
          <cell r="C427">
            <v>100</v>
          </cell>
          <cell r="D427">
            <v>1</v>
          </cell>
        </row>
        <row r="428">
          <cell r="A428">
            <v>2152</v>
          </cell>
          <cell r="B428" t="str">
            <v>Bromley By Bow</v>
          </cell>
          <cell r="C428">
            <v>0</v>
          </cell>
          <cell r="D428">
            <v>0</v>
          </cell>
        </row>
        <row r="429">
          <cell r="A429">
            <v>2467</v>
          </cell>
          <cell r="B429" t="str">
            <v>Enfield Southbury Rd</v>
          </cell>
          <cell r="C429">
            <v>100</v>
          </cell>
          <cell r="D429">
            <v>1</v>
          </cell>
        </row>
        <row r="430">
          <cell r="A430">
            <v>2569</v>
          </cell>
          <cell r="B430" t="str">
            <v>Goodmayes</v>
          </cell>
          <cell r="C430">
            <v>0</v>
          </cell>
          <cell r="D430">
            <v>0</v>
          </cell>
        </row>
        <row r="431">
          <cell r="A431">
            <v>2806</v>
          </cell>
          <cell r="B431" t="str">
            <v>Leytonstone</v>
          </cell>
          <cell r="C431">
            <v>100</v>
          </cell>
          <cell r="D431">
            <v>1</v>
          </cell>
        </row>
        <row r="432">
          <cell r="A432">
            <v>2532</v>
          </cell>
          <cell r="B432" t="str">
            <v>Feltham</v>
          </cell>
          <cell r="C432">
            <v>0</v>
          </cell>
          <cell r="D432">
            <v>0</v>
          </cell>
        </row>
        <row r="433">
          <cell r="A433">
            <v>2538</v>
          </cell>
          <cell r="B433" t="str">
            <v>Feltham Dukes Green</v>
          </cell>
          <cell r="C433">
            <v>100</v>
          </cell>
          <cell r="D433">
            <v>1</v>
          </cell>
        </row>
        <row r="434">
          <cell r="A434">
            <v>3099</v>
          </cell>
          <cell r="B434" t="str">
            <v>Rickmansworth</v>
          </cell>
          <cell r="C434">
            <v>100</v>
          </cell>
          <cell r="D434">
            <v>1</v>
          </cell>
        </row>
        <row r="435">
          <cell r="A435">
            <v>3030</v>
          </cell>
          <cell r="B435" t="str">
            <v>Pinner</v>
          </cell>
          <cell r="C435">
            <v>0</v>
          </cell>
          <cell r="D435">
            <v>0</v>
          </cell>
        </row>
        <row r="436">
          <cell r="A436">
            <v>2668</v>
          </cell>
          <cell r="B436" t="str">
            <v>High Wycombe Loudwtr</v>
          </cell>
          <cell r="C436">
            <v>0</v>
          </cell>
          <cell r="D436">
            <v>0</v>
          </cell>
        </row>
        <row r="437">
          <cell r="A437">
            <v>2653</v>
          </cell>
          <cell r="B437" t="str">
            <v>Henley</v>
          </cell>
          <cell r="C437">
            <v>0</v>
          </cell>
          <cell r="D437">
            <v>0</v>
          </cell>
        </row>
        <row r="438">
          <cell r="A438">
            <v>2640</v>
          </cell>
          <cell r="B438" t="str">
            <v>High Wycombe</v>
          </cell>
          <cell r="C438">
            <v>0</v>
          </cell>
          <cell r="D438">
            <v>0</v>
          </cell>
        </row>
        <row r="439">
          <cell r="A439">
            <v>2628</v>
          </cell>
          <cell r="B439" t="str">
            <v>Harrow 2</v>
          </cell>
          <cell r="C439">
            <v>0</v>
          </cell>
          <cell r="D439">
            <v>0</v>
          </cell>
        </row>
        <row r="440">
          <cell r="A440">
            <v>3404</v>
          </cell>
          <cell r="B440" t="str">
            <v>Windsor</v>
          </cell>
          <cell r="C440">
            <v>0</v>
          </cell>
          <cell r="D440">
            <v>0</v>
          </cell>
        </row>
        <row r="441">
          <cell r="A441">
            <v>2047</v>
          </cell>
          <cell r="B441" t="str">
            <v>Ashford Middlesex</v>
          </cell>
          <cell r="C441">
            <v>100</v>
          </cell>
          <cell r="D441">
            <v>1</v>
          </cell>
        </row>
        <row r="442">
          <cell r="A442">
            <v>2586</v>
          </cell>
          <cell r="B442" t="str">
            <v>Hoover Building</v>
          </cell>
          <cell r="C442">
            <v>100</v>
          </cell>
          <cell r="D442">
            <v>1</v>
          </cell>
        </row>
        <row r="443">
          <cell r="A443">
            <v>2020</v>
          </cell>
          <cell r="B443" t="str">
            <v>Amersham</v>
          </cell>
          <cell r="C443">
            <v>0</v>
          </cell>
          <cell r="D443">
            <v>0</v>
          </cell>
        </row>
        <row r="444">
          <cell r="A444">
            <v>2122</v>
          </cell>
          <cell r="B444" t="str">
            <v>Brent Park</v>
          </cell>
          <cell r="C444">
            <v>100</v>
          </cell>
          <cell r="D444">
            <v>1</v>
          </cell>
        </row>
        <row r="445">
          <cell r="A445">
            <v>2128</v>
          </cell>
          <cell r="B445" t="str">
            <v>Osterley</v>
          </cell>
          <cell r="C445">
            <v>100</v>
          </cell>
          <cell r="D445">
            <v>1</v>
          </cell>
        </row>
        <row r="446">
          <cell r="A446">
            <v>2131</v>
          </cell>
          <cell r="B446" t="str">
            <v>Brent Cross Hendon Wy</v>
          </cell>
          <cell r="C446">
            <v>0</v>
          </cell>
          <cell r="D446">
            <v>0</v>
          </cell>
        </row>
        <row r="447">
          <cell r="A447">
            <v>2296</v>
          </cell>
          <cell r="B447" t="str">
            <v>Colney Hatch</v>
          </cell>
          <cell r="C447">
            <v>100</v>
          </cell>
          <cell r="D447">
            <v>1</v>
          </cell>
        </row>
        <row r="448">
          <cell r="A448">
            <v>3300</v>
          </cell>
          <cell r="B448" t="str">
            <v>Thornton Heath</v>
          </cell>
          <cell r="C448">
            <v>0</v>
          </cell>
          <cell r="D448">
            <v>0</v>
          </cell>
        </row>
        <row r="449">
          <cell r="A449">
            <v>3189</v>
          </cell>
          <cell r="B449" t="str">
            <v>Southwark</v>
          </cell>
          <cell r="C449">
            <v>100</v>
          </cell>
          <cell r="D449">
            <v>1</v>
          </cell>
        </row>
        <row r="450">
          <cell r="A450">
            <v>2764</v>
          </cell>
          <cell r="B450" t="str">
            <v>Vauxhall</v>
          </cell>
          <cell r="C450">
            <v>100</v>
          </cell>
          <cell r="D450">
            <v>1</v>
          </cell>
        </row>
        <row r="451">
          <cell r="A451">
            <v>3205</v>
          </cell>
          <cell r="B451" t="str">
            <v>Surrey Quays</v>
          </cell>
          <cell r="C451">
            <v>100</v>
          </cell>
          <cell r="D451">
            <v>1</v>
          </cell>
        </row>
        <row r="452">
          <cell r="A452">
            <v>3180</v>
          </cell>
          <cell r="B452" t="str">
            <v>Sidcup</v>
          </cell>
          <cell r="C452">
            <v>100</v>
          </cell>
          <cell r="D452">
            <v>1</v>
          </cell>
        </row>
        <row r="453">
          <cell r="A453">
            <v>3137</v>
          </cell>
          <cell r="B453" t="str">
            <v>Sevenoaks Riverhead</v>
          </cell>
          <cell r="C453">
            <v>100</v>
          </cell>
          <cell r="D453">
            <v>1</v>
          </cell>
        </row>
        <row r="454">
          <cell r="A454">
            <v>2821</v>
          </cell>
          <cell r="B454" t="str">
            <v>Lewisham</v>
          </cell>
          <cell r="C454">
            <v>100</v>
          </cell>
          <cell r="D454">
            <v>1</v>
          </cell>
        </row>
        <row r="455">
          <cell r="A455">
            <v>2812</v>
          </cell>
          <cell r="B455" t="str">
            <v>Leatherhead</v>
          </cell>
          <cell r="C455">
            <v>0</v>
          </cell>
          <cell r="D455">
            <v>0</v>
          </cell>
        </row>
        <row r="456">
          <cell r="A456">
            <v>2765</v>
          </cell>
          <cell r="B456" t="str">
            <v>Kensington</v>
          </cell>
          <cell r="C456">
            <v>0</v>
          </cell>
          <cell r="D456">
            <v>0</v>
          </cell>
        </row>
        <row r="457">
          <cell r="A457">
            <v>3324</v>
          </cell>
          <cell r="B457" t="str">
            <v>Twickenham</v>
          </cell>
          <cell r="C457">
            <v>0</v>
          </cell>
          <cell r="D457">
            <v>0</v>
          </cell>
        </row>
        <row r="458">
          <cell r="A458">
            <v>2017</v>
          </cell>
          <cell r="B458" t="str">
            <v>Addlestone</v>
          </cell>
          <cell r="C458">
            <v>100</v>
          </cell>
          <cell r="D458">
            <v>1</v>
          </cell>
        </row>
        <row r="459">
          <cell r="A459">
            <v>2613</v>
          </cell>
          <cell r="B459" t="str">
            <v>Hammersmith</v>
          </cell>
          <cell r="C459">
            <v>0</v>
          </cell>
          <cell r="D459">
            <v>0</v>
          </cell>
        </row>
        <row r="460">
          <cell r="A460">
            <v>2143</v>
          </cell>
          <cell r="B460" t="str">
            <v>Brixton</v>
          </cell>
          <cell r="C460">
            <v>0</v>
          </cell>
          <cell r="D460">
            <v>0</v>
          </cell>
        </row>
        <row r="461">
          <cell r="A461">
            <v>3235</v>
          </cell>
          <cell r="B461" t="str">
            <v>Sutton-Cheam Pk Farm</v>
          </cell>
          <cell r="C461">
            <v>0</v>
          </cell>
          <cell r="D461">
            <v>0</v>
          </cell>
        </row>
        <row r="462">
          <cell r="A462">
            <v>2253</v>
          </cell>
          <cell r="B462" t="str">
            <v>Catford</v>
          </cell>
          <cell r="C462">
            <v>100</v>
          </cell>
          <cell r="D462">
            <v>1</v>
          </cell>
        </row>
        <row r="463">
          <cell r="A463">
            <v>2270</v>
          </cell>
          <cell r="B463" t="str">
            <v>Caterham</v>
          </cell>
          <cell r="C463">
            <v>0</v>
          </cell>
          <cell r="D463">
            <v>0</v>
          </cell>
        </row>
        <row r="464">
          <cell r="A464">
            <v>2445</v>
          </cell>
          <cell r="B464" t="str">
            <v>Elmers End</v>
          </cell>
          <cell r="C464">
            <v>0</v>
          </cell>
          <cell r="D464">
            <v>0</v>
          </cell>
        </row>
        <row r="465">
          <cell r="A465">
            <v>3232</v>
          </cell>
          <cell r="B465" t="str">
            <v>Strood</v>
          </cell>
          <cell r="C465">
            <v>100</v>
          </cell>
          <cell r="D465">
            <v>1</v>
          </cell>
        </row>
        <row r="466">
          <cell r="A466">
            <v>3179</v>
          </cell>
          <cell r="B466" t="str">
            <v>Sheerness</v>
          </cell>
          <cell r="C466">
            <v>0</v>
          </cell>
          <cell r="D466">
            <v>0</v>
          </cell>
        </row>
        <row r="467">
          <cell r="A467">
            <v>2535</v>
          </cell>
          <cell r="B467" t="str">
            <v>Folkestone</v>
          </cell>
          <cell r="C467">
            <v>100</v>
          </cell>
          <cell r="D467">
            <v>1</v>
          </cell>
        </row>
        <row r="468">
          <cell r="A468">
            <v>3007</v>
          </cell>
          <cell r="B468" t="str">
            <v>Pembury</v>
          </cell>
          <cell r="C468">
            <v>100</v>
          </cell>
          <cell r="D468">
            <v>1</v>
          </cell>
        </row>
        <row r="469">
          <cell r="A469">
            <v>2903</v>
          </cell>
          <cell r="B469" t="str">
            <v>Maidstone</v>
          </cell>
          <cell r="C469">
            <v>100</v>
          </cell>
          <cell r="D469">
            <v>1</v>
          </cell>
        </row>
        <row r="470">
          <cell r="A470">
            <v>2860</v>
          </cell>
          <cell r="B470" t="str">
            <v>Maidstone Grove Green</v>
          </cell>
          <cell r="C470">
            <v>100</v>
          </cell>
          <cell r="D470">
            <v>1</v>
          </cell>
        </row>
        <row r="471">
          <cell r="A471">
            <v>2857</v>
          </cell>
          <cell r="B471" t="str">
            <v>Lunsford Park</v>
          </cell>
          <cell r="C471">
            <v>0</v>
          </cell>
          <cell r="D471">
            <v>0</v>
          </cell>
        </row>
        <row r="472">
          <cell r="A472">
            <v>2572</v>
          </cell>
          <cell r="B472" t="str">
            <v>Gillingham Kent</v>
          </cell>
          <cell r="C472">
            <v>100</v>
          </cell>
          <cell r="D472">
            <v>1</v>
          </cell>
        </row>
        <row r="473">
          <cell r="A473">
            <v>3112</v>
          </cell>
          <cell r="B473" t="str">
            <v>Ramsgate Manston</v>
          </cell>
          <cell r="C473">
            <v>100</v>
          </cell>
          <cell r="D473">
            <v>1</v>
          </cell>
        </row>
        <row r="474">
          <cell r="A474">
            <v>2422</v>
          </cell>
          <cell r="B474" t="str">
            <v>Dover</v>
          </cell>
          <cell r="C474">
            <v>0</v>
          </cell>
          <cell r="D474">
            <v>0</v>
          </cell>
        </row>
        <row r="475">
          <cell r="A475">
            <v>2254</v>
          </cell>
          <cell r="B475" t="str">
            <v>Chatham</v>
          </cell>
          <cell r="C475">
            <v>100</v>
          </cell>
          <cell r="D475">
            <v>1</v>
          </cell>
        </row>
        <row r="476">
          <cell r="A476">
            <v>2039</v>
          </cell>
          <cell r="B476" t="str">
            <v>Ashford Park Farm</v>
          </cell>
          <cell r="C476">
            <v>100</v>
          </cell>
          <cell r="D476">
            <v>1</v>
          </cell>
        </row>
        <row r="477">
          <cell r="A477">
            <v>2031</v>
          </cell>
          <cell r="B477" t="str">
            <v>Ashford Crooksfoot</v>
          </cell>
          <cell r="C477">
            <v>0</v>
          </cell>
          <cell r="D477">
            <v>0</v>
          </cell>
        </row>
        <row r="478">
          <cell r="A478">
            <v>2526</v>
          </cell>
          <cell r="B478" t="str">
            <v>Faversham</v>
          </cell>
          <cell r="C478">
            <v>100</v>
          </cell>
          <cell r="D478">
            <v>1</v>
          </cell>
        </row>
        <row r="479">
          <cell r="A479">
            <v>3330</v>
          </cell>
          <cell r="B479" t="str">
            <v>Uckfield</v>
          </cell>
          <cell r="C479">
            <v>100</v>
          </cell>
          <cell r="D479">
            <v>1</v>
          </cell>
        </row>
        <row r="480">
          <cell r="A480">
            <v>2636</v>
          </cell>
          <cell r="B480" t="str">
            <v>Haslemere</v>
          </cell>
          <cell r="C480">
            <v>0</v>
          </cell>
          <cell r="D480">
            <v>0</v>
          </cell>
        </row>
        <row r="481">
          <cell r="A481">
            <v>2670</v>
          </cell>
          <cell r="B481" t="str">
            <v>Hook</v>
          </cell>
          <cell r="C481">
            <v>0</v>
          </cell>
          <cell r="D481">
            <v>0</v>
          </cell>
        </row>
        <row r="482">
          <cell r="A482">
            <v>2675</v>
          </cell>
          <cell r="B482" t="str">
            <v>Horsham</v>
          </cell>
          <cell r="C482">
            <v>0</v>
          </cell>
          <cell r="D482">
            <v>0</v>
          </cell>
        </row>
        <row r="483">
          <cell r="A483">
            <v>2691</v>
          </cell>
          <cell r="B483" t="str">
            <v>Hastings</v>
          </cell>
          <cell r="C483">
            <v>100</v>
          </cell>
          <cell r="D483">
            <v>1</v>
          </cell>
        </row>
        <row r="484">
          <cell r="A484">
            <v>2822</v>
          </cell>
          <cell r="B484" t="str">
            <v>Lewes</v>
          </cell>
          <cell r="C484">
            <v>100</v>
          </cell>
          <cell r="D484">
            <v>1</v>
          </cell>
        </row>
        <row r="485">
          <cell r="A485">
            <v>2025</v>
          </cell>
          <cell r="B485" t="str">
            <v>Aldershot</v>
          </cell>
          <cell r="C485">
            <v>100</v>
          </cell>
          <cell r="D485">
            <v>1</v>
          </cell>
        </row>
        <row r="486">
          <cell r="A486">
            <v>3178</v>
          </cell>
          <cell r="B486" t="str">
            <v>Shoreham</v>
          </cell>
          <cell r="C486">
            <v>0</v>
          </cell>
          <cell r="D486">
            <v>0</v>
          </cell>
        </row>
        <row r="487">
          <cell r="A487">
            <v>2266</v>
          </cell>
          <cell r="B487" t="str">
            <v>Chichester 2</v>
          </cell>
          <cell r="C487">
            <v>100</v>
          </cell>
          <cell r="D487">
            <v>1</v>
          </cell>
        </row>
        <row r="488">
          <cell r="A488">
            <v>3411</v>
          </cell>
          <cell r="B488" t="str">
            <v>Wokingham</v>
          </cell>
          <cell r="C488">
            <v>0</v>
          </cell>
          <cell r="D488">
            <v>0</v>
          </cell>
        </row>
        <row r="489">
          <cell r="A489">
            <v>3436</v>
          </cell>
          <cell r="B489" t="str">
            <v>West Durrington</v>
          </cell>
          <cell r="C489">
            <v>0</v>
          </cell>
          <cell r="D489">
            <v>0</v>
          </cell>
        </row>
        <row r="490">
          <cell r="A490">
            <v>2833</v>
          </cell>
          <cell r="B490" t="str">
            <v>Littlehampton</v>
          </cell>
          <cell r="C490">
            <v>0</v>
          </cell>
          <cell r="D490">
            <v>0</v>
          </cell>
        </row>
        <row r="491">
          <cell r="A491">
            <v>2590</v>
          </cell>
          <cell r="B491" t="str">
            <v>Guildford</v>
          </cell>
          <cell r="C491">
            <v>0</v>
          </cell>
          <cell r="D491">
            <v>0</v>
          </cell>
        </row>
        <row r="492">
          <cell r="A492">
            <v>2163</v>
          </cell>
          <cell r="B492" t="str">
            <v>Burgess Hill</v>
          </cell>
          <cell r="C492">
            <v>0</v>
          </cell>
          <cell r="D492">
            <v>0</v>
          </cell>
        </row>
        <row r="493">
          <cell r="A493">
            <v>2132</v>
          </cell>
          <cell r="B493" t="str">
            <v>Bracknell</v>
          </cell>
          <cell r="C493">
            <v>100</v>
          </cell>
          <cell r="D493">
            <v>1</v>
          </cell>
        </row>
        <row r="494">
          <cell r="A494">
            <v>2115</v>
          </cell>
          <cell r="B494" t="str">
            <v>Bracknell North</v>
          </cell>
          <cell r="C494">
            <v>100</v>
          </cell>
          <cell r="D494">
            <v>1</v>
          </cell>
        </row>
        <row r="495">
          <cell r="A495">
            <v>2102</v>
          </cell>
          <cell r="B495" t="str">
            <v>Bognor</v>
          </cell>
          <cell r="C495">
            <v>0</v>
          </cell>
          <cell r="D495">
            <v>0</v>
          </cell>
        </row>
        <row r="496">
          <cell r="A496">
            <v>2094</v>
          </cell>
          <cell r="B496" t="str">
            <v>Bexhill</v>
          </cell>
          <cell r="C496">
            <v>0</v>
          </cell>
          <cell r="D496">
            <v>0</v>
          </cell>
        </row>
        <row r="497">
          <cell r="A497">
            <v>2193</v>
          </cell>
          <cell r="B497" t="str">
            <v>Bordon</v>
          </cell>
          <cell r="C497">
            <v>0</v>
          </cell>
          <cell r="D497">
            <v>0</v>
          </cell>
        </row>
        <row r="498">
          <cell r="A498">
            <v>3190</v>
          </cell>
          <cell r="B498" t="str">
            <v>Southampton</v>
          </cell>
          <cell r="C498">
            <v>100</v>
          </cell>
          <cell r="D498">
            <v>1</v>
          </cell>
        </row>
        <row r="499">
          <cell r="A499">
            <v>3040</v>
          </cell>
          <cell r="B499" t="str">
            <v>Poole 3 Fleets Cnr</v>
          </cell>
          <cell r="C499">
            <v>100</v>
          </cell>
          <cell r="D499">
            <v>1</v>
          </cell>
        </row>
        <row r="500">
          <cell r="A500">
            <v>3406</v>
          </cell>
          <cell r="B500" t="str">
            <v>Winchester</v>
          </cell>
          <cell r="C500">
            <v>100</v>
          </cell>
          <cell r="D500">
            <v>1</v>
          </cell>
        </row>
        <row r="501">
          <cell r="A501">
            <v>2924</v>
          </cell>
          <cell r="B501" t="str">
            <v>New Milton</v>
          </cell>
          <cell r="C501">
            <v>100</v>
          </cell>
          <cell r="D501">
            <v>1</v>
          </cell>
        </row>
        <row r="502">
          <cell r="A502">
            <v>3047</v>
          </cell>
          <cell r="B502" t="str">
            <v>Poole 4 Branksome</v>
          </cell>
          <cell r="C502">
            <v>100</v>
          </cell>
          <cell r="D502">
            <v>1</v>
          </cell>
        </row>
        <row r="503">
          <cell r="A503">
            <v>3425</v>
          </cell>
          <cell r="B503" t="str">
            <v>Whiteley</v>
          </cell>
          <cell r="C503">
            <v>100</v>
          </cell>
          <cell r="D503">
            <v>1</v>
          </cell>
        </row>
        <row r="504">
          <cell r="A504">
            <v>3015</v>
          </cell>
          <cell r="B504" t="str">
            <v>Petersfield</v>
          </cell>
          <cell r="C504">
            <v>0</v>
          </cell>
          <cell r="D504">
            <v>0</v>
          </cell>
        </row>
        <row r="505">
          <cell r="A505">
            <v>3133</v>
          </cell>
          <cell r="B505" t="str">
            <v>Salisbury 2</v>
          </cell>
          <cell r="C505">
            <v>0</v>
          </cell>
          <cell r="D505">
            <v>0</v>
          </cell>
        </row>
        <row r="506">
          <cell r="A506">
            <v>2651</v>
          </cell>
          <cell r="B506" t="str">
            <v>Havant Langstone Harb</v>
          </cell>
          <cell r="C506">
            <v>0</v>
          </cell>
          <cell r="D506">
            <v>0</v>
          </cell>
        </row>
        <row r="507">
          <cell r="A507">
            <v>2530</v>
          </cell>
          <cell r="B507" t="str">
            <v>Ferndown</v>
          </cell>
          <cell r="C507">
            <v>100</v>
          </cell>
          <cell r="D507">
            <v>1</v>
          </cell>
        </row>
        <row r="508">
          <cell r="A508">
            <v>2080</v>
          </cell>
          <cell r="B508" t="str">
            <v>Basingstoke</v>
          </cell>
          <cell r="C508">
            <v>100</v>
          </cell>
          <cell r="D508">
            <v>1</v>
          </cell>
        </row>
        <row r="509">
          <cell r="A509">
            <v>2030</v>
          </cell>
          <cell r="B509" t="str">
            <v>Andover</v>
          </cell>
          <cell r="C509">
            <v>0</v>
          </cell>
          <cell r="D509">
            <v>0</v>
          </cell>
        </row>
        <row r="510">
          <cell r="A510">
            <v>2695</v>
          </cell>
          <cell r="B510" t="str">
            <v>Hythe</v>
          </cell>
          <cell r="C510">
            <v>100</v>
          </cell>
          <cell r="D510">
            <v>1</v>
          </cell>
        </row>
        <row r="511">
          <cell r="A511">
            <v>3048</v>
          </cell>
          <cell r="B511" t="str">
            <v>Portsmouth</v>
          </cell>
          <cell r="C511">
            <v>0</v>
          </cell>
          <cell r="D511">
            <v>0</v>
          </cell>
        </row>
        <row r="512">
          <cell r="A512">
            <v>3489</v>
          </cell>
          <cell r="B512" t="str">
            <v>Yate</v>
          </cell>
          <cell r="C512">
            <v>0</v>
          </cell>
          <cell r="D512">
            <v>0</v>
          </cell>
        </row>
        <row r="513">
          <cell r="A513">
            <v>2880</v>
          </cell>
          <cell r="B513" t="str">
            <v>Midsomer Norton</v>
          </cell>
          <cell r="C513">
            <v>100</v>
          </cell>
          <cell r="D513">
            <v>1</v>
          </cell>
        </row>
        <row r="514">
          <cell r="A514">
            <v>2905</v>
          </cell>
          <cell r="B514" t="str">
            <v>Minehead</v>
          </cell>
          <cell r="C514">
            <v>100</v>
          </cell>
          <cell r="D514">
            <v>1</v>
          </cell>
        </row>
        <row r="515">
          <cell r="A515">
            <v>2913</v>
          </cell>
          <cell r="B515" t="str">
            <v>ilsea</v>
          </cell>
          <cell r="C515">
            <v>100</v>
          </cell>
          <cell r="D515">
            <v>1</v>
          </cell>
        </row>
        <row r="516">
          <cell r="A516">
            <v>3161</v>
          </cell>
          <cell r="B516" t="str">
            <v>Shepton Mallet</v>
          </cell>
          <cell r="C516">
            <v>100</v>
          </cell>
          <cell r="D516">
            <v>1</v>
          </cell>
        </row>
        <row r="517">
          <cell r="A517">
            <v>3299</v>
          </cell>
          <cell r="B517" t="str">
            <v>Thornbury</v>
          </cell>
          <cell r="C517">
            <v>0</v>
          </cell>
          <cell r="D517">
            <v>0</v>
          </cell>
        </row>
        <row r="518">
          <cell r="A518">
            <v>3316</v>
          </cell>
          <cell r="B518" t="str">
            <v>Trowbridge</v>
          </cell>
          <cell r="C518">
            <v>0</v>
          </cell>
          <cell r="D518">
            <v>0</v>
          </cell>
        </row>
        <row r="519">
          <cell r="A519">
            <v>2288</v>
          </cell>
          <cell r="B519" t="str">
            <v>Clevedon</v>
          </cell>
          <cell r="C519">
            <v>100</v>
          </cell>
          <cell r="D519">
            <v>1</v>
          </cell>
        </row>
        <row r="520">
          <cell r="A520">
            <v>3387</v>
          </cell>
          <cell r="B520" t="str">
            <v>Weston Super Mare</v>
          </cell>
          <cell r="C520">
            <v>100</v>
          </cell>
          <cell r="D520">
            <v>1</v>
          </cell>
        </row>
        <row r="521">
          <cell r="A521">
            <v>2158</v>
          </cell>
          <cell r="B521" t="str">
            <v>Burnham-On-Sea</v>
          </cell>
          <cell r="C521">
            <v>100</v>
          </cell>
          <cell r="D521">
            <v>1</v>
          </cell>
        </row>
        <row r="522">
          <cell r="A522">
            <v>3385</v>
          </cell>
          <cell r="B522" t="str">
            <v>Wells</v>
          </cell>
          <cell r="C522">
            <v>100</v>
          </cell>
          <cell r="D522">
            <v>1</v>
          </cell>
        </row>
        <row r="523">
          <cell r="A523">
            <v>2157</v>
          </cell>
          <cell r="B523" t="str">
            <v>Bristol 3</v>
          </cell>
          <cell r="C523">
            <v>100</v>
          </cell>
          <cell r="D523">
            <v>1</v>
          </cell>
        </row>
        <row r="524">
          <cell r="A524">
            <v>2151</v>
          </cell>
          <cell r="B524" t="str">
            <v>Bristol 2</v>
          </cell>
          <cell r="C524">
            <v>100</v>
          </cell>
          <cell r="D524">
            <v>1</v>
          </cell>
        </row>
        <row r="525">
          <cell r="A525">
            <v>2141</v>
          </cell>
          <cell r="B525" t="str">
            <v>Brislington</v>
          </cell>
          <cell r="C525">
            <v>100</v>
          </cell>
          <cell r="D525">
            <v>1</v>
          </cell>
        </row>
        <row r="526">
          <cell r="A526">
            <v>2136</v>
          </cell>
          <cell r="B526" t="str">
            <v>Bristol 1 Eastville</v>
          </cell>
          <cell r="C526">
            <v>0</v>
          </cell>
          <cell r="D526">
            <v>0</v>
          </cell>
        </row>
        <row r="527">
          <cell r="A527">
            <v>2117</v>
          </cell>
          <cell r="B527" t="str">
            <v>Blandford Forum</v>
          </cell>
          <cell r="C527">
            <v>0</v>
          </cell>
          <cell r="D527">
            <v>0</v>
          </cell>
        </row>
        <row r="528">
          <cell r="A528">
            <v>2423</v>
          </cell>
          <cell r="B528" t="str">
            <v>Dorchester</v>
          </cell>
          <cell r="C528">
            <v>0</v>
          </cell>
          <cell r="D528">
            <v>0</v>
          </cell>
        </row>
        <row r="529">
          <cell r="A529">
            <v>3142</v>
          </cell>
          <cell r="B529" t="str">
            <v>St Austell 2</v>
          </cell>
          <cell r="C529">
            <v>100</v>
          </cell>
          <cell r="D529">
            <v>1</v>
          </cell>
        </row>
        <row r="530">
          <cell r="A530">
            <v>2800</v>
          </cell>
          <cell r="B530" t="str">
            <v>Launceston</v>
          </cell>
          <cell r="C530">
            <v>100</v>
          </cell>
          <cell r="D530">
            <v>1</v>
          </cell>
        </row>
        <row r="531">
          <cell r="A531">
            <v>2816</v>
          </cell>
          <cell r="B531" t="str">
            <v>Lee Mill</v>
          </cell>
          <cell r="C531">
            <v>0</v>
          </cell>
          <cell r="D531">
            <v>0</v>
          </cell>
        </row>
        <row r="532">
          <cell r="A532">
            <v>2920</v>
          </cell>
          <cell r="B532" t="str">
            <v>Newton Abbot</v>
          </cell>
          <cell r="C532">
            <v>100</v>
          </cell>
          <cell r="D532">
            <v>1</v>
          </cell>
        </row>
        <row r="533">
          <cell r="A533">
            <v>3026</v>
          </cell>
          <cell r="B533" t="str">
            <v>Penzance</v>
          </cell>
          <cell r="C533">
            <v>0</v>
          </cell>
          <cell r="D533">
            <v>0</v>
          </cell>
        </row>
        <row r="534">
          <cell r="A534">
            <v>3039</v>
          </cell>
          <cell r="B534" t="str">
            <v>Plymouth Transit Way</v>
          </cell>
          <cell r="C534">
            <v>100</v>
          </cell>
          <cell r="D534">
            <v>1</v>
          </cell>
        </row>
        <row r="535">
          <cell r="A535">
            <v>3089</v>
          </cell>
          <cell r="B535" t="str">
            <v>Redruth Tolgus</v>
          </cell>
          <cell r="C535">
            <v>100</v>
          </cell>
          <cell r="D535">
            <v>1</v>
          </cell>
        </row>
        <row r="536">
          <cell r="A536">
            <v>3344</v>
          </cell>
          <cell r="B536" t="str">
            <v>Wadebridge</v>
          </cell>
          <cell r="C536">
            <v>100</v>
          </cell>
          <cell r="D536">
            <v>1</v>
          </cell>
        </row>
        <row r="537">
          <cell r="A537">
            <v>3281</v>
          </cell>
          <cell r="B537" t="str">
            <v>Taunton</v>
          </cell>
          <cell r="C537">
            <v>100</v>
          </cell>
          <cell r="D537">
            <v>1</v>
          </cell>
        </row>
        <row r="538">
          <cell r="A538">
            <v>3000</v>
          </cell>
          <cell r="B538" t="str">
            <v>Padstow</v>
          </cell>
          <cell r="C538">
            <v>100</v>
          </cell>
          <cell r="D538">
            <v>1</v>
          </cell>
        </row>
        <row r="539">
          <cell r="A539">
            <v>3129</v>
          </cell>
          <cell r="B539" t="str">
            <v>St Ives</v>
          </cell>
          <cell r="C539">
            <v>100</v>
          </cell>
          <cell r="D539">
            <v>1</v>
          </cell>
        </row>
        <row r="540">
          <cell r="A540">
            <v>2679</v>
          </cell>
          <cell r="B540" t="str">
            <v>Honiton</v>
          </cell>
          <cell r="C540">
            <v>0</v>
          </cell>
          <cell r="D540">
            <v>0</v>
          </cell>
        </row>
        <row r="541">
          <cell r="A541">
            <v>3310</v>
          </cell>
          <cell r="B541" t="str">
            <v>Truro</v>
          </cell>
          <cell r="C541">
            <v>100</v>
          </cell>
          <cell r="D541">
            <v>1</v>
          </cell>
        </row>
        <row r="542">
          <cell r="A542">
            <v>2048</v>
          </cell>
          <cell r="B542" t="str">
            <v>Axminster</v>
          </cell>
          <cell r="C542">
            <v>0</v>
          </cell>
          <cell r="D542">
            <v>0</v>
          </cell>
        </row>
        <row r="543">
          <cell r="A543">
            <v>2490</v>
          </cell>
          <cell r="B543" t="str">
            <v>Exmouth</v>
          </cell>
          <cell r="C543">
            <v>100</v>
          </cell>
          <cell r="D543">
            <v>1</v>
          </cell>
        </row>
        <row r="544">
          <cell r="A544">
            <v>2487</v>
          </cell>
          <cell r="B544" t="str">
            <v>Exeter Vale</v>
          </cell>
          <cell r="C544">
            <v>0</v>
          </cell>
          <cell r="D544">
            <v>0</v>
          </cell>
        </row>
        <row r="545">
          <cell r="A545">
            <v>2255</v>
          </cell>
          <cell r="B545" t="str">
            <v>Chard</v>
          </cell>
          <cell r="C545">
            <v>100</v>
          </cell>
          <cell r="D545">
            <v>1</v>
          </cell>
        </row>
        <row r="546">
          <cell r="A546">
            <v>2236</v>
          </cell>
          <cell r="B546" t="str">
            <v>Camborne</v>
          </cell>
          <cell r="C546">
            <v>100</v>
          </cell>
          <cell r="D546">
            <v>1</v>
          </cell>
        </row>
        <row r="547">
          <cell r="A547">
            <v>2083</v>
          </cell>
          <cell r="B547" t="str">
            <v>Barnstaple</v>
          </cell>
          <cell r="C547">
            <v>100</v>
          </cell>
          <cell r="D547">
            <v>1</v>
          </cell>
        </row>
        <row r="548">
          <cell r="A548">
            <v>2659</v>
          </cell>
          <cell r="B548" t="str">
            <v>Helston</v>
          </cell>
          <cell r="C548">
            <v>100</v>
          </cell>
          <cell r="D548">
            <v>1</v>
          </cell>
        </row>
        <row r="549">
          <cell r="A549">
            <v>3031</v>
          </cell>
          <cell r="B549" t="str">
            <v>Plymouth Roborough</v>
          </cell>
          <cell r="C549">
            <v>100</v>
          </cell>
          <cell r="D549">
            <v>1</v>
          </cell>
        </row>
        <row r="550">
          <cell r="A550">
            <v>2846</v>
          </cell>
          <cell r="B550" t="str">
            <v>Leicester 3</v>
          </cell>
          <cell r="C550">
            <v>100</v>
          </cell>
          <cell r="D550">
            <v>1</v>
          </cell>
        </row>
        <row r="551">
          <cell r="A551">
            <v>2885</v>
          </cell>
          <cell r="B551" t="str">
            <v>Milton Keynes Kingstn</v>
          </cell>
          <cell r="C551">
            <v>100</v>
          </cell>
          <cell r="D551">
            <v>1</v>
          </cell>
        </row>
        <row r="552">
          <cell r="A552">
            <v>2952</v>
          </cell>
          <cell r="B552" t="str">
            <v>Northampton South</v>
          </cell>
          <cell r="C552">
            <v>100</v>
          </cell>
          <cell r="D552">
            <v>1</v>
          </cell>
        </row>
        <row r="553">
          <cell r="A553">
            <v>3084</v>
          </cell>
          <cell r="B553" t="str">
            <v>Redditch Extra</v>
          </cell>
          <cell r="C553">
            <v>0</v>
          </cell>
          <cell r="D553">
            <v>0</v>
          </cell>
        </row>
        <row r="554">
          <cell r="A554">
            <v>2819</v>
          </cell>
          <cell r="B554" t="str">
            <v>Leicester Hamilton</v>
          </cell>
          <cell r="C554">
            <v>100</v>
          </cell>
          <cell r="D554">
            <v>1</v>
          </cell>
        </row>
        <row r="555">
          <cell r="A555">
            <v>3372</v>
          </cell>
          <cell r="B555" t="str">
            <v>Watford Extra</v>
          </cell>
          <cell r="C555">
            <v>100</v>
          </cell>
          <cell r="D555">
            <v>1</v>
          </cell>
        </row>
        <row r="556">
          <cell r="A556">
            <v>3009</v>
          </cell>
          <cell r="B556" t="str">
            <v>Peterborough Extra</v>
          </cell>
          <cell r="C556">
            <v>100</v>
          </cell>
          <cell r="D556">
            <v>1</v>
          </cell>
        </row>
        <row r="557">
          <cell r="A557">
            <v>3377</v>
          </cell>
          <cell r="B557" t="str">
            <v>Weston Favell Extra</v>
          </cell>
          <cell r="C557">
            <v>0</v>
          </cell>
          <cell r="D557">
            <v>0</v>
          </cell>
        </row>
        <row r="558">
          <cell r="A558">
            <v>2850</v>
          </cell>
          <cell r="B558" t="str">
            <v>Longton Extra</v>
          </cell>
          <cell r="C558">
            <v>100</v>
          </cell>
          <cell r="D558">
            <v>1</v>
          </cell>
        </row>
        <row r="559">
          <cell r="A559">
            <v>3297</v>
          </cell>
          <cell r="B559" t="str">
            <v>Totton Extra</v>
          </cell>
          <cell r="C559">
            <v>100</v>
          </cell>
          <cell r="D559">
            <v>1</v>
          </cell>
        </row>
        <row r="560">
          <cell r="A560">
            <v>2126</v>
          </cell>
          <cell r="B560" t="str">
            <v>Borehamwood</v>
          </cell>
          <cell r="C560">
            <v>0</v>
          </cell>
          <cell r="D560">
            <v>0</v>
          </cell>
        </row>
        <row r="561">
          <cell r="A561">
            <v>2065</v>
          </cell>
          <cell r="B561" t="str">
            <v>Bar Hill</v>
          </cell>
          <cell r="C561">
            <v>100</v>
          </cell>
          <cell r="D561">
            <v>1</v>
          </cell>
        </row>
        <row r="562">
          <cell r="A562">
            <v>2055</v>
          </cell>
          <cell r="B562" t="str">
            <v>Baldock Extra</v>
          </cell>
          <cell r="C562">
            <v>100</v>
          </cell>
          <cell r="D562">
            <v>1</v>
          </cell>
        </row>
        <row r="563">
          <cell r="A563">
            <v>3213</v>
          </cell>
          <cell r="B563" t="str">
            <v>Stevege</v>
          </cell>
          <cell r="C563">
            <v>100</v>
          </cell>
          <cell r="D563">
            <v>1</v>
          </cell>
        </row>
        <row r="564">
          <cell r="A564">
            <v>2329</v>
          </cell>
          <cell r="B564" t="str">
            <v>Cheshunt 2</v>
          </cell>
          <cell r="C564">
            <v>100</v>
          </cell>
          <cell r="D564">
            <v>1</v>
          </cell>
        </row>
        <row r="565">
          <cell r="A565">
            <v>2450</v>
          </cell>
          <cell r="B565" t="str">
            <v>Eastbourne 2</v>
          </cell>
          <cell r="C565">
            <v>100</v>
          </cell>
          <cell r="D565">
            <v>1</v>
          </cell>
        </row>
        <row r="566">
          <cell r="A566">
            <v>3401</v>
          </cell>
          <cell r="B566" t="str">
            <v>Whitstable</v>
          </cell>
          <cell r="C566">
            <v>100</v>
          </cell>
          <cell r="D566">
            <v>1</v>
          </cell>
        </row>
        <row r="567">
          <cell r="A567">
            <v>3220</v>
          </cell>
          <cell r="B567" t="str">
            <v>Sunbury</v>
          </cell>
          <cell r="C567">
            <v>0</v>
          </cell>
          <cell r="D567">
            <v>0</v>
          </cell>
        </row>
        <row r="568">
          <cell r="A568">
            <v>3120</v>
          </cell>
          <cell r="B568" t="str">
            <v>Romford Gallows Cnr</v>
          </cell>
          <cell r="C568">
            <v>100</v>
          </cell>
          <cell r="D568">
            <v>1</v>
          </cell>
        </row>
        <row r="569">
          <cell r="A569">
            <v>3086</v>
          </cell>
          <cell r="B569" t="str">
            <v>Rainham Essex</v>
          </cell>
          <cell r="C569">
            <v>0</v>
          </cell>
          <cell r="D569">
            <v>0</v>
          </cell>
        </row>
        <row r="570">
          <cell r="A570">
            <v>3066</v>
          </cell>
          <cell r="B570" t="str">
            <v>Purley</v>
          </cell>
          <cell r="C570">
            <v>100</v>
          </cell>
          <cell r="D570">
            <v>1</v>
          </cell>
        </row>
        <row r="571">
          <cell r="A571">
            <v>3060</v>
          </cell>
          <cell r="B571" t="str">
            <v>Pitsea Extra</v>
          </cell>
          <cell r="C571">
            <v>100</v>
          </cell>
          <cell r="D571">
            <v>1</v>
          </cell>
        </row>
        <row r="572">
          <cell r="A572">
            <v>2934</v>
          </cell>
          <cell r="B572" t="str">
            <v>New Malden Extra</v>
          </cell>
          <cell r="C572">
            <v>0</v>
          </cell>
          <cell r="D572">
            <v>0</v>
          </cell>
        </row>
        <row r="573">
          <cell r="A573">
            <v>2748</v>
          </cell>
          <cell r="B573" t="str">
            <v>Ipswich</v>
          </cell>
          <cell r="C573">
            <v>0</v>
          </cell>
          <cell r="D573">
            <v>0</v>
          </cell>
        </row>
        <row r="574">
          <cell r="A574">
            <v>2560</v>
          </cell>
          <cell r="B574" t="str">
            <v>Gatwick</v>
          </cell>
          <cell r="C574">
            <v>100</v>
          </cell>
          <cell r="D574">
            <v>1</v>
          </cell>
        </row>
        <row r="575">
          <cell r="A575">
            <v>2394</v>
          </cell>
          <cell r="B575" t="str">
            <v>Lakeside Extra</v>
          </cell>
          <cell r="C575">
            <v>100</v>
          </cell>
          <cell r="D575">
            <v>1</v>
          </cell>
        </row>
        <row r="576">
          <cell r="A576">
            <v>2200</v>
          </cell>
          <cell r="B576" t="str">
            <v>Broadstairs Extra</v>
          </cell>
          <cell r="C576">
            <v>100</v>
          </cell>
          <cell r="D576">
            <v>1</v>
          </cell>
        </row>
        <row r="577">
          <cell r="A577">
            <v>2179</v>
          </cell>
          <cell r="B577" t="str">
            <v>Beckton Extra</v>
          </cell>
          <cell r="C577">
            <v>100</v>
          </cell>
          <cell r="D577">
            <v>1</v>
          </cell>
        </row>
        <row r="578">
          <cell r="A578">
            <v>3470</v>
          </cell>
          <cell r="B578" t="str">
            <v>Yeading</v>
          </cell>
          <cell r="C578">
            <v>0</v>
          </cell>
          <cell r="D578">
            <v>0</v>
          </cell>
        </row>
        <row r="579">
          <cell r="A579">
            <v>2160</v>
          </cell>
          <cell r="B579" t="str">
            <v>Brooklands</v>
          </cell>
          <cell r="C579">
            <v>100</v>
          </cell>
          <cell r="D579">
            <v>1</v>
          </cell>
        </row>
        <row r="580">
          <cell r="A580">
            <v>2313</v>
          </cell>
          <cell r="B580" t="str">
            <v>Crawley Hazelwick</v>
          </cell>
          <cell r="C580">
            <v>100</v>
          </cell>
          <cell r="D580">
            <v>1</v>
          </cell>
        </row>
        <row r="581">
          <cell r="A581">
            <v>2642</v>
          </cell>
          <cell r="B581" t="str">
            <v>Hayes Bulls Bridge</v>
          </cell>
          <cell r="C581">
            <v>0</v>
          </cell>
          <cell r="D581">
            <v>0</v>
          </cell>
        </row>
        <row r="582">
          <cell r="A582">
            <v>2969</v>
          </cell>
          <cell r="B582" t="str">
            <v>North Shields Extra</v>
          </cell>
          <cell r="C582">
            <v>100</v>
          </cell>
          <cell r="D582">
            <v>1</v>
          </cell>
        </row>
        <row r="583">
          <cell r="A583">
            <v>2587</v>
          </cell>
          <cell r="B583" t="str">
            <v>Glasgow Extra</v>
          </cell>
          <cell r="C583">
            <v>0</v>
          </cell>
          <cell r="D583">
            <v>0</v>
          </cell>
        </row>
        <row r="584">
          <cell r="A584">
            <v>3480</v>
          </cell>
          <cell r="B584" t="str">
            <v>York</v>
          </cell>
          <cell r="C584">
            <v>100</v>
          </cell>
          <cell r="D584">
            <v>1</v>
          </cell>
        </row>
        <row r="585">
          <cell r="A585">
            <v>3488</v>
          </cell>
          <cell r="B585" t="str">
            <v>York Tadcaster Road</v>
          </cell>
          <cell r="C585">
            <v>100</v>
          </cell>
          <cell r="D585">
            <v>1</v>
          </cell>
        </row>
        <row r="586">
          <cell r="A586">
            <v>2742</v>
          </cell>
          <cell r="B586" t="str">
            <v>Irvine Riverway</v>
          </cell>
          <cell r="C586">
            <v>0</v>
          </cell>
          <cell r="D586">
            <v>0</v>
          </cell>
        </row>
        <row r="587">
          <cell r="A587">
            <v>2737</v>
          </cell>
          <cell r="B587" t="str">
            <v>Inverness 2</v>
          </cell>
          <cell r="C587">
            <v>100</v>
          </cell>
          <cell r="D587">
            <v>1</v>
          </cell>
        </row>
        <row r="588">
          <cell r="A588">
            <v>2638</v>
          </cell>
          <cell r="B588" t="str">
            <v>Hartlepool</v>
          </cell>
          <cell r="C588">
            <v>0</v>
          </cell>
          <cell r="D588">
            <v>0</v>
          </cell>
        </row>
        <row r="589">
          <cell r="A589">
            <v>2340</v>
          </cell>
          <cell r="B589" t="str">
            <v>Corstorphine</v>
          </cell>
          <cell r="C589">
            <v>100</v>
          </cell>
          <cell r="D589">
            <v>1</v>
          </cell>
        </row>
        <row r="590">
          <cell r="A590">
            <v>2103</v>
          </cell>
          <cell r="B590" t="str">
            <v>Blackpool Clifton</v>
          </cell>
          <cell r="C590">
            <v>0</v>
          </cell>
          <cell r="D590">
            <v>0</v>
          </cell>
        </row>
        <row r="591">
          <cell r="A591">
            <v>2096</v>
          </cell>
          <cell r="B591" t="str">
            <v>Barrow In Furness</v>
          </cell>
          <cell r="C591">
            <v>100</v>
          </cell>
          <cell r="D591">
            <v>1</v>
          </cell>
        </row>
        <row r="592">
          <cell r="A592">
            <v>2007</v>
          </cell>
          <cell r="B592" t="str">
            <v>Aberdeen</v>
          </cell>
          <cell r="C592">
            <v>100</v>
          </cell>
          <cell r="D592">
            <v>1</v>
          </cell>
        </row>
        <row r="593">
          <cell r="A593">
            <v>2917</v>
          </cell>
          <cell r="B593" t="str">
            <v>Newcastle U/T Extra</v>
          </cell>
          <cell r="C593">
            <v>100</v>
          </cell>
          <cell r="D593">
            <v>1</v>
          </cell>
        </row>
        <row r="594">
          <cell r="A594">
            <v>3008</v>
          </cell>
          <cell r="B594" t="str">
            <v>Perth 3</v>
          </cell>
          <cell r="C594">
            <v>0</v>
          </cell>
          <cell r="D594">
            <v>0</v>
          </cell>
        </row>
        <row r="595">
          <cell r="A595">
            <v>2371</v>
          </cell>
          <cell r="B595" t="str">
            <v>Durham Extra</v>
          </cell>
          <cell r="C595">
            <v>0</v>
          </cell>
          <cell r="D595">
            <v>0</v>
          </cell>
        </row>
        <row r="596">
          <cell r="A596">
            <v>2931</v>
          </cell>
          <cell r="B596" t="str">
            <v>Newport 2 Gwent</v>
          </cell>
          <cell r="C596">
            <v>100</v>
          </cell>
          <cell r="D596">
            <v>1</v>
          </cell>
        </row>
        <row r="597">
          <cell r="A597">
            <v>2835</v>
          </cell>
          <cell r="B597" t="str">
            <v>Llanelli</v>
          </cell>
          <cell r="C597">
            <v>0</v>
          </cell>
          <cell r="D597">
            <v>0</v>
          </cell>
        </row>
        <row r="598">
          <cell r="A598">
            <v>3230</v>
          </cell>
          <cell r="B598" t="str">
            <v>Swindon</v>
          </cell>
          <cell r="C598">
            <v>0</v>
          </cell>
          <cell r="D598">
            <v>0</v>
          </cell>
        </row>
        <row r="599">
          <cell r="A599">
            <v>3219</v>
          </cell>
          <cell r="B599" t="str">
            <v>Swansea Extra</v>
          </cell>
          <cell r="C599">
            <v>100</v>
          </cell>
          <cell r="D599">
            <v>1</v>
          </cell>
        </row>
        <row r="600">
          <cell r="A600">
            <v>3194</v>
          </cell>
          <cell r="B600" t="str">
            <v>Slough</v>
          </cell>
          <cell r="C600">
            <v>0</v>
          </cell>
          <cell r="D600">
            <v>0</v>
          </cell>
        </row>
        <row r="601">
          <cell r="A601">
            <v>3149</v>
          </cell>
          <cell r="B601" t="str">
            <v>Sandhurst</v>
          </cell>
          <cell r="C601">
            <v>0</v>
          </cell>
          <cell r="D601">
            <v>0</v>
          </cell>
        </row>
        <row r="602">
          <cell r="A602">
            <v>3095</v>
          </cell>
          <cell r="B602" t="str">
            <v>Reading</v>
          </cell>
          <cell r="C602">
            <v>100</v>
          </cell>
          <cell r="D602">
            <v>1</v>
          </cell>
        </row>
        <row r="603">
          <cell r="A603">
            <v>3036</v>
          </cell>
          <cell r="B603" t="str">
            <v>Poole 2</v>
          </cell>
          <cell r="C603">
            <v>100</v>
          </cell>
          <cell r="D603">
            <v>1</v>
          </cell>
        </row>
        <row r="604">
          <cell r="A604">
            <v>3493</v>
          </cell>
          <cell r="B604" t="str">
            <v>Yeovil</v>
          </cell>
          <cell r="C604">
            <v>0</v>
          </cell>
          <cell r="D604">
            <v>0</v>
          </cell>
        </row>
        <row r="605">
          <cell r="A605">
            <v>2919</v>
          </cell>
          <cell r="B605" t="str">
            <v>Newbury</v>
          </cell>
          <cell r="C605">
            <v>100</v>
          </cell>
          <cell r="D605">
            <v>1</v>
          </cell>
        </row>
        <row r="606">
          <cell r="A606">
            <v>2233</v>
          </cell>
          <cell r="B606" t="str">
            <v>Cardiff Pengam Extra</v>
          </cell>
          <cell r="C606">
            <v>0</v>
          </cell>
          <cell r="D606">
            <v>0</v>
          </cell>
        </row>
        <row r="607">
          <cell r="A607">
            <v>2230</v>
          </cell>
          <cell r="B607" t="str">
            <v>Cardiff Extra</v>
          </cell>
          <cell r="C607">
            <v>0</v>
          </cell>
          <cell r="D607">
            <v>0</v>
          </cell>
        </row>
        <row r="608">
          <cell r="A608">
            <v>2164</v>
          </cell>
          <cell r="B608" t="str">
            <v>Bournemouth</v>
          </cell>
          <cell r="C608">
            <v>0</v>
          </cell>
          <cell r="D608">
            <v>0</v>
          </cell>
        </row>
        <row r="609">
          <cell r="A609">
            <v>2156</v>
          </cell>
          <cell r="B609" t="str">
            <v>Bursledon Towers</v>
          </cell>
          <cell r="C609">
            <v>100</v>
          </cell>
          <cell r="D609">
            <v>1</v>
          </cell>
        </row>
        <row r="610">
          <cell r="A610">
            <v>2008</v>
          </cell>
          <cell r="B610" t="str">
            <v>Abingdon</v>
          </cell>
          <cell r="C610">
            <v>0</v>
          </cell>
          <cell r="D610">
            <v>0</v>
          </cell>
        </row>
        <row r="611">
          <cell r="A611">
            <v>3114</v>
          </cell>
          <cell r="B611" t="str">
            <v>Ryde</v>
          </cell>
          <cell r="C611">
            <v>100</v>
          </cell>
          <cell r="D611">
            <v>1</v>
          </cell>
        </row>
        <row r="612">
          <cell r="A612">
            <v>3055</v>
          </cell>
          <cell r="B612" t="str">
            <v>Portsmouth North Harb</v>
          </cell>
          <cell r="C612">
            <v>0</v>
          </cell>
          <cell r="D612">
            <v>0</v>
          </cell>
        </row>
        <row r="613">
          <cell r="A613">
            <v>2808</v>
          </cell>
          <cell r="B613" t="str">
            <v>Leeds Seacroft</v>
          </cell>
          <cell r="C613">
            <v>100</v>
          </cell>
          <cell r="D613">
            <v>1</v>
          </cell>
        </row>
        <row r="614">
          <cell r="A614">
            <v>3433</v>
          </cell>
          <cell r="B614" t="str">
            <v>Wrexham</v>
          </cell>
          <cell r="C614">
            <v>100</v>
          </cell>
          <cell r="D614">
            <v>1</v>
          </cell>
        </row>
        <row r="615">
          <cell r="A615">
            <v>3426</v>
          </cell>
          <cell r="B615" t="str">
            <v>Wigan Extra</v>
          </cell>
          <cell r="C615">
            <v>100</v>
          </cell>
          <cell r="D615">
            <v>1</v>
          </cell>
        </row>
        <row r="616">
          <cell r="A616">
            <v>3243</v>
          </cell>
          <cell r="B616" t="str">
            <v>Scunthorpe Extra</v>
          </cell>
          <cell r="C616">
            <v>0</v>
          </cell>
          <cell r="D616">
            <v>0</v>
          </cell>
        </row>
        <row r="617">
          <cell r="A617">
            <v>3193</v>
          </cell>
          <cell r="B617" t="str">
            <v>Southport</v>
          </cell>
          <cell r="C617">
            <v>100</v>
          </cell>
          <cell r="D617">
            <v>1</v>
          </cell>
        </row>
        <row r="618">
          <cell r="A618">
            <v>3065</v>
          </cell>
          <cell r="B618" t="str">
            <v>Prescot</v>
          </cell>
          <cell r="C618">
            <v>0</v>
          </cell>
          <cell r="D618">
            <v>0</v>
          </cell>
        </row>
        <row r="619">
          <cell r="A619">
            <v>2019</v>
          </cell>
          <cell r="B619" t="str">
            <v>Altrincham Extra</v>
          </cell>
          <cell r="C619">
            <v>100</v>
          </cell>
          <cell r="D619">
            <v>1</v>
          </cell>
        </row>
        <row r="620">
          <cell r="A620">
            <v>2744</v>
          </cell>
          <cell r="B620" t="str">
            <v>Irlam Extra</v>
          </cell>
          <cell r="C620">
            <v>100</v>
          </cell>
          <cell r="D620">
            <v>1</v>
          </cell>
        </row>
        <row r="621">
          <cell r="A621">
            <v>2699</v>
          </cell>
          <cell r="B621" t="str">
            <v>Horwich Extra</v>
          </cell>
          <cell r="C621">
            <v>100</v>
          </cell>
          <cell r="D621">
            <v>1</v>
          </cell>
        </row>
        <row r="622">
          <cell r="A622">
            <v>2392</v>
          </cell>
          <cell r="B622" t="str">
            <v>Doncaster Extra</v>
          </cell>
          <cell r="C622">
            <v>100</v>
          </cell>
          <cell r="D622">
            <v>1</v>
          </cell>
        </row>
        <row r="623">
          <cell r="A623">
            <v>2275</v>
          </cell>
          <cell r="B623" t="str">
            <v>Chorley</v>
          </cell>
          <cell r="C623">
            <v>100</v>
          </cell>
          <cell r="D623">
            <v>1</v>
          </cell>
        </row>
        <row r="624">
          <cell r="A624">
            <v>2098</v>
          </cell>
          <cell r="B624" t="str">
            <v>Bidston Moss</v>
          </cell>
          <cell r="C624">
            <v>100</v>
          </cell>
          <cell r="D624">
            <v>1</v>
          </cell>
        </row>
        <row r="625">
          <cell r="A625">
            <v>3290</v>
          </cell>
          <cell r="B625" t="str">
            <v>Telford Extra</v>
          </cell>
          <cell r="C625">
            <v>100</v>
          </cell>
          <cell r="D625">
            <v>1</v>
          </cell>
        </row>
        <row r="626">
          <cell r="A626">
            <v>2804</v>
          </cell>
          <cell r="B626" t="str">
            <v>Leyland Extra</v>
          </cell>
          <cell r="C626">
            <v>100</v>
          </cell>
          <cell r="D626">
            <v>1</v>
          </cell>
        </row>
        <row r="627">
          <cell r="A627">
            <v>2050</v>
          </cell>
          <cell r="B627" t="str">
            <v>Baguley</v>
          </cell>
          <cell r="C627">
            <v>100</v>
          </cell>
          <cell r="D627">
            <v>1</v>
          </cell>
        </row>
        <row r="628">
          <cell r="A628">
            <v>3204</v>
          </cell>
          <cell r="B628" t="str">
            <v>Stourport-On-Severn</v>
          </cell>
          <cell r="C628">
            <v>0</v>
          </cell>
          <cell r="D628">
            <v>0</v>
          </cell>
        </row>
        <row r="629">
          <cell r="A629">
            <v>2785</v>
          </cell>
          <cell r="B629" t="str">
            <v>Knowle Metro</v>
          </cell>
          <cell r="C629">
            <v>0</v>
          </cell>
          <cell r="D629">
            <v>0</v>
          </cell>
        </row>
        <row r="630">
          <cell r="A630">
            <v>3217</v>
          </cell>
          <cell r="B630" t="str">
            <v>Swindon Metro</v>
          </cell>
          <cell r="C630">
            <v>100</v>
          </cell>
          <cell r="D630">
            <v>1</v>
          </cell>
        </row>
        <row r="631">
          <cell r="A631">
            <v>3286</v>
          </cell>
          <cell r="B631" t="str">
            <v>Tewkesbury</v>
          </cell>
          <cell r="C631">
            <v>100</v>
          </cell>
          <cell r="D631">
            <v>1</v>
          </cell>
        </row>
        <row r="632">
          <cell r="A632">
            <v>3383</v>
          </cell>
          <cell r="B632" t="str">
            <v>West Bromwich</v>
          </cell>
          <cell r="C632">
            <v>100</v>
          </cell>
          <cell r="D632">
            <v>1</v>
          </cell>
        </row>
        <row r="633">
          <cell r="A633">
            <v>3435</v>
          </cell>
          <cell r="B633" t="str">
            <v>Walsall</v>
          </cell>
          <cell r="C633">
            <v>0</v>
          </cell>
          <cell r="D633">
            <v>0</v>
          </cell>
        </row>
        <row r="634">
          <cell r="A634">
            <v>3162</v>
          </cell>
          <cell r="B634" t="str">
            <v>Smethwick</v>
          </cell>
          <cell r="C634">
            <v>0</v>
          </cell>
          <cell r="D634">
            <v>0</v>
          </cell>
        </row>
        <row r="635">
          <cell r="A635">
            <v>3414</v>
          </cell>
          <cell r="B635" t="str">
            <v>Wolverhampton Metro</v>
          </cell>
          <cell r="C635">
            <v>100</v>
          </cell>
          <cell r="D635">
            <v>1</v>
          </cell>
        </row>
        <row r="636">
          <cell r="A636">
            <v>2099</v>
          </cell>
          <cell r="B636" t="str">
            <v>Bicester 1</v>
          </cell>
          <cell r="C636">
            <v>100</v>
          </cell>
          <cell r="D636">
            <v>1</v>
          </cell>
        </row>
        <row r="637">
          <cell r="A637">
            <v>2788</v>
          </cell>
          <cell r="B637" t="str">
            <v>Kidlington</v>
          </cell>
          <cell r="C637">
            <v>100</v>
          </cell>
          <cell r="D637">
            <v>1</v>
          </cell>
        </row>
        <row r="638">
          <cell r="A638">
            <v>2407</v>
          </cell>
          <cell r="B638" t="str">
            <v>Devizes</v>
          </cell>
          <cell r="C638">
            <v>100</v>
          </cell>
          <cell r="D638">
            <v>1</v>
          </cell>
        </row>
        <row r="639">
          <cell r="A639">
            <v>2321</v>
          </cell>
          <cell r="B639" t="str">
            <v>Cirencester 1</v>
          </cell>
          <cell r="C639">
            <v>100</v>
          </cell>
          <cell r="D639">
            <v>1</v>
          </cell>
        </row>
        <row r="640">
          <cell r="A640">
            <v>2302</v>
          </cell>
          <cell r="B640" t="str">
            <v>Coventry 2</v>
          </cell>
          <cell r="C640">
            <v>0</v>
          </cell>
          <cell r="D640">
            <v>0</v>
          </cell>
        </row>
        <row r="641">
          <cell r="A641">
            <v>2268</v>
          </cell>
          <cell r="B641" t="str">
            <v>Cheltenham Metro</v>
          </cell>
          <cell r="C641">
            <v>100</v>
          </cell>
          <cell r="D641">
            <v>1</v>
          </cell>
        </row>
        <row r="642">
          <cell r="A642">
            <v>2250</v>
          </cell>
          <cell r="B642" t="str">
            <v>Castle Bromwich Metro</v>
          </cell>
          <cell r="C642">
            <v>100</v>
          </cell>
          <cell r="D642">
            <v>1</v>
          </cell>
        </row>
        <row r="643">
          <cell r="A643">
            <v>2990</v>
          </cell>
          <cell r="B643" t="str">
            <v>Oxford Metro</v>
          </cell>
          <cell r="C643">
            <v>0</v>
          </cell>
          <cell r="D643">
            <v>0</v>
          </cell>
        </row>
        <row r="644">
          <cell r="A644">
            <v>2813</v>
          </cell>
          <cell r="B644" t="str">
            <v>Leamington Spa Metro</v>
          </cell>
          <cell r="C644">
            <v>100</v>
          </cell>
          <cell r="D644">
            <v>1</v>
          </cell>
        </row>
        <row r="645">
          <cell r="A645">
            <v>2565</v>
          </cell>
          <cell r="B645" t="str">
            <v>Glengormley</v>
          </cell>
          <cell r="C645">
            <v>100</v>
          </cell>
          <cell r="D645">
            <v>1</v>
          </cell>
        </row>
        <row r="646">
          <cell r="A646">
            <v>2715</v>
          </cell>
          <cell r="B646" t="str">
            <v>Newtowbbey</v>
          </cell>
          <cell r="C646">
            <v>0</v>
          </cell>
          <cell r="D646">
            <v>0</v>
          </cell>
        </row>
        <row r="647">
          <cell r="A647">
            <v>2838</v>
          </cell>
          <cell r="B647" t="str">
            <v>Lisgelvin</v>
          </cell>
          <cell r="C647">
            <v>100</v>
          </cell>
          <cell r="D647">
            <v>1</v>
          </cell>
        </row>
        <row r="648">
          <cell r="A648">
            <v>2963</v>
          </cell>
          <cell r="B648" t="str">
            <v>Northcott</v>
          </cell>
          <cell r="C648">
            <v>100</v>
          </cell>
          <cell r="D648">
            <v>1</v>
          </cell>
        </row>
        <row r="649">
          <cell r="A649">
            <v>2406</v>
          </cell>
          <cell r="B649" t="str">
            <v>Dungannon</v>
          </cell>
          <cell r="C649">
            <v>0</v>
          </cell>
          <cell r="D649">
            <v>0</v>
          </cell>
        </row>
        <row r="650">
          <cell r="A650">
            <v>3210</v>
          </cell>
          <cell r="B650" t="str">
            <v>Strand Road</v>
          </cell>
          <cell r="C650">
            <v>0</v>
          </cell>
          <cell r="D650">
            <v>0</v>
          </cell>
        </row>
        <row r="651">
          <cell r="A651">
            <v>2828</v>
          </cell>
          <cell r="B651" t="str">
            <v>Limavady</v>
          </cell>
          <cell r="C651">
            <v>100</v>
          </cell>
          <cell r="D651">
            <v>1</v>
          </cell>
        </row>
        <row r="652">
          <cell r="A652">
            <v>3053</v>
          </cell>
          <cell r="B652" t="str">
            <v>Portadown</v>
          </cell>
          <cell r="C652">
            <v>100</v>
          </cell>
          <cell r="D652">
            <v>1</v>
          </cell>
        </row>
        <row r="653">
          <cell r="A653">
            <v>2052</v>
          </cell>
          <cell r="B653" t="str">
            <v>Ballyme Church St</v>
          </cell>
          <cell r="C653">
            <v>100</v>
          </cell>
          <cell r="D653">
            <v>1</v>
          </cell>
        </row>
        <row r="654">
          <cell r="A654">
            <v>2858</v>
          </cell>
          <cell r="B654" t="str">
            <v>Lurgan</v>
          </cell>
          <cell r="C654">
            <v>100</v>
          </cell>
          <cell r="D654">
            <v>1</v>
          </cell>
        </row>
        <row r="655">
          <cell r="A655">
            <v>2316</v>
          </cell>
          <cell r="B655" t="str">
            <v>Cregagh Road</v>
          </cell>
          <cell r="C655">
            <v>0</v>
          </cell>
          <cell r="D655">
            <v>0</v>
          </cell>
        </row>
        <row r="656">
          <cell r="A656">
            <v>2026</v>
          </cell>
          <cell r="B656" t="str">
            <v>Antrim Castle Centre</v>
          </cell>
          <cell r="C656">
            <v>100</v>
          </cell>
          <cell r="D656">
            <v>1</v>
          </cell>
        </row>
        <row r="657">
          <cell r="A657">
            <v>2054</v>
          </cell>
          <cell r="B657" t="str">
            <v>Ballymoney</v>
          </cell>
          <cell r="C657">
            <v>100</v>
          </cell>
          <cell r="D657">
            <v>1</v>
          </cell>
        </row>
        <row r="658">
          <cell r="A658">
            <v>2216</v>
          </cell>
          <cell r="B658" t="str">
            <v>Carrickfergus</v>
          </cell>
          <cell r="C658">
            <v>100</v>
          </cell>
          <cell r="D658">
            <v>1</v>
          </cell>
        </row>
        <row r="659">
          <cell r="A659">
            <v>2294</v>
          </cell>
          <cell r="B659" t="str">
            <v>Coleraine</v>
          </cell>
          <cell r="C659">
            <v>0</v>
          </cell>
          <cell r="D659">
            <v>0</v>
          </cell>
        </row>
        <row r="660">
          <cell r="A660">
            <v>2295</v>
          </cell>
          <cell r="B660" t="str">
            <v>Connswater</v>
          </cell>
          <cell r="C660">
            <v>100</v>
          </cell>
          <cell r="D660">
            <v>1</v>
          </cell>
        </row>
        <row r="661">
          <cell r="A661">
            <v>2314</v>
          </cell>
          <cell r="B661" t="str">
            <v>Cookstown</v>
          </cell>
          <cell r="C661">
            <v>100</v>
          </cell>
          <cell r="D661">
            <v>1</v>
          </cell>
        </row>
        <row r="662">
          <cell r="A662">
            <v>2315</v>
          </cell>
          <cell r="B662" t="str">
            <v>Craigavon</v>
          </cell>
          <cell r="C662">
            <v>100</v>
          </cell>
          <cell r="D662">
            <v>1</v>
          </cell>
        </row>
        <row r="663">
          <cell r="A663">
            <v>2023</v>
          </cell>
          <cell r="B663" t="str">
            <v>Antrim Road</v>
          </cell>
          <cell r="C663">
            <v>100</v>
          </cell>
          <cell r="D663">
            <v>1</v>
          </cell>
        </row>
        <row r="664">
          <cell r="A664">
            <v>2056</v>
          </cell>
          <cell r="B664" t="str">
            <v>Belfast Metro</v>
          </cell>
          <cell r="C664">
            <v>100</v>
          </cell>
          <cell r="D664">
            <v>1</v>
          </cell>
        </row>
        <row r="665">
          <cell r="A665">
            <v>2834</v>
          </cell>
          <cell r="B665" t="str">
            <v>Lisburn Road</v>
          </cell>
          <cell r="C665">
            <v>100</v>
          </cell>
          <cell r="D665">
            <v>1</v>
          </cell>
        </row>
        <row r="666">
          <cell r="A666">
            <v>3486</v>
          </cell>
          <cell r="B666" t="str">
            <v>Yorkgate Centre</v>
          </cell>
          <cell r="C666">
            <v>100</v>
          </cell>
          <cell r="D666">
            <v>1</v>
          </cell>
        </row>
        <row r="667">
          <cell r="A667">
            <v>3176</v>
          </cell>
          <cell r="B667" t="str">
            <v>Springhill</v>
          </cell>
          <cell r="C667">
            <v>100</v>
          </cell>
          <cell r="D667">
            <v>1</v>
          </cell>
        </row>
        <row r="668">
          <cell r="A668">
            <v>2922</v>
          </cell>
          <cell r="B668" t="str">
            <v>Newcastle N I</v>
          </cell>
          <cell r="C668">
            <v>100</v>
          </cell>
          <cell r="D668">
            <v>1</v>
          </cell>
        </row>
        <row r="669">
          <cell r="A669">
            <v>2840</v>
          </cell>
          <cell r="B669" t="str">
            <v>Lisburn Bentrim Road</v>
          </cell>
          <cell r="C669">
            <v>100</v>
          </cell>
          <cell r="D669">
            <v>1</v>
          </cell>
        </row>
        <row r="670">
          <cell r="A670">
            <v>2797</v>
          </cell>
          <cell r="B670" t="str">
            <v>Knockgoney Road</v>
          </cell>
          <cell r="C670">
            <v>100</v>
          </cell>
          <cell r="D670">
            <v>1</v>
          </cell>
        </row>
        <row r="671">
          <cell r="A671">
            <v>2678</v>
          </cell>
          <cell r="B671" t="str">
            <v>Holywood</v>
          </cell>
          <cell r="C671">
            <v>100</v>
          </cell>
          <cell r="D671">
            <v>1</v>
          </cell>
        </row>
        <row r="672">
          <cell r="A672">
            <v>2431</v>
          </cell>
          <cell r="B672" t="str">
            <v>Dunmurry</v>
          </cell>
          <cell r="C672">
            <v>0</v>
          </cell>
          <cell r="D672">
            <v>0</v>
          </cell>
        </row>
        <row r="673">
          <cell r="A673">
            <v>2173</v>
          </cell>
          <cell r="B673" t="str">
            <v>Bangor NI</v>
          </cell>
          <cell r="C673">
            <v>100</v>
          </cell>
          <cell r="D673">
            <v>1</v>
          </cell>
        </row>
        <row r="674">
          <cell r="A674">
            <v>2057</v>
          </cell>
          <cell r="B674" t="str">
            <v>Banbridge</v>
          </cell>
          <cell r="C674">
            <v>100</v>
          </cell>
          <cell r="D674">
            <v>1</v>
          </cell>
        </row>
        <row r="675">
          <cell r="A675">
            <v>2051</v>
          </cell>
          <cell r="B675" t="str">
            <v>Ballygomartin</v>
          </cell>
          <cell r="C675">
            <v>100</v>
          </cell>
          <cell r="D675">
            <v>1</v>
          </cell>
        </row>
        <row r="676">
          <cell r="A676">
            <v>2027</v>
          </cell>
          <cell r="B676" t="str">
            <v>Ards Centre</v>
          </cell>
          <cell r="C676">
            <v>100</v>
          </cell>
          <cell r="D676">
            <v>1</v>
          </cell>
        </row>
        <row r="677">
          <cell r="A677">
            <v>2095</v>
          </cell>
          <cell r="B677" t="str">
            <v>Belmont Road</v>
          </cell>
          <cell r="C677">
            <v>100</v>
          </cell>
          <cell r="D677">
            <v>1</v>
          </cell>
        </row>
      </sheetData>
      <sheetData sheetId="3">
        <row r="1">
          <cell r="A1" t="str">
            <v>Store No</v>
          </cell>
          <cell r="B1" t="str">
            <v>Store Name</v>
          </cell>
          <cell r="C1" t="str">
            <v>Period 8</v>
          </cell>
          <cell r="D1" t="str">
            <v>Binary 8</v>
          </cell>
        </row>
        <row r="2">
          <cell r="A2">
            <v>2046</v>
          </cell>
          <cell r="B2" t="str">
            <v>Aviemore</v>
          </cell>
          <cell r="C2">
            <v>100</v>
          </cell>
          <cell r="D2">
            <v>1</v>
          </cell>
        </row>
        <row r="3">
          <cell r="A3">
            <v>2060</v>
          </cell>
          <cell r="B3" t="str">
            <v>Banff</v>
          </cell>
          <cell r="C3">
            <v>100</v>
          </cell>
          <cell r="D3">
            <v>1</v>
          </cell>
        </row>
        <row r="4">
          <cell r="A4">
            <v>2086</v>
          </cell>
          <cell r="B4" t="str">
            <v>Blairgowrie</v>
          </cell>
          <cell r="C4">
            <v>100</v>
          </cell>
          <cell r="D4">
            <v>1</v>
          </cell>
        </row>
        <row r="5">
          <cell r="A5">
            <v>2405</v>
          </cell>
          <cell r="B5" t="str">
            <v>Dundee Metro</v>
          </cell>
          <cell r="C5">
            <v>100</v>
          </cell>
          <cell r="D5">
            <v>1</v>
          </cell>
        </row>
        <row r="6">
          <cell r="A6">
            <v>2430</v>
          </cell>
          <cell r="B6" t="str">
            <v>Dunblane</v>
          </cell>
          <cell r="C6">
            <v>0</v>
          </cell>
          <cell r="D6">
            <v>0</v>
          </cell>
        </row>
        <row r="7">
          <cell r="A7">
            <v>2435</v>
          </cell>
          <cell r="B7" t="str">
            <v>Rosyth</v>
          </cell>
          <cell r="C7">
            <v>100</v>
          </cell>
          <cell r="D7">
            <v>1</v>
          </cell>
        </row>
        <row r="8">
          <cell r="A8">
            <v>2437</v>
          </cell>
          <cell r="B8" t="str">
            <v>Dalgety Bay</v>
          </cell>
          <cell r="C8">
            <v>100</v>
          </cell>
          <cell r="D8">
            <v>1</v>
          </cell>
        </row>
        <row r="9">
          <cell r="A9">
            <v>2458</v>
          </cell>
          <cell r="B9" t="str">
            <v>Edinburgh Metro</v>
          </cell>
          <cell r="C9">
            <v>100</v>
          </cell>
          <cell r="D9">
            <v>1</v>
          </cell>
        </row>
        <row r="10">
          <cell r="A10">
            <v>2591</v>
          </cell>
          <cell r="B10" t="str">
            <v>Grangemouth</v>
          </cell>
          <cell r="C10">
            <v>100</v>
          </cell>
          <cell r="D10">
            <v>1</v>
          </cell>
        </row>
        <row r="11">
          <cell r="A11">
            <v>2756</v>
          </cell>
          <cell r="B11" t="str">
            <v>Inverness Metro</v>
          </cell>
          <cell r="C11">
            <v>100</v>
          </cell>
          <cell r="D11">
            <v>1</v>
          </cell>
        </row>
        <row r="12">
          <cell r="A12">
            <v>2762</v>
          </cell>
          <cell r="B12" t="str">
            <v>Keith</v>
          </cell>
          <cell r="C12">
            <v>100</v>
          </cell>
          <cell r="D12">
            <v>1</v>
          </cell>
        </row>
        <row r="13">
          <cell r="A13">
            <v>3018</v>
          </cell>
          <cell r="B13" t="str">
            <v>Perth Metro</v>
          </cell>
          <cell r="C13">
            <v>100</v>
          </cell>
          <cell r="D13">
            <v>1</v>
          </cell>
        </row>
        <row r="14">
          <cell r="A14">
            <v>3196</v>
          </cell>
          <cell r="B14" t="str">
            <v>St Andrews Metro</v>
          </cell>
          <cell r="C14">
            <v>100</v>
          </cell>
          <cell r="D14">
            <v>1</v>
          </cell>
        </row>
        <row r="15">
          <cell r="A15">
            <v>2243</v>
          </cell>
          <cell r="B15" t="str">
            <v>Carlisle 1</v>
          </cell>
          <cell r="C15">
            <v>100</v>
          </cell>
          <cell r="D15">
            <v>1</v>
          </cell>
        </row>
        <row r="16">
          <cell r="A16">
            <v>2312</v>
          </cell>
          <cell r="B16" t="str">
            <v>Crossgates</v>
          </cell>
          <cell r="C16">
            <v>0</v>
          </cell>
          <cell r="D16">
            <v>0</v>
          </cell>
        </row>
        <row r="17">
          <cell r="A17">
            <v>2400</v>
          </cell>
          <cell r="B17" t="str">
            <v>Derby Alfreton</v>
          </cell>
          <cell r="C17">
            <v>0</v>
          </cell>
          <cell r="D17">
            <v>0</v>
          </cell>
        </row>
        <row r="18">
          <cell r="A18">
            <v>2457</v>
          </cell>
          <cell r="B18" t="str">
            <v>Ecclesall Metro</v>
          </cell>
          <cell r="C18">
            <v>100</v>
          </cell>
          <cell r="D18">
            <v>1</v>
          </cell>
        </row>
        <row r="19">
          <cell r="A19">
            <v>2558</v>
          </cell>
          <cell r="B19" t="str">
            <v>Garforth Metro</v>
          </cell>
          <cell r="C19">
            <v>100</v>
          </cell>
          <cell r="D19">
            <v>1</v>
          </cell>
        </row>
        <row r="20">
          <cell r="A20">
            <v>2562</v>
          </cell>
          <cell r="B20" t="str">
            <v>Rowlands Gill</v>
          </cell>
          <cell r="C20">
            <v>100</v>
          </cell>
          <cell r="D20">
            <v>1</v>
          </cell>
        </row>
        <row r="21">
          <cell r="A21">
            <v>2622</v>
          </cell>
          <cell r="B21" t="str">
            <v>Halifax</v>
          </cell>
          <cell r="C21">
            <v>100</v>
          </cell>
          <cell r="D21">
            <v>1</v>
          </cell>
        </row>
        <row r="22">
          <cell r="A22">
            <v>2868</v>
          </cell>
          <cell r="B22" t="str">
            <v>Mansfield 1</v>
          </cell>
          <cell r="C22">
            <v>100</v>
          </cell>
          <cell r="D22">
            <v>1</v>
          </cell>
        </row>
        <row r="23">
          <cell r="A23">
            <v>2884</v>
          </cell>
          <cell r="B23" t="str">
            <v>Mexborough</v>
          </cell>
          <cell r="C23">
            <v>100</v>
          </cell>
          <cell r="D23">
            <v>1</v>
          </cell>
        </row>
        <row r="24">
          <cell r="A24">
            <v>2938</v>
          </cell>
          <cell r="B24" t="str">
            <v>Jesmond Metro</v>
          </cell>
          <cell r="C24">
            <v>100</v>
          </cell>
          <cell r="D24">
            <v>1</v>
          </cell>
        </row>
        <row r="25">
          <cell r="A25">
            <v>2960</v>
          </cell>
          <cell r="B25" t="str">
            <v>Nottingham Metro</v>
          </cell>
          <cell r="C25">
            <v>100</v>
          </cell>
          <cell r="D25">
            <v>1</v>
          </cell>
        </row>
        <row r="26">
          <cell r="A26">
            <v>3184</v>
          </cell>
          <cell r="B26" t="str">
            <v>Southey</v>
          </cell>
          <cell r="C26">
            <v>100</v>
          </cell>
          <cell r="D26">
            <v>1</v>
          </cell>
        </row>
        <row r="27">
          <cell r="A27">
            <v>3223</v>
          </cell>
          <cell r="B27" t="str">
            <v>Sunderland Metro</v>
          </cell>
          <cell r="C27">
            <v>0</v>
          </cell>
          <cell r="D27">
            <v>0</v>
          </cell>
        </row>
        <row r="28">
          <cell r="A28">
            <v>3421</v>
          </cell>
          <cell r="B28" t="str">
            <v>Woodseats</v>
          </cell>
          <cell r="C28">
            <v>100</v>
          </cell>
          <cell r="D28">
            <v>1</v>
          </cell>
        </row>
        <row r="29">
          <cell r="A29">
            <v>2016</v>
          </cell>
          <cell r="B29" t="str">
            <v>Aigburth Metro</v>
          </cell>
          <cell r="C29">
            <v>0</v>
          </cell>
          <cell r="D29">
            <v>0</v>
          </cell>
        </row>
        <row r="30">
          <cell r="A30">
            <v>2107</v>
          </cell>
          <cell r="B30" t="str">
            <v>Blackburn Metro</v>
          </cell>
          <cell r="C30">
            <v>100</v>
          </cell>
          <cell r="D30">
            <v>1</v>
          </cell>
        </row>
        <row r="31">
          <cell r="A31">
            <v>2116</v>
          </cell>
          <cell r="B31" t="str">
            <v>Bootle</v>
          </cell>
          <cell r="C31">
            <v>0</v>
          </cell>
          <cell r="D31">
            <v>0</v>
          </cell>
        </row>
        <row r="32">
          <cell r="A32">
            <v>2289</v>
          </cell>
          <cell r="B32" t="str">
            <v>Cleveleys Metro</v>
          </cell>
          <cell r="C32">
            <v>100</v>
          </cell>
          <cell r="D32">
            <v>1</v>
          </cell>
        </row>
        <row r="33">
          <cell r="A33">
            <v>2687</v>
          </cell>
          <cell r="B33" t="str">
            <v>Hyde</v>
          </cell>
          <cell r="C33">
            <v>100</v>
          </cell>
          <cell r="D33">
            <v>1</v>
          </cell>
        </row>
        <row r="34">
          <cell r="A34">
            <v>2829</v>
          </cell>
          <cell r="B34" t="str">
            <v>Liverpool Metro</v>
          </cell>
          <cell r="C34">
            <v>100</v>
          </cell>
          <cell r="D34">
            <v>1</v>
          </cell>
        </row>
        <row r="35">
          <cell r="A35">
            <v>2865</v>
          </cell>
          <cell r="B35" t="str">
            <v>Macclesfield 1</v>
          </cell>
          <cell r="C35">
            <v>0</v>
          </cell>
          <cell r="D35">
            <v>0</v>
          </cell>
        </row>
        <row r="36">
          <cell r="A36">
            <v>2872</v>
          </cell>
          <cell r="B36" t="str">
            <v>Manchester Metro</v>
          </cell>
          <cell r="C36">
            <v>100</v>
          </cell>
          <cell r="D36">
            <v>1</v>
          </cell>
        </row>
        <row r="37">
          <cell r="A37">
            <v>2888</v>
          </cell>
          <cell r="B37" t="str">
            <v>Middleton</v>
          </cell>
          <cell r="C37">
            <v>100</v>
          </cell>
          <cell r="D37">
            <v>1</v>
          </cell>
        </row>
        <row r="38">
          <cell r="A38">
            <v>2891</v>
          </cell>
          <cell r="B38" t="str">
            <v>Morecambe Metro</v>
          </cell>
          <cell r="C38">
            <v>0</v>
          </cell>
          <cell r="D38">
            <v>0</v>
          </cell>
        </row>
        <row r="39">
          <cell r="A39">
            <v>2926</v>
          </cell>
          <cell r="B39" t="str">
            <v>Neston</v>
          </cell>
          <cell r="C39">
            <v>0</v>
          </cell>
          <cell r="D39">
            <v>0</v>
          </cell>
        </row>
        <row r="40">
          <cell r="A40">
            <v>2946</v>
          </cell>
          <cell r="B40" t="str">
            <v>Northenden</v>
          </cell>
          <cell r="C40">
            <v>100</v>
          </cell>
          <cell r="D40">
            <v>1</v>
          </cell>
        </row>
        <row r="41">
          <cell r="A41">
            <v>2987</v>
          </cell>
          <cell r="B41" t="str">
            <v>Ormskirk Metro</v>
          </cell>
          <cell r="C41">
            <v>0</v>
          </cell>
          <cell r="D41">
            <v>0</v>
          </cell>
        </row>
        <row r="42">
          <cell r="A42">
            <v>3100</v>
          </cell>
          <cell r="B42" t="str">
            <v>Rock Ferry Metro</v>
          </cell>
          <cell r="C42">
            <v>0</v>
          </cell>
          <cell r="D42">
            <v>0</v>
          </cell>
        </row>
        <row r="43">
          <cell r="A43">
            <v>3111</v>
          </cell>
          <cell r="B43" t="str">
            <v>Runcorn</v>
          </cell>
          <cell r="C43">
            <v>100</v>
          </cell>
          <cell r="D43">
            <v>1</v>
          </cell>
        </row>
        <row r="44">
          <cell r="A44">
            <v>3150</v>
          </cell>
          <cell r="B44" t="str">
            <v>Salford Metro</v>
          </cell>
          <cell r="C44">
            <v>100</v>
          </cell>
          <cell r="D44">
            <v>1</v>
          </cell>
        </row>
        <row r="45">
          <cell r="A45">
            <v>3209</v>
          </cell>
          <cell r="B45" t="str">
            <v>Stretford</v>
          </cell>
          <cell r="C45">
            <v>0</v>
          </cell>
          <cell r="D45">
            <v>0</v>
          </cell>
        </row>
        <row r="46">
          <cell r="A46">
            <v>2006</v>
          </cell>
          <cell r="B46" t="str">
            <v>Abertillery</v>
          </cell>
          <cell r="C46">
            <v>100</v>
          </cell>
          <cell r="D46">
            <v>1</v>
          </cell>
        </row>
        <row r="47">
          <cell r="A47">
            <v>2011</v>
          </cell>
          <cell r="B47" t="str">
            <v>Abergavenny Metro</v>
          </cell>
          <cell r="C47">
            <v>100</v>
          </cell>
          <cell r="D47">
            <v>1</v>
          </cell>
        </row>
        <row r="48">
          <cell r="A48">
            <v>2129</v>
          </cell>
          <cell r="B48" t="str">
            <v>Bristol Metro</v>
          </cell>
          <cell r="C48">
            <v>0</v>
          </cell>
          <cell r="D48">
            <v>0</v>
          </cell>
        </row>
        <row r="49">
          <cell r="A49">
            <v>2226</v>
          </cell>
          <cell r="B49" t="str">
            <v>Caerphilly</v>
          </cell>
          <cell r="C49">
            <v>100</v>
          </cell>
          <cell r="D49">
            <v>1</v>
          </cell>
        </row>
        <row r="50">
          <cell r="A50">
            <v>2241</v>
          </cell>
          <cell r="B50" t="str">
            <v>Cardiff Roath Metro</v>
          </cell>
          <cell r="C50">
            <v>100</v>
          </cell>
          <cell r="D50">
            <v>1</v>
          </cell>
        </row>
        <row r="51">
          <cell r="A51">
            <v>2242</v>
          </cell>
          <cell r="B51" t="str">
            <v>Cardiff Canton Metro</v>
          </cell>
          <cell r="C51">
            <v>100</v>
          </cell>
          <cell r="D51">
            <v>1</v>
          </cell>
        </row>
        <row r="52">
          <cell r="A52">
            <v>2486</v>
          </cell>
          <cell r="B52" t="str">
            <v>Exeter Metro</v>
          </cell>
          <cell r="C52">
            <v>100</v>
          </cell>
          <cell r="D52">
            <v>1</v>
          </cell>
        </row>
        <row r="53">
          <cell r="A53">
            <v>2522</v>
          </cell>
          <cell r="B53" t="str">
            <v>Falmouth</v>
          </cell>
          <cell r="C53">
            <v>100</v>
          </cell>
          <cell r="D53">
            <v>1</v>
          </cell>
        </row>
        <row r="54">
          <cell r="A54">
            <v>2802</v>
          </cell>
          <cell r="B54" t="str">
            <v>Langport</v>
          </cell>
          <cell r="C54">
            <v>100</v>
          </cell>
          <cell r="D54">
            <v>1</v>
          </cell>
        </row>
        <row r="55">
          <cell r="A55">
            <v>2883</v>
          </cell>
          <cell r="B55" t="str">
            <v>Merthyr Tydfil</v>
          </cell>
          <cell r="C55">
            <v>100</v>
          </cell>
          <cell r="D55">
            <v>1</v>
          </cell>
        </row>
        <row r="56">
          <cell r="A56">
            <v>2923</v>
          </cell>
          <cell r="B56" t="str">
            <v>Neath</v>
          </cell>
          <cell r="C56">
            <v>100</v>
          </cell>
          <cell r="D56">
            <v>1</v>
          </cell>
        </row>
        <row r="57">
          <cell r="A57">
            <v>3013</v>
          </cell>
          <cell r="B57" t="str">
            <v>Paignton Metro</v>
          </cell>
          <cell r="C57">
            <v>100</v>
          </cell>
          <cell r="D57">
            <v>1</v>
          </cell>
        </row>
        <row r="58">
          <cell r="A58">
            <v>3028</v>
          </cell>
          <cell r="B58" t="str">
            <v>Pontypool Metro</v>
          </cell>
          <cell r="C58">
            <v>0</v>
          </cell>
          <cell r="D58">
            <v>0</v>
          </cell>
        </row>
        <row r="59">
          <cell r="A59">
            <v>3088</v>
          </cell>
          <cell r="B59" t="str">
            <v>Redfield</v>
          </cell>
          <cell r="C59">
            <v>0</v>
          </cell>
          <cell r="D59">
            <v>0</v>
          </cell>
        </row>
        <row r="60">
          <cell r="A60">
            <v>3139</v>
          </cell>
          <cell r="B60" t="str">
            <v>St Austell</v>
          </cell>
          <cell r="C60">
            <v>100</v>
          </cell>
          <cell r="D60">
            <v>1</v>
          </cell>
        </row>
        <row r="61">
          <cell r="A61">
            <v>3224</v>
          </cell>
          <cell r="B61" t="str">
            <v>Street Metro</v>
          </cell>
          <cell r="C61">
            <v>100</v>
          </cell>
          <cell r="D61">
            <v>1</v>
          </cell>
        </row>
        <row r="62">
          <cell r="A62">
            <v>3289</v>
          </cell>
          <cell r="B62" t="str">
            <v>Tiverton</v>
          </cell>
          <cell r="C62">
            <v>0</v>
          </cell>
          <cell r="D62">
            <v>0</v>
          </cell>
        </row>
        <row r="63">
          <cell r="A63">
            <v>3390</v>
          </cell>
          <cell r="B63" t="str">
            <v>Weymouth</v>
          </cell>
          <cell r="C63">
            <v>100</v>
          </cell>
          <cell r="D63">
            <v>1</v>
          </cell>
        </row>
        <row r="64">
          <cell r="A64">
            <v>2033</v>
          </cell>
          <cell r="B64" t="str">
            <v>Andover Metro</v>
          </cell>
          <cell r="C64">
            <v>100</v>
          </cell>
          <cell r="D64">
            <v>1</v>
          </cell>
        </row>
        <row r="65">
          <cell r="A65">
            <v>2276</v>
          </cell>
          <cell r="B65" t="str">
            <v>Chichester 1</v>
          </cell>
          <cell r="C65">
            <v>100</v>
          </cell>
          <cell r="D65">
            <v>1</v>
          </cell>
        </row>
        <row r="66">
          <cell r="A66">
            <v>2322</v>
          </cell>
          <cell r="B66" t="str">
            <v>Cosham</v>
          </cell>
          <cell r="C66">
            <v>100</v>
          </cell>
          <cell r="D66">
            <v>1</v>
          </cell>
        </row>
        <row r="67">
          <cell r="A67">
            <v>2449</v>
          </cell>
          <cell r="B67" t="str">
            <v>East Molesey Metro</v>
          </cell>
          <cell r="C67">
            <v>0</v>
          </cell>
          <cell r="D67">
            <v>0</v>
          </cell>
        </row>
        <row r="68">
          <cell r="A68">
            <v>2452</v>
          </cell>
          <cell r="B68" t="str">
            <v>Eastleigh Metro</v>
          </cell>
          <cell r="C68">
            <v>0</v>
          </cell>
          <cell r="D68">
            <v>0</v>
          </cell>
        </row>
        <row r="69">
          <cell r="A69">
            <v>2579</v>
          </cell>
          <cell r="B69" t="str">
            <v>Greenford</v>
          </cell>
          <cell r="C69">
            <v>0</v>
          </cell>
          <cell r="D69">
            <v>0</v>
          </cell>
        </row>
        <row r="70">
          <cell r="A70">
            <v>2644</v>
          </cell>
          <cell r="B70" t="str">
            <v>Leigh Park Metro</v>
          </cell>
          <cell r="C70">
            <v>100</v>
          </cell>
          <cell r="D70">
            <v>1</v>
          </cell>
        </row>
        <row r="71">
          <cell r="A71">
            <v>2677</v>
          </cell>
          <cell r="B71" t="str">
            <v>Hounslow</v>
          </cell>
          <cell r="C71">
            <v>100</v>
          </cell>
          <cell r="D71">
            <v>1</v>
          </cell>
        </row>
        <row r="72">
          <cell r="A72">
            <v>2845</v>
          </cell>
          <cell r="B72" t="str">
            <v>Lymington</v>
          </cell>
          <cell r="C72">
            <v>100</v>
          </cell>
          <cell r="D72">
            <v>1</v>
          </cell>
        </row>
        <row r="73">
          <cell r="A73">
            <v>2869</v>
          </cell>
          <cell r="B73" t="str">
            <v>Maidenhead Metro</v>
          </cell>
          <cell r="C73">
            <v>100</v>
          </cell>
          <cell r="D73">
            <v>1</v>
          </cell>
        </row>
        <row r="74">
          <cell r="A74">
            <v>2927</v>
          </cell>
          <cell r="B74" t="str">
            <v>Newbury Metro</v>
          </cell>
          <cell r="C74">
            <v>100</v>
          </cell>
          <cell r="D74">
            <v>1</v>
          </cell>
        </row>
        <row r="75">
          <cell r="A75">
            <v>3151</v>
          </cell>
          <cell r="B75" t="str">
            <v>Salisbury Metro</v>
          </cell>
          <cell r="C75">
            <v>100</v>
          </cell>
          <cell r="D75">
            <v>1</v>
          </cell>
        </row>
        <row r="76">
          <cell r="A76">
            <v>3186</v>
          </cell>
          <cell r="B76" t="str">
            <v>Southsea</v>
          </cell>
          <cell r="C76">
            <v>100</v>
          </cell>
          <cell r="D76">
            <v>1</v>
          </cell>
        </row>
        <row r="77">
          <cell r="A77">
            <v>3284</v>
          </cell>
          <cell r="B77" t="str">
            <v>Teddington Metro</v>
          </cell>
          <cell r="C77">
            <v>100</v>
          </cell>
          <cell r="D77">
            <v>1</v>
          </cell>
        </row>
        <row r="78">
          <cell r="A78">
            <v>3335</v>
          </cell>
          <cell r="B78" t="str">
            <v>Uxbridge Metro</v>
          </cell>
          <cell r="C78">
            <v>100</v>
          </cell>
          <cell r="D78">
            <v>1</v>
          </cell>
        </row>
        <row r="79">
          <cell r="A79">
            <v>3395</v>
          </cell>
          <cell r="B79" t="str">
            <v>Whitton Metro</v>
          </cell>
          <cell r="C79">
            <v>100</v>
          </cell>
          <cell r="D79">
            <v>1</v>
          </cell>
        </row>
        <row r="80">
          <cell r="A80">
            <v>3495</v>
          </cell>
          <cell r="B80" t="str">
            <v>Yiewsley Metro</v>
          </cell>
          <cell r="C80">
            <v>0</v>
          </cell>
          <cell r="D80">
            <v>0</v>
          </cell>
        </row>
        <row r="81">
          <cell r="A81">
            <v>2089</v>
          </cell>
          <cell r="B81" t="str">
            <v>Berkhamsted</v>
          </cell>
          <cell r="C81">
            <v>0</v>
          </cell>
          <cell r="D81">
            <v>0</v>
          </cell>
        </row>
        <row r="82">
          <cell r="A82">
            <v>2169</v>
          </cell>
          <cell r="B82" t="str">
            <v>Brandon</v>
          </cell>
          <cell r="C82">
            <v>100</v>
          </cell>
          <cell r="D82">
            <v>1</v>
          </cell>
        </row>
        <row r="83">
          <cell r="A83">
            <v>2271</v>
          </cell>
          <cell r="B83" t="str">
            <v>Cheshunt Metro</v>
          </cell>
          <cell r="C83">
            <v>0</v>
          </cell>
          <cell r="D83">
            <v>0</v>
          </cell>
        </row>
        <row r="84">
          <cell r="A84">
            <v>2283</v>
          </cell>
          <cell r="B84" t="str">
            <v>Clacton Metro</v>
          </cell>
          <cell r="C84">
            <v>100</v>
          </cell>
          <cell r="D84">
            <v>1</v>
          </cell>
        </row>
        <row r="85">
          <cell r="A85">
            <v>2527</v>
          </cell>
          <cell r="B85" t="str">
            <v>Felixstowe</v>
          </cell>
          <cell r="C85">
            <v>100</v>
          </cell>
          <cell r="D85">
            <v>1</v>
          </cell>
        </row>
        <row r="86">
          <cell r="A86">
            <v>2618</v>
          </cell>
          <cell r="B86" t="str">
            <v>Harlow Harvey Centre</v>
          </cell>
          <cell r="C86">
            <v>0</v>
          </cell>
          <cell r="D86">
            <v>0</v>
          </cell>
        </row>
        <row r="87">
          <cell r="A87">
            <v>2751</v>
          </cell>
          <cell r="B87" t="str">
            <v>Ipswich Kesgrave</v>
          </cell>
          <cell r="C87">
            <v>0</v>
          </cell>
          <cell r="D87">
            <v>0</v>
          </cell>
        </row>
        <row r="88">
          <cell r="A88">
            <v>2841</v>
          </cell>
          <cell r="B88" t="str">
            <v>Lowestoft 1</v>
          </cell>
          <cell r="C88">
            <v>0</v>
          </cell>
          <cell r="D88">
            <v>0</v>
          </cell>
        </row>
        <row r="89">
          <cell r="A89">
            <v>2843</v>
          </cell>
          <cell r="B89" t="str">
            <v>Luton Metro</v>
          </cell>
          <cell r="C89">
            <v>0</v>
          </cell>
          <cell r="D89">
            <v>0</v>
          </cell>
        </row>
        <row r="90">
          <cell r="A90">
            <v>2878</v>
          </cell>
          <cell r="B90" t="str">
            <v>Market Harborough Metro</v>
          </cell>
          <cell r="C90">
            <v>0</v>
          </cell>
          <cell r="D90">
            <v>0</v>
          </cell>
        </row>
        <row r="91">
          <cell r="A91">
            <v>2948</v>
          </cell>
          <cell r="B91" t="str">
            <v>Norwich Metro</v>
          </cell>
          <cell r="C91">
            <v>100</v>
          </cell>
          <cell r="D91">
            <v>1</v>
          </cell>
        </row>
        <row r="92">
          <cell r="A92">
            <v>3023</v>
          </cell>
          <cell r="B92" t="str">
            <v>Peterborough Metro</v>
          </cell>
          <cell r="C92">
            <v>0</v>
          </cell>
          <cell r="D92">
            <v>0</v>
          </cell>
        </row>
        <row r="93">
          <cell r="A93">
            <v>3140</v>
          </cell>
          <cell r="B93" t="str">
            <v>St Albans</v>
          </cell>
          <cell r="C93">
            <v>0</v>
          </cell>
          <cell r="D93">
            <v>0</v>
          </cell>
        </row>
        <row r="94">
          <cell r="A94">
            <v>3192</v>
          </cell>
          <cell r="B94" t="str">
            <v>Stamford</v>
          </cell>
          <cell r="C94">
            <v>100</v>
          </cell>
          <cell r="D94">
            <v>1</v>
          </cell>
        </row>
        <row r="95">
          <cell r="A95">
            <v>3368</v>
          </cell>
          <cell r="B95" t="str">
            <v>Wellingborough 1</v>
          </cell>
          <cell r="C95">
            <v>100</v>
          </cell>
          <cell r="D95">
            <v>1</v>
          </cell>
        </row>
        <row r="96">
          <cell r="A96">
            <v>3373</v>
          </cell>
          <cell r="B96" t="str">
            <v>Watton</v>
          </cell>
          <cell r="C96">
            <v>100</v>
          </cell>
          <cell r="D96">
            <v>1</v>
          </cell>
        </row>
        <row r="97">
          <cell r="A97">
            <v>2097</v>
          </cell>
          <cell r="B97" t="str">
            <v>Bishopsgate Metro</v>
          </cell>
          <cell r="C97">
            <v>100</v>
          </cell>
          <cell r="D97">
            <v>1</v>
          </cell>
        </row>
        <row r="98">
          <cell r="A98">
            <v>2239</v>
          </cell>
          <cell r="B98" t="str">
            <v>Cary Wharf Metro</v>
          </cell>
          <cell r="C98">
            <v>100</v>
          </cell>
          <cell r="D98">
            <v>1</v>
          </cell>
        </row>
        <row r="99">
          <cell r="A99">
            <v>2265</v>
          </cell>
          <cell r="B99" t="str">
            <v>Cheapside Metro</v>
          </cell>
          <cell r="C99">
            <v>0</v>
          </cell>
          <cell r="D99">
            <v>0</v>
          </cell>
        </row>
        <row r="100">
          <cell r="A100">
            <v>2299</v>
          </cell>
          <cell r="B100" t="str">
            <v>Covent Garden Metro</v>
          </cell>
          <cell r="C100">
            <v>0</v>
          </cell>
          <cell r="D100">
            <v>0</v>
          </cell>
        </row>
        <row r="101">
          <cell r="A101">
            <v>2463</v>
          </cell>
          <cell r="B101" t="str">
            <v>Elephant Castle Metro</v>
          </cell>
          <cell r="C101">
            <v>100</v>
          </cell>
          <cell r="D101">
            <v>1</v>
          </cell>
        </row>
        <row r="102">
          <cell r="A102">
            <v>2466</v>
          </cell>
          <cell r="B102" t="str">
            <v>Edmonton</v>
          </cell>
          <cell r="C102">
            <v>0</v>
          </cell>
          <cell r="D102">
            <v>0</v>
          </cell>
        </row>
        <row r="103">
          <cell r="A103">
            <v>2479</v>
          </cell>
          <cell r="B103" t="str">
            <v>Edgware Metro</v>
          </cell>
          <cell r="C103">
            <v>100</v>
          </cell>
          <cell r="D103">
            <v>1</v>
          </cell>
        </row>
        <row r="104">
          <cell r="A104">
            <v>2544</v>
          </cell>
          <cell r="B104" t="str">
            <v>Finchley</v>
          </cell>
          <cell r="C104">
            <v>100</v>
          </cell>
          <cell r="D104">
            <v>1</v>
          </cell>
        </row>
        <row r="105">
          <cell r="A105">
            <v>2568</v>
          </cell>
          <cell r="B105" t="str">
            <v>Goodge Street Metro</v>
          </cell>
          <cell r="C105">
            <v>100</v>
          </cell>
          <cell r="D105">
            <v>1</v>
          </cell>
        </row>
        <row r="106">
          <cell r="A106">
            <v>2610</v>
          </cell>
          <cell r="B106" t="str">
            <v>Hammersmith Metro</v>
          </cell>
          <cell r="C106">
            <v>100</v>
          </cell>
          <cell r="D106">
            <v>1</v>
          </cell>
        </row>
        <row r="107">
          <cell r="A107">
            <v>2637</v>
          </cell>
          <cell r="B107" t="str">
            <v>Harrow 1</v>
          </cell>
          <cell r="C107">
            <v>0</v>
          </cell>
          <cell r="D107">
            <v>0</v>
          </cell>
        </row>
        <row r="108">
          <cell r="A108">
            <v>2655</v>
          </cell>
          <cell r="B108" t="str">
            <v>Hendon</v>
          </cell>
          <cell r="C108">
            <v>100</v>
          </cell>
          <cell r="D108">
            <v>1</v>
          </cell>
        </row>
        <row r="109">
          <cell r="A109">
            <v>2956</v>
          </cell>
          <cell r="B109" t="str">
            <v>Notting Hill Metro</v>
          </cell>
          <cell r="C109">
            <v>0</v>
          </cell>
          <cell r="D109">
            <v>0</v>
          </cell>
        </row>
        <row r="110">
          <cell r="A110">
            <v>2982</v>
          </cell>
          <cell r="B110" t="str">
            <v>Oxford Street Metro</v>
          </cell>
          <cell r="C110">
            <v>100</v>
          </cell>
          <cell r="D110">
            <v>1</v>
          </cell>
        </row>
        <row r="111">
          <cell r="A111">
            <v>3012</v>
          </cell>
          <cell r="B111" t="str">
            <v>Paddington Metro</v>
          </cell>
          <cell r="C111">
            <v>0</v>
          </cell>
          <cell r="D111">
            <v>0</v>
          </cell>
        </row>
        <row r="112">
          <cell r="A112">
            <v>3097</v>
          </cell>
          <cell r="B112" t="str">
            <v>Richmond Metro</v>
          </cell>
          <cell r="C112">
            <v>0</v>
          </cell>
          <cell r="D112">
            <v>0</v>
          </cell>
        </row>
        <row r="113">
          <cell r="A113">
            <v>3222</v>
          </cell>
          <cell r="B113" t="str">
            <v>Stroud Green Metro</v>
          </cell>
          <cell r="C113">
            <v>0</v>
          </cell>
          <cell r="D113">
            <v>0</v>
          </cell>
        </row>
        <row r="114">
          <cell r="A114">
            <v>3340</v>
          </cell>
          <cell r="B114" t="str">
            <v>Victoria Metro</v>
          </cell>
          <cell r="C114">
            <v>100</v>
          </cell>
          <cell r="D114">
            <v>1</v>
          </cell>
        </row>
        <row r="115">
          <cell r="A115">
            <v>3389</v>
          </cell>
          <cell r="B115" t="str">
            <v>Wimbledon Metro</v>
          </cell>
          <cell r="C115">
            <v>100</v>
          </cell>
          <cell r="D115">
            <v>1</v>
          </cell>
        </row>
        <row r="116">
          <cell r="A116">
            <v>2092</v>
          </cell>
          <cell r="B116" t="str">
            <v>Bethl Green Metro</v>
          </cell>
          <cell r="C116">
            <v>0</v>
          </cell>
          <cell r="D116">
            <v>0</v>
          </cell>
        </row>
        <row r="117">
          <cell r="A117">
            <v>2140</v>
          </cell>
          <cell r="B117" t="str">
            <v>Broadstairs</v>
          </cell>
          <cell r="C117">
            <v>100</v>
          </cell>
          <cell r="D117">
            <v>1</v>
          </cell>
        </row>
        <row r="118">
          <cell r="A118">
            <v>2297</v>
          </cell>
          <cell r="B118" t="str">
            <v>Collier Row Metro</v>
          </cell>
          <cell r="C118">
            <v>100</v>
          </cell>
          <cell r="D118">
            <v>1</v>
          </cell>
        </row>
        <row r="119">
          <cell r="A119">
            <v>2399</v>
          </cell>
          <cell r="B119" t="str">
            <v>Deal</v>
          </cell>
          <cell r="C119">
            <v>0</v>
          </cell>
          <cell r="D119">
            <v>0</v>
          </cell>
        </row>
        <row r="120">
          <cell r="A120">
            <v>2438</v>
          </cell>
          <cell r="B120" t="str">
            <v>Eastbourne 1</v>
          </cell>
          <cell r="C120">
            <v>100</v>
          </cell>
          <cell r="D120">
            <v>1</v>
          </cell>
        </row>
        <row r="121">
          <cell r="A121">
            <v>2577</v>
          </cell>
          <cell r="B121" t="str">
            <v>Gravesend Metro</v>
          </cell>
          <cell r="C121">
            <v>100</v>
          </cell>
          <cell r="D121">
            <v>1</v>
          </cell>
        </row>
        <row r="122">
          <cell r="A122">
            <v>2619</v>
          </cell>
          <cell r="B122" t="str">
            <v>Hackney Metro</v>
          </cell>
          <cell r="C122">
            <v>0</v>
          </cell>
          <cell r="D122">
            <v>0</v>
          </cell>
        </row>
        <row r="123">
          <cell r="A123">
            <v>2887</v>
          </cell>
          <cell r="B123" t="str">
            <v>Mitcham</v>
          </cell>
          <cell r="C123">
            <v>100</v>
          </cell>
          <cell r="D123">
            <v>1</v>
          </cell>
        </row>
        <row r="124">
          <cell r="A124">
            <v>2906</v>
          </cell>
          <cell r="B124" t="str">
            <v>Margate Metro</v>
          </cell>
          <cell r="C124">
            <v>0</v>
          </cell>
          <cell r="D124">
            <v>0</v>
          </cell>
        </row>
        <row r="125">
          <cell r="A125">
            <v>3052</v>
          </cell>
          <cell r="B125" t="str">
            <v>Portslade</v>
          </cell>
          <cell r="C125">
            <v>100</v>
          </cell>
          <cell r="D125">
            <v>1</v>
          </cell>
        </row>
        <row r="126">
          <cell r="A126">
            <v>3078</v>
          </cell>
          <cell r="B126" t="str">
            <v>Rainham Metro</v>
          </cell>
          <cell r="C126">
            <v>100</v>
          </cell>
          <cell r="D126">
            <v>1</v>
          </cell>
        </row>
        <row r="127">
          <cell r="A127">
            <v>3159</v>
          </cell>
          <cell r="B127" t="str">
            <v>Sevenoaks</v>
          </cell>
          <cell r="C127">
            <v>0</v>
          </cell>
          <cell r="D127">
            <v>0</v>
          </cell>
        </row>
        <row r="128">
          <cell r="A128">
            <v>3304</v>
          </cell>
          <cell r="B128" t="str">
            <v>Tunbridge Wells Metro</v>
          </cell>
          <cell r="C128">
            <v>100</v>
          </cell>
          <cell r="D128">
            <v>1</v>
          </cell>
        </row>
        <row r="129">
          <cell r="A129">
            <v>3332</v>
          </cell>
          <cell r="B129" t="str">
            <v>Upton Park Metro</v>
          </cell>
          <cell r="C129">
            <v>0</v>
          </cell>
          <cell r="D129">
            <v>0</v>
          </cell>
        </row>
        <row r="130">
          <cell r="A130">
            <v>3379</v>
          </cell>
          <cell r="B130" t="str">
            <v>Welling</v>
          </cell>
          <cell r="C130">
            <v>100</v>
          </cell>
          <cell r="D130">
            <v>1</v>
          </cell>
        </row>
        <row r="131">
          <cell r="A131">
            <v>3400</v>
          </cell>
          <cell r="B131" t="str">
            <v>West Malling Metro</v>
          </cell>
          <cell r="C131">
            <v>0</v>
          </cell>
          <cell r="D131">
            <v>0</v>
          </cell>
        </row>
        <row r="132">
          <cell r="A132">
            <v>2165</v>
          </cell>
          <cell r="B132" t="str">
            <v>Boness</v>
          </cell>
          <cell r="C132">
            <v>0</v>
          </cell>
          <cell r="D132">
            <v>0</v>
          </cell>
        </row>
        <row r="133">
          <cell r="A133">
            <v>2235</v>
          </cell>
          <cell r="B133" t="str">
            <v>Campbeltown</v>
          </cell>
          <cell r="C133">
            <v>100</v>
          </cell>
          <cell r="D133">
            <v>1</v>
          </cell>
        </row>
        <row r="134">
          <cell r="A134">
            <v>2360</v>
          </cell>
          <cell r="B134" t="str">
            <v>Cumberuld</v>
          </cell>
          <cell r="C134">
            <v>100</v>
          </cell>
          <cell r="D134">
            <v>1</v>
          </cell>
        </row>
        <row r="135">
          <cell r="A135">
            <v>2542</v>
          </cell>
          <cell r="B135" t="str">
            <v>Fort William</v>
          </cell>
          <cell r="C135">
            <v>100</v>
          </cell>
          <cell r="D135">
            <v>1</v>
          </cell>
        </row>
        <row r="136">
          <cell r="A136">
            <v>2548</v>
          </cell>
          <cell r="B136" t="str">
            <v>Falkirk</v>
          </cell>
          <cell r="C136">
            <v>100</v>
          </cell>
          <cell r="D136">
            <v>1</v>
          </cell>
        </row>
        <row r="137">
          <cell r="A137">
            <v>2566</v>
          </cell>
          <cell r="B137" t="str">
            <v>Glasgow Metro</v>
          </cell>
          <cell r="C137">
            <v>100</v>
          </cell>
          <cell r="D137">
            <v>1</v>
          </cell>
        </row>
        <row r="138">
          <cell r="A138">
            <v>2595</v>
          </cell>
          <cell r="B138" t="str">
            <v>Greenock 2</v>
          </cell>
          <cell r="C138">
            <v>100</v>
          </cell>
          <cell r="D138">
            <v>1</v>
          </cell>
        </row>
        <row r="139">
          <cell r="A139">
            <v>2662</v>
          </cell>
          <cell r="B139" t="str">
            <v>Helensburgh Metro</v>
          </cell>
          <cell r="C139">
            <v>100</v>
          </cell>
          <cell r="D139">
            <v>1</v>
          </cell>
        </row>
        <row r="140">
          <cell r="A140">
            <v>2787</v>
          </cell>
          <cell r="B140" t="str">
            <v>Kilmarnock 1</v>
          </cell>
          <cell r="C140">
            <v>100</v>
          </cell>
          <cell r="D140">
            <v>1</v>
          </cell>
        </row>
        <row r="141">
          <cell r="A141">
            <v>2796</v>
          </cell>
          <cell r="B141" t="str">
            <v>Kirkintilloch Metro</v>
          </cell>
          <cell r="C141">
            <v>100</v>
          </cell>
          <cell r="D141">
            <v>1</v>
          </cell>
        </row>
        <row r="142">
          <cell r="A142">
            <v>2837</v>
          </cell>
          <cell r="B142" t="str">
            <v>Linlithgow</v>
          </cell>
          <cell r="C142">
            <v>100</v>
          </cell>
          <cell r="D142">
            <v>1</v>
          </cell>
        </row>
        <row r="143">
          <cell r="A143">
            <v>3146</v>
          </cell>
          <cell r="B143" t="str">
            <v>Saltcoats</v>
          </cell>
          <cell r="C143">
            <v>100</v>
          </cell>
          <cell r="D143">
            <v>1</v>
          </cell>
        </row>
        <row r="144">
          <cell r="A144">
            <v>3208</v>
          </cell>
          <cell r="B144" t="str">
            <v>Stranraer</v>
          </cell>
          <cell r="C144">
            <v>0</v>
          </cell>
          <cell r="D144">
            <v>0</v>
          </cell>
        </row>
        <row r="145">
          <cell r="A145">
            <v>3416</v>
          </cell>
          <cell r="B145" t="str">
            <v>Wishaw</v>
          </cell>
          <cell r="C145">
            <v>100</v>
          </cell>
          <cell r="D145">
            <v>1</v>
          </cell>
        </row>
        <row r="146">
          <cell r="A146">
            <v>2040</v>
          </cell>
          <cell r="B146" t="str">
            <v>Alloa</v>
          </cell>
          <cell r="C146">
            <v>100</v>
          </cell>
          <cell r="D146">
            <v>1</v>
          </cell>
        </row>
        <row r="147">
          <cell r="A147">
            <v>2362</v>
          </cell>
          <cell r="B147" t="str">
            <v>Cupar</v>
          </cell>
          <cell r="C147">
            <v>100</v>
          </cell>
          <cell r="D147">
            <v>1</v>
          </cell>
        </row>
        <row r="148">
          <cell r="A148">
            <v>2397</v>
          </cell>
          <cell r="B148" t="str">
            <v>Dunfermline</v>
          </cell>
          <cell r="C148">
            <v>100</v>
          </cell>
          <cell r="D148">
            <v>1</v>
          </cell>
        </row>
        <row r="149">
          <cell r="A149">
            <v>2408</v>
          </cell>
          <cell r="B149" t="str">
            <v>Dingwall</v>
          </cell>
          <cell r="C149">
            <v>100</v>
          </cell>
          <cell r="D149">
            <v>1</v>
          </cell>
        </row>
        <row r="150">
          <cell r="A150">
            <v>2429</v>
          </cell>
          <cell r="B150" t="str">
            <v>Dundee</v>
          </cell>
          <cell r="C150">
            <v>0</v>
          </cell>
          <cell r="D150">
            <v>0</v>
          </cell>
        </row>
        <row r="151">
          <cell r="A151">
            <v>2432</v>
          </cell>
          <cell r="B151" t="str">
            <v>Dundee Lochee</v>
          </cell>
          <cell r="C151">
            <v>100</v>
          </cell>
          <cell r="D151">
            <v>1</v>
          </cell>
        </row>
        <row r="152">
          <cell r="A152">
            <v>2434</v>
          </cell>
          <cell r="B152" t="str">
            <v>Monifieth</v>
          </cell>
          <cell r="C152">
            <v>100</v>
          </cell>
          <cell r="D152">
            <v>1</v>
          </cell>
        </row>
        <row r="153">
          <cell r="A153">
            <v>2489</v>
          </cell>
          <cell r="B153" t="str">
            <v>Elgin Losse Green</v>
          </cell>
          <cell r="C153">
            <v>100</v>
          </cell>
          <cell r="D153">
            <v>1</v>
          </cell>
        </row>
        <row r="154">
          <cell r="A154">
            <v>2533</v>
          </cell>
          <cell r="B154" t="str">
            <v>Forfar</v>
          </cell>
          <cell r="C154">
            <v>100</v>
          </cell>
          <cell r="D154">
            <v>1</v>
          </cell>
        </row>
        <row r="155">
          <cell r="A155">
            <v>2549</v>
          </cell>
          <cell r="B155" t="str">
            <v>Fraserburgh</v>
          </cell>
          <cell r="C155">
            <v>100</v>
          </cell>
          <cell r="D155">
            <v>1</v>
          </cell>
        </row>
        <row r="156">
          <cell r="A156">
            <v>2550</v>
          </cell>
          <cell r="B156" t="str">
            <v>Falkirk Grahams Road</v>
          </cell>
          <cell r="C156">
            <v>100</v>
          </cell>
          <cell r="D156">
            <v>1</v>
          </cell>
        </row>
        <row r="157">
          <cell r="A157">
            <v>2557</v>
          </cell>
          <cell r="B157" t="str">
            <v>Forres</v>
          </cell>
          <cell r="C157">
            <v>100</v>
          </cell>
          <cell r="D157">
            <v>1</v>
          </cell>
        </row>
        <row r="158">
          <cell r="A158">
            <v>2734</v>
          </cell>
          <cell r="B158" t="str">
            <v>Inverness</v>
          </cell>
          <cell r="C158">
            <v>100</v>
          </cell>
          <cell r="D158">
            <v>1</v>
          </cell>
        </row>
        <row r="159">
          <cell r="A159">
            <v>2736</v>
          </cell>
          <cell r="B159" t="str">
            <v>Inverurie</v>
          </cell>
          <cell r="C159">
            <v>100</v>
          </cell>
          <cell r="D159">
            <v>1</v>
          </cell>
        </row>
        <row r="160">
          <cell r="A160">
            <v>2794</v>
          </cell>
          <cell r="B160" t="str">
            <v>Kirkcaldy</v>
          </cell>
          <cell r="C160">
            <v>100</v>
          </cell>
          <cell r="D160">
            <v>1</v>
          </cell>
        </row>
        <row r="161">
          <cell r="A161">
            <v>2907</v>
          </cell>
          <cell r="B161" t="str">
            <v>Montrose</v>
          </cell>
          <cell r="C161">
            <v>100</v>
          </cell>
          <cell r="D161">
            <v>1</v>
          </cell>
        </row>
        <row r="162">
          <cell r="A162">
            <v>2989</v>
          </cell>
          <cell r="B162" t="str">
            <v>Oban</v>
          </cell>
          <cell r="C162">
            <v>100</v>
          </cell>
          <cell r="D162">
            <v>1</v>
          </cell>
        </row>
        <row r="163">
          <cell r="A163">
            <v>3005</v>
          </cell>
          <cell r="B163" t="str">
            <v>Perth</v>
          </cell>
          <cell r="C163">
            <v>0</v>
          </cell>
          <cell r="D163">
            <v>0</v>
          </cell>
        </row>
        <row r="164">
          <cell r="A164">
            <v>3008</v>
          </cell>
          <cell r="B164" t="str">
            <v>Perth 3</v>
          </cell>
          <cell r="C164">
            <v>100</v>
          </cell>
          <cell r="D164">
            <v>1</v>
          </cell>
        </row>
        <row r="165">
          <cell r="A165">
            <v>3237</v>
          </cell>
          <cell r="B165" t="str">
            <v>Stirling</v>
          </cell>
          <cell r="C165">
            <v>100</v>
          </cell>
          <cell r="D165">
            <v>1</v>
          </cell>
        </row>
        <row r="166">
          <cell r="A166">
            <v>2042</v>
          </cell>
          <cell r="B166" t="str">
            <v>Ayr</v>
          </cell>
          <cell r="C166">
            <v>100</v>
          </cell>
          <cell r="D166">
            <v>1</v>
          </cell>
        </row>
        <row r="167">
          <cell r="A167">
            <v>2045</v>
          </cell>
          <cell r="B167" t="str">
            <v>Auchinleck</v>
          </cell>
          <cell r="C167">
            <v>100</v>
          </cell>
          <cell r="D167">
            <v>1</v>
          </cell>
        </row>
        <row r="168">
          <cell r="A168">
            <v>2061</v>
          </cell>
          <cell r="B168" t="str">
            <v>Barrhead</v>
          </cell>
          <cell r="C168">
            <v>100</v>
          </cell>
          <cell r="D168">
            <v>1</v>
          </cell>
        </row>
        <row r="169">
          <cell r="A169">
            <v>2067</v>
          </cell>
          <cell r="B169" t="str">
            <v>Bathgate Blackburn Road</v>
          </cell>
          <cell r="C169">
            <v>100</v>
          </cell>
          <cell r="D169">
            <v>1</v>
          </cell>
        </row>
        <row r="170">
          <cell r="A170">
            <v>2293</v>
          </cell>
          <cell r="B170" t="str">
            <v>Coatbridge</v>
          </cell>
          <cell r="C170">
            <v>100</v>
          </cell>
          <cell r="D170">
            <v>1</v>
          </cell>
        </row>
        <row r="171">
          <cell r="A171">
            <v>2358</v>
          </cell>
          <cell r="B171" t="str">
            <v>Craigmarloch</v>
          </cell>
          <cell r="C171">
            <v>0</v>
          </cell>
          <cell r="D171">
            <v>0</v>
          </cell>
        </row>
        <row r="172">
          <cell r="A172">
            <v>2387</v>
          </cell>
          <cell r="B172" t="str">
            <v>Dalkeith Hardengreen</v>
          </cell>
          <cell r="C172">
            <v>100</v>
          </cell>
          <cell r="D172">
            <v>1</v>
          </cell>
        </row>
        <row r="173">
          <cell r="A173">
            <v>2426</v>
          </cell>
          <cell r="B173" t="str">
            <v>Dumfries</v>
          </cell>
          <cell r="C173">
            <v>100</v>
          </cell>
          <cell r="D173">
            <v>1</v>
          </cell>
        </row>
        <row r="174">
          <cell r="A174">
            <v>2453</v>
          </cell>
          <cell r="B174" t="str">
            <v>Edinburgh</v>
          </cell>
          <cell r="C174">
            <v>0</v>
          </cell>
          <cell r="D174">
            <v>0</v>
          </cell>
        </row>
        <row r="175">
          <cell r="A175">
            <v>2461</v>
          </cell>
          <cell r="B175" t="str">
            <v>Edinburgh Colinton</v>
          </cell>
          <cell r="C175">
            <v>100</v>
          </cell>
          <cell r="D175">
            <v>1</v>
          </cell>
        </row>
        <row r="176">
          <cell r="A176">
            <v>2559</v>
          </cell>
          <cell r="B176" t="str">
            <v>Galashiels</v>
          </cell>
          <cell r="C176">
            <v>0</v>
          </cell>
          <cell r="D176">
            <v>0</v>
          </cell>
        </row>
        <row r="177">
          <cell r="A177">
            <v>2576</v>
          </cell>
          <cell r="B177" t="str">
            <v>Milngavie</v>
          </cell>
          <cell r="C177">
            <v>0</v>
          </cell>
          <cell r="D177">
            <v>0</v>
          </cell>
        </row>
        <row r="178">
          <cell r="A178">
            <v>2582</v>
          </cell>
          <cell r="B178" t="str">
            <v>Greenock 1</v>
          </cell>
          <cell r="C178">
            <v>100</v>
          </cell>
          <cell r="D178">
            <v>1</v>
          </cell>
        </row>
        <row r="179">
          <cell r="A179">
            <v>2585</v>
          </cell>
          <cell r="B179" t="str">
            <v>Glasgow Maryhill</v>
          </cell>
          <cell r="C179">
            <v>100</v>
          </cell>
          <cell r="D179">
            <v>1</v>
          </cell>
        </row>
        <row r="180">
          <cell r="A180">
            <v>2589</v>
          </cell>
          <cell r="B180" t="str">
            <v>Glasgow Shettleston</v>
          </cell>
          <cell r="C180">
            <v>100</v>
          </cell>
          <cell r="D180">
            <v>1</v>
          </cell>
        </row>
        <row r="181">
          <cell r="A181">
            <v>2607</v>
          </cell>
          <cell r="B181" t="str">
            <v>Haddington</v>
          </cell>
          <cell r="C181">
            <v>100</v>
          </cell>
          <cell r="D181">
            <v>1</v>
          </cell>
        </row>
        <row r="182">
          <cell r="A182">
            <v>2792</v>
          </cell>
          <cell r="B182" t="str">
            <v>Kilmarnock 2</v>
          </cell>
          <cell r="C182">
            <v>100</v>
          </cell>
          <cell r="D182">
            <v>1</v>
          </cell>
        </row>
        <row r="183">
          <cell r="A183">
            <v>2801</v>
          </cell>
          <cell r="B183" t="str">
            <v>Lark</v>
          </cell>
          <cell r="C183">
            <v>100</v>
          </cell>
          <cell r="D183">
            <v>1</v>
          </cell>
        </row>
        <row r="184">
          <cell r="A184">
            <v>2910</v>
          </cell>
          <cell r="B184" t="str">
            <v>Musselburgh</v>
          </cell>
          <cell r="C184">
            <v>0</v>
          </cell>
          <cell r="D184">
            <v>0</v>
          </cell>
        </row>
        <row r="185">
          <cell r="A185">
            <v>3004</v>
          </cell>
          <cell r="B185" t="str">
            <v>Penicuik</v>
          </cell>
          <cell r="C185">
            <v>100</v>
          </cell>
          <cell r="D185">
            <v>1</v>
          </cell>
        </row>
        <row r="186">
          <cell r="A186">
            <v>3051</v>
          </cell>
          <cell r="B186" t="str">
            <v>Pollok</v>
          </cell>
          <cell r="C186">
            <v>100</v>
          </cell>
          <cell r="D186">
            <v>1</v>
          </cell>
        </row>
        <row r="187">
          <cell r="A187">
            <v>3113</v>
          </cell>
          <cell r="B187" t="str">
            <v>Renfrew</v>
          </cell>
          <cell r="C187">
            <v>100</v>
          </cell>
          <cell r="D187">
            <v>1</v>
          </cell>
        </row>
        <row r="188">
          <cell r="A188">
            <v>3214</v>
          </cell>
          <cell r="B188" t="str">
            <v>South Queensferry</v>
          </cell>
          <cell r="C188">
            <v>100</v>
          </cell>
          <cell r="D188">
            <v>1</v>
          </cell>
        </row>
        <row r="189">
          <cell r="A189">
            <v>3438</v>
          </cell>
          <cell r="B189" t="str">
            <v>Westerhailes</v>
          </cell>
          <cell r="C189">
            <v>0</v>
          </cell>
          <cell r="D189">
            <v>0</v>
          </cell>
        </row>
        <row r="190">
          <cell r="A190">
            <v>2022</v>
          </cell>
          <cell r="B190" t="str">
            <v>Allerton Road</v>
          </cell>
          <cell r="C190">
            <v>100</v>
          </cell>
          <cell r="D190">
            <v>1</v>
          </cell>
        </row>
        <row r="191">
          <cell r="A191">
            <v>2068</v>
          </cell>
          <cell r="B191" t="str">
            <v>Bangor</v>
          </cell>
          <cell r="C191">
            <v>100</v>
          </cell>
          <cell r="D191">
            <v>1</v>
          </cell>
        </row>
        <row r="192">
          <cell r="A192">
            <v>2217</v>
          </cell>
          <cell r="B192" t="str">
            <v>Caerrfon South Road</v>
          </cell>
          <cell r="C192">
            <v>100</v>
          </cell>
          <cell r="D192">
            <v>1</v>
          </cell>
        </row>
        <row r="193">
          <cell r="A193">
            <v>2222</v>
          </cell>
          <cell r="B193" t="str">
            <v>Carlisle 2</v>
          </cell>
          <cell r="C193">
            <v>100</v>
          </cell>
          <cell r="D193">
            <v>1</v>
          </cell>
        </row>
        <row r="194">
          <cell r="A194">
            <v>2261</v>
          </cell>
          <cell r="B194" t="str">
            <v>Chester</v>
          </cell>
          <cell r="C194">
            <v>100</v>
          </cell>
          <cell r="D194">
            <v>1</v>
          </cell>
        </row>
        <row r="195">
          <cell r="A195">
            <v>2272</v>
          </cell>
          <cell r="B195" t="str">
            <v>Chester Broughton Rd</v>
          </cell>
          <cell r="C195">
            <v>100</v>
          </cell>
          <cell r="D195">
            <v>1</v>
          </cell>
        </row>
        <row r="196">
          <cell r="A196">
            <v>2543</v>
          </cell>
          <cell r="B196" t="str">
            <v>Formby</v>
          </cell>
          <cell r="C196">
            <v>100</v>
          </cell>
          <cell r="D196">
            <v>1</v>
          </cell>
        </row>
        <row r="197">
          <cell r="A197">
            <v>2672</v>
          </cell>
          <cell r="B197" t="str">
            <v>Heswall</v>
          </cell>
          <cell r="C197">
            <v>0</v>
          </cell>
          <cell r="D197">
            <v>0</v>
          </cell>
        </row>
        <row r="198">
          <cell r="A198">
            <v>2676</v>
          </cell>
          <cell r="B198" t="str">
            <v>Holyhead</v>
          </cell>
          <cell r="C198">
            <v>100</v>
          </cell>
          <cell r="D198">
            <v>1</v>
          </cell>
        </row>
        <row r="199">
          <cell r="A199">
            <v>2836</v>
          </cell>
          <cell r="B199" t="str">
            <v>Llandudno</v>
          </cell>
          <cell r="C199">
            <v>100</v>
          </cell>
          <cell r="D199">
            <v>1</v>
          </cell>
        </row>
        <row r="200">
          <cell r="A200">
            <v>2894</v>
          </cell>
          <cell r="B200" t="str">
            <v>Mold</v>
          </cell>
          <cell r="C200">
            <v>100</v>
          </cell>
          <cell r="D200">
            <v>1</v>
          </cell>
        </row>
        <row r="201">
          <cell r="A201">
            <v>2993</v>
          </cell>
          <cell r="B201" t="str">
            <v>Old Swan Liverpool</v>
          </cell>
          <cell r="C201">
            <v>100</v>
          </cell>
          <cell r="D201">
            <v>1</v>
          </cell>
        </row>
        <row r="202">
          <cell r="A202">
            <v>3394</v>
          </cell>
          <cell r="B202" t="str">
            <v>Whitehaven</v>
          </cell>
          <cell r="C202">
            <v>100</v>
          </cell>
          <cell r="D202">
            <v>1</v>
          </cell>
        </row>
        <row r="203">
          <cell r="A203">
            <v>3420</v>
          </cell>
          <cell r="B203" t="str">
            <v>Woolton</v>
          </cell>
          <cell r="C203">
            <v>100</v>
          </cell>
          <cell r="D203">
            <v>1</v>
          </cell>
        </row>
        <row r="204">
          <cell r="A204">
            <v>3429</v>
          </cell>
          <cell r="B204" t="str">
            <v>Workington 2</v>
          </cell>
          <cell r="C204">
            <v>0</v>
          </cell>
          <cell r="D204">
            <v>0</v>
          </cell>
        </row>
        <row r="205">
          <cell r="A205">
            <v>2139</v>
          </cell>
          <cell r="B205" t="str">
            <v>Bradford Buttershaw</v>
          </cell>
          <cell r="C205">
            <v>100</v>
          </cell>
          <cell r="D205">
            <v>1</v>
          </cell>
        </row>
        <row r="206">
          <cell r="A206">
            <v>2149</v>
          </cell>
          <cell r="B206" t="str">
            <v>Bridlington</v>
          </cell>
          <cell r="C206">
            <v>100</v>
          </cell>
          <cell r="D206">
            <v>1</v>
          </cell>
        </row>
        <row r="207">
          <cell r="A207">
            <v>2168</v>
          </cell>
          <cell r="B207" t="str">
            <v>Bradford</v>
          </cell>
          <cell r="C207">
            <v>100</v>
          </cell>
          <cell r="D207">
            <v>1</v>
          </cell>
        </row>
        <row r="208">
          <cell r="A208">
            <v>2171</v>
          </cell>
          <cell r="B208" t="str">
            <v>Beverly</v>
          </cell>
          <cell r="C208">
            <v>100</v>
          </cell>
          <cell r="D208">
            <v>1</v>
          </cell>
        </row>
        <row r="209">
          <cell r="A209">
            <v>2188</v>
          </cell>
          <cell r="B209" t="str">
            <v>Billingham</v>
          </cell>
          <cell r="C209">
            <v>100</v>
          </cell>
          <cell r="D209">
            <v>1</v>
          </cell>
        </row>
        <row r="210">
          <cell r="A210">
            <v>2248</v>
          </cell>
          <cell r="B210" t="str">
            <v>Catterick Garrison</v>
          </cell>
          <cell r="C210">
            <v>100</v>
          </cell>
          <cell r="D210">
            <v>1</v>
          </cell>
        </row>
        <row r="211">
          <cell r="A211">
            <v>2303</v>
          </cell>
          <cell r="B211" t="str">
            <v>Consett</v>
          </cell>
          <cell r="C211">
            <v>0</v>
          </cell>
          <cell r="D211">
            <v>0</v>
          </cell>
        </row>
        <row r="212">
          <cell r="A212">
            <v>2416</v>
          </cell>
          <cell r="B212" t="str">
            <v>Driffield</v>
          </cell>
          <cell r="C212">
            <v>100</v>
          </cell>
          <cell r="D212">
            <v>1</v>
          </cell>
        </row>
        <row r="213">
          <cell r="A213">
            <v>2561</v>
          </cell>
          <cell r="B213" t="str">
            <v>Gateshead</v>
          </cell>
          <cell r="C213">
            <v>100</v>
          </cell>
          <cell r="D213">
            <v>1</v>
          </cell>
        </row>
        <row r="214">
          <cell r="A214">
            <v>2593</v>
          </cell>
          <cell r="B214" t="str">
            <v>Goole Boothferry Road</v>
          </cell>
          <cell r="C214">
            <v>100</v>
          </cell>
          <cell r="D214">
            <v>1</v>
          </cell>
        </row>
        <row r="215">
          <cell r="A215">
            <v>2693</v>
          </cell>
          <cell r="B215" t="str">
            <v>Hull</v>
          </cell>
          <cell r="C215">
            <v>0</v>
          </cell>
          <cell r="D215">
            <v>0</v>
          </cell>
        </row>
        <row r="216">
          <cell r="A216">
            <v>2731</v>
          </cell>
          <cell r="B216" t="str">
            <v>Ilkley</v>
          </cell>
          <cell r="C216">
            <v>100</v>
          </cell>
          <cell r="D216">
            <v>1</v>
          </cell>
        </row>
        <row r="217">
          <cell r="A217">
            <v>2814</v>
          </cell>
          <cell r="B217" t="str">
            <v>Leeds</v>
          </cell>
          <cell r="C217">
            <v>0</v>
          </cell>
          <cell r="D217">
            <v>0</v>
          </cell>
        </row>
        <row r="218">
          <cell r="A218">
            <v>2967</v>
          </cell>
          <cell r="B218" t="str">
            <v>Northallerton East</v>
          </cell>
          <cell r="C218">
            <v>100</v>
          </cell>
          <cell r="D218">
            <v>1</v>
          </cell>
        </row>
        <row r="219">
          <cell r="A219">
            <v>3021</v>
          </cell>
          <cell r="B219" t="str">
            <v>Pontefract</v>
          </cell>
          <cell r="C219">
            <v>100</v>
          </cell>
          <cell r="D219">
            <v>1</v>
          </cell>
        </row>
        <row r="220">
          <cell r="A220">
            <v>3154</v>
          </cell>
          <cell r="B220" t="str">
            <v>Selby</v>
          </cell>
          <cell r="C220">
            <v>100</v>
          </cell>
          <cell r="D220">
            <v>1</v>
          </cell>
        </row>
        <row r="221">
          <cell r="A221">
            <v>3166</v>
          </cell>
          <cell r="B221" t="str">
            <v>Scarborough 2</v>
          </cell>
          <cell r="C221">
            <v>100</v>
          </cell>
          <cell r="D221">
            <v>1</v>
          </cell>
        </row>
        <row r="222">
          <cell r="A222">
            <v>3174</v>
          </cell>
          <cell r="B222" t="str">
            <v>Skipton</v>
          </cell>
          <cell r="C222">
            <v>100</v>
          </cell>
          <cell r="D222">
            <v>1</v>
          </cell>
        </row>
        <row r="223">
          <cell r="A223">
            <v>3288</v>
          </cell>
          <cell r="B223" t="str">
            <v>Thirsk</v>
          </cell>
          <cell r="C223">
            <v>100</v>
          </cell>
          <cell r="D223">
            <v>1</v>
          </cell>
        </row>
        <row r="224">
          <cell r="A224">
            <v>3468</v>
          </cell>
          <cell r="B224" t="str">
            <v>Yarm</v>
          </cell>
          <cell r="C224">
            <v>100</v>
          </cell>
          <cell r="D224">
            <v>1</v>
          </cell>
        </row>
        <row r="225">
          <cell r="A225">
            <v>2104</v>
          </cell>
          <cell r="B225" t="str">
            <v>Blackburn</v>
          </cell>
          <cell r="C225">
            <v>100</v>
          </cell>
          <cell r="D225">
            <v>1</v>
          </cell>
        </row>
        <row r="226">
          <cell r="A226">
            <v>2142</v>
          </cell>
          <cell r="B226" t="str">
            <v>Bury</v>
          </cell>
          <cell r="C226">
            <v>100</v>
          </cell>
          <cell r="D226">
            <v>1</v>
          </cell>
        </row>
        <row r="227">
          <cell r="A227">
            <v>2290</v>
          </cell>
          <cell r="B227" t="str">
            <v>Cleckheaton</v>
          </cell>
          <cell r="C227">
            <v>100</v>
          </cell>
          <cell r="D227">
            <v>1</v>
          </cell>
        </row>
        <row r="228">
          <cell r="A228">
            <v>2308</v>
          </cell>
          <cell r="B228" t="str">
            <v>Clitheroe</v>
          </cell>
          <cell r="C228">
            <v>100</v>
          </cell>
          <cell r="D228">
            <v>1</v>
          </cell>
        </row>
        <row r="229">
          <cell r="A229">
            <v>2396</v>
          </cell>
          <cell r="B229" t="str">
            <v>Douglas</v>
          </cell>
          <cell r="C229">
            <v>0</v>
          </cell>
          <cell r="D229">
            <v>0</v>
          </cell>
        </row>
        <row r="230">
          <cell r="A230">
            <v>2401</v>
          </cell>
          <cell r="B230" t="str">
            <v>Droylsden</v>
          </cell>
          <cell r="C230">
            <v>100</v>
          </cell>
          <cell r="D230">
            <v>1</v>
          </cell>
        </row>
        <row r="231">
          <cell r="A231">
            <v>2440</v>
          </cell>
          <cell r="B231" t="str">
            <v>East Didsbury</v>
          </cell>
          <cell r="C231">
            <v>0</v>
          </cell>
          <cell r="D231">
            <v>0</v>
          </cell>
        </row>
        <row r="232">
          <cell r="A232">
            <v>2571</v>
          </cell>
          <cell r="B232" t="str">
            <v>Glossop</v>
          </cell>
          <cell r="C232">
            <v>100</v>
          </cell>
          <cell r="D232">
            <v>1</v>
          </cell>
        </row>
        <row r="233">
          <cell r="A233">
            <v>2617</v>
          </cell>
          <cell r="B233" t="str">
            <v>Halifax Aachen Way</v>
          </cell>
          <cell r="C233">
            <v>100</v>
          </cell>
          <cell r="D233">
            <v>1</v>
          </cell>
        </row>
        <row r="234">
          <cell r="A234">
            <v>2629</v>
          </cell>
          <cell r="B234" t="str">
            <v>Handforth</v>
          </cell>
          <cell r="C234">
            <v>0</v>
          </cell>
          <cell r="D234">
            <v>0</v>
          </cell>
        </row>
        <row r="235">
          <cell r="A235">
            <v>2686</v>
          </cell>
          <cell r="B235" t="str">
            <v>Huddersfield</v>
          </cell>
          <cell r="C235">
            <v>100</v>
          </cell>
          <cell r="D235">
            <v>1</v>
          </cell>
        </row>
        <row r="236">
          <cell r="A236">
            <v>2701</v>
          </cell>
          <cell r="B236" t="str">
            <v>Hindley Co-op</v>
          </cell>
          <cell r="C236">
            <v>100</v>
          </cell>
          <cell r="D236">
            <v>1</v>
          </cell>
        </row>
        <row r="237">
          <cell r="A237">
            <v>2991</v>
          </cell>
          <cell r="B237" t="str">
            <v>Oldham</v>
          </cell>
          <cell r="C237">
            <v>100</v>
          </cell>
          <cell r="D237">
            <v>1</v>
          </cell>
        </row>
        <row r="238">
          <cell r="A238">
            <v>2992</v>
          </cell>
          <cell r="B238" t="str">
            <v>Oldham Chadderton</v>
          </cell>
          <cell r="C238">
            <v>100</v>
          </cell>
          <cell r="D238">
            <v>1</v>
          </cell>
        </row>
        <row r="239">
          <cell r="A239">
            <v>2193</v>
          </cell>
          <cell r="B239" t="str">
            <v>Bordon</v>
          </cell>
          <cell r="C239">
            <v>100</v>
          </cell>
          <cell r="D239">
            <v>1</v>
          </cell>
        </row>
        <row r="240">
          <cell r="A240">
            <v>3041</v>
          </cell>
          <cell r="B240" t="str">
            <v>Prestwich</v>
          </cell>
          <cell r="C240">
            <v>100</v>
          </cell>
          <cell r="D240">
            <v>1</v>
          </cell>
        </row>
        <row r="241">
          <cell r="A241">
            <v>3101</v>
          </cell>
          <cell r="B241" t="str">
            <v>Rochdale</v>
          </cell>
          <cell r="C241">
            <v>100</v>
          </cell>
          <cell r="D241">
            <v>1</v>
          </cell>
        </row>
        <row r="242">
          <cell r="A242">
            <v>3147</v>
          </cell>
          <cell r="B242" t="str">
            <v>Sale</v>
          </cell>
          <cell r="C242">
            <v>100</v>
          </cell>
          <cell r="D242">
            <v>1</v>
          </cell>
        </row>
        <row r="243">
          <cell r="A243">
            <v>3202</v>
          </cell>
          <cell r="B243" t="str">
            <v>Stalybridge</v>
          </cell>
          <cell r="C243">
            <v>100</v>
          </cell>
          <cell r="D243">
            <v>1</v>
          </cell>
        </row>
        <row r="244">
          <cell r="A244">
            <v>3348</v>
          </cell>
          <cell r="B244" t="str">
            <v>Walkden</v>
          </cell>
          <cell r="C244">
            <v>100</v>
          </cell>
          <cell r="D244">
            <v>1</v>
          </cell>
        </row>
        <row r="245">
          <cell r="A245">
            <v>3396</v>
          </cell>
          <cell r="B245" t="str">
            <v>Atherton</v>
          </cell>
          <cell r="C245">
            <v>100</v>
          </cell>
          <cell r="D245">
            <v>1</v>
          </cell>
        </row>
        <row r="246">
          <cell r="A246">
            <v>3412</v>
          </cell>
          <cell r="B246" t="str">
            <v>Whaley Bridge</v>
          </cell>
          <cell r="C246">
            <v>100</v>
          </cell>
          <cell r="D246">
            <v>1</v>
          </cell>
        </row>
        <row r="247">
          <cell r="A247">
            <v>2071</v>
          </cell>
          <cell r="B247" t="str">
            <v>Barnsley</v>
          </cell>
          <cell r="C247">
            <v>0</v>
          </cell>
          <cell r="D247">
            <v>0</v>
          </cell>
        </row>
        <row r="248">
          <cell r="A248">
            <v>2108</v>
          </cell>
          <cell r="B248" t="str">
            <v>Boston</v>
          </cell>
          <cell r="C248">
            <v>100</v>
          </cell>
          <cell r="D248">
            <v>1</v>
          </cell>
        </row>
        <row r="249">
          <cell r="A249">
            <v>2201</v>
          </cell>
          <cell r="B249" t="str">
            <v>Brigg</v>
          </cell>
          <cell r="C249">
            <v>0</v>
          </cell>
          <cell r="D249">
            <v>0</v>
          </cell>
        </row>
        <row r="250">
          <cell r="A250">
            <v>2273</v>
          </cell>
          <cell r="B250" t="str">
            <v>Chesterfield</v>
          </cell>
          <cell r="C250">
            <v>100</v>
          </cell>
          <cell r="D250">
            <v>1</v>
          </cell>
        </row>
        <row r="251">
          <cell r="A251">
            <v>2286</v>
          </cell>
          <cell r="B251" t="str">
            <v>Cleethorpes</v>
          </cell>
          <cell r="C251">
            <v>100</v>
          </cell>
          <cell r="D251">
            <v>1</v>
          </cell>
        </row>
        <row r="252">
          <cell r="A252">
            <v>2418</v>
          </cell>
          <cell r="B252" t="str">
            <v>Doncaster Edenthorpe</v>
          </cell>
          <cell r="C252">
            <v>100</v>
          </cell>
          <cell r="D252">
            <v>1</v>
          </cell>
        </row>
        <row r="253">
          <cell r="A253">
            <v>2424</v>
          </cell>
          <cell r="B253" t="str">
            <v>Doncaster</v>
          </cell>
          <cell r="C253">
            <v>100</v>
          </cell>
          <cell r="D253">
            <v>1</v>
          </cell>
        </row>
        <row r="254">
          <cell r="A254">
            <v>2551</v>
          </cell>
          <cell r="B254" t="str">
            <v>Gainsborough</v>
          </cell>
          <cell r="C254">
            <v>100</v>
          </cell>
          <cell r="D254">
            <v>1</v>
          </cell>
        </row>
        <row r="255">
          <cell r="A255">
            <v>2698</v>
          </cell>
          <cell r="B255" t="str">
            <v>Holbeach</v>
          </cell>
          <cell r="C255">
            <v>100</v>
          </cell>
          <cell r="D255">
            <v>1</v>
          </cell>
        </row>
        <row r="256">
          <cell r="A256">
            <v>2702</v>
          </cell>
          <cell r="B256" t="str">
            <v>Hucknall</v>
          </cell>
          <cell r="C256">
            <v>100</v>
          </cell>
          <cell r="D256">
            <v>1</v>
          </cell>
        </row>
        <row r="257">
          <cell r="A257">
            <v>2703</v>
          </cell>
          <cell r="B257" t="str">
            <v>Horncastle</v>
          </cell>
          <cell r="C257">
            <v>100</v>
          </cell>
          <cell r="D257">
            <v>1</v>
          </cell>
        </row>
        <row r="258">
          <cell r="A258">
            <v>2827</v>
          </cell>
          <cell r="B258" t="str">
            <v>Lincoln 2</v>
          </cell>
          <cell r="C258">
            <v>100</v>
          </cell>
          <cell r="D258">
            <v>1</v>
          </cell>
        </row>
        <row r="259">
          <cell r="A259">
            <v>2831</v>
          </cell>
          <cell r="B259" t="str">
            <v>Lincoln 1</v>
          </cell>
          <cell r="C259">
            <v>100</v>
          </cell>
          <cell r="D259">
            <v>1</v>
          </cell>
        </row>
        <row r="260">
          <cell r="A260">
            <v>2866</v>
          </cell>
          <cell r="B260" t="str">
            <v>Mansfield 2</v>
          </cell>
          <cell r="C260">
            <v>100</v>
          </cell>
          <cell r="D260">
            <v>1</v>
          </cell>
        </row>
        <row r="261">
          <cell r="A261">
            <v>2875</v>
          </cell>
          <cell r="B261" t="str">
            <v>Market Deeping</v>
          </cell>
          <cell r="C261">
            <v>100</v>
          </cell>
          <cell r="D261">
            <v>1</v>
          </cell>
        </row>
        <row r="262">
          <cell r="A262">
            <v>2957</v>
          </cell>
          <cell r="B262" t="str">
            <v>Nottingham Top Valley</v>
          </cell>
          <cell r="C262">
            <v>100</v>
          </cell>
          <cell r="D262">
            <v>1</v>
          </cell>
        </row>
        <row r="263">
          <cell r="A263">
            <v>2964</v>
          </cell>
          <cell r="B263" t="str">
            <v>Nottingham Carlton</v>
          </cell>
          <cell r="C263">
            <v>100</v>
          </cell>
          <cell r="D263">
            <v>1</v>
          </cell>
        </row>
        <row r="264">
          <cell r="A264">
            <v>2995</v>
          </cell>
          <cell r="B264" t="str">
            <v>New Ollerton</v>
          </cell>
          <cell r="C264">
            <v>100</v>
          </cell>
          <cell r="D264">
            <v>1</v>
          </cell>
        </row>
        <row r="265">
          <cell r="A265">
            <v>3103</v>
          </cell>
          <cell r="B265" t="str">
            <v>Rotherham</v>
          </cell>
          <cell r="C265">
            <v>100</v>
          </cell>
          <cell r="D265">
            <v>1</v>
          </cell>
        </row>
        <row r="266">
          <cell r="A266">
            <v>3164</v>
          </cell>
          <cell r="B266" t="str">
            <v>Sleaford</v>
          </cell>
          <cell r="C266">
            <v>100</v>
          </cell>
          <cell r="D266">
            <v>1</v>
          </cell>
        </row>
        <row r="267">
          <cell r="A267">
            <v>3181</v>
          </cell>
          <cell r="B267" t="str">
            <v>Sheffield Abbeydale</v>
          </cell>
          <cell r="C267">
            <v>100</v>
          </cell>
          <cell r="D267">
            <v>1</v>
          </cell>
        </row>
        <row r="268">
          <cell r="A268">
            <v>3439</v>
          </cell>
          <cell r="B268" t="str">
            <v>Worksop</v>
          </cell>
          <cell r="C268">
            <v>100</v>
          </cell>
          <cell r="D268">
            <v>1</v>
          </cell>
        </row>
        <row r="269">
          <cell r="A269">
            <v>2044</v>
          </cell>
          <cell r="B269" t="str">
            <v>Ashby De La Zouch</v>
          </cell>
          <cell r="C269">
            <v>100</v>
          </cell>
          <cell r="D269">
            <v>1</v>
          </cell>
        </row>
        <row r="270">
          <cell r="A270">
            <v>2100</v>
          </cell>
          <cell r="B270" t="str">
            <v>Bedworth</v>
          </cell>
          <cell r="C270">
            <v>100</v>
          </cell>
          <cell r="D270">
            <v>1</v>
          </cell>
        </row>
        <row r="271">
          <cell r="A271">
            <v>2170</v>
          </cell>
          <cell r="B271" t="str">
            <v>Burton On Trent</v>
          </cell>
          <cell r="C271">
            <v>100</v>
          </cell>
          <cell r="D271">
            <v>1</v>
          </cell>
        </row>
        <row r="272">
          <cell r="A272">
            <v>2323</v>
          </cell>
          <cell r="B272" t="str">
            <v>Coventry Walsgrave</v>
          </cell>
          <cell r="C272">
            <v>100</v>
          </cell>
          <cell r="D272">
            <v>1</v>
          </cell>
        </row>
        <row r="273">
          <cell r="A273">
            <v>2325</v>
          </cell>
          <cell r="B273" t="str">
            <v>Coventry 4</v>
          </cell>
          <cell r="C273">
            <v>0</v>
          </cell>
          <cell r="D273">
            <v>0</v>
          </cell>
        </row>
        <row r="274">
          <cell r="A274">
            <v>2372</v>
          </cell>
          <cell r="B274" t="str">
            <v>Daventry</v>
          </cell>
          <cell r="C274">
            <v>0</v>
          </cell>
          <cell r="D274">
            <v>0</v>
          </cell>
        </row>
        <row r="275">
          <cell r="A275">
            <v>2404</v>
          </cell>
          <cell r="B275" t="str">
            <v>Derby Mickleover</v>
          </cell>
          <cell r="C275">
            <v>0</v>
          </cell>
          <cell r="D275">
            <v>0</v>
          </cell>
        </row>
        <row r="276">
          <cell r="A276">
            <v>2649</v>
          </cell>
          <cell r="B276" t="str">
            <v>Heanor</v>
          </cell>
          <cell r="C276">
            <v>100</v>
          </cell>
          <cell r="D276">
            <v>1</v>
          </cell>
        </row>
        <row r="277">
          <cell r="A277">
            <v>2694</v>
          </cell>
          <cell r="B277" t="str">
            <v>Huntingdon 2</v>
          </cell>
          <cell r="C277">
            <v>100</v>
          </cell>
          <cell r="D277">
            <v>1</v>
          </cell>
        </row>
        <row r="278">
          <cell r="A278">
            <v>2733</v>
          </cell>
          <cell r="B278" t="str">
            <v>Ilkeston</v>
          </cell>
          <cell r="C278">
            <v>0</v>
          </cell>
          <cell r="D278">
            <v>0</v>
          </cell>
        </row>
        <row r="279">
          <cell r="A279">
            <v>2767</v>
          </cell>
          <cell r="B279" t="str">
            <v>Kettering</v>
          </cell>
          <cell r="C279">
            <v>0</v>
          </cell>
          <cell r="D279">
            <v>0</v>
          </cell>
        </row>
        <row r="280">
          <cell r="A280">
            <v>2849</v>
          </cell>
          <cell r="B280" t="str">
            <v>Loughborough 2</v>
          </cell>
          <cell r="C280">
            <v>100</v>
          </cell>
          <cell r="D280">
            <v>1</v>
          </cell>
        </row>
        <row r="281">
          <cell r="A281">
            <v>2886</v>
          </cell>
          <cell r="B281" t="str">
            <v>Melton Mowbray</v>
          </cell>
          <cell r="C281">
            <v>100</v>
          </cell>
          <cell r="D281">
            <v>1</v>
          </cell>
        </row>
        <row r="282">
          <cell r="A282">
            <v>2978</v>
          </cell>
          <cell r="B282" t="str">
            <v>Oakham</v>
          </cell>
          <cell r="C282">
            <v>100</v>
          </cell>
          <cell r="D282">
            <v>1</v>
          </cell>
        </row>
        <row r="283">
          <cell r="A283">
            <v>3115</v>
          </cell>
          <cell r="B283" t="str">
            <v>Rugby</v>
          </cell>
          <cell r="C283">
            <v>0</v>
          </cell>
          <cell r="D283">
            <v>0</v>
          </cell>
        </row>
        <row r="284">
          <cell r="A284">
            <v>3145</v>
          </cell>
          <cell r="B284" t="str">
            <v>St Neots</v>
          </cell>
          <cell r="C284">
            <v>100</v>
          </cell>
          <cell r="D284">
            <v>1</v>
          </cell>
        </row>
        <row r="285">
          <cell r="A285">
            <v>3293</v>
          </cell>
          <cell r="B285" t="str">
            <v>Towcester</v>
          </cell>
          <cell r="C285">
            <v>100</v>
          </cell>
          <cell r="D285">
            <v>1</v>
          </cell>
        </row>
        <row r="286">
          <cell r="A286">
            <v>3370</v>
          </cell>
          <cell r="B286" t="str">
            <v>Warwick</v>
          </cell>
          <cell r="C286">
            <v>0</v>
          </cell>
          <cell r="D286">
            <v>0</v>
          </cell>
        </row>
        <row r="287">
          <cell r="A287">
            <v>3380</v>
          </cell>
          <cell r="B287" t="str">
            <v>Wellingborough 2</v>
          </cell>
          <cell r="C287">
            <v>100</v>
          </cell>
          <cell r="D287">
            <v>1</v>
          </cell>
        </row>
        <row r="288">
          <cell r="A288">
            <v>2166</v>
          </cell>
          <cell r="B288" t="str">
            <v>Bury St Edmunds</v>
          </cell>
          <cell r="C288">
            <v>100</v>
          </cell>
          <cell r="D288">
            <v>1</v>
          </cell>
        </row>
        <row r="289">
          <cell r="A289">
            <v>2218</v>
          </cell>
          <cell r="B289" t="str">
            <v>Caister</v>
          </cell>
          <cell r="C289">
            <v>100</v>
          </cell>
          <cell r="D289">
            <v>1</v>
          </cell>
        </row>
        <row r="290">
          <cell r="A290">
            <v>2228</v>
          </cell>
          <cell r="B290" t="str">
            <v>Cambridge</v>
          </cell>
          <cell r="C290">
            <v>0</v>
          </cell>
          <cell r="D290">
            <v>0</v>
          </cell>
        </row>
        <row r="291">
          <cell r="A291">
            <v>2393</v>
          </cell>
          <cell r="B291" t="str">
            <v>Downham Market</v>
          </cell>
          <cell r="C291">
            <v>100</v>
          </cell>
          <cell r="D291">
            <v>1</v>
          </cell>
        </row>
        <row r="292">
          <cell r="A292">
            <v>2436</v>
          </cell>
          <cell r="B292" t="str">
            <v>Dereham</v>
          </cell>
          <cell r="C292">
            <v>100</v>
          </cell>
          <cell r="D292">
            <v>1</v>
          </cell>
        </row>
        <row r="293">
          <cell r="A293">
            <v>2470</v>
          </cell>
          <cell r="B293" t="str">
            <v>Ely</v>
          </cell>
          <cell r="C293">
            <v>100</v>
          </cell>
          <cell r="D293">
            <v>1</v>
          </cell>
        </row>
        <row r="294">
          <cell r="A294">
            <v>2555</v>
          </cell>
          <cell r="B294" t="str">
            <v>Fulbourn Cherryhinton</v>
          </cell>
          <cell r="C294">
            <v>0</v>
          </cell>
          <cell r="D294">
            <v>0</v>
          </cell>
        </row>
        <row r="295">
          <cell r="A295">
            <v>2697</v>
          </cell>
          <cell r="B295" t="str">
            <v>Hunstanton</v>
          </cell>
          <cell r="C295">
            <v>100</v>
          </cell>
          <cell r="D295">
            <v>1</v>
          </cell>
        </row>
        <row r="296">
          <cell r="A296">
            <v>2777</v>
          </cell>
          <cell r="B296" t="str">
            <v>Kings Lynn Gaywood</v>
          </cell>
          <cell r="C296">
            <v>0</v>
          </cell>
          <cell r="D296">
            <v>0</v>
          </cell>
        </row>
        <row r="297">
          <cell r="A297">
            <v>2790</v>
          </cell>
          <cell r="B297" t="str">
            <v>Kings Lynn</v>
          </cell>
          <cell r="C297">
            <v>100</v>
          </cell>
          <cell r="D297">
            <v>1</v>
          </cell>
        </row>
        <row r="298">
          <cell r="A298">
            <v>2848</v>
          </cell>
          <cell r="B298" t="str">
            <v>Lowestoft 2</v>
          </cell>
          <cell r="C298">
            <v>0</v>
          </cell>
          <cell r="D298">
            <v>0</v>
          </cell>
        </row>
        <row r="299">
          <cell r="A299">
            <v>2877</v>
          </cell>
          <cell r="B299" t="str">
            <v>Martlesham</v>
          </cell>
          <cell r="C299">
            <v>0</v>
          </cell>
          <cell r="D299">
            <v>0</v>
          </cell>
        </row>
        <row r="300">
          <cell r="A300">
            <v>2889</v>
          </cell>
          <cell r="B300" t="str">
            <v>Milton</v>
          </cell>
          <cell r="C300">
            <v>100</v>
          </cell>
          <cell r="D300">
            <v>1</v>
          </cell>
        </row>
        <row r="301">
          <cell r="A301">
            <v>2897</v>
          </cell>
          <cell r="B301" t="str">
            <v>March</v>
          </cell>
          <cell r="C301">
            <v>100</v>
          </cell>
          <cell r="D301">
            <v>1</v>
          </cell>
        </row>
        <row r="302">
          <cell r="A302">
            <v>2941</v>
          </cell>
          <cell r="B302" t="str">
            <v>Newmarket</v>
          </cell>
          <cell r="C302">
            <v>0</v>
          </cell>
          <cell r="D302">
            <v>0</v>
          </cell>
        </row>
        <row r="303">
          <cell r="A303">
            <v>2955</v>
          </cell>
          <cell r="B303" t="str">
            <v>Norwich</v>
          </cell>
          <cell r="C303">
            <v>100</v>
          </cell>
          <cell r="D303">
            <v>1</v>
          </cell>
        </row>
        <row r="304">
          <cell r="A304">
            <v>2962</v>
          </cell>
          <cell r="B304" t="str">
            <v>Norwich Harford Bridg</v>
          </cell>
          <cell r="C304">
            <v>100</v>
          </cell>
          <cell r="D304">
            <v>1</v>
          </cell>
        </row>
        <row r="305">
          <cell r="A305">
            <v>3240</v>
          </cell>
          <cell r="B305" t="str">
            <v>Stowmarket</v>
          </cell>
          <cell r="C305">
            <v>100</v>
          </cell>
          <cell r="D305">
            <v>1</v>
          </cell>
        </row>
        <row r="306">
          <cell r="A306">
            <v>3245</v>
          </cell>
          <cell r="B306" t="str">
            <v>Stalham</v>
          </cell>
          <cell r="C306">
            <v>100</v>
          </cell>
          <cell r="D306">
            <v>1</v>
          </cell>
        </row>
        <row r="307">
          <cell r="A307">
            <v>3301</v>
          </cell>
          <cell r="B307" t="str">
            <v>Thetford</v>
          </cell>
          <cell r="C307">
            <v>100</v>
          </cell>
          <cell r="D307">
            <v>1</v>
          </cell>
        </row>
        <row r="308">
          <cell r="A308">
            <v>3415</v>
          </cell>
          <cell r="B308" t="str">
            <v>Wisbech</v>
          </cell>
          <cell r="C308">
            <v>100</v>
          </cell>
          <cell r="D308">
            <v>1</v>
          </cell>
        </row>
        <row r="309">
          <cell r="A309">
            <v>3490</v>
          </cell>
          <cell r="B309" t="str">
            <v>Great Yarmouth</v>
          </cell>
          <cell r="C309">
            <v>100</v>
          </cell>
          <cell r="D309">
            <v>1</v>
          </cell>
        </row>
        <row r="310">
          <cell r="A310">
            <v>2214</v>
          </cell>
          <cell r="B310" t="str">
            <v>Cannock</v>
          </cell>
          <cell r="C310">
            <v>100</v>
          </cell>
          <cell r="D310">
            <v>1</v>
          </cell>
        </row>
        <row r="311">
          <cell r="A311">
            <v>2343</v>
          </cell>
          <cell r="B311" t="str">
            <v>Congleton</v>
          </cell>
          <cell r="C311">
            <v>100</v>
          </cell>
          <cell r="D311">
            <v>1</v>
          </cell>
        </row>
        <row r="312">
          <cell r="A312">
            <v>2427</v>
          </cell>
          <cell r="B312" t="str">
            <v>Dudley</v>
          </cell>
          <cell r="C312">
            <v>100</v>
          </cell>
          <cell r="D312">
            <v>1</v>
          </cell>
        </row>
        <row r="313">
          <cell r="A313">
            <v>2480</v>
          </cell>
          <cell r="B313" t="str">
            <v>Edgbaston</v>
          </cell>
          <cell r="C313">
            <v>0</v>
          </cell>
          <cell r="D313">
            <v>0</v>
          </cell>
        </row>
        <row r="314">
          <cell r="A314">
            <v>2623</v>
          </cell>
          <cell r="B314" t="str">
            <v>Hanley</v>
          </cell>
          <cell r="C314">
            <v>100</v>
          </cell>
          <cell r="D314">
            <v>1</v>
          </cell>
        </row>
        <row r="315">
          <cell r="A315">
            <v>2624</v>
          </cell>
          <cell r="B315" t="str">
            <v>Hall Green</v>
          </cell>
          <cell r="C315">
            <v>100</v>
          </cell>
          <cell r="D315">
            <v>1</v>
          </cell>
        </row>
        <row r="316">
          <cell r="A316">
            <v>2772</v>
          </cell>
          <cell r="B316" t="str">
            <v>Kidsgrove</v>
          </cell>
          <cell r="C316">
            <v>100</v>
          </cell>
          <cell r="D316">
            <v>1</v>
          </cell>
        </row>
        <row r="317">
          <cell r="A317">
            <v>2842</v>
          </cell>
          <cell r="B317" t="str">
            <v>Lichfield</v>
          </cell>
          <cell r="C317">
            <v>100</v>
          </cell>
          <cell r="D317">
            <v>1</v>
          </cell>
        </row>
        <row r="318">
          <cell r="A318">
            <v>2856</v>
          </cell>
          <cell r="B318" t="str">
            <v>Ludlow</v>
          </cell>
          <cell r="C318">
            <v>100</v>
          </cell>
          <cell r="D318">
            <v>1</v>
          </cell>
        </row>
        <row r="319">
          <cell r="A319">
            <v>2876</v>
          </cell>
          <cell r="B319" t="str">
            <v>Macclesfield 2</v>
          </cell>
          <cell r="C319">
            <v>100</v>
          </cell>
          <cell r="D319">
            <v>1</v>
          </cell>
        </row>
        <row r="320">
          <cell r="A320">
            <v>2900</v>
          </cell>
          <cell r="B320" t="str">
            <v>Meir</v>
          </cell>
          <cell r="C320">
            <v>100</v>
          </cell>
          <cell r="D320">
            <v>1</v>
          </cell>
        </row>
        <row r="321">
          <cell r="A321">
            <v>2943</v>
          </cell>
          <cell r="B321" t="str">
            <v>Northwich</v>
          </cell>
          <cell r="C321">
            <v>100</v>
          </cell>
          <cell r="D321">
            <v>1</v>
          </cell>
        </row>
        <row r="322">
          <cell r="A322">
            <v>3138</v>
          </cell>
          <cell r="B322" t="str">
            <v>Shrewsbury</v>
          </cell>
          <cell r="C322">
            <v>100</v>
          </cell>
          <cell r="D322">
            <v>1</v>
          </cell>
        </row>
        <row r="323">
          <cell r="A323">
            <v>3188</v>
          </cell>
          <cell r="B323" t="str">
            <v>Solihull</v>
          </cell>
          <cell r="C323">
            <v>0</v>
          </cell>
          <cell r="D323">
            <v>0</v>
          </cell>
        </row>
        <row r="324">
          <cell r="A324">
            <v>3225</v>
          </cell>
          <cell r="B324" t="str">
            <v>Stafford</v>
          </cell>
          <cell r="C324">
            <v>100</v>
          </cell>
          <cell r="D324">
            <v>1</v>
          </cell>
        </row>
        <row r="325">
          <cell r="A325">
            <v>3239</v>
          </cell>
          <cell r="B325" t="str">
            <v>Stoke</v>
          </cell>
          <cell r="C325">
            <v>100</v>
          </cell>
          <cell r="D325">
            <v>1</v>
          </cell>
        </row>
        <row r="326">
          <cell r="A326">
            <v>3327</v>
          </cell>
          <cell r="B326" t="str">
            <v>Uttoxeter</v>
          </cell>
          <cell r="C326">
            <v>100</v>
          </cell>
          <cell r="D326">
            <v>1</v>
          </cell>
        </row>
        <row r="327">
          <cell r="A327">
            <v>3351</v>
          </cell>
          <cell r="B327" t="str">
            <v>Walsall Brownhills</v>
          </cell>
          <cell r="C327">
            <v>100</v>
          </cell>
          <cell r="D327">
            <v>1</v>
          </cell>
        </row>
        <row r="328">
          <cell r="A328">
            <v>3437</v>
          </cell>
          <cell r="B328" t="str">
            <v>Whitchurch</v>
          </cell>
          <cell r="C328">
            <v>100</v>
          </cell>
          <cell r="D328">
            <v>1</v>
          </cell>
        </row>
        <row r="329">
          <cell r="A329">
            <v>2015</v>
          </cell>
          <cell r="B329" t="str">
            <v>Aberdare</v>
          </cell>
          <cell r="C329">
            <v>100</v>
          </cell>
          <cell r="D329">
            <v>1</v>
          </cell>
        </row>
        <row r="330">
          <cell r="A330">
            <v>2021</v>
          </cell>
          <cell r="B330" t="str">
            <v>Ammanford</v>
          </cell>
          <cell r="C330">
            <v>100</v>
          </cell>
          <cell r="D330">
            <v>1</v>
          </cell>
        </row>
        <row r="331">
          <cell r="A331">
            <v>2081</v>
          </cell>
          <cell r="B331" t="str">
            <v>Barry</v>
          </cell>
          <cell r="C331">
            <v>100</v>
          </cell>
          <cell r="D331">
            <v>1</v>
          </cell>
        </row>
        <row r="332">
          <cell r="A332">
            <v>2130</v>
          </cell>
          <cell r="B332" t="str">
            <v>Bridgend 1</v>
          </cell>
          <cell r="C332">
            <v>100</v>
          </cell>
          <cell r="D332">
            <v>1</v>
          </cell>
        </row>
        <row r="333">
          <cell r="A333">
            <v>2154</v>
          </cell>
          <cell r="B333" t="str">
            <v>Bridgend 2</v>
          </cell>
          <cell r="C333">
            <v>100</v>
          </cell>
          <cell r="D333">
            <v>1</v>
          </cell>
        </row>
        <row r="334">
          <cell r="A334">
            <v>2215</v>
          </cell>
          <cell r="B334" t="str">
            <v>Cardigan</v>
          </cell>
          <cell r="C334">
            <v>100</v>
          </cell>
          <cell r="D334">
            <v>1</v>
          </cell>
        </row>
        <row r="335">
          <cell r="A335">
            <v>2220</v>
          </cell>
          <cell r="B335" t="str">
            <v>Carmarthen</v>
          </cell>
          <cell r="C335">
            <v>0</v>
          </cell>
          <cell r="D335">
            <v>0</v>
          </cell>
        </row>
        <row r="336">
          <cell r="A336">
            <v>2324</v>
          </cell>
          <cell r="B336" t="str">
            <v>Culverhouse Cross</v>
          </cell>
          <cell r="C336">
            <v>100</v>
          </cell>
          <cell r="D336">
            <v>1</v>
          </cell>
        </row>
        <row r="337">
          <cell r="A337">
            <v>2647</v>
          </cell>
          <cell r="B337" t="str">
            <v>Haverfordwest</v>
          </cell>
          <cell r="C337">
            <v>100</v>
          </cell>
          <cell r="D337">
            <v>1</v>
          </cell>
        </row>
        <row r="338">
          <cell r="A338">
            <v>2835</v>
          </cell>
          <cell r="B338" t="str">
            <v>Llanelli</v>
          </cell>
          <cell r="C338">
            <v>0</v>
          </cell>
          <cell r="D338">
            <v>0</v>
          </cell>
        </row>
        <row r="339">
          <cell r="A339">
            <v>2901</v>
          </cell>
          <cell r="B339" t="str">
            <v>Milford Haven</v>
          </cell>
          <cell r="C339">
            <v>100</v>
          </cell>
          <cell r="D339">
            <v>1</v>
          </cell>
        </row>
        <row r="340">
          <cell r="A340">
            <v>2918</v>
          </cell>
          <cell r="B340" t="str">
            <v>Neath Abbey</v>
          </cell>
          <cell r="C340">
            <v>100</v>
          </cell>
          <cell r="D340">
            <v>1</v>
          </cell>
        </row>
        <row r="341">
          <cell r="A341">
            <v>3017</v>
          </cell>
          <cell r="B341" t="str">
            <v>Pembroke Dock</v>
          </cell>
          <cell r="C341">
            <v>100</v>
          </cell>
          <cell r="D341">
            <v>1</v>
          </cell>
        </row>
        <row r="342">
          <cell r="A342">
            <v>3019</v>
          </cell>
          <cell r="B342" t="str">
            <v>Perth</v>
          </cell>
          <cell r="C342">
            <v>100</v>
          </cell>
          <cell r="D342">
            <v>1</v>
          </cell>
        </row>
        <row r="343">
          <cell r="A343">
            <v>3056</v>
          </cell>
          <cell r="B343" t="str">
            <v>Port Talbot East Bank</v>
          </cell>
          <cell r="C343">
            <v>100</v>
          </cell>
          <cell r="D343">
            <v>1</v>
          </cell>
        </row>
        <row r="344">
          <cell r="A344">
            <v>3063</v>
          </cell>
          <cell r="B344" t="str">
            <v>Pontypridd</v>
          </cell>
          <cell r="C344">
            <v>100</v>
          </cell>
          <cell r="D344">
            <v>1</v>
          </cell>
        </row>
        <row r="345">
          <cell r="A345">
            <v>3144</v>
          </cell>
          <cell r="B345" t="str">
            <v>St Mellons</v>
          </cell>
          <cell r="C345">
            <v>100</v>
          </cell>
          <cell r="D345">
            <v>1</v>
          </cell>
        </row>
        <row r="346">
          <cell r="A346">
            <v>3229</v>
          </cell>
          <cell r="B346" t="str">
            <v>Swansea 3 Enterprise</v>
          </cell>
          <cell r="C346">
            <v>100</v>
          </cell>
          <cell r="D346">
            <v>1</v>
          </cell>
        </row>
        <row r="347">
          <cell r="A347">
            <v>3241</v>
          </cell>
          <cell r="B347" t="str">
            <v>Swansea Mari</v>
          </cell>
          <cell r="C347">
            <v>100</v>
          </cell>
          <cell r="D347">
            <v>1</v>
          </cell>
        </row>
        <row r="348">
          <cell r="A348">
            <v>3476</v>
          </cell>
          <cell r="B348" t="str">
            <v>Ystrad Mych</v>
          </cell>
          <cell r="C348">
            <v>100</v>
          </cell>
          <cell r="D348">
            <v>1</v>
          </cell>
        </row>
        <row r="349">
          <cell r="A349">
            <v>2167</v>
          </cell>
          <cell r="B349" t="str">
            <v>Bishops Cleeve</v>
          </cell>
          <cell r="C349">
            <v>100</v>
          </cell>
          <cell r="D349">
            <v>1</v>
          </cell>
        </row>
        <row r="350">
          <cell r="A350">
            <v>2269</v>
          </cell>
          <cell r="B350" t="str">
            <v>Chepstow</v>
          </cell>
          <cell r="C350">
            <v>100</v>
          </cell>
          <cell r="D350">
            <v>1</v>
          </cell>
        </row>
        <row r="351">
          <cell r="A351">
            <v>2279</v>
          </cell>
          <cell r="B351" t="str">
            <v>Cirencester 2</v>
          </cell>
          <cell r="C351">
            <v>100</v>
          </cell>
          <cell r="D351">
            <v>1</v>
          </cell>
        </row>
        <row r="352">
          <cell r="A352">
            <v>2280</v>
          </cell>
          <cell r="B352" t="str">
            <v>Cheltenham</v>
          </cell>
          <cell r="C352">
            <v>100</v>
          </cell>
          <cell r="D352">
            <v>1</v>
          </cell>
        </row>
        <row r="353">
          <cell r="A353">
            <v>2444</v>
          </cell>
          <cell r="B353" t="str">
            <v>Ebbw Vale</v>
          </cell>
          <cell r="C353">
            <v>100</v>
          </cell>
          <cell r="D353">
            <v>1</v>
          </cell>
        </row>
        <row r="354">
          <cell r="A354">
            <v>2483</v>
          </cell>
          <cell r="B354" t="str">
            <v>Evesham</v>
          </cell>
          <cell r="C354">
            <v>100</v>
          </cell>
          <cell r="D354">
            <v>1</v>
          </cell>
        </row>
        <row r="355">
          <cell r="A355">
            <v>2581</v>
          </cell>
          <cell r="B355" t="str">
            <v>Gloucester</v>
          </cell>
          <cell r="C355">
            <v>0</v>
          </cell>
          <cell r="D355">
            <v>0</v>
          </cell>
        </row>
        <row r="356">
          <cell r="A356">
            <v>2667</v>
          </cell>
          <cell r="B356" t="str">
            <v>Hereford 2</v>
          </cell>
          <cell r="C356">
            <v>100</v>
          </cell>
          <cell r="D356">
            <v>1</v>
          </cell>
        </row>
        <row r="357">
          <cell r="A357">
            <v>2692</v>
          </cell>
          <cell r="B357" t="str">
            <v>Hereford 1</v>
          </cell>
          <cell r="C357">
            <v>100</v>
          </cell>
          <cell r="D357">
            <v>1</v>
          </cell>
        </row>
        <row r="358">
          <cell r="A358">
            <v>2770</v>
          </cell>
          <cell r="B358" t="str">
            <v>Kidderminster</v>
          </cell>
          <cell r="C358">
            <v>0</v>
          </cell>
          <cell r="D358">
            <v>0</v>
          </cell>
        </row>
        <row r="359">
          <cell r="A359">
            <v>2815</v>
          </cell>
          <cell r="B359" t="str">
            <v>Ledbury</v>
          </cell>
          <cell r="C359">
            <v>100</v>
          </cell>
          <cell r="D359">
            <v>1</v>
          </cell>
        </row>
        <row r="360">
          <cell r="A360">
            <v>2855</v>
          </cell>
          <cell r="B360" t="str">
            <v>Lydney</v>
          </cell>
          <cell r="C360">
            <v>0</v>
          </cell>
          <cell r="D360">
            <v>0</v>
          </cell>
        </row>
        <row r="361">
          <cell r="A361">
            <v>2940</v>
          </cell>
          <cell r="B361" t="str">
            <v>Newport 1 Gwent</v>
          </cell>
          <cell r="C361">
            <v>0</v>
          </cell>
          <cell r="D361">
            <v>0</v>
          </cell>
        </row>
        <row r="362">
          <cell r="A362">
            <v>3074</v>
          </cell>
          <cell r="B362" t="str">
            <v>Quedgeley</v>
          </cell>
          <cell r="C362">
            <v>100</v>
          </cell>
          <cell r="D362">
            <v>1</v>
          </cell>
        </row>
        <row r="363">
          <cell r="A363">
            <v>3195</v>
          </cell>
          <cell r="B363" t="str">
            <v>Stow-On-The-Wold</v>
          </cell>
          <cell r="C363">
            <v>0</v>
          </cell>
          <cell r="D363">
            <v>0</v>
          </cell>
        </row>
        <row r="364">
          <cell r="A364">
            <v>3200</v>
          </cell>
          <cell r="B364" t="str">
            <v>Stroud</v>
          </cell>
          <cell r="C364">
            <v>100</v>
          </cell>
          <cell r="D364">
            <v>1</v>
          </cell>
        </row>
        <row r="365">
          <cell r="A365">
            <v>3212</v>
          </cell>
          <cell r="B365" t="str">
            <v>Stratford Upon Avon</v>
          </cell>
          <cell r="C365">
            <v>0</v>
          </cell>
          <cell r="D365">
            <v>0</v>
          </cell>
        </row>
        <row r="366">
          <cell r="A366">
            <v>3279</v>
          </cell>
          <cell r="B366" t="str">
            <v>Tetbury</v>
          </cell>
          <cell r="C366">
            <v>100</v>
          </cell>
          <cell r="D366">
            <v>1</v>
          </cell>
        </row>
        <row r="367">
          <cell r="A367">
            <v>3430</v>
          </cell>
          <cell r="B367" t="str">
            <v>Worcester 1</v>
          </cell>
          <cell r="C367">
            <v>0</v>
          </cell>
          <cell r="D367">
            <v>0</v>
          </cell>
        </row>
        <row r="368">
          <cell r="A368">
            <v>3440</v>
          </cell>
          <cell r="B368" t="str">
            <v>Worcester 2</v>
          </cell>
          <cell r="C368">
            <v>100</v>
          </cell>
          <cell r="D368">
            <v>1</v>
          </cell>
        </row>
        <row r="369">
          <cell r="A369">
            <v>2038</v>
          </cell>
          <cell r="B369" t="str">
            <v>Aylesbury 1</v>
          </cell>
          <cell r="C369">
            <v>0</v>
          </cell>
          <cell r="D369">
            <v>0</v>
          </cell>
        </row>
        <row r="370">
          <cell r="A370">
            <v>2041</v>
          </cell>
          <cell r="B370" t="str">
            <v>Aylesbury 2</v>
          </cell>
          <cell r="C370">
            <v>0</v>
          </cell>
          <cell r="D370">
            <v>0</v>
          </cell>
        </row>
        <row r="371">
          <cell r="A371">
            <v>2064</v>
          </cell>
          <cell r="B371" t="str">
            <v>Banbury</v>
          </cell>
          <cell r="C371">
            <v>100</v>
          </cell>
          <cell r="D371">
            <v>1</v>
          </cell>
        </row>
        <row r="372">
          <cell r="A372">
            <v>2087</v>
          </cell>
          <cell r="B372" t="str">
            <v>Bedford 1</v>
          </cell>
          <cell r="C372">
            <v>0</v>
          </cell>
          <cell r="D372">
            <v>0</v>
          </cell>
        </row>
        <row r="373">
          <cell r="A373">
            <v>2105</v>
          </cell>
          <cell r="B373" t="str">
            <v>Bedford 2</v>
          </cell>
          <cell r="C373">
            <v>100</v>
          </cell>
          <cell r="D373">
            <v>1</v>
          </cell>
        </row>
        <row r="374">
          <cell r="A374">
            <v>2113</v>
          </cell>
          <cell r="B374" t="str">
            <v>Bicester 2</v>
          </cell>
          <cell r="C374">
            <v>100</v>
          </cell>
          <cell r="D374">
            <v>1</v>
          </cell>
        </row>
        <row r="375">
          <cell r="A375">
            <v>2124</v>
          </cell>
          <cell r="B375" t="str">
            <v>Brackley</v>
          </cell>
          <cell r="C375">
            <v>0</v>
          </cell>
          <cell r="D375">
            <v>0</v>
          </cell>
        </row>
        <row r="376">
          <cell r="A376">
            <v>2162</v>
          </cell>
          <cell r="B376" t="str">
            <v>Buckingham</v>
          </cell>
          <cell r="C376">
            <v>100</v>
          </cell>
          <cell r="D376">
            <v>1</v>
          </cell>
        </row>
        <row r="377">
          <cell r="A377">
            <v>2202</v>
          </cell>
          <cell r="B377" t="str">
            <v>Stevege</v>
          </cell>
          <cell r="C377">
            <v>100</v>
          </cell>
          <cell r="D377">
            <v>1</v>
          </cell>
        </row>
        <row r="378">
          <cell r="A378">
            <v>2413</v>
          </cell>
          <cell r="B378" t="str">
            <v>Didcot</v>
          </cell>
          <cell r="C378">
            <v>100</v>
          </cell>
          <cell r="D378">
            <v>1</v>
          </cell>
        </row>
        <row r="379">
          <cell r="A379">
            <v>2425</v>
          </cell>
          <cell r="B379" t="str">
            <v>Dunstable</v>
          </cell>
          <cell r="C379">
            <v>0</v>
          </cell>
          <cell r="D379">
            <v>0</v>
          </cell>
        </row>
        <row r="380">
          <cell r="A380">
            <v>2547</v>
          </cell>
          <cell r="B380" t="str">
            <v>Flitwick</v>
          </cell>
          <cell r="C380">
            <v>100</v>
          </cell>
          <cell r="D380">
            <v>1</v>
          </cell>
        </row>
        <row r="381">
          <cell r="A381">
            <v>2663</v>
          </cell>
          <cell r="B381" t="str">
            <v>Hemel Hempstead</v>
          </cell>
          <cell r="C381">
            <v>0</v>
          </cell>
          <cell r="D381">
            <v>0</v>
          </cell>
        </row>
        <row r="382">
          <cell r="A382">
            <v>2825</v>
          </cell>
          <cell r="B382" t="str">
            <v>Leighton Buzzard</v>
          </cell>
          <cell r="C382">
            <v>100</v>
          </cell>
          <cell r="D382">
            <v>1</v>
          </cell>
        </row>
        <row r="383">
          <cell r="A383">
            <v>2896</v>
          </cell>
          <cell r="B383" t="str">
            <v>Milton Keynes Wolvert</v>
          </cell>
          <cell r="C383">
            <v>0</v>
          </cell>
          <cell r="D383">
            <v>0</v>
          </cell>
        </row>
        <row r="384">
          <cell r="A384">
            <v>2898</v>
          </cell>
          <cell r="B384" t="str">
            <v>Milton Keynes Bletch</v>
          </cell>
          <cell r="C384">
            <v>0</v>
          </cell>
          <cell r="D384">
            <v>0</v>
          </cell>
        </row>
        <row r="385">
          <cell r="A385">
            <v>2994</v>
          </cell>
          <cell r="B385" t="str">
            <v>Oxford 2</v>
          </cell>
          <cell r="C385">
            <v>100</v>
          </cell>
          <cell r="D385">
            <v>1</v>
          </cell>
        </row>
        <row r="386">
          <cell r="A386">
            <v>3045</v>
          </cell>
          <cell r="B386" t="str">
            <v>Princes Risborough</v>
          </cell>
          <cell r="C386">
            <v>100</v>
          </cell>
          <cell r="D386">
            <v>1</v>
          </cell>
        </row>
        <row r="387">
          <cell r="A387">
            <v>3213</v>
          </cell>
          <cell r="B387" t="str">
            <v>Stevege</v>
          </cell>
          <cell r="C387">
            <v>0</v>
          </cell>
          <cell r="D387">
            <v>0</v>
          </cell>
        </row>
        <row r="388">
          <cell r="A388">
            <v>3309</v>
          </cell>
          <cell r="B388" t="str">
            <v>Tring</v>
          </cell>
          <cell r="C388">
            <v>100</v>
          </cell>
          <cell r="D388">
            <v>1</v>
          </cell>
        </row>
        <row r="389">
          <cell r="A389">
            <v>2101</v>
          </cell>
          <cell r="B389" t="str">
            <v>Bishops Stortford</v>
          </cell>
          <cell r="C389">
            <v>0</v>
          </cell>
          <cell r="D389">
            <v>0</v>
          </cell>
        </row>
        <row r="390">
          <cell r="A390">
            <v>2134</v>
          </cell>
          <cell r="B390" t="str">
            <v>Braintree</v>
          </cell>
          <cell r="C390">
            <v>100</v>
          </cell>
          <cell r="D390">
            <v>1</v>
          </cell>
        </row>
        <row r="391">
          <cell r="A391">
            <v>2172</v>
          </cell>
          <cell r="B391" t="str">
            <v>Braintree Grt Notley</v>
          </cell>
          <cell r="C391">
            <v>0</v>
          </cell>
          <cell r="D391">
            <v>0</v>
          </cell>
        </row>
        <row r="392">
          <cell r="A392">
            <v>2174</v>
          </cell>
          <cell r="B392" t="str">
            <v>Braintree Marks Farm</v>
          </cell>
          <cell r="C392">
            <v>0</v>
          </cell>
          <cell r="D392">
            <v>0</v>
          </cell>
        </row>
        <row r="393">
          <cell r="A393">
            <v>2310</v>
          </cell>
          <cell r="B393" t="str">
            <v>Colchester 2</v>
          </cell>
          <cell r="C393">
            <v>100</v>
          </cell>
          <cell r="D393">
            <v>1</v>
          </cell>
        </row>
        <row r="394">
          <cell r="A394">
            <v>2326</v>
          </cell>
          <cell r="B394" t="str">
            <v>Colchester 1</v>
          </cell>
          <cell r="C394">
            <v>100</v>
          </cell>
          <cell r="D394">
            <v>1</v>
          </cell>
        </row>
        <row r="395">
          <cell r="A395">
            <v>2327</v>
          </cell>
          <cell r="B395" t="str">
            <v>Chelmsford 1</v>
          </cell>
          <cell r="C395">
            <v>100</v>
          </cell>
          <cell r="D395">
            <v>1</v>
          </cell>
        </row>
        <row r="396">
          <cell r="A396">
            <v>2330</v>
          </cell>
          <cell r="B396" t="str">
            <v>Chelmsford 2</v>
          </cell>
          <cell r="C396">
            <v>0</v>
          </cell>
          <cell r="D396">
            <v>0</v>
          </cell>
        </row>
        <row r="397">
          <cell r="A397">
            <v>2469</v>
          </cell>
          <cell r="B397" t="str">
            <v>Epping</v>
          </cell>
          <cell r="C397">
            <v>0</v>
          </cell>
          <cell r="D397">
            <v>0</v>
          </cell>
        </row>
        <row r="398">
          <cell r="A398">
            <v>2574</v>
          </cell>
          <cell r="B398" t="str">
            <v>Great Dunmow</v>
          </cell>
          <cell r="C398">
            <v>100</v>
          </cell>
          <cell r="D398">
            <v>1</v>
          </cell>
        </row>
        <row r="399">
          <cell r="A399">
            <v>2634</v>
          </cell>
          <cell r="B399" t="str">
            <v>Harlow Church Langley</v>
          </cell>
          <cell r="C399">
            <v>0</v>
          </cell>
          <cell r="D399">
            <v>0</v>
          </cell>
        </row>
        <row r="400">
          <cell r="A400">
            <v>2639</v>
          </cell>
          <cell r="B400" t="str">
            <v>Harlow Edinburgh Way</v>
          </cell>
          <cell r="C400">
            <v>100</v>
          </cell>
          <cell r="D400">
            <v>1</v>
          </cell>
        </row>
        <row r="401">
          <cell r="A401">
            <v>2654</v>
          </cell>
          <cell r="B401" t="str">
            <v>Hatfield</v>
          </cell>
          <cell r="C401">
            <v>100</v>
          </cell>
          <cell r="D401">
            <v>1</v>
          </cell>
        </row>
        <row r="402">
          <cell r="A402">
            <v>2661</v>
          </cell>
          <cell r="B402" t="str">
            <v>Hertford</v>
          </cell>
          <cell r="C402">
            <v>100</v>
          </cell>
          <cell r="D402">
            <v>1</v>
          </cell>
        </row>
        <row r="403">
          <cell r="A403">
            <v>2882</v>
          </cell>
          <cell r="B403" t="str">
            <v>Maldon</v>
          </cell>
          <cell r="C403">
            <v>100</v>
          </cell>
          <cell r="D403">
            <v>1</v>
          </cell>
        </row>
        <row r="404">
          <cell r="A404">
            <v>3050</v>
          </cell>
          <cell r="B404" t="str">
            <v>Potters Bar</v>
          </cell>
          <cell r="C404">
            <v>0</v>
          </cell>
          <cell r="D404">
            <v>0</v>
          </cell>
        </row>
        <row r="405">
          <cell r="A405">
            <v>3108</v>
          </cell>
          <cell r="B405" t="str">
            <v>Royston</v>
          </cell>
          <cell r="C405">
            <v>100</v>
          </cell>
          <cell r="D405">
            <v>1</v>
          </cell>
        </row>
        <row r="406">
          <cell r="A406">
            <v>3130</v>
          </cell>
          <cell r="B406" t="str">
            <v>Saffron Walden</v>
          </cell>
          <cell r="C406">
            <v>100</v>
          </cell>
          <cell r="D406">
            <v>1</v>
          </cell>
        </row>
        <row r="407">
          <cell r="A407">
            <v>3234</v>
          </cell>
          <cell r="B407" t="str">
            <v>Sudbury</v>
          </cell>
          <cell r="C407">
            <v>0</v>
          </cell>
          <cell r="D407">
            <v>0</v>
          </cell>
        </row>
        <row r="408">
          <cell r="A408">
            <v>3291</v>
          </cell>
          <cell r="B408" t="str">
            <v>Tiptree</v>
          </cell>
          <cell r="C408">
            <v>100</v>
          </cell>
          <cell r="D408">
            <v>1</v>
          </cell>
        </row>
        <row r="409">
          <cell r="A409">
            <v>3362</v>
          </cell>
          <cell r="B409" t="str">
            <v>Ware</v>
          </cell>
          <cell r="C409">
            <v>0</v>
          </cell>
          <cell r="D409">
            <v>0</v>
          </cell>
        </row>
        <row r="410">
          <cell r="A410">
            <v>3417</v>
          </cell>
          <cell r="B410" t="str">
            <v>Witham</v>
          </cell>
          <cell r="C410">
            <v>100</v>
          </cell>
          <cell r="D410">
            <v>1</v>
          </cell>
        </row>
        <row r="411">
          <cell r="A411">
            <v>2072</v>
          </cell>
          <cell r="B411" t="str">
            <v>Barking</v>
          </cell>
          <cell r="C411">
            <v>0</v>
          </cell>
          <cell r="D411">
            <v>0</v>
          </cell>
        </row>
        <row r="412">
          <cell r="A412">
            <v>2073</v>
          </cell>
          <cell r="B412" t="str">
            <v>Basildon 1</v>
          </cell>
          <cell r="C412">
            <v>100</v>
          </cell>
          <cell r="D412">
            <v>1</v>
          </cell>
        </row>
        <row r="413">
          <cell r="A413">
            <v>2078</v>
          </cell>
          <cell r="B413" t="str">
            <v>Barkingside</v>
          </cell>
          <cell r="C413">
            <v>0</v>
          </cell>
          <cell r="D413">
            <v>0</v>
          </cell>
        </row>
        <row r="414">
          <cell r="A414">
            <v>2082</v>
          </cell>
          <cell r="B414" t="str">
            <v>Basildon 2</v>
          </cell>
          <cell r="C414">
            <v>100</v>
          </cell>
          <cell r="D414">
            <v>1</v>
          </cell>
        </row>
        <row r="415">
          <cell r="A415">
            <v>2152</v>
          </cell>
          <cell r="B415" t="str">
            <v>Bromley By Bow</v>
          </cell>
          <cell r="C415">
            <v>100</v>
          </cell>
          <cell r="D415">
            <v>1</v>
          </cell>
        </row>
        <row r="416">
          <cell r="A416">
            <v>2467</v>
          </cell>
          <cell r="B416" t="str">
            <v>Enfield Southbury Rd</v>
          </cell>
          <cell r="C416">
            <v>100</v>
          </cell>
          <cell r="D416">
            <v>1</v>
          </cell>
        </row>
        <row r="417">
          <cell r="A417">
            <v>2569</v>
          </cell>
          <cell r="B417" t="str">
            <v>Goodmayes</v>
          </cell>
          <cell r="C417">
            <v>100</v>
          </cell>
          <cell r="D417">
            <v>1</v>
          </cell>
        </row>
        <row r="418">
          <cell r="A418">
            <v>2671</v>
          </cell>
          <cell r="B418" t="str">
            <v>Hackney Morning Lane</v>
          </cell>
          <cell r="C418">
            <v>0</v>
          </cell>
          <cell r="D418">
            <v>0</v>
          </cell>
        </row>
        <row r="419">
          <cell r="A419">
            <v>2685</v>
          </cell>
          <cell r="B419" t="str">
            <v>Hornchurch</v>
          </cell>
          <cell r="C419">
            <v>100</v>
          </cell>
          <cell r="D419">
            <v>1</v>
          </cell>
        </row>
        <row r="420">
          <cell r="A420">
            <v>2806</v>
          </cell>
          <cell r="B420" t="str">
            <v>Leytonstone</v>
          </cell>
          <cell r="C420">
            <v>0</v>
          </cell>
          <cell r="D420">
            <v>0</v>
          </cell>
        </row>
        <row r="421">
          <cell r="A421">
            <v>2832</v>
          </cell>
          <cell r="B421" t="str">
            <v>Leyton</v>
          </cell>
          <cell r="C421">
            <v>100</v>
          </cell>
          <cell r="D421">
            <v>1</v>
          </cell>
        </row>
        <row r="422">
          <cell r="A422">
            <v>3032</v>
          </cell>
          <cell r="B422" t="str">
            <v>Ponders End</v>
          </cell>
          <cell r="C422">
            <v>100</v>
          </cell>
          <cell r="D422">
            <v>1</v>
          </cell>
        </row>
        <row r="423">
          <cell r="A423">
            <v>3107</v>
          </cell>
          <cell r="B423" t="str">
            <v>Romford</v>
          </cell>
          <cell r="C423">
            <v>100</v>
          </cell>
          <cell r="D423">
            <v>1</v>
          </cell>
        </row>
        <row r="424">
          <cell r="A424">
            <v>3177</v>
          </cell>
          <cell r="B424" t="str">
            <v>Southend</v>
          </cell>
          <cell r="C424">
            <v>100</v>
          </cell>
          <cell r="D424">
            <v>1</v>
          </cell>
        </row>
        <row r="425">
          <cell r="A425">
            <v>3238</v>
          </cell>
          <cell r="B425" t="str">
            <v>South Tottenham</v>
          </cell>
          <cell r="C425">
            <v>0</v>
          </cell>
          <cell r="D425">
            <v>0</v>
          </cell>
        </row>
        <row r="426">
          <cell r="A426">
            <v>3333</v>
          </cell>
          <cell r="B426" t="str">
            <v>Lea Valley</v>
          </cell>
          <cell r="C426">
            <v>0</v>
          </cell>
          <cell r="D426">
            <v>0</v>
          </cell>
        </row>
        <row r="427">
          <cell r="A427">
            <v>3422</v>
          </cell>
          <cell r="B427" t="str">
            <v>Woodford Green</v>
          </cell>
          <cell r="C427">
            <v>100</v>
          </cell>
          <cell r="D427">
            <v>1</v>
          </cell>
        </row>
        <row r="428">
          <cell r="A428">
            <v>2020</v>
          </cell>
          <cell r="B428" t="str">
            <v>Amersham</v>
          </cell>
          <cell r="C428">
            <v>0</v>
          </cell>
          <cell r="D428">
            <v>0</v>
          </cell>
        </row>
        <row r="429">
          <cell r="A429">
            <v>2047</v>
          </cell>
          <cell r="B429" t="str">
            <v>Ashford Middlesex</v>
          </cell>
          <cell r="C429">
            <v>100</v>
          </cell>
          <cell r="D429">
            <v>1</v>
          </cell>
        </row>
        <row r="430">
          <cell r="A430">
            <v>2122</v>
          </cell>
          <cell r="B430" t="str">
            <v>Brent Park</v>
          </cell>
          <cell r="C430">
            <v>0</v>
          </cell>
          <cell r="D430">
            <v>0</v>
          </cell>
        </row>
        <row r="431">
          <cell r="A431">
            <v>2128</v>
          </cell>
          <cell r="B431" t="str">
            <v>Osterley</v>
          </cell>
          <cell r="C431">
            <v>100</v>
          </cell>
          <cell r="D431">
            <v>1</v>
          </cell>
        </row>
        <row r="432">
          <cell r="A432">
            <v>2131</v>
          </cell>
          <cell r="B432" t="str">
            <v>Brent Cross Hendon Wy</v>
          </cell>
          <cell r="C432">
            <v>0</v>
          </cell>
          <cell r="D432">
            <v>0</v>
          </cell>
        </row>
        <row r="433">
          <cell r="A433">
            <v>2296</v>
          </cell>
          <cell r="B433" t="str">
            <v>Colney Hatch</v>
          </cell>
          <cell r="C433">
            <v>100</v>
          </cell>
          <cell r="D433">
            <v>1</v>
          </cell>
        </row>
        <row r="434">
          <cell r="A434">
            <v>2532</v>
          </cell>
          <cell r="B434" t="str">
            <v>Feltham</v>
          </cell>
          <cell r="C434">
            <v>0</v>
          </cell>
          <cell r="D434">
            <v>0</v>
          </cell>
        </row>
        <row r="435">
          <cell r="A435">
            <v>2538</v>
          </cell>
          <cell r="B435" t="str">
            <v>Feltham Dukes Green</v>
          </cell>
          <cell r="C435">
            <v>100</v>
          </cell>
          <cell r="D435">
            <v>1</v>
          </cell>
        </row>
        <row r="436">
          <cell r="A436">
            <v>2586</v>
          </cell>
          <cell r="B436" t="str">
            <v>Hoover Building</v>
          </cell>
          <cell r="C436">
            <v>0</v>
          </cell>
          <cell r="D436">
            <v>0</v>
          </cell>
        </row>
        <row r="437">
          <cell r="A437">
            <v>2628</v>
          </cell>
          <cell r="B437" t="str">
            <v>Harrow 2</v>
          </cell>
          <cell r="C437">
            <v>0</v>
          </cell>
          <cell r="D437">
            <v>0</v>
          </cell>
        </row>
        <row r="438">
          <cell r="A438">
            <v>2640</v>
          </cell>
          <cell r="B438" t="str">
            <v>High Wycombe</v>
          </cell>
          <cell r="C438">
            <v>100</v>
          </cell>
          <cell r="D438">
            <v>1</v>
          </cell>
        </row>
        <row r="439">
          <cell r="A439">
            <v>2653</v>
          </cell>
          <cell r="B439" t="str">
            <v>Henley</v>
          </cell>
          <cell r="C439">
            <v>100</v>
          </cell>
          <cell r="D439">
            <v>1</v>
          </cell>
        </row>
        <row r="440">
          <cell r="A440">
            <v>2668</v>
          </cell>
          <cell r="B440" t="str">
            <v>High Wycombe Loudwtr</v>
          </cell>
          <cell r="C440">
            <v>100</v>
          </cell>
          <cell r="D440">
            <v>1</v>
          </cell>
        </row>
        <row r="441">
          <cell r="A441">
            <v>3030</v>
          </cell>
          <cell r="B441" t="str">
            <v>Pinner</v>
          </cell>
          <cell r="C441">
            <v>0</v>
          </cell>
          <cell r="D441">
            <v>0</v>
          </cell>
        </row>
        <row r="442">
          <cell r="A442">
            <v>3099</v>
          </cell>
          <cell r="B442" t="str">
            <v>Rickmansworth</v>
          </cell>
          <cell r="C442">
            <v>100</v>
          </cell>
          <cell r="D442">
            <v>1</v>
          </cell>
        </row>
        <row r="443">
          <cell r="A443">
            <v>3404</v>
          </cell>
          <cell r="B443" t="str">
            <v>Windsor</v>
          </cell>
          <cell r="C443">
            <v>100</v>
          </cell>
          <cell r="D443">
            <v>1</v>
          </cell>
        </row>
        <row r="444">
          <cell r="A444">
            <v>3470</v>
          </cell>
          <cell r="B444" t="str">
            <v>Yeading</v>
          </cell>
          <cell r="C444">
            <v>0</v>
          </cell>
          <cell r="D444">
            <v>0</v>
          </cell>
        </row>
        <row r="445">
          <cell r="A445">
            <v>2017</v>
          </cell>
          <cell r="B445" t="str">
            <v>Addlestone</v>
          </cell>
          <cell r="C445">
            <v>0</v>
          </cell>
          <cell r="D445">
            <v>0</v>
          </cell>
        </row>
        <row r="446">
          <cell r="A446">
            <v>2143</v>
          </cell>
          <cell r="B446" t="str">
            <v>Brixton</v>
          </cell>
          <cell r="C446">
            <v>0</v>
          </cell>
          <cell r="D446">
            <v>0</v>
          </cell>
        </row>
        <row r="447">
          <cell r="A447">
            <v>2160</v>
          </cell>
          <cell r="B447" t="str">
            <v>Brooklands</v>
          </cell>
          <cell r="C447">
            <v>0</v>
          </cell>
          <cell r="D447">
            <v>0</v>
          </cell>
        </row>
        <row r="448">
          <cell r="A448">
            <v>2253</v>
          </cell>
          <cell r="B448" t="str">
            <v>Catford</v>
          </cell>
          <cell r="C448">
            <v>0</v>
          </cell>
          <cell r="D448">
            <v>0</v>
          </cell>
        </row>
        <row r="449">
          <cell r="A449">
            <v>2270</v>
          </cell>
          <cell r="B449" t="str">
            <v>Caterham</v>
          </cell>
          <cell r="C449">
            <v>0</v>
          </cell>
          <cell r="D449">
            <v>0</v>
          </cell>
        </row>
        <row r="450">
          <cell r="A450">
            <v>2445</v>
          </cell>
          <cell r="B450" t="str">
            <v>Elmers End</v>
          </cell>
          <cell r="C450">
            <v>0</v>
          </cell>
          <cell r="D450">
            <v>0</v>
          </cell>
        </row>
        <row r="451">
          <cell r="A451">
            <v>2613</v>
          </cell>
          <cell r="B451" t="str">
            <v>Hammersmith</v>
          </cell>
          <cell r="C451">
            <v>0</v>
          </cell>
          <cell r="D451">
            <v>0</v>
          </cell>
        </row>
        <row r="452">
          <cell r="A452">
            <v>2764</v>
          </cell>
          <cell r="B452" t="str">
            <v>Vauxhall</v>
          </cell>
          <cell r="C452">
            <v>0</v>
          </cell>
          <cell r="D452">
            <v>0</v>
          </cell>
        </row>
        <row r="453">
          <cell r="A453">
            <v>2765</v>
          </cell>
          <cell r="B453" t="str">
            <v>Kensington</v>
          </cell>
          <cell r="C453">
            <v>0</v>
          </cell>
          <cell r="D453">
            <v>0</v>
          </cell>
        </row>
        <row r="454">
          <cell r="A454">
            <v>2812</v>
          </cell>
          <cell r="B454" t="str">
            <v>Leatherhead</v>
          </cell>
          <cell r="C454">
            <v>100</v>
          </cell>
          <cell r="D454">
            <v>1</v>
          </cell>
        </row>
        <row r="455">
          <cell r="A455">
            <v>2821</v>
          </cell>
          <cell r="B455" t="str">
            <v>Lewisham</v>
          </cell>
          <cell r="C455">
            <v>0</v>
          </cell>
          <cell r="D455">
            <v>0</v>
          </cell>
        </row>
        <row r="456">
          <cell r="A456">
            <v>3137</v>
          </cell>
          <cell r="B456" t="str">
            <v>Sevenoaks Riverhead</v>
          </cell>
          <cell r="C456">
            <v>0</v>
          </cell>
          <cell r="D456">
            <v>0</v>
          </cell>
        </row>
        <row r="457">
          <cell r="A457">
            <v>3180</v>
          </cell>
          <cell r="B457" t="str">
            <v>Sidcup</v>
          </cell>
          <cell r="C457">
            <v>100</v>
          </cell>
          <cell r="D457">
            <v>1</v>
          </cell>
        </row>
        <row r="458">
          <cell r="A458">
            <v>3189</v>
          </cell>
          <cell r="B458" t="str">
            <v>Southwark</v>
          </cell>
          <cell r="C458">
            <v>100</v>
          </cell>
          <cell r="D458">
            <v>1</v>
          </cell>
        </row>
        <row r="459">
          <cell r="A459">
            <v>3205</v>
          </cell>
          <cell r="B459" t="str">
            <v>Surrey Quays</v>
          </cell>
          <cell r="C459">
            <v>0</v>
          </cell>
          <cell r="D459">
            <v>0</v>
          </cell>
        </row>
        <row r="460">
          <cell r="A460">
            <v>3235</v>
          </cell>
          <cell r="B460" t="str">
            <v>Sutton-Cheam Pk Farm</v>
          </cell>
          <cell r="C460">
            <v>100</v>
          </cell>
          <cell r="D460">
            <v>1</v>
          </cell>
        </row>
        <row r="461">
          <cell r="A461">
            <v>3300</v>
          </cell>
          <cell r="B461" t="str">
            <v>Thornton Heath</v>
          </cell>
          <cell r="C461">
            <v>0</v>
          </cell>
          <cell r="D461">
            <v>0</v>
          </cell>
        </row>
        <row r="462">
          <cell r="A462">
            <v>3324</v>
          </cell>
          <cell r="B462" t="str">
            <v>Twickenham</v>
          </cell>
          <cell r="C462">
            <v>0</v>
          </cell>
          <cell r="D462">
            <v>0</v>
          </cell>
        </row>
        <row r="463">
          <cell r="A463">
            <v>2031</v>
          </cell>
          <cell r="B463" t="str">
            <v>Ashford Crooksfoot</v>
          </cell>
          <cell r="C463">
            <v>100</v>
          </cell>
          <cell r="D463">
            <v>1</v>
          </cell>
        </row>
        <row r="464">
          <cell r="A464">
            <v>2039</v>
          </cell>
          <cell r="B464" t="str">
            <v>Ashford Park Farm</v>
          </cell>
          <cell r="C464">
            <v>100</v>
          </cell>
          <cell r="D464">
            <v>1</v>
          </cell>
        </row>
        <row r="465">
          <cell r="A465">
            <v>2254</v>
          </cell>
          <cell r="B465" t="str">
            <v>Chatham</v>
          </cell>
          <cell r="C465">
            <v>100</v>
          </cell>
          <cell r="D465">
            <v>1</v>
          </cell>
        </row>
        <row r="466">
          <cell r="A466">
            <v>2422</v>
          </cell>
          <cell r="B466" t="str">
            <v>Dover</v>
          </cell>
          <cell r="C466">
            <v>100</v>
          </cell>
          <cell r="D466">
            <v>1</v>
          </cell>
        </row>
        <row r="467">
          <cell r="A467">
            <v>2526</v>
          </cell>
          <cell r="B467" t="str">
            <v>Faversham</v>
          </cell>
          <cell r="C467">
            <v>100</v>
          </cell>
          <cell r="D467">
            <v>1</v>
          </cell>
        </row>
        <row r="468">
          <cell r="A468">
            <v>2535</v>
          </cell>
          <cell r="B468" t="str">
            <v>Folkestone</v>
          </cell>
          <cell r="C468">
            <v>0</v>
          </cell>
          <cell r="D468">
            <v>0</v>
          </cell>
        </row>
        <row r="469">
          <cell r="A469">
            <v>2572</v>
          </cell>
          <cell r="B469" t="str">
            <v>Gillingham Kent</v>
          </cell>
          <cell r="C469">
            <v>0</v>
          </cell>
          <cell r="D469">
            <v>0</v>
          </cell>
        </row>
        <row r="470">
          <cell r="A470">
            <v>2857</v>
          </cell>
          <cell r="B470" t="str">
            <v>Lunsford Park</v>
          </cell>
          <cell r="C470">
            <v>0</v>
          </cell>
          <cell r="D470">
            <v>0</v>
          </cell>
        </row>
        <row r="471">
          <cell r="A471">
            <v>2860</v>
          </cell>
          <cell r="B471" t="str">
            <v>Maidstone Grove Green</v>
          </cell>
          <cell r="C471">
            <v>100</v>
          </cell>
          <cell r="D471">
            <v>1</v>
          </cell>
        </row>
        <row r="472">
          <cell r="A472">
            <v>2903</v>
          </cell>
          <cell r="B472" t="str">
            <v>Maidstone</v>
          </cell>
          <cell r="C472">
            <v>0</v>
          </cell>
          <cell r="D472">
            <v>0</v>
          </cell>
        </row>
        <row r="473">
          <cell r="A473">
            <v>3007</v>
          </cell>
          <cell r="B473" t="str">
            <v>Pembury</v>
          </cell>
          <cell r="C473">
            <v>0</v>
          </cell>
          <cell r="D473">
            <v>0</v>
          </cell>
        </row>
        <row r="474">
          <cell r="A474">
            <v>3112</v>
          </cell>
          <cell r="B474" t="str">
            <v>Ramsgate Manston</v>
          </cell>
          <cell r="C474">
            <v>100</v>
          </cell>
          <cell r="D474">
            <v>1</v>
          </cell>
        </row>
        <row r="475">
          <cell r="A475">
            <v>3179</v>
          </cell>
          <cell r="B475" t="str">
            <v>Sheerness</v>
          </cell>
          <cell r="C475">
            <v>100</v>
          </cell>
          <cell r="D475">
            <v>1</v>
          </cell>
        </row>
        <row r="476">
          <cell r="A476">
            <v>3232</v>
          </cell>
          <cell r="B476" t="str">
            <v>Strood</v>
          </cell>
          <cell r="C476">
            <v>100</v>
          </cell>
          <cell r="D476">
            <v>1</v>
          </cell>
        </row>
        <row r="477">
          <cell r="A477">
            <v>2025</v>
          </cell>
          <cell r="B477" t="str">
            <v>Aldershot</v>
          </cell>
          <cell r="C477">
            <v>100</v>
          </cell>
          <cell r="D477">
            <v>1</v>
          </cell>
        </row>
        <row r="478">
          <cell r="A478">
            <v>2094</v>
          </cell>
          <cell r="B478" t="str">
            <v>Bexhill</v>
          </cell>
          <cell r="C478">
            <v>100</v>
          </cell>
          <cell r="D478">
            <v>1</v>
          </cell>
        </row>
        <row r="479">
          <cell r="A479">
            <v>2102</v>
          </cell>
          <cell r="B479" t="str">
            <v>Bognor</v>
          </cell>
          <cell r="C479">
            <v>100</v>
          </cell>
          <cell r="D479">
            <v>1</v>
          </cell>
        </row>
        <row r="480">
          <cell r="A480">
            <v>2115</v>
          </cell>
          <cell r="B480" t="str">
            <v>Bracknell North</v>
          </cell>
          <cell r="C480">
            <v>100</v>
          </cell>
          <cell r="D480">
            <v>1</v>
          </cell>
        </row>
        <row r="481">
          <cell r="A481">
            <v>2132</v>
          </cell>
          <cell r="B481" t="str">
            <v>Bracknell</v>
          </cell>
          <cell r="C481">
            <v>100</v>
          </cell>
          <cell r="D481">
            <v>1</v>
          </cell>
        </row>
        <row r="482">
          <cell r="A482">
            <v>2163</v>
          </cell>
          <cell r="B482" t="str">
            <v>Burgess Hill</v>
          </cell>
          <cell r="C482">
            <v>100</v>
          </cell>
          <cell r="D482">
            <v>1</v>
          </cell>
        </row>
        <row r="483">
          <cell r="A483">
            <v>2266</v>
          </cell>
          <cell r="B483" t="str">
            <v>Chichester 2</v>
          </cell>
          <cell r="C483">
            <v>0</v>
          </cell>
          <cell r="D483">
            <v>0</v>
          </cell>
        </row>
        <row r="484">
          <cell r="A484">
            <v>2313</v>
          </cell>
          <cell r="B484" t="str">
            <v>Crawley Hazelwick</v>
          </cell>
          <cell r="C484">
            <v>100</v>
          </cell>
          <cell r="D484">
            <v>1</v>
          </cell>
        </row>
        <row r="485">
          <cell r="A485">
            <v>2590</v>
          </cell>
          <cell r="B485" t="str">
            <v>Guildford</v>
          </cell>
          <cell r="C485">
            <v>0</v>
          </cell>
          <cell r="D485">
            <v>0</v>
          </cell>
        </row>
        <row r="486">
          <cell r="A486">
            <v>2636</v>
          </cell>
          <cell r="B486" t="str">
            <v>Haslemere</v>
          </cell>
          <cell r="C486">
            <v>100</v>
          </cell>
          <cell r="D486">
            <v>1</v>
          </cell>
        </row>
        <row r="487">
          <cell r="A487">
            <v>2670</v>
          </cell>
          <cell r="B487" t="str">
            <v>Hook</v>
          </cell>
          <cell r="C487">
            <v>0</v>
          </cell>
          <cell r="D487">
            <v>0</v>
          </cell>
        </row>
        <row r="488">
          <cell r="A488">
            <v>2675</v>
          </cell>
          <cell r="B488" t="str">
            <v>Horsham</v>
          </cell>
          <cell r="C488">
            <v>0</v>
          </cell>
          <cell r="D488">
            <v>0</v>
          </cell>
        </row>
        <row r="489">
          <cell r="A489">
            <v>2691</v>
          </cell>
          <cell r="B489" t="str">
            <v>Hastings</v>
          </cell>
          <cell r="C489">
            <v>100</v>
          </cell>
          <cell r="D489">
            <v>1</v>
          </cell>
        </row>
        <row r="490">
          <cell r="A490">
            <v>2822</v>
          </cell>
          <cell r="B490" t="str">
            <v>Lewes</v>
          </cell>
          <cell r="C490">
            <v>100</v>
          </cell>
          <cell r="D490">
            <v>1</v>
          </cell>
        </row>
        <row r="491">
          <cell r="A491">
            <v>2833</v>
          </cell>
          <cell r="B491" t="str">
            <v>Littlehampton</v>
          </cell>
          <cell r="C491">
            <v>100</v>
          </cell>
          <cell r="D491">
            <v>1</v>
          </cell>
        </row>
        <row r="492">
          <cell r="A492">
            <v>3178</v>
          </cell>
          <cell r="B492" t="str">
            <v>Shoreham</v>
          </cell>
          <cell r="C492">
            <v>0</v>
          </cell>
          <cell r="D492">
            <v>0</v>
          </cell>
        </row>
        <row r="493">
          <cell r="A493">
            <v>3330</v>
          </cell>
          <cell r="B493" t="str">
            <v>Uckfield</v>
          </cell>
          <cell r="C493">
            <v>100</v>
          </cell>
          <cell r="D493">
            <v>1</v>
          </cell>
        </row>
        <row r="494">
          <cell r="A494">
            <v>3411</v>
          </cell>
          <cell r="B494" t="str">
            <v>Wokingham</v>
          </cell>
          <cell r="C494">
            <v>0</v>
          </cell>
          <cell r="D494">
            <v>0</v>
          </cell>
        </row>
        <row r="495">
          <cell r="A495">
            <v>3436</v>
          </cell>
          <cell r="B495" t="str">
            <v>West Durrington</v>
          </cell>
          <cell r="C495">
            <v>0</v>
          </cell>
          <cell r="D495">
            <v>0</v>
          </cell>
        </row>
        <row r="496">
          <cell r="A496">
            <v>2030</v>
          </cell>
          <cell r="B496" t="str">
            <v>Andover</v>
          </cell>
          <cell r="C496">
            <v>100</v>
          </cell>
          <cell r="D496">
            <v>1</v>
          </cell>
        </row>
        <row r="497">
          <cell r="A497">
            <v>2080</v>
          </cell>
          <cell r="B497" t="str">
            <v>Basingstoke</v>
          </cell>
          <cell r="C497">
            <v>100</v>
          </cell>
          <cell r="D497">
            <v>1</v>
          </cell>
        </row>
        <row r="498">
          <cell r="A498">
            <v>2530</v>
          </cell>
          <cell r="B498" t="str">
            <v>Ferndown</v>
          </cell>
          <cell r="C498">
            <v>100</v>
          </cell>
          <cell r="D498">
            <v>1</v>
          </cell>
        </row>
        <row r="499">
          <cell r="A499">
            <v>2651</v>
          </cell>
          <cell r="B499" t="str">
            <v>Havant Langstone Harb</v>
          </cell>
          <cell r="C499">
            <v>100</v>
          </cell>
          <cell r="D499">
            <v>1</v>
          </cell>
        </row>
        <row r="500">
          <cell r="A500">
            <v>2695</v>
          </cell>
          <cell r="B500" t="str">
            <v>Hythe</v>
          </cell>
          <cell r="C500">
            <v>0</v>
          </cell>
          <cell r="D500">
            <v>0</v>
          </cell>
        </row>
        <row r="501">
          <cell r="A501">
            <v>2924</v>
          </cell>
          <cell r="B501" t="str">
            <v>New Milton</v>
          </cell>
          <cell r="C501">
            <v>100</v>
          </cell>
          <cell r="D501">
            <v>1</v>
          </cell>
        </row>
        <row r="502">
          <cell r="A502">
            <v>3015</v>
          </cell>
          <cell r="B502" t="str">
            <v>Petersfield</v>
          </cell>
          <cell r="C502">
            <v>100</v>
          </cell>
          <cell r="D502">
            <v>1</v>
          </cell>
        </row>
        <row r="503">
          <cell r="A503">
            <v>3040</v>
          </cell>
          <cell r="B503" t="str">
            <v>Poole 3 Fleets Cnr</v>
          </cell>
          <cell r="C503">
            <v>100</v>
          </cell>
          <cell r="D503">
            <v>1</v>
          </cell>
        </row>
        <row r="504">
          <cell r="A504">
            <v>3047</v>
          </cell>
          <cell r="B504" t="str">
            <v>Poole 4 Branksome</v>
          </cell>
          <cell r="C504">
            <v>0</v>
          </cell>
          <cell r="D504">
            <v>0</v>
          </cell>
        </row>
        <row r="505">
          <cell r="A505">
            <v>3048</v>
          </cell>
          <cell r="B505" t="str">
            <v>Portsmouth</v>
          </cell>
          <cell r="C505">
            <v>0</v>
          </cell>
          <cell r="D505">
            <v>0</v>
          </cell>
        </row>
        <row r="506">
          <cell r="A506">
            <v>3114</v>
          </cell>
          <cell r="B506" t="str">
            <v>Ryde</v>
          </cell>
          <cell r="C506">
            <v>100</v>
          </cell>
          <cell r="D506">
            <v>1</v>
          </cell>
        </row>
        <row r="507">
          <cell r="A507">
            <v>3133</v>
          </cell>
          <cell r="B507" t="str">
            <v>Salisbury 2</v>
          </cell>
          <cell r="C507">
            <v>100</v>
          </cell>
          <cell r="D507">
            <v>1</v>
          </cell>
        </row>
        <row r="508">
          <cell r="A508">
            <v>3190</v>
          </cell>
          <cell r="B508" t="str">
            <v>Southampton</v>
          </cell>
          <cell r="C508">
            <v>100</v>
          </cell>
          <cell r="D508">
            <v>1</v>
          </cell>
        </row>
        <row r="509">
          <cell r="A509">
            <v>3406</v>
          </cell>
          <cell r="B509" t="str">
            <v>Winchester</v>
          </cell>
          <cell r="C509">
            <v>100</v>
          </cell>
          <cell r="D509">
            <v>1</v>
          </cell>
        </row>
        <row r="510">
          <cell r="A510">
            <v>3425</v>
          </cell>
          <cell r="B510" t="str">
            <v>Whiteley</v>
          </cell>
          <cell r="C510">
            <v>100</v>
          </cell>
          <cell r="D510">
            <v>1</v>
          </cell>
        </row>
        <row r="511">
          <cell r="A511">
            <v>2117</v>
          </cell>
          <cell r="B511" t="str">
            <v>Blandford Forum</v>
          </cell>
          <cell r="C511">
            <v>100</v>
          </cell>
          <cell r="D511">
            <v>1</v>
          </cell>
        </row>
        <row r="512">
          <cell r="A512">
            <v>2136</v>
          </cell>
          <cell r="B512" t="str">
            <v>Bristol 1 Eastville</v>
          </cell>
          <cell r="C512">
            <v>0</v>
          </cell>
          <cell r="D512">
            <v>0</v>
          </cell>
        </row>
        <row r="513">
          <cell r="A513">
            <v>2141</v>
          </cell>
          <cell r="B513" t="str">
            <v>Brislington</v>
          </cell>
          <cell r="C513">
            <v>100</v>
          </cell>
          <cell r="D513">
            <v>1</v>
          </cell>
        </row>
        <row r="514">
          <cell r="A514">
            <v>2151</v>
          </cell>
          <cell r="B514" t="str">
            <v>Bristol 2</v>
          </cell>
          <cell r="C514">
            <v>100</v>
          </cell>
          <cell r="D514">
            <v>1</v>
          </cell>
        </row>
        <row r="515">
          <cell r="A515">
            <v>2157</v>
          </cell>
          <cell r="B515" t="str">
            <v>Bristol 3</v>
          </cell>
          <cell r="C515">
            <v>100</v>
          </cell>
          <cell r="D515">
            <v>1</v>
          </cell>
        </row>
        <row r="516">
          <cell r="A516">
            <v>2158</v>
          </cell>
          <cell r="B516" t="str">
            <v>Burnham-On-Sea</v>
          </cell>
          <cell r="C516">
            <v>100</v>
          </cell>
          <cell r="D516">
            <v>1</v>
          </cell>
        </row>
        <row r="517">
          <cell r="A517">
            <v>2288</v>
          </cell>
          <cell r="B517" t="str">
            <v>Clevedon</v>
          </cell>
          <cell r="C517">
            <v>100</v>
          </cell>
          <cell r="D517">
            <v>1</v>
          </cell>
        </row>
        <row r="518">
          <cell r="A518">
            <v>2423</v>
          </cell>
          <cell r="B518" t="str">
            <v>Dorchester</v>
          </cell>
          <cell r="C518">
            <v>100</v>
          </cell>
          <cell r="D518">
            <v>1</v>
          </cell>
        </row>
        <row r="519">
          <cell r="A519">
            <v>2880</v>
          </cell>
          <cell r="B519" t="str">
            <v>Midsomer Norton</v>
          </cell>
          <cell r="C519">
            <v>100</v>
          </cell>
          <cell r="D519">
            <v>1</v>
          </cell>
        </row>
        <row r="520">
          <cell r="A520">
            <v>2905</v>
          </cell>
          <cell r="B520" t="str">
            <v>Minehead</v>
          </cell>
          <cell r="C520">
            <v>100</v>
          </cell>
          <cell r="D520">
            <v>1</v>
          </cell>
        </row>
        <row r="521">
          <cell r="A521">
            <v>2913</v>
          </cell>
          <cell r="B521" t="str">
            <v>ilsea</v>
          </cell>
          <cell r="C521">
            <v>100</v>
          </cell>
          <cell r="D521">
            <v>1</v>
          </cell>
        </row>
        <row r="522">
          <cell r="A522">
            <v>3161</v>
          </cell>
          <cell r="B522" t="str">
            <v>Shepton Mallet</v>
          </cell>
          <cell r="C522">
            <v>100</v>
          </cell>
          <cell r="D522">
            <v>1</v>
          </cell>
        </row>
        <row r="523">
          <cell r="A523">
            <v>3299</v>
          </cell>
          <cell r="B523" t="str">
            <v>Thornbury</v>
          </cell>
          <cell r="C523">
            <v>100</v>
          </cell>
          <cell r="D523">
            <v>1</v>
          </cell>
        </row>
        <row r="524">
          <cell r="A524">
            <v>3316</v>
          </cell>
          <cell r="B524" t="str">
            <v>Trowbridge</v>
          </cell>
          <cell r="C524">
            <v>0</v>
          </cell>
          <cell r="D524">
            <v>0</v>
          </cell>
        </row>
        <row r="525">
          <cell r="A525">
            <v>3385</v>
          </cell>
          <cell r="B525" t="str">
            <v>Wells</v>
          </cell>
          <cell r="C525">
            <v>0</v>
          </cell>
          <cell r="D525">
            <v>0</v>
          </cell>
        </row>
        <row r="526">
          <cell r="A526">
            <v>3387</v>
          </cell>
          <cell r="B526" t="str">
            <v>Weston Super Mare</v>
          </cell>
          <cell r="C526">
            <v>100</v>
          </cell>
          <cell r="D526">
            <v>1</v>
          </cell>
        </row>
        <row r="527">
          <cell r="A527">
            <v>3489</v>
          </cell>
          <cell r="B527" t="str">
            <v>Yate</v>
          </cell>
          <cell r="C527">
            <v>0</v>
          </cell>
          <cell r="D527">
            <v>0</v>
          </cell>
        </row>
        <row r="528">
          <cell r="A528">
            <v>2048</v>
          </cell>
          <cell r="B528" t="str">
            <v>Axminster</v>
          </cell>
          <cell r="C528">
            <v>100</v>
          </cell>
          <cell r="D528">
            <v>1</v>
          </cell>
        </row>
        <row r="529">
          <cell r="A529">
            <v>2083</v>
          </cell>
          <cell r="B529" t="str">
            <v>Barnstaple</v>
          </cell>
          <cell r="C529">
            <v>100</v>
          </cell>
          <cell r="D529">
            <v>1</v>
          </cell>
        </row>
        <row r="530">
          <cell r="A530">
            <v>2236</v>
          </cell>
          <cell r="B530" t="str">
            <v>Camborne</v>
          </cell>
          <cell r="C530">
            <v>100</v>
          </cell>
          <cell r="D530">
            <v>1</v>
          </cell>
        </row>
        <row r="531">
          <cell r="A531">
            <v>2255</v>
          </cell>
          <cell r="B531" t="str">
            <v>Chard</v>
          </cell>
          <cell r="C531">
            <v>100</v>
          </cell>
          <cell r="D531">
            <v>1</v>
          </cell>
        </row>
        <row r="532">
          <cell r="A532">
            <v>2487</v>
          </cell>
          <cell r="B532" t="str">
            <v>Exeter Vale</v>
          </cell>
          <cell r="C532">
            <v>0</v>
          </cell>
          <cell r="D532">
            <v>0</v>
          </cell>
        </row>
        <row r="533">
          <cell r="A533">
            <v>2490</v>
          </cell>
          <cell r="B533" t="str">
            <v>Exmouth</v>
          </cell>
          <cell r="C533">
            <v>100</v>
          </cell>
          <cell r="D533">
            <v>1</v>
          </cell>
        </row>
        <row r="534">
          <cell r="A534">
            <v>2659</v>
          </cell>
          <cell r="B534" t="str">
            <v>Helston</v>
          </cell>
          <cell r="C534">
            <v>100</v>
          </cell>
          <cell r="D534">
            <v>1</v>
          </cell>
        </row>
        <row r="535">
          <cell r="A535">
            <v>2679</v>
          </cell>
          <cell r="B535" t="str">
            <v>Honiton</v>
          </cell>
          <cell r="C535">
            <v>100</v>
          </cell>
          <cell r="D535">
            <v>1</v>
          </cell>
        </row>
        <row r="536">
          <cell r="A536">
            <v>2800</v>
          </cell>
          <cell r="B536" t="str">
            <v>Launceston</v>
          </cell>
          <cell r="C536">
            <v>100</v>
          </cell>
          <cell r="D536">
            <v>1</v>
          </cell>
        </row>
        <row r="537">
          <cell r="A537">
            <v>2816</v>
          </cell>
          <cell r="B537" t="str">
            <v>Lee Mill</v>
          </cell>
          <cell r="C537">
            <v>0</v>
          </cell>
          <cell r="D537">
            <v>0</v>
          </cell>
        </row>
        <row r="538">
          <cell r="A538">
            <v>2920</v>
          </cell>
          <cell r="B538" t="str">
            <v>Newton Abbot</v>
          </cell>
          <cell r="C538">
            <v>100</v>
          </cell>
          <cell r="D538">
            <v>1</v>
          </cell>
        </row>
        <row r="539">
          <cell r="A539">
            <v>3000</v>
          </cell>
          <cell r="B539" t="str">
            <v>Padstow</v>
          </cell>
          <cell r="C539">
            <v>100</v>
          </cell>
          <cell r="D539">
            <v>1</v>
          </cell>
        </row>
        <row r="540">
          <cell r="A540">
            <v>3026</v>
          </cell>
          <cell r="B540" t="str">
            <v>Penzance</v>
          </cell>
          <cell r="C540">
            <v>100</v>
          </cell>
          <cell r="D540">
            <v>1</v>
          </cell>
        </row>
        <row r="541">
          <cell r="A541">
            <v>3031</v>
          </cell>
          <cell r="B541" t="str">
            <v>Plymouth Roborough</v>
          </cell>
          <cell r="C541">
            <v>0</v>
          </cell>
          <cell r="D541">
            <v>0</v>
          </cell>
        </row>
        <row r="542">
          <cell r="A542">
            <v>3039</v>
          </cell>
          <cell r="B542" t="str">
            <v>Plymouth Transit Way</v>
          </cell>
          <cell r="C542">
            <v>100</v>
          </cell>
          <cell r="D542">
            <v>1</v>
          </cell>
        </row>
        <row r="543">
          <cell r="A543">
            <v>3089</v>
          </cell>
          <cell r="B543" t="str">
            <v>Redruth Tolgus</v>
          </cell>
          <cell r="C543">
            <v>100</v>
          </cell>
          <cell r="D543">
            <v>1</v>
          </cell>
        </row>
        <row r="544">
          <cell r="A544">
            <v>3129</v>
          </cell>
          <cell r="B544" t="str">
            <v>St Ives</v>
          </cell>
          <cell r="C544">
            <v>100</v>
          </cell>
          <cell r="D544">
            <v>1</v>
          </cell>
        </row>
        <row r="545">
          <cell r="A545">
            <v>3142</v>
          </cell>
          <cell r="B545" t="str">
            <v>St Austell 2</v>
          </cell>
          <cell r="C545">
            <v>100</v>
          </cell>
          <cell r="D545">
            <v>1</v>
          </cell>
        </row>
        <row r="546">
          <cell r="A546">
            <v>3281</v>
          </cell>
          <cell r="B546" t="str">
            <v>Taunton</v>
          </cell>
          <cell r="C546">
            <v>0</v>
          </cell>
          <cell r="D546">
            <v>0</v>
          </cell>
        </row>
        <row r="547">
          <cell r="A547">
            <v>3310</v>
          </cell>
          <cell r="B547" t="str">
            <v>Truro</v>
          </cell>
          <cell r="C547">
            <v>100</v>
          </cell>
          <cell r="D547">
            <v>1</v>
          </cell>
        </row>
        <row r="548">
          <cell r="A548">
            <v>3344</v>
          </cell>
          <cell r="B548" t="str">
            <v>Wadebridge</v>
          </cell>
          <cell r="C548">
            <v>100</v>
          </cell>
          <cell r="D548">
            <v>1</v>
          </cell>
        </row>
        <row r="549">
          <cell r="A549">
            <v>2055</v>
          </cell>
          <cell r="B549" t="str">
            <v>Baldock Extra</v>
          </cell>
          <cell r="C549">
            <v>100</v>
          </cell>
          <cell r="D549">
            <v>1</v>
          </cell>
        </row>
        <row r="550">
          <cell r="A550">
            <v>2065</v>
          </cell>
          <cell r="B550" t="str">
            <v>Bar Hill</v>
          </cell>
          <cell r="C550">
            <v>100</v>
          </cell>
          <cell r="D550">
            <v>1</v>
          </cell>
        </row>
        <row r="551">
          <cell r="A551">
            <v>2126</v>
          </cell>
          <cell r="B551" t="str">
            <v>Borehamwood</v>
          </cell>
          <cell r="C551">
            <v>100</v>
          </cell>
          <cell r="D551">
            <v>1</v>
          </cell>
        </row>
        <row r="552">
          <cell r="A552">
            <v>2329</v>
          </cell>
          <cell r="B552" t="str">
            <v>Cheshunt 2</v>
          </cell>
          <cell r="C552">
            <v>100</v>
          </cell>
          <cell r="D552">
            <v>1</v>
          </cell>
        </row>
        <row r="553">
          <cell r="A553">
            <v>2819</v>
          </cell>
          <cell r="B553" t="str">
            <v>Leicester Hamilton</v>
          </cell>
          <cell r="C553">
            <v>100</v>
          </cell>
          <cell r="D553">
            <v>1</v>
          </cell>
        </row>
        <row r="554">
          <cell r="A554">
            <v>2846</v>
          </cell>
          <cell r="B554" t="str">
            <v>Leicester 3</v>
          </cell>
          <cell r="C554">
            <v>100</v>
          </cell>
          <cell r="D554">
            <v>1</v>
          </cell>
        </row>
        <row r="555">
          <cell r="A555">
            <v>2885</v>
          </cell>
          <cell r="B555" t="str">
            <v>Milton Keynes Kingstn</v>
          </cell>
          <cell r="C555">
            <v>0</v>
          </cell>
          <cell r="D555">
            <v>0</v>
          </cell>
        </row>
        <row r="556">
          <cell r="A556">
            <v>2933</v>
          </cell>
          <cell r="B556" t="str">
            <v>New Oscott</v>
          </cell>
          <cell r="C556">
            <v>0</v>
          </cell>
          <cell r="D556">
            <v>0</v>
          </cell>
        </row>
        <row r="557">
          <cell r="A557">
            <v>2952</v>
          </cell>
          <cell r="B557" t="str">
            <v>Northampton South</v>
          </cell>
          <cell r="C557">
            <v>100</v>
          </cell>
          <cell r="D557">
            <v>1</v>
          </cell>
        </row>
        <row r="558">
          <cell r="A558">
            <v>3009</v>
          </cell>
          <cell r="B558" t="str">
            <v>Peterborough Extra</v>
          </cell>
          <cell r="C558">
            <v>0</v>
          </cell>
          <cell r="D558">
            <v>0</v>
          </cell>
        </row>
        <row r="559">
          <cell r="A559">
            <v>3084</v>
          </cell>
          <cell r="B559" t="str">
            <v>Redditch Extra</v>
          </cell>
          <cell r="C559">
            <v>100</v>
          </cell>
          <cell r="D559">
            <v>1</v>
          </cell>
        </row>
        <row r="560">
          <cell r="A560">
            <v>3290</v>
          </cell>
          <cell r="B560" t="str">
            <v>Telford Extra</v>
          </cell>
          <cell r="C560">
            <v>0</v>
          </cell>
          <cell r="D560">
            <v>0</v>
          </cell>
        </row>
        <row r="561">
          <cell r="A561">
            <v>3297</v>
          </cell>
          <cell r="B561" t="str">
            <v>Totton Extra</v>
          </cell>
          <cell r="C561">
            <v>100</v>
          </cell>
          <cell r="D561">
            <v>1</v>
          </cell>
        </row>
        <row r="562">
          <cell r="A562">
            <v>3372</v>
          </cell>
          <cell r="B562" t="str">
            <v>Watford Extra</v>
          </cell>
          <cell r="C562">
            <v>0</v>
          </cell>
          <cell r="D562">
            <v>0</v>
          </cell>
        </row>
        <row r="563">
          <cell r="A563">
            <v>3377</v>
          </cell>
          <cell r="B563" t="str">
            <v>Weston Favell Extra</v>
          </cell>
          <cell r="C563">
            <v>100</v>
          </cell>
          <cell r="D563">
            <v>1</v>
          </cell>
        </row>
        <row r="564">
          <cell r="A564">
            <v>2179</v>
          </cell>
          <cell r="B564" t="str">
            <v>Beckton Extra</v>
          </cell>
          <cell r="C564">
            <v>0</v>
          </cell>
          <cell r="D564">
            <v>0</v>
          </cell>
        </row>
        <row r="565">
          <cell r="A565">
            <v>2200</v>
          </cell>
          <cell r="B565" t="str">
            <v>Broadstairs Extra</v>
          </cell>
          <cell r="C565">
            <v>100</v>
          </cell>
          <cell r="D565">
            <v>1</v>
          </cell>
        </row>
        <row r="566">
          <cell r="A566">
            <v>2394</v>
          </cell>
          <cell r="B566" t="str">
            <v>Lakeside Extra</v>
          </cell>
          <cell r="C566">
            <v>0</v>
          </cell>
          <cell r="D566">
            <v>0</v>
          </cell>
        </row>
        <row r="567">
          <cell r="A567">
            <v>2450</v>
          </cell>
          <cell r="B567" t="str">
            <v>Eastbourne 2</v>
          </cell>
          <cell r="C567">
            <v>100</v>
          </cell>
          <cell r="D567">
            <v>1</v>
          </cell>
        </row>
        <row r="568">
          <cell r="A568">
            <v>2560</v>
          </cell>
          <cell r="B568" t="str">
            <v>Gatwick</v>
          </cell>
          <cell r="C568">
            <v>0</v>
          </cell>
          <cell r="D568">
            <v>0</v>
          </cell>
        </row>
        <row r="569">
          <cell r="A569">
            <v>2642</v>
          </cell>
          <cell r="B569" t="str">
            <v>Hayes Bulls Bridge</v>
          </cell>
          <cell r="C569">
            <v>0</v>
          </cell>
          <cell r="D569">
            <v>0</v>
          </cell>
        </row>
        <row r="570">
          <cell r="A570">
            <v>2748</v>
          </cell>
          <cell r="B570" t="str">
            <v>Ipswich</v>
          </cell>
          <cell r="C570">
            <v>0</v>
          </cell>
          <cell r="D570">
            <v>0</v>
          </cell>
        </row>
        <row r="571">
          <cell r="A571">
            <v>2934</v>
          </cell>
          <cell r="B571" t="str">
            <v>New Malden Extra</v>
          </cell>
          <cell r="C571">
            <v>0</v>
          </cell>
          <cell r="D571">
            <v>0</v>
          </cell>
        </row>
        <row r="572">
          <cell r="A572">
            <v>3060</v>
          </cell>
          <cell r="B572" t="str">
            <v>Pitsea Extra</v>
          </cell>
          <cell r="C572">
            <v>100</v>
          </cell>
          <cell r="D572">
            <v>1</v>
          </cell>
        </row>
        <row r="573">
          <cell r="A573">
            <v>3066</v>
          </cell>
          <cell r="B573" t="str">
            <v>Purley</v>
          </cell>
          <cell r="C573">
            <v>0</v>
          </cell>
          <cell r="D573">
            <v>0</v>
          </cell>
        </row>
        <row r="574">
          <cell r="A574">
            <v>3086</v>
          </cell>
          <cell r="B574" t="str">
            <v>Rainham Essex</v>
          </cell>
          <cell r="C574">
            <v>100</v>
          </cell>
          <cell r="D574">
            <v>1</v>
          </cell>
        </row>
        <row r="575">
          <cell r="A575">
            <v>3120</v>
          </cell>
          <cell r="B575" t="str">
            <v>Romford Gallows Cnr</v>
          </cell>
          <cell r="C575">
            <v>0</v>
          </cell>
          <cell r="D575">
            <v>0</v>
          </cell>
        </row>
        <row r="576">
          <cell r="A576">
            <v>3220</v>
          </cell>
          <cell r="B576" t="str">
            <v>Sunbury</v>
          </cell>
          <cell r="C576">
            <v>100</v>
          </cell>
          <cell r="D576">
            <v>1</v>
          </cell>
        </row>
        <row r="577">
          <cell r="A577">
            <v>3401</v>
          </cell>
          <cell r="B577" t="str">
            <v>Whitstable</v>
          </cell>
          <cell r="C577">
            <v>100</v>
          </cell>
          <cell r="D577">
            <v>1</v>
          </cell>
        </row>
        <row r="578">
          <cell r="A578">
            <v>2007</v>
          </cell>
          <cell r="B578" t="str">
            <v>Aberdeen</v>
          </cell>
          <cell r="C578">
            <v>100</v>
          </cell>
          <cell r="D578">
            <v>1</v>
          </cell>
        </row>
        <row r="579">
          <cell r="A579">
            <v>2096</v>
          </cell>
          <cell r="B579" t="str">
            <v>Barrow In Furness</v>
          </cell>
          <cell r="C579">
            <v>100</v>
          </cell>
          <cell r="D579">
            <v>1</v>
          </cell>
        </row>
        <row r="580">
          <cell r="A580">
            <v>2103</v>
          </cell>
          <cell r="B580" t="str">
            <v>Blackpool Clifton</v>
          </cell>
          <cell r="C580">
            <v>100</v>
          </cell>
          <cell r="D580">
            <v>1</v>
          </cell>
        </row>
        <row r="581">
          <cell r="A581">
            <v>2340</v>
          </cell>
          <cell r="B581" t="str">
            <v>Corstorphine</v>
          </cell>
          <cell r="C581">
            <v>0</v>
          </cell>
          <cell r="D581">
            <v>0</v>
          </cell>
        </row>
        <row r="582">
          <cell r="A582">
            <v>2371</v>
          </cell>
          <cell r="B582" t="str">
            <v>Durham Extra</v>
          </cell>
          <cell r="C582">
            <v>100</v>
          </cell>
          <cell r="D582">
            <v>1</v>
          </cell>
        </row>
        <row r="583">
          <cell r="A583">
            <v>2587</v>
          </cell>
          <cell r="B583" t="str">
            <v>Glasgow Extra</v>
          </cell>
          <cell r="C583">
            <v>100</v>
          </cell>
          <cell r="D583">
            <v>1</v>
          </cell>
        </row>
        <row r="584">
          <cell r="A584">
            <v>2638</v>
          </cell>
          <cell r="B584" t="str">
            <v>Hartlepool</v>
          </cell>
          <cell r="C584">
            <v>100</v>
          </cell>
          <cell r="D584">
            <v>1</v>
          </cell>
        </row>
        <row r="585">
          <cell r="A585">
            <v>2737</v>
          </cell>
          <cell r="B585" t="str">
            <v>Inverness 2</v>
          </cell>
          <cell r="C585">
            <v>0</v>
          </cell>
          <cell r="D585">
            <v>0</v>
          </cell>
        </row>
        <row r="586">
          <cell r="A586">
            <v>2742</v>
          </cell>
          <cell r="B586" t="str">
            <v>Irvine Riverway</v>
          </cell>
          <cell r="C586">
            <v>100</v>
          </cell>
          <cell r="D586">
            <v>1</v>
          </cell>
        </row>
        <row r="587">
          <cell r="A587">
            <v>2917</v>
          </cell>
          <cell r="B587" t="str">
            <v>Newcastle U/T Extra</v>
          </cell>
          <cell r="C587">
            <v>100</v>
          </cell>
          <cell r="D587">
            <v>1</v>
          </cell>
        </row>
        <row r="588">
          <cell r="A588">
            <v>2969</v>
          </cell>
          <cell r="B588" t="str">
            <v>North Shields Extra</v>
          </cell>
          <cell r="C588">
            <v>100</v>
          </cell>
          <cell r="D588">
            <v>1</v>
          </cell>
        </row>
        <row r="589">
          <cell r="A589">
            <v>3480</v>
          </cell>
          <cell r="B589" t="str">
            <v>York</v>
          </cell>
          <cell r="C589">
            <v>100</v>
          </cell>
          <cell r="D589">
            <v>1</v>
          </cell>
        </row>
        <row r="590">
          <cell r="A590">
            <v>3488</v>
          </cell>
          <cell r="B590" t="str">
            <v>York Tadcaster Road</v>
          </cell>
          <cell r="C590">
            <v>100</v>
          </cell>
          <cell r="D590">
            <v>1</v>
          </cell>
        </row>
        <row r="591">
          <cell r="A591">
            <v>2008</v>
          </cell>
          <cell r="B591" t="str">
            <v>Abingdon</v>
          </cell>
          <cell r="C591">
            <v>100</v>
          </cell>
          <cell r="D591">
            <v>1</v>
          </cell>
        </row>
        <row r="592">
          <cell r="A592">
            <v>2156</v>
          </cell>
          <cell r="B592" t="str">
            <v>Bursledon Towers</v>
          </cell>
          <cell r="C592">
            <v>100</v>
          </cell>
          <cell r="D592">
            <v>1</v>
          </cell>
        </row>
        <row r="593">
          <cell r="A593">
            <v>2164</v>
          </cell>
          <cell r="B593" t="str">
            <v>Bournemouth</v>
          </cell>
          <cell r="C593">
            <v>0</v>
          </cell>
          <cell r="D593">
            <v>0</v>
          </cell>
        </row>
        <row r="594">
          <cell r="A594">
            <v>2230</v>
          </cell>
          <cell r="B594" t="str">
            <v>Cardiff Extra</v>
          </cell>
          <cell r="C594">
            <v>0</v>
          </cell>
          <cell r="D594">
            <v>0</v>
          </cell>
        </row>
        <row r="595">
          <cell r="A595">
            <v>2233</v>
          </cell>
          <cell r="B595" t="str">
            <v>Cardiff Pengam Extra</v>
          </cell>
          <cell r="C595">
            <v>100</v>
          </cell>
          <cell r="D595">
            <v>1</v>
          </cell>
        </row>
        <row r="596">
          <cell r="A596">
            <v>2919</v>
          </cell>
          <cell r="B596" t="str">
            <v>Newbury</v>
          </cell>
          <cell r="C596">
            <v>100</v>
          </cell>
          <cell r="D596">
            <v>1</v>
          </cell>
        </row>
        <row r="597">
          <cell r="A597">
            <v>2931</v>
          </cell>
          <cell r="B597" t="str">
            <v>Newport 2 Gwent</v>
          </cell>
          <cell r="C597">
            <v>100</v>
          </cell>
          <cell r="D597">
            <v>1</v>
          </cell>
        </row>
        <row r="598">
          <cell r="A598">
            <v>3036</v>
          </cell>
          <cell r="B598" t="str">
            <v>Poole 2</v>
          </cell>
          <cell r="C598">
            <v>0</v>
          </cell>
          <cell r="D598">
            <v>0</v>
          </cell>
        </row>
        <row r="599">
          <cell r="A599">
            <v>3055</v>
          </cell>
          <cell r="B599" t="str">
            <v>Portsmouth North Harb</v>
          </cell>
          <cell r="C599">
            <v>100</v>
          </cell>
          <cell r="D599">
            <v>1</v>
          </cell>
        </row>
        <row r="600">
          <cell r="A600">
            <v>3095</v>
          </cell>
          <cell r="B600" t="str">
            <v>Reading</v>
          </cell>
          <cell r="C600">
            <v>0</v>
          </cell>
          <cell r="D600">
            <v>0</v>
          </cell>
        </row>
        <row r="601">
          <cell r="A601">
            <v>3149</v>
          </cell>
          <cell r="B601" t="str">
            <v>Sandhurst</v>
          </cell>
          <cell r="C601">
            <v>100</v>
          </cell>
          <cell r="D601">
            <v>1</v>
          </cell>
        </row>
        <row r="602">
          <cell r="A602">
            <v>3194</v>
          </cell>
          <cell r="B602" t="str">
            <v>Slough</v>
          </cell>
          <cell r="C602">
            <v>0</v>
          </cell>
          <cell r="D602">
            <v>0</v>
          </cell>
        </row>
        <row r="603">
          <cell r="A603">
            <v>3219</v>
          </cell>
          <cell r="B603" t="str">
            <v>Swansea Extra</v>
          </cell>
          <cell r="C603">
            <v>100</v>
          </cell>
          <cell r="D603">
            <v>1</v>
          </cell>
        </row>
        <row r="604">
          <cell r="A604">
            <v>3230</v>
          </cell>
          <cell r="B604" t="str">
            <v>Swindon</v>
          </cell>
          <cell r="C604">
            <v>100</v>
          </cell>
          <cell r="D604">
            <v>1</v>
          </cell>
        </row>
        <row r="605">
          <cell r="A605">
            <v>3493</v>
          </cell>
          <cell r="B605" t="str">
            <v>Yeovil</v>
          </cell>
          <cell r="C605">
            <v>100</v>
          </cell>
          <cell r="D605">
            <v>1</v>
          </cell>
        </row>
        <row r="606">
          <cell r="A606">
            <v>2019</v>
          </cell>
          <cell r="B606" t="str">
            <v>Altrincham Extra</v>
          </cell>
          <cell r="C606">
            <v>0</v>
          </cell>
          <cell r="D606">
            <v>0</v>
          </cell>
        </row>
        <row r="607">
          <cell r="A607">
            <v>2050</v>
          </cell>
          <cell r="B607" t="str">
            <v>Baguley</v>
          </cell>
          <cell r="C607">
            <v>0</v>
          </cell>
          <cell r="D607">
            <v>0</v>
          </cell>
        </row>
        <row r="608">
          <cell r="A608">
            <v>2098</v>
          </cell>
          <cell r="B608" t="str">
            <v>Bidston Moss</v>
          </cell>
          <cell r="C608">
            <v>100</v>
          </cell>
          <cell r="D608">
            <v>1</v>
          </cell>
        </row>
        <row r="609">
          <cell r="A609">
            <v>2275</v>
          </cell>
          <cell r="B609" t="str">
            <v>Chorley</v>
          </cell>
          <cell r="C609">
            <v>0</v>
          </cell>
          <cell r="D609">
            <v>0</v>
          </cell>
        </row>
        <row r="610">
          <cell r="A610">
            <v>2392</v>
          </cell>
          <cell r="B610" t="str">
            <v>Doncaster Extra</v>
          </cell>
          <cell r="C610">
            <v>100</v>
          </cell>
          <cell r="D610">
            <v>1</v>
          </cell>
        </row>
        <row r="611">
          <cell r="A611">
            <v>2699</v>
          </cell>
          <cell r="B611" t="str">
            <v>Horwich Extra</v>
          </cell>
          <cell r="C611">
            <v>0</v>
          </cell>
          <cell r="D611">
            <v>0</v>
          </cell>
        </row>
        <row r="612">
          <cell r="A612">
            <v>2744</v>
          </cell>
          <cell r="B612" t="str">
            <v>Irlam Extra</v>
          </cell>
          <cell r="C612">
            <v>0</v>
          </cell>
          <cell r="D612">
            <v>0</v>
          </cell>
        </row>
        <row r="613">
          <cell r="A613">
            <v>2804</v>
          </cell>
          <cell r="B613" t="str">
            <v>Leyland Extra</v>
          </cell>
          <cell r="C613">
            <v>0</v>
          </cell>
          <cell r="D613">
            <v>0</v>
          </cell>
        </row>
        <row r="614">
          <cell r="A614">
            <v>2808</v>
          </cell>
          <cell r="B614" t="str">
            <v>Leeds Seacroft</v>
          </cell>
          <cell r="C614">
            <v>0</v>
          </cell>
          <cell r="D614">
            <v>0</v>
          </cell>
        </row>
        <row r="615">
          <cell r="A615">
            <v>3065</v>
          </cell>
          <cell r="B615" t="str">
            <v>Prescot</v>
          </cell>
          <cell r="C615">
            <v>100</v>
          </cell>
          <cell r="D615">
            <v>1</v>
          </cell>
        </row>
        <row r="616">
          <cell r="A616">
            <v>3193</v>
          </cell>
          <cell r="B616" t="str">
            <v>Southport</v>
          </cell>
          <cell r="C616">
            <v>100</v>
          </cell>
          <cell r="D616">
            <v>1</v>
          </cell>
        </row>
        <row r="617">
          <cell r="A617">
            <v>3243</v>
          </cell>
          <cell r="B617" t="str">
            <v>Scunthorpe Extra</v>
          </cell>
          <cell r="C617">
            <v>100</v>
          </cell>
          <cell r="D617">
            <v>1</v>
          </cell>
        </row>
        <row r="618">
          <cell r="A618">
            <v>3426</v>
          </cell>
          <cell r="B618" t="str">
            <v>Wigan Extra</v>
          </cell>
          <cell r="C618">
            <v>100</v>
          </cell>
          <cell r="D618">
            <v>1</v>
          </cell>
        </row>
        <row r="619">
          <cell r="A619">
            <v>3433</v>
          </cell>
          <cell r="B619" t="str">
            <v>Wrexham</v>
          </cell>
          <cell r="C619">
            <v>100</v>
          </cell>
          <cell r="D619">
            <v>1</v>
          </cell>
        </row>
        <row r="620">
          <cell r="A620">
            <v>2099</v>
          </cell>
          <cell r="B620" t="str">
            <v>Bicester 1</v>
          </cell>
          <cell r="C620">
            <v>0</v>
          </cell>
          <cell r="D620">
            <v>0</v>
          </cell>
        </row>
        <row r="621">
          <cell r="A621">
            <v>2250</v>
          </cell>
          <cell r="B621" t="str">
            <v>Castle Bromwich Metro</v>
          </cell>
          <cell r="C621">
            <v>0</v>
          </cell>
          <cell r="D621">
            <v>0</v>
          </cell>
        </row>
        <row r="622">
          <cell r="A622">
            <v>2268</v>
          </cell>
          <cell r="B622" t="str">
            <v>Cheltenham Metro</v>
          </cell>
          <cell r="C622">
            <v>100</v>
          </cell>
          <cell r="D622">
            <v>1</v>
          </cell>
        </row>
        <row r="623">
          <cell r="A623">
            <v>2302</v>
          </cell>
          <cell r="B623" t="str">
            <v>Coventry 2</v>
          </cell>
          <cell r="C623">
            <v>100</v>
          </cell>
          <cell r="D623">
            <v>1</v>
          </cell>
        </row>
        <row r="624">
          <cell r="A624">
            <v>2321</v>
          </cell>
          <cell r="B624" t="str">
            <v>Cirencester 1</v>
          </cell>
          <cell r="C624">
            <v>100</v>
          </cell>
          <cell r="D624">
            <v>1</v>
          </cell>
        </row>
        <row r="625">
          <cell r="A625">
            <v>2407</v>
          </cell>
          <cell r="B625" t="str">
            <v>Devizes</v>
          </cell>
          <cell r="C625">
            <v>100</v>
          </cell>
          <cell r="D625">
            <v>1</v>
          </cell>
        </row>
        <row r="626">
          <cell r="A626">
            <v>2785</v>
          </cell>
          <cell r="B626" t="str">
            <v>Knowle Metro</v>
          </cell>
          <cell r="C626">
            <v>0</v>
          </cell>
          <cell r="D626">
            <v>0</v>
          </cell>
        </row>
        <row r="627">
          <cell r="A627">
            <v>2788</v>
          </cell>
          <cell r="B627" t="str">
            <v>Kidlington</v>
          </cell>
          <cell r="C627">
            <v>100</v>
          </cell>
          <cell r="D627">
            <v>1</v>
          </cell>
        </row>
        <row r="628">
          <cell r="A628">
            <v>2813</v>
          </cell>
          <cell r="B628" t="str">
            <v>Leamington Spa Metro</v>
          </cell>
          <cell r="C628">
            <v>100</v>
          </cell>
          <cell r="D628">
            <v>1</v>
          </cell>
        </row>
        <row r="629">
          <cell r="A629">
            <v>2990</v>
          </cell>
          <cell r="B629" t="str">
            <v>Oxford Metro</v>
          </cell>
          <cell r="C629">
            <v>0</v>
          </cell>
          <cell r="D629">
            <v>0</v>
          </cell>
        </row>
        <row r="630">
          <cell r="A630">
            <v>3162</v>
          </cell>
          <cell r="B630" t="str">
            <v>Smethwick</v>
          </cell>
          <cell r="C630">
            <v>0</v>
          </cell>
          <cell r="D630">
            <v>0</v>
          </cell>
        </row>
        <row r="631">
          <cell r="A631">
            <v>3204</v>
          </cell>
          <cell r="B631" t="str">
            <v>Stourport-On-Severn</v>
          </cell>
          <cell r="C631">
            <v>100</v>
          </cell>
          <cell r="D631">
            <v>1</v>
          </cell>
        </row>
        <row r="632">
          <cell r="A632">
            <v>3217</v>
          </cell>
          <cell r="B632" t="str">
            <v>Swindon Metro</v>
          </cell>
          <cell r="C632">
            <v>100</v>
          </cell>
          <cell r="D632">
            <v>1</v>
          </cell>
        </row>
        <row r="633">
          <cell r="A633">
            <v>3286</v>
          </cell>
          <cell r="B633" t="str">
            <v>Tewkesbury</v>
          </cell>
          <cell r="C633">
            <v>0</v>
          </cell>
          <cell r="D633">
            <v>0</v>
          </cell>
        </row>
        <row r="634">
          <cell r="A634">
            <v>3383</v>
          </cell>
          <cell r="B634" t="str">
            <v>West Bromwich</v>
          </cell>
          <cell r="C634">
            <v>0</v>
          </cell>
          <cell r="D634">
            <v>0</v>
          </cell>
        </row>
        <row r="635">
          <cell r="A635">
            <v>3414</v>
          </cell>
          <cell r="B635" t="str">
            <v>Wolverhampton Metro</v>
          </cell>
          <cell r="C635">
            <v>100</v>
          </cell>
          <cell r="D635">
            <v>1</v>
          </cell>
        </row>
        <row r="636">
          <cell r="A636">
            <v>3435</v>
          </cell>
          <cell r="B636" t="str">
            <v>Walsall</v>
          </cell>
          <cell r="C636">
            <v>100</v>
          </cell>
          <cell r="D636">
            <v>1</v>
          </cell>
        </row>
        <row r="637">
          <cell r="A637">
            <v>2023</v>
          </cell>
          <cell r="B637" t="str">
            <v>Antrim Road</v>
          </cell>
          <cell r="C637">
            <v>0</v>
          </cell>
          <cell r="D637">
            <v>0</v>
          </cell>
        </row>
        <row r="638">
          <cell r="A638">
            <v>2026</v>
          </cell>
          <cell r="B638" t="str">
            <v>Antrim Castle Centre</v>
          </cell>
          <cell r="C638">
            <v>100</v>
          </cell>
          <cell r="D638">
            <v>1</v>
          </cell>
        </row>
        <row r="639">
          <cell r="A639">
            <v>2052</v>
          </cell>
          <cell r="B639" t="str">
            <v>Ballyme Church St</v>
          </cell>
          <cell r="C639">
            <v>100</v>
          </cell>
          <cell r="D639">
            <v>1</v>
          </cell>
        </row>
        <row r="640">
          <cell r="A640">
            <v>2054</v>
          </cell>
          <cell r="B640" t="str">
            <v>Ballymoney</v>
          </cell>
          <cell r="C640">
            <v>100</v>
          </cell>
          <cell r="D640">
            <v>1</v>
          </cell>
        </row>
        <row r="641">
          <cell r="A641">
            <v>2216</v>
          </cell>
          <cell r="B641" t="str">
            <v>Carrickfergus</v>
          </cell>
          <cell r="C641">
            <v>0</v>
          </cell>
          <cell r="D641">
            <v>0</v>
          </cell>
        </row>
        <row r="642">
          <cell r="A642">
            <v>2294</v>
          </cell>
          <cell r="B642" t="str">
            <v>Coleraine</v>
          </cell>
          <cell r="C642">
            <v>100</v>
          </cell>
          <cell r="D642">
            <v>1</v>
          </cell>
        </row>
        <row r="643">
          <cell r="A643">
            <v>2295</v>
          </cell>
          <cell r="B643" t="str">
            <v>Connswater</v>
          </cell>
          <cell r="C643">
            <v>100</v>
          </cell>
          <cell r="D643">
            <v>1</v>
          </cell>
        </row>
        <row r="644">
          <cell r="A644">
            <v>2314</v>
          </cell>
          <cell r="B644" t="str">
            <v>Cookstown</v>
          </cell>
          <cell r="C644">
            <v>100</v>
          </cell>
          <cell r="D644">
            <v>1</v>
          </cell>
        </row>
        <row r="645">
          <cell r="A645">
            <v>2315</v>
          </cell>
          <cell r="B645" t="str">
            <v>Craigavon</v>
          </cell>
          <cell r="C645">
            <v>100</v>
          </cell>
          <cell r="D645">
            <v>1</v>
          </cell>
        </row>
        <row r="646">
          <cell r="A646">
            <v>2316</v>
          </cell>
          <cell r="B646" t="str">
            <v>Cregagh Road</v>
          </cell>
          <cell r="C646">
            <v>100</v>
          </cell>
          <cell r="D646">
            <v>1</v>
          </cell>
        </row>
        <row r="647">
          <cell r="A647">
            <v>2406</v>
          </cell>
          <cell r="B647" t="str">
            <v>Dungannon</v>
          </cell>
          <cell r="C647">
            <v>0</v>
          </cell>
          <cell r="D647">
            <v>0</v>
          </cell>
        </row>
        <row r="648">
          <cell r="A648">
            <v>2565</v>
          </cell>
          <cell r="B648" t="str">
            <v>Glengormley</v>
          </cell>
          <cell r="C648">
            <v>0</v>
          </cell>
          <cell r="D648">
            <v>0</v>
          </cell>
        </row>
        <row r="649">
          <cell r="A649">
            <v>2715</v>
          </cell>
          <cell r="B649" t="str">
            <v>Newtowbbey</v>
          </cell>
          <cell r="C649">
            <v>0</v>
          </cell>
          <cell r="D649">
            <v>0</v>
          </cell>
        </row>
        <row r="650">
          <cell r="A650">
            <v>2828</v>
          </cell>
          <cell r="B650" t="str">
            <v>Limavady</v>
          </cell>
          <cell r="C650">
            <v>100</v>
          </cell>
          <cell r="D650">
            <v>1</v>
          </cell>
        </row>
        <row r="651">
          <cell r="A651">
            <v>2838</v>
          </cell>
          <cell r="B651" t="str">
            <v>Lisgelvin</v>
          </cell>
          <cell r="C651">
            <v>0</v>
          </cell>
          <cell r="D651">
            <v>0</v>
          </cell>
        </row>
        <row r="652">
          <cell r="A652">
            <v>2858</v>
          </cell>
          <cell r="B652" t="str">
            <v>Lurgan</v>
          </cell>
          <cell r="C652">
            <v>0</v>
          </cell>
          <cell r="D652">
            <v>0</v>
          </cell>
        </row>
        <row r="653">
          <cell r="A653">
            <v>2963</v>
          </cell>
          <cell r="B653" t="str">
            <v>Northcott</v>
          </cell>
          <cell r="C653">
            <v>100</v>
          </cell>
          <cell r="D653">
            <v>1</v>
          </cell>
        </row>
        <row r="654">
          <cell r="A654">
            <v>3053</v>
          </cell>
          <cell r="B654" t="str">
            <v>Portadown</v>
          </cell>
          <cell r="C654">
            <v>0</v>
          </cell>
          <cell r="D654">
            <v>0</v>
          </cell>
        </row>
        <row r="655">
          <cell r="A655">
            <v>3210</v>
          </cell>
          <cell r="B655" t="str">
            <v>Strand Road</v>
          </cell>
          <cell r="C655">
            <v>100</v>
          </cell>
          <cell r="D655">
            <v>1</v>
          </cell>
        </row>
        <row r="656">
          <cell r="A656">
            <v>2027</v>
          </cell>
          <cell r="B656" t="str">
            <v>Ards Centre</v>
          </cell>
          <cell r="C656">
            <v>100</v>
          </cell>
          <cell r="D656">
            <v>1</v>
          </cell>
        </row>
        <row r="657">
          <cell r="A657">
            <v>2051</v>
          </cell>
          <cell r="B657" t="str">
            <v>Ballygomartin</v>
          </cell>
          <cell r="C657">
            <v>100</v>
          </cell>
          <cell r="D657">
            <v>1</v>
          </cell>
        </row>
        <row r="658">
          <cell r="A658">
            <v>2056</v>
          </cell>
          <cell r="B658" t="str">
            <v>Belfast Metro</v>
          </cell>
          <cell r="C658">
            <v>100</v>
          </cell>
          <cell r="D658">
            <v>1</v>
          </cell>
        </row>
        <row r="659">
          <cell r="A659">
            <v>2057</v>
          </cell>
          <cell r="B659" t="str">
            <v>Banbridge</v>
          </cell>
          <cell r="C659">
            <v>100</v>
          </cell>
          <cell r="D659">
            <v>1</v>
          </cell>
        </row>
        <row r="660">
          <cell r="A660">
            <v>2095</v>
          </cell>
          <cell r="B660" t="str">
            <v>Belmont Road</v>
          </cell>
          <cell r="C660">
            <v>0</v>
          </cell>
          <cell r="D660">
            <v>0</v>
          </cell>
        </row>
        <row r="661">
          <cell r="A661">
            <v>2173</v>
          </cell>
          <cell r="B661" t="str">
            <v>Bangor NI</v>
          </cell>
          <cell r="C661">
            <v>0</v>
          </cell>
          <cell r="D661">
            <v>0</v>
          </cell>
        </row>
        <row r="662">
          <cell r="A662">
            <v>2431</v>
          </cell>
          <cell r="B662" t="str">
            <v>Dunmurry</v>
          </cell>
          <cell r="C662">
            <v>100</v>
          </cell>
          <cell r="D662">
            <v>1</v>
          </cell>
        </row>
        <row r="663">
          <cell r="A663">
            <v>2678</v>
          </cell>
          <cell r="B663" t="str">
            <v>Holywood</v>
          </cell>
          <cell r="C663">
            <v>100</v>
          </cell>
          <cell r="D663">
            <v>1</v>
          </cell>
        </row>
        <row r="664">
          <cell r="A664">
            <v>2797</v>
          </cell>
          <cell r="B664" t="str">
            <v>Knockgoney Road</v>
          </cell>
          <cell r="C664">
            <v>100</v>
          </cell>
          <cell r="D664">
            <v>1</v>
          </cell>
        </row>
        <row r="665">
          <cell r="A665">
            <v>2834</v>
          </cell>
          <cell r="B665" t="str">
            <v>Lisburn Road</v>
          </cell>
          <cell r="C665">
            <v>100</v>
          </cell>
          <cell r="D665">
            <v>1</v>
          </cell>
        </row>
        <row r="666">
          <cell r="A666">
            <v>2840</v>
          </cell>
          <cell r="B666" t="str">
            <v>Lisburn Bentrim Road</v>
          </cell>
          <cell r="C666">
            <v>100</v>
          </cell>
          <cell r="D666">
            <v>1</v>
          </cell>
        </row>
        <row r="667">
          <cell r="A667">
            <v>2922</v>
          </cell>
          <cell r="B667" t="str">
            <v>Newcastle N I</v>
          </cell>
          <cell r="C667">
            <v>100</v>
          </cell>
          <cell r="D667">
            <v>1</v>
          </cell>
        </row>
        <row r="668">
          <cell r="A668">
            <v>3176</v>
          </cell>
          <cell r="B668" t="str">
            <v>Springhill</v>
          </cell>
          <cell r="C668">
            <v>100</v>
          </cell>
          <cell r="D668">
            <v>1</v>
          </cell>
        </row>
        <row r="669">
          <cell r="A669">
            <v>3486</v>
          </cell>
          <cell r="B669" t="str">
            <v>Yorkgate Centre</v>
          </cell>
          <cell r="C669">
            <v>100</v>
          </cell>
          <cell r="D669">
            <v>1</v>
          </cell>
        </row>
        <row r="670">
          <cell r="A670">
            <v>3033</v>
          </cell>
          <cell r="B670" t="str">
            <v>Plymouth Metro</v>
          </cell>
          <cell r="C670">
            <v>0</v>
          </cell>
          <cell r="D670">
            <v>0</v>
          </cell>
        </row>
        <row r="671">
          <cell r="A671">
            <v>2204</v>
          </cell>
          <cell r="B671" t="str">
            <v>Brighouse</v>
          </cell>
          <cell r="C671">
            <v>0</v>
          </cell>
          <cell r="D671">
            <v>0</v>
          </cell>
        </row>
        <row r="672">
          <cell r="A672">
            <v>2850</v>
          </cell>
          <cell r="B672" t="str">
            <v>Longton Extra</v>
          </cell>
          <cell r="C672">
            <v>100</v>
          </cell>
          <cell r="D672">
            <v>1</v>
          </cell>
        </row>
        <row r="673">
          <cell r="A673">
            <v>3444</v>
          </cell>
          <cell r="B673" t="str">
            <v>Withernsea</v>
          </cell>
          <cell r="C673">
            <v>0</v>
          </cell>
          <cell r="D673">
            <v>0</v>
          </cell>
        </row>
        <row r="674">
          <cell r="A674">
            <v>2389</v>
          </cell>
          <cell r="B674" t="str">
            <v>Dundee Extra</v>
          </cell>
          <cell r="C674">
            <v>100</v>
          </cell>
          <cell r="D674">
            <v>1</v>
          </cell>
        </row>
        <row r="675">
          <cell r="A675">
            <v>2799</v>
          </cell>
          <cell r="B675" t="str">
            <v>Talbot Green</v>
          </cell>
          <cell r="C675">
            <v>100</v>
          </cell>
          <cell r="D675">
            <v>1</v>
          </cell>
        </row>
        <row r="676">
          <cell r="A676">
            <v>2454</v>
          </cell>
          <cell r="B676" t="str">
            <v>Egham</v>
          </cell>
          <cell r="C676">
            <v>0</v>
          </cell>
          <cell r="D676">
            <v>0</v>
          </cell>
        </row>
        <row r="677">
          <cell r="A677">
            <v>2187</v>
          </cell>
          <cell r="B677" t="str">
            <v>Batley</v>
          </cell>
          <cell r="C677">
            <v>100</v>
          </cell>
          <cell r="D677">
            <v>1</v>
          </cell>
        </row>
        <row r="678">
          <cell r="A678">
            <v>2278</v>
          </cell>
          <cell r="B678" t="str">
            <v>Chester Le Street</v>
          </cell>
          <cell r="C678">
            <v>100</v>
          </cell>
          <cell r="D678">
            <v>1</v>
          </cell>
        </row>
        <row r="679">
          <cell r="A679">
            <v>2700</v>
          </cell>
          <cell r="B679" t="str">
            <v>Hove</v>
          </cell>
          <cell r="C679">
            <v>0</v>
          </cell>
          <cell r="D679">
            <v>0</v>
          </cell>
        </row>
      </sheetData>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Lookups"/>
      <sheetName val="Assumptions"/>
      <sheetName val="Exec Summary"/>
      <sheetName val="Discounted CashFlow"/>
      <sheetName val="Step Change Aid"/>
      <sheetName val="Notes to Rev Costs &amp;Benefits"/>
      <sheetName val="Notes to Capital Investment"/>
      <sheetName val="Hardware"/>
      <sheetName val="DataSheet"/>
      <sheetName val="Data"/>
      <sheetName val="Gross Saving &amp; Manning Costs"/>
      <sheetName val="Tax Cashflow Calculation"/>
      <sheetName val="Capital allowances"/>
      <sheetName val="Depreciation Comp"/>
      <sheetName val="Sensitivities"/>
      <sheetName val="TAX CALCS FOR SENSITIVITIES"/>
      <sheetName val="User_Guide"/>
      <sheetName val="Exec_Summary"/>
      <sheetName val="Discounted_CashFlow"/>
      <sheetName val="Step_Change_Aid"/>
      <sheetName val="Notes_to_Rev_Costs_&amp;Benefits"/>
      <sheetName val="Notes_to_Capital_Investment"/>
      <sheetName val="Gross_Saving_&amp;_Manning_Costs"/>
      <sheetName val="Tax_Cashflow_Calculation"/>
      <sheetName val="Capital_allowances"/>
      <sheetName val="Depreciation_Comp"/>
      <sheetName val="TAX_CALCS_FOR_SENSITIVITIES"/>
    </sheetNames>
    <sheetDataSet>
      <sheetData sheetId="0" refreshError="1"/>
      <sheetData sheetId="1">
        <row r="4">
          <cell r="U4" t="str">
            <v>----------Benefits/Savings----------</v>
          </cell>
        </row>
        <row r="6">
          <cell r="U6" t="str">
            <v>Commercial Benefits</v>
          </cell>
        </row>
        <row r="7">
          <cell r="U7" t="str">
            <v>General Expenses Savings</v>
          </cell>
        </row>
        <row r="8">
          <cell r="U8" t="str">
            <v>Installations Benefits</v>
          </cell>
        </row>
        <row r="9">
          <cell r="U9" t="str">
            <v>Maintenance/Repairs Benefits</v>
          </cell>
        </row>
        <row r="10">
          <cell r="U10" t="str">
            <v>Payroll Savings</v>
          </cell>
        </row>
        <row r="11">
          <cell r="U11" t="str">
            <v>Productivity Savings</v>
          </cell>
        </row>
        <row r="12">
          <cell r="U12" t="str">
            <v>Store Expenses Savings</v>
          </cell>
        </row>
        <row r="13">
          <cell r="U13" t="str">
            <v>Support Savings</v>
          </cell>
        </row>
        <row r="14">
          <cell r="U14" t="str">
            <v>Telecom Savings</v>
          </cell>
        </row>
        <row r="18">
          <cell r="U18" t="str">
            <v>Commercial Costs</v>
          </cell>
        </row>
        <row r="19">
          <cell r="U19" t="str">
            <v>General Expenses Costs</v>
          </cell>
        </row>
        <row r="20">
          <cell r="U20" t="str">
            <v>Installations Costs</v>
          </cell>
        </row>
        <row r="21">
          <cell r="U21" t="str">
            <v>Maintenance/Repairs Costs</v>
          </cell>
        </row>
        <row r="22">
          <cell r="U22" t="str">
            <v>Payroll Costs</v>
          </cell>
        </row>
        <row r="23">
          <cell r="U23" t="str">
            <v>Productivity Costs</v>
          </cell>
        </row>
        <row r="24">
          <cell r="U24" t="str">
            <v>Store Expense Costs</v>
          </cell>
        </row>
        <row r="25">
          <cell r="U25" t="str">
            <v>Support Costs</v>
          </cell>
        </row>
        <row r="26">
          <cell r="U26" t="str">
            <v>Telecom Costs</v>
          </cell>
        </row>
        <row r="27">
          <cell r="U27" t="str">
            <v>Training</v>
          </cell>
        </row>
        <row r="29">
          <cell r="U29" t="str">
            <v>----------Capital----------</v>
          </cell>
        </row>
        <row r="31">
          <cell r="U31" t="str">
            <v>Capitalised Interest</v>
          </cell>
        </row>
        <row r="32">
          <cell r="U32" t="str">
            <v>Consultant Fees</v>
          </cell>
        </row>
        <row r="33">
          <cell r="U33" t="str">
            <v>Expense (Project Related)</v>
          </cell>
        </row>
        <row r="34">
          <cell r="U34" t="str">
            <v>Hardware</v>
          </cell>
        </row>
        <row r="35">
          <cell r="U35" t="str">
            <v>Licence Costs</v>
          </cell>
        </row>
        <row r="36">
          <cell r="U36" t="str">
            <v>Non IT Equipment</v>
          </cell>
        </row>
        <row r="37">
          <cell r="U37" t="str">
            <v>People Costs</v>
          </cell>
        </row>
        <row r="38">
          <cell r="U38" t="str">
            <v>Software</v>
          </cell>
        </row>
        <row r="39">
          <cell r="U39" t="str">
            <v>Training (Sustainable)</v>
          </cell>
        </row>
        <row r="40">
          <cell r="U40" t="str">
            <v>Travel</v>
          </cell>
        </row>
      </sheetData>
      <sheetData sheetId="2" refreshError="1"/>
      <sheetData sheetId="3"/>
      <sheetData sheetId="4" refreshError="1"/>
      <sheetData sheetId="5" refreshError="1"/>
      <sheetData sheetId="6"/>
      <sheetData sheetId="7"/>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3E1_GCR"/>
      <sheetName val="Precalculation"/>
      <sheetName val="Key Data"/>
      <sheetName val="SA Lifecycle Inputs"/>
      <sheetName val="Key Stats Timeline"/>
      <sheetName val="SA FM Inputs"/>
      <sheetName val="Internal Input"/>
      <sheetName val="SA SPC Summary Inputs"/>
      <sheetName val="Build-up"/>
      <sheetName val="analysis"/>
      <sheetName val="Key_Data"/>
      <sheetName val="SA_Lifecycle_Inputs"/>
      <sheetName val="Key_Stats_Timeline"/>
      <sheetName val="SA_FM_Inputs"/>
      <sheetName val="Internal_Input"/>
      <sheetName val="SA_SPC_Summary_Inputs"/>
      <sheetName val="Key_Data1"/>
      <sheetName val="SA_Lifecycle_Inputs1"/>
      <sheetName val="Key_Stats_Timeline1"/>
      <sheetName val="SA_FM_Inputs1"/>
      <sheetName val="Internal_Input1"/>
      <sheetName val="SA_SPC_Summary_Inputs1"/>
      <sheetName val="CDT Table 0 Rev 2"/>
      <sheetName val="Key_Data2"/>
      <sheetName val="SA_Lifecycle_Inputs2"/>
      <sheetName val="Key_Stats_Timeline2"/>
      <sheetName val="SA_FM_Inputs2"/>
      <sheetName val="Internal_Input2"/>
      <sheetName val="SA_SPC_Summary_Inputs2"/>
      <sheetName val="Dropdown list"/>
      <sheetName val="Breaker size"/>
      <sheetName val="CCC-1C-PVC-XLPE"/>
      <sheetName val="CCC-4C-PVC-XLPE"/>
      <sheetName val="CCC-BTS"/>
      <sheetName val="VD-BTS"/>
      <sheetName val="Resistance_Reactance_Cables"/>
      <sheetName val="CTS_1C_PVC_Armoured"/>
      <sheetName val="CTS_1C_PVC_Unarmoured"/>
      <sheetName val="CTS_1C_XLPE_Armoured"/>
      <sheetName val="CTS_1C_XLPE_Unarmoured"/>
      <sheetName val="CTS_3C_PVC_Armoured"/>
      <sheetName val="CTS_3C_PVC_Unarmoured"/>
      <sheetName val="CTS_3C_XLPE_Armoured"/>
      <sheetName val="CTS_3C_XLPE_Unarmoured"/>
      <sheetName val="CTS_4C_PVC_Armoured"/>
      <sheetName val="CTS_4C_PVC_Unarmoured"/>
      <sheetName val="CTS_4C_XLPE_Armoured"/>
      <sheetName val="List-CTS"/>
      <sheetName val="Budget By Month"/>
      <sheetName val="Tracking"/>
      <sheetName val="Comparison"/>
      <sheetName val="payrates"/>
      <sheetName val="Key_Data3"/>
      <sheetName val="SA_Lifecycle_Inputs3"/>
      <sheetName val="Key_Stats_Timeline3"/>
      <sheetName val="SA_FM_Inputs3"/>
      <sheetName val="Internal_Input3"/>
      <sheetName val="SA_SPC_Summary_Inputs3"/>
      <sheetName val="CDT_Table_0_Rev_2"/>
      <sheetName val="Dropdown_list"/>
      <sheetName val="Breaker_size"/>
      <sheetName val="Budget_By_Month"/>
      <sheetName val="간선계산"/>
      <sheetName val="lists"/>
      <sheetName val="Categories"/>
      <sheetName val="indices "/>
      <sheetName val="month"/>
      <sheetName val="office"/>
      <sheetName val="partner"/>
      <sheetName val="year"/>
      <sheetName val="data"/>
      <sheetName val="242-3 summaryOPC"/>
      <sheetName val="Col"/>
      <sheetName val="03"/>
      <sheetName val="Bldg"/>
      <sheetName val="Model"/>
      <sheetName val="CONSTRUCTION COMPONENT"/>
      <sheetName val="Progress Curve"/>
      <sheetName val="Summary and Inputs"/>
      <sheetName val="Dates"/>
      <sheetName val="Hours by Phase"/>
      <sheetName val="Room Type &amp; Pricing (Ref)"/>
      <sheetName val="Commissioning"/>
      <sheetName val="CDT_Table_0_Rev_21"/>
      <sheetName val="Key_Data9"/>
      <sheetName val="SA_Lifecycle_Inputs9"/>
      <sheetName val="Key_Stats_Timeline9"/>
      <sheetName val="SA_FM_Inputs9"/>
      <sheetName val="Internal_Input9"/>
      <sheetName val="SA_SPC_Summary_Inputs9"/>
      <sheetName val="CDT_Table_0_Rev_27"/>
      <sheetName val="indices_5"/>
      <sheetName val="Dropdown_list6"/>
      <sheetName val="Breaker_size6"/>
      <sheetName val="Budget_By_Month6"/>
      <sheetName val="242-3_summaryOPC5"/>
      <sheetName val="CONSTRUCTION_COMPONENT5"/>
      <sheetName val="Progress_Curve5"/>
      <sheetName val="Summary_and_Inputs5"/>
      <sheetName val="Hours_by_Phase5"/>
      <sheetName val="Room_Type_&amp;_Pricing_(Ref)5"/>
      <sheetName val="Key_Data8"/>
      <sheetName val="SA_Lifecycle_Inputs8"/>
      <sheetName val="Key_Stats_Timeline8"/>
      <sheetName val="SA_FM_Inputs8"/>
      <sheetName val="Internal_Input8"/>
      <sheetName val="SA_SPC_Summary_Inputs8"/>
      <sheetName val="CDT_Table_0_Rev_26"/>
      <sheetName val="indices_4"/>
      <sheetName val="Dropdown_list5"/>
      <sheetName val="Breaker_size5"/>
      <sheetName val="Budget_By_Month5"/>
      <sheetName val="242-3_summaryOPC4"/>
      <sheetName val="CONSTRUCTION_COMPONENT4"/>
      <sheetName val="Progress_Curve4"/>
      <sheetName val="Summary_and_Inputs4"/>
      <sheetName val="Hours_by_Phase4"/>
      <sheetName val="Room_Type_&amp;_Pricing_(Ref)4"/>
      <sheetName val="Key_Data6"/>
      <sheetName val="SA_Lifecycle_Inputs6"/>
      <sheetName val="Key_Stats_Timeline6"/>
      <sheetName val="SA_FM_Inputs6"/>
      <sheetName val="Internal_Input6"/>
      <sheetName val="SA_SPC_Summary_Inputs6"/>
      <sheetName val="CDT_Table_0_Rev_24"/>
      <sheetName val="indices_2"/>
      <sheetName val="Dropdown_list3"/>
      <sheetName val="Breaker_size3"/>
      <sheetName val="Budget_By_Month3"/>
      <sheetName val="242-3_summaryOPC2"/>
      <sheetName val="CONSTRUCTION_COMPONENT2"/>
      <sheetName val="Progress_Curve2"/>
      <sheetName val="Summary_and_Inputs2"/>
      <sheetName val="Hours_by_Phase2"/>
      <sheetName val="Room_Type_&amp;_Pricing_(Ref)2"/>
      <sheetName val="Key_Data4"/>
      <sheetName val="SA_Lifecycle_Inputs4"/>
      <sheetName val="Key_Stats_Timeline4"/>
      <sheetName val="SA_FM_Inputs4"/>
      <sheetName val="Internal_Input4"/>
      <sheetName val="SA_SPC_Summary_Inputs4"/>
      <sheetName val="CDT_Table_0_Rev_22"/>
      <sheetName val="indices_"/>
      <sheetName val="Dropdown_list1"/>
      <sheetName val="Breaker_size1"/>
      <sheetName val="Budget_By_Month1"/>
      <sheetName val="242-3_summaryOPC"/>
      <sheetName val="CONSTRUCTION_COMPONENT"/>
      <sheetName val="Progress_Curve"/>
      <sheetName val="Summary_and_Inputs"/>
      <sheetName val="Hours_by_Phase"/>
      <sheetName val="Room_Type_&amp;_Pricing_(Ref)"/>
      <sheetName val="Key_Data5"/>
      <sheetName val="SA_Lifecycle_Inputs5"/>
      <sheetName val="Key_Stats_Timeline5"/>
      <sheetName val="SA_FM_Inputs5"/>
      <sheetName val="Internal_Input5"/>
      <sheetName val="SA_SPC_Summary_Inputs5"/>
      <sheetName val="CDT_Table_0_Rev_23"/>
      <sheetName val="indices_1"/>
      <sheetName val="Dropdown_list2"/>
      <sheetName val="Breaker_size2"/>
      <sheetName val="Budget_By_Month2"/>
      <sheetName val="242-3_summaryOPC1"/>
      <sheetName val="CONSTRUCTION_COMPONENT1"/>
      <sheetName val="Progress_Curve1"/>
      <sheetName val="Summary_and_Inputs1"/>
      <sheetName val="Hours_by_Phase1"/>
      <sheetName val="Room_Type_&amp;_Pricing_(Ref)1"/>
      <sheetName val="Key_Data7"/>
      <sheetName val="SA_Lifecycle_Inputs7"/>
      <sheetName val="Key_Stats_Timeline7"/>
      <sheetName val="SA_FM_Inputs7"/>
      <sheetName val="Internal_Input7"/>
      <sheetName val="SA_SPC_Summary_Inputs7"/>
      <sheetName val="CDT_Table_0_Rev_25"/>
      <sheetName val="indices_3"/>
      <sheetName val="Dropdown_list4"/>
      <sheetName val="Breaker_size4"/>
      <sheetName val="Budget_By_Month4"/>
      <sheetName val="242-3_summaryOPC3"/>
      <sheetName val="CONSTRUCTION_COMPONENT3"/>
      <sheetName val="Progress_Curve3"/>
      <sheetName val="Summary_and_Inputs3"/>
      <sheetName val="Hours_by_Phase3"/>
      <sheetName val="Room_Type_&amp;_Pricing_(Ref)3"/>
      <sheetName val="Key_Data10"/>
      <sheetName val="SA_Lifecycle_Inputs10"/>
      <sheetName val="Key_Stats_Timeline10"/>
      <sheetName val="SA_FM_Inputs10"/>
      <sheetName val="Internal_Input10"/>
      <sheetName val="SA_SPC_Summary_Inputs10"/>
      <sheetName val="CDT_Table_0_Rev_28"/>
      <sheetName val="indices_6"/>
      <sheetName val="Dropdown_list7"/>
      <sheetName val="Breaker_size7"/>
      <sheetName val="Budget_By_Month7"/>
      <sheetName val="242-3_summaryOPC6"/>
      <sheetName val="CONSTRUCTION_COMPONENT6"/>
      <sheetName val="Progress_Curve6"/>
      <sheetName val="Summary_and_Inputs6"/>
      <sheetName val="Hours_by_Phase6"/>
      <sheetName val="Room_Type_&amp;_Pricing_(Ref)6"/>
      <sheetName val="Key_Data11"/>
      <sheetName val="SA_Lifecycle_Inputs11"/>
      <sheetName val="Key_Stats_Timeline11"/>
      <sheetName val="SA_FM_Inputs11"/>
      <sheetName val="Internal_Input11"/>
      <sheetName val="SA_SPC_Summary_Inputs11"/>
      <sheetName val="CDT_Table_0_Rev_29"/>
      <sheetName val="indices_7"/>
      <sheetName val="Dropdown_list8"/>
      <sheetName val="Breaker_size8"/>
      <sheetName val="Budget_By_Month8"/>
      <sheetName val="242-3_summaryOPC7"/>
      <sheetName val="CONSTRUCTION_COMPONENT7"/>
      <sheetName val="Progress_Curve7"/>
      <sheetName val="Summary_and_Inputs7"/>
      <sheetName val="Hours_by_Phase7"/>
      <sheetName val="Room_Type_&amp;_Pricing_(Ref)7"/>
      <sheetName val="Key_Data13"/>
      <sheetName val="SA_Lifecycle_Inputs13"/>
      <sheetName val="Key_Stats_Timeline13"/>
      <sheetName val="SA_FM_Inputs13"/>
      <sheetName val="Internal_Input13"/>
      <sheetName val="SA_SPC_Summary_Inputs13"/>
      <sheetName val="CDT_Table_0_Rev_211"/>
      <sheetName val="indices_9"/>
      <sheetName val="Dropdown_list10"/>
      <sheetName val="Breaker_size10"/>
      <sheetName val="Budget_By_Month10"/>
      <sheetName val="242-3_summaryOPC9"/>
      <sheetName val="CONSTRUCTION_COMPONENT9"/>
      <sheetName val="Progress_Curve9"/>
      <sheetName val="Summary_and_Inputs9"/>
      <sheetName val="Hours_by_Phase9"/>
      <sheetName val="Room_Type_&amp;_Pricing_(Ref)9"/>
      <sheetName val="Key_Data12"/>
      <sheetName val="SA_Lifecycle_Inputs12"/>
      <sheetName val="Key_Stats_Timeline12"/>
      <sheetName val="SA_FM_Inputs12"/>
      <sheetName val="Internal_Input12"/>
      <sheetName val="SA_SPC_Summary_Inputs12"/>
      <sheetName val="CDT_Table_0_Rev_210"/>
      <sheetName val="indices_8"/>
      <sheetName val="Dropdown_list9"/>
      <sheetName val="Breaker_size9"/>
      <sheetName val="Budget_By_Month9"/>
      <sheetName val="242-3_summaryOPC8"/>
      <sheetName val="CONSTRUCTION_COMPONENT8"/>
      <sheetName val="Progress_Curve8"/>
      <sheetName val="Summary_and_Inputs8"/>
      <sheetName val="Hours_by_Phase8"/>
      <sheetName val="Room_Type_&amp;_Pricing_(Ref)8"/>
      <sheetName val="Key_Data14"/>
      <sheetName val="SA_Lifecycle_Inputs14"/>
      <sheetName val="Key_Stats_Timeline14"/>
      <sheetName val="SA_FM_Inputs14"/>
      <sheetName val="Internal_Input14"/>
      <sheetName val="SA_SPC_Summary_Inputs14"/>
      <sheetName val="CDT_Table_0_Rev_212"/>
      <sheetName val="indices_10"/>
      <sheetName val="Dropdown_list11"/>
      <sheetName val="Breaker_size11"/>
      <sheetName val="Budget_By_Month11"/>
      <sheetName val="242-3_summaryOPC10"/>
      <sheetName val="CONSTRUCTION_COMPONENT10"/>
      <sheetName val="Progress_Curve10"/>
      <sheetName val="Summary_and_Inputs10"/>
      <sheetName val="Hours_by_Phase10"/>
      <sheetName val="Room_Type_&amp;_Pricing_(Ref)10"/>
      <sheetName val="Key_Data15"/>
      <sheetName val="SA_Lifecycle_Inputs15"/>
      <sheetName val="Key_Stats_Timeline15"/>
      <sheetName val="SA_FM_Inputs15"/>
      <sheetName val="Internal_Input15"/>
      <sheetName val="SA_SPC_Summary_Inputs15"/>
      <sheetName val="CDT_Table_0_Rev_213"/>
      <sheetName val="indices_11"/>
      <sheetName val="Dropdown_list12"/>
      <sheetName val="Breaker_size12"/>
      <sheetName val="Budget_By_Month12"/>
      <sheetName val="242-3_summaryOPC11"/>
      <sheetName val="CONSTRUCTION_COMPONENT11"/>
      <sheetName val="Progress_Curve11"/>
      <sheetName val="Summary_and_Inputs11"/>
      <sheetName val="Hours_by_Phase11"/>
      <sheetName val="Room_Type_&amp;_Pricing_(Ref)11"/>
      <sheetName val="guard(mac)"/>
      <sheetName val="Cashflow-with baseline (ex VAT)"/>
      <sheetName val="final abstract"/>
      <sheetName val="hist&amp;proj"/>
      <sheetName val="BS1"/>
      <sheetName val="Resi1_Areas"/>
      <sheetName val="PRECAST lightconc-II"/>
      <sheetName val="Detail"/>
      <sheetName val="Labels"/>
      <sheetName val="FINOLEX"/>
      <sheetName val="Summary Sheets"/>
      <sheetName val="Cashflow-with_baseline_(ex_VAT)"/>
      <sheetName val="final_abstract"/>
      <sheetName val="PRECAST_lightconc-II"/>
      <sheetName val="Summary_Sheets"/>
      <sheetName val="Cover"/>
      <sheetName val="FS"/>
      <sheetName val="Cover Letter"/>
      <sheetName val="SUMMARY"/>
      <sheetName val="F1"/>
      <sheetName val="Bill 0"/>
      <sheetName val="Bill 1"/>
      <sheetName val="F2"/>
      <sheetName val="1 Calc."/>
      <sheetName val="Bill 2"/>
      <sheetName val="F3"/>
      <sheetName val="Bill 3"/>
      <sheetName val="F4"/>
      <sheetName val="Bill 4"/>
      <sheetName val="F5"/>
      <sheetName val="4&amp;9 Calc."/>
      <sheetName val="Bill 5"/>
      <sheetName val="F6"/>
      <sheetName val="Bill 6"/>
      <sheetName val="F7"/>
      <sheetName val="Bill 7"/>
      <sheetName val="F8"/>
      <sheetName val="Bill 8"/>
      <sheetName val="F9"/>
      <sheetName val="Bill 9"/>
      <sheetName val="F10"/>
      <sheetName val="Bill 10"/>
      <sheetName val="F11"/>
      <sheetName val="Bill 11"/>
      <sheetName val="F12"/>
      <sheetName val="Bill 12"/>
      <sheetName val="F13"/>
      <sheetName val="Bill 13"/>
      <sheetName val="FV"/>
      <sheetName val="VARIATIONS"/>
      <sheetName val="MATERIALS ON SITE "/>
      <sheetName val="H2O TREATMENT PLANT SITE(4.1)"/>
      <sheetName val="train cash"/>
      <sheetName val="accom cash"/>
      <sheetName val="DataSheet"/>
      <sheetName val="Lookups"/>
      <sheetName val="train_cash"/>
      <sheetName val="accom_cash"/>
      <sheetName val="BOQ"/>
      <sheetName val="당초"/>
      <sheetName val="FINISHING"/>
      <sheetName val="an. struktur"/>
      <sheetName val="harsat"/>
      <sheetName val="19-PROVISIONAL SUMS"/>
      <sheetName val="21-EST. DAYWORKS"/>
      <sheetName val="01"/>
      <sheetName val="Staff Acco."/>
      <sheetName val="Costing"/>
      <sheetName val="Intro"/>
      <sheetName val="Cashflow-with_baseline_(ex_VAT1"/>
      <sheetName val="final_abstract1"/>
      <sheetName val="PRECAST_lightconc-II1"/>
      <sheetName val="Summary_Sheets1"/>
      <sheetName val="measurements"/>
      <sheetName val="estimate"/>
      <sheetName val="partitions"/>
      <sheetName val="SubAnlysis"/>
      <sheetName val="ecc_res"/>
      <sheetName val="Fill this out first..."/>
      <sheetName val="doc-specific"/>
      <sheetName val="Assumptions"/>
      <sheetName val="Rate Analysis "/>
      <sheetName val="Corr"/>
      <sheetName val="작성기준"/>
      <sheetName val="Gate House"/>
      <sheetName val="Lookup Elements"/>
      <sheetName val="Lookup Trades"/>
      <sheetName val="1-Excavation"/>
      <sheetName val="2-Substructure"/>
      <sheetName val="3-Concrete"/>
      <sheetName val="4-Masonry"/>
      <sheetName val="5-Thermal &amp; Moisture"/>
      <sheetName val="BOQ Distribution"/>
      <sheetName val="SubmitCal"/>
      <sheetName val="Details for Charts"/>
      <sheetName val="Cashflow-with_baseline_(ex_VAT2"/>
      <sheetName val="Cashflow-with_baseline_(ex_VAT3"/>
      <sheetName val="Key_Data16"/>
      <sheetName val="SA_Lifecycle_Inputs16"/>
      <sheetName val="Key_Stats_Timeline16"/>
      <sheetName val="SA_FM_Inputs16"/>
      <sheetName val="Internal_Input16"/>
      <sheetName val="SA_SPC_Summary_Inputs16"/>
      <sheetName val="CDT_Table_0_Rev_214"/>
      <sheetName val="Dropdown_list13"/>
      <sheetName val="Breaker_size13"/>
      <sheetName val="Budget_By_Month13"/>
      <sheetName val="indices_12"/>
      <sheetName val="242-3_summaryOPC12"/>
      <sheetName val="CONSTRUCTION_COMPONENT12"/>
      <sheetName val="Progress_Curve12"/>
      <sheetName val="Summary_and_Inputs12"/>
      <sheetName val="Hours_by_Phase12"/>
      <sheetName val="Room_Type_&amp;_Pricing_(Ref)12"/>
      <sheetName val="Cashflow-with_baseline_(ex_VAT4"/>
      <sheetName val="Key_Data17"/>
      <sheetName val="SA_Lifecycle_Inputs17"/>
      <sheetName val="Key_Stats_Timeline17"/>
      <sheetName val="SA_FM_Inputs17"/>
      <sheetName val="Internal_Input17"/>
      <sheetName val="SA_SPC_Summary_Inputs17"/>
      <sheetName val="CDT_Table_0_Rev_215"/>
      <sheetName val="Dropdown_list14"/>
      <sheetName val="Breaker_size14"/>
      <sheetName val="Budget_By_Month14"/>
      <sheetName val="indices_13"/>
      <sheetName val="242-3_summaryOPC13"/>
      <sheetName val="CONSTRUCTION_COMPONENT13"/>
      <sheetName val="Progress_Curve13"/>
      <sheetName val="Summary_and_Inputs13"/>
      <sheetName val="Hours_by_Phase13"/>
      <sheetName val="Room_Type_&amp;_Pricing_(Ref)13"/>
      <sheetName val="Cashflow-with_baseline_(ex_VAT5"/>
      <sheetName val="Key_Data18"/>
      <sheetName val="SA_Lifecycle_Inputs18"/>
      <sheetName val="Key_Stats_Timeline18"/>
      <sheetName val="SA_FM_Inputs18"/>
      <sheetName val="Internal_Input18"/>
      <sheetName val="SA_SPC_Summary_Inputs18"/>
      <sheetName val="CDT_Table_0_Rev_216"/>
      <sheetName val="Dropdown_list15"/>
      <sheetName val="Breaker_size15"/>
      <sheetName val="Budget_By_Month15"/>
      <sheetName val="indices_14"/>
      <sheetName val="242-3_summaryOPC14"/>
      <sheetName val="CONSTRUCTION_COMPONENT14"/>
      <sheetName val="Progress_Curve14"/>
      <sheetName val="Summary_and_Inputs14"/>
      <sheetName val="Hours_by_Phase14"/>
      <sheetName val="Room_Type_&amp;_Pricing_(Ref)14"/>
      <sheetName val="Cashflow-with_baseline_(ex_VAT6"/>
      <sheetName val="Cover_Letter"/>
      <sheetName val="Bill_0"/>
      <sheetName val="Bill_1"/>
      <sheetName val="1_Calc_"/>
      <sheetName val="Bill_2"/>
      <sheetName val="Bill_3"/>
      <sheetName val="Bill_4"/>
      <sheetName val="4&amp;9_Calc_"/>
      <sheetName val="Bill_5"/>
      <sheetName val="Bill_6"/>
      <sheetName val="Bill_7"/>
      <sheetName val="Bill_8"/>
      <sheetName val="Bill_9"/>
      <sheetName val="Bill_10"/>
      <sheetName val="Bill_11"/>
      <sheetName val="Bill_12"/>
      <sheetName val="Bill_13"/>
      <sheetName val="MATERIALS_ON_SITE_"/>
      <sheetName val="H2O_TREATMENT_PLANT_SITE(4_1)"/>
      <sheetName val="NPV"/>
      <sheetName val="File Central Data"/>
      <sheetName val="GeoList"/>
      <sheetName val="Workings"/>
      <sheetName val="Inputs"/>
      <sheetName val="detailed summary - data centre"/>
      <sheetName val="final_abstract4"/>
      <sheetName val="PRECAST_lightconc-II4"/>
      <sheetName val="Summary_Sheets4"/>
      <sheetName val="an__struktur3"/>
      <sheetName val="Staff_Acco_3"/>
      <sheetName val="Cover_Letter3"/>
      <sheetName val="Bill_03"/>
      <sheetName val="Bill_16"/>
      <sheetName val="1_Calc_3"/>
      <sheetName val="Bill_23"/>
      <sheetName val="Bill_33"/>
      <sheetName val="Bill_43"/>
      <sheetName val="4&amp;9_Calc_3"/>
      <sheetName val="Bill_53"/>
      <sheetName val="Bill_63"/>
      <sheetName val="Bill_73"/>
      <sheetName val="Bill_83"/>
      <sheetName val="Bill_93"/>
      <sheetName val="Bill_103"/>
      <sheetName val="Bill_113"/>
      <sheetName val="Bill_123"/>
      <sheetName val="Bill_133"/>
      <sheetName val="MATERIALS_ON_SITE_3"/>
      <sheetName val="H2O_TREATMENT_PLANT_SITE(4_1)3"/>
      <sheetName val="an__struktur"/>
      <sheetName val="Staff_Acco_"/>
      <sheetName val="final_abstract3"/>
      <sheetName val="PRECAST_lightconc-II3"/>
      <sheetName val="Summary_Sheets3"/>
      <sheetName val="an__struktur2"/>
      <sheetName val="Staff_Acco_2"/>
      <sheetName val="Cover_Letter2"/>
      <sheetName val="Bill_02"/>
      <sheetName val="Bill_15"/>
      <sheetName val="1_Calc_2"/>
      <sheetName val="Bill_22"/>
      <sheetName val="Bill_32"/>
      <sheetName val="Bill_42"/>
      <sheetName val="4&amp;9_Calc_2"/>
      <sheetName val="Bill_52"/>
      <sheetName val="Bill_62"/>
      <sheetName val="Bill_72"/>
      <sheetName val="Bill_82"/>
      <sheetName val="Bill_92"/>
      <sheetName val="Bill_102"/>
      <sheetName val="Bill_112"/>
      <sheetName val="Bill_122"/>
      <sheetName val="Bill_132"/>
      <sheetName val="MATERIALS_ON_SITE_2"/>
      <sheetName val="H2O_TREATMENT_PLANT_SITE(4_1)2"/>
      <sheetName val="final_abstract2"/>
      <sheetName val="PRECAST_lightconc-II2"/>
      <sheetName val="Summary_Sheets2"/>
      <sheetName val="an__struktur1"/>
      <sheetName val="Staff_Acco_1"/>
      <sheetName val="Cover_Letter1"/>
      <sheetName val="Bill_01"/>
      <sheetName val="Bill_14"/>
      <sheetName val="1_Calc_1"/>
      <sheetName val="Bill_21"/>
      <sheetName val="Bill_31"/>
      <sheetName val="Bill_41"/>
      <sheetName val="4&amp;9_Calc_1"/>
      <sheetName val="Bill_51"/>
      <sheetName val="Bill_61"/>
      <sheetName val="Bill_71"/>
      <sheetName val="Bill_81"/>
      <sheetName val="Bill_91"/>
      <sheetName val="Bill_101"/>
      <sheetName val="Bill_111"/>
      <sheetName val="Bill_121"/>
      <sheetName val="Bill_131"/>
      <sheetName val="MATERIALS_ON_SITE_1"/>
      <sheetName val="H2O_TREATMENT_PLANT_SITE(4_1)1"/>
      <sheetName val="KING INPUT SHEET"/>
    </sheetNames>
    <sheetDataSet>
      <sheetData sheetId="0">
        <row r="8">
          <cell r="A8" t="str">
            <v>8 Bed HDU</v>
          </cell>
        </row>
      </sheetData>
      <sheetData sheetId="1">
        <row r="8">
          <cell r="A8" t="str">
            <v>8 Bed HDU</v>
          </cell>
        </row>
      </sheetData>
      <sheetData sheetId="2">
        <row r="2">
          <cell r="A2" t="str">
            <v>Site</v>
          </cell>
        </row>
        <row r="8">
          <cell r="A8" t="str">
            <v>8 Bed HDU</v>
          </cell>
        </row>
        <row r="9">
          <cell r="A9" t="str">
            <v>14 Bed Elderly HDU</v>
          </cell>
        </row>
        <row r="10">
          <cell r="A10" t="str">
            <v>Support Services</v>
          </cell>
        </row>
        <row r="11">
          <cell r="A11" t="str">
            <v>Lois Ellis</v>
          </cell>
        </row>
        <row r="12">
          <cell r="A12" t="str">
            <v>Kestrel Grove</v>
          </cell>
        </row>
        <row r="13">
          <cell r="A13" t="str">
            <v>Erewash</v>
          </cell>
        </row>
        <row r="14">
          <cell r="A14" t="str">
            <v>Amber Valley</v>
          </cell>
        </row>
        <row r="15">
          <cell r="A15" t="str">
            <v>South Holland</v>
          </cell>
        </row>
        <row r="16">
          <cell r="A16" t="str">
            <v>20 Bed Acute</v>
          </cell>
        </row>
        <row r="17">
          <cell r="A17" t="str">
            <v>AMHIRPS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sheetData sheetId="303"/>
      <sheetData sheetId="304"/>
      <sheetData sheetId="305"/>
      <sheetData sheetId="306"/>
      <sheetData sheetId="307"/>
      <sheetData sheetId="308"/>
      <sheetData sheetId="309">
        <row r="8">
          <cell r="A8" t="str">
            <v>A6</v>
          </cell>
        </row>
      </sheetData>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refreshError="1"/>
      <sheetData sheetId="343" refreshError="1"/>
      <sheetData sheetId="344" refreshError="1"/>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mm Mgt"/>
      <sheetName val="Data"/>
      <sheetName val="Standard Costs"/>
      <sheetName val="Tracker"/>
      <sheetName val="SRT P# DQ#"/>
      <sheetName val="Tracker Instructions"/>
      <sheetName val="Comm_Mgt"/>
      <sheetName val="Standard_Costs"/>
      <sheetName val="SRT_P#_DQ#"/>
      <sheetName val="Tracker_Instructions"/>
    </sheetNames>
    <sheetDataSet>
      <sheetData sheetId="0"/>
      <sheetData sheetId="1"/>
      <sheetData sheetId="2">
        <row r="2">
          <cell r="B2" t="str">
            <v>FORMAT 100 - 45/30</v>
          </cell>
        </row>
        <row r="3">
          <cell r="O3" t="str">
            <v>AHU</v>
          </cell>
        </row>
        <row r="4">
          <cell r="O4" t="str">
            <v>Abortive.Works</v>
          </cell>
        </row>
        <row r="5">
          <cell r="O5" t="str">
            <v>Airtube</v>
          </cell>
        </row>
        <row r="6">
          <cell r="O6" t="str">
            <v>Alarms</v>
          </cell>
        </row>
        <row r="7">
          <cell r="O7" t="str">
            <v>ATM.Housing</v>
          </cell>
        </row>
        <row r="8">
          <cell r="O8" t="str">
            <v>Bakery</v>
          </cell>
        </row>
        <row r="9">
          <cell r="O9" t="str">
            <v>Café.Furniture</v>
          </cell>
        </row>
        <row r="10">
          <cell r="O10" t="str">
            <v>Car.Park.Lighting</v>
          </cell>
        </row>
        <row r="11">
          <cell r="O11" t="str">
            <v>Catering</v>
          </cell>
        </row>
        <row r="12">
          <cell r="O12" t="str">
            <v>CCTV</v>
          </cell>
        </row>
        <row r="13">
          <cell r="B13" t="str">
            <v>F20</v>
          </cell>
          <cell r="H13" t="str">
            <v>F20 Hickley 11/08</v>
          </cell>
          <cell r="O13" t="str">
            <v>CCTV.PFS</v>
          </cell>
        </row>
        <row r="14">
          <cell r="B14" t="str">
            <v>F25</v>
          </cell>
          <cell r="H14" t="str">
            <v>F20 Barton 11/08</v>
          </cell>
          <cell r="O14" t="str">
            <v>Checkouts</v>
          </cell>
        </row>
        <row r="15">
          <cell r="B15" t="str">
            <v>F30</v>
          </cell>
          <cell r="H15" t="str">
            <v>F20 Crowbow 11/08</v>
          </cell>
          <cell r="O15" t="str">
            <v>Communication</v>
          </cell>
        </row>
        <row r="16">
          <cell r="B16" t="str">
            <v>F40</v>
          </cell>
          <cell r="H16" t="str">
            <v>F22 Paisley</v>
          </cell>
          <cell r="O16" t="str">
            <v>Compactor</v>
          </cell>
        </row>
        <row r="17">
          <cell r="B17" t="str">
            <v>F49 Sudbury</v>
          </cell>
          <cell r="H17" t="str">
            <v>F24 Keith</v>
          </cell>
          <cell r="O17" t="str">
            <v>Counters</v>
          </cell>
        </row>
        <row r="18">
          <cell r="B18" t="str">
            <v>F50</v>
          </cell>
          <cell r="H18" t="str">
            <v>F24 Arbroath 11/08</v>
          </cell>
          <cell r="O18" t="str">
            <v>CSD</v>
          </cell>
        </row>
        <row r="19">
          <cell r="B19" t="str">
            <v>F55 Elmers End</v>
          </cell>
          <cell r="H19" t="str">
            <v>F25 Cullompton 11/08</v>
          </cell>
          <cell r="O19" t="str">
            <v>CTB</v>
          </cell>
        </row>
        <row r="20">
          <cell r="B20" t="str">
            <v>F60</v>
          </cell>
          <cell r="H20" t="str">
            <v>F30 Hailsham</v>
          </cell>
          <cell r="O20" t="str">
            <v>EAS</v>
          </cell>
        </row>
        <row r="21">
          <cell r="B21" t="str">
            <v>F67 Ashford Park Farm</v>
          </cell>
          <cell r="H21" t="str">
            <v>F30 Tidworth</v>
          </cell>
          <cell r="O21" t="str">
            <v>Ent.Barriers</v>
          </cell>
        </row>
        <row r="22">
          <cell r="B22" t="str">
            <v>F70</v>
          </cell>
          <cell r="H22" t="str">
            <v>F43 Haverhill</v>
          </cell>
          <cell r="O22" t="str">
            <v>F.F.Equipment</v>
          </cell>
        </row>
        <row r="23">
          <cell r="B23" t="str">
            <v>F80</v>
          </cell>
          <cell r="H23" t="str">
            <v>F45 March</v>
          </cell>
          <cell r="O23" t="str">
            <v>Gen.Equipment</v>
          </cell>
        </row>
        <row r="24">
          <cell r="B24" t="str">
            <v>F90</v>
          </cell>
          <cell r="H24" t="str">
            <v>F70  Lichfield Extra</v>
          </cell>
          <cell r="O24" t="str">
            <v>IT</v>
          </cell>
        </row>
        <row r="25">
          <cell r="B25" t="str">
            <v>F100 Lakeside 08</v>
          </cell>
          <cell r="H25" t="str">
            <v>F86 Hastings</v>
          </cell>
          <cell r="O25" t="str">
            <v>Lift</v>
          </cell>
        </row>
        <row r="26">
          <cell r="H26" t="str">
            <v>F100 Oldham 09</v>
          </cell>
          <cell r="O26" t="str">
            <v>Loading.Dock.Equip</v>
          </cell>
        </row>
        <row r="27">
          <cell r="O27" t="str">
            <v>Merchandising.Aids</v>
          </cell>
        </row>
        <row r="28">
          <cell r="O28" t="str">
            <v>Office.Furniture</v>
          </cell>
        </row>
        <row r="29">
          <cell r="O29" t="str">
            <v>Optician.Contractor</v>
          </cell>
        </row>
        <row r="30">
          <cell r="O30" t="str">
            <v>Paging</v>
          </cell>
        </row>
        <row r="31">
          <cell r="O31" t="str">
            <v>PFS.Air.Water</v>
          </cell>
        </row>
        <row r="32">
          <cell r="O32" t="str">
            <v>PFS.Canopy</v>
          </cell>
        </row>
        <row r="33">
          <cell r="O33" t="str">
            <v>PFS.Car.Vac</v>
          </cell>
        </row>
        <row r="34">
          <cell r="O34" t="str">
            <v>PFS.Car.Wash</v>
          </cell>
        </row>
        <row r="35">
          <cell r="O35" t="str">
            <v>PFS.Contractor</v>
          </cell>
        </row>
        <row r="36">
          <cell r="O36" t="str">
            <v>PFS.IT</v>
          </cell>
        </row>
        <row r="37">
          <cell r="O37" t="str">
            <v>PFS.Jet.Wash</v>
          </cell>
        </row>
        <row r="38">
          <cell r="O38" t="str">
            <v>PFS.Kiosk</v>
          </cell>
        </row>
        <row r="39">
          <cell r="O39" t="str">
            <v>PFS.Lines</v>
          </cell>
        </row>
        <row r="40">
          <cell r="O40" t="str">
            <v>PFS.Petrol.Pumps</v>
          </cell>
        </row>
        <row r="41">
          <cell r="O41" t="str">
            <v>PFS.Tanks</v>
          </cell>
        </row>
        <row r="42">
          <cell r="O42" t="str">
            <v>PFS.TG.DCD</v>
          </cell>
        </row>
        <row r="43">
          <cell r="O43" t="str">
            <v>Pharmacy.Contractor</v>
          </cell>
        </row>
        <row r="44">
          <cell r="O44" t="str">
            <v>Photo.Contractor</v>
          </cell>
        </row>
        <row r="45">
          <cell r="O45" t="str">
            <v>Refrigeration</v>
          </cell>
        </row>
        <row r="46">
          <cell r="O46" t="str">
            <v>Retail.Clean</v>
          </cell>
        </row>
        <row r="47">
          <cell r="O47" t="str">
            <v>S.A.Lighting</v>
          </cell>
        </row>
        <row r="48">
          <cell r="O48" t="str">
            <v>Safes</v>
          </cell>
        </row>
        <row r="49">
          <cell r="O49" t="str">
            <v>Scales</v>
          </cell>
        </row>
        <row r="50">
          <cell r="O50" t="str">
            <v>Shelving</v>
          </cell>
        </row>
        <row r="51">
          <cell r="O51" t="str">
            <v>Shopfitting</v>
          </cell>
        </row>
        <row r="52">
          <cell r="O52" t="str">
            <v>Signage</v>
          </cell>
        </row>
        <row r="53">
          <cell r="O53" t="str">
            <v>Staff.Lockers</v>
          </cell>
        </row>
        <row r="54">
          <cell r="O54" t="str">
            <v>Standyby.Generator</v>
          </cell>
        </row>
        <row r="55">
          <cell r="O55" t="str">
            <v>Switch.Gear</v>
          </cell>
        </row>
        <row r="56">
          <cell r="O56" t="str">
            <v>Temp.Tobacco.Photo</v>
          </cell>
        </row>
        <row r="57">
          <cell r="O57" t="str">
            <v>Tesco.TV</v>
          </cell>
        </row>
        <row r="58">
          <cell r="O58" t="str">
            <v>Tranformers</v>
          </cell>
        </row>
        <row r="59">
          <cell r="O59" t="str">
            <v>Travellators.Escalator</v>
          </cell>
        </row>
        <row r="60">
          <cell r="O60" t="str">
            <v>Trolley.Locking.Retention</v>
          </cell>
        </row>
        <row r="61">
          <cell r="O61" t="str">
            <v>Trolleys</v>
          </cell>
        </row>
        <row r="62">
          <cell r="O62" t="str">
            <v>Warehouse.Racking</v>
          </cell>
        </row>
        <row r="63">
          <cell r="O63" t="str">
            <v>CANCEL</v>
          </cell>
        </row>
        <row r="64">
          <cell r="O64" t="str">
            <v>FEES</v>
          </cell>
        </row>
      </sheetData>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ll Store List (Formulas)"/>
      <sheetName val="Full Store List (Static)"/>
      <sheetName val="Summary Of Choice"/>
      <sheetName val="Bank 1 &amp; 9"/>
      <sheetName val="Groups"/>
      <sheetName val="Support Stores"/>
      <sheetName val="Benefit Calcs &amp; Levers"/>
      <sheetName val="Support"/>
      <sheetName val="Safe Store Phase 1"/>
      <sheetName val="Safe Store Phase 2"/>
      <sheetName val="CROI Calc"/>
      <sheetName val="Group Numbers"/>
      <sheetName val="Wk 50 Staffing Target"/>
      <sheetName val="PI Point OIF"/>
      <sheetName val="Compliance Investment"/>
      <sheetName val="Store Security"/>
      <sheetName val="Exclude Data"/>
      <sheetName val="All Store KPI Detail &amp; Splits"/>
      <sheetName val="Extra Tills Used"/>
      <sheetName val="Refits"/>
      <sheetName val="Extensions"/>
      <sheetName val="Dev Work"/>
      <sheetName val="Last List"/>
      <sheetName val="Full_Store_List_(Formulas)"/>
      <sheetName val="Full_Store_List_(Static)"/>
      <sheetName val="Summary_Of_Choice"/>
      <sheetName val="Bank_1_&amp;_9"/>
      <sheetName val="Support_Stores"/>
      <sheetName val="Benefit_Calcs_&amp;_Levers"/>
      <sheetName val="Safe_Store_Phase_1"/>
      <sheetName val="Safe_Store_Phase_2"/>
      <sheetName val="CROI_Calc"/>
      <sheetName val="Group_Numbers"/>
      <sheetName val="Wk_50_Staffing_Target"/>
      <sheetName val="PI_Point_OIF"/>
      <sheetName val="Compliance_Investment"/>
      <sheetName val="Store_Security"/>
      <sheetName val="Exclude_Data"/>
      <sheetName val="All_Store_KPI_Detail_&amp;_Splits"/>
      <sheetName val="Extra_Tills_Used"/>
      <sheetName val="Dev_Work"/>
      <sheetName val="Last_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ly"/>
      <sheetName val="Doc details"/>
      <sheetName val="Contents"/>
      <sheetName val="Fly (2)"/>
      <sheetName val="Summary"/>
      <sheetName val="Fly (3)"/>
      <sheetName val="Methodology"/>
      <sheetName val="Fly (4)"/>
      <sheetName val="Exclusions"/>
      <sheetName val="Fly (5)"/>
      <sheetName val="0 Capital Cost"/>
      <sheetName val="1 Asset Renewal"/>
      <sheetName val="Asset Expenditure"/>
      <sheetName val="2 Maintenance"/>
      <sheetName val="3 EnergyUtilities"/>
      <sheetName val="4 OperationAdmin"/>
      <sheetName val="5 Overheads"/>
      <sheetName val="6 Modernisation"/>
      <sheetName val="7 Residual"/>
      <sheetName val="8 Disposal"/>
      <sheetName val="Fly (6)"/>
      <sheetName val="Expenditure"/>
      <sheetName val="Profile"/>
      <sheetName val="Pie-Chart"/>
      <sheetName val="Profile-Chart"/>
      <sheetName val="Fly (7)"/>
      <sheetName val="Benchmarking"/>
      <sheetName val="Calculator"/>
      <sheetName val="Data"/>
      <sheetName val="Option"/>
      <sheetName val="Doc_details"/>
      <sheetName val="Fly_(2)"/>
      <sheetName val="Fly_(3)"/>
      <sheetName val="Fly_(4)"/>
      <sheetName val="Fly_(5)"/>
      <sheetName val="0_Capital_Cost"/>
      <sheetName val="1_Asset_Renewal"/>
      <sheetName val="Asset_Expenditure"/>
      <sheetName val="2_Maintenance"/>
      <sheetName val="3_EnergyUtilities"/>
      <sheetName val="4_OperationAdmin"/>
      <sheetName val="5_Overheads"/>
      <sheetName val="6_Modernisation"/>
      <sheetName val="7_Residual"/>
      <sheetName val="8_Disposal"/>
      <sheetName val="Fly_(6)"/>
      <sheetName val="Fly_(7)"/>
      <sheetName val="Doc_details1"/>
      <sheetName val="Fly_(2)1"/>
      <sheetName val="Fly_(3)1"/>
      <sheetName val="Fly_(4)1"/>
      <sheetName val="Fly_(5)1"/>
      <sheetName val="0_Capital_Cost1"/>
      <sheetName val="1_Asset_Renewal1"/>
      <sheetName val="Asset_Expenditure1"/>
      <sheetName val="2_Maintenance1"/>
      <sheetName val="3_EnergyUtilities1"/>
      <sheetName val="4_OperationAdmin1"/>
      <sheetName val="5_Overheads1"/>
      <sheetName val="6_Modernisation1"/>
      <sheetName val="7_Residual1"/>
      <sheetName val="8_Disposal1"/>
      <sheetName val="Fly_(6)1"/>
      <sheetName val="Fly_(7)1"/>
      <sheetName val="Fin Sum"/>
      <sheetName val="Supplier"/>
      <sheetName val="VCH-SLC"/>
      <sheetName val="TBAL9697 -group wise  sdpl"/>
      <sheetName val="C&amp;IEVA"/>
      <sheetName val=" GULF"/>
      <sheetName val="Doc_details2"/>
      <sheetName val="Fly_(2)2"/>
      <sheetName val="Fly_(3)2"/>
      <sheetName val="Fly_(4)2"/>
      <sheetName val="Fly_(5)2"/>
      <sheetName val="0_Capital_Cost2"/>
      <sheetName val="1_Asset_Renewal2"/>
      <sheetName val="Asset_Expenditure2"/>
      <sheetName val="2_Maintenance2"/>
      <sheetName val="3_EnergyUtilities2"/>
      <sheetName val="4_OperationAdmin2"/>
      <sheetName val="5_Overheads2"/>
      <sheetName val="6_Modernisation2"/>
      <sheetName val="7_Residual2"/>
      <sheetName val="8_Disposal2"/>
      <sheetName val="Fly_(6)2"/>
      <sheetName val="Fly_(7)2"/>
      <sheetName val="Doc_details3"/>
      <sheetName val="Fly_(2)3"/>
      <sheetName val="Fly_(3)3"/>
      <sheetName val="Fly_(4)3"/>
      <sheetName val="Fly_(5)3"/>
      <sheetName val="0_Capital_Cost3"/>
      <sheetName val="1_Asset_Renewal3"/>
      <sheetName val="Asset_Expenditure3"/>
      <sheetName val="2_Maintenance3"/>
      <sheetName val="3_EnergyUtilities3"/>
      <sheetName val="4_OperationAdmin3"/>
      <sheetName val="5_Overheads3"/>
      <sheetName val="6_Modernisation3"/>
      <sheetName val="7_Residual3"/>
      <sheetName val="8_Disposal3"/>
      <sheetName val="Fly_(6)3"/>
      <sheetName val="Fly_(7)3"/>
      <sheetName val="RA-markate"/>
      <sheetName val="Navigation Page"/>
      <sheetName val="DOOR-WIND"/>
      <sheetName val="E15"/>
      <sheetName val="est"/>
      <sheetName val="目录"/>
      <sheetName val="Name List"/>
      <sheetName val="Doc_details4"/>
      <sheetName val="Fly_(2)4"/>
      <sheetName val="Fly_(3)4"/>
      <sheetName val="Fly_(4)4"/>
      <sheetName val="Fly_(5)4"/>
      <sheetName val="0_Capital_Cost4"/>
      <sheetName val="1_Asset_Renewal4"/>
      <sheetName val="Asset_Expenditure4"/>
      <sheetName val="2_Maintenance4"/>
      <sheetName val="3_EnergyUtilities4"/>
      <sheetName val="4_OperationAdmin4"/>
      <sheetName val="5_Overheads4"/>
      <sheetName val="6_Modernisation4"/>
      <sheetName val="7_Residual4"/>
      <sheetName val="8_Disposal4"/>
      <sheetName val="Fly_(6)4"/>
      <sheetName val="Fly_(7)4"/>
      <sheetName val="Fin_Sum"/>
      <sheetName val="TBAL9697_-group_wise__sdpl"/>
      <sheetName val="_GULF"/>
      <sheetName val="Doc_details5"/>
      <sheetName val="Fly_(2)5"/>
      <sheetName val="Fly_(3)5"/>
      <sheetName val="Fly_(4)5"/>
      <sheetName val="Fly_(5)5"/>
      <sheetName val="0_Capital_Cost5"/>
      <sheetName val="1_Asset_Renewal5"/>
      <sheetName val="Asset_Expenditure5"/>
      <sheetName val="2_Maintenance5"/>
      <sheetName val="3_EnergyUtilities5"/>
      <sheetName val="4_OperationAdmin5"/>
      <sheetName val="5_Overheads5"/>
      <sheetName val="6_Modernisation5"/>
      <sheetName val="7_Residual5"/>
      <sheetName val="8_Disposal5"/>
      <sheetName val="Fly_(6)5"/>
      <sheetName val="Fly_(7)5"/>
      <sheetName val="Fin_Sum1"/>
      <sheetName val="TBAL9697_-group_wise__sdpl1"/>
      <sheetName val="_GULF1"/>
      <sheetName val="Navigation_Page"/>
      <sheetName val="Name_List"/>
      <sheetName val="Cashflow-with baseline (ex VAT)"/>
      <sheetName val="Civil Works"/>
      <sheetName val="Doc_details6"/>
      <sheetName val="Fly_(2)6"/>
      <sheetName val="Fly_(3)6"/>
      <sheetName val="Fly_(4)6"/>
      <sheetName val="Fly_(5)6"/>
      <sheetName val="0_Capital_Cost6"/>
      <sheetName val="1_Asset_Renewal6"/>
      <sheetName val="Asset_Expenditure6"/>
      <sheetName val="2_Maintenance6"/>
      <sheetName val="3_EnergyUtilities6"/>
      <sheetName val="4_OperationAdmin6"/>
      <sheetName val="5_Overheads6"/>
      <sheetName val="6_Modernisation6"/>
      <sheetName val="7_Residual6"/>
      <sheetName val="8_Disposal6"/>
      <sheetName val="Fly_(6)6"/>
      <sheetName val="Fly_(7)6"/>
      <sheetName val="Fin_Sum2"/>
      <sheetName val="TBAL9697_-group_wise__sdpl2"/>
      <sheetName val="_GULF2"/>
      <sheetName val="Navigation_Page1"/>
      <sheetName val="Name_List1"/>
      <sheetName val="Criteria"/>
      <sheetName val="Schedules"/>
      <sheetName val="DGchitiet "/>
      <sheetName val="PROJECT BRIEF(EX.NEW)"/>
      <sheetName val="Project Brief"/>
      <sheetName val="Civil-Weekly"/>
      <sheetName val="Elec-Weekly"/>
      <sheetName val="Mech-Weekly"/>
      <sheetName val="Pipe-Weekly"/>
      <sheetName val="Datas"/>
      <sheetName val="Tank-Weekly"/>
      <sheetName val="Project-Weekly"/>
      <sheetName val="U5-Weekly"/>
      <sheetName val="MODEL 25"/>
      <sheetName val="gen"/>
      <sheetName val="Labour"/>
      <sheetName val="Sheet3"/>
      <sheetName val="Doc_details7"/>
      <sheetName val="Fly_(2)7"/>
      <sheetName val="Fly_(3)7"/>
      <sheetName val="Fly_(4)7"/>
      <sheetName val="Fly_(5)7"/>
      <sheetName val="0_Capital_Cost7"/>
      <sheetName val="1_Asset_Renewal7"/>
      <sheetName val="Asset_Expenditure7"/>
      <sheetName val="2_Maintenance7"/>
      <sheetName val="3_EnergyUtilities7"/>
      <sheetName val="4_OperationAdmin7"/>
      <sheetName val="5_Overheads7"/>
      <sheetName val="6_Modernisation7"/>
      <sheetName val="7_Residual7"/>
      <sheetName val="8_Disposal7"/>
      <sheetName val="Fly_(6)7"/>
      <sheetName val="Fly_(7)7"/>
      <sheetName val="Fin_Sum3"/>
      <sheetName val="TBAL9697_-group_wise__sdpl3"/>
      <sheetName val="_GULF3"/>
      <sheetName val="Navigation_Page2"/>
      <sheetName val="Name_List2"/>
      <sheetName val="Cashflow-with_baseline_(ex_VAT)"/>
      <sheetName val="DGchitiet_"/>
      <sheetName val="PROJECT_BRIEF(EX_NEW)"/>
      <sheetName val="Project_Brief"/>
      <sheetName val="MODEL_25"/>
      <sheetName val="Civil_Works"/>
      <sheetName val="csdim"/>
      <sheetName val="cdsload"/>
      <sheetName val="chsload"/>
      <sheetName val="CLAMP"/>
      <sheetName val="cvsload"/>
      <sheetName val="pipe"/>
      <sheetName val="labour rates"/>
      <sheetName val="final abstract"/>
      <sheetName val="StartSheet"/>
      <sheetName val="train cash"/>
      <sheetName val="accom cash"/>
      <sheetName val="E_Summary"/>
      <sheetName val="D_Cntnts"/>
      <sheetName val="PAYWORK"/>
      <sheetName val="Budget Points"/>
      <sheetName val="Info"/>
      <sheetName val="Depn Table"/>
      <sheetName val="Main Works"/>
      <sheetName val="Cashflow-with_baseline_(ex_VAT1"/>
      <sheetName val="Civil_Works1"/>
      <sheetName val="Doc_details13"/>
      <sheetName val="Fly_(2)13"/>
      <sheetName val="Fly_(3)13"/>
      <sheetName val="Fly_(4)13"/>
      <sheetName val="Fly_(5)13"/>
      <sheetName val="0_Capital_Cost13"/>
      <sheetName val="1_Asset_Renewal13"/>
      <sheetName val="Asset_Expenditure13"/>
      <sheetName val="2_Maintenance13"/>
      <sheetName val="3_EnergyUtilities13"/>
      <sheetName val="4_OperationAdmin13"/>
      <sheetName val="5_Overheads13"/>
      <sheetName val="6_Modernisation13"/>
      <sheetName val="7_Residual13"/>
      <sheetName val="8_Disposal13"/>
      <sheetName val="Fly_(6)13"/>
      <sheetName val="Fly_(7)13"/>
      <sheetName val="Fin_Sum9"/>
      <sheetName val="TBAL9697_-group_wise__sdpl9"/>
      <sheetName val="Navigation_Page8"/>
      <sheetName val="_GULF9"/>
      <sheetName val="Civil_Works7"/>
      <sheetName val="labour_rates5"/>
      <sheetName val="Name_List8"/>
      <sheetName val="final_abstract5"/>
      <sheetName val="Cashflow-with_baseline_(ex_VAT7"/>
      <sheetName val="DGchitiet_6"/>
      <sheetName val="PROJECT_BRIEF(EX_NEW)6"/>
      <sheetName val="Project_Brief6"/>
      <sheetName val="MODEL_256"/>
      <sheetName val="train_cash5"/>
      <sheetName val="accom_cash5"/>
      <sheetName val="Budget_Points5"/>
      <sheetName val="Depn_Table5"/>
      <sheetName val="Main_Works5"/>
      <sheetName val="Doc_details12"/>
      <sheetName val="Fly_(2)12"/>
      <sheetName val="Fly_(3)12"/>
      <sheetName val="Fly_(4)12"/>
      <sheetName val="Fly_(5)12"/>
      <sheetName val="0_Capital_Cost12"/>
      <sheetName val="1_Asset_Renewal12"/>
      <sheetName val="Asset_Expenditure12"/>
      <sheetName val="2_Maintenance12"/>
      <sheetName val="3_EnergyUtilities12"/>
      <sheetName val="4_OperationAdmin12"/>
      <sheetName val="5_Overheads12"/>
      <sheetName val="6_Modernisation12"/>
      <sheetName val="7_Residual12"/>
      <sheetName val="8_Disposal12"/>
      <sheetName val="Fly_(6)12"/>
      <sheetName val="Fly_(7)12"/>
      <sheetName val="Fin_Sum8"/>
      <sheetName val="TBAL9697_-group_wise__sdpl8"/>
      <sheetName val="Navigation_Page7"/>
      <sheetName val="_GULF8"/>
      <sheetName val="Civil_Works6"/>
      <sheetName val="labour_rates4"/>
      <sheetName val="Name_List7"/>
      <sheetName val="final_abstract4"/>
      <sheetName val="Cashflow-with_baseline_(ex_VAT6"/>
      <sheetName val="DGchitiet_5"/>
      <sheetName val="PROJECT_BRIEF(EX_NEW)5"/>
      <sheetName val="Project_Brief5"/>
      <sheetName val="MODEL_255"/>
      <sheetName val="train_cash4"/>
      <sheetName val="accom_cash4"/>
      <sheetName val="Budget_Points4"/>
      <sheetName val="Depn_Table4"/>
      <sheetName val="Main_Works4"/>
      <sheetName val="Doc_details10"/>
      <sheetName val="Fly_(2)10"/>
      <sheetName val="Fly_(3)10"/>
      <sheetName val="Fly_(4)10"/>
      <sheetName val="Fly_(5)10"/>
      <sheetName val="0_Capital_Cost10"/>
      <sheetName val="1_Asset_Renewal10"/>
      <sheetName val="Asset_Expenditure10"/>
      <sheetName val="2_Maintenance10"/>
      <sheetName val="3_EnergyUtilities10"/>
      <sheetName val="4_OperationAdmin10"/>
      <sheetName val="5_Overheads10"/>
      <sheetName val="6_Modernisation10"/>
      <sheetName val="7_Residual10"/>
      <sheetName val="8_Disposal10"/>
      <sheetName val="Fly_(6)10"/>
      <sheetName val="Fly_(7)10"/>
      <sheetName val="Fin_Sum6"/>
      <sheetName val="TBAL9697_-group_wise__sdpl6"/>
      <sheetName val="Navigation_Page5"/>
      <sheetName val="_GULF6"/>
      <sheetName val="Civil_Works4"/>
      <sheetName val="labour_rates2"/>
      <sheetName val="Name_List5"/>
      <sheetName val="final_abstract2"/>
      <sheetName val="Cashflow-with_baseline_(ex_VAT4"/>
      <sheetName val="DGchitiet_3"/>
      <sheetName val="PROJECT_BRIEF(EX_NEW)3"/>
      <sheetName val="Project_Brief3"/>
      <sheetName val="MODEL_253"/>
      <sheetName val="train_cash2"/>
      <sheetName val="accom_cash2"/>
      <sheetName val="Budget_Points2"/>
      <sheetName val="Depn_Table2"/>
      <sheetName val="Main_Works2"/>
      <sheetName val="Doc_details8"/>
      <sheetName val="Fly_(2)8"/>
      <sheetName val="Fly_(3)8"/>
      <sheetName val="Fly_(4)8"/>
      <sheetName val="Fly_(5)8"/>
      <sheetName val="0_Capital_Cost8"/>
      <sheetName val="1_Asset_Renewal8"/>
      <sheetName val="Asset_Expenditure8"/>
      <sheetName val="2_Maintenance8"/>
      <sheetName val="3_EnergyUtilities8"/>
      <sheetName val="4_OperationAdmin8"/>
      <sheetName val="5_Overheads8"/>
      <sheetName val="6_Modernisation8"/>
      <sheetName val="7_Residual8"/>
      <sheetName val="8_Disposal8"/>
      <sheetName val="Fly_(6)8"/>
      <sheetName val="Fly_(7)8"/>
      <sheetName val="Fin_Sum4"/>
      <sheetName val="TBAL9697_-group_wise__sdpl4"/>
      <sheetName val="Navigation_Page3"/>
      <sheetName val="_GULF4"/>
      <sheetName val="Civil_Works2"/>
      <sheetName val="labour_rates"/>
      <sheetName val="Name_List3"/>
      <sheetName val="final_abstract"/>
      <sheetName val="Cashflow-with_baseline_(ex_VAT2"/>
      <sheetName val="DGchitiet_1"/>
      <sheetName val="PROJECT_BRIEF(EX_NEW)1"/>
      <sheetName val="Project_Brief1"/>
      <sheetName val="MODEL_251"/>
      <sheetName val="train_cash"/>
      <sheetName val="accom_cash"/>
      <sheetName val="Budget_Points"/>
      <sheetName val="Depn_Table"/>
      <sheetName val="Main_Works"/>
      <sheetName val="Doc_details9"/>
      <sheetName val="Fly_(2)9"/>
      <sheetName val="Fly_(3)9"/>
      <sheetName val="Fly_(4)9"/>
      <sheetName val="Fly_(5)9"/>
      <sheetName val="0_Capital_Cost9"/>
      <sheetName val="1_Asset_Renewal9"/>
      <sheetName val="Asset_Expenditure9"/>
      <sheetName val="2_Maintenance9"/>
      <sheetName val="3_EnergyUtilities9"/>
      <sheetName val="4_OperationAdmin9"/>
      <sheetName val="5_Overheads9"/>
      <sheetName val="6_Modernisation9"/>
      <sheetName val="7_Residual9"/>
      <sheetName val="8_Disposal9"/>
      <sheetName val="Fly_(6)9"/>
      <sheetName val="Fly_(7)9"/>
      <sheetName val="Fin_Sum5"/>
      <sheetName val="TBAL9697_-group_wise__sdpl5"/>
      <sheetName val="Navigation_Page4"/>
      <sheetName val="_GULF5"/>
      <sheetName val="Civil_Works3"/>
      <sheetName val="labour_rates1"/>
      <sheetName val="Name_List4"/>
      <sheetName val="final_abstract1"/>
      <sheetName val="Cashflow-with_baseline_(ex_VAT3"/>
      <sheetName val="DGchitiet_2"/>
      <sheetName val="PROJECT_BRIEF(EX_NEW)2"/>
      <sheetName val="Project_Brief2"/>
      <sheetName val="MODEL_252"/>
      <sheetName val="train_cash1"/>
      <sheetName val="accom_cash1"/>
      <sheetName val="Budget_Points1"/>
      <sheetName val="Depn_Table1"/>
      <sheetName val="Main_Works1"/>
      <sheetName val="Doc_details11"/>
      <sheetName val="Fly_(2)11"/>
      <sheetName val="Fly_(3)11"/>
      <sheetName val="Fly_(4)11"/>
      <sheetName val="Fly_(5)11"/>
      <sheetName val="0_Capital_Cost11"/>
      <sheetName val="1_Asset_Renewal11"/>
      <sheetName val="Asset_Expenditure11"/>
      <sheetName val="2_Maintenance11"/>
      <sheetName val="3_EnergyUtilities11"/>
      <sheetName val="4_OperationAdmin11"/>
      <sheetName val="5_Overheads11"/>
      <sheetName val="6_Modernisation11"/>
      <sheetName val="7_Residual11"/>
      <sheetName val="8_Disposal11"/>
      <sheetName val="Fly_(6)11"/>
      <sheetName val="Fly_(7)11"/>
      <sheetName val="Fin_Sum7"/>
      <sheetName val="TBAL9697_-group_wise__sdpl7"/>
      <sheetName val="Navigation_Page6"/>
      <sheetName val="_GULF7"/>
      <sheetName val="Civil_Works5"/>
      <sheetName val="labour_rates3"/>
      <sheetName val="Name_List6"/>
      <sheetName val="final_abstract3"/>
      <sheetName val="Cashflow-with_baseline_(ex_VAT5"/>
      <sheetName val="DGchitiet_4"/>
      <sheetName val="PROJECT_BRIEF(EX_NEW)4"/>
      <sheetName val="Project_Brief4"/>
      <sheetName val="MODEL_254"/>
      <sheetName val="train_cash3"/>
      <sheetName val="accom_cash3"/>
      <sheetName val="Budget_Points3"/>
      <sheetName val="Depn_Table3"/>
      <sheetName val="Main_Works3"/>
      <sheetName val="Doc_details14"/>
      <sheetName val="Fly_(2)14"/>
      <sheetName val="Fly_(3)14"/>
      <sheetName val="Fly_(4)14"/>
      <sheetName val="Fly_(5)14"/>
      <sheetName val="0_Capital_Cost14"/>
      <sheetName val="1_Asset_Renewal14"/>
      <sheetName val="Asset_Expenditure14"/>
      <sheetName val="2_Maintenance14"/>
      <sheetName val="3_EnergyUtilities14"/>
      <sheetName val="4_OperationAdmin14"/>
      <sheetName val="5_Overheads14"/>
      <sheetName val="6_Modernisation14"/>
      <sheetName val="7_Residual14"/>
      <sheetName val="8_Disposal14"/>
      <sheetName val="Fly_(6)14"/>
      <sheetName val="Fly_(7)14"/>
      <sheetName val="Fin_Sum10"/>
      <sheetName val="TBAL9697_-group_wise__sdpl10"/>
      <sheetName val="Navigation_Page9"/>
      <sheetName val="_GULF10"/>
      <sheetName val="Civil_Works8"/>
      <sheetName val="labour_rates6"/>
      <sheetName val="Name_List9"/>
      <sheetName val="final_abstract6"/>
      <sheetName val="Cashflow-with_baseline_(ex_VAT8"/>
      <sheetName val="DGchitiet_7"/>
      <sheetName val="PROJECT_BRIEF(EX_NEW)7"/>
      <sheetName val="Project_Brief7"/>
      <sheetName val="MODEL_257"/>
      <sheetName val="train_cash6"/>
      <sheetName val="accom_cash6"/>
      <sheetName val="Budget_Points6"/>
      <sheetName val="Depn_Table6"/>
      <sheetName val="Main_Works6"/>
      <sheetName val="Doc_details15"/>
      <sheetName val="Fly_(2)15"/>
      <sheetName val="Fly_(3)15"/>
      <sheetName val="Fly_(4)15"/>
      <sheetName val="Fly_(5)15"/>
      <sheetName val="0_Capital_Cost15"/>
      <sheetName val="1_Asset_Renewal15"/>
      <sheetName val="Asset_Expenditure15"/>
      <sheetName val="2_Maintenance15"/>
      <sheetName val="3_EnergyUtilities15"/>
      <sheetName val="4_OperationAdmin15"/>
      <sheetName val="5_Overheads15"/>
      <sheetName val="6_Modernisation15"/>
      <sheetName val="7_Residual15"/>
      <sheetName val="8_Disposal15"/>
      <sheetName val="Fly_(6)15"/>
      <sheetName val="Fly_(7)15"/>
      <sheetName val="Fin_Sum11"/>
      <sheetName val="TBAL9697_-group_wise__sdpl11"/>
      <sheetName val="Navigation_Page10"/>
      <sheetName val="_GULF11"/>
      <sheetName val="Civil_Works9"/>
      <sheetName val="labour_rates7"/>
      <sheetName val="Name_List10"/>
      <sheetName val="final_abstract7"/>
      <sheetName val="Cashflow-with_baseline_(ex_VAT9"/>
      <sheetName val="DGchitiet_8"/>
      <sheetName val="PROJECT_BRIEF(EX_NEW)8"/>
      <sheetName val="Project_Brief8"/>
      <sheetName val="MODEL_258"/>
      <sheetName val="train_cash7"/>
      <sheetName val="accom_cash7"/>
      <sheetName val="Budget_Points7"/>
      <sheetName val="Depn_Table7"/>
      <sheetName val="Main_Works7"/>
      <sheetName val="Doc_details17"/>
      <sheetName val="Fly_(2)17"/>
      <sheetName val="Fly_(3)17"/>
      <sheetName val="Fly_(4)17"/>
      <sheetName val="Fly_(5)17"/>
      <sheetName val="0_Capital_Cost17"/>
      <sheetName val="1_Asset_Renewal17"/>
      <sheetName val="Asset_Expenditure17"/>
      <sheetName val="2_Maintenance17"/>
      <sheetName val="3_EnergyUtilities17"/>
      <sheetName val="4_OperationAdmin17"/>
      <sheetName val="5_Overheads17"/>
      <sheetName val="6_Modernisation17"/>
      <sheetName val="7_Residual17"/>
      <sheetName val="8_Disposal17"/>
      <sheetName val="Fly_(6)17"/>
      <sheetName val="Fly_(7)17"/>
      <sheetName val="Fin_Sum13"/>
      <sheetName val="TBAL9697_-group_wise__sdpl13"/>
      <sheetName val="_GULF13"/>
      <sheetName val="Navigation_Page12"/>
      <sheetName val="Name_List12"/>
      <sheetName val="Cashflow-with_baseline_(ex_VA11"/>
      <sheetName val="Civil_Works11"/>
      <sheetName val="labour_rates9"/>
      <sheetName val="final_abstract9"/>
      <sheetName val="DGchitiet_10"/>
      <sheetName val="PROJECT_BRIEF(EX_NEW)10"/>
      <sheetName val="Project_Brief10"/>
      <sheetName val="MODEL_2510"/>
      <sheetName val="train_cash9"/>
      <sheetName val="accom_cash9"/>
      <sheetName val="Budget_Points9"/>
      <sheetName val="Depn_Table9"/>
      <sheetName val="Main_Works9"/>
      <sheetName val="Doc_details16"/>
      <sheetName val="Fly_(2)16"/>
      <sheetName val="Fly_(3)16"/>
      <sheetName val="Fly_(4)16"/>
      <sheetName val="Fly_(5)16"/>
      <sheetName val="0_Capital_Cost16"/>
      <sheetName val="1_Asset_Renewal16"/>
      <sheetName val="Asset_Expenditure16"/>
      <sheetName val="2_Maintenance16"/>
      <sheetName val="3_EnergyUtilities16"/>
      <sheetName val="4_OperationAdmin16"/>
      <sheetName val="5_Overheads16"/>
      <sheetName val="6_Modernisation16"/>
      <sheetName val="7_Residual16"/>
      <sheetName val="8_Disposal16"/>
      <sheetName val="Fly_(6)16"/>
      <sheetName val="Fly_(7)16"/>
      <sheetName val="Fin_Sum12"/>
      <sheetName val="TBAL9697_-group_wise__sdpl12"/>
      <sheetName val="_GULF12"/>
      <sheetName val="Navigation_Page11"/>
      <sheetName val="Name_List11"/>
      <sheetName val="Cashflow-with_baseline_(ex_VA10"/>
      <sheetName val="Civil_Works10"/>
      <sheetName val="labour_rates8"/>
      <sheetName val="final_abstract8"/>
      <sheetName val="DGchitiet_9"/>
      <sheetName val="PROJECT_BRIEF(EX_NEW)9"/>
      <sheetName val="Project_Brief9"/>
      <sheetName val="MODEL_259"/>
      <sheetName val="train_cash8"/>
      <sheetName val="accom_cash8"/>
      <sheetName val="Budget_Points8"/>
      <sheetName val="Depn_Table8"/>
      <sheetName val="Main_Works8"/>
      <sheetName val="Doc_details18"/>
      <sheetName val="Fly_(2)18"/>
      <sheetName val="Fly_(3)18"/>
      <sheetName val="Fly_(4)18"/>
      <sheetName val="Fly_(5)18"/>
      <sheetName val="0_Capital_Cost18"/>
      <sheetName val="1_Asset_Renewal18"/>
      <sheetName val="Asset_Expenditure18"/>
      <sheetName val="2_Maintenance18"/>
      <sheetName val="3_EnergyUtilities18"/>
      <sheetName val="4_OperationAdmin18"/>
      <sheetName val="5_Overheads18"/>
      <sheetName val="6_Modernisation18"/>
      <sheetName val="7_Residual18"/>
      <sheetName val="8_Disposal18"/>
      <sheetName val="Fly_(6)18"/>
      <sheetName val="Fly_(7)18"/>
      <sheetName val="Fin_Sum14"/>
      <sheetName val="TBAL9697_-group_wise__sdpl14"/>
      <sheetName val="_GULF14"/>
      <sheetName val="Navigation_Page13"/>
      <sheetName val="Name_List13"/>
      <sheetName val="Cashflow-with_baseline_(ex_VA12"/>
      <sheetName val="Civil_Works12"/>
      <sheetName val="labour_rates10"/>
      <sheetName val="final_abstract10"/>
      <sheetName val="DGchitiet_11"/>
      <sheetName val="PROJECT_BRIEF(EX_NEW)11"/>
      <sheetName val="Project_Brief11"/>
      <sheetName val="MODEL_2511"/>
      <sheetName val="train_cash10"/>
      <sheetName val="accom_cash10"/>
      <sheetName val="Budget_Points10"/>
      <sheetName val="Depn_Table10"/>
      <sheetName val="Main_Works10"/>
      <sheetName val="Doc_details19"/>
      <sheetName val="Fly_(2)19"/>
      <sheetName val="Fly_(3)19"/>
      <sheetName val="Fly_(4)19"/>
      <sheetName val="Fly_(5)19"/>
      <sheetName val="0_Capital_Cost19"/>
      <sheetName val="1_Asset_Renewal19"/>
      <sheetName val="Asset_Expenditure19"/>
      <sheetName val="2_Maintenance19"/>
      <sheetName val="3_EnergyUtilities19"/>
      <sheetName val="4_OperationAdmin19"/>
      <sheetName val="5_Overheads19"/>
      <sheetName val="6_Modernisation19"/>
      <sheetName val="7_Residual19"/>
      <sheetName val="8_Disposal19"/>
      <sheetName val="Fly_(6)19"/>
      <sheetName val="Fly_(7)19"/>
      <sheetName val="Fin_Sum15"/>
      <sheetName val="TBAL9697_-group_wise__sdpl15"/>
      <sheetName val="_GULF15"/>
      <sheetName val="Navigation_Page14"/>
      <sheetName val="Name_List14"/>
      <sheetName val="Cashflow-with_baseline_(ex_VA13"/>
      <sheetName val="Civil_Works13"/>
      <sheetName val="labour_rates11"/>
      <sheetName val="final_abstract11"/>
      <sheetName val="DGchitiet_12"/>
      <sheetName val="PROJECT_BRIEF(EX_NEW)12"/>
      <sheetName val="Project_Brief12"/>
      <sheetName val="MODEL_2512"/>
      <sheetName val="train_cash11"/>
      <sheetName val="accom_cash11"/>
      <sheetName val="Budget_Points11"/>
      <sheetName val="Depn_Table11"/>
      <sheetName val="Main_Works11"/>
      <sheetName val="CashFlow"/>
      <sheetName val="Loans"/>
      <sheetName val="NTB Inputs"/>
      <sheetName val="CODE"/>
      <sheetName val="BQ"/>
      <sheetName val="CCTV_EST1"/>
      <sheetName val="Sheet1"/>
      <sheetName val="환율"/>
      <sheetName val="1"/>
      <sheetName val="Consolidated"/>
      <sheetName val="Name Lists"/>
      <sheetName val="Staff Acco."/>
      <sheetName val="Summ"/>
      <sheetName val="NPV"/>
      <sheetName val="CONSTANT"/>
      <sheetName val="Analisa"/>
      <sheetName val="220 11  BS "/>
      <sheetName val="Risk Analysis"/>
      <sheetName val="Phase Master"/>
      <sheetName val="DSL-S"/>
      <sheetName val="LA- lookups"/>
      <sheetName val="Other assumptions"/>
      <sheetName val="Register"/>
      <sheetName val="Civil Boq"/>
      <sheetName val="Financials"/>
      <sheetName val="Assumptions"/>
      <sheetName val="fitting rates"/>
      <sheetName val="Cat A Change Control"/>
      <sheetName val="Div-15 Mech"/>
      <sheetName val="Uniliever"/>
      <sheetName val="offices"/>
      <sheetName val="insurances"/>
      <sheetName val="plant"/>
      <sheetName val="hoarding"/>
      <sheetName val="DataSheet"/>
      <sheetName val="Macro-colbrook"/>
      <sheetName val="Food"/>
      <sheetName val="Schedule of Columns"/>
      <sheetName val="Schedule of FFBeams"/>
      <sheetName val="ND_Metal Deck 22.02.2018"/>
      <sheetName val="Plumbing"/>
      <sheetName val="TOTAL"/>
      <sheetName val="Name_Lists"/>
      <sheetName val="Staff_Acco_"/>
      <sheetName val="Key Assumptions"/>
      <sheetName val="Pacakges split"/>
      <sheetName val="Costing"/>
      <sheetName val="Name_Lists1"/>
      <sheetName val="Staff_Acco_1"/>
      <sheetName val="Summary year Plan"/>
      <sheetName val="Summary_Bank"/>
      <sheetName val="Controls"/>
      <sheetName val="2A"/>
      <sheetName val="2B"/>
      <sheetName val="2C"/>
      <sheetName val="2D"/>
      <sheetName val="2E"/>
      <sheetName val="2F"/>
      <sheetName val="2G"/>
      <sheetName val="2H"/>
      <sheetName val="3A"/>
      <sheetName val="3B"/>
      <sheetName val="4"/>
      <sheetName val="8A"/>
      <sheetName val="8B"/>
      <sheetName val="9A"/>
      <sheetName val="9B"/>
      <sheetName val="9C"/>
      <sheetName val="9D"/>
      <sheetName val="9E"/>
      <sheetName val="9F"/>
      <sheetName val="9G"/>
      <sheetName val="9H"/>
      <sheetName val="9I"/>
      <sheetName val="9J"/>
      <sheetName val="9K"/>
      <sheetName val="Build-up"/>
      <sheetName val="Site_BQ"/>
      <sheetName val="wordsdata"/>
      <sheetName val="Construction"/>
      <sheetName val="Detail"/>
      <sheetName val="CASHFLOW CODES"/>
      <sheetName val="Table II"/>
      <sheetName val="Appendix A.2"/>
      <sheetName val="Cat_A_Change_Control"/>
      <sheetName val="Div-15_Mech"/>
      <sheetName val="Schedule_of_Columns"/>
      <sheetName val="Schedule_of_FFBeams"/>
      <sheetName val="ND_Metal_Deck_22_02_2018"/>
      <sheetName val="Key_Assumptions"/>
      <sheetName val="220_11__BS_"/>
      <sheetName val="Risk_Analysis"/>
      <sheetName val="Phase_Master"/>
      <sheetName val="LA-_lookups"/>
      <sheetName val="Other_assumptions"/>
      <sheetName val="Civil_Boq"/>
      <sheetName val="Page 1"/>
      <sheetName val="AÇIKLAMALAR"/>
      <sheetName val="KABLO A.T.K."/>
      <sheetName val="ŞALTERLER"/>
      <sheetName val="Doc_details20"/>
      <sheetName val="Fly_(2)20"/>
      <sheetName val="Fly_(3)20"/>
      <sheetName val="Fly_(4)20"/>
      <sheetName val="Fly_(5)20"/>
      <sheetName val="0_Capital_Cost20"/>
      <sheetName val="1_Asset_Renewal20"/>
      <sheetName val="Asset_Expenditure20"/>
      <sheetName val="2_Maintenance20"/>
      <sheetName val="3_EnergyUtilities20"/>
      <sheetName val="4_OperationAdmin20"/>
      <sheetName val="5_Overheads20"/>
      <sheetName val="6_Modernisation20"/>
      <sheetName val="7_Residual20"/>
      <sheetName val="8_Disposal20"/>
      <sheetName val="Fly_(6)20"/>
      <sheetName val="Fly_(7)20"/>
      <sheetName val="Fin_Sum16"/>
      <sheetName val="TBAL9697_-group_wise__sdpl16"/>
      <sheetName val="Navigation_Page15"/>
      <sheetName val="_GULF16"/>
      <sheetName val="Civil_Works14"/>
      <sheetName val="labour_rates12"/>
      <sheetName val="Name_List15"/>
      <sheetName val="final_abstract12"/>
      <sheetName val="Cashflow-with_baseline_(ex_VA14"/>
      <sheetName val="DGchitiet_13"/>
      <sheetName val="PROJECT_BRIEF(EX_NEW)13"/>
      <sheetName val="Project_Brief13"/>
      <sheetName val="MODEL_2513"/>
      <sheetName val="train_cash12"/>
      <sheetName val="accom_cash12"/>
      <sheetName val="Budget_Points12"/>
      <sheetName val="Depn_Table12"/>
      <sheetName val="Main_Works12"/>
      <sheetName val="Doc_details21"/>
      <sheetName val="Fly_(2)21"/>
      <sheetName val="Fly_(3)21"/>
      <sheetName val="Fly_(4)21"/>
      <sheetName val="Fly_(5)21"/>
      <sheetName val="0_Capital_Cost21"/>
      <sheetName val="1_Asset_Renewal21"/>
      <sheetName val="Asset_Expenditure21"/>
      <sheetName val="2_Maintenance21"/>
      <sheetName val="3_EnergyUtilities21"/>
      <sheetName val="4_OperationAdmin21"/>
      <sheetName val="5_Overheads21"/>
      <sheetName val="6_Modernisation21"/>
      <sheetName val="7_Residual21"/>
      <sheetName val="8_Disposal21"/>
      <sheetName val="Fly_(6)21"/>
      <sheetName val="Fly_(7)21"/>
      <sheetName val="Fin_Sum17"/>
      <sheetName val="TBAL9697_-group_wise__sdpl17"/>
      <sheetName val="Navigation_Page16"/>
      <sheetName val="_GULF17"/>
      <sheetName val="Civil_Works15"/>
      <sheetName val="labour_rates13"/>
      <sheetName val="Name_List16"/>
      <sheetName val="final_abstract13"/>
      <sheetName val="Cashflow-with_baseline_(ex_VA15"/>
      <sheetName val="DGchitiet_14"/>
      <sheetName val="PROJECT_BRIEF(EX_NEW)14"/>
      <sheetName val="Project_Brief14"/>
      <sheetName val="MODEL_2514"/>
      <sheetName val="train_cash13"/>
      <sheetName val="accom_cash13"/>
      <sheetName val="Budget_Points13"/>
      <sheetName val="Depn_Table13"/>
      <sheetName val="Main_Works13"/>
      <sheetName val="Doc_details22"/>
      <sheetName val="Fly_(2)22"/>
      <sheetName val="Fly_(3)22"/>
      <sheetName val="Fly_(4)22"/>
      <sheetName val="Fly_(5)22"/>
      <sheetName val="0_Capital_Cost22"/>
      <sheetName val="1_Asset_Renewal22"/>
      <sheetName val="Asset_Expenditure22"/>
      <sheetName val="2_Maintenance22"/>
      <sheetName val="3_EnergyUtilities22"/>
      <sheetName val="4_OperationAdmin22"/>
      <sheetName val="5_Overheads22"/>
      <sheetName val="6_Modernisation22"/>
      <sheetName val="7_Residual22"/>
      <sheetName val="8_Disposal22"/>
      <sheetName val="Fly_(6)22"/>
      <sheetName val="Fly_(7)22"/>
      <sheetName val="Fin_Sum18"/>
      <sheetName val="TBAL9697_-group_wise__sdpl18"/>
      <sheetName val="_GULF18"/>
      <sheetName val="Navigation_Page17"/>
      <sheetName val="Name_List17"/>
      <sheetName val="Cashflow-with_baseline_(ex_VA16"/>
      <sheetName val="DGchitiet_15"/>
      <sheetName val="PROJECT_BRIEF(EX_NEW)15"/>
      <sheetName val="Project_Brief15"/>
      <sheetName val="MODEL_2515"/>
      <sheetName val="Civil_Works16"/>
      <sheetName val="labour_rates14"/>
      <sheetName val="final_abstract14"/>
      <sheetName val="train_cash14"/>
      <sheetName val="accom_cash14"/>
      <sheetName val="Budget_Points14"/>
      <sheetName val="Depn_Table14"/>
      <sheetName val="Main_Works14"/>
      <sheetName val="Doc_details23"/>
      <sheetName val="Fly_(2)23"/>
      <sheetName val="Fly_(3)23"/>
      <sheetName val="Fly_(4)23"/>
      <sheetName val="Fly_(5)23"/>
      <sheetName val="0_Capital_Cost23"/>
      <sheetName val="1_Asset_Renewal23"/>
      <sheetName val="Asset_Expenditure23"/>
      <sheetName val="2_Maintenance23"/>
      <sheetName val="3_EnergyUtilities23"/>
      <sheetName val="4_OperationAdmin23"/>
      <sheetName val="5_Overheads23"/>
      <sheetName val="6_Modernisation23"/>
      <sheetName val="7_Residual23"/>
      <sheetName val="8_Disposal23"/>
      <sheetName val="Fly_(6)23"/>
      <sheetName val="Fly_(7)23"/>
      <sheetName val="Fin_Sum19"/>
      <sheetName val="TBAL9697_-group_wise__sdpl19"/>
      <sheetName val="_GULF19"/>
      <sheetName val="Navigation_Page18"/>
      <sheetName val="Name_List18"/>
      <sheetName val="Cashflow-with_baseline_(ex_VA17"/>
      <sheetName val="DGchitiet_16"/>
      <sheetName val="PROJECT_BRIEF(EX_NEW)16"/>
      <sheetName val="Project_Brief16"/>
      <sheetName val="MODEL_2516"/>
      <sheetName val="Civil_Works17"/>
      <sheetName val="labour_rates15"/>
      <sheetName val="final_abstract15"/>
      <sheetName val="train_cash15"/>
      <sheetName val="accom_cash15"/>
      <sheetName val="Budget_Points15"/>
      <sheetName val="Depn_Table15"/>
      <sheetName val="Main_Works15"/>
      <sheetName val="Doc_details24"/>
      <sheetName val="Fly_(2)24"/>
      <sheetName val="Fly_(3)24"/>
      <sheetName val="Fly_(4)24"/>
      <sheetName val="Fly_(5)24"/>
      <sheetName val="0_Capital_Cost24"/>
      <sheetName val="1_Asset_Renewal24"/>
      <sheetName val="Asset_Expenditure24"/>
      <sheetName val="2_Maintenance24"/>
      <sheetName val="3_EnergyUtilities24"/>
      <sheetName val="4_OperationAdmin24"/>
      <sheetName val="5_Overheads24"/>
      <sheetName val="6_Modernisation24"/>
      <sheetName val="7_Residual24"/>
      <sheetName val="8_Disposal24"/>
      <sheetName val="Fly_(6)24"/>
      <sheetName val="Fly_(7)24"/>
      <sheetName val="Fin_Sum20"/>
      <sheetName val="TBAL9697_-group_wise__sdpl20"/>
      <sheetName val="_GULF20"/>
      <sheetName val="Navigation_Page19"/>
      <sheetName val="Name_List19"/>
      <sheetName val="Cashflow-with_baseline_(ex_VA18"/>
      <sheetName val="DGchitiet_17"/>
      <sheetName val="PROJECT_BRIEF(EX_NEW)17"/>
      <sheetName val="Project_Brief17"/>
      <sheetName val="MODEL_2517"/>
      <sheetName val="Civil_Works18"/>
      <sheetName val="labour_rates16"/>
      <sheetName val="final_abstract16"/>
      <sheetName val="train_cash16"/>
      <sheetName val="accom_cash16"/>
      <sheetName val="Budget_Points16"/>
      <sheetName val="Depn_Table16"/>
      <sheetName val="Main_Works16"/>
      <sheetName val="Input Sheet"/>
      <sheetName val="Old Preso"/>
      <sheetName val="DC"/>
      <sheetName val="CH Downtown"/>
      <sheetName val="DA"/>
      <sheetName val="CH Elk Grove"/>
      <sheetName val="LA Downtown"/>
      <sheetName val="NY Metro"/>
      <sheetName val="SV Core"/>
      <sheetName val="Europe Competitors"/>
      <sheetName val="Codes,..."/>
      <sheetName val="MTO"/>
      <sheetName val="INNER TANK"/>
      <sheetName val="IPE"/>
      <sheetName val="Name_Lists4"/>
      <sheetName val="Staff_Acco_4"/>
      <sheetName val="Cat_A_Change_Control3"/>
      <sheetName val="Div-15_Mech3"/>
      <sheetName val="Schedule_of_Columns3"/>
      <sheetName val="Schedule_of_FFBeams3"/>
      <sheetName val="ND_Metal_Deck_22_02_20183"/>
      <sheetName val="Key_Assumptions3"/>
      <sheetName val="220_11__BS_3"/>
      <sheetName val="Risk_Analysis3"/>
      <sheetName val="Phase_Master3"/>
      <sheetName val="LA-_lookups3"/>
      <sheetName val="Other_assumptions3"/>
      <sheetName val="Civil_Boq3"/>
      <sheetName val="Pacakges_split3"/>
      <sheetName val="Pacakges_split"/>
      <sheetName val="Name_Lists3"/>
      <sheetName val="Staff_Acco_3"/>
      <sheetName val="Cat_A_Change_Control2"/>
      <sheetName val="Div-15_Mech2"/>
      <sheetName val="Schedule_of_Columns2"/>
      <sheetName val="Schedule_of_FFBeams2"/>
      <sheetName val="ND_Metal_Deck_22_02_20182"/>
      <sheetName val="Key_Assumptions2"/>
      <sheetName val="220_11__BS_2"/>
      <sheetName val="Risk_Analysis2"/>
      <sheetName val="Phase_Master2"/>
      <sheetName val="LA-_lookups2"/>
      <sheetName val="Other_assumptions2"/>
      <sheetName val="Civil_Boq2"/>
      <sheetName val="Pacakges_split2"/>
      <sheetName val="Name_Lists2"/>
      <sheetName val="Staff_Acco_2"/>
      <sheetName val="Cat_A_Change_Control1"/>
      <sheetName val="Div-15_Mech1"/>
      <sheetName val="Schedule_of_Columns1"/>
      <sheetName val="Schedule_of_FFBeams1"/>
      <sheetName val="ND_Metal_Deck_22_02_20181"/>
      <sheetName val="Key_Assumptions1"/>
      <sheetName val="220_11__BS_1"/>
      <sheetName val="Risk_Analysis1"/>
      <sheetName val="Phase_Master1"/>
      <sheetName val="LA-_lookups1"/>
      <sheetName val="Other_assumptions1"/>
      <sheetName val="Civil_Boq1"/>
      <sheetName val="Pacakges_split1"/>
    </sheetNames>
    <sheetDataSet>
      <sheetData sheetId="0">
        <row r="5">
          <cell r="C5">
            <v>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row r="5">
          <cell r="C5">
            <v>25</v>
          </cell>
        </row>
        <row r="6">
          <cell r="C6">
            <v>2002</v>
          </cell>
        </row>
      </sheetData>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sheetData sheetId="706"/>
      <sheetData sheetId="707" refreshError="1"/>
      <sheetData sheetId="708" refreshError="1"/>
      <sheetData sheetId="709" refreshError="1"/>
      <sheetData sheetId="710"/>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sheetData sheetId="749"/>
      <sheetData sheetId="750"/>
      <sheetData sheetId="751"/>
      <sheetData sheetId="752"/>
      <sheetData sheetId="753"/>
      <sheetData sheetId="754"/>
      <sheetData sheetId="755"/>
      <sheetData sheetId="756"/>
      <sheetData sheetId="757"/>
      <sheetData sheetId="758"/>
      <sheetData sheetId="759" refreshError="1"/>
      <sheetData sheetId="760" refreshError="1"/>
      <sheetData sheetId="761" refreshError="1"/>
      <sheetData sheetId="762" refreshError="1"/>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Summary"/>
      <sheetName val="Fees"/>
      <sheetName val="Cash Flow"/>
      <sheetName val="BT Direct Works"/>
      <sheetName val="Cat A Exec Summary"/>
      <sheetName val="Cat A Supp Auth"/>
      <sheetName val="Cat A AI's"/>
      <sheetName val="CAT A Anticipated"/>
      <sheetName val="Cat A Change Control"/>
      <sheetName val="Developers Fees"/>
      <sheetName val="Cat A Contingency Schedule"/>
      <sheetName val="Cat B Exec Summary"/>
      <sheetName val="Cat B Supp Auth"/>
      <sheetName val="Cat B AI's"/>
      <sheetName val="Cat B Change Control"/>
      <sheetName val="CBS"/>
      <sheetName val="Development_Summary"/>
      <sheetName val="Cash_Flow"/>
      <sheetName val="BT_Direct_Works"/>
      <sheetName val="Cat_A_Exec_Summary"/>
      <sheetName val="Cat_A_Supp_Auth"/>
      <sheetName val="Cat_A_AI's"/>
      <sheetName val="CAT_A_Anticipated"/>
      <sheetName val="Cat_A_Change_Control"/>
      <sheetName val="Developers_Fees"/>
      <sheetName val="Cat_A_Contingency_Schedule"/>
      <sheetName val="Cat_B_Exec_Summary"/>
      <sheetName val="Cat_B_Supp_Auth"/>
      <sheetName val="Cat_B_AI's"/>
      <sheetName val="Cat_B_Change_Control"/>
      <sheetName val="Development_Summary1"/>
      <sheetName val="Cash_Flow1"/>
      <sheetName val="BT_Direct_Works1"/>
      <sheetName val="Cat_A_Exec_Summary1"/>
      <sheetName val="Cat_A_Supp_Auth1"/>
      <sheetName val="Cat_A_AI's1"/>
      <sheetName val="CAT_A_Anticipated1"/>
      <sheetName val="Cat_A_Change_Control1"/>
      <sheetName val="Developers_Fees1"/>
      <sheetName val="Cat_A_Contingency_Schedule1"/>
      <sheetName val="Cat_B_Exec_Summary1"/>
      <sheetName val="Cat_B_Supp_Auth1"/>
      <sheetName val="Cat_B_AI's1"/>
      <sheetName val="Cat_B_Change_Control1"/>
      <sheetName val="Data"/>
      <sheetName val="4.03 Recommendations &amp; Cashflow"/>
      <sheetName val="Standard S-Curve Data"/>
      <sheetName val="Sheet3"/>
      <sheetName val="Name List"/>
      <sheetName val="Information"/>
      <sheetName val="Development_Summary2"/>
      <sheetName val="Cash_Flow2"/>
      <sheetName val="BT_Direct_Works2"/>
      <sheetName val="Cat_A_Exec_Summary2"/>
      <sheetName val="Cat_A_Supp_Auth2"/>
      <sheetName val="Cat_A_AI's2"/>
      <sheetName val="CAT_A_Anticipated2"/>
      <sheetName val="Cat_A_Change_Control2"/>
      <sheetName val="Developers_Fees2"/>
      <sheetName val="Cat_A_Contingency_Schedule2"/>
      <sheetName val="Cat_B_Exec_Summary2"/>
      <sheetName val="Cat_B_Supp_Auth2"/>
      <sheetName val="Cat_B_AI's2"/>
      <sheetName val="Cat_B_Change_Control2"/>
      <sheetName val="4_03_Recommendations_&amp;_Cashflow"/>
      <sheetName val="Standard_S-Curve_Data"/>
      <sheetName val="1-1"/>
      <sheetName val=" Est "/>
      <sheetName val="Mat_Cost"/>
      <sheetName val="Development_Summary3"/>
      <sheetName val="Cash_Flow3"/>
      <sheetName val="BT_Direct_Works3"/>
      <sheetName val="Cat_A_Exec_Summary3"/>
      <sheetName val="Cat_A_Supp_Auth3"/>
      <sheetName val="Cat_A_AI's3"/>
      <sheetName val="CAT_A_Anticipated3"/>
      <sheetName val="Cat_A_Change_Control3"/>
      <sheetName val="Developers_Fees3"/>
      <sheetName val="Cat_A_Contingency_Schedule3"/>
      <sheetName val="Cat_B_Exec_Summary3"/>
      <sheetName val="Cat_B_Supp_Auth3"/>
      <sheetName val="Cat_B_AI's3"/>
      <sheetName val="Cat_B_Change_Control3"/>
      <sheetName val="Development_Summary4"/>
      <sheetName val="Standard_S-Curve_Data1"/>
      <sheetName val="4_03_Recommendations_&amp;_Cashflo1"/>
      <sheetName val="Development_Summary5"/>
      <sheetName val="Cash_Flow4"/>
      <sheetName val="BT_Direct_Works4"/>
      <sheetName val="Cat_A_Exec_Summary4"/>
      <sheetName val="Cat_A_Supp_Auth4"/>
      <sheetName val="Cat_A_AI's4"/>
      <sheetName val="CAT_A_Anticipated4"/>
      <sheetName val="Cat_A_Change_Control4"/>
      <sheetName val="Developers_Fees4"/>
      <sheetName val="Cat_A_Contingency_Schedule4"/>
      <sheetName val="Cat_B_Exec_Summary4"/>
      <sheetName val="Cat_B_Supp_Auth4"/>
      <sheetName val="Cat_B_AI's4"/>
      <sheetName val="Cat_B_Change_Control4"/>
      <sheetName val="Development_Summary6"/>
      <sheetName val="Cash_Flow5"/>
      <sheetName val="BT_Direct_Works5"/>
      <sheetName val="Cat_A_Exec_Summary5"/>
      <sheetName val="Cat_A_Supp_Auth5"/>
      <sheetName val="Cat_A_AI's5"/>
      <sheetName val="CAT_A_Anticipated5"/>
      <sheetName val="Cat_A_Change_Control5"/>
      <sheetName val="Developers_Fees5"/>
      <sheetName val="Cat_A_Contingency_Schedule5"/>
      <sheetName val="Cat_B_Exec_Summary5"/>
      <sheetName val="Cat_B_Supp_Auth5"/>
      <sheetName val="Cat_B_AI's5"/>
      <sheetName val="Cat_B_Change_Control5"/>
      <sheetName val="Development_Summary7"/>
      <sheetName val="Cash_Flow6"/>
      <sheetName val="BT_Direct_Works6"/>
      <sheetName val="Cat_A_Exec_Summary6"/>
      <sheetName val="Cat_A_Supp_Auth6"/>
      <sheetName val="Cat_A_AI's6"/>
      <sheetName val="CAT_A_Anticipated6"/>
      <sheetName val="Cat_A_Change_Control6"/>
      <sheetName val="Developers_Fees6"/>
      <sheetName val="Cat_A_Contingency_Schedule6"/>
      <sheetName val="Cat_B_Exec_Summary6"/>
      <sheetName val="Cat_B_Supp_Auth6"/>
      <sheetName val="Cat_B_AI's6"/>
      <sheetName val="Cat_B_Change_Control6"/>
      <sheetName val="Standard_S-Curve_Data2"/>
      <sheetName val="4_03_Recommendations_&amp;_Cashflo2"/>
      <sheetName val="Development_Summary8"/>
      <sheetName val="Cash_Flow7"/>
      <sheetName val="BT_Direct_Works7"/>
      <sheetName val="Cat_A_Exec_Summary7"/>
      <sheetName val="Cat_A_Supp_Auth7"/>
      <sheetName val="Cat_A_AI's7"/>
      <sheetName val="CAT_A_Anticipated7"/>
      <sheetName val="Cat_A_Change_Control7"/>
      <sheetName val="Developers_Fees7"/>
      <sheetName val="Cat_A_Contingency_Schedule7"/>
      <sheetName val="Cat_B_Exec_Summary7"/>
      <sheetName val="Cat_B_Supp_Auth7"/>
      <sheetName val="Cat_B_AI's7"/>
      <sheetName val="Cat_B_Change_Control7"/>
      <sheetName val="Standard_S-Curve_Data3"/>
      <sheetName val="4_03_Recommendations_&amp;_Cashflo3"/>
      <sheetName val="Development_Summary9"/>
      <sheetName val="Cash_Flow8"/>
      <sheetName val="BT_Direct_Works8"/>
      <sheetName val="Cat_A_Exec_Summary8"/>
      <sheetName val="Cat_A_Supp_Auth8"/>
      <sheetName val="Cat_A_AI's8"/>
      <sheetName val="CAT_A_Anticipated8"/>
      <sheetName val="Cat_A_Change_Control8"/>
      <sheetName val="Developers_Fees8"/>
      <sheetName val="Cat_A_Contingency_Schedule8"/>
      <sheetName val="Cat_B_Exec_Summary8"/>
      <sheetName val="Cat_B_Supp_Auth8"/>
      <sheetName val="Cat_B_AI's8"/>
      <sheetName val="Cat_B_Change_Control8"/>
      <sheetName val="Development_Summary10"/>
      <sheetName val="Cash_Flow9"/>
      <sheetName val="BT_Direct_Works9"/>
      <sheetName val="Cat_A_Exec_Summary9"/>
      <sheetName val="Cat_A_Supp_Auth9"/>
      <sheetName val="Cat_A_AI's9"/>
      <sheetName val="CAT_A_Anticipated9"/>
      <sheetName val="Cat_A_Change_Control9"/>
      <sheetName val="Developers_Fees9"/>
      <sheetName val="Cat_A_Contingency_Schedule9"/>
      <sheetName val="Cat_B_Exec_Summary9"/>
      <sheetName val="Cat_B_Supp_Auth9"/>
      <sheetName val="Cat_B_AI's9"/>
      <sheetName val="Cat_B_Change_Control9"/>
      <sheetName val="Standard_S-Curve_Data4"/>
      <sheetName val="4_03_Recommendations_&amp;_Cashflo4"/>
      <sheetName val="Development_Summary11"/>
      <sheetName val="Cash_Flow10"/>
      <sheetName val="BT_Direct_Works10"/>
      <sheetName val="Cat_A_Exec_Summary10"/>
      <sheetName val="Cat_A_Supp_Auth10"/>
      <sheetName val="Cat_A_AI's10"/>
      <sheetName val="CAT_A_Anticipated10"/>
      <sheetName val="Cat_A_Change_Control10"/>
      <sheetName val="Developers_Fees10"/>
      <sheetName val="Cat_A_Contingency_Schedule10"/>
      <sheetName val="Cat_B_Exec_Summary10"/>
      <sheetName val="Cat_B_Supp_Auth10"/>
      <sheetName val="Cat_B_AI's10"/>
      <sheetName val="Cat_B_Change_Control10"/>
      <sheetName val="Standard_S-Curve_Data5"/>
      <sheetName val="4_03_Recommendations_&amp;_Cashflo5"/>
      <sheetName val="gen"/>
      <sheetName val="공사수행방안"/>
      <sheetName val="PrintManager"/>
      <sheetName val="Assumption"/>
      <sheetName val="Fin Sum"/>
      <sheetName val="Civil Works"/>
      <sheetName val="2nd "/>
      <sheetName val="Summary_Bank"/>
      <sheetName val="Facade"/>
      <sheetName val="Development_Summary12"/>
      <sheetName val="Cash_Flow11"/>
      <sheetName val="BT_Direct_Works11"/>
      <sheetName val="Cat_A_Exec_Summary11"/>
      <sheetName val="Cat_A_Supp_Auth11"/>
      <sheetName val="Cat_A_AI's11"/>
      <sheetName val="CAT_A_Anticipated11"/>
      <sheetName val="Cat_A_Change_Control11"/>
      <sheetName val="Developers_Fees11"/>
      <sheetName val="Cat_A_Contingency_Schedule11"/>
      <sheetName val="Cat_B_Exec_Summary11"/>
      <sheetName val="Cat_B_Supp_Auth11"/>
      <sheetName val="Cat_B_AI's11"/>
      <sheetName val="Cat_B_Change_Control11"/>
      <sheetName val="4_03_Recommendations_&amp;_Cashflo6"/>
      <sheetName val="Standard_S-Curve_Data6"/>
      <sheetName val="Name_List"/>
      <sheetName val="_Est_"/>
      <sheetName val="Development_Summary13"/>
      <sheetName val="Development_Summary14"/>
      <sheetName val="Development_Summary19"/>
      <sheetName val="Cash_Flow16"/>
      <sheetName val="BT_Direct_Works16"/>
      <sheetName val="Cat_A_Exec_Summary16"/>
      <sheetName val="Cat_A_Supp_Auth16"/>
      <sheetName val="Cat_A_AI's16"/>
      <sheetName val="CAT_A_Anticipated16"/>
      <sheetName val="Cat_A_Change_Control16"/>
      <sheetName val="Developers_Fees16"/>
      <sheetName val="Cat_A_Contingency_Schedule16"/>
      <sheetName val="Cat_B_Exec_Summary16"/>
      <sheetName val="Cat_B_Supp_Auth16"/>
      <sheetName val="Cat_B_AI's16"/>
      <sheetName val="Cat_B_Change_Control16"/>
      <sheetName val="Standard_S-Curve_Data11"/>
      <sheetName val="4_03_Recommendations_&amp;_Cashfl11"/>
      <sheetName val="Development_Summary15"/>
      <sheetName val="Cash_Flow12"/>
      <sheetName val="BT_Direct_Works12"/>
      <sheetName val="Cat_A_Exec_Summary12"/>
      <sheetName val="Cat_A_Supp_Auth12"/>
      <sheetName val="Cat_A_AI's12"/>
      <sheetName val="CAT_A_Anticipated12"/>
      <sheetName val="Cat_A_Change_Control12"/>
      <sheetName val="Developers_Fees12"/>
      <sheetName val="Cat_A_Contingency_Schedule12"/>
      <sheetName val="Cat_B_Exec_Summary12"/>
      <sheetName val="Cat_B_Supp_Auth12"/>
      <sheetName val="Cat_B_AI's12"/>
      <sheetName val="Cat_B_Change_Control12"/>
      <sheetName val="Standard_S-Curve_Data7"/>
      <sheetName val="4_03_Recommendations_&amp;_Cashflo7"/>
      <sheetName val="Development_Summary16"/>
      <sheetName val="Cash_Flow13"/>
      <sheetName val="BT_Direct_Works13"/>
      <sheetName val="Cat_A_Exec_Summary13"/>
      <sheetName val="Cat_A_Supp_Auth13"/>
      <sheetName val="Cat_A_AI's13"/>
      <sheetName val="CAT_A_Anticipated13"/>
      <sheetName val="Cat_A_Change_Control13"/>
      <sheetName val="Developers_Fees13"/>
      <sheetName val="Cat_A_Contingency_Schedule13"/>
      <sheetName val="Cat_B_Exec_Summary13"/>
      <sheetName val="Cat_B_Supp_Auth13"/>
      <sheetName val="Cat_B_AI's13"/>
      <sheetName val="Cat_B_Change_Control13"/>
      <sheetName val="Standard_S-Curve_Data8"/>
      <sheetName val="4_03_Recommendations_&amp;_Cashflo8"/>
      <sheetName val="Development_Summary17"/>
      <sheetName val="Cash_Flow14"/>
      <sheetName val="BT_Direct_Works14"/>
      <sheetName val="Cat_A_Exec_Summary14"/>
      <sheetName val="Cat_A_Supp_Auth14"/>
      <sheetName val="Cat_A_AI's14"/>
      <sheetName val="CAT_A_Anticipated14"/>
      <sheetName val="Cat_A_Change_Control14"/>
      <sheetName val="Developers_Fees14"/>
      <sheetName val="Cat_A_Contingency_Schedule14"/>
      <sheetName val="Cat_B_Exec_Summary14"/>
      <sheetName val="Cat_B_Supp_Auth14"/>
      <sheetName val="Cat_B_AI's14"/>
      <sheetName val="Cat_B_Change_Control14"/>
      <sheetName val="Standard_S-Curve_Data9"/>
      <sheetName val="4_03_Recommendations_&amp;_Cashflo9"/>
      <sheetName val="Development_Summary18"/>
      <sheetName val="Cash_Flow15"/>
      <sheetName val="BT_Direct_Works15"/>
      <sheetName val="Cat_A_Exec_Summary15"/>
      <sheetName val="Cat_A_Supp_Auth15"/>
      <sheetName val="Cat_A_AI's15"/>
      <sheetName val="CAT_A_Anticipated15"/>
      <sheetName val="Cat_A_Change_Control15"/>
      <sheetName val="Developers_Fees15"/>
      <sheetName val="Cat_A_Contingency_Schedule15"/>
      <sheetName val="Cat_B_Exec_Summary15"/>
      <sheetName val="Cat_B_Supp_Auth15"/>
      <sheetName val="Cat_B_AI's15"/>
      <sheetName val="Cat_B_Change_Control15"/>
      <sheetName val="Standard_S-Curve_Data10"/>
      <sheetName val="4_03_Recommendations_&amp;_Cashfl10"/>
      <sheetName val="Development_Summary20"/>
      <sheetName val="Cash_Flow17"/>
      <sheetName val="BT_Direct_Works17"/>
      <sheetName val="Cat_A_Exec_Summary17"/>
      <sheetName val="Cat_A_Supp_Auth17"/>
      <sheetName val="Cat_A_AI's17"/>
      <sheetName val="CAT_A_Anticipated17"/>
      <sheetName val="Cat_A_Change_Control17"/>
      <sheetName val="Developers_Fees17"/>
      <sheetName val="Cat_A_Contingency_Schedule17"/>
      <sheetName val="Cat_B_Exec_Summary17"/>
      <sheetName val="Cat_B_Supp_Auth17"/>
      <sheetName val="Cat_B_AI's17"/>
      <sheetName val="Cat_B_Change_Control17"/>
      <sheetName val="Standard_S-Curve_Data12"/>
      <sheetName val="4_03_Recommendations_&amp;_Cashfl12"/>
      <sheetName val="Development_Summary21"/>
      <sheetName val="Cash_Flow18"/>
      <sheetName val="BT_Direct_Works18"/>
      <sheetName val="Cat_A_Exec_Summary18"/>
      <sheetName val="Cat_A_Supp_Auth18"/>
      <sheetName val="Cat_A_AI's18"/>
      <sheetName val="CAT_A_Anticipated18"/>
      <sheetName val="Cat_A_Change_Control18"/>
      <sheetName val="Developers_Fees18"/>
      <sheetName val="Cat_A_Contingency_Schedule18"/>
      <sheetName val="Cat_B_Exec_Summary18"/>
      <sheetName val="Cat_B_Supp_Auth18"/>
      <sheetName val="Cat_B_AI's18"/>
      <sheetName val="Cat_B_Change_Control18"/>
      <sheetName val="Standard_S-Curve_Data13"/>
      <sheetName val="4_03_Recommendations_&amp;_Cashfl13"/>
      <sheetName val="Development_Summary22"/>
      <sheetName val="Cash_Flow19"/>
      <sheetName val="BT_Direct_Works19"/>
      <sheetName val="Cat_A_Exec_Summary19"/>
      <sheetName val="Cat_A_Supp_Auth19"/>
      <sheetName val="Cat_A_AI's19"/>
      <sheetName val="CAT_A_Anticipated19"/>
      <sheetName val="Cat_A_Change_Control19"/>
      <sheetName val="Developers_Fees19"/>
      <sheetName val="Cat_A_Contingency_Schedule19"/>
      <sheetName val="Cat_B_Exec_Summary19"/>
      <sheetName val="Cat_B_Supp_Auth19"/>
      <sheetName val="Cat_B_AI's19"/>
      <sheetName val="Cat_B_Change_Control19"/>
      <sheetName val="Standard_S-Curve_Data14"/>
      <sheetName val="4_03_Recommendations_&amp;_Cashfl14"/>
      <sheetName val="Development_Summary23"/>
      <sheetName val="Cash_Flow20"/>
      <sheetName val="BT_Direct_Works20"/>
      <sheetName val="Cat_A_Exec_Summary20"/>
      <sheetName val="Cat_A_Supp_Auth20"/>
      <sheetName val="Cat_A_AI's20"/>
      <sheetName val="CAT_A_Anticipated20"/>
      <sheetName val="Cat_A_Change_Control20"/>
      <sheetName val="Developers_Fees20"/>
      <sheetName val="Cat_A_Contingency_Schedule20"/>
      <sheetName val="Cat_B_Exec_Summary20"/>
      <sheetName val="Cat_B_Supp_Auth20"/>
      <sheetName val="Cat_B_AI's20"/>
      <sheetName val="Cat_B_Change_Control20"/>
      <sheetName val="4_03_Recommendations_&amp;_Cashfl15"/>
      <sheetName val="Standard_S-Curve_Data15"/>
      <sheetName val="Development_Summary24"/>
      <sheetName val="Cash_Flow21"/>
      <sheetName val="BT_Direct_Works21"/>
      <sheetName val="Cat_A_Exec_Summary21"/>
      <sheetName val="Cat_A_Supp_Auth21"/>
      <sheetName val="Cat_A_AI's21"/>
      <sheetName val="CAT_A_Anticipated21"/>
      <sheetName val="Cat_A_Change_Control21"/>
      <sheetName val="Developers_Fees21"/>
      <sheetName val="Cat_A_Contingency_Schedule21"/>
      <sheetName val="Cat_B_Exec_Summary21"/>
      <sheetName val="Cat_B_Supp_Auth21"/>
      <sheetName val="Cat_B_AI's21"/>
      <sheetName val="Cat_B_Change_Control21"/>
      <sheetName val="4_03_Recommendations_&amp;_Cashfl16"/>
      <sheetName val="Standard_S-Curve_Data16"/>
      <sheetName val="Development_Summary25"/>
      <sheetName val="Cash_Flow22"/>
      <sheetName val="BT_Direct_Works22"/>
      <sheetName val="Cat_A_Exec_Summary22"/>
      <sheetName val="Cat_A_Supp_Auth22"/>
      <sheetName val="Cat_A_AI's22"/>
      <sheetName val="CAT_A_Anticipated22"/>
      <sheetName val="Cat_A_Change_Control22"/>
      <sheetName val="Developers_Fees22"/>
      <sheetName val="Cat_A_Contingency_Schedule22"/>
      <sheetName val="Cat_B_Exec_Summary22"/>
      <sheetName val="Cat_B_Supp_Auth22"/>
      <sheetName val="Cat_B_AI's22"/>
      <sheetName val="Cat_B_Change_Control22"/>
      <sheetName val="4_03_Recommendations_&amp;_Cashfl17"/>
      <sheetName val="Standard_S-Curve_Data17"/>
      <sheetName val="Name_List1"/>
      <sheetName val="_Est_1"/>
      <sheetName val="Fin_Sum"/>
      <sheetName val="Civil_Works"/>
      <sheetName val="2nd_"/>
      <sheetName val="NPV"/>
      <sheetName val="Name_List2"/>
      <sheetName val="_Est_2"/>
      <sheetName val="Fin_Sum1"/>
      <sheetName val="Civil_Works1"/>
      <sheetName val="2nd_1"/>
      <sheetName val="zone-8"/>
      <sheetName val="MHNO_LEV"/>
      <sheetName val="TBAL9697 -group wise  sdpl"/>
      <sheetName val="Assumptions"/>
      <sheetName val="labour rates"/>
      <sheetName val="Input"/>
      <sheetName val="Navigation Page"/>
      <sheetName val="Lookup"/>
      <sheetName val="DOOR-WIND"/>
      <sheetName val="VCH-SLC"/>
      <sheetName val="Supplier"/>
      <sheetName val="p&amp;m"/>
      <sheetName val="factors"/>
      <sheetName val="Labour"/>
      <sheetName val="Project Brief"/>
      <sheetName val="Construction"/>
      <sheetName val="Operations"/>
      <sheetName val="Cover"/>
      <sheetName val="Development_Summary26"/>
      <sheetName val="Cash_Flow23"/>
      <sheetName val="BT_Direct_Works23"/>
      <sheetName val="Cat_A_Exec_Summary23"/>
      <sheetName val="Cat_A_Supp_Auth23"/>
      <sheetName val="Cat_A_AI's23"/>
      <sheetName val="CAT_A_Anticipated23"/>
      <sheetName val="Cat_A_Change_Control23"/>
      <sheetName val="Developers_Fees23"/>
      <sheetName val="Cat_A_Contingency_Schedule23"/>
      <sheetName val="Cat_B_Exec_Summary23"/>
      <sheetName val="Cat_B_Supp_Auth23"/>
      <sheetName val="Cat_B_AI's23"/>
      <sheetName val="Cat_B_Change_Control23"/>
      <sheetName val="Standard_S-Curve_Data18"/>
      <sheetName val="4_03_Recommendations_&amp;_Cashfl18"/>
      <sheetName val="doors and windows"/>
      <sheetName val="CONSTANT"/>
      <sheetName val="Development_Summary27"/>
      <sheetName val="Cash_Flow24"/>
      <sheetName val="BT_Direct_Works24"/>
      <sheetName val="Cat_A_Exec_Summary24"/>
      <sheetName val="Cat_A_Supp_Auth24"/>
      <sheetName val="Cat_A_AI's24"/>
      <sheetName val="CAT_A_Anticipated24"/>
      <sheetName val="Cat_A_Change_Control24"/>
      <sheetName val="Developers_Fees24"/>
      <sheetName val="Cat_A_Contingency_Schedule24"/>
      <sheetName val="Cat_B_Exec_Summary24"/>
      <sheetName val="Cat_B_Supp_Auth24"/>
      <sheetName val="Cat_B_AI's24"/>
      <sheetName val="Cat_B_Change_Control24"/>
      <sheetName val="4_03_Recommendations_&amp;_Cashfl19"/>
      <sheetName val="Standard_S-Curve_Data19"/>
      <sheetName val="Name_List3"/>
      <sheetName val="_Est_3"/>
      <sheetName val="Fin_Sum2"/>
      <sheetName val="Civil_Works2"/>
      <sheetName val="2nd_2"/>
      <sheetName val="TBAL9697_-group_wise__sdpl"/>
      <sheetName val="labour_rates"/>
      <sheetName val="Navigation_Page"/>
      <sheetName val="Project_Brief"/>
      <sheetName val="Costing"/>
      <sheetName val="P1260Projected.5700 Detail"/>
      <sheetName val="P852.5000 Detail"/>
      <sheetName val="P854.5000 Detail"/>
      <sheetName val="P856.5000 Detail"/>
      <sheetName val="P858.5000 Detail"/>
      <sheetName val="P860Baseline.5000 Detail"/>
      <sheetName val="WORKSHEET"/>
      <sheetName val="beam"/>
      <sheetName val="Budget Points"/>
      <sheetName val="PAYWORK"/>
      <sheetName val="Development_Summary28"/>
      <sheetName val="Cash_Flow25"/>
      <sheetName val="BT_Direct_Works25"/>
      <sheetName val="Cat_A_Exec_Summary25"/>
      <sheetName val="Cat_A_Supp_Auth25"/>
      <sheetName val="Cat_A_AI's25"/>
      <sheetName val="CAT_A_Anticipated25"/>
      <sheetName val="Cat_A_Change_Control25"/>
      <sheetName val="Developers_Fees25"/>
      <sheetName val="Cat_A_Contingency_Schedule25"/>
      <sheetName val="Cat_B_Exec_Summary25"/>
      <sheetName val="Cat_B_Supp_Auth25"/>
      <sheetName val="Cat_B_AI's25"/>
      <sheetName val="Cat_B_Change_Control25"/>
      <sheetName val="Standard_S-Curve_Data20"/>
      <sheetName val="4_03_Recommendations_&amp;_Cashfl20"/>
      <sheetName val="Name_List4"/>
      <sheetName val="_Est_4"/>
      <sheetName val="Fin_Sum3"/>
      <sheetName val="Civil_Works3"/>
      <sheetName val="2nd_3"/>
      <sheetName val="TBAL9697_-group_wise__sdpl1"/>
      <sheetName val="labour_rates1"/>
      <sheetName val="Navigation_Page1"/>
      <sheetName val="Project_Brief1"/>
      <sheetName val="Development_Summary34"/>
      <sheetName val="Cash_Flow31"/>
      <sheetName val="BT_Direct_Works31"/>
      <sheetName val="Cat_A_Exec_Summary31"/>
      <sheetName val="Cat_A_Supp_Auth31"/>
      <sheetName val="Cat_A_AI's31"/>
      <sheetName val="CAT_A_Anticipated31"/>
      <sheetName val="Cat_A_Change_Control31"/>
      <sheetName val="Developers_Fees31"/>
      <sheetName val="Cat_A_Contingency_Schedule31"/>
      <sheetName val="Cat_B_Exec_Summary31"/>
      <sheetName val="Cat_B_Supp_Auth31"/>
      <sheetName val="Cat_B_AI's31"/>
      <sheetName val="Cat_B_Change_Control31"/>
      <sheetName val="Name_List10"/>
      <sheetName val="Standard_S-Curve_Data26"/>
      <sheetName val="4_03_Recommendations_&amp;_Cashfl26"/>
      <sheetName val="_Est_10"/>
      <sheetName val="Civil_Works9"/>
      <sheetName val="Fin_Sum9"/>
      <sheetName val="2nd_9"/>
      <sheetName val="Navigation_Page7"/>
      <sheetName val="TBAL9697_-group_wise__sdpl7"/>
      <sheetName val="labour_rates7"/>
      <sheetName val="Project_Brief7"/>
      <sheetName val="doors_and_windows5"/>
      <sheetName val="P1260Projected_5700_Detail5"/>
      <sheetName val="P852_5000_Detail5"/>
      <sheetName val="P854_5000_Detail5"/>
      <sheetName val="P856_5000_Detail5"/>
      <sheetName val="P858_5000_Detail5"/>
      <sheetName val="P860Baseline_5000_Detail5"/>
      <sheetName val="Budget_Points5"/>
      <sheetName val="Development_Summary33"/>
      <sheetName val="Cash_Flow30"/>
      <sheetName val="BT_Direct_Works30"/>
      <sheetName val="Cat_A_Exec_Summary30"/>
      <sheetName val="Cat_A_Supp_Auth30"/>
      <sheetName val="Cat_A_AI's30"/>
      <sheetName val="CAT_A_Anticipated30"/>
      <sheetName val="Cat_A_Change_Control30"/>
      <sheetName val="Developers_Fees30"/>
      <sheetName val="Cat_A_Contingency_Schedule30"/>
      <sheetName val="Cat_B_Exec_Summary30"/>
      <sheetName val="Cat_B_Supp_Auth30"/>
      <sheetName val="Cat_B_AI's30"/>
      <sheetName val="Cat_B_Change_Control30"/>
      <sheetName val="Name_List9"/>
      <sheetName val="Standard_S-Curve_Data25"/>
      <sheetName val="4_03_Recommendations_&amp;_Cashfl25"/>
      <sheetName val="_Est_9"/>
      <sheetName val="Civil_Works8"/>
      <sheetName val="Fin_Sum8"/>
      <sheetName val="2nd_8"/>
      <sheetName val="Navigation_Page6"/>
      <sheetName val="TBAL9697_-group_wise__sdpl6"/>
      <sheetName val="labour_rates6"/>
      <sheetName val="Project_Brief6"/>
      <sheetName val="doors_and_windows4"/>
      <sheetName val="P1260Projected_5700_Detail4"/>
      <sheetName val="P852_5000_Detail4"/>
      <sheetName val="P854_5000_Detail4"/>
      <sheetName val="P856_5000_Detail4"/>
      <sheetName val="P858_5000_Detail4"/>
      <sheetName val="P860Baseline_5000_Detail4"/>
      <sheetName val="Budget_Points4"/>
      <sheetName val="Development_Summary31"/>
      <sheetName val="Cash_Flow28"/>
      <sheetName val="BT_Direct_Works28"/>
      <sheetName val="Cat_A_Exec_Summary28"/>
      <sheetName val="Cat_A_Supp_Auth28"/>
      <sheetName val="Cat_A_AI's28"/>
      <sheetName val="CAT_A_Anticipated28"/>
      <sheetName val="Cat_A_Change_Control28"/>
      <sheetName val="Developers_Fees28"/>
      <sheetName val="Cat_A_Contingency_Schedule28"/>
      <sheetName val="Cat_B_Exec_Summary28"/>
      <sheetName val="Cat_B_Supp_Auth28"/>
      <sheetName val="Cat_B_AI's28"/>
      <sheetName val="Cat_B_Change_Control28"/>
      <sheetName val="Name_List7"/>
      <sheetName val="Standard_S-Curve_Data23"/>
      <sheetName val="4_03_Recommendations_&amp;_Cashfl23"/>
      <sheetName val="_Est_7"/>
      <sheetName val="Civil_Works6"/>
      <sheetName val="Fin_Sum6"/>
      <sheetName val="2nd_6"/>
      <sheetName val="Navigation_Page4"/>
      <sheetName val="TBAL9697_-group_wise__sdpl4"/>
      <sheetName val="labour_rates4"/>
      <sheetName val="Project_Brief4"/>
      <sheetName val="doors_and_windows2"/>
      <sheetName val="P1260Projected_5700_Detail2"/>
      <sheetName val="P852_5000_Detail2"/>
      <sheetName val="P854_5000_Detail2"/>
      <sheetName val="P856_5000_Detail2"/>
      <sheetName val="P858_5000_Detail2"/>
      <sheetName val="P860Baseline_5000_Detail2"/>
      <sheetName val="Budget_Points2"/>
      <sheetName val="Development_Summary29"/>
      <sheetName val="Cash_Flow26"/>
      <sheetName val="BT_Direct_Works26"/>
      <sheetName val="Cat_A_Exec_Summary26"/>
      <sheetName val="Cat_A_Supp_Auth26"/>
      <sheetName val="Cat_A_AI's26"/>
      <sheetName val="CAT_A_Anticipated26"/>
      <sheetName val="Cat_A_Change_Control26"/>
      <sheetName val="Developers_Fees26"/>
      <sheetName val="Cat_A_Contingency_Schedule26"/>
      <sheetName val="Cat_B_Exec_Summary26"/>
      <sheetName val="Cat_B_Supp_Auth26"/>
      <sheetName val="Cat_B_AI's26"/>
      <sheetName val="Cat_B_Change_Control26"/>
      <sheetName val="Name_List5"/>
      <sheetName val="Standard_S-Curve_Data21"/>
      <sheetName val="4_03_Recommendations_&amp;_Cashfl21"/>
      <sheetName val="_Est_5"/>
      <sheetName val="Civil_Works4"/>
      <sheetName val="Fin_Sum4"/>
      <sheetName val="2nd_4"/>
      <sheetName val="Navigation_Page2"/>
      <sheetName val="TBAL9697_-group_wise__sdpl2"/>
      <sheetName val="labour_rates2"/>
      <sheetName val="Project_Brief2"/>
      <sheetName val="doors_and_windows"/>
      <sheetName val="P1260Projected_5700_Detail"/>
      <sheetName val="P852_5000_Detail"/>
      <sheetName val="P854_5000_Detail"/>
      <sheetName val="P856_5000_Detail"/>
      <sheetName val="P858_5000_Detail"/>
      <sheetName val="P860Baseline_5000_Detail"/>
      <sheetName val="Budget_Points"/>
      <sheetName val="Development_Summary30"/>
      <sheetName val="Cash_Flow27"/>
      <sheetName val="BT_Direct_Works27"/>
      <sheetName val="Cat_A_Exec_Summary27"/>
      <sheetName val="Cat_A_Supp_Auth27"/>
      <sheetName val="Cat_A_AI's27"/>
      <sheetName val="CAT_A_Anticipated27"/>
      <sheetName val="Cat_A_Change_Control27"/>
      <sheetName val="Developers_Fees27"/>
      <sheetName val="Cat_A_Contingency_Schedule27"/>
      <sheetName val="Cat_B_Exec_Summary27"/>
      <sheetName val="Cat_B_Supp_Auth27"/>
      <sheetName val="Cat_B_AI's27"/>
      <sheetName val="Cat_B_Change_Control27"/>
      <sheetName val="Name_List6"/>
      <sheetName val="Standard_S-Curve_Data22"/>
      <sheetName val="4_03_Recommendations_&amp;_Cashfl22"/>
      <sheetName val="_Est_6"/>
      <sheetName val="Civil_Works5"/>
      <sheetName val="Fin_Sum5"/>
      <sheetName val="2nd_5"/>
      <sheetName val="Navigation_Page3"/>
      <sheetName val="TBAL9697_-group_wise__sdpl3"/>
      <sheetName val="labour_rates3"/>
      <sheetName val="Project_Brief3"/>
      <sheetName val="doors_and_windows1"/>
      <sheetName val="P1260Projected_5700_Detail1"/>
      <sheetName val="P852_5000_Detail1"/>
      <sheetName val="P854_5000_Detail1"/>
      <sheetName val="P856_5000_Detail1"/>
      <sheetName val="P858_5000_Detail1"/>
      <sheetName val="P860Baseline_5000_Detail1"/>
      <sheetName val="Budget_Points1"/>
      <sheetName val="Development_Summary32"/>
      <sheetName val="Cash_Flow29"/>
      <sheetName val="BT_Direct_Works29"/>
      <sheetName val="Cat_A_Exec_Summary29"/>
      <sheetName val="Cat_A_Supp_Auth29"/>
      <sheetName val="Cat_A_AI's29"/>
      <sheetName val="CAT_A_Anticipated29"/>
      <sheetName val="Cat_A_Change_Control29"/>
      <sheetName val="Developers_Fees29"/>
      <sheetName val="Cat_A_Contingency_Schedule29"/>
      <sheetName val="Cat_B_Exec_Summary29"/>
      <sheetName val="Cat_B_Supp_Auth29"/>
      <sheetName val="Cat_B_AI's29"/>
      <sheetName val="Cat_B_Change_Control29"/>
      <sheetName val="Name_List8"/>
      <sheetName val="Standard_S-Curve_Data24"/>
      <sheetName val="4_03_Recommendations_&amp;_Cashfl24"/>
      <sheetName val="_Est_8"/>
      <sheetName val="Civil_Works7"/>
      <sheetName val="Fin_Sum7"/>
      <sheetName val="2nd_7"/>
      <sheetName val="Navigation_Page5"/>
      <sheetName val="TBAL9697_-group_wise__sdpl5"/>
      <sheetName val="labour_rates5"/>
      <sheetName val="Project_Brief5"/>
      <sheetName val="doors_and_windows3"/>
      <sheetName val="P1260Projected_5700_Detail3"/>
      <sheetName val="P852_5000_Detail3"/>
      <sheetName val="P854_5000_Detail3"/>
      <sheetName val="P856_5000_Detail3"/>
      <sheetName val="P858_5000_Detail3"/>
      <sheetName val="P860Baseline_5000_Detail3"/>
      <sheetName val="Budget_Points3"/>
      <sheetName val="Development_Summary35"/>
      <sheetName val="Cash_Flow32"/>
      <sheetName val="BT_Direct_Works32"/>
      <sheetName val="Cat_A_Exec_Summary32"/>
      <sheetName val="Cat_A_Supp_Auth32"/>
      <sheetName val="Cat_A_AI's32"/>
      <sheetName val="CAT_A_Anticipated32"/>
      <sheetName val="Cat_A_Change_Control32"/>
      <sheetName val="Developers_Fees32"/>
      <sheetName val="Cat_A_Contingency_Schedule32"/>
      <sheetName val="Cat_B_Exec_Summary32"/>
      <sheetName val="Cat_B_Supp_Auth32"/>
      <sheetName val="Cat_B_AI's32"/>
      <sheetName val="Cat_B_Change_Control32"/>
      <sheetName val="Name_List11"/>
      <sheetName val="Standard_S-Curve_Data27"/>
      <sheetName val="4_03_Recommendations_&amp;_Cashfl27"/>
      <sheetName val="_Est_11"/>
      <sheetName val="Civil_Works10"/>
      <sheetName val="Fin_Sum10"/>
      <sheetName val="2nd_10"/>
      <sheetName val="Navigation_Page8"/>
      <sheetName val="TBAL9697_-group_wise__sdpl8"/>
      <sheetName val="labour_rates8"/>
      <sheetName val="Project_Brief8"/>
      <sheetName val="doors_and_windows6"/>
      <sheetName val="P1260Projected_5700_Detail6"/>
      <sheetName val="P852_5000_Detail6"/>
      <sheetName val="P854_5000_Detail6"/>
      <sheetName val="P856_5000_Detail6"/>
      <sheetName val="P858_5000_Detail6"/>
      <sheetName val="P860Baseline_5000_Detail6"/>
      <sheetName val="Budget_Points6"/>
      <sheetName val="Development_Summary36"/>
      <sheetName val="Cash_Flow33"/>
      <sheetName val="BT_Direct_Works33"/>
      <sheetName val="Cat_A_Exec_Summary33"/>
      <sheetName val="Cat_A_Supp_Auth33"/>
      <sheetName val="Cat_A_AI's33"/>
      <sheetName val="CAT_A_Anticipated33"/>
      <sheetName val="Cat_A_Change_Control33"/>
      <sheetName val="Developers_Fees33"/>
      <sheetName val="Cat_A_Contingency_Schedule33"/>
      <sheetName val="Cat_B_Exec_Summary33"/>
      <sheetName val="Cat_B_Supp_Auth33"/>
      <sheetName val="Cat_B_AI's33"/>
      <sheetName val="Cat_B_Change_Control33"/>
      <sheetName val="Name_List12"/>
      <sheetName val="Standard_S-Curve_Data28"/>
      <sheetName val="4_03_Recommendations_&amp;_Cashfl28"/>
      <sheetName val="_Est_12"/>
      <sheetName val="Civil_Works11"/>
      <sheetName val="Fin_Sum11"/>
      <sheetName val="2nd_11"/>
      <sheetName val="Navigation_Page9"/>
      <sheetName val="TBAL9697_-group_wise__sdpl9"/>
      <sheetName val="labour_rates9"/>
      <sheetName val="Project_Brief9"/>
      <sheetName val="doors_and_windows7"/>
      <sheetName val="P1260Projected_5700_Detail7"/>
      <sheetName val="P852_5000_Detail7"/>
      <sheetName val="P854_5000_Detail7"/>
      <sheetName val="P856_5000_Detail7"/>
      <sheetName val="P858_5000_Detail7"/>
      <sheetName val="P860Baseline_5000_Detail7"/>
      <sheetName val="Budget_Points7"/>
      <sheetName val="Validation Data"/>
      <sheetName val="Preliminaries"/>
      <sheetName val="Tender Information"/>
      <sheetName val="Global Tool"/>
      <sheetName val="PD Cover"/>
      <sheetName val="Global_Tool1"/>
      <sheetName val="PD_Cover1"/>
      <sheetName val="Global_Tool"/>
      <sheetName val="PD_Cover"/>
      <sheetName val="Development_Summary38"/>
      <sheetName val="Cash_Flow35"/>
      <sheetName val="BT_Direct_Works35"/>
      <sheetName val="Cat_A_Exec_Summary35"/>
      <sheetName val="Cat_A_Supp_Auth35"/>
      <sheetName val="Cat_A_AI's35"/>
      <sheetName val="CAT_A_Anticipated35"/>
      <sheetName val="Cat_A_Change_Control35"/>
      <sheetName val="Developers_Fees35"/>
      <sheetName val="Cat_A_Contingency_Schedule35"/>
      <sheetName val="Cat_B_Exec_Summary35"/>
      <sheetName val="Cat_B_Supp_Auth35"/>
      <sheetName val="Cat_B_AI's35"/>
      <sheetName val="Cat_B_Change_Control35"/>
      <sheetName val="4_03_Recommendations_&amp;_Cashfl30"/>
      <sheetName val="Standard_S-Curve_Data30"/>
      <sheetName val="Name_List14"/>
      <sheetName val="_Est_14"/>
      <sheetName val="Fin_Sum13"/>
      <sheetName val="Civil_Works13"/>
      <sheetName val="2nd_13"/>
      <sheetName val="TBAL9697_-group_wise__sdpl11"/>
      <sheetName val="labour_rates11"/>
      <sheetName val="Navigation_Page11"/>
      <sheetName val="Project_Brief11"/>
      <sheetName val="doors_and_windows9"/>
      <sheetName val="P1260Projected_5700_Detail9"/>
      <sheetName val="P852_5000_Detail9"/>
      <sheetName val="P854_5000_Detail9"/>
      <sheetName val="P856_5000_Detail9"/>
      <sheetName val="P858_5000_Detail9"/>
      <sheetName val="P860Baseline_5000_Detail9"/>
      <sheetName val="Budget_Points9"/>
      <sheetName val="Validation_Data1"/>
      <sheetName val="Tender_Information1"/>
      <sheetName val="Global_Tool3"/>
      <sheetName val="PD_Cover3"/>
      <sheetName val="Development_Summary37"/>
      <sheetName val="Cash_Flow34"/>
      <sheetName val="BT_Direct_Works34"/>
      <sheetName val="Cat_A_Exec_Summary34"/>
      <sheetName val="Cat_A_Supp_Auth34"/>
      <sheetName val="Cat_A_AI's34"/>
      <sheetName val="CAT_A_Anticipated34"/>
      <sheetName val="Cat_A_Change_Control34"/>
      <sheetName val="Developers_Fees34"/>
      <sheetName val="Cat_A_Contingency_Schedule34"/>
      <sheetName val="Cat_B_Exec_Summary34"/>
      <sheetName val="Cat_B_Supp_Auth34"/>
      <sheetName val="Cat_B_AI's34"/>
      <sheetName val="Cat_B_Change_Control34"/>
      <sheetName val="4_03_Recommendations_&amp;_Cashfl29"/>
      <sheetName val="Standard_S-Curve_Data29"/>
      <sheetName val="Name_List13"/>
      <sheetName val="_Est_13"/>
      <sheetName val="Fin_Sum12"/>
      <sheetName val="Civil_Works12"/>
      <sheetName val="2nd_12"/>
      <sheetName val="TBAL9697_-group_wise__sdpl10"/>
      <sheetName val="labour_rates10"/>
      <sheetName val="Navigation_Page10"/>
      <sheetName val="Project_Brief10"/>
      <sheetName val="doors_and_windows8"/>
      <sheetName val="P1260Projected_5700_Detail8"/>
      <sheetName val="P852_5000_Detail8"/>
      <sheetName val="P854_5000_Detail8"/>
      <sheetName val="P856_5000_Detail8"/>
      <sheetName val="P858_5000_Detail8"/>
      <sheetName val="P860Baseline_5000_Detail8"/>
      <sheetName val="Budget_Points8"/>
      <sheetName val="Validation_Data"/>
      <sheetName val="Tender_Information"/>
      <sheetName val="Global_Tool2"/>
      <sheetName val="PD_Cover2"/>
      <sheetName val="Development_Summary39"/>
      <sheetName val="Cash_Flow36"/>
      <sheetName val="BT_Direct_Works36"/>
      <sheetName val="Cat_A_Exec_Summary36"/>
      <sheetName val="Cat_A_Supp_Auth36"/>
      <sheetName val="Cat_A_AI's36"/>
      <sheetName val="CAT_A_Anticipated36"/>
      <sheetName val="Cat_A_Change_Control36"/>
      <sheetName val="Developers_Fees36"/>
      <sheetName val="Cat_A_Contingency_Schedule36"/>
      <sheetName val="Cat_B_Exec_Summary36"/>
      <sheetName val="Cat_B_Supp_Auth36"/>
      <sheetName val="Cat_B_AI's36"/>
      <sheetName val="Cat_B_Change_Control36"/>
      <sheetName val="Standard_S-Curve_Data31"/>
      <sheetName val="4_03_Recommendations_&amp;_Cashfl31"/>
      <sheetName val="Name_List15"/>
      <sheetName val="_Est_15"/>
      <sheetName val="Fin_Sum14"/>
      <sheetName val="Civil_Works14"/>
      <sheetName val="2nd_14"/>
      <sheetName val="Project_Brief12"/>
      <sheetName val="TBAL9697_-group_wise__sdpl12"/>
      <sheetName val="labour_rates12"/>
      <sheetName val="Navigation_Page12"/>
      <sheetName val="Validation_Data2"/>
      <sheetName val="Tender_Information2"/>
      <sheetName val="doors_and_windows10"/>
      <sheetName val="P1260Projected_5700_Detail10"/>
      <sheetName val="P852_5000_Detail10"/>
      <sheetName val="P854_5000_Detail10"/>
      <sheetName val="P856_5000_Detail10"/>
      <sheetName val="P858_5000_Detail10"/>
      <sheetName val="P860Baseline_5000_Detail10"/>
      <sheetName val="Budget_Points10"/>
      <sheetName val="Global_Tool4"/>
      <sheetName val="PD_Cover4"/>
      <sheetName val="Development_Summary40"/>
      <sheetName val="Cash_Flow37"/>
      <sheetName val="BT_Direct_Works37"/>
      <sheetName val="Cat_A_Exec_Summary37"/>
      <sheetName val="Cat_A_Supp_Auth37"/>
      <sheetName val="Cat_A_AI's37"/>
      <sheetName val="CAT_A_Anticipated37"/>
      <sheetName val="Cat_A_Change_Control37"/>
      <sheetName val="Developers_Fees37"/>
      <sheetName val="Cat_A_Contingency_Schedule37"/>
      <sheetName val="Cat_B_Exec_Summary37"/>
      <sheetName val="Cat_B_Supp_Auth37"/>
      <sheetName val="Cat_B_AI's37"/>
      <sheetName val="Cat_B_Change_Control37"/>
      <sheetName val="Standard_S-Curve_Data32"/>
      <sheetName val="4_03_Recommendations_&amp;_Cashfl32"/>
      <sheetName val="Name_List16"/>
      <sheetName val="_Est_16"/>
      <sheetName val="Fin_Sum15"/>
      <sheetName val="Civil_Works15"/>
      <sheetName val="2nd_15"/>
      <sheetName val="Project_Brief13"/>
      <sheetName val="TBAL9697_-group_wise__sdpl13"/>
      <sheetName val="labour_rates13"/>
      <sheetName val="Navigation_Page13"/>
      <sheetName val="Validation_Data3"/>
      <sheetName val="Tender_Information3"/>
      <sheetName val="doors_and_windows11"/>
      <sheetName val="P1260Projected_5700_Detail11"/>
      <sheetName val="P852_5000_Detail11"/>
      <sheetName val="P854_5000_Detail11"/>
      <sheetName val="P856_5000_Detail11"/>
      <sheetName val="P858_5000_Detail11"/>
      <sheetName val="P860Baseline_5000_Detail11"/>
      <sheetName val="Budget_Points11"/>
      <sheetName val="Global_Tool5"/>
      <sheetName val="PD_Cover5"/>
      <sheetName val="Mthly Capex Inputs"/>
      <sheetName val="Staff Acco."/>
      <sheetName val="Structure Bills Qty"/>
      <sheetName val="Pipe Bedding"/>
      <sheetName val="E15"/>
      <sheetName val="RA-markate"/>
      <sheetName val="Scenarios"/>
      <sheetName val="SPT vs PHI"/>
      <sheetName val="Pipe_Bedding"/>
      <sheetName val="Structure_Bills_Qty"/>
      <sheetName val="SPT_vs_PHI"/>
      <sheetName val="CROI Calc"/>
      <sheetName val="Extra Tills Used"/>
      <sheetName val="Development_Summary41"/>
      <sheetName val="Cash_Flow38"/>
      <sheetName val="BT_Direct_Works38"/>
      <sheetName val="Cat_A_Exec_Summary38"/>
      <sheetName val="Cat_A_Supp_Auth38"/>
      <sheetName val="Cat_A_AI's38"/>
      <sheetName val="CAT_A_Anticipated38"/>
      <sheetName val="Cat_A_Change_Control38"/>
      <sheetName val="Developers_Fees38"/>
      <sheetName val="Cat_A_Contingency_Schedule38"/>
      <sheetName val="Cat_B_Exec_Summary38"/>
      <sheetName val="Cat_B_Supp_Auth38"/>
      <sheetName val="Cat_B_AI's38"/>
      <sheetName val="Cat_B_Change_Control38"/>
      <sheetName val="4_03_Recommendations_&amp;_Cashfl33"/>
      <sheetName val="Standard_S-Curve_Data33"/>
      <sheetName val="CROI_Calc"/>
      <sheetName val="Extra_Tills_Used"/>
      <sheetName val="Cost Guide - High"/>
      <sheetName val="Cost Guide - Low"/>
      <sheetName val="Review Tab"/>
      <sheetName val="Input Tab"/>
      <sheetName val="1 Contents"/>
      <sheetName val="2 Exec Summary"/>
      <sheetName val="2 Cost Sum"/>
      <sheetName val="3 Phasing Summary"/>
      <sheetName val="4 Financial overview"/>
      <sheetName val="5 Basis"/>
      <sheetName val="5 Elemental Basis"/>
      <sheetName val="Headline Construction Cost"/>
      <sheetName val="Benchmark Data"/>
      <sheetName val="Benchmark Analysis"/>
      <sheetName val=" Overall Elemental Sum"/>
      <sheetName val="Elemental Sum Science"/>
      <sheetName val="Elemental Sum HQ"/>
      <sheetName val="Reconciliation to Class D"/>
      <sheetName val="Reconciliation to March 19th"/>
      <sheetName val="Reconciliation Demo &amp; Facade"/>
      <sheetName val="ASEC SD Construction Budget"/>
      <sheetName val="ASEC Total Construction Budget"/>
      <sheetName val="1. Phase 1 Elemental Sum"/>
      <sheetName val="1. Ph 1 Building Cost Plan"/>
      <sheetName val="2. Ph 2 Science Elemental Sum"/>
      <sheetName val="2. Ph 2 Science Cost Plan"/>
      <sheetName val="3. Ph 2 HQ Elemental Sum"/>
      <sheetName val="3. Ph 2 HQ Cost Plan"/>
      <sheetName val="6. Building Elemental Sum"/>
      <sheetName val="4. Ph 1 Parking Elemental Sum"/>
      <sheetName val="4. Ph1 Parkade Cost Plan"/>
      <sheetName val="5. Ph 2 Below G Elemental Sum"/>
      <sheetName val="5. Ph 2 Below G Cost Plan"/>
      <sheetName val="6. Ph 2 Above Grade Park Sum"/>
      <sheetName val="6. Ph 2 Above Grade P Cost Plan"/>
      <sheetName val="7. Ph 1 Site Elemental Sum"/>
      <sheetName val="6. Cost Plan"/>
      <sheetName val="7. Ph 1 Site Works Cost Plan"/>
      <sheetName val="Ancillary Costs Sum"/>
      <sheetName val="Ancillary Cost Plan"/>
      <sheetName val="Trade Analysis"/>
      <sheetName val="Elemental Reconciliation"/>
      <sheetName val="App A - Area schedule"/>
      <sheetName val="8. Ph 2 Site Elemental Sum"/>
      <sheetName val="8. Ph 2 Site Works Cost Plan"/>
      <sheetName val="9. GFC Demo Elemental Sum"/>
      <sheetName val="9. GFC Demo Cost Plan"/>
      <sheetName val="10. Heritage Facade Elem. Sum"/>
      <sheetName val="10. Heritage Facade Cost Plan"/>
      <sheetName val="App A - Area Summary"/>
      <sheetName val="App B - Info used"/>
      <sheetName val="App C - BCC Cost Breakdown"/>
      <sheetName val="Schedules"/>
      <sheetName val="Summary Transformers"/>
      <sheetName val="FitOutConfCentre"/>
      <sheetName val=" GULF"/>
      <sheetName val="Balance Sheet"/>
      <sheetName val="Contacts-edited"/>
      <sheetName val="Measurment"/>
      <sheetName val="cover page"/>
      <sheetName val="AOR"/>
      <sheetName val="Joinery"/>
      <sheetName val="CONCRETE"/>
      <sheetName val="EDGES"/>
      <sheetName val="JOINTS"/>
      <sheetName val="SUPERSTRUCTURE"/>
      <sheetName val="Sheet1"/>
      <sheetName val="eqp-rek"/>
      <sheetName val="Footing "/>
      <sheetName val="PRECAST lightconc-II"/>
      <sheetName val="Area Statement"/>
      <sheetName val="外気負荷"/>
      <sheetName val="3-Subst"/>
      <sheetName val="Summary year Plan"/>
      <sheetName val="Deduction of assets"/>
      <sheetName val="Item- Compact"/>
      <sheetName val="TEXT"/>
      <sheetName val="Pipe_Bedding1"/>
      <sheetName val="Structure_Bills_Qty1"/>
      <sheetName val="SPT_vs_PHI1"/>
      <sheetName val="Lstsub"/>
      <sheetName val="Input Data"/>
      <sheetName val="Criteria"/>
      <sheetName val="Staff_Acco_"/>
      <sheetName val="Subcon Control"/>
      <sheetName val="Contract Details"/>
      <sheetName val="Key Data"/>
      <sheetName val="SA Lifecycle Inputs"/>
      <sheetName val="Key Stats Timeline"/>
      <sheetName val="SA FM Inputs"/>
      <sheetName val="Internal Input"/>
      <sheetName val="SA SPC Summary Inputs"/>
      <sheetName val="Summary"/>
      <sheetName val="Fee"/>
      <sheetName val="Option"/>
      <sheetName val="PROJECT BRIEF(EX.NEW)"/>
      <sheetName val="C3"/>
      <sheetName val="Sheet4"/>
      <sheetName val="Khalifa Parkf"/>
      <sheetName val="trafo-size"/>
      <sheetName val="CIT(1)"/>
      <sheetName val="COA-17"/>
      <sheetName val="C-18"/>
      <sheetName val="Timesheet"/>
      <sheetName val="Operating Statistics"/>
      <sheetName val="Flooring1"/>
      <sheetName val="Okabl. strukturalne"/>
      <sheetName val="Nagłośnienie "/>
      <sheetName val="Home Office"/>
      <sheetName val="REBAR"/>
      <sheetName val="Development_Summary42"/>
      <sheetName val="Cash_Flow39"/>
      <sheetName val="BT_Direct_Works39"/>
      <sheetName val="Cat_A_Exec_Summary39"/>
      <sheetName val="Cat_A_Supp_Auth39"/>
      <sheetName val="Cat_A_AI's39"/>
      <sheetName val="CAT_A_Anticipated39"/>
      <sheetName val="Cat_A_Change_Control39"/>
      <sheetName val="Developers_Fees39"/>
      <sheetName val="Cat_A_Contingency_Schedule39"/>
      <sheetName val="Cat_B_Exec_Summary39"/>
      <sheetName val="Cat_B_Supp_Auth39"/>
      <sheetName val="Cat_B_AI's39"/>
      <sheetName val="Cat_B_Change_Control39"/>
      <sheetName val="4_03_Recommendations_&amp;_Cashfl34"/>
      <sheetName val="Standard_S-Curve_Data34"/>
      <sheetName val="Name_List17"/>
      <sheetName val="_Est_17"/>
      <sheetName val="Civil_Works16"/>
      <sheetName val="Fin_Sum16"/>
      <sheetName val="2nd_16"/>
      <sheetName val="Subcon_Control"/>
      <sheetName val="Contract_Details"/>
      <sheetName val="Key_Data"/>
      <sheetName val="SA_Lifecycle_Inputs"/>
      <sheetName val="Key_Stats_Timeline"/>
      <sheetName val="SA_FM_Inputs"/>
      <sheetName val="Internal_Input"/>
      <sheetName val="SA_SPC_Summary_Inputs"/>
      <sheetName val="base data"/>
      <sheetName val="Uniliever"/>
      <sheetName val="Development_Summary43"/>
      <sheetName val="Cash_Flow40"/>
      <sheetName val="BT_Direct_Works40"/>
      <sheetName val="Cat_A_Exec_Summary40"/>
      <sheetName val="Cat_A_Supp_Auth40"/>
      <sheetName val="Cat_A_AI's40"/>
      <sheetName val="CAT_A_Anticipated40"/>
      <sheetName val="Cat_A_Change_Control40"/>
      <sheetName val="Developers_Fees40"/>
      <sheetName val="Cat_A_Contingency_Schedule40"/>
      <sheetName val="Cat_B_Exec_Summary40"/>
      <sheetName val="Cat_B_Supp_Auth40"/>
      <sheetName val="Cat_B_AI's40"/>
      <sheetName val="Cat_B_Change_Control40"/>
      <sheetName val="4_03_Recommendations_&amp;_Cashfl35"/>
      <sheetName val="Standard_S-Curve_Data35"/>
      <sheetName val="Name_List18"/>
      <sheetName val="_Est_18"/>
      <sheetName val="Fin_Sum17"/>
      <sheetName val="Civil_Works17"/>
      <sheetName val="2nd_17"/>
      <sheetName val="Staff_Acco_1"/>
      <sheetName val="Subcon_Control1"/>
      <sheetName val="Contract_Details1"/>
      <sheetName val="Key_Data1"/>
      <sheetName val="SA_Lifecycle_Inputs1"/>
      <sheetName val="Key_Stats_Timeline1"/>
      <sheetName val="SA_FM_Inputs1"/>
      <sheetName val="Internal_Input1"/>
      <sheetName val="SA_SPC_Summary_Inputs1"/>
      <sheetName val="Development_Summary44"/>
      <sheetName val="Cash_Flow41"/>
      <sheetName val="BT_Direct_Works41"/>
      <sheetName val="Cat_A_Exec_Summary41"/>
      <sheetName val="Cat_A_Supp_Auth41"/>
      <sheetName val="Cat_A_AI's41"/>
      <sheetName val="CAT_A_Anticipated41"/>
      <sheetName val="Cat_A_Change_Control41"/>
      <sheetName val="Developers_Fees41"/>
      <sheetName val="Cat_A_Contingency_Schedule41"/>
      <sheetName val="Cat_B_Exec_Summary41"/>
      <sheetName val="Cat_B_Supp_Auth41"/>
      <sheetName val="Cat_B_AI's41"/>
      <sheetName val="Cat_B_Change_Control41"/>
      <sheetName val="4_03_Recommendations_&amp;_Cashfl36"/>
      <sheetName val="Standard_S-Curve_Data36"/>
      <sheetName val="Name_List19"/>
      <sheetName val="_Est_19"/>
      <sheetName val="Civil_Works18"/>
      <sheetName val="Fin_Sum18"/>
      <sheetName val="2nd_18"/>
      <sheetName val="Validation_Data4"/>
      <sheetName val="Tender_Information4"/>
      <sheetName val="Staff_Acco_2"/>
      <sheetName val="Structure_Bills_Qty2"/>
      <sheetName val="Pipe_Bedding2"/>
      <sheetName val="Subcon_Control2"/>
      <sheetName val="Contract_Details2"/>
      <sheetName val="Key_Data2"/>
      <sheetName val="SA_Lifecycle_Inputs2"/>
      <sheetName val="Key_Stats_Timeline2"/>
      <sheetName val="SA_FM_Inputs2"/>
      <sheetName val="Internal_Input2"/>
      <sheetName val="SA_SPC_Summary_Inputs2"/>
      <sheetName val="Development_Summary45"/>
      <sheetName val="Cash_Flow42"/>
      <sheetName val="BT_Direct_Works42"/>
      <sheetName val="Cat_A_Exec_Summary42"/>
      <sheetName val="Cat_A_Supp_Auth42"/>
      <sheetName val="Cat_A_AI's42"/>
      <sheetName val="CAT_A_Anticipated42"/>
      <sheetName val="Cat_A_Change_Control42"/>
      <sheetName val="Developers_Fees42"/>
      <sheetName val="Cat_A_Contingency_Schedule42"/>
      <sheetName val="Cat_B_Exec_Summary42"/>
      <sheetName val="Cat_B_Supp_Auth42"/>
      <sheetName val="Cat_B_AI's42"/>
      <sheetName val="Cat_B_Change_Control42"/>
      <sheetName val="4_03_Recommendations_&amp;_Cashfl37"/>
      <sheetName val="Standard_S-Curve_Data37"/>
      <sheetName val="Name_List20"/>
      <sheetName val="_Est_20"/>
      <sheetName val="Civil_Works19"/>
      <sheetName val="Fin_Sum19"/>
      <sheetName val="2nd_19"/>
      <sheetName val="Validation_Data5"/>
      <sheetName val="Tender_Information5"/>
      <sheetName val="Global_Tool6"/>
      <sheetName val="PD_Cover6"/>
      <sheetName val="Staff_Acco_3"/>
      <sheetName val="Structure_Bills_Qty3"/>
      <sheetName val="Pipe_Bedding3"/>
      <sheetName val="Subcon_Control3"/>
      <sheetName val="Contract_Details3"/>
      <sheetName val="Key_Data3"/>
      <sheetName val="SA_Lifecycle_Inputs3"/>
      <sheetName val="Key_Stats_Timeline3"/>
      <sheetName val="SA_FM_Inputs3"/>
      <sheetName val="Internal_Input3"/>
      <sheetName val="SA_SPC_Summary_Inputs3"/>
      <sheetName val="Development_Summary46"/>
      <sheetName val="Cash_Flow43"/>
      <sheetName val="BT_Direct_Works43"/>
      <sheetName val="Cat_A_Exec_Summary43"/>
      <sheetName val="Cat_A_Supp_Auth43"/>
      <sheetName val="Cat_A_AI's43"/>
      <sheetName val="CAT_A_Anticipated43"/>
      <sheetName val="Cat_A_Change_Control43"/>
      <sheetName val="Developers_Fees43"/>
      <sheetName val="Cat_A_Contingency_Schedule43"/>
      <sheetName val="Cat_B_Exec_Summary43"/>
      <sheetName val="Cat_B_Supp_Auth43"/>
      <sheetName val="Cat_B_AI's43"/>
      <sheetName val="Cat_B_Change_Control43"/>
      <sheetName val="4_03_Recommendations_&amp;_Cashfl38"/>
      <sheetName val="Standard_S-Curve_Data38"/>
      <sheetName val="Name_List21"/>
      <sheetName val="_Est_21"/>
      <sheetName val="Fin_Sum20"/>
      <sheetName val="Civil_Works20"/>
      <sheetName val="2nd_20"/>
      <sheetName val="Project_Brief14"/>
      <sheetName val="TBAL9697_-group_wise__sdpl14"/>
      <sheetName val="labour_rates14"/>
      <sheetName val="Navigation_Page14"/>
      <sheetName val="Validation_Data6"/>
      <sheetName val="Tender_Information6"/>
      <sheetName val="doors_and_windows12"/>
      <sheetName val="Global_Tool7"/>
      <sheetName val="PD_Cover7"/>
      <sheetName val="P1260Projected_5700_Detail12"/>
      <sheetName val="P852_5000_Detail12"/>
      <sheetName val="P854_5000_Detail12"/>
      <sheetName val="P856_5000_Detail12"/>
      <sheetName val="P858_5000_Detail12"/>
      <sheetName val="P860Baseline_5000_Detail12"/>
      <sheetName val="Budget_Points12"/>
      <sheetName val="Staff_Acco_4"/>
      <sheetName val="Structure_Bills_Qty4"/>
      <sheetName val="Pipe_Bedding4"/>
      <sheetName val="Subcon_Control4"/>
      <sheetName val="Contract_Details4"/>
      <sheetName val="Key_Data4"/>
      <sheetName val="SA_Lifecycle_Inputs4"/>
      <sheetName val="Key_Stats_Timeline4"/>
      <sheetName val="SA_FM_Inputs4"/>
      <sheetName val="Internal_Input4"/>
      <sheetName val="SA_SPC_Summary_Inputs4"/>
      <sheetName val="Development_Summary47"/>
      <sheetName val="Cash_Flow44"/>
      <sheetName val="BT_Direct_Works44"/>
      <sheetName val="Cat_A_Exec_Summary44"/>
      <sheetName val="Cat_A_Supp_Auth44"/>
      <sheetName val="Cat_A_AI's44"/>
      <sheetName val="CAT_A_Anticipated44"/>
      <sheetName val="Cat_A_Change_Control44"/>
      <sheetName val="Developers_Fees44"/>
      <sheetName val="Cat_A_Contingency_Schedule44"/>
      <sheetName val="Cat_B_Exec_Summary44"/>
      <sheetName val="Cat_B_Supp_Auth44"/>
      <sheetName val="Cat_B_AI's44"/>
      <sheetName val="Cat_B_Change_Control44"/>
      <sheetName val="4_03_Recommendations_&amp;_Cashfl39"/>
      <sheetName val="Standard_S-Curve_Data39"/>
      <sheetName val="Name_List22"/>
      <sheetName val="_Est_22"/>
      <sheetName val="Fin_Sum21"/>
      <sheetName val="Civil_Works21"/>
      <sheetName val="2nd_21"/>
      <sheetName val="Project_Brief15"/>
      <sheetName val="TBAL9697_-group_wise__sdpl15"/>
      <sheetName val="labour_rates15"/>
      <sheetName val="Navigation_Page15"/>
      <sheetName val="Validation_Data7"/>
      <sheetName val="Tender_Information7"/>
      <sheetName val="doors_and_windows13"/>
      <sheetName val="Global_Tool8"/>
      <sheetName val="PD_Cover8"/>
      <sheetName val="P1260Projected_5700_Detail13"/>
      <sheetName val="P852_5000_Detail13"/>
      <sheetName val="P854_5000_Detail13"/>
      <sheetName val="P856_5000_Detail13"/>
      <sheetName val="P858_5000_Detail13"/>
      <sheetName val="P860Baseline_5000_Detail13"/>
      <sheetName val="Budget_Points13"/>
      <sheetName val="Staff_Acco_5"/>
      <sheetName val="Structure_Bills_Qty5"/>
      <sheetName val="Pipe_Bedding5"/>
      <sheetName val="Subcon_Control5"/>
      <sheetName val="Contract_Details5"/>
      <sheetName val="Key_Data5"/>
      <sheetName val="SA_Lifecycle_Inputs5"/>
      <sheetName val="Key_Stats_Timeline5"/>
      <sheetName val="SA_FM_Inputs5"/>
      <sheetName val="Internal_Input5"/>
      <sheetName val="SA_SPC_Summary_Inputs5"/>
      <sheetName val="Development_Summary48"/>
      <sheetName val="Cash_Flow45"/>
      <sheetName val="BT_Direct_Works45"/>
      <sheetName val="Cat_A_Exec_Summary45"/>
      <sheetName val="Cat_A_Supp_Auth45"/>
      <sheetName val="Cat_A_AI's45"/>
      <sheetName val="CAT_A_Anticipated45"/>
      <sheetName val="Cat_A_Change_Control45"/>
      <sheetName val="Developers_Fees45"/>
      <sheetName val="Cat_A_Contingency_Schedule45"/>
      <sheetName val="Cat_B_Exec_Summary45"/>
      <sheetName val="Cat_B_Supp_Auth45"/>
      <sheetName val="Cat_B_AI's45"/>
      <sheetName val="Cat_B_Change_Control45"/>
      <sheetName val="4_03_Recommendations_&amp;_Cashfl40"/>
      <sheetName val="Standard_S-Curve_Data40"/>
      <sheetName val="Name_List23"/>
      <sheetName val="_Est_23"/>
      <sheetName val="Fin_Sum22"/>
      <sheetName val="Civil_Works22"/>
      <sheetName val="2nd_22"/>
      <sheetName val="Project_Brief16"/>
      <sheetName val="TBAL9697_-group_wise__sdpl16"/>
      <sheetName val="labour_rates16"/>
      <sheetName val="Navigation_Page16"/>
      <sheetName val="Validation_Data8"/>
      <sheetName val="Tender_Information8"/>
      <sheetName val="doors_and_windows14"/>
      <sheetName val="Global_Tool9"/>
      <sheetName val="PD_Cover9"/>
      <sheetName val="P1260Projected_5700_Detail14"/>
      <sheetName val="P852_5000_Detail14"/>
      <sheetName val="P854_5000_Detail14"/>
      <sheetName val="P856_5000_Detail14"/>
      <sheetName val="P858_5000_Detail14"/>
      <sheetName val="P860Baseline_5000_Detail14"/>
      <sheetName val="Budget_Points14"/>
      <sheetName val="Staff_Acco_6"/>
      <sheetName val="Structure_Bills_Qty6"/>
      <sheetName val="Pipe_Bedding6"/>
      <sheetName val="Subcon_Control6"/>
      <sheetName val="Contract_Details6"/>
      <sheetName val="Key_Data6"/>
      <sheetName val="SA_Lifecycle_Inputs6"/>
      <sheetName val="Key_Stats_Timeline6"/>
      <sheetName val="SA_FM_Inputs6"/>
      <sheetName val="Internal_Input6"/>
      <sheetName val="SA_SPC_Summary_Inputs6"/>
      <sheetName val="Summary (Main Bldg)"/>
      <sheetName val="electric mechanic"/>
      <sheetName val="Staff_Acco_7"/>
      <sheetName val="Structure_Bills_Qty7"/>
      <sheetName val="Pipe_Bedding7"/>
      <sheetName val="Development_Summary49"/>
      <sheetName val="Cash_Flow46"/>
      <sheetName val="BT_Direct_Works46"/>
      <sheetName val="Cat_A_Exec_Summary46"/>
      <sheetName val="Cat_A_Supp_Auth46"/>
      <sheetName val="Cat_A_AI's46"/>
      <sheetName val="CAT_A_Anticipated46"/>
      <sheetName val="Cat_A_Change_Control46"/>
      <sheetName val="Developers_Fees46"/>
      <sheetName val="Cat_A_Contingency_Schedule46"/>
      <sheetName val="Cat_B_Exec_Summary46"/>
      <sheetName val="Cat_B_Supp_Auth46"/>
      <sheetName val="Cat_B_AI's46"/>
      <sheetName val="Cat_B_Change_Control46"/>
      <sheetName val="4_03_Recommendations_&amp;_Cashfl41"/>
      <sheetName val="Standard_S-Curve_Data41"/>
      <sheetName val="Name_List24"/>
      <sheetName val="_Est_24"/>
      <sheetName val="Fin_Sum23"/>
      <sheetName val="Civil_Works23"/>
      <sheetName val="2nd_23"/>
      <sheetName val="Validation_Data9"/>
      <sheetName val="Tender_Information9"/>
      <sheetName val="Staff_Acco_8"/>
      <sheetName val="Structure_Bills_Qty8"/>
      <sheetName val="Pipe_Bedding8"/>
      <sheetName val="Development_Summary50"/>
      <sheetName val="Cash_Flow47"/>
      <sheetName val="BT_Direct_Works47"/>
      <sheetName val="Cat_A_Exec_Summary47"/>
      <sheetName val="Cat_A_Supp_Auth47"/>
      <sheetName val="Cat_A_AI's47"/>
      <sheetName val="CAT_A_Anticipated47"/>
      <sheetName val="Cat_A_Change_Control47"/>
      <sheetName val="Developers_Fees47"/>
      <sheetName val="Cat_A_Contingency_Schedule47"/>
      <sheetName val="Cat_B_Exec_Summary47"/>
      <sheetName val="Cat_B_Supp_Auth47"/>
      <sheetName val="Cat_B_AI's47"/>
      <sheetName val="Cat_B_Change_Control47"/>
      <sheetName val="4_03_Recommendations_&amp;_Cashfl42"/>
      <sheetName val="Standard_S-Curve_Data42"/>
      <sheetName val="Name_List25"/>
      <sheetName val="_Est_25"/>
      <sheetName val="Fin_Sum24"/>
      <sheetName val="Civil_Works24"/>
      <sheetName val="2nd_24"/>
      <sheetName val="Validation_Data10"/>
      <sheetName val="Tender_Information10"/>
      <sheetName val="Staff_Acco_9"/>
      <sheetName val="Structure_Bills_Qty9"/>
      <sheetName val="Pipe_Bedding9"/>
      <sheetName val="Development_Summary51"/>
      <sheetName val="Cash_Flow48"/>
      <sheetName val="BT_Direct_Works48"/>
      <sheetName val="Cat_A_Exec_Summary48"/>
      <sheetName val="Cat_A_Supp_Auth48"/>
      <sheetName val="Cat_A_AI's48"/>
      <sheetName val="CAT_A_Anticipated48"/>
      <sheetName val="Cat_A_Change_Control48"/>
      <sheetName val="Developers_Fees48"/>
      <sheetName val="Cat_A_Contingency_Schedule48"/>
      <sheetName val="Cat_B_Exec_Summary48"/>
      <sheetName val="Cat_B_Supp_Auth48"/>
      <sheetName val="Cat_B_AI's48"/>
      <sheetName val="Cat_B_Change_Control48"/>
      <sheetName val="4_03_Recommendations_&amp;_Cashfl43"/>
      <sheetName val="Standard_S-Curve_Data43"/>
      <sheetName val="Name_List26"/>
      <sheetName val="_Est_26"/>
      <sheetName val="Fin_Sum25"/>
      <sheetName val="Civil_Works25"/>
      <sheetName val="2nd_25"/>
      <sheetName val="Validation_Data11"/>
      <sheetName val="Tender_Information11"/>
      <sheetName val="Staff_Acco_10"/>
      <sheetName val="Structure_Bills_Qty10"/>
      <sheetName val="Pipe_Bedding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e">
            <v>#REF!</v>
          </cell>
          <cell r="B1" t="e">
            <v>#REF!</v>
          </cell>
          <cell r="C1" t="e">
            <v>#REF!</v>
          </cell>
          <cell r="D1" t="e">
            <v>#REF!</v>
          </cell>
          <cell r="E1" t="e">
            <v>#REF!</v>
          </cell>
          <cell r="F1" t="e">
            <v>#REF!</v>
          </cell>
          <cell r="G1" t="e">
            <v>#REF!</v>
          </cell>
          <cell r="H1" t="e">
            <v>#REF!</v>
          </cell>
          <cell r="I1" t="e">
            <v>#REF!</v>
          </cell>
          <cell r="J1" t="e">
            <v>#REF!</v>
          </cell>
          <cell r="K1" t="e">
            <v>#REF!</v>
          </cell>
          <cell r="L1" t="e">
            <v>#REF!</v>
          </cell>
          <cell r="M1" t="e">
            <v>#REF!</v>
          </cell>
          <cell r="N1" t="e">
            <v>#REF!</v>
          </cell>
          <cell r="O1" t="e">
            <v>#REF!</v>
          </cell>
          <cell r="P1" t="e">
            <v>#REF!</v>
          </cell>
          <cell r="Q1" t="e">
            <v>#REF!</v>
          </cell>
        </row>
        <row r="2">
          <cell r="A2" t="e">
            <v>#REF!</v>
          </cell>
          <cell r="B2" t="str">
            <v>CLIENT :</v>
          </cell>
          <cell r="C2" t="str">
            <v>British Telecommunications Plc</v>
          </cell>
          <cell r="D2" t="str">
            <v>British Telecommunications Plc</v>
          </cell>
          <cell r="E2" t="str">
            <v>Turner &amp; Townsend</v>
          </cell>
          <cell r="F2" t="str">
            <v>Turner &amp; Townsend</v>
          </cell>
          <cell r="G2" t="e">
            <v>#REF!</v>
          </cell>
          <cell r="H2" t="e">
            <v>#REF!</v>
          </cell>
          <cell r="I2" t="e">
            <v>#REF!</v>
          </cell>
          <cell r="J2" t="e">
            <v>#REF!</v>
          </cell>
          <cell r="K2" t="e">
            <v>#REF!</v>
          </cell>
          <cell r="L2" t="e">
            <v>#REF!</v>
          </cell>
          <cell r="M2" t="e">
            <v>#REF!</v>
          </cell>
          <cell r="N2" t="str">
            <v>Turner &amp; Townsend</v>
          </cell>
          <cell r="O2" t="e">
            <v>#REF!</v>
          </cell>
          <cell r="P2" t="e">
            <v>#REF!</v>
          </cell>
          <cell r="Q2" t="e">
            <v>#REF!</v>
          </cell>
        </row>
        <row r="3">
          <cell r="A3" t="e">
            <v>#REF!</v>
          </cell>
          <cell r="B3" t="str">
            <v>CONTRACT :</v>
          </cell>
          <cell r="C3" t="str">
            <v>One Sovereign Street Leeds</v>
          </cell>
          <cell r="D3" t="str">
            <v>One Sovereign Street Leeds</v>
          </cell>
          <cell r="E3" t="str">
            <v>Chartered Quantity Surveyors</v>
          </cell>
          <cell r="F3" t="str">
            <v>Chartered Quantity Surveyors</v>
          </cell>
          <cell r="G3" t="e">
            <v>#REF!</v>
          </cell>
          <cell r="H3" t="e">
            <v>#REF!</v>
          </cell>
          <cell r="I3" t="e">
            <v>#REF!</v>
          </cell>
          <cell r="J3" t="e">
            <v>#REF!</v>
          </cell>
          <cell r="K3" t="e">
            <v>#REF!</v>
          </cell>
          <cell r="L3" t="e">
            <v>#REF!</v>
          </cell>
          <cell r="M3" t="e">
            <v>#REF!</v>
          </cell>
          <cell r="N3" t="str">
            <v>Chartered Quantity Surveyors</v>
          </cell>
          <cell r="O3" t="e">
            <v>#REF!</v>
          </cell>
          <cell r="P3" t="e">
            <v>#REF!</v>
          </cell>
          <cell r="Q3" t="e">
            <v>#REF!</v>
          </cell>
        </row>
        <row r="4">
          <cell r="A4" t="e">
            <v>#REF!</v>
          </cell>
          <cell r="B4" t="str">
            <v>PROJECT :</v>
          </cell>
          <cell r="C4" t="str">
            <v>BT A Works</v>
          </cell>
          <cell r="D4" t="str">
            <v>BT A Works</v>
          </cell>
          <cell r="E4" t="e">
            <v>#REF!</v>
          </cell>
          <cell r="F4" t="e">
            <v>#REF!</v>
          </cell>
          <cell r="G4" t="e">
            <v>#REF!</v>
          </cell>
          <cell r="H4" t="e">
            <v>#REF!</v>
          </cell>
          <cell r="I4" t="e">
            <v>#REF!</v>
          </cell>
          <cell r="J4" t="e">
            <v>#REF!</v>
          </cell>
          <cell r="K4" t="e">
            <v>#REF!</v>
          </cell>
          <cell r="L4" t="e">
            <v>#REF!</v>
          </cell>
          <cell r="M4" t="e">
            <v>#REF!</v>
          </cell>
          <cell r="N4" t="str">
            <v>Chartered Quantity Surveyors</v>
          </cell>
          <cell r="O4" t="e">
            <v>#REF!</v>
          </cell>
          <cell r="P4" t="e">
            <v>#REF!</v>
          </cell>
          <cell r="Q4" t="e">
            <v>#REF!</v>
          </cell>
        </row>
        <row r="5">
          <cell r="A5" t="e">
            <v>#REF!</v>
          </cell>
          <cell r="B5" t="str">
            <v>FINANCIAL  REPORT Nr:</v>
          </cell>
          <cell r="C5">
            <v>5</v>
          </cell>
          <cell r="D5">
            <v>5</v>
          </cell>
          <cell r="E5" t="e">
            <v>#REF!</v>
          </cell>
          <cell r="F5" t="e">
            <v>#REF!</v>
          </cell>
          <cell r="G5" t="e">
            <v>#REF!</v>
          </cell>
          <cell r="H5" t="e">
            <v>#REF!</v>
          </cell>
          <cell r="I5" t="e">
            <v>#REF!</v>
          </cell>
          <cell r="J5" t="e">
            <v>#REF!</v>
          </cell>
          <cell r="K5" t="e">
            <v>#REF!</v>
          </cell>
          <cell r="L5" t="e">
            <v>#REF!</v>
          </cell>
          <cell r="M5" t="e">
            <v>#REF!</v>
          </cell>
          <cell r="N5" t="e">
            <v>#REF!</v>
          </cell>
          <cell r="O5" t="e">
            <v>#REF!</v>
          </cell>
          <cell r="P5" t="e">
            <v>#REF!</v>
          </cell>
          <cell r="Q5" t="e">
            <v>#REF!</v>
          </cell>
        </row>
        <row r="6">
          <cell r="A6" t="e">
            <v>#REF!</v>
          </cell>
          <cell r="B6" t="str">
            <v>AS AT:</v>
          </cell>
          <cell r="C6">
            <v>37168</v>
          </cell>
          <cell r="D6">
            <v>37168</v>
          </cell>
          <cell r="E6" t="e">
            <v>#REF!</v>
          </cell>
          <cell r="F6" t="e">
            <v>#REF!</v>
          </cell>
          <cell r="G6" t="e">
            <v>#REF!</v>
          </cell>
          <cell r="H6" t="e">
            <v>#REF!</v>
          </cell>
          <cell r="I6" t="e">
            <v>#REF!</v>
          </cell>
          <cell r="J6" t="e">
            <v>#REF!</v>
          </cell>
          <cell r="K6" t="e">
            <v>#REF!</v>
          </cell>
          <cell r="L6" t="e">
            <v>#REF!</v>
          </cell>
          <cell r="M6" t="e">
            <v>#REF!</v>
          </cell>
          <cell r="N6" t="e">
            <v>#REF!</v>
          </cell>
          <cell r="O6" t="e">
            <v>#REF!</v>
          </cell>
          <cell r="P6" t="e">
            <v>#REF!</v>
          </cell>
          <cell r="Q6" t="e">
            <v>#REF!</v>
          </cell>
        </row>
        <row r="7">
          <cell r="A7" t="e">
            <v>#REF!</v>
          </cell>
          <cell r="B7" t="str">
            <v>AS AT:</v>
          </cell>
          <cell r="C7" t="e">
            <v>#REF!</v>
          </cell>
          <cell r="D7">
            <v>37168</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row>
        <row r="8">
          <cell r="A8" t="e">
            <v>#REF!</v>
          </cell>
          <cell r="B8" t="e">
            <v>#REF!</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row>
        <row r="9">
          <cell r="A9" t="str">
            <v>SECTION 4 - CHANGE CONTROL SUMMARY</v>
          </cell>
          <cell r="B9" t="e">
            <v>#REF!</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row>
        <row r="10">
          <cell r="A10" t="str">
            <v>SECTION 4 - CHANGE CONTROL SUMMARY</v>
          </cell>
          <cell r="B10" t="e">
            <v>#REF!</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row>
        <row r="11">
          <cell r="A11" t="e">
            <v>#REF!</v>
          </cell>
          <cell r="B11" t="e">
            <v>#REF!</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row>
        <row r="12">
          <cell r="A12" t="e">
            <v>#REF!</v>
          </cell>
          <cell r="B12" t="str">
            <v>CO NR.</v>
          </cell>
          <cell r="C12" t="str">
            <v>Description</v>
          </cell>
          <cell r="D12" t="str">
            <v>Instructed</v>
          </cell>
          <cell r="E12" t="str">
            <v>Instructed</v>
          </cell>
          <cell r="F12" t="str">
            <v>Unapproved</v>
          </cell>
          <cell r="G12" t="str">
            <v>Approved</v>
          </cell>
          <cell r="H12" t="str">
            <v>(A)pproved (U)nder Review (R)ejected</v>
          </cell>
          <cell r="I12" t="str">
            <v>Unapproved</v>
          </cell>
          <cell r="J12" t="str">
            <v>Comments</v>
          </cell>
          <cell r="K12" t="str">
            <v>Raised By</v>
          </cell>
          <cell r="L12" t="str">
            <v>(A)pproved (U)nder Review (R)ejected</v>
          </cell>
          <cell r="M12" t="str">
            <v>PMI Nr</v>
          </cell>
          <cell r="N12" t="str">
            <v>Comments</v>
          </cell>
          <cell r="O12" t="e">
            <v>#REF!</v>
          </cell>
          <cell r="P12" t="e">
            <v>#REF!</v>
          </cell>
          <cell r="Q12" t="e">
            <v>#REF!</v>
          </cell>
        </row>
        <row r="13">
          <cell r="A13" t="e">
            <v>#REF!</v>
          </cell>
          <cell r="B13" t="str">
            <v>CO NR.</v>
          </cell>
          <cell r="C13" t="str">
            <v>Description</v>
          </cell>
          <cell r="D13" t="e">
            <v>#REF!</v>
          </cell>
          <cell r="E13" t="str">
            <v>Omit</v>
          </cell>
          <cell r="F13" t="str">
            <v>Add</v>
          </cell>
          <cell r="G13" t="str">
            <v>Omit</v>
          </cell>
          <cell r="H13" t="str">
            <v>Add</v>
          </cell>
          <cell r="I13" t="str">
            <v>Omit</v>
          </cell>
          <cell r="J13" t="str">
            <v>Add</v>
          </cell>
          <cell r="K13" t="str">
            <v>Raised By</v>
          </cell>
          <cell r="L13" t="str">
            <v>(A)pproved (U)nder Review (R)ejected</v>
          </cell>
          <cell r="M13" t="str">
            <v>PMI Nr</v>
          </cell>
          <cell r="N13" t="str">
            <v>Comments</v>
          </cell>
          <cell r="O13" t="e">
            <v>#REF!</v>
          </cell>
          <cell r="P13" t="e">
            <v>#REF!</v>
          </cell>
          <cell r="Q13" t="e">
            <v>#REF!</v>
          </cell>
        </row>
        <row r="14">
          <cell r="A14" t="e">
            <v>#REF!</v>
          </cell>
          <cell r="B14" t="str">
            <v>1a</v>
          </cell>
          <cell r="C14" t="str">
            <v>Additional floor strengthening to comms rooms for Syntegra</v>
          </cell>
          <cell r="D14">
            <v>4920</v>
          </cell>
          <cell r="E14" t="str">
            <v>BT</v>
          </cell>
          <cell r="F14">
            <v>4920</v>
          </cell>
          <cell r="G14">
            <v>1</v>
          </cell>
          <cell r="H14" t="str">
            <v>BT</v>
          </cell>
          <cell r="I14" t="str">
            <v>A</v>
          </cell>
          <cell r="J14">
            <v>1</v>
          </cell>
          <cell r="K14" t="str">
            <v>BT</v>
          </cell>
          <cell r="L14" t="str">
            <v>A</v>
          </cell>
          <cell r="M14">
            <v>1</v>
          </cell>
          <cell r="N14" t="e">
            <v>#REF!</v>
          </cell>
          <cell r="O14" t="e">
            <v>#REF!</v>
          </cell>
          <cell r="P14" t="e">
            <v>#REF!</v>
          </cell>
          <cell r="Q14" t="e">
            <v>#REF!</v>
          </cell>
        </row>
        <row r="15">
          <cell r="A15" t="e">
            <v>#REF!</v>
          </cell>
          <cell r="B15" t="str">
            <v>1b</v>
          </cell>
          <cell r="C15" t="str">
            <v>Additional floor strengthening to comms rooms for Ignite</v>
          </cell>
          <cell r="D15">
            <v>2460</v>
          </cell>
          <cell r="E15" t="str">
            <v>BT</v>
          </cell>
          <cell r="F15">
            <v>2460</v>
          </cell>
          <cell r="G15" t="str">
            <v>BT</v>
          </cell>
          <cell r="H15" t="str">
            <v>A</v>
          </cell>
          <cell r="I15" t="str">
            <v>BT</v>
          </cell>
          <cell r="J15" t="str">
            <v>A</v>
          </cell>
          <cell r="K15" t="str">
            <v>BT</v>
          </cell>
          <cell r="L15" t="str">
            <v>A</v>
          </cell>
          <cell r="M15">
            <v>1</v>
          </cell>
          <cell r="N15" t="e">
            <v>#REF!</v>
          </cell>
          <cell r="O15" t="e">
            <v>#REF!</v>
          </cell>
          <cell r="P15" t="e">
            <v>#REF!</v>
          </cell>
          <cell r="Q15" t="e">
            <v>#REF!</v>
          </cell>
        </row>
        <row r="16">
          <cell r="A16" t="e">
            <v>#REF!</v>
          </cell>
          <cell r="B16" t="str">
            <v>1c</v>
          </cell>
          <cell r="C16" t="str">
            <v>Additional floor strengthening to comms rooms for BTP</v>
          </cell>
          <cell r="D16">
            <v>2460</v>
          </cell>
          <cell r="E16" t="str">
            <v>BT</v>
          </cell>
          <cell r="F16">
            <v>2460</v>
          </cell>
          <cell r="G16" t="str">
            <v>BT</v>
          </cell>
          <cell r="H16" t="str">
            <v>A</v>
          </cell>
          <cell r="I16" t="str">
            <v>BT</v>
          </cell>
          <cell r="J16" t="str">
            <v>A</v>
          </cell>
          <cell r="K16" t="str">
            <v>BT</v>
          </cell>
          <cell r="L16" t="str">
            <v>A</v>
          </cell>
          <cell r="M16" t="e">
            <v>#REF!</v>
          </cell>
          <cell r="N16" t="e">
            <v>#REF!</v>
          </cell>
          <cell r="O16" t="e">
            <v>#REF!</v>
          </cell>
          <cell r="P16" t="e">
            <v>#REF!</v>
          </cell>
          <cell r="Q16" t="e">
            <v>#REF!</v>
          </cell>
        </row>
        <row r="17">
          <cell r="A17" t="e">
            <v>#REF!</v>
          </cell>
          <cell r="B17" t="str">
            <v>2a</v>
          </cell>
          <cell r="C17" t="str">
            <v>Increase the size of the UPS from 300kVa to 500kVa for Syntegra</v>
          </cell>
          <cell r="D17">
            <v>35184</v>
          </cell>
          <cell r="E17" t="str">
            <v>WSA</v>
          </cell>
          <cell r="F17" t="str">
            <v>U</v>
          </cell>
          <cell r="G17">
            <v>35184</v>
          </cell>
          <cell r="H17" t="str">
            <v>WSA</v>
          </cell>
          <cell r="I17" t="str">
            <v>U</v>
          </cell>
          <cell r="J17">
            <v>35184</v>
          </cell>
          <cell r="K17" t="str">
            <v>WSA</v>
          </cell>
          <cell r="L17" t="str">
            <v>U</v>
          </cell>
          <cell r="M17" t="e">
            <v>#REF!</v>
          </cell>
          <cell r="N17" t="e">
            <v>#REF!</v>
          </cell>
          <cell r="O17" t="e">
            <v>#REF!</v>
          </cell>
          <cell r="P17" t="e">
            <v>#REF!</v>
          </cell>
          <cell r="Q17" t="e">
            <v>#REF!</v>
          </cell>
        </row>
        <row r="18">
          <cell r="A18" t="e">
            <v>#REF!</v>
          </cell>
          <cell r="B18" t="str">
            <v>2b</v>
          </cell>
          <cell r="C18" t="str">
            <v>Increase the size of the UPS from 300kVa to 500kVa for Ignite</v>
          </cell>
          <cell r="D18">
            <v>19791</v>
          </cell>
          <cell r="E18" t="str">
            <v>WSA</v>
          </cell>
          <cell r="F18" t="str">
            <v>U</v>
          </cell>
          <cell r="G18">
            <v>19791</v>
          </cell>
          <cell r="H18" t="str">
            <v>WSA</v>
          </cell>
          <cell r="I18" t="str">
            <v>U</v>
          </cell>
          <cell r="J18">
            <v>19791</v>
          </cell>
          <cell r="K18" t="str">
            <v>WSA</v>
          </cell>
          <cell r="L18" t="str">
            <v>U</v>
          </cell>
          <cell r="M18" t="e">
            <v>#REF!</v>
          </cell>
          <cell r="N18" t="e">
            <v>#REF!</v>
          </cell>
          <cell r="O18" t="e">
            <v>#REF!</v>
          </cell>
          <cell r="P18" t="e">
            <v>#REF!</v>
          </cell>
          <cell r="Q18" t="e">
            <v>#REF!</v>
          </cell>
        </row>
        <row r="19">
          <cell r="A19" t="e">
            <v>#REF!</v>
          </cell>
          <cell r="B19" t="str">
            <v>3a</v>
          </cell>
          <cell r="C19" t="str">
            <v>Increase the size of the Gen from 800kVa to 1,100kVa Syntegra</v>
          </cell>
          <cell r="D19">
            <v>17592</v>
          </cell>
          <cell r="E19" t="str">
            <v>WSA</v>
          </cell>
          <cell r="F19" t="str">
            <v>U</v>
          </cell>
          <cell r="G19">
            <v>17592</v>
          </cell>
          <cell r="H19" t="str">
            <v>WSA</v>
          </cell>
          <cell r="I19" t="str">
            <v>U</v>
          </cell>
          <cell r="J19">
            <v>17592</v>
          </cell>
          <cell r="K19" t="str">
            <v>WSA</v>
          </cell>
          <cell r="L19" t="str">
            <v>U</v>
          </cell>
          <cell r="M19" t="e">
            <v>#REF!</v>
          </cell>
          <cell r="N19" t="e">
            <v>#REF!</v>
          </cell>
          <cell r="O19" t="e">
            <v>#REF!</v>
          </cell>
          <cell r="P19" t="e">
            <v>#REF!</v>
          </cell>
          <cell r="Q19" t="e">
            <v>#REF!</v>
          </cell>
        </row>
        <row r="20">
          <cell r="A20" t="e">
            <v>#REF!</v>
          </cell>
          <cell r="B20" t="str">
            <v>3b</v>
          </cell>
          <cell r="C20" t="str">
            <v>Increase the size of the Gen from 800kVa to 1,100kVa Ignite</v>
          </cell>
          <cell r="D20">
            <v>9895</v>
          </cell>
          <cell r="E20" t="str">
            <v>WSA</v>
          </cell>
          <cell r="F20" t="str">
            <v>U</v>
          </cell>
          <cell r="G20">
            <v>9895</v>
          </cell>
          <cell r="H20" t="str">
            <v>WSA</v>
          </cell>
          <cell r="I20" t="str">
            <v>U</v>
          </cell>
          <cell r="J20">
            <v>9895</v>
          </cell>
          <cell r="K20" t="str">
            <v>WSA</v>
          </cell>
          <cell r="L20" t="str">
            <v>U</v>
          </cell>
          <cell r="M20" t="e">
            <v>#REF!</v>
          </cell>
          <cell r="N20" t="e">
            <v>#REF!</v>
          </cell>
          <cell r="O20" t="e">
            <v>#REF!</v>
          </cell>
          <cell r="P20" t="e">
            <v>#REF!</v>
          </cell>
          <cell r="Q20" t="e">
            <v>#REF!</v>
          </cell>
        </row>
        <row r="21">
          <cell r="A21" t="e">
            <v>#REF!</v>
          </cell>
          <cell r="B21">
            <v>4</v>
          </cell>
          <cell r="C21" t="str">
            <v xml:space="preserve">Reviseed lighting to backup areas </v>
          </cell>
          <cell r="D21">
            <v>0</v>
          </cell>
          <cell r="E21" t="str">
            <v>WSA</v>
          </cell>
          <cell r="F21" t="str">
            <v>U</v>
          </cell>
          <cell r="G21">
            <v>0</v>
          </cell>
          <cell r="H21" t="str">
            <v>WSA</v>
          </cell>
          <cell r="I21" t="str">
            <v>U</v>
          </cell>
          <cell r="J21">
            <v>0</v>
          </cell>
          <cell r="K21" t="str">
            <v>WSA</v>
          </cell>
          <cell r="L21" t="str">
            <v>U</v>
          </cell>
          <cell r="M21" t="e">
            <v>#REF!</v>
          </cell>
          <cell r="N21" t="e">
            <v>#REF!</v>
          </cell>
          <cell r="O21" t="e">
            <v>#REF!</v>
          </cell>
          <cell r="P21" t="e">
            <v>#REF!</v>
          </cell>
          <cell r="Q21" t="e">
            <v>#REF!</v>
          </cell>
        </row>
        <row r="22">
          <cell r="A22" t="e">
            <v>#REF!</v>
          </cell>
          <cell r="B22" t="str">
            <v>5a</v>
          </cell>
          <cell r="C22" t="str">
            <v>Provide power &amp; mechanical cooling to comms rooms - Syntegra</v>
          </cell>
          <cell r="D22">
            <v>199009</v>
          </cell>
          <cell r="E22" t="str">
            <v>WSA</v>
          </cell>
          <cell r="F22" t="str">
            <v>U</v>
          </cell>
          <cell r="G22">
            <v>199009</v>
          </cell>
          <cell r="H22" t="str">
            <v>WSA</v>
          </cell>
          <cell r="I22" t="str">
            <v>U</v>
          </cell>
          <cell r="J22">
            <v>199009</v>
          </cell>
          <cell r="K22" t="str">
            <v>WSA</v>
          </cell>
          <cell r="L22" t="str">
            <v>U</v>
          </cell>
          <cell r="M22" t="e">
            <v>#REF!</v>
          </cell>
          <cell r="N22" t="e">
            <v>#REF!</v>
          </cell>
          <cell r="O22" t="e">
            <v>#REF!</v>
          </cell>
          <cell r="P22" t="e">
            <v>#REF!</v>
          </cell>
          <cell r="Q22" t="e">
            <v>#REF!</v>
          </cell>
        </row>
        <row r="23">
          <cell r="A23" t="e">
            <v>#REF!</v>
          </cell>
          <cell r="B23" t="str">
            <v>5b</v>
          </cell>
          <cell r="C23" t="str">
            <v>Provide power &amp; mechanical cooling to comms rooms - Ignite</v>
          </cell>
          <cell r="D23">
            <v>127542</v>
          </cell>
          <cell r="E23" t="str">
            <v>WSA</v>
          </cell>
          <cell r="F23" t="str">
            <v>U</v>
          </cell>
          <cell r="G23">
            <v>127542</v>
          </cell>
          <cell r="H23" t="str">
            <v>WSA</v>
          </cell>
          <cell r="I23" t="str">
            <v>U</v>
          </cell>
          <cell r="J23">
            <v>127542</v>
          </cell>
          <cell r="K23" t="str">
            <v>WSA</v>
          </cell>
          <cell r="L23" t="str">
            <v>U</v>
          </cell>
          <cell r="M23" t="e">
            <v>#REF!</v>
          </cell>
          <cell r="N23" t="e">
            <v>#REF!</v>
          </cell>
          <cell r="O23" t="e">
            <v>#REF!</v>
          </cell>
          <cell r="P23" t="e">
            <v>#REF!</v>
          </cell>
          <cell r="Q23" t="e">
            <v>#REF!</v>
          </cell>
        </row>
        <row r="24">
          <cell r="A24" t="e">
            <v>#REF!</v>
          </cell>
          <cell r="B24">
            <v>6</v>
          </cell>
          <cell r="C24" t="str">
            <v>Omit the 'cattlegrid' arrangement &amp; added mech. Vent.</v>
          </cell>
          <cell r="D24">
            <v>21900</v>
          </cell>
          <cell r="E24" t="str">
            <v>WSA</v>
          </cell>
          <cell r="F24" t="str">
            <v>U</v>
          </cell>
          <cell r="G24">
            <v>21900</v>
          </cell>
          <cell r="H24" t="str">
            <v>WSA</v>
          </cell>
          <cell r="I24" t="str">
            <v>U</v>
          </cell>
          <cell r="J24">
            <v>21900</v>
          </cell>
          <cell r="K24" t="str">
            <v>WSA</v>
          </cell>
          <cell r="L24" t="str">
            <v>U</v>
          </cell>
          <cell r="M24" t="e">
            <v>#REF!</v>
          </cell>
          <cell r="N24" t="e">
            <v>#REF!</v>
          </cell>
          <cell r="O24" t="e">
            <v>#REF!</v>
          </cell>
          <cell r="P24" t="e">
            <v>#REF!</v>
          </cell>
          <cell r="Q24" t="e">
            <v>#REF!</v>
          </cell>
        </row>
        <row r="25">
          <cell r="A25" t="e">
            <v>#REF!</v>
          </cell>
          <cell r="B25">
            <v>7</v>
          </cell>
          <cell r="C25" t="str">
            <v>Provide wireless technology infrastructure</v>
          </cell>
          <cell r="D25">
            <v>23900</v>
          </cell>
          <cell r="E25" t="str">
            <v>WSA</v>
          </cell>
          <cell r="F25" t="str">
            <v>U</v>
          </cell>
          <cell r="G25">
            <v>23900</v>
          </cell>
          <cell r="H25" t="str">
            <v>WSA</v>
          </cell>
          <cell r="I25" t="str">
            <v>U</v>
          </cell>
          <cell r="J25">
            <v>23900</v>
          </cell>
          <cell r="K25" t="str">
            <v>WSA</v>
          </cell>
          <cell r="L25" t="str">
            <v>U</v>
          </cell>
          <cell r="M25" t="e">
            <v>#REF!</v>
          </cell>
          <cell r="N25" t="e">
            <v>#REF!</v>
          </cell>
          <cell r="O25" t="e">
            <v>#REF!</v>
          </cell>
          <cell r="P25" t="e">
            <v>#REF!</v>
          </cell>
          <cell r="Q25" t="e">
            <v>#REF!</v>
          </cell>
        </row>
        <row r="26">
          <cell r="A26" t="e">
            <v>#REF!</v>
          </cell>
          <cell r="B26">
            <v>8</v>
          </cell>
          <cell r="C26" t="str">
            <v>Amended layout for Syntegra's typical floor.</v>
          </cell>
          <cell r="D26" t="str">
            <v>FDG</v>
          </cell>
          <cell r="E26" t="str">
            <v>U</v>
          </cell>
          <cell r="F26" t="str">
            <v>FDG</v>
          </cell>
          <cell r="G26" t="str">
            <v>U</v>
          </cell>
          <cell r="H26" t="str">
            <v>FDG</v>
          </cell>
          <cell r="I26" t="str">
            <v>U</v>
          </cell>
          <cell r="J26">
            <v>23900</v>
          </cell>
          <cell r="K26" t="str">
            <v>FDG</v>
          </cell>
          <cell r="L26" t="str">
            <v>U</v>
          </cell>
          <cell r="M26" t="e">
            <v>#REF!</v>
          </cell>
          <cell r="N26" t="e">
            <v>#REF!</v>
          </cell>
          <cell r="O26" t="e">
            <v>#REF!</v>
          </cell>
          <cell r="P26" t="e">
            <v>#REF!</v>
          </cell>
          <cell r="Q26" t="e">
            <v>#REF!</v>
          </cell>
        </row>
        <row r="27">
          <cell r="A27" t="e">
            <v>#REF!</v>
          </cell>
          <cell r="B27">
            <v>9</v>
          </cell>
          <cell r="C27" t="str">
            <v>Entrance Steps changed to take new canopy support column</v>
          </cell>
          <cell r="D27" t="str">
            <v>EPR</v>
          </cell>
          <cell r="E27" t="str">
            <v>U</v>
          </cell>
          <cell r="F27" t="str">
            <v>EPR</v>
          </cell>
          <cell r="G27" t="str">
            <v>U</v>
          </cell>
          <cell r="H27" t="str">
            <v>EPR</v>
          </cell>
          <cell r="I27" t="str">
            <v>U</v>
          </cell>
          <cell r="J27" t="e">
            <v>#REF!</v>
          </cell>
          <cell r="K27" t="str">
            <v>EPR</v>
          </cell>
          <cell r="L27" t="str">
            <v>U</v>
          </cell>
          <cell r="M27" t="e">
            <v>#REF!</v>
          </cell>
          <cell r="N27" t="e">
            <v>#REF!</v>
          </cell>
          <cell r="O27" t="e">
            <v>#REF!</v>
          </cell>
          <cell r="P27" t="e">
            <v>#REF!</v>
          </cell>
          <cell r="Q27" t="e">
            <v>#REF!</v>
          </cell>
        </row>
        <row r="28">
          <cell r="A28" t="e">
            <v>#REF!</v>
          </cell>
          <cell r="B28">
            <v>10</v>
          </cell>
          <cell r="C28" t="str">
            <v>Night sliding doors to the entrance revolving doors</v>
          </cell>
          <cell r="D28">
            <v>5741</v>
          </cell>
          <cell r="E28" t="str">
            <v>FDG</v>
          </cell>
          <cell r="F28" t="str">
            <v>A</v>
          </cell>
          <cell r="G28">
            <v>5741</v>
          </cell>
          <cell r="H28">
            <v>5741</v>
          </cell>
          <cell r="I28" t="str">
            <v>A</v>
          </cell>
          <cell r="J28" t="str">
            <v>FDG</v>
          </cell>
          <cell r="K28" t="str">
            <v>FDG</v>
          </cell>
          <cell r="L28" t="str">
            <v>A</v>
          </cell>
          <cell r="M28" t="e">
            <v>#REF!</v>
          </cell>
          <cell r="N28" t="e">
            <v>#REF!</v>
          </cell>
          <cell r="O28" t="e">
            <v>#REF!</v>
          </cell>
          <cell r="P28" t="e">
            <v>#REF!</v>
          </cell>
          <cell r="Q28" t="e">
            <v>#REF!</v>
          </cell>
        </row>
        <row r="29">
          <cell r="A29" t="e">
            <v>#REF!</v>
          </cell>
          <cell r="B29">
            <v>11</v>
          </cell>
          <cell r="C29" t="str">
            <v>Amendmends to core disabled toilets</v>
          </cell>
          <cell r="D29" t="str">
            <v>FDG</v>
          </cell>
          <cell r="E29" t="str">
            <v>U</v>
          </cell>
          <cell r="F29" t="str">
            <v>FDG</v>
          </cell>
          <cell r="G29" t="str">
            <v>U</v>
          </cell>
          <cell r="H29" t="str">
            <v>FDG</v>
          </cell>
          <cell r="I29" t="str">
            <v>U</v>
          </cell>
          <cell r="J29" t="e">
            <v>#REF!</v>
          </cell>
          <cell r="K29" t="str">
            <v>FDG</v>
          </cell>
          <cell r="L29" t="str">
            <v>U</v>
          </cell>
          <cell r="M29" t="e">
            <v>#REF!</v>
          </cell>
          <cell r="N29" t="e">
            <v>#REF!</v>
          </cell>
          <cell r="O29" t="e">
            <v>#REF!</v>
          </cell>
          <cell r="P29" t="e">
            <v>#REF!</v>
          </cell>
          <cell r="Q29" t="e">
            <v>#REF!</v>
          </cell>
        </row>
        <row r="30">
          <cell r="A30" t="e">
            <v>#REF!</v>
          </cell>
          <cell r="B30">
            <v>12</v>
          </cell>
          <cell r="C30" t="str">
            <v>Installtion of Monospace lift</v>
          </cell>
          <cell r="D30" t="str">
            <v>HHP</v>
          </cell>
          <cell r="E30" t="str">
            <v>U</v>
          </cell>
          <cell r="F30" t="str">
            <v>HHP</v>
          </cell>
          <cell r="G30" t="str">
            <v>U</v>
          </cell>
          <cell r="H30" t="str">
            <v>HHP</v>
          </cell>
          <cell r="I30" t="str">
            <v>U</v>
          </cell>
          <cell r="J30" t="e">
            <v>#REF!</v>
          </cell>
          <cell r="K30" t="str">
            <v>HHP</v>
          </cell>
          <cell r="L30" t="str">
            <v>U</v>
          </cell>
          <cell r="M30" t="e">
            <v>#REF!</v>
          </cell>
          <cell r="N30" t="e">
            <v>#REF!</v>
          </cell>
          <cell r="O30" t="e">
            <v>#REF!</v>
          </cell>
          <cell r="P30" t="e">
            <v>#REF!</v>
          </cell>
          <cell r="Q30" t="e">
            <v>#REF!</v>
          </cell>
        </row>
        <row r="31">
          <cell r="A31" t="e">
            <v>#REF!</v>
          </cell>
          <cell r="B31">
            <v>13</v>
          </cell>
          <cell r="C31" t="str">
            <v>Installation of Blinds</v>
          </cell>
          <cell r="D31">
            <v>79414</v>
          </cell>
          <cell r="E31" t="str">
            <v>BT</v>
          </cell>
          <cell r="F31" t="str">
            <v>U</v>
          </cell>
          <cell r="G31">
            <v>79414</v>
          </cell>
          <cell r="H31" t="str">
            <v>BT</v>
          </cell>
          <cell r="I31" t="str">
            <v>U</v>
          </cell>
          <cell r="J31">
            <v>79414</v>
          </cell>
          <cell r="K31" t="str">
            <v>BT</v>
          </cell>
          <cell r="L31" t="str">
            <v>U</v>
          </cell>
          <cell r="M31" t="e">
            <v>#REF!</v>
          </cell>
          <cell r="N31" t="e">
            <v>#REF!</v>
          </cell>
          <cell r="O31" t="e">
            <v>#REF!</v>
          </cell>
          <cell r="P31" t="e">
            <v>#REF!</v>
          </cell>
          <cell r="Q31" t="e">
            <v>#REF!</v>
          </cell>
        </row>
        <row r="32">
          <cell r="A32" t="e">
            <v>#REF!</v>
          </cell>
          <cell r="B32">
            <v>14</v>
          </cell>
          <cell r="C32" t="str">
            <v>Omit and add Buildersowork alloawance</v>
          </cell>
          <cell r="D32">
            <v>100000</v>
          </cell>
          <cell r="E32">
            <v>2000</v>
          </cell>
          <cell r="F32" t="str">
            <v>TTQS</v>
          </cell>
          <cell r="G32" t="str">
            <v>U</v>
          </cell>
          <cell r="H32">
            <v>100000</v>
          </cell>
          <cell r="I32">
            <v>100000</v>
          </cell>
          <cell r="J32">
            <v>2000</v>
          </cell>
          <cell r="K32" t="str">
            <v>TTQS</v>
          </cell>
          <cell r="L32" t="str">
            <v>U</v>
          </cell>
          <cell r="M32" t="e">
            <v>#REF!</v>
          </cell>
          <cell r="N32" t="e">
            <v>#REF!</v>
          </cell>
          <cell r="O32" t="e">
            <v>#REF!</v>
          </cell>
          <cell r="P32" t="e">
            <v>#REF!</v>
          </cell>
          <cell r="Q32" t="e">
            <v>#REF!</v>
          </cell>
        </row>
        <row r="33">
          <cell r="A33" t="e">
            <v>#REF!</v>
          </cell>
          <cell r="B33">
            <v>15</v>
          </cell>
          <cell r="C33" t="str">
            <v>Incorporation of breakglass sensors</v>
          </cell>
          <cell r="D33">
            <v>4702</v>
          </cell>
          <cell r="E33" t="str">
            <v>FDG</v>
          </cell>
          <cell r="F33" t="str">
            <v>U</v>
          </cell>
          <cell r="G33">
            <v>4702</v>
          </cell>
          <cell r="H33" t="str">
            <v>FDG</v>
          </cell>
          <cell r="I33" t="str">
            <v>U</v>
          </cell>
          <cell r="J33">
            <v>4702</v>
          </cell>
          <cell r="K33" t="str">
            <v>FDG</v>
          </cell>
          <cell r="L33" t="str">
            <v>U</v>
          </cell>
          <cell r="M33" t="e">
            <v>#REF!</v>
          </cell>
          <cell r="N33" t="e">
            <v>#REF!</v>
          </cell>
          <cell r="O33" t="e">
            <v>#REF!</v>
          </cell>
          <cell r="P33" t="e">
            <v>#REF!</v>
          </cell>
          <cell r="Q33" t="e">
            <v>#REF!</v>
          </cell>
        </row>
        <row r="34">
          <cell r="A34" t="e">
            <v>#REF!</v>
          </cell>
          <cell r="B34">
            <v>16</v>
          </cell>
          <cell r="C34" t="str">
            <v>Installtion of hooks and drapes to goods lift</v>
          </cell>
          <cell r="D34" t="str">
            <v>GTMS</v>
          </cell>
          <cell r="E34" t="str">
            <v>U</v>
          </cell>
          <cell r="F34" t="str">
            <v>GTMS</v>
          </cell>
          <cell r="G34" t="str">
            <v>U</v>
          </cell>
          <cell r="H34" t="str">
            <v>GTMS</v>
          </cell>
          <cell r="I34" t="str">
            <v>U</v>
          </cell>
          <cell r="J34">
            <v>4702</v>
          </cell>
          <cell r="K34" t="str">
            <v>GTMS</v>
          </cell>
          <cell r="L34" t="str">
            <v>U</v>
          </cell>
          <cell r="M34" t="e">
            <v>#REF!</v>
          </cell>
          <cell r="N34" t="e">
            <v>#REF!</v>
          </cell>
          <cell r="O34" t="e">
            <v>#REF!</v>
          </cell>
          <cell r="P34" t="e">
            <v>#REF!</v>
          </cell>
          <cell r="Q34" t="e">
            <v>#REF!</v>
          </cell>
        </row>
        <row r="35">
          <cell r="A35" t="e">
            <v>#REF!</v>
          </cell>
          <cell r="B35" t="str">
            <v>17a</v>
          </cell>
          <cell r="C35" t="str">
            <v>Additional Comms Rooms for Syntegra</v>
          </cell>
          <cell r="D35">
            <v>45389</v>
          </cell>
          <cell r="E35" t="str">
            <v>TTQS</v>
          </cell>
          <cell r="F35" t="str">
            <v>U</v>
          </cell>
          <cell r="G35">
            <v>45389</v>
          </cell>
          <cell r="H35" t="str">
            <v>TTQS</v>
          </cell>
          <cell r="I35" t="str">
            <v>U</v>
          </cell>
          <cell r="J35">
            <v>45389</v>
          </cell>
          <cell r="K35" t="str">
            <v>TTQS</v>
          </cell>
          <cell r="L35" t="str">
            <v>U</v>
          </cell>
          <cell r="M35" t="e">
            <v>#REF!</v>
          </cell>
          <cell r="N35" t="e">
            <v>#REF!</v>
          </cell>
          <cell r="O35" t="e">
            <v>#REF!</v>
          </cell>
          <cell r="P35" t="e">
            <v>#REF!</v>
          </cell>
          <cell r="Q35" t="e">
            <v>#REF!</v>
          </cell>
        </row>
        <row r="36">
          <cell r="A36" t="e">
            <v>#REF!</v>
          </cell>
          <cell r="B36" t="str">
            <v>17b</v>
          </cell>
          <cell r="C36" t="str">
            <v>Additional Comms Rooms for Ignite Solutions</v>
          </cell>
          <cell r="D36">
            <v>22695</v>
          </cell>
          <cell r="E36" t="str">
            <v>TTQS</v>
          </cell>
          <cell r="F36" t="str">
            <v>U</v>
          </cell>
          <cell r="G36">
            <v>22695</v>
          </cell>
          <cell r="H36" t="str">
            <v>TTQS</v>
          </cell>
          <cell r="I36" t="str">
            <v>U</v>
          </cell>
          <cell r="J36">
            <v>22695</v>
          </cell>
          <cell r="K36" t="str">
            <v>TTQS</v>
          </cell>
          <cell r="L36" t="str">
            <v>U</v>
          </cell>
          <cell r="M36" t="e">
            <v>#REF!</v>
          </cell>
          <cell r="N36" t="e">
            <v>#REF!</v>
          </cell>
          <cell r="O36" t="e">
            <v>#REF!</v>
          </cell>
          <cell r="P36" t="e">
            <v>#REF!</v>
          </cell>
          <cell r="Q36" t="e">
            <v>#REF!</v>
          </cell>
        </row>
        <row r="37">
          <cell r="A37" t="e">
            <v>#REF!</v>
          </cell>
          <cell r="B37">
            <v>18</v>
          </cell>
          <cell r="C37" t="str">
            <v>Additional Comms Rooms for Ignite Solutions</v>
          </cell>
          <cell r="D37" t="e">
            <v>#REF!</v>
          </cell>
          <cell r="E37" t="e">
            <v>#REF!</v>
          </cell>
          <cell r="F37" t="e">
            <v>#REF!</v>
          </cell>
          <cell r="G37" t="e">
            <v>#REF!</v>
          </cell>
          <cell r="H37" t="e">
            <v>#REF!</v>
          </cell>
          <cell r="I37" t="e">
            <v>#REF!</v>
          </cell>
          <cell r="J37">
            <v>22695</v>
          </cell>
          <cell r="K37" t="str">
            <v>TTQS</v>
          </cell>
          <cell r="L37" t="str">
            <v>U</v>
          </cell>
          <cell r="M37" t="e">
            <v>#REF!</v>
          </cell>
          <cell r="N37" t="e">
            <v>#REF!</v>
          </cell>
          <cell r="O37" t="e">
            <v>#REF!</v>
          </cell>
          <cell r="P37" t="e">
            <v>#REF!</v>
          </cell>
          <cell r="Q37" t="e">
            <v>#REF!</v>
          </cell>
        </row>
        <row r="38">
          <cell r="A38" t="e">
            <v>#REF!</v>
          </cell>
          <cell r="B38">
            <v>19</v>
          </cell>
          <cell r="C38" t="e">
            <v>#REF!</v>
          </cell>
          <cell r="D38" t="e">
            <v>#REF!</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row>
        <row r="39">
          <cell r="A39" t="e">
            <v>#REF!</v>
          </cell>
          <cell r="B39">
            <v>20</v>
          </cell>
          <cell r="C39" t="e">
            <v>#REF!</v>
          </cell>
          <cell r="D39" t="e">
            <v>#REF!</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row>
        <row r="40">
          <cell r="A40" t="e">
            <v>#REF!</v>
          </cell>
          <cell r="B40">
            <v>21</v>
          </cell>
          <cell r="C40" t="e">
            <v>#REF!</v>
          </cell>
          <cell r="D40" t="e">
            <v>#REF!</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row>
        <row r="41">
          <cell r="A41" t="e">
            <v>#REF!</v>
          </cell>
          <cell r="B41">
            <v>22</v>
          </cell>
          <cell r="C41" t="e">
            <v>#REF!</v>
          </cell>
          <cell r="D41" t="e">
            <v>#REF!</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row>
        <row r="42">
          <cell r="A42" t="e">
            <v>#REF!</v>
          </cell>
          <cell r="B42">
            <v>23</v>
          </cell>
          <cell r="C42" t="e">
            <v>#REF!</v>
          </cell>
          <cell r="D42" t="e">
            <v>#REF!</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row>
        <row r="43">
          <cell r="A43" t="e">
            <v>#REF!</v>
          </cell>
          <cell r="B43">
            <v>24</v>
          </cell>
          <cell r="C43" t="e">
            <v>#REF!</v>
          </cell>
          <cell r="D43" t="e">
            <v>#REF!</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row>
        <row r="44">
          <cell r="A44" t="e">
            <v>#REF!</v>
          </cell>
          <cell r="B44">
            <v>25</v>
          </cell>
          <cell r="C44" t="e">
            <v>#REF!</v>
          </cell>
          <cell r="D44" t="e">
            <v>#REF!</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row>
        <row r="45">
          <cell r="A45" t="e">
            <v>#REF!</v>
          </cell>
          <cell r="B45">
            <v>26</v>
          </cell>
          <cell r="C45" t="e">
            <v>#REF!</v>
          </cell>
          <cell r="D45" t="e">
            <v>#REF!</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row>
        <row r="46">
          <cell r="A46" t="e">
            <v>#REF!</v>
          </cell>
          <cell r="B46">
            <v>27</v>
          </cell>
          <cell r="C46" t="e">
            <v>#REF!</v>
          </cell>
          <cell r="D46" t="e">
            <v>#REF!</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row>
        <row r="47">
          <cell r="A47" t="e">
            <v>#REF!</v>
          </cell>
          <cell r="B47">
            <v>28</v>
          </cell>
          <cell r="C47" t="e">
            <v>#REF!</v>
          </cell>
          <cell r="D47" t="e">
            <v>#REF!</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row>
        <row r="48">
          <cell r="A48" t="e">
            <v>#REF!</v>
          </cell>
          <cell r="B48">
            <v>28</v>
          </cell>
          <cell r="C48" t="e">
            <v>#REF!</v>
          </cell>
          <cell r="D48" t="str">
            <v>Total Change orders</v>
          </cell>
          <cell r="E48">
            <v>0</v>
          </cell>
          <cell r="F48">
            <v>9840</v>
          </cell>
          <cell r="G48">
            <v>0</v>
          </cell>
          <cell r="H48">
            <v>5741</v>
          </cell>
          <cell r="I48">
            <v>100000</v>
          </cell>
          <cell r="J48">
            <v>609013</v>
          </cell>
          <cell r="K48" t="e">
            <v>#REF!</v>
          </cell>
          <cell r="L48" t="e">
            <v>#REF!</v>
          </cell>
          <cell r="M48" t="e">
            <v>#REF!</v>
          </cell>
          <cell r="N48" t="e">
            <v>#REF!</v>
          </cell>
          <cell r="O48" t="e">
            <v>#REF!</v>
          </cell>
          <cell r="P48" t="e">
            <v>#REF!</v>
          </cell>
          <cell r="Q48"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ow r="2">
          <cell r="B2" t="str">
            <v>CLIENT :</v>
          </cell>
        </row>
      </sheetData>
      <sheetData sheetId="52">
        <row r="2">
          <cell r="B2" t="str">
            <v>CLIENT :</v>
          </cell>
        </row>
      </sheetData>
      <sheetData sheetId="53">
        <row r="2">
          <cell r="B2" t="str">
            <v>CLIENT :</v>
          </cell>
        </row>
      </sheetData>
      <sheetData sheetId="54">
        <row r="2">
          <cell r="B2" t="str">
            <v>CLIENT :</v>
          </cell>
        </row>
      </sheetData>
      <sheetData sheetId="55">
        <row r="2">
          <cell r="B2" t="str">
            <v>CLIENT :</v>
          </cell>
        </row>
      </sheetData>
      <sheetData sheetId="56">
        <row r="2">
          <cell r="B2" t="str">
            <v>CLIENT :</v>
          </cell>
        </row>
      </sheetData>
      <sheetData sheetId="57">
        <row r="2">
          <cell r="B2" t="str">
            <v>CLIENT :</v>
          </cell>
        </row>
      </sheetData>
      <sheetData sheetId="58">
        <row r="2">
          <cell r="B2" t="str">
            <v>CLIENT :</v>
          </cell>
        </row>
      </sheetData>
      <sheetData sheetId="59">
        <row r="2">
          <cell r="B2" t="str">
            <v>CLIENT :</v>
          </cell>
        </row>
      </sheetData>
      <sheetData sheetId="60">
        <row r="2">
          <cell r="B2" t="str">
            <v>CLIENT :</v>
          </cell>
        </row>
      </sheetData>
      <sheetData sheetId="61">
        <row r="2">
          <cell r="B2" t="str">
            <v>CLIENT :</v>
          </cell>
        </row>
      </sheetData>
      <sheetData sheetId="62">
        <row r="2">
          <cell r="B2" t="str">
            <v>CLIENT :</v>
          </cell>
        </row>
      </sheetData>
      <sheetData sheetId="63">
        <row r="2">
          <cell r="B2" t="str">
            <v>CLIENT :</v>
          </cell>
        </row>
      </sheetData>
      <sheetData sheetId="64">
        <row r="2">
          <cell r="B2" t="str">
            <v>CLIENT :</v>
          </cell>
        </row>
      </sheetData>
      <sheetData sheetId="65">
        <row r="2">
          <cell r="B2" t="str">
            <v>CLIENT :</v>
          </cell>
        </row>
      </sheetData>
      <sheetData sheetId="66" refreshError="1"/>
      <sheetData sheetId="67" refreshError="1"/>
      <sheetData sheetId="68" refreshError="1"/>
      <sheetData sheetId="69">
        <row r="2">
          <cell r="B2" t="str">
            <v>CLIENT :</v>
          </cell>
        </row>
      </sheetData>
      <sheetData sheetId="70">
        <row r="2">
          <cell r="B2" t="str">
            <v>CLIENT :</v>
          </cell>
        </row>
      </sheetData>
      <sheetData sheetId="71">
        <row r="2">
          <cell r="B2" t="str">
            <v>CLIENT :</v>
          </cell>
        </row>
      </sheetData>
      <sheetData sheetId="72">
        <row r="2">
          <cell r="B2" t="str">
            <v>CLIENT :</v>
          </cell>
        </row>
      </sheetData>
      <sheetData sheetId="73">
        <row r="2">
          <cell r="B2" t="str">
            <v>CLIENT :</v>
          </cell>
        </row>
      </sheetData>
      <sheetData sheetId="74">
        <row r="2">
          <cell r="B2" t="str">
            <v>CLIENT :</v>
          </cell>
        </row>
      </sheetData>
      <sheetData sheetId="75">
        <row r="2">
          <cell r="B2" t="str">
            <v>CLIENT :</v>
          </cell>
        </row>
      </sheetData>
      <sheetData sheetId="76">
        <row r="2">
          <cell r="B2" t="str">
            <v>CLIENT :</v>
          </cell>
        </row>
      </sheetData>
      <sheetData sheetId="77">
        <row r="2">
          <cell r="B2" t="str">
            <v>CLIENT :</v>
          </cell>
        </row>
      </sheetData>
      <sheetData sheetId="78">
        <row r="2">
          <cell r="B2" t="str">
            <v>CLIENT :</v>
          </cell>
        </row>
      </sheetData>
      <sheetData sheetId="79">
        <row r="2">
          <cell r="B2" t="str">
            <v>CLIENT :</v>
          </cell>
        </row>
      </sheetData>
      <sheetData sheetId="80">
        <row r="2">
          <cell r="B2" t="str">
            <v>CLIENT :</v>
          </cell>
        </row>
      </sheetData>
      <sheetData sheetId="81">
        <row r="2">
          <cell r="B2" t="str">
            <v>CLIENT :</v>
          </cell>
        </row>
      </sheetData>
      <sheetData sheetId="82">
        <row r="2">
          <cell r="B2" t="str">
            <v>CLIENT :</v>
          </cell>
        </row>
      </sheetData>
      <sheetData sheetId="83"/>
      <sheetData sheetId="84">
        <row r="2">
          <cell r="B2" t="str">
            <v>CLIENT :</v>
          </cell>
        </row>
      </sheetData>
      <sheetData sheetId="85">
        <row r="2">
          <cell r="B2" t="str">
            <v>CLIENT :</v>
          </cell>
        </row>
      </sheetData>
      <sheetData sheetId="86"/>
      <sheetData sheetId="87">
        <row r="2">
          <cell r="B2" t="str">
            <v>CLIENT :</v>
          </cell>
        </row>
      </sheetData>
      <sheetData sheetId="88">
        <row r="2">
          <cell r="B2" t="str">
            <v>CLIENT :</v>
          </cell>
        </row>
      </sheetData>
      <sheetData sheetId="89">
        <row r="2">
          <cell r="B2" t="str">
            <v>CLIENT :</v>
          </cell>
        </row>
      </sheetData>
      <sheetData sheetId="90">
        <row r="2">
          <cell r="B2" t="str">
            <v>CLIENT :</v>
          </cell>
        </row>
      </sheetData>
      <sheetData sheetId="91">
        <row r="2">
          <cell r="B2" t="str">
            <v>CLIENT :</v>
          </cell>
        </row>
      </sheetData>
      <sheetData sheetId="92">
        <row r="2">
          <cell r="B2" t="str">
            <v>CLIENT :</v>
          </cell>
        </row>
      </sheetData>
      <sheetData sheetId="93">
        <row r="2">
          <cell r="B2" t="str">
            <v>CLIENT :</v>
          </cell>
        </row>
      </sheetData>
      <sheetData sheetId="94">
        <row r="2">
          <cell r="B2" t="str">
            <v>CLIENT :</v>
          </cell>
        </row>
      </sheetData>
      <sheetData sheetId="95">
        <row r="2">
          <cell r="B2" t="str">
            <v>CLIENT :</v>
          </cell>
        </row>
      </sheetData>
      <sheetData sheetId="96">
        <row r="2">
          <cell r="B2" t="str">
            <v>CLIENT :</v>
          </cell>
        </row>
      </sheetData>
      <sheetData sheetId="97">
        <row r="2">
          <cell r="B2" t="str">
            <v>CLIENT :</v>
          </cell>
        </row>
      </sheetData>
      <sheetData sheetId="98">
        <row r="2">
          <cell r="B2" t="str">
            <v>CLIENT :</v>
          </cell>
        </row>
      </sheetData>
      <sheetData sheetId="99">
        <row r="2">
          <cell r="B2" t="str">
            <v>CLIENT :</v>
          </cell>
        </row>
      </sheetData>
      <sheetData sheetId="100">
        <row r="2">
          <cell r="B2" t="str">
            <v>CLIENT :</v>
          </cell>
        </row>
      </sheetData>
      <sheetData sheetId="101">
        <row r="2">
          <cell r="B2" t="str">
            <v>CLIENT :</v>
          </cell>
        </row>
      </sheetData>
      <sheetData sheetId="102">
        <row r="2">
          <cell r="B2" t="str">
            <v>CLIENT :</v>
          </cell>
        </row>
      </sheetData>
      <sheetData sheetId="103"/>
      <sheetData sheetId="104"/>
      <sheetData sheetId="105">
        <row r="2">
          <cell r="B2" t="str">
            <v>CLIENT :</v>
          </cell>
        </row>
      </sheetData>
      <sheetData sheetId="106"/>
      <sheetData sheetId="107">
        <row r="2">
          <cell r="B2" t="str">
            <v>CLIENT :</v>
          </cell>
        </row>
      </sheetData>
      <sheetData sheetId="108"/>
      <sheetData sheetId="109"/>
      <sheetData sheetId="110">
        <row r="2">
          <cell r="B2" t="str">
            <v>CLIENT :</v>
          </cell>
        </row>
      </sheetData>
      <sheetData sheetId="111"/>
      <sheetData sheetId="112"/>
      <sheetData sheetId="113"/>
      <sheetData sheetId="114"/>
      <sheetData sheetId="115"/>
      <sheetData sheetId="116"/>
      <sheetData sheetId="117">
        <row r="2">
          <cell r="B2" t="str">
            <v>CLIENT :</v>
          </cell>
        </row>
      </sheetData>
      <sheetData sheetId="118"/>
      <sheetData sheetId="119"/>
      <sheetData sheetId="120"/>
      <sheetData sheetId="121">
        <row r="2">
          <cell r="B2" t="str">
            <v>CLIENT :</v>
          </cell>
        </row>
      </sheetData>
      <sheetData sheetId="122">
        <row r="2">
          <cell r="B2" t="str">
            <v>CLIENT :</v>
          </cell>
        </row>
      </sheetData>
      <sheetData sheetId="123"/>
      <sheetData sheetId="124"/>
      <sheetData sheetId="125"/>
      <sheetData sheetId="126"/>
      <sheetData sheetId="127">
        <row r="2">
          <cell r="B2" t="str">
            <v>CLIENT :</v>
          </cell>
        </row>
      </sheetData>
      <sheetData sheetId="128"/>
      <sheetData sheetId="129">
        <row r="2">
          <cell r="B2" t="str">
            <v>CLIENT :</v>
          </cell>
        </row>
      </sheetData>
      <sheetData sheetId="130"/>
      <sheetData sheetId="131"/>
      <sheetData sheetId="132"/>
      <sheetData sheetId="133"/>
      <sheetData sheetId="134"/>
      <sheetData sheetId="135"/>
      <sheetData sheetId="136"/>
      <sheetData sheetId="137">
        <row r="2">
          <cell r="B2" t="str">
            <v>CLIENT :</v>
          </cell>
        </row>
      </sheetData>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ow r="2">
          <cell r="B2" t="str">
            <v>CLIENT :</v>
          </cell>
        </row>
      </sheetData>
      <sheetData sheetId="185">
        <row r="2">
          <cell r="B2" t="str">
            <v>CLIENT :</v>
          </cell>
        </row>
      </sheetData>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ow r="2">
          <cell r="B2" t="str">
            <v>CLIENT :</v>
          </cell>
        </row>
      </sheetData>
      <sheetData sheetId="202">
        <row r="2">
          <cell r="B2" t="str">
            <v>CLIENT :</v>
          </cell>
        </row>
      </sheetData>
      <sheetData sheetId="203">
        <row r="2">
          <cell r="B2" t="str">
            <v>CLIENT :</v>
          </cell>
        </row>
      </sheetData>
      <sheetData sheetId="204">
        <row r="2">
          <cell r="B2" t="str">
            <v>CLIENT :</v>
          </cell>
        </row>
      </sheetData>
      <sheetData sheetId="205">
        <row r="2">
          <cell r="B2" t="str">
            <v>CLIENT :</v>
          </cell>
        </row>
      </sheetData>
      <sheetData sheetId="206">
        <row r="2">
          <cell r="B2" t="str">
            <v>CLIENT :</v>
          </cell>
        </row>
      </sheetData>
      <sheetData sheetId="207">
        <row r="2">
          <cell r="B2" t="str">
            <v>CLIENT :</v>
          </cell>
        </row>
      </sheetData>
      <sheetData sheetId="208">
        <row r="2">
          <cell r="B2" t="str">
            <v>CLIENT :</v>
          </cell>
        </row>
      </sheetData>
      <sheetData sheetId="209">
        <row r="2">
          <cell r="B2" t="str">
            <v>CLIENT :</v>
          </cell>
        </row>
      </sheetData>
      <sheetData sheetId="210">
        <row r="2">
          <cell r="B2" t="str">
            <v>CLIENT :</v>
          </cell>
        </row>
      </sheetData>
      <sheetData sheetId="211">
        <row r="2">
          <cell r="B2" t="str">
            <v>CLIENT :</v>
          </cell>
        </row>
      </sheetData>
      <sheetData sheetId="212">
        <row r="2">
          <cell r="B2" t="str">
            <v>CLIENT :</v>
          </cell>
        </row>
      </sheetData>
      <sheetData sheetId="213"/>
      <sheetData sheetId="214"/>
      <sheetData sheetId="215">
        <row r="2">
          <cell r="B2" t="str">
            <v>CLIENT :</v>
          </cell>
        </row>
      </sheetData>
      <sheetData sheetId="216">
        <row r="2">
          <cell r="B2" t="str">
            <v>CLIENT :</v>
          </cell>
        </row>
      </sheetData>
      <sheetData sheetId="217"/>
      <sheetData sheetId="218"/>
      <sheetData sheetId="219">
        <row r="2">
          <cell r="B2" t="str">
            <v>CLIENT :</v>
          </cell>
        </row>
      </sheetData>
      <sheetData sheetId="220">
        <row r="2">
          <cell r="B2" t="str">
            <v>CLIENT :</v>
          </cell>
        </row>
      </sheetData>
      <sheetData sheetId="221"/>
      <sheetData sheetId="222"/>
      <sheetData sheetId="223"/>
      <sheetData sheetId="224">
        <row r="2">
          <cell r="B2" t="str">
            <v>CLIENT :</v>
          </cell>
        </row>
      </sheetData>
      <sheetData sheetId="225">
        <row r="2">
          <cell r="B2" t="str">
            <v>CLIENT :</v>
          </cell>
        </row>
      </sheetData>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row r="2">
          <cell r="B2" t="str">
            <v>CLIENT :</v>
          </cell>
        </row>
      </sheetData>
      <sheetData sheetId="240"/>
      <sheetData sheetId="241"/>
      <sheetData sheetId="242"/>
      <sheetData sheetId="243"/>
      <sheetData sheetId="244">
        <row r="2">
          <cell r="B2" t="str">
            <v>CLIENT :</v>
          </cell>
        </row>
      </sheetData>
      <sheetData sheetId="245"/>
      <sheetData sheetId="246"/>
      <sheetData sheetId="247">
        <row r="2">
          <cell r="B2" t="str">
            <v>CLIENT :</v>
          </cell>
        </row>
      </sheetData>
      <sheetData sheetId="248">
        <row r="2">
          <cell r="B2" t="str">
            <v>CLIENT :</v>
          </cell>
        </row>
      </sheetData>
      <sheetData sheetId="249"/>
      <sheetData sheetId="250"/>
      <sheetData sheetId="251"/>
      <sheetData sheetId="252"/>
      <sheetData sheetId="253">
        <row r="2">
          <cell r="B2" t="str">
            <v>CLIENT :</v>
          </cell>
        </row>
      </sheetData>
      <sheetData sheetId="254"/>
      <sheetData sheetId="255"/>
      <sheetData sheetId="256"/>
      <sheetData sheetId="257"/>
      <sheetData sheetId="258"/>
      <sheetData sheetId="259"/>
      <sheetData sheetId="260">
        <row r="2">
          <cell r="B2" t="str">
            <v>CLIENT :</v>
          </cell>
        </row>
      </sheetData>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ow r="2">
          <cell r="B2" t="str">
            <v>CLIENT :</v>
          </cell>
        </row>
      </sheetData>
      <sheetData sheetId="283"/>
      <sheetData sheetId="284">
        <row r="2">
          <cell r="B2" t="str">
            <v>CLIENT :</v>
          </cell>
        </row>
      </sheetData>
      <sheetData sheetId="285"/>
      <sheetData sheetId="286">
        <row r="2">
          <cell r="B2" t="str">
            <v>CLIENT :</v>
          </cell>
        </row>
      </sheetData>
      <sheetData sheetId="287">
        <row r="2">
          <cell r="B2" t="str">
            <v>CLIENT :</v>
          </cell>
        </row>
      </sheetData>
      <sheetData sheetId="288">
        <row r="2">
          <cell r="B2" t="str">
            <v>CLIENT :</v>
          </cell>
        </row>
      </sheetData>
      <sheetData sheetId="289">
        <row r="2">
          <cell r="B2" t="str">
            <v>CLIENT :</v>
          </cell>
        </row>
      </sheetData>
      <sheetData sheetId="290"/>
      <sheetData sheetId="291">
        <row r="2">
          <cell r="B2" t="str">
            <v>CLIENT :</v>
          </cell>
        </row>
      </sheetData>
      <sheetData sheetId="292"/>
      <sheetData sheetId="293"/>
      <sheetData sheetId="294"/>
      <sheetData sheetId="295">
        <row r="2">
          <cell r="B2" t="str">
            <v>CLIENT :</v>
          </cell>
        </row>
      </sheetData>
      <sheetData sheetId="296"/>
      <sheetData sheetId="297">
        <row r="2">
          <cell r="B2" t="str">
            <v>CLIENT :</v>
          </cell>
        </row>
      </sheetData>
      <sheetData sheetId="298">
        <row r="2">
          <cell r="B2" t="str">
            <v>CLIENT :</v>
          </cell>
        </row>
      </sheetData>
      <sheetData sheetId="299">
        <row r="2">
          <cell r="B2" t="str">
            <v>CLIENT :</v>
          </cell>
        </row>
      </sheetData>
      <sheetData sheetId="300">
        <row r="2">
          <cell r="B2" t="str">
            <v>CLIENT :</v>
          </cell>
        </row>
      </sheetData>
      <sheetData sheetId="301"/>
      <sheetData sheetId="302">
        <row r="2">
          <cell r="B2" t="str">
            <v>CLIENT :</v>
          </cell>
        </row>
      </sheetData>
      <sheetData sheetId="303">
        <row r="2">
          <cell r="B2" t="str">
            <v>CLIENT :</v>
          </cell>
        </row>
      </sheetData>
      <sheetData sheetId="304">
        <row r="2">
          <cell r="B2" t="str">
            <v>CLIENT :</v>
          </cell>
        </row>
      </sheetData>
      <sheetData sheetId="305"/>
      <sheetData sheetId="306">
        <row r="2">
          <cell r="B2" t="str">
            <v>CLIENT :</v>
          </cell>
        </row>
      </sheetData>
      <sheetData sheetId="307"/>
      <sheetData sheetId="308">
        <row r="2">
          <cell r="B2" t="str">
            <v>CLIENT :</v>
          </cell>
        </row>
      </sheetData>
      <sheetData sheetId="309">
        <row r="2">
          <cell r="B2" t="str">
            <v>CLIENT :</v>
          </cell>
        </row>
      </sheetData>
      <sheetData sheetId="310">
        <row r="2">
          <cell r="B2" t="str">
            <v>CLIENT :</v>
          </cell>
        </row>
      </sheetData>
      <sheetData sheetId="311">
        <row r="2">
          <cell r="B2" t="str">
            <v>CLIENT :</v>
          </cell>
        </row>
      </sheetData>
      <sheetData sheetId="312">
        <row r="2">
          <cell r="B2" t="str">
            <v>CLIENT :</v>
          </cell>
        </row>
      </sheetData>
      <sheetData sheetId="313"/>
      <sheetData sheetId="314"/>
      <sheetData sheetId="315"/>
      <sheetData sheetId="316"/>
      <sheetData sheetId="317">
        <row r="2">
          <cell r="B2" t="str">
            <v>CLIENT :</v>
          </cell>
        </row>
      </sheetData>
      <sheetData sheetId="318"/>
      <sheetData sheetId="319"/>
      <sheetData sheetId="320"/>
      <sheetData sheetId="321">
        <row r="2">
          <cell r="B2" t="str">
            <v>CLIENT :</v>
          </cell>
        </row>
      </sheetData>
      <sheetData sheetId="322"/>
      <sheetData sheetId="323"/>
      <sheetData sheetId="324">
        <row r="2">
          <cell r="B2" t="str">
            <v>CLIENT :</v>
          </cell>
        </row>
      </sheetData>
      <sheetData sheetId="325"/>
      <sheetData sheetId="326">
        <row r="2">
          <cell r="B2" t="str">
            <v>CLIENT :</v>
          </cell>
        </row>
      </sheetData>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row r="2">
          <cell r="B2" t="str">
            <v>CLIENT :</v>
          </cell>
        </row>
      </sheetData>
      <sheetData sheetId="400">
        <row r="2">
          <cell r="B2" t="str">
            <v>CLIENT :</v>
          </cell>
        </row>
      </sheetData>
      <sheetData sheetId="401">
        <row r="2">
          <cell r="B2" t="str">
            <v>CLIENT :</v>
          </cell>
        </row>
      </sheetData>
      <sheetData sheetId="402" refreshError="1"/>
      <sheetData sheetId="403"/>
      <sheetData sheetId="404"/>
      <sheetData sheetId="405">
        <row r="2">
          <cell r="B2" t="str">
            <v>CLIENT :</v>
          </cell>
        </row>
      </sheetData>
      <sheetData sheetId="406">
        <row r="2">
          <cell r="B2" t="str">
            <v>CLIENT :</v>
          </cell>
        </row>
      </sheetData>
      <sheetData sheetId="407">
        <row r="2">
          <cell r="B2" t="str">
            <v>CLIENT :</v>
          </cell>
        </row>
      </sheetData>
      <sheetData sheetId="408"/>
      <sheetData sheetId="409"/>
      <sheetData sheetId="410"/>
      <sheetData sheetId="411">
        <row r="2">
          <cell r="B2" t="str">
            <v>CLIENT :</v>
          </cell>
        </row>
      </sheetData>
      <sheetData sheetId="412" refreshError="1"/>
      <sheetData sheetId="413" refreshError="1"/>
      <sheetData sheetId="414" refreshError="1"/>
      <sheetData sheetId="415" refreshError="1"/>
      <sheetData sheetId="416">
        <row r="2">
          <cell r="B2" t="str">
            <v>CLIENT :</v>
          </cell>
        </row>
      </sheetData>
      <sheetData sheetId="417">
        <row r="2">
          <cell r="B2" t="str">
            <v>CLIENT :</v>
          </cell>
        </row>
      </sheetData>
      <sheetData sheetId="418">
        <row r="2">
          <cell r="B2" t="str">
            <v>CLIENT :</v>
          </cell>
        </row>
      </sheetData>
      <sheetData sheetId="419"/>
      <sheetData sheetId="420"/>
      <sheetData sheetId="421"/>
      <sheetData sheetId="422" refreshError="1"/>
      <sheetData sheetId="423" refreshError="1"/>
      <sheetData sheetId="424" refreshError="1"/>
      <sheetData sheetId="425" refreshError="1"/>
      <sheetData sheetId="426"/>
      <sheetData sheetId="427"/>
      <sheetData sheetId="428"/>
      <sheetData sheetId="429"/>
      <sheetData sheetId="430"/>
      <sheetData sheetId="431"/>
      <sheetData sheetId="432"/>
      <sheetData sheetId="433">
        <row r="2">
          <cell r="B2" t="str">
            <v>CLIENT :</v>
          </cell>
        </row>
      </sheetData>
      <sheetData sheetId="434"/>
      <sheetData sheetId="435"/>
      <sheetData sheetId="436"/>
      <sheetData sheetId="437"/>
      <sheetData sheetId="438"/>
      <sheetData sheetId="439"/>
      <sheetData sheetId="440"/>
      <sheetData sheetId="441"/>
      <sheetData sheetId="442">
        <row r="1">
          <cell r="A1" t="str">
            <v>EMMAUS Revised drawings from EPR</v>
          </cell>
        </row>
      </sheetData>
      <sheetData sheetId="443" refreshError="1"/>
      <sheetData sheetId="444"/>
      <sheetData sheetId="445"/>
      <sheetData sheetId="446"/>
      <sheetData sheetId="447"/>
      <sheetData sheetId="448"/>
      <sheetData sheetId="449"/>
      <sheetData sheetId="450"/>
      <sheetData sheetId="451">
        <row r="2">
          <cell r="B2" t="str">
            <v>CLIENT :</v>
          </cell>
        </row>
      </sheetData>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ow r="2">
          <cell r="B2" t="str">
            <v>CLIENT :</v>
          </cell>
        </row>
      </sheetData>
      <sheetData sheetId="467">
        <row r="2">
          <cell r="B2" t="str">
            <v>CLIENT :</v>
          </cell>
        </row>
      </sheetData>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sheetData sheetId="482"/>
      <sheetData sheetId="483"/>
      <sheetData sheetId="484"/>
      <sheetData sheetId="485"/>
      <sheetData sheetId="486"/>
      <sheetData sheetId="487">
        <row r="2">
          <cell r="B2" t="str">
            <v>CLIENT :</v>
          </cell>
        </row>
      </sheetData>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ow r="2">
          <cell r="B2" t="str">
            <v>CLIENT :</v>
          </cell>
        </row>
      </sheetData>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row r="1">
          <cell r="A1" t="str">
            <v>EMMAUS Revised drawings from EPR</v>
          </cell>
        </row>
      </sheetData>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ow r="2">
          <cell r="B2" t="str">
            <v>CLIENT :</v>
          </cell>
        </row>
      </sheetData>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ow r="1">
          <cell r="A1" t="str">
            <v>EMMAUS Revised drawings from EPR</v>
          </cell>
        </row>
      </sheetData>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row r="2">
          <cell r="B2" t="str">
            <v>CLIENT :</v>
          </cell>
        </row>
      </sheetData>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row r="1">
          <cell r="A1" t="str">
            <v>EMMAUS Revised drawings from EPR</v>
          </cell>
        </row>
      </sheetData>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row r="2">
          <cell r="B2" t="str">
            <v>CLIENT :</v>
          </cell>
        </row>
      </sheetData>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row r="1">
          <cell r="A1" t="str">
            <v>EMMAUS Revised drawings from EPR</v>
          </cell>
        </row>
      </sheetData>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ow r="2">
          <cell r="B2" t="str">
            <v>CLIENT :</v>
          </cell>
        </row>
      </sheetData>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row r="1">
          <cell r="A1" t="str">
            <v>EMMAUS Revised drawings from EPR</v>
          </cell>
        </row>
      </sheetData>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row r="1">
          <cell r="A1" t="str">
            <v>EMMAUS Revised drawings from EPR</v>
          </cell>
        </row>
      </sheetData>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ow r="2">
          <cell r="B2" t="str">
            <v>CLIENT :</v>
          </cell>
        </row>
      </sheetData>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row r="1">
          <cell r="A1" t="str">
            <v>EMMAUS Revised drawings from EPR</v>
          </cell>
        </row>
      </sheetData>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row r="2">
          <cell r="B2" t="str">
            <v>CLIENT :</v>
          </cell>
        </row>
      </sheetData>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row r="1">
          <cell r="A1" t="str">
            <v>EMMAUS Revised drawings from EPR</v>
          </cell>
        </row>
      </sheetData>
      <sheetData sheetId="762"/>
      <sheetData sheetId="763"/>
      <sheetData sheetId="764"/>
      <sheetData sheetId="765"/>
      <sheetData sheetId="766"/>
      <sheetData sheetId="767"/>
      <sheetData sheetId="768"/>
      <sheetData sheetId="769" refreshError="1"/>
      <sheetData sheetId="770" refreshError="1"/>
      <sheetData sheetId="771" refreshError="1"/>
      <sheetData sheetId="772" refreshError="1"/>
      <sheetData sheetId="773" refreshError="1"/>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row r="1">
          <cell r="A1" t="str">
            <v>EMMAUS Revised drawings from EPR</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row r="2">
          <cell r="B2" t="str">
            <v>CLIENT :</v>
          </cell>
        </row>
      </sheetData>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row r="1">
          <cell r="A1" t="str">
            <v>EMMAUS Revised drawings from EPR</v>
          </cell>
        </row>
      </sheetData>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ow r="1">
          <cell r="A1" t="str">
            <v>EMMAUS Revised drawings from EPR</v>
          </cell>
        </row>
      </sheetData>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row r="2">
          <cell r="B2" t="str">
            <v>CLIENT :</v>
          </cell>
        </row>
      </sheetData>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row r="1">
          <cell r="A1" t="str">
            <v>EMMAUS Revised drawings from EPR</v>
          </cell>
        </row>
      </sheetData>
      <sheetData sheetId="917"/>
      <sheetData sheetId="918"/>
      <sheetData sheetId="919"/>
      <sheetData sheetId="920"/>
      <sheetData sheetId="921"/>
      <sheetData sheetId="922"/>
      <sheetData sheetId="923"/>
      <sheetData sheetId="924"/>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refreshError="1"/>
      <sheetData sheetId="938" refreshError="1"/>
      <sheetData sheetId="939"/>
      <sheetData sheetId="940"/>
      <sheetData sheetId="941"/>
      <sheetData sheetId="942"/>
      <sheetData sheetId="943"/>
      <sheetData sheetId="944"/>
      <sheetData sheetId="945"/>
      <sheetData sheetId="946">
        <row r="2">
          <cell r="B2" t="str">
            <v>CLIENT :</v>
          </cell>
        </row>
      </sheetData>
      <sheetData sheetId="947"/>
      <sheetData sheetId="948"/>
      <sheetData sheetId="949"/>
      <sheetData sheetId="950"/>
      <sheetData sheetId="951"/>
      <sheetData sheetId="952"/>
      <sheetData sheetId="953"/>
      <sheetData sheetId="954"/>
      <sheetData sheetId="955"/>
      <sheetData sheetId="956"/>
      <sheetData sheetId="957">
        <row r="1">
          <cell r="A1" t="str">
            <v>Cost Guide 2019</v>
          </cell>
        </row>
      </sheetData>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ow r="1">
          <cell r="A1" t="str">
            <v>Office</v>
          </cell>
        </row>
      </sheetData>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sheetData sheetId="1035"/>
      <sheetData sheetId="1036"/>
      <sheetData sheetId="1037"/>
      <sheetData sheetId="1038"/>
      <sheetData sheetId="1039" refreshError="1"/>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sheetData sheetId="1068"/>
      <sheetData sheetId="1069"/>
      <sheetData sheetId="1070"/>
      <sheetData sheetId="1071"/>
      <sheetData sheetId="1072"/>
      <sheetData sheetId="1073"/>
      <sheetData sheetId="1074">
        <row r="2">
          <cell r="B2" t="str">
            <v>CLIENT :</v>
          </cell>
        </row>
      </sheetData>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refreshError="1"/>
      <sheetData sheetId="1097" refreshError="1"/>
      <sheetData sheetId="1098"/>
      <sheetData sheetId="1099"/>
      <sheetData sheetId="1100"/>
      <sheetData sheetId="1101"/>
      <sheetData sheetId="1102"/>
      <sheetData sheetId="1103"/>
      <sheetData sheetId="1104"/>
      <sheetData sheetId="1105">
        <row r="2">
          <cell r="B2" t="str">
            <v>CLIENT :</v>
          </cell>
        </row>
      </sheetData>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row r="2">
          <cell r="B2" t="str">
            <v>CLIENT :</v>
          </cell>
        </row>
      </sheetData>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row r="2">
          <cell r="B2" t="str">
            <v>CLIENT :</v>
          </cell>
        </row>
      </sheetData>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row r="2">
          <cell r="B2" t="str">
            <v>CLIENT :</v>
          </cell>
        </row>
      </sheetData>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refreshError="1"/>
      <sheetData sheetId="1343" refreshError="1"/>
      <sheetData sheetId="1344"/>
      <sheetData sheetId="1345"/>
      <sheetData sheetId="1346"/>
      <sheetData sheetId="1347"/>
      <sheetData sheetId="1348"/>
      <sheetData sheetId="1349"/>
      <sheetData sheetId="1350"/>
      <sheetData sheetId="1351"/>
      <sheetData sheetId="1352"/>
      <sheetData sheetId="1353"/>
      <sheetData sheetId="1354">
        <row r="2">
          <cell r="B2" t="str">
            <v>CLIENT :</v>
          </cell>
        </row>
      </sheetData>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order"/>
      <sheetName val="region order"/>
      <sheetName val="group order"/>
      <sheetName val="cost order (2)"/>
      <sheetName val="bff"/>
      <sheetName val="cost order _2_"/>
      <sheetName val="cost_order"/>
      <sheetName val="region_order"/>
      <sheetName val="group_order"/>
      <sheetName val="cost_order_(2)"/>
      <sheetName val="cost_order__2_"/>
    </sheetNames>
    <sheetDataSet>
      <sheetData sheetId="0"/>
      <sheetData sheetId="1"/>
      <sheetData sheetId="2"/>
      <sheetData sheetId="3" refreshError="1">
        <row r="1">
          <cell r="A1">
            <v>2007</v>
          </cell>
          <cell r="B1" t="str">
            <v xml:space="preserve">ABERDEEN EXTRA </v>
          </cell>
          <cell r="C1">
            <v>4</v>
          </cell>
          <cell r="D1">
            <v>42</v>
          </cell>
          <cell r="E1">
            <v>4</v>
          </cell>
          <cell r="F1">
            <v>40</v>
          </cell>
          <cell r="G1">
            <v>270.8</v>
          </cell>
          <cell r="H1">
            <v>5145.2</v>
          </cell>
        </row>
        <row r="2">
          <cell r="A2">
            <v>2008</v>
          </cell>
          <cell r="B2" t="str">
            <v xml:space="preserve">ABINGDON EXTRA </v>
          </cell>
          <cell r="C2">
            <v>4</v>
          </cell>
          <cell r="D2">
            <v>43</v>
          </cell>
          <cell r="E2">
            <v>4</v>
          </cell>
          <cell r="F2">
            <v>40</v>
          </cell>
          <cell r="G2">
            <v>270.8</v>
          </cell>
          <cell r="H2">
            <v>5145.2</v>
          </cell>
        </row>
        <row r="3">
          <cell r="A3">
            <v>2015</v>
          </cell>
          <cell r="B3" t="str">
            <v xml:space="preserve">ABERDARE </v>
          </cell>
          <cell r="C3">
            <v>3</v>
          </cell>
          <cell r="D3">
            <v>20</v>
          </cell>
          <cell r="E3">
            <v>4</v>
          </cell>
          <cell r="F3">
            <v>40</v>
          </cell>
          <cell r="G3">
            <v>270.8</v>
          </cell>
          <cell r="H3">
            <v>5145.2</v>
          </cell>
        </row>
        <row r="4">
          <cell r="A4">
            <v>2017</v>
          </cell>
          <cell r="B4" t="str">
            <v xml:space="preserve">ADDLESTONE </v>
          </cell>
          <cell r="C4">
            <v>3</v>
          </cell>
          <cell r="D4">
            <v>26</v>
          </cell>
          <cell r="E4">
            <v>4</v>
          </cell>
          <cell r="F4">
            <v>40</v>
          </cell>
          <cell r="G4">
            <v>270.8</v>
          </cell>
          <cell r="H4">
            <v>5145.2</v>
          </cell>
        </row>
        <row r="5">
          <cell r="A5">
            <v>2019</v>
          </cell>
          <cell r="B5" t="str">
            <v xml:space="preserve">ALTRINCHAM EXTRA </v>
          </cell>
          <cell r="C5">
            <v>4</v>
          </cell>
          <cell r="D5">
            <v>44</v>
          </cell>
          <cell r="E5">
            <v>4</v>
          </cell>
          <cell r="F5">
            <v>40</v>
          </cell>
          <cell r="G5">
            <v>270.8</v>
          </cell>
          <cell r="H5">
            <v>5145.2</v>
          </cell>
        </row>
        <row r="6">
          <cell r="A6">
            <v>2020</v>
          </cell>
          <cell r="B6" t="str">
            <v xml:space="preserve">AMERSHAM </v>
          </cell>
          <cell r="C6">
            <v>3</v>
          </cell>
          <cell r="D6">
            <v>25</v>
          </cell>
          <cell r="E6">
            <v>5</v>
          </cell>
          <cell r="F6">
            <v>50</v>
          </cell>
          <cell r="G6">
            <v>338.5</v>
          </cell>
          <cell r="H6">
            <v>6431.5</v>
          </cell>
        </row>
        <row r="7">
          <cell r="A7">
            <v>2021</v>
          </cell>
          <cell r="B7" t="str">
            <v xml:space="preserve">AMMANFORD </v>
          </cell>
          <cell r="C7">
            <v>3</v>
          </cell>
          <cell r="D7">
            <v>20</v>
          </cell>
          <cell r="E7">
            <v>4</v>
          </cell>
          <cell r="F7">
            <v>40</v>
          </cell>
          <cell r="G7">
            <v>270.8</v>
          </cell>
          <cell r="H7">
            <v>5145.2</v>
          </cell>
        </row>
        <row r="8">
          <cell r="A8">
            <v>2022</v>
          </cell>
          <cell r="B8" t="str">
            <v xml:space="preserve">ALLERTON ROAD </v>
          </cell>
          <cell r="C8">
            <v>2</v>
          </cell>
          <cell r="D8">
            <v>12</v>
          </cell>
          <cell r="E8">
            <v>4</v>
          </cell>
          <cell r="F8">
            <v>40</v>
          </cell>
          <cell r="G8">
            <v>270.8</v>
          </cell>
          <cell r="H8">
            <v>5145.2</v>
          </cell>
        </row>
        <row r="9">
          <cell r="A9">
            <v>2025</v>
          </cell>
          <cell r="B9" t="str">
            <v xml:space="preserve">ALDERSHOT </v>
          </cell>
          <cell r="C9">
            <v>3</v>
          </cell>
          <cell r="D9">
            <v>28</v>
          </cell>
          <cell r="E9">
            <v>5</v>
          </cell>
          <cell r="F9">
            <v>50</v>
          </cell>
          <cell r="G9">
            <v>338.5</v>
          </cell>
          <cell r="H9">
            <v>6431.5</v>
          </cell>
        </row>
        <row r="10">
          <cell r="A10">
            <v>2030</v>
          </cell>
          <cell r="B10" t="str">
            <v xml:space="preserve">ANDOVER </v>
          </cell>
          <cell r="C10">
            <v>3</v>
          </cell>
          <cell r="D10">
            <v>29</v>
          </cell>
          <cell r="E10">
            <v>4</v>
          </cell>
          <cell r="F10">
            <v>40</v>
          </cell>
          <cell r="G10">
            <v>270.8</v>
          </cell>
          <cell r="H10">
            <v>5145.2</v>
          </cell>
        </row>
        <row r="11">
          <cell r="A11">
            <v>2031</v>
          </cell>
          <cell r="B11" t="str">
            <v xml:space="preserve">ASHFORD CROOKSFOOT </v>
          </cell>
          <cell r="C11">
            <v>3</v>
          </cell>
          <cell r="D11">
            <v>27</v>
          </cell>
          <cell r="E11">
            <v>4</v>
          </cell>
          <cell r="F11">
            <v>40</v>
          </cell>
          <cell r="G11">
            <v>270.8</v>
          </cell>
          <cell r="H11">
            <v>5145.2</v>
          </cell>
        </row>
        <row r="12">
          <cell r="A12">
            <v>2038</v>
          </cell>
          <cell r="B12" t="str">
            <v xml:space="preserve">AYLESBURY 1 </v>
          </cell>
          <cell r="C12">
            <v>3</v>
          </cell>
          <cell r="D12">
            <v>22</v>
          </cell>
          <cell r="E12">
            <v>7</v>
          </cell>
          <cell r="F12">
            <v>70</v>
          </cell>
          <cell r="G12">
            <v>473.9</v>
          </cell>
          <cell r="H12">
            <v>9004.1</v>
          </cell>
        </row>
        <row r="13">
          <cell r="A13">
            <v>2039</v>
          </cell>
          <cell r="B13" t="str">
            <v xml:space="preserve">ASHFORD PARK FARM </v>
          </cell>
          <cell r="C13">
            <v>3</v>
          </cell>
          <cell r="D13">
            <v>27</v>
          </cell>
          <cell r="E13">
            <v>6</v>
          </cell>
          <cell r="F13">
            <v>60</v>
          </cell>
          <cell r="G13">
            <v>406.2</v>
          </cell>
          <cell r="H13">
            <v>7717.8</v>
          </cell>
        </row>
        <row r="14">
          <cell r="A14">
            <v>2040</v>
          </cell>
          <cell r="B14" t="str">
            <v xml:space="preserve">ALLOA </v>
          </cell>
          <cell r="C14">
            <v>2</v>
          </cell>
          <cell r="D14">
            <v>10</v>
          </cell>
          <cell r="E14">
            <v>4</v>
          </cell>
          <cell r="F14">
            <v>40</v>
          </cell>
          <cell r="G14">
            <v>270.8</v>
          </cell>
          <cell r="H14">
            <v>5145.2</v>
          </cell>
        </row>
        <row r="15">
          <cell r="A15">
            <v>2041</v>
          </cell>
          <cell r="B15" t="str">
            <v xml:space="preserve">AYLESBURY 2 </v>
          </cell>
          <cell r="C15">
            <v>3</v>
          </cell>
          <cell r="D15">
            <v>22</v>
          </cell>
          <cell r="E15">
            <v>6</v>
          </cell>
          <cell r="F15">
            <v>60</v>
          </cell>
          <cell r="G15">
            <v>406.2</v>
          </cell>
          <cell r="H15">
            <v>7717.8</v>
          </cell>
        </row>
        <row r="16">
          <cell r="A16">
            <v>2042</v>
          </cell>
          <cell r="B16" t="str">
            <v xml:space="preserve">AYR </v>
          </cell>
          <cell r="C16">
            <v>2</v>
          </cell>
          <cell r="D16">
            <v>11</v>
          </cell>
          <cell r="E16">
            <v>4</v>
          </cell>
          <cell r="F16">
            <v>40</v>
          </cell>
          <cell r="G16">
            <v>270.8</v>
          </cell>
          <cell r="H16">
            <v>5145.2</v>
          </cell>
        </row>
        <row r="17">
          <cell r="A17">
            <v>2044</v>
          </cell>
          <cell r="B17" t="str">
            <v xml:space="preserve">ASHBY DE LA ZOUCH </v>
          </cell>
          <cell r="C17">
            <v>2</v>
          </cell>
          <cell r="D17">
            <v>16</v>
          </cell>
          <cell r="E17">
            <v>4</v>
          </cell>
          <cell r="F17">
            <v>40</v>
          </cell>
          <cell r="G17">
            <v>270.8</v>
          </cell>
          <cell r="H17">
            <v>5145.2</v>
          </cell>
        </row>
        <row r="18">
          <cell r="A18">
            <v>2045</v>
          </cell>
          <cell r="B18" t="str">
            <v xml:space="preserve">AUCHINLECK </v>
          </cell>
          <cell r="C18">
            <v>2</v>
          </cell>
          <cell r="D18">
            <v>11</v>
          </cell>
          <cell r="E18">
            <v>4</v>
          </cell>
          <cell r="F18">
            <v>40</v>
          </cell>
          <cell r="G18">
            <v>270.8</v>
          </cell>
          <cell r="H18">
            <v>5145.2</v>
          </cell>
        </row>
        <row r="19">
          <cell r="A19">
            <v>2047</v>
          </cell>
          <cell r="B19" t="str">
            <v xml:space="preserve">ASHFORD MIDDLESEX </v>
          </cell>
          <cell r="C19">
            <v>3</v>
          </cell>
          <cell r="D19">
            <v>25</v>
          </cell>
          <cell r="E19">
            <v>6</v>
          </cell>
          <cell r="F19">
            <v>60</v>
          </cell>
          <cell r="G19">
            <v>406.2</v>
          </cell>
          <cell r="H19">
            <v>7717.8</v>
          </cell>
        </row>
        <row r="20">
          <cell r="A20">
            <v>2048</v>
          </cell>
          <cell r="B20" t="str">
            <v xml:space="preserve">AXMINSTER </v>
          </cell>
          <cell r="C20">
            <v>3</v>
          </cell>
          <cell r="D20">
            <v>31</v>
          </cell>
          <cell r="E20">
            <v>4</v>
          </cell>
          <cell r="F20">
            <v>40</v>
          </cell>
          <cell r="G20">
            <v>270.8</v>
          </cell>
          <cell r="H20">
            <v>5145.2</v>
          </cell>
        </row>
        <row r="21">
          <cell r="A21">
            <v>2050</v>
          </cell>
          <cell r="B21" t="str">
            <v xml:space="preserve">BAGULEY EXTRA </v>
          </cell>
          <cell r="C21">
            <v>4</v>
          </cell>
          <cell r="D21">
            <v>44</v>
          </cell>
          <cell r="E21">
            <v>4</v>
          </cell>
          <cell r="F21">
            <v>40</v>
          </cell>
          <cell r="G21">
            <v>270.8</v>
          </cell>
          <cell r="H21">
            <v>5145.2</v>
          </cell>
        </row>
        <row r="22">
          <cell r="A22">
            <v>2055</v>
          </cell>
          <cell r="B22" t="str">
            <v xml:space="preserve">BALDOCK EXTRA </v>
          </cell>
          <cell r="C22">
            <v>4</v>
          </cell>
          <cell r="D22">
            <v>40</v>
          </cell>
          <cell r="E22">
            <v>4</v>
          </cell>
          <cell r="F22">
            <v>40</v>
          </cell>
          <cell r="G22">
            <v>270.8</v>
          </cell>
          <cell r="H22">
            <v>5145.2</v>
          </cell>
        </row>
        <row r="23">
          <cell r="A23">
            <v>2061</v>
          </cell>
          <cell r="B23" t="str">
            <v xml:space="preserve">BARRHEAD </v>
          </cell>
          <cell r="C23">
            <v>2</v>
          </cell>
          <cell r="D23">
            <v>11</v>
          </cell>
          <cell r="E23">
            <v>4</v>
          </cell>
          <cell r="F23">
            <v>40</v>
          </cell>
          <cell r="G23">
            <v>270.8</v>
          </cell>
          <cell r="H23">
            <v>5145.2</v>
          </cell>
        </row>
        <row r="24">
          <cell r="A24">
            <v>2064</v>
          </cell>
          <cell r="B24" t="str">
            <v xml:space="preserve">BANBURY </v>
          </cell>
          <cell r="C24">
            <v>3</v>
          </cell>
          <cell r="D24">
            <v>22</v>
          </cell>
          <cell r="E24">
            <v>5</v>
          </cell>
          <cell r="F24">
            <v>50</v>
          </cell>
          <cell r="G24">
            <v>338.5</v>
          </cell>
          <cell r="H24">
            <v>6431.5</v>
          </cell>
        </row>
        <row r="25">
          <cell r="A25">
            <v>2067</v>
          </cell>
          <cell r="B25" t="str">
            <v xml:space="preserve">BATHGATE BLACKBURN RD </v>
          </cell>
          <cell r="C25">
            <v>2</v>
          </cell>
          <cell r="D25">
            <v>11</v>
          </cell>
          <cell r="E25">
            <v>4</v>
          </cell>
          <cell r="F25">
            <v>40</v>
          </cell>
          <cell r="G25">
            <v>270.8</v>
          </cell>
          <cell r="H25">
            <v>5145.2</v>
          </cell>
        </row>
        <row r="26">
          <cell r="A26">
            <v>2068</v>
          </cell>
          <cell r="B26" t="str">
            <v xml:space="preserve">BANGOR </v>
          </cell>
          <cell r="C26">
            <v>2</v>
          </cell>
          <cell r="D26">
            <v>12</v>
          </cell>
          <cell r="E26">
            <v>4</v>
          </cell>
          <cell r="F26">
            <v>40</v>
          </cell>
          <cell r="G26">
            <v>270.8</v>
          </cell>
          <cell r="H26">
            <v>5145.2</v>
          </cell>
        </row>
        <row r="27">
          <cell r="A27">
            <v>2071</v>
          </cell>
          <cell r="B27" t="str">
            <v xml:space="preserve">BARNSLEY </v>
          </cell>
          <cell r="C27">
            <v>2</v>
          </cell>
          <cell r="D27">
            <v>15</v>
          </cell>
          <cell r="E27">
            <v>2</v>
          </cell>
          <cell r="F27">
            <v>20</v>
          </cell>
          <cell r="G27">
            <v>135.4</v>
          </cell>
          <cell r="H27">
            <v>2572.6</v>
          </cell>
        </row>
        <row r="28">
          <cell r="A28">
            <v>2072</v>
          </cell>
          <cell r="B28" t="str">
            <v xml:space="preserve">BARKING </v>
          </cell>
          <cell r="C28">
            <v>3</v>
          </cell>
          <cell r="D28">
            <v>24</v>
          </cell>
          <cell r="E28">
            <v>4</v>
          </cell>
          <cell r="F28">
            <v>40</v>
          </cell>
          <cell r="G28">
            <v>270.8</v>
          </cell>
          <cell r="H28">
            <v>5145.2</v>
          </cell>
        </row>
        <row r="29">
          <cell r="A29">
            <v>2073</v>
          </cell>
          <cell r="B29" t="str">
            <v xml:space="preserve">BASILDON 1 </v>
          </cell>
          <cell r="C29">
            <v>3</v>
          </cell>
          <cell r="D29">
            <v>24</v>
          </cell>
          <cell r="E29">
            <v>4</v>
          </cell>
          <cell r="F29">
            <v>40</v>
          </cell>
          <cell r="G29">
            <v>270.8</v>
          </cell>
          <cell r="H29">
            <v>5145.2</v>
          </cell>
        </row>
        <row r="30">
          <cell r="A30">
            <v>2078</v>
          </cell>
          <cell r="B30" t="str">
            <v xml:space="preserve">BARKINGSIDE </v>
          </cell>
          <cell r="C30">
            <v>3</v>
          </cell>
          <cell r="D30">
            <v>24</v>
          </cell>
          <cell r="E30">
            <v>4</v>
          </cell>
          <cell r="F30">
            <v>40</v>
          </cell>
          <cell r="G30">
            <v>270.8</v>
          </cell>
          <cell r="H30">
            <v>5145.2</v>
          </cell>
        </row>
        <row r="31">
          <cell r="A31">
            <v>2080</v>
          </cell>
          <cell r="B31" t="str">
            <v xml:space="preserve">BASINGSTOKE </v>
          </cell>
          <cell r="C31">
            <v>3</v>
          </cell>
          <cell r="D31">
            <v>29</v>
          </cell>
          <cell r="E31">
            <v>6</v>
          </cell>
          <cell r="F31">
            <v>60</v>
          </cell>
          <cell r="G31">
            <v>406.2</v>
          </cell>
          <cell r="H31">
            <v>7717.8</v>
          </cell>
        </row>
        <row r="32">
          <cell r="A32">
            <v>2081</v>
          </cell>
          <cell r="B32" t="str">
            <v xml:space="preserve">BARRY </v>
          </cell>
          <cell r="C32">
            <v>3</v>
          </cell>
          <cell r="D32">
            <v>20</v>
          </cell>
          <cell r="E32">
            <v>4</v>
          </cell>
          <cell r="F32">
            <v>40</v>
          </cell>
          <cell r="G32">
            <v>270.8</v>
          </cell>
          <cell r="H32">
            <v>5145.2</v>
          </cell>
        </row>
        <row r="33">
          <cell r="A33">
            <v>2082</v>
          </cell>
          <cell r="B33" t="str">
            <v xml:space="preserve">BASILDON 2 </v>
          </cell>
          <cell r="C33">
            <v>3</v>
          </cell>
          <cell r="D33">
            <v>24</v>
          </cell>
          <cell r="E33">
            <v>4</v>
          </cell>
          <cell r="F33">
            <v>40</v>
          </cell>
          <cell r="G33">
            <v>270.8</v>
          </cell>
          <cell r="H33">
            <v>5145.2</v>
          </cell>
        </row>
        <row r="34">
          <cell r="A34">
            <v>2083</v>
          </cell>
          <cell r="B34" t="str">
            <v xml:space="preserve">BARNSTAPLE </v>
          </cell>
          <cell r="C34">
            <v>3</v>
          </cell>
          <cell r="D34">
            <v>31</v>
          </cell>
          <cell r="E34">
            <v>4</v>
          </cell>
          <cell r="F34">
            <v>40</v>
          </cell>
          <cell r="G34">
            <v>270.8</v>
          </cell>
          <cell r="H34">
            <v>5145.2</v>
          </cell>
        </row>
        <row r="35">
          <cell r="A35">
            <v>2087</v>
          </cell>
          <cell r="B35" t="str">
            <v xml:space="preserve">BEDFORD 1 </v>
          </cell>
          <cell r="C35">
            <v>3</v>
          </cell>
          <cell r="D35">
            <v>22</v>
          </cell>
          <cell r="E35">
            <v>3</v>
          </cell>
          <cell r="F35">
            <v>30</v>
          </cell>
          <cell r="G35">
            <v>203.1</v>
          </cell>
          <cell r="H35">
            <v>3858.9</v>
          </cell>
        </row>
        <row r="36">
          <cell r="A36">
            <v>2094</v>
          </cell>
          <cell r="B36" t="str">
            <v xml:space="preserve">BEXHILL </v>
          </cell>
          <cell r="C36">
            <v>3</v>
          </cell>
          <cell r="D36">
            <v>28</v>
          </cell>
          <cell r="E36">
            <v>2</v>
          </cell>
          <cell r="F36">
            <v>20</v>
          </cell>
          <cell r="G36">
            <v>135.4</v>
          </cell>
          <cell r="H36">
            <v>2572.6</v>
          </cell>
        </row>
        <row r="37">
          <cell r="A37">
            <v>2096</v>
          </cell>
          <cell r="B37" t="str">
            <v xml:space="preserve">BARROW EXTRA </v>
          </cell>
          <cell r="C37">
            <v>4</v>
          </cell>
          <cell r="D37">
            <v>42</v>
          </cell>
          <cell r="E37">
            <v>5</v>
          </cell>
          <cell r="F37">
            <v>50</v>
          </cell>
          <cell r="G37">
            <v>338.5</v>
          </cell>
          <cell r="H37">
            <v>6431.5</v>
          </cell>
        </row>
        <row r="38">
          <cell r="A38">
            <v>2098</v>
          </cell>
          <cell r="B38" t="str">
            <v xml:space="preserve">BIDSTON MOSS EXTRA </v>
          </cell>
          <cell r="C38">
            <v>4</v>
          </cell>
          <cell r="D38">
            <v>44</v>
          </cell>
          <cell r="E38">
            <v>4</v>
          </cell>
          <cell r="F38">
            <v>40</v>
          </cell>
          <cell r="G38">
            <v>270.8</v>
          </cell>
          <cell r="H38">
            <v>5145.2</v>
          </cell>
        </row>
        <row r="39">
          <cell r="A39">
            <v>2100</v>
          </cell>
          <cell r="B39" t="str">
            <v xml:space="preserve">BEDWORTH </v>
          </cell>
          <cell r="C39">
            <v>2</v>
          </cell>
          <cell r="D39">
            <v>16</v>
          </cell>
          <cell r="E39">
            <v>4</v>
          </cell>
          <cell r="F39">
            <v>40</v>
          </cell>
          <cell r="G39">
            <v>270.8</v>
          </cell>
          <cell r="H39">
            <v>5145.2</v>
          </cell>
        </row>
        <row r="40">
          <cell r="A40">
            <v>2101</v>
          </cell>
          <cell r="B40" t="str">
            <v xml:space="preserve">BISHOPS STORTFORD </v>
          </cell>
          <cell r="C40">
            <v>3</v>
          </cell>
          <cell r="D40">
            <v>23</v>
          </cell>
          <cell r="E40">
            <v>3</v>
          </cell>
          <cell r="F40">
            <v>30</v>
          </cell>
          <cell r="G40">
            <v>203.1</v>
          </cell>
          <cell r="H40">
            <v>3858.9</v>
          </cell>
        </row>
        <row r="41">
          <cell r="A41">
            <v>2102</v>
          </cell>
          <cell r="B41" t="str">
            <v xml:space="preserve">BOGNOR </v>
          </cell>
          <cell r="C41">
            <v>3</v>
          </cell>
          <cell r="D41">
            <v>28</v>
          </cell>
          <cell r="E41">
            <v>4</v>
          </cell>
          <cell r="F41">
            <v>40</v>
          </cell>
          <cell r="G41">
            <v>270.8</v>
          </cell>
          <cell r="H41">
            <v>5145.2</v>
          </cell>
        </row>
        <row r="42">
          <cell r="A42">
            <v>2103</v>
          </cell>
          <cell r="B42" t="str">
            <v xml:space="preserve">BLACKPOOL CLIFTON </v>
          </cell>
          <cell r="C42">
            <v>4</v>
          </cell>
          <cell r="D42">
            <v>42</v>
          </cell>
          <cell r="E42">
            <v>4</v>
          </cell>
          <cell r="F42">
            <v>40</v>
          </cell>
          <cell r="G42">
            <v>270.8</v>
          </cell>
          <cell r="H42">
            <v>5145.2</v>
          </cell>
        </row>
        <row r="43">
          <cell r="A43">
            <v>2104</v>
          </cell>
          <cell r="B43" t="str">
            <v xml:space="preserve">BLACKBURN </v>
          </cell>
          <cell r="C43">
            <v>2</v>
          </cell>
          <cell r="D43">
            <v>12</v>
          </cell>
          <cell r="E43">
            <v>4</v>
          </cell>
          <cell r="F43">
            <v>40</v>
          </cell>
          <cell r="G43">
            <v>270.8</v>
          </cell>
          <cell r="H43">
            <v>5145.2</v>
          </cell>
        </row>
        <row r="44">
          <cell r="A44">
            <v>2105</v>
          </cell>
          <cell r="B44" t="str">
            <v xml:space="preserve">BEDFORD 2 </v>
          </cell>
          <cell r="C44">
            <v>3</v>
          </cell>
          <cell r="D44">
            <v>22</v>
          </cell>
          <cell r="E44">
            <v>4</v>
          </cell>
          <cell r="F44">
            <v>40</v>
          </cell>
          <cell r="G44">
            <v>270.8</v>
          </cell>
          <cell r="H44">
            <v>5145.2</v>
          </cell>
        </row>
        <row r="45">
          <cell r="A45">
            <v>2108</v>
          </cell>
          <cell r="B45" t="str">
            <v xml:space="preserve">BOSTON </v>
          </cell>
          <cell r="C45">
            <v>2</v>
          </cell>
          <cell r="D45">
            <v>15</v>
          </cell>
          <cell r="E45">
            <v>2</v>
          </cell>
          <cell r="F45">
            <v>20</v>
          </cell>
          <cell r="G45">
            <v>135.4</v>
          </cell>
          <cell r="H45">
            <v>2572.6</v>
          </cell>
        </row>
        <row r="46">
          <cell r="A46">
            <v>2113</v>
          </cell>
          <cell r="B46" t="str">
            <v xml:space="preserve">BICESTER 2 </v>
          </cell>
          <cell r="C46">
            <v>3</v>
          </cell>
          <cell r="D46">
            <v>22</v>
          </cell>
          <cell r="E46">
            <v>3</v>
          </cell>
          <cell r="F46">
            <v>30</v>
          </cell>
          <cell r="G46">
            <v>203.1</v>
          </cell>
          <cell r="H46">
            <v>3858.9</v>
          </cell>
        </row>
        <row r="47">
          <cell r="A47">
            <v>2115</v>
          </cell>
          <cell r="B47" t="str">
            <v xml:space="preserve">BRACKNELL NORTH </v>
          </cell>
          <cell r="C47">
            <v>3</v>
          </cell>
          <cell r="D47">
            <v>28</v>
          </cell>
          <cell r="E47">
            <v>4</v>
          </cell>
          <cell r="F47">
            <v>40</v>
          </cell>
          <cell r="G47">
            <v>270.8</v>
          </cell>
          <cell r="H47">
            <v>5145.2</v>
          </cell>
        </row>
        <row r="48">
          <cell r="A48">
            <v>2117</v>
          </cell>
          <cell r="B48" t="str">
            <v xml:space="preserve">BLANDFORD FORUM </v>
          </cell>
          <cell r="C48">
            <v>3</v>
          </cell>
          <cell r="D48">
            <v>30</v>
          </cell>
          <cell r="E48">
            <v>4</v>
          </cell>
          <cell r="F48">
            <v>40</v>
          </cell>
          <cell r="G48">
            <v>270.8</v>
          </cell>
          <cell r="H48">
            <v>5145.2</v>
          </cell>
        </row>
        <row r="49">
          <cell r="A49">
            <v>2122</v>
          </cell>
          <cell r="B49" t="str">
            <v xml:space="preserve">BRENT PARK </v>
          </cell>
          <cell r="C49">
            <v>3</v>
          </cell>
          <cell r="D49">
            <v>25</v>
          </cell>
          <cell r="E49">
            <v>6</v>
          </cell>
          <cell r="F49">
            <v>60</v>
          </cell>
          <cell r="G49">
            <v>406.2</v>
          </cell>
          <cell r="H49">
            <v>7717.8</v>
          </cell>
        </row>
        <row r="50">
          <cell r="A50">
            <v>2124</v>
          </cell>
          <cell r="B50" t="str">
            <v xml:space="preserve">BRACKLEY </v>
          </cell>
          <cell r="C50">
            <v>3</v>
          </cell>
          <cell r="D50">
            <v>22</v>
          </cell>
          <cell r="E50">
            <v>3</v>
          </cell>
          <cell r="F50">
            <v>30</v>
          </cell>
          <cell r="G50">
            <v>203.1</v>
          </cell>
          <cell r="H50">
            <v>3858.9</v>
          </cell>
        </row>
        <row r="51">
          <cell r="A51">
            <v>2126</v>
          </cell>
          <cell r="B51" t="str">
            <v xml:space="preserve">BOREHAMWOOD EXTRA </v>
          </cell>
          <cell r="C51">
            <v>4</v>
          </cell>
          <cell r="D51">
            <v>40</v>
          </cell>
          <cell r="E51">
            <v>6</v>
          </cell>
          <cell r="F51">
            <v>60</v>
          </cell>
          <cell r="G51">
            <v>406.2</v>
          </cell>
          <cell r="H51">
            <v>7717.8</v>
          </cell>
        </row>
        <row r="52">
          <cell r="A52">
            <v>2128</v>
          </cell>
          <cell r="B52" t="str">
            <v xml:space="preserve">OSTERLEY </v>
          </cell>
          <cell r="C52">
            <v>3</v>
          </cell>
          <cell r="D52">
            <v>25</v>
          </cell>
          <cell r="E52">
            <v>6</v>
          </cell>
          <cell r="F52">
            <v>60</v>
          </cell>
          <cell r="G52">
            <v>406.2</v>
          </cell>
          <cell r="H52">
            <v>7717.8</v>
          </cell>
        </row>
        <row r="53">
          <cell r="A53">
            <v>2130</v>
          </cell>
          <cell r="B53" t="str">
            <v xml:space="preserve">BRIDGEND 1 </v>
          </cell>
          <cell r="C53">
            <v>3</v>
          </cell>
          <cell r="D53">
            <v>20</v>
          </cell>
          <cell r="E53">
            <v>4</v>
          </cell>
          <cell r="F53">
            <v>40</v>
          </cell>
          <cell r="G53">
            <v>270.8</v>
          </cell>
          <cell r="H53">
            <v>5145.2</v>
          </cell>
        </row>
        <row r="54">
          <cell r="A54">
            <v>2131</v>
          </cell>
          <cell r="B54" t="str">
            <v xml:space="preserve">BRENT CROSS HENDON WY </v>
          </cell>
          <cell r="C54">
            <v>3</v>
          </cell>
          <cell r="D54">
            <v>25</v>
          </cell>
          <cell r="E54">
            <v>4</v>
          </cell>
          <cell r="F54">
            <v>40</v>
          </cell>
          <cell r="G54">
            <v>270.8</v>
          </cell>
          <cell r="H54">
            <v>5145.2</v>
          </cell>
        </row>
        <row r="55">
          <cell r="A55">
            <v>2132</v>
          </cell>
          <cell r="B55" t="str">
            <v xml:space="preserve">BRACKNELL </v>
          </cell>
          <cell r="C55">
            <v>3</v>
          </cell>
          <cell r="D55">
            <v>28</v>
          </cell>
          <cell r="E55">
            <v>4</v>
          </cell>
          <cell r="F55">
            <v>40</v>
          </cell>
          <cell r="G55">
            <v>270.8</v>
          </cell>
          <cell r="H55">
            <v>5145.2</v>
          </cell>
        </row>
        <row r="56">
          <cell r="A56">
            <v>2134</v>
          </cell>
          <cell r="B56" t="str">
            <v xml:space="preserve">BRAINTREE </v>
          </cell>
          <cell r="C56">
            <v>3</v>
          </cell>
          <cell r="D56">
            <v>23</v>
          </cell>
          <cell r="E56">
            <v>6</v>
          </cell>
          <cell r="F56">
            <v>60</v>
          </cell>
          <cell r="G56">
            <v>406.2</v>
          </cell>
          <cell r="H56">
            <v>7717.8</v>
          </cell>
        </row>
        <row r="57">
          <cell r="A57">
            <v>2136</v>
          </cell>
          <cell r="B57" t="str">
            <v xml:space="preserve">BRISTOL 1 EASTVILLE </v>
          </cell>
          <cell r="C57">
            <v>3</v>
          </cell>
          <cell r="D57">
            <v>30</v>
          </cell>
          <cell r="E57">
            <v>4</v>
          </cell>
          <cell r="F57">
            <v>40</v>
          </cell>
          <cell r="G57">
            <v>270.8</v>
          </cell>
          <cell r="H57">
            <v>5145.2</v>
          </cell>
        </row>
        <row r="58">
          <cell r="A58">
            <v>2139</v>
          </cell>
          <cell r="B58" t="str">
            <v xml:space="preserve">BRADFORD BUTTERSHAW </v>
          </cell>
          <cell r="C58">
            <v>2</v>
          </cell>
          <cell r="D58">
            <v>14</v>
          </cell>
          <cell r="E58">
            <v>2</v>
          </cell>
          <cell r="F58">
            <v>20</v>
          </cell>
          <cell r="G58">
            <v>135.4</v>
          </cell>
          <cell r="H58">
            <v>2572.6</v>
          </cell>
        </row>
        <row r="59">
          <cell r="A59">
            <v>2141</v>
          </cell>
          <cell r="B59" t="str">
            <v xml:space="preserve">BRISLINGTON </v>
          </cell>
          <cell r="C59">
            <v>3</v>
          </cell>
          <cell r="D59">
            <v>30</v>
          </cell>
          <cell r="E59">
            <v>4</v>
          </cell>
          <cell r="F59">
            <v>40</v>
          </cell>
          <cell r="G59">
            <v>270.8</v>
          </cell>
          <cell r="H59">
            <v>5145.2</v>
          </cell>
        </row>
        <row r="60">
          <cell r="A60">
            <v>2142</v>
          </cell>
          <cell r="B60" t="str">
            <v xml:space="preserve">BURY </v>
          </cell>
          <cell r="C60">
            <v>2</v>
          </cell>
          <cell r="D60">
            <v>14</v>
          </cell>
          <cell r="E60">
            <v>8</v>
          </cell>
          <cell r="F60">
            <v>80</v>
          </cell>
          <cell r="G60">
            <v>541.6</v>
          </cell>
          <cell r="H60">
            <v>10290.4</v>
          </cell>
        </row>
        <row r="61">
          <cell r="A61">
            <v>2143</v>
          </cell>
          <cell r="B61" t="str">
            <v xml:space="preserve">BRIXTON </v>
          </cell>
          <cell r="C61">
            <v>3</v>
          </cell>
          <cell r="D61">
            <v>26</v>
          </cell>
          <cell r="E61">
            <v>4</v>
          </cell>
          <cell r="F61">
            <v>40</v>
          </cell>
          <cell r="G61">
            <v>270.8</v>
          </cell>
          <cell r="H61">
            <v>5145.2</v>
          </cell>
        </row>
        <row r="62">
          <cell r="A62">
            <v>2149</v>
          </cell>
          <cell r="B62" t="str">
            <v xml:space="preserve">BRIDLINGTON </v>
          </cell>
          <cell r="C62">
            <v>2</v>
          </cell>
          <cell r="D62">
            <v>13</v>
          </cell>
          <cell r="E62">
            <v>2</v>
          </cell>
          <cell r="F62">
            <v>20</v>
          </cell>
          <cell r="G62">
            <v>135.4</v>
          </cell>
          <cell r="H62">
            <v>2572.6</v>
          </cell>
        </row>
        <row r="63">
          <cell r="A63">
            <v>2151</v>
          </cell>
          <cell r="B63" t="str">
            <v xml:space="preserve">BRISTOL 2 </v>
          </cell>
          <cell r="C63">
            <v>3</v>
          </cell>
          <cell r="D63">
            <v>30</v>
          </cell>
          <cell r="E63">
            <v>2</v>
          </cell>
          <cell r="F63">
            <v>20</v>
          </cell>
          <cell r="G63">
            <v>135.4</v>
          </cell>
          <cell r="H63">
            <v>2572.6</v>
          </cell>
        </row>
        <row r="64">
          <cell r="A64">
            <v>2152</v>
          </cell>
          <cell r="B64" t="str">
            <v xml:space="preserve">BROMLEY BY BOW </v>
          </cell>
          <cell r="C64">
            <v>3</v>
          </cell>
          <cell r="D64">
            <v>24</v>
          </cell>
          <cell r="E64">
            <v>4</v>
          </cell>
          <cell r="F64">
            <v>40</v>
          </cell>
          <cell r="G64">
            <v>270.8</v>
          </cell>
          <cell r="H64">
            <v>5145.2</v>
          </cell>
        </row>
        <row r="65">
          <cell r="A65">
            <v>2154</v>
          </cell>
          <cell r="B65" t="str">
            <v xml:space="preserve">BRIDGEND 2 </v>
          </cell>
          <cell r="C65">
            <v>3</v>
          </cell>
          <cell r="D65">
            <v>20</v>
          </cell>
          <cell r="E65">
            <v>5</v>
          </cell>
          <cell r="F65">
            <v>50</v>
          </cell>
          <cell r="G65">
            <v>338.5</v>
          </cell>
          <cell r="H65">
            <v>6431.5</v>
          </cell>
        </row>
        <row r="66">
          <cell r="A66">
            <v>2156</v>
          </cell>
          <cell r="B66" t="str">
            <v xml:space="preserve">BURSLEDON TWRS EXTRA </v>
          </cell>
          <cell r="C66">
            <v>4</v>
          </cell>
          <cell r="D66">
            <v>43</v>
          </cell>
          <cell r="E66">
            <v>4</v>
          </cell>
          <cell r="F66">
            <v>40</v>
          </cell>
          <cell r="G66">
            <v>270.8</v>
          </cell>
          <cell r="H66">
            <v>5145.2</v>
          </cell>
        </row>
        <row r="67">
          <cell r="A67">
            <v>2157</v>
          </cell>
          <cell r="B67" t="str">
            <v xml:space="preserve">BRISTOL 3 </v>
          </cell>
          <cell r="C67">
            <v>3</v>
          </cell>
          <cell r="D67">
            <v>30</v>
          </cell>
          <cell r="E67">
            <v>4</v>
          </cell>
          <cell r="F67">
            <v>40</v>
          </cell>
          <cell r="G67">
            <v>270.8</v>
          </cell>
          <cell r="H67">
            <v>5145.2</v>
          </cell>
        </row>
        <row r="68">
          <cell r="A68">
            <v>2158</v>
          </cell>
          <cell r="B68" t="str">
            <v xml:space="preserve">BURNHAM-ON-SEA </v>
          </cell>
          <cell r="C68">
            <v>3</v>
          </cell>
          <cell r="D68">
            <v>30</v>
          </cell>
          <cell r="E68">
            <v>2</v>
          </cell>
          <cell r="F68">
            <v>20</v>
          </cell>
          <cell r="G68">
            <v>135.4</v>
          </cell>
          <cell r="H68">
            <v>2572.6</v>
          </cell>
        </row>
        <row r="69">
          <cell r="A69">
            <v>2160</v>
          </cell>
          <cell r="B69" t="str">
            <v xml:space="preserve">BROOKLANDS </v>
          </cell>
          <cell r="C69">
            <v>4</v>
          </cell>
          <cell r="D69">
            <v>41</v>
          </cell>
          <cell r="E69">
            <v>6</v>
          </cell>
          <cell r="F69">
            <v>60</v>
          </cell>
          <cell r="G69">
            <v>406.2</v>
          </cell>
          <cell r="H69">
            <v>7717.8</v>
          </cell>
        </row>
        <row r="70">
          <cell r="A70">
            <v>2162</v>
          </cell>
          <cell r="B70" t="str">
            <v xml:space="preserve">BUCKINGHAM </v>
          </cell>
          <cell r="C70">
            <v>3</v>
          </cell>
          <cell r="D70">
            <v>22</v>
          </cell>
          <cell r="E70">
            <v>4</v>
          </cell>
          <cell r="F70">
            <v>40</v>
          </cell>
          <cell r="G70">
            <v>270.8</v>
          </cell>
          <cell r="H70">
            <v>5145.2</v>
          </cell>
        </row>
        <row r="71">
          <cell r="A71">
            <v>2163</v>
          </cell>
          <cell r="B71" t="str">
            <v xml:space="preserve">BURGESS HILL </v>
          </cell>
          <cell r="C71">
            <v>3</v>
          </cell>
          <cell r="D71">
            <v>28</v>
          </cell>
          <cell r="E71">
            <v>2</v>
          </cell>
          <cell r="F71">
            <v>20</v>
          </cell>
          <cell r="G71">
            <v>135.4</v>
          </cell>
          <cell r="H71">
            <v>2572.6</v>
          </cell>
        </row>
        <row r="72">
          <cell r="A72">
            <v>2164</v>
          </cell>
          <cell r="B72" t="str">
            <v xml:space="preserve">BOURNEMOUTH EXTRA </v>
          </cell>
          <cell r="C72">
            <v>4</v>
          </cell>
          <cell r="D72">
            <v>43</v>
          </cell>
          <cell r="E72">
            <v>4</v>
          </cell>
          <cell r="F72">
            <v>40</v>
          </cell>
          <cell r="G72">
            <v>270.8</v>
          </cell>
          <cell r="H72">
            <v>5145.2</v>
          </cell>
        </row>
        <row r="73">
          <cell r="A73">
            <v>2166</v>
          </cell>
          <cell r="B73" t="str">
            <v xml:space="preserve">BURY ST EDMUNDS </v>
          </cell>
          <cell r="C73">
            <v>2</v>
          </cell>
          <cell r="D73">
            <v>17</v>
          </cell>
          <cell r="E73">
            <v>4</v>
          </cell>
          <cell r="F73">
            <v>40</v>
          </cell>
          <cell r="G73">
            <v>270.8</v>
          </cell>
          <cell r="H73">
            <v>5145.2</v>
          </cell>
        </row>
        <row r="74">
          <cell r="A74">
            <v>2167</v>
          </cell>
          <cell r="B74" t="str">
            <v xml:space="preserve">BISHOPS CLEEVE </v>
          </cell>
          <cell r="C74">
            <v>3</v>
          </cell>
          <cell r="D74">
            <v>21</v>
          </cell>
          <cell r="E74">
            <v>5</v>
          </cell>
          <cell r="F74">
            <v>50</v>
          </cell>
          <cell r="G74">
            <v>338.5</v>
          </cell>
          <cell r="H74">
            <v>6431.5</v>
          </cell>
        </row>
        <row r="75">
          <cell r="A75">
            <v>2168</v>
          </cell>
          <cell r="B75" t="str">
            <v xml:space="preserve">BRADFORD PEEL CENTRE </v>
          </cell>
          <cell r="C75">
            <v>2</v>
          </cell>
          <cell r="D75">
            <v>14</v>
          </cell>
          <cell r="E75">
            <v>4</v>
          </cell>
          <cell r="F75">
            <v>40</v>
          </cell>
          <cell r="G75">
            <v>270.8</v>
          </cell>
          <cell r="H75">
            <v>5145.2</v>
          </cell>
        </row>
        <row r="76">
          <cell r="A76">
            <v>2170</v>
          </cell>
          <cell r="B76" t="str">
            <v xml:space="preserve">BURTON ON TRENT </v>
          </cell>
          <cell r="C76">
            <v>2</v>
          </cell>
          <cell r="D76">
            <v>16</v>
          </cell>
          <cell r="E76">
            <v>2</v>
          </cell>
          <cell r="F76">
            <v>20</v>
          </cell>
          <cell r="G76">
            <v>135.4</v>
          </cell>
          <cell r="H76">
            <v>2572.6</v>
          </cell>
        </row>
        <row r="77">
          <cell r="A77">
            <v>2171</v>
          </cell>
          <cell r="B77" t="str">
            <v xml:space="preserve">BEVERLEY </v>
          </cell>
          <cell r="C77">
            <v>2</v>
          </cell>
          <cell r="D77">
            <v>13</v>
          </cell>
          <cell r="E77">
            <v>4</v>
          </cell>
          <cell r="F77">
            <v>40</v>
          </cell>
          <cell r="G77">
            <v>270.8</v>
          </cell>
          <cell r="H77">
            <v>5145.2</v>
          </cell>
        </row>
        <row r="78">
          <cell r="A78">
            <v>2172</v>
          </cell>
          <cell r="B78" t="str">
            <v xml:space="preserve">BRAINTREE GRT NOTLEY </v>
          </cell>
          <cell r="C78">
            <v>3</v>
          </cell>
          <cell r="D78">
            <v>23</v>
          </cell>
          <cell r="E78">
            <v>2</v>
          </cell>
          <cell r="F78">
            <v>20</v>
          </cell>
          <cell r="G78">
            <v>135.4</v>
          </cell>
          <cell r="H78">
            <v>2572.6</v>
          </cell>
        </row>
        <row r="79">
          <cell r="A79">
            <v>2174</v>
          </cell>
          <cell r="B79" t="str">
            <v xml:space="preserve">BRAINTREE MARKS FARM </v>
          </cell>
          <cell r="C79">
            <v>3</v>
          </cell>
          <cell r="D79">
            <v>23</v>
          </cell>
          <cell r="E79">
            <v>4</v>
          </cell>
          <cell r="F79">
            <v>40</v>
          </cell>
          <cell r="G79">
            <v>270.8</v>
          </cell>
          <cell r="H79">
            <v>5145.2</v>
          </cell>
        </row>
        <row r="80">
          <cell r="A80">
            <v>2179</v>
          </cell>
          <cell r="B80" t="str">
            <v xml:space="preserve">GALLIONS REACH EXTRA </v>
          </cell>
          <cell r="C80">
            <v>4</v>
          </cell>
          <cell r="D80">
            <v>41</v>
          </cell>
          <cell r="E80">
            <v>4</v>
          </cell>
          <cell r="F80">
            <v>40</v>
          </cell>
          <cell r="G80">
            <v>270.8</v>
          </cell>
          <cell r="H80">
            <v>5145.2</v>
          </cell>
        </row>
        <row r="81">
          <cell r="A81">
            <v>2188</v>
          </cell>
          <cell r="B81" t="str">
            <v xml:space="preserve">BILLINGHAM </v>
          </cell>
          <cell r="C81">
            <v>2</v>
          </cell>
          <cell r="D81">
            <v>13</v>
          </cell>
          <cell r="E81">
            <v>4</v>
          </cell>
          <cell r="F81">
            <v>40</v>
          </cell>
          <cell r="G81">
            <v>270.8</v>
          </cell>
          <cell r="H81">
            <v>5145.2</v>
          </cell>
        </row>
        <row r="82">
          <cell r="A82">
            <v>2193</v>
          </cell>
          <cell r="B82" t="str">
            <v xml:space="preserve">BORDON </v>
          </cell>
          <cell r="C82">
            <v>3</v>
          </cell>
          <cell r="D82">
            <v>28</v>
          </cell>
          <cell r="E82">
            <v>2</v>
          </cell>
          <cell r="F82">
            <v>20</v>
          </cell>
          <cell r="G82">
            <v>135.4</v>
          </cell>
          <cell r="H82">
            <v>2572.6</v>
          </cell>
        </row>
        <row r="83">
          <cell r="A83">
            <v>2200</v>
          </cell>
          <cell r="B83" t="str">
            <v xml:space="preserve">BROADSTAIRS EXTRA </v>
          </cell>
          <cell r="C83">
            <v>4</v>
          </cell>
          <cell r="D83">
            <v>41</v>
          </cell>
          <cell r="E83">
            <v>4</v>
          </cell>
          <cell r="F83">
            <v>40</v>
          </cell>
          <cell r="G83">
            <v>270.8</v>
          </cell>
          <cell r="H83">
            <v>5145.2</v>
          </cell>
        </row>
        <row r="84">
          <cell r="A84">
            <v>2201</v>
          </cell>
          <cell r="B84" t="str">
            <v xml:space="preserve">BRIGG </v>
          </cell>
          <cell r="C84">
            <v>2</v>
          </cell>
          <cell r="D84">
            <v>13</v>
          </cell>
          <cell r="E84">
            <v>2</v>
          </cell>
          <cell r="F84">
            <v>20</v>
          </cell>
          <cell r="G84">
            <v>135.4</v>
          </cell>
          <cell r="H84">
            <v>2572.6</v>
          </cell>
        </row>
        <row r="85">
          <cell r="A85">
            <v>2202</v>
          </cell>
          <cell r="B85" t="str">
            <v xml:space="preserve">BROADWATER STEVENAGE </v>
          </cell>
          <cell r="C85">
            <v>3</v>
          </cell>
          <cell r="D85">
            <v>23</v>
          </cell>
          <cell r="E85">
            <v>4</v>
          </cell>
          <cell r="F85">
            <v>40</v>
          </cell>
          <cell r="G85">
            <v>270.8</v>
          </cell>
          <cell r="H85">
            <v>5145.2</v>
          </cell>
        </row>
        <row r="86">
          <cell r="A86">
            <v>2204</v>
          </cell>
          <cell r="B86" t="str">
            <v xml:space="preserve">BRIGHOUSE BRADFORD RD </v>
          </cell>
          <cell r="C86">
            <v>2</v>
          </cell>
          <cell r="D86">
            <v>14</v>
          </cell>
          <cell r="E86">
            <v>4</v>
          </cell>
          <cell r="F86">
            <v>40</v>
          </cell>
          <cell r="G86">
            <v>270.8</v>
          </cell>
          <cell r="H86">
            <v>5145.2</v>
          </cell>
        </row>
        <row r="87">
          <cell r="A87">
            <v>2214</v>
          </cell>
          <cell r="B87" t="str">
            <v xml:space="preserve">CANNOCK </v>
          </cell>
          <cell r="C87">
            <v>2</v>
          </cell>
          <cell r="D87">
            <v>18</v>
          </cell>
          <cell r="E87">
            <v>4</v>
          </cell>
          <cell r="F87">
            <v>40</v>
          </cell>
          <cell r="G87">
            <v>270.8</v>
          </cell>
          <cell r="H87">
            <v>5145.2</v>
          </cell>
        </row>
        <row r="88">
          <cell r="A88">
            <v>2215</v>
          </cell>
          <cell r="B88" t="str">
            <v xml:space="preserve">CARDIGAN </v>
          </cell>
          <cell r="C88">
            <v>3</v>
          </cell>
          <cell r="D88">
            <v>20</v>
          </cell>
          <cell r="E88">
            <v>4</v>
          </cell>
          <cell r="F88">
            <v>40</v>
          </cell>
          <cell r="G88">
            <v>270.8</v>
          </cell>
          <cell r="H88">
            <v>5145.2</v>
          </cell>
        </row>
        <row r="89">
          <cell r="A89">
            <v>2217</v>
          </cell>
          <cell r="B89" t="str">
            <v xml:space="preserve">CAERNARFON SOUTH ROAD </v>
          </cell>
          <cell r="C89">
            <v>2</v>
          </cell>
          <cell r="D89">
            <v>12</v>
          </cell>
          <cell r="E89">
            <v>2</v>
          </cell>
          <cell r="F89">
            <v>20</v>
          </cell>
          <cell r="G89">
            <v>135.4</v>
          </cell>
          <cell r="H89">
            <v>2572.6</v>
          </cell>
        </row>
        <row r="90">
          <cell r="A90">
            <v>2218</v>
          </cell>
          <cell r="B90" t="str">
            <v xml:space="preserve">CAISTER </v>
          </cell>
          <cell r="C90">
            <v>2</v>
          </cell>
          <cell r="D90">
            <v>17</v>
          </cell>
          <cell r="E90">
            <v>2</v>
          </cell>
          <cell r="F90">
            <v>20</v>
          </cell>
          <cell r="G90">
            <v>135.4</v>
          </cell>
          <cell r="H90">
            <v>2572.6</v>
          </cell>
        </row>
        <row r="91">
          <cell r="A91">
            <v>2220</v>
          </cell>
          <cell r="B91" t="str">
            <v xml:space="preserve">CARMARTHEN </v>
          </cell>
          <cell r="C91">
            <v>3</v>
          </cell>
          <cell r="D91">
            <v>20</v>
          </cell>
          <cell r="E91">
            <v>5</v>
          </cell>
          <cell r="F91">
            <v>50</v>
          </cell>
          <cell r="G91">
            <v>338.5</v>
          </cell>
          <cell r="H91">
            <v>6431.5</v>
          </cell>
        </row>
        <row r="92">
          <cell r="A92">
            <v>2222</v>
          </cell>
          <cell r="B92" t="str">
            <v xml:space="preserve">CARLISLE 2 </v>
          </cell>
          <cell r="C92">
            <v>2</v>
          </cell>
          <cell r="D92">
            <v>12</v>
          </cell>
          <cell r="E92">
            <v>6</v>
          </cell>
          <cell r="F92">
            <v>60</v>
          </cell>
          <cell r="G92">
            <v>406.2</v>
          </cell>
          <cell r="H92">
            <v>7717.8</v>
          </cell>
        </row>
        <row r="93">
          <cell r="A93">
            <v>2228</v>
          </cell>
          <cell r="B93" t="str">
            <v xml:space="preserve">CAMBRIDGE N/MARKET RD </v>
          </cell>
          <cell r="C93">
            <v>2</v>
          </cell>
          <cell r="D93">
            <v>17</v>
          </cell>
          <cell r="E93">
            <v>4</v>
          </cell>
          <cell r="F93">
            <v>40</v>
          </cell>
          <cell r="G93">
            <v>270.8</v>
          </cell>
          <cell r="H93">
            <v>5145.2</v>
          </cell>
        </row>
        <row r="94">
          <cell r="A94">
            <v>2230</v>
          </cell>
          <cell r="B94" t="str">
            <v xml:space="preserve">CARDIFF EXTRA </v>
          </cell>
          <cell r="C94">
            <v>4</v>
          </cell>
          <cell r="D94">
            <v>43</v>
          </cell>
          <cell r="E94">
            <v>4</v>
          </cell>
          <cell r="F94">
            <v>40</v>
          </cell>
          <cell r="G94">
            <v>270.8</v>
          </cell>
          <cell r="H94">
            <v>5145.2</v>
          </cell>
        </row>
        <row r="95">
          <cell r="A95">
            <v>2233</v>
          </cell>
          <cell r="B95" t="str">
            <v xml:space="preserve">CARDIFF PENGAM EXTRA </v>
          </cell>
          <cell r="C95">
            <v>4</v>
          </cell>
          <cell r="D95">
            <v>43</v>
          </cell>
          <cell r="E95">
            <v>4</v>
          </cell>
          <cell r="F95">
            <v>40</v>
          </cell>
          <cell r="G95">
            <v>270.8</v>
          </cell>
          <cell r="H95">
            <v>5145.2</v>
          </cell>
        </row>
        <row r="96">
          <cell r="A96">
            <v>2236</v>
          </cell>
          <cell r="B96" t="str">
            <v xml:space="preserve">CAMBORNE </v>
          </cell>
          <cell r="C96">
            <v>3</v>
          </cell>
          <cell r="D96">
            <v>31</v>
          </cell>
          <cell r="E96">
            <v>4</v>
          </cell>
          <cell r="F96">
            <v>40</v>
          </cell>
          <cell r="G96">
            <v>270.8</v>
          </cell>
          <cell r="H96">
            <v>5145.2</v>
          </cell>
        </row>
        <row r="97">
          <cell r="A97">
            <v>2248</v>
          </cell>
          <cell r="B97" t="str">
            <v xml:space="preserve">CATTERICK GARRISON </v>
          </cell>
          <cell r="C97">
            <v>2</v>
          </cell>
          <cell r="D97">
            <v>13</v>
          </cell>
          <cell r="E97">
            <v>4</v>
          </cell>
          <cell r="F97">
            <v>40</v>
          </cell>
          <cell r="G97">
            <v>270.8</v>
          </cell>
          <cell r="H97">
            <v>5145.2</v>
          </cell>
        </row>
        <row r="98">
          <cell r="A98">
            <v>2253</v>
          </cell>
          <cell r="B98" t="str">
            <v xml:space="preserve">CATFORD </v>
          </cell>
          <cell r="C98">
            <v>3</v>
          </cell>
          <cell r="D98">
            <v>26</v>
          </cell>
          <cell r="E98">
            <v>4</v>
          </cell>
          <cell r="F98">
            <v>40</v>
          </cell>
          <cell r="G98">
            <v>270.8</v>
          </cell>
          <cell r="H98">
            <v>5145.2</v>
          </cell>
        </row>
        <row r="99">
          <cell r="A99">
            <v>2254</v>
          </cell>
          <cell r="B99" t="str">
            <v xml:space="preserve">CHATHAM </v>
          </cell>
          <cell r="C99">
            <v>3</v>
          </cell>
          <cell r="D99">
            <v>27</v>
          </cell>
          <cell r="E99">
            <v>3</v>
          </cell>
          <cell r="F99">
            <v>30</v>
          </cell>
          <cell r="G99">
            <v>203.1</v>
          </cell>
          <cell r="H99">
            <v>3858.9</v>
          </cell>
        </row>
        <row r="100">
          <cell r="A100">
            <v>2255</v>
          </cell>
          <cell r="B100" t="str">
            <v xml:space="preserve">CHARD </v>
          </cell>
          <cell r="C100">
            <v>3</v>
          </cell>
          <cell r="D100">
            <v>31</v>
          </cell>
          <cell r="E100">
            <v>4</v>
          </cell>
          <cell r="F100">
            <v>40</v>
          </cell>
          <cell r="G100">
            <v>270.8</v>
          </cell>
          <cell r="H100">
            <v>5145.2</v>
          </cell>
        </row>
        <row r="101">
          <cell r="A101">
            <v>2261</v>
          </cell>
          <cell r="B101" t="str">
            <v xml:space="preserve">CHESTER </v>
          </cell>
          <cell r="C101">
            <v>2</v>
          </cell>
          <cell r="D101">
            <v>12</v>
          </cell>
          <cell r="E101">
            <v>8</v>
          </cell>
          <cell r="F101">
            <v>80</v>
          </cell>
          <cell r="G101">
            <v>541.6</v>
          </cell>
          <cell r="H101">
            <v>10290.4</v>
          </cell>
        </row>
        <row r="102">
          <cell r="A102">
            <v>2266</v>
          </cell>
          <cell r="B102" t="str">
            <v xml:space="preserve">CHICHESTER 2 </v>
          </cell>
          <cell r="C102">
            <v>3</v>
          </cell>
          <cell r="D102">
            <v>28</v>
          </cell>
          <cell r="E102">
            <v>4</v>
          </cell>
          <cell r="F102">
            <v>40</v>
          </cell>
          <cell r="G102">
            <v>270.8</v>
          </cell>
          <cell r="H102">
            <v>5145.2</v>
          </cell>
        </row>
        <row r="103">
          <cell r="A103">
            <v>2269</v>
          </cell>
          <cell r="B103" t="str">
            <v xml:space="preserve">CHEPSTOW </v>
          </cell>
          <cell r="C103">
            <v>3</v>
          </cell>
          <cell r="D103">
            <v>21</v>
          </cell>
          <cell r="E103">
            <v>4</v>
          </cell>
          <cell r="F103">
            <v>40</v>
          </cell>
          <cell r="G103">
            <v>270.8</v>
          </cell>
          <cell r="H103">
            <v>5145.2</v>
          </cell>
        </row>
        <row r="104">
          <cell r="A104">
            <v>2270</v>
          </cell>
          <cell r="B104" t="str">
            <v xml:space="preserve">CATERHAM </v>
          </cell>
          <cell r="C104">
            <v>3</v>
          </cell>
          <cell r="D104">
            <v>26</v>
          </cell>
          <cell r="E104">
            <v>2</v>
          </cell>
          <cell r="F104">
            <v>20</v>
          </cell>
          <cell r="G104">
            <v>135.4</v>
          </cell>
          <cell r="H104">
            <v>2572.6</v>
          </cell>
        </row>
        <row r="105">
          <cell r="A105">
            <v>2272</v>
          </cell>
          <cell r="B105" t="str">
            <v xml:space="preserve">CHESTER BROUGHTON RD </v>
          </cell>
          <cell r="C105">
            <v>2</v>
          </cell>
          <cell r="D105">
            <v>12</v>
          </cell>
          <cell r="E105">
            <v>4</v>
          </cell>
          <cell r="F105">
            <v>40</v>
          </cell>
          <cell r="G105">
            <v>270.8</v>
          </cell>
          <cell r="H105">
            <v>5145.2</v>
          </cell>
        </row>
        <row r="106">
          <cell r="A106">
            <v>2273</v>
          </cell>
          <cell r="B106" t="str">
            <v xml:space="preserve">CHESTERFIELD </v>
          </cell>
          <cell r="C106">
            <v>2</v>
          </cell>
          <cell r="D106">
            <v>15</v>
          </cell>
          <cell r="E106">
            <v>4</v>
          </cell>
          <cell r="F106">
            <v>40</v>
          </cell>
          <cell r="G106">
            <v>270.8</v>
          </cell>
          <cell r="H106">
            <v>5145.2</v>
          </cell>
        </row>
        <row r="107">
          <cell r="A107">
            <v>2275</v>
          </cell>
          <cell r="B107" t="str">
            <v xml:space="preserve">CHORLEY EXTRA </v>
          </cell>
          <cell r="C107">
            <v>4</v>
          </cell>
          <cell r="D107">
            <v>44</v>
          </cell>
          <cell r="E107">
            <v>4</v>
          </cell>
          <cell r="F107">
            <v>40</v>
          </cell>
          <cell r="G107">
            <v>270.8</v>
          </cell>
          <cell r="H107">
            <v>5145.2</v>
          </cell>
        </row>
        <row r="108">
          <cell r="A108">
            <v>2278</v>
          </cell>
          <cell r="B108" t="str">
            <v xml:space="preserve">CHESTER LE STREET </v>
          </cell>
          <cell r="C108">
            <v>2</v>
          </cell>
          <cell r="D108">
            <v>13</v>
          </cell>
          <cell r="E108">
            <v>4</v>
          </cell>
          <cell r="F108">
            <v>40</v>
          </cell>
          <cell r="G108">
            <v>270.8</v>
          </cell>
          <cell r="H108">
            <v>5145.2</v>
          </cell>
        </row>
        <row r="109">
          <cell r="A109">
            <v>2279</v>
          </cell>
          <cell r="B109" t="str">
            <v xml:space="preserve">CIRENCESTER 2 </v>
          </cell>
          <cell r="C109">
            <v>3</v>
          </cell>
          <cell r="D109">
            <v>21</v>
          </cell>
          <cell r="E109">
            <v>4</v>
          </cell>
          <cell r="F109">
            <v>40</v>
          </cell>
          <cell r="G109">
            <v>270.8</v>
          </cell>
          <cell r="H109">
            <v>5145.2</v>
          </cell>
        </row>
        <row r="110">
          <cell r="A110">
            <v>2280</v>
          </cell>
          <cell r="B110" t="str">
            <v xml:space="preserve">CHELTENHAM </v>
          </cell>
          <cell r="C110">
            <v>3</v>
          </cell>
          <cell r="D110">
            <v>21</v>
          </cell>
          <cell r="E110">
            <v>6</v>
          </cell>
          <cell r="F110">
            <v>60</v>
          </cell>
          <cell r="G110">
            <v>406.2</v>
          </cell>
          <cell r="H110">
            <v>7717.8</v>
          </cell>
        </row>
        <row r="111">
          <cell r="A111">
            <v>2286</v>
          </cell>
          <cell r="B111" t="str">
            <v xml:space="preserve">CLEETHORPES </v>
          </cell>
          <cell r="C111">
            <v>2</v>
          </cell>
          <cell r="D111">
            <v>13</v>
          </cell>
          <cell r="E111">
            <v>4</v>
          </cell>
          <cell r="F111">
            <v>40</v>
          </cell>
          <cell r="G111">
            <v>270.8</v>
          </cell>
          <cell r="H111">
            <v>5145.2</v>
          </cell>
        </row>
        <row r="112">
          <cell r="A112">
            <v>2288</v>
          </cell>
          <cell r="B112" t="str">
            <v xml:space="preserve">CLEVEDON </v>
          </cell>
          <cell r="C112">
            <v>3</v>
          </cell>
          <cell r="D112">
            <v>30</v>
          </cell>
          <cell r="E112">
            <v>4</v>
          </cell>
          <cell r="F112">
            <v>40</v>
          </cell>
          <cell r="G112">
            <v>270.8</v>
          </cell>
          <cell r="H112">
            <v>5145.2</v>
          </cell>
        </row>
        <row r="113">
          <cell r="A113">
            <v>2290</v>
          </cell>
          <cell r="B113" t="str">
            <v xml:space="preserve">CLECKHEATON </v>
          </cell>
          <cell r="C113">
            <v>2</v>
          </cell>
          <cell r="D113">
            <v>14</v>
          </cell>
          <cell r="E113">
            <v>2</v>
          </cell>
          <cell r="F113">
            <v>20</v>
          </cell>
          <cell r="G113">
            <v>135.4</v>
          </cell>
          <cell r="H113">
            <v>2572.6</v>
          </cell>
        </row>
        <row r="114">
          <cell r="A114">
            <v>2293</v>
          </cell>
          <cell r="B114" t="str">
            <v xml:space="preserve">COATBRIDGE </v>
          </cell>
          <cell r="C114">
            <v>2</v>
          </cell>
          <cell r="D114">
            <v>11</v>
          </cell>
          <cell r="E114">
            <v>4</v>
          </cell>
          <cell r="F114">
            <v>40</v>
          </cell>
          <cell r="G114">
            <v>270.8</v>
          </cell>
          <cell r="H114">
            <v>5145.2</v>
          </cell>
        </row>
        <row r="115">
          <cell r="A115">
            <v>2296</v>
          </cell>
          <cell r="B115" t="str">
            <v xml:space="preserve">COLNEY HATCH </v>
          </cell>
          <cell r="C115">
            <v>3</v>
          </cell>
          <cell r="D115">
            <v>25</v>
          </cell>
          <cell r="E115">
            <v>4</v>
          </cell>
          <cell r="F115">
            <v>40</v>
          </cell>
          <cell r="G115">
            <v>270.8</v>
          </cell>
          <cell r="H115">
            <v>5145.2</v>
          </cell>
        </row>
        <row r="116">
          <cell r="A116">
            <v>2303</v>
          </cell>
          <cell r="B116" t="str">
            <v xml:space="preserve">CONSETT </v>
          </cell>
          <cell r="C116">
            <v>2</v>
          </cell>
          <cell r="D116">
            <v>13</v>
          </cell>
          <cell r="E116">
            <v>4</v>
          </cell>
          <cell r="F116">
            <v>40</v>
          </cell>
          <cell r="G116">
            <v>270.8</v>
          </cell>
          <cell r="H116">
            <v>5145.2</v>
          </cell>
        </row>
        <row r="117">
          <cell r="A117">
            <v>2308</v>
          </cell>
          <cell r="B117" t="str">
            <v xml:space="preserve">CLITHEROE </v>
          </cell>
          <cell r="C117">
            <v>2</v>
          </cell>
          <cell r="D117">
            <v>12</v>
          </cell>
          <cell r="E117">
            <v>2</v>
          </cell>
          <cell r="F117">
            <v>20</v>
          </cell>
          <cell r="G117">
            <v>135.4</v>
          </cell>
          <cell r="H117">
            <v>2572.6</v>
          </cell>
        </row>
        <row r="118">
          <cell r="A118">
            <v>2310</v>
          </cell>
          <cell r="B118" t="str">
            <v xml:space="preserve">COLCHESTER 2 </v>
          </cell>
          <cell r="C118">
            <v>3</v>
          </cell>
          <cell r="D118">
            <v>23</v>
          </cell>
          <cell r="E118">
            <v>4</v>
          </cell>
          <cell r="F118">
            <v>40</v>
          </cell>
          <cell r="G118">
            <v>270.8</v>
          </cell>
          <cell r="H118">
            <v>5145.2</v>
          </cell>
        </row>
        <row r="119">
          <cell r="A119">
            <v>2313</v>
          </cell>
          <cell r="B119" t="str">
            <v xml:space="preserve">CRAWLEY HAZELWICK </v>
          </cell>
          <cell r="C119">
            <v>3</v>
          </cell>
          <cell r="D119">
            <v>28</v>
          </cell>
          <cell r="E119">
            <v>4</v>
          </cell>
          <cell r="F119">
            <v>40</v>
          </cell>
          <cell r="G119">
            <v>270.8</v>
          </cell>
          <cell r="H119">
            <v>5145.2</v>
          </cell>
        </row>
        <row r="120">
          <cell r="A120">
            <v>2323</v>
          </cell>
          <cell r="B120" t="str">
            <v xml:space="preserve">COVENTRY WALSGRAVE </v>
          </cell>
          <cell r="C120">
            <v>2</v>
          </cell>
          <cell r="D120">
            <v>16</v>
          </cell>
          <cell r="E120">
            <v>4</v>
          </cell>
          <cell r="F120">
            <v>40</v>
          </cell>
          <cell r="G120">
            <v>270.8</v>
          </cell>
          <cell r="H120">
            <v>5145.2</v>
          </cell>
        </row>
        <row r="121">
          <cell r="A121">
            <v>2324</v>
          </cell>
          <cell r="B121" t="str">
            <v xml:space="preserve">CULVERHOUSE CROSS </v>
          </cell>
          <cell r="C121">
            <v>3</v>
          </cell>
          <cell r="D121">
            <v>20</v>
          </cell>
          <cell r="E121">
            <v>4</v>
          </cell>
          <cell r="F121">
            <v>40</v>
          </cell>
          <cell r="G121">
            <v>270.8</v>
          </cell>
          <cell r="H121">
            <v>5145.2</v>
          </cell>
        </row>
        <row r="122">
          <cell r="A122">
            <v>2325</v>
          </cell>
          <cell r="B122" t="str">
            <v xml:space="preserve">COVENTRY 4 </v>
          </cell>
          <cell r="C122">
            <v>2</v>
          </cell>
          <cell r="D122">
            <v>16</v>
          </cell>
          <cell r="E122">
            <v>7</v>
          </cell>
          <cell r="F122">
            <v>70</v>
          </cell>
          <cell r="G122">
            <v>473.9</v>
          </cell>
          <cell r="H122">
            <v>9004.1</v>
          </cell>
        </row>
        <row r="123">
          <cell r="A123">
            <v>2326</v>
          </cell>
          <cell r="B123" t="str">
            <v xml:space="preserve">COLCHESTER 1 </v>
          </cell>
          <cell r="C123">
            <v>3</v>
          </cell>
          <cell r="D123">
            <v>23</v>
          </cell>
          <cell r="E123">
            <v>5</v>
          </cell>
          <cell r="F123">
            <v>50</v>
          </cell>
          <cell r="G123">
            <v>338.5</v>
          </cell>
          <cell r="H123">
            <v>6431.5</v>
          </cell>
        </row>
        <row r="124">
          <cell r="A124">
            <v>2327</v>
          </cell>
          <cell r="B124" t="str">
            <v xml:space="preserve">CHELMSFORD 1 </v>
          </cell>
          <cell r="C124">
            <v>3</v>
          </cell>
          <cell r="D124">
            <v>23</v>
          </cell>
          <cell r="E124">
            <v>6</v>
          </cell>
          <cell r="F124">
            <v>60</v>
          </cell>
          <cell r="G124">
            <v>406.2</v>
          </cell>
          <cell r="H124">
            <v>7717.8</v>
          </cell>
        </row>
        <row r="125">
          <cell r="A125">
            <v>2329</v>
          </cell>
          <cell r="B125" t="str">
            <v xml:space="preserve">CHESHUNT EXTRA </v>
          </cell>
          <cell r="C125">
            <v>4</v>
          </cell>
          <cell r="D125">
            <v>40</v>
          </cell>
          <cell r="E125">
            <v>6</v>
          </cell>
          <cell r="F125">
            <v>60</v>
          </cell>
          <cell r="G125">
            <v>406.2</v>
          </cell>
          <cell r="H125">
            <v>7717.8</v>
          </cell>
        </row>
        <row r="126">
          <cell r="A126">
            <v>2330</v>
          </cell>
          <cell r="B126" t="str">
            <v xml:space="preserve">CHELMSFORD 2 </v>
          </cell>
          <cell r="C126">
            <v>3</v>
          </cell>
          <cell r="D126">
            <v>23</v>
          </cell>
          <cell r="E126">
            <v>4</v>
          </cell>
          <cell r="F126">
            <v>40</v>
          </cell>
          <cell r="G126">
            <v>270.8</v>
          </cell>
          <cell r="H126">
            <v>5145.2</v>
          </cell>
        </row>
        <row r="127">
          <cell r="A127">
            <v>2340</v>
          </cell>
          <cell r="B127" t="str">
            <v xml:space="preserve">CORSTORPHINE EXTRA </v>
          </cell>
          <cell r="C127">
            <v>4</v>
          </cell>
          <cell r="D127">
            <v>42</v>
          </cell>
          <cell r="E127">
            <v>4</v>
          </cell>
          <cell r="F127">
            <v>40</v>
          </cell>
          <cell r="G127">
            <v>270.8</v>
          </cell>
          <cell r="H127">
            <v>5145.2</v>
          </cell>
        </row>
        <row r="128">
          <cell r="A128">
            <v>2343</v>
          </cell>
          <cell r="B128" t="str">
            <v xml:space="preserve">CONGLETON </v>
          </cell>
          <cell r="C128">
            <v>2</v>
          </cell>
          <cell r="D128">
            <v>18</v>
          </cell>
          <cell r="E128">
            <v>6</v>
          </cell>
          <cell r="F128">
            <v>60</v>
          </cell>
          <cell r="G128">
            <v>406.2</v>
          </cell>
          <cell r="H128">
            <v>7717.8</v>
          </cell>
        </row>
        <row r="129">
          <cell r="A129">
            <v>2358</v>
          </cell>
          <cell r="B129" t="str">
            <v xml:space="preserve">CRAIGMARLOCH </v>
          </cell>
          <cell r="C129">
            <v>2</v>
          </cell>
          <cell r="D129">
            <v>11</v>
          </cell>
          <cell r="E129">
            <v>4</v>
          </cell>
          <cell r="F129">
            <v>40</v>
          </cell>
          <cell r="G129">
            <v>270.8</v>
          </cell>
          <cell r="H129">
            <v>5145.2</v>
          </cell>
        </row>
        <row r="130">
          <cell r="A130">
            <v>2362</v>
          </cell>
          <cell r="B130" t="str">
            <v xml:space="preserve">CUPAR </v>
          </cell>
          <cell r="C130">
            <v>2</v>
          </cell>
          <cell r="D130">
            <v>10</v>
          </cell>
          <cell r="E130">
            <v>2</v>
          </cell>
          <cell r="F130">
            <v>20</v>
          </cell>
          <cell r="G130">
            <v>135.4</v>
          </cell>
          <cell r="H130">
            <v>2572.6</v>
          </cell>
        </row>
        <row r="131">
          <cell r="A131">
            <v>2371</v>
          </cell>
          <cell r="B131" t="str">
            <v xml:space="preserve">DURHAM EXTRA </v>
          </cell>
          <cell r="C131">
            <v>4</v>
          </cell>
          <cell r="D131">
            <v>42</v>
          </cell>
          <cell r="E131">
            <v>4</v>
          </cell>
          <cell r="F131">
            <v>40</v>
          </cell>
          <cell r="G131">
            <v>270.8</v>
          </cell>
          <cell r="H131">
            <v>5145.2</v>
          </cell>
        </row>
        <row r="132">
          <cell r="A132">
            <v>2372</v>
          </cell>
          <cell r="B132" t="str">
            <v xml:space="preserve">DAVENTRY </v>
          </cell>
          <cell r="C132">
            <v>2</v>
          </cell>
          <cell r="D132">
            <v>16</v>
          </cell>
          <cell r="E132">
            <v>4</v>
          </cell>
          <cell r="F132">
            <v>40</v>
          </cell>
          <cell r="G132">
            <v>270.8</v>
          </cell>
          <cell r="H132">
            <v>5145.2</v>
          </cell>
        </row>
        <row r="133">
          <cell r="A133">
            <v>2387</v>
          </cell>
          <cell r="B133" t="str">
            <v xml:space="preserve">DALKEITH HARDENGREEN </v>
          </cell>
          <cell r="C133">
            <v>2</v>
          </cell>
          <cell r="D133">
            <v>11</v>
          </cell>
          <cell r="E133">
            <v>4</v>
          </cell>
          <cell r="F133">
            <v>40</v>
          </cell>
          <cell r="G133">
            <v>270.8</v>
          </cell>
          <cell r="H133">
            <v>5145.2</v>
          </cell>
        </row>
        <row r="134">
          <cell r="A134">
            <v>2389</v>
          </cell>
          <cell r="B134" t="str">
            <v xml:space="preserve">DUNDEE EXTRA </v>
          </cell>
          <cell r="C134">
            <v>4</v>
          </cell>
          <cell r="D134">
            <v>42</v>
          </cell>
          <cell r="E134">
            <v>4</v>
          </cell>
          <cell r="F134">
            <v>40</v>
          </cell>
          <cell r="G134">
            <v>270.8</v>
          </cell>
          <cell r="H134">
            <v>5145.2</v>
          </cell>
        </row>
        <row r="135">
          <cell r="A135">
            <v>2392</v>
          </cell>
          <cell r="B135" t="str">
            <v xml:space="preserve">DONCASTER EXTRA </v>
          </cell>
          <cell r="C135">
            <v>4</v>
          </cell>
          <cell r="D135">
            <v>44</v>
          </cell>
          <cell r="E135">
            <v>4</v>
          </cell>
          <cell r="F135">
            <v>40</v>
          </cell>
          <cell r="G135">
            <v>270.8</v>
          </cell>
          <cell r="H135">
            <v>5145.2</v>
          </cell>
        </row>
        <row r="136">
          <cell r="A136">
            <v>2393</v>
          </cell>
          <cell r="B136" t="str">
            <v xml:space="preserve">DOWNHAM MARKET </v>
          </cell>
          <cell r="C136">
            <v>2</v>
          </cell>
          <cell r="D136">
            <v>17</v>
          </cell>
          <cell r="E136">
            <v>2</v>
          </cell>
          <cell r="F136">
            <v>20</v>
          </cell>
          <cell r="G136">
            <v>135.4</v>
          </cell>
          <cell r="H136">
            <v>2572.6</v>
          </cell>
        </row>
        <row r="137">
          <cell r="A137">
            <v>2394</v>
          </cell>
          <cell r="B137" t="str">
            <v xml:space="preserve">LAKESIDE EXTRA </v>
          </cell>
          <cell r="C137">
            <v>4</v>
          </cell>
          <cell r="D137">
            <v>41</v>
          </cell>
          <cell r="E137">
            <v>4</v>
          </cell>
          <cell r="F137">
            <v>40</v>
          </cell>
          <cell r="G137">
            <v>270.8</v>
          </cell>
          <cell r="H137">
            <v>5145.2</v>
          </cell>
        </row>
        <row r="138">
          <cell r="A138">
            <v>2396</v>
          </cell>
          <cell r="B138" t="str">
            <v xml:space="preserve">DOUGLAS I O M </v>
          </cell>
          <cell r="C138">
            <v>2</v>
          </cell>
          <cell r="D138">
            <v>14</v>
          </cell>
          <cell r="E138">
            <v>4</v>
          </cell>
          <cell r="F138">
            <v>40</v>
          </cell>
          <cell r="G138">
            <v>270.8</v>
          </cell>
          <cell r="H138">
            <v>5145.2</v>
          </cell>
        </row>
        <row r="139">
          <cell r="A139">
            <v>2397</v>
          </cell>
          <cell r="B139" t="str">
            <v xml:space="preserve">DUNFERMLINE </v>
          </cell>
          <cell r="C139">
            <v>2</v>
          </cell>
          <cell r="D139">
            <v>10</v>
          </cell>
          <cell r="E139">
            <v>4</v>
          </cell>
          <cell r="F139">
            <v>40</v>
          </cell>
          <cell r="G139">
            <v>270.8</v>
          </cell>
          <cell r="H139">
            <v>5145.2</v>
          </cell>
        </row>
        <row r="140">
          <cell r="A140">
            <v>2401</v>
          </cell>
          <cell r="B140" t="str">
            <v xml:space="preserve">DROYLSDEN </v>
          </cell>
          <cell r="C140">
            <v>2</v>
          </cell>
          <cell r="D140">
            <v>14</v>
          </cell>
          <cell r="E140">
            <v>4</v>
          </cell>
          <cell r="F140">
            <v>40</v>
          </cell>
          <cell r="G140">
            <v>270.8</v>
          </cell>
          <cell r="H140">
            <v>5145.2</v>
          </cell>
        </row>
        <row r="141">
          <cell r="A141">
            <v>2404</v>
          </cell>
          <cell r="B141" t="str">
            <v xml:space="preserve">DERBY MICKLEOVER </v>
          </cell>
          <cell r="C141">
            <v>2</v>
          </cell>
          <cell r="D141">
            <v>16</v>
          </cell>
          <cell r="E141">
            <v>6</v>
          </cell>
          <cell r="F141">
            <v>60</v>
          </cell>
          <cell r="G141">
            <v>406.2</v>
          </cell>
          <cell r="H141">
            <v>7717.8</v>
          </cell>
        </row>
        <row r="142">
          <cell r="A142">
            <v>2408</v>
          </cell>
          <cell r="B142" t="str">
            <v xml:space="preserve">DINGWALL </v>
          </cell>
          <cell r="C142">
            <v>2</v>
          </cell>
          <cell r="D142">
            <v>10</v>
          </cell>
          <cell r="E142">
            <v>2</v>
          </cell>
          <cell r="F142">
            <v>20</v>
          </cell>
          <cell r="G142">
            <v>135.4</v>
          </cell>
          <cell r="H142">
            <v>2572.6</v>
          </cell>
        </row>
        <row r="143">
          <cell r="A143">
            <v>2413</v>
          </cell>
          <cell r="B143" t="str">
            <v xml:space="preserve">DIDCOT </v>
          </cell>
          <cell r="C143">
            <v>3</v>
          </cell>
          <cell r="D143">
            <v>22</v>
          </cell>
          <cell r="E143">
            <v>2</v>
          </cell>
          <cell r="F143">
            <v>20</v>
          </cell>
          <cell r="G143">
            <v>135.4</v>
          </cell>
          <cell r="H143">
            <v>2572.6</v>
          </cell>
        </row>
        <row r="144">
          <cell r="A144">
            <v>2416</v>
          </cell>
          <cell r="B144" t="str">
            <v xml:space="preserve">DRIFFIELD </v>
          </cell>
          <cell r="C144">
            <v>2</v>
          </cell>
          <cell r="D144">
            <v>13</v>
          </cell>
          <cell r="E144">
            <v>2</v>
          </cell>
          <cell r="F144">
            <v>20</v>
          </cell>
          <cell r="G144">
            <v>135.4</v>
          </cell>
          <cell r="H144">
            <v>2572.6</v>
          </cell>
        </row>
        <row r="145">
          <cell r="A145">
            <v>2418</v>
          </cell>
          <cell r="B145" t="str">
            <v xml:space="preserve">DONCASTER EDENTHORPE </v>
          </cell>
          <cell r="C145">
            <v>2</v>
          </cell>
          <cell r="D145">
            <v>15</v>
          </cell>
          <cell r="E145">
            <v>2</v>
          </cell>
          <cell r="F145">
            <v>20</v>
          </cell>
          <cell r="G145">
            <v>135.4</v>
          </cell>
          <cell r="H145">
            <v>2572.6</v>
          </cell>
        </row>
        <row r="146">
          <cell r="A146">
            <v>2422</v>
          </cell>
          <cell r="B146" t="str">
            <v xml:space="preserve">DOVER </v>
          </cell>
          <cell r="C146">
            <v>3</v>
          </cell>
          <cell r="D146">
            <v>27</v>
          </cell>
          <cell r="E146">
            <v>2</v>
          </cell>
          <cell r="F146">
            <v>20</v>
          </cell>
          <cell r="G146">
            <v>135.4</v>
          </cell>
          <cell r="H146">
            <v>2572.6</v>
          </cell>
        </row>
        <row r="147">
          <cell r="A147">
            <v>2423</v>
          </cell>
          <cell r="B147" t="str">
            <v xml:space="preserve">DORCHESTER </v>
          </cell>
          <cell r="C147">
            <v>3</v>
          </cell>
          <cell r="D147">
            <v>30</v>
          </cell>
          <cell r="E147">
            <v>4</v>
          </cell>
          <cell r="F147">
            <v>40</v>
          </cell>
          <cell r="G147">
            <v>270.8</v>
          </cell>
          <cell r="H147">
            <v>5145.2</v>
          </cell>
        </row>
        <row r="148">
          <cell r="A148">
            <v>2424</v>
          </cell>
          <cell r="B148" t="str">
            <v xml:space="preserve">DONCASTER </v>
          </cell>
          <cell r="C148">
            <v>2</v>
          </cell>
          <cell r="D148">
            <v>15</v>
          </cell>
          <cell r="E148">
            <v>2</v>
          </cell>
          <cell r="F148">
            <v>20</v>
          </cell>
          <cell r="G148">
            <v>135.4</v>
          </cell>
          <cell r="H148">
            <v>2572.6</v>
          </cell>
        </row>
        <row r="149">
          <cell r="A149">
            <v>2425</v>
          </cell>
          <cell r="B149" t="str">
            <v xml:space="preserve">DUNSTABLE </v>
          </cell>
          <cell r="C149">
            <v>3</v>
          </cell>
          <cell r="D149">
            <v>22</v>
          </cell>
          <cell r="E149">
            <v>6</v>
          </cell>
          <cell r="F149">
            <v>60</v>
          </cell>
          <cell r="G149">
            <v>406.2</v>
          </cell>
          <cell r="H149">
            <v>7717.8</v>
          </cell>
        </row>
        <row r="150">
          <cell r="A150">
            <v>2426</v>
          </cell>
          <cell r="B150" t="str">
            <v xml:space="preserve">DUMFRIES </v>
          </cell>
          <cell r="C150">
            <v>2</v>
          </cell>
          <cell r="D150">
            <v>11</v>
          </cell>
          <cell r="E150">
            <v>4</v>
          </cell>
          <cell r="F150">
            <v>40</v>
          </cell>
          <cell r="G150">
            <v>270.8</v>
          </cell>
          <cell r="H150">
            <v>5145.2</v>
          </cell>
        </row>
        <row r="151">
          <cell r="A151">
            <v>2427</v>
          </cell>
          <cell r="B151" t="str">
            <v xml:space="preserve">DUDLEY </v>
          </cell>
          <cell r="C151">
            <v>2</v>
          </cell>
          <cell r="D151">
            <v>18</v>
          </cell>
          <cell r="E151">
            <v>2</v>
          </cell>
          <cell r="F151">
            <v>20</v>
          </cell>
          <cell r="G151">
            <v>135.4</v>
          </cell>
          <cell r="H151">
            <v>2572.6</v>
          </cell>
        </row>
        <row r="152">
          <cell r="A152">
            <v>2429</v>
          </cell>
          <cell r="B152" t="str">
            <v xml:space="preserve">DUNDEE </v>
          </cell>
          <cell r="C152">
            <v>2</v>
          </cell>
          <cell r="D152">
            <v>10</v>
          </cell>
          <cell r="E152">
            <v>4</v>
          </cell>
          <cell r="F152">
            <v>40</v>
          </cell>
          <cell r="G152">
            <v>270.8</v>
          </cell>
          <cell r="H152">
            <v>5145.2</v>
          </cell>
        </row>
        <row r="153">
          <cell r="A153">
            <v>2432</v>
          </cell>
          <cell r="B153" t="str">
            <v xml:space="preserve">DUNDEE LOCHEE </v>
          </cell>
          <cell r="C153">
            <v>2</v>
          </cell>
          <cell r="D153">
            <v>10</v>
          </cell>
          <cell r="E153">
            <v>4</v>
          </cell>
          <cell r="F153">
            <v>40</v>
          </cell>
          <cell r="G153">
            <v>270.8</v>
          </cell>
          <cell r="H153">
            <v>5145.2</v>
          </cell>
        </row>
        <row r="154">
          <cell r="A154">
            <v>2434</v>
          </cell>
          <cell r="B154" t="str">
            <v xml:space="preserve">MONIFIETH </v>
          </cell>
          <cell r="C154">
            <v>2</v>
          </cell>
          <cell r="D154">
            <v>10</v>
          </cell>
          <cell r="E154">
            <v>4</v>
          </cell>
          <cell r="F154">
            <v>40</v>
          </cell>
          <cell r="G154">
            <v>270.8</v>
          </cell>
          <cell r="H154">
            <v>5145.2</v>
          </cell>
        </row>
        <row r="155">
          <cell r="A155">
            <v>2436</v>
          </cell>
          <cell r="B155" t="str">
            <v xml:space="preserve">DEREHAM </v>
          </cell>
          <cell r="C155">
            <v>2</v>
          </cell>
          <cell r="D155">
            <v>17</v>
          </cell>
          <cell r="E155">
            <v>4</v>
          </cell>
          <cell r="F155">
            <v>40</v>
          </cell>
          <cell r="G155">
            <v>270.8</v>
          </cell>
          <cell r="H155">
            <v>5145.2</v>
          </cell>
        </row>
        <row r="156">
          <cell r="A156">
            <v>2440</v>
          </cell>
          <cell r="B156" t="str">
            <v xml:space="preserve">EAST DIDSBURY </v>
          </cell>
          <cell r="C156">
            <v>2</v>
          </cell>
          <cell r="D156">
            <v>14</v>
          </cell>
          <cell r="E156">
            <v>5</v>
          </cell>
          <cell r="F156">
            <v>50</v>
          </cell>
          <cell r="G156">
            <v>338.5</v>
          </cell>
          <cell r="H156">
            <v>6431.5</v>
          </cell>
        </row>
        <row r="157">
          <cell r="A157">
            <v>2444</v>
          </cell>
          <cell r="B157" t="str">
            <v xml:space="preserve">EBBW VALE </v>
          </cell>
          <cell r="C157">
            <v>3</v>
          </cell>
          <cell r="D157">
            <v>21</v>
          </cell>
          <cell r="E157">
            <v>4</v>
          </cell>
          <cell r="F157">
            <v>40</v>
          </cell>
          <cell r="G157">
            <v>270.8</v>
          </cell>
          <cell r="H157">
            <v>5145.2</v>
          </cell>
        </row>
        <row r="158">
          <cell r="A158">
            <v>2445</v>
          </cell>
          <cell r="B158" t="str">
            <v xml:space="preserve">ELMERS END </v>
          </cell>
          <cell r="C158">
            <v>3</v>
          </cell>
          <cell r="D158">
            <v>26</v>
          </cell>
          <cell r="E158">
            <v>2</v>
          </cell>
          <cell r="F158">
            <v>20</v>
          </cell>
          <cell r="G158">
            <v>135.4</v>
          </cell>
          <cell r="H158">
            <v>2572.6</v>
          </cell>
        </row>
        <row r="159">
          <cell r="A159">
            <v>2450</v>
          </cell>
          <cell r="B159" t="str">
            <v xml:space="preserve">EASTBOURNE EXTRA </v>
          </cell>
          <cell r="C159">
            <v>4</v>
          </cell>
          <cell r="D159">
            <v>41</v>
          </cell>
          <cell r="E159">
            <v>5</v>
          </cell>
          <cell r="F159">
            <v>50</v>
          </cell>
          <cell r="G159">
            <v>338.5</v>
          </cell>
          <cell r="H159">
            <v>6431.5</v>
          </cell>
        </row>
        <row r="160">
          <cell r="A160">
            <v>2453</v>
          </cell>
          <cell r="B160" t="str">
            <v xml:space="preserve">EDINBURGH </v>
          </cell>
          <cell r="C160">
            <v>2</v>
          </cell>
          <cell r="D160">
            <v>11</v>
          </cell>
          <cell r="E160">
            <v>4</v>
          </cell>
          <cell r="F160">
            <v>40</v>
          </cell>
          <cell r="G160">
            <v>270.8</v>
          </cell>
          <cell r="H160">
            <v>5145.2</v>
          </cell>
        </row>
        <row r="161">
          <cell r="A161">
            <v>2461</v>
          </cell>
          <cell r="B161" t="str">
            <v xml:space="preserve">EDINBURGH COLINTON </v>
          </cell>
          <cell r="C161">
            <v>2</v>
          </cell>
          <cell r="D161">
            <v>11</v>
          </cell>
          <cell r="E161">
            <v>4</v>
          </cell>
          <cell r="F161">
            <v>40</v>
          </cell>
          <cell r="G161">
            <v>270.8</v>
          </cell>
          <cell r="H161">
            <v>5145.2</v>
          </cell>
        </row>
        <row r="162">
          <cell r="A162">
            <v>2467</v>
          </cell>
          <cell r="B162" t="str">
            <v xml:space="preserve">ENFIELD SOUTHBURY RD </v>
          </cell>
          <cell r="C162">
            <v>3</v>
          </cell>
          <cell r="D162">
            <v>24</v>
          </cell>
          <cell r="E162">
            <v>4</v>
          </cell>
          <cell r="F162">
            <v>40</v>
          </cell>
          <cell r="G162">
            <v>270.8</v>
          </cell>
          <cell r="H162">
            <v>5145.2</v>
          </cell>
        </row>
        <row r="163">
          <cell r="A163">
            <v>2469</v>
          </cell>
          <cell r="B163" t="str">
            <v xml:space="preserve">EPPING </v>
          </cell>
          <cell r="C163">
            <v>3</v>
          </cell>
          <cell r="D163">
            <v>23</v>
          </cell>
          <cell r="E163">
            <v>4</v>
          </cell>
          <cell r="F163">
            <v>40</v>
          </cell>
          <cell r="G163">
            <v>270.8</v>
          </cell>
          <cell r="H163">
            <v>5145.2</v>
          </cell>
        </row>
        <row r="164">
          <cell r="A164">
            <v>2470</v>
          </cell>
          <cell r="B164" t="str">
            <v xml:space="preserve">ELY </v>
          </cell>
          <cell r="C164">
            <v>2</v>
          </cell>
          <cell r="D164">
            <v>17</v>
          </cell>
          <cell r="E164">
            <v>4</v>
          </cell>
          <cell r="F164">
            <v>40</v>
          </cell>
          <cell r="G164">
            <v>270.8</v>
          </cell>
          <cell r="H164">
            <v>5145.2</v>
          </cell>
        </row>
        <row r="165">
          <cell r="A165">
            <v>2480</v>
          </cell>
          <cell r="B165" t="str">
            <v xml:space="preserve">EDGBASTON </v>
          </cell>
          <cell r="C165">
            <v>2</v>
          </cell>
          <cell r="D165">
            <v>18</v>
          </cell>
          <cell r="E165">
            <v>8</v>
          </cell>
          <cell r="F165">
            <v>80</v>
          </cell>
          <cell r="G165">
            <v>541.6</v>
          </cell>
          <cell r="H165">
            <v>10290.4</v>
          </cell>
        </row>
        <row r="166">
          <cell r="A166">
            <v>2483</v>
          </cell>
          <cell r="B166" t="str">
            <v xml:space="preserve">EVESHAM </v>
          </cell>
          <cell r="C166">
            <v>3</v>
          </cell>
          <cell r="D166">
            <v>21</v>
          </cell>
          <cell r="E166">
            <v>2</v>
          </cell>
          <cell r="F166">
            <v>20</v>
          </cell>
          <cell r="G166">
            <v>135.4</v>
          </cell>
          <cell r="H166">
            <v>2572.6</v>
          </cell>
        </row>
        <row r="167">
          <cell r="A167">
            <v>2487</v>
          </cell>
          <cell r="B167" t="str">
            <v xml:space="preserve">EXETER VALE </v>
          </cell>
          <cell r="C167">
            <v>3</v>
          </cell>
          <cell r="D167">
            <v>31</v>
          </cell>
          <cell r="E167">
            <v>4</v>
          </cell>
          <cell r="F167">
            <v>40</v>
          </cell>
          <cell r="G167">
            <v>270.8</v>
          </cell>
          <cell r="H167">
            <v>5145.2</v>
          </cell>
        </row>
        <row r="168">
          <cell r="A168">
            <v>2489</v>
          </cell>
          <cell r="B168" t="str">
            <v xml:space="preserve">ELGIN LOSSIE GREEN </v>
          </cell>
          <cell r="C168">
            <v>2</v>
          </cell>
          <cell r="D168">
            <v>10</v>
          </cell>
          <cell r="E168">
            <v>4</v>
          </cell>
          <cell r="F168">
            <v>40</v>
          </cell>
          <cell r="G168">
            <v>270.8</v>
          </cell>
          <cell r="H168">
            <v>5145.2</v>
          </cell>
        </row>
        <row r="169">
          <cell r="A169">
            <v>2490</v>
          </cell>
          <cell r="B169" t="str">
            <v xml:space="preserve">EXMOUTH </v>
          </cell>
          <cell r="C169">
            <v>3</v>
          </cell>
          <cell r="D169">
            <v>31</v>
          </cell>
          <cell r="E169">
            <v>2</v>
          </cell>
          <cell r="F169">
            <v>20</v>
          </cell>
          <cell r="G169">
            <v>135.4</v>
          </cell>
          <cell r="H169">
            <v>2572.6</v>
          </cell>
        </row>
        <row r="170">
          <cell r="A170">
            <v>2526</v>
          </cell>
          <cell r="B170" t="str">
            <v xml:space="preserve">FAVERSHAM </v>
          </cell>
          <cell r="C170">
            <v>3</v>
          </cell>
          <cell r="D170">
            <v>27</v>
          </cell>
          <cell r="E170">
            <v>4</v>
          </cell>
          <cell r="F170">
            <v>40</v>
          </cell>
          <cell r="G170">
            <v>270.8</v>
          </cell>
          <cell r="H170">
            <v>5145.2</v>
          </cell>
        </row>
        <row r="171">
          <cell r="A171">
            <v>2530</v>
          </cell>
          <cell r="B171" t="str">
            <v xml:space="preserve">FERNDOWN </v>
          </cell>
          <cell r="C171">
            <v>3</v>
          </cell>
          <cell r="D171">
            <v>29</v>
          </cell>
          <cell r="E171">
            <v>4</v>
          </cell>
          <cell r="F171">
            <v>40</v>
          </cell>
          <cell r="G171">
            <v>270.8</v>
          </cell>
          <cell r="H171">
            <v>5145.2</v>
          </cell>
        </row>
        <row r="172">
          <cell r="A172">
            <v>2532</v>
          </cell>
          <cell r="B172" t="str">
            <v xml:space="preserve">FELTHAM </v>
          </cell>
          <cell r="C172">
            <v>3</v>
          </cell>
          <cell r="D172">
            <v>25</v>
          </cell>
          <cell r="E172">
            <v>5</v>
          </cell>
          <cell r="F172">
            <v>50</v>
          </cell>
          <cell r="G172">
            <v>338.5</v>
          </cell>
          <cell r="H172">
            <v>6431.5</v>
          </cell>
        </row>
        <row r="173">
          <cell r="A173">
            <v>2533</v>
          </cell>
          <cell r="B173" t="str">
            <v xml:space="preserve">FORFAR CASTLE STREET </v>
          </cell>
          <cell r="C173">
            <v>2</v>
          </cell>
          <cell r="D173">
            <v>10</v>
          </cell>
          <cell r="E173">
            <v>4</v>
          </cell>
          <cell r="F173">
            <v>40</v>
          </cell>
          <cell r="G173">
            <v>270.8</v>
          </cell>
          <cell r="H173">
            <v>5145.2</v>
          </cell>
        </row>
        <row r="174">
          <cell r="A174">
            <v>2535</v>
          </cell>
          <cell r="B174" t="str">
            <v xml:space="preserve">FOLKESTONE </v>
          </cell>
          <cell r="C174">
            <v>3</v>
          </cell>
          <cell r="D174">
            <v>27</v>
          </cell>
          <cell r="E174">
            <v>7</v>
          </cell>
          <cell r="F174">
            <v>70</v>
          </cell>
          <cell r="G174">
            <v>473.9</v>
          </cell>
          <cell r="H174">
            <v>9004.1</v>
          </cell>
        </row>
        <row r="175">
          <cell r="A175">
            <v>2538</v>
          </cell>
          <cell r="B175" t="str">
            <v xml:space="preserve">FELTHAM DUKES GREEN </v>
          </cell>
          <cell r="C175">
            <v>3</v>
          </cell>
          <cell r="D175">
            <v>25</v>
          </cell>
          <cell r="E175">
            <v>6</v>
          </cell>
          <cell r="F175">
            <v>60</v>
          </cell>
          <cell r="G175">
            <v>406.2</v>
          </cell>
          <cell r="H175">
            <v>7717.8</v>
          </cell>
        </row>
        <row r="176">
          <cell r="A176">
            <v>2543</v>
          </cell>
          <cell r="B176" t="str">
            <v xml:space="preserve">FORMBY </v>
          </cell>
          <cell r="C176">
            <v>2</v>
          </cell>
          <cell r="D176">
            <v>12</v>
          </cell>
          <cell r="E176">
            <v>2</v>
          </cell>
          <cell r="F176">
            <v>20</v>
          </cell>
          <cell r="G176">
            <v>135.4</v>
          </cell>
          <cell r="H176">
            <v>2572.6</v>
          </cell>
        </row>
        <row r="177">
          <cell r="A177">
            <v>2547</v>
          </cell>
          <cell r="B177" t="str">
            <v xml:space="preserve">FLITWICK </v>
          </cell>
          <cell r="C177">
            <v>3</v>
          </cell>
          <cell r="D177">
            <v>22</v>
          </cell>
          <cell r="E177">
            <v>4</v>
          </cell>
          <cell r="F177">
            <v>40</v>
          </cell>
          <cell r="G177">
            <v>270.8</v>
          </cell>
          <cell r="H177">
            <v>5145.2</v>
          </cell>
        </row>
        <row r="178">
          <cell r="A178">
            <v>2549</v>
          </cell>
          <cell r="B178" t="str">
            <v xml:space="preserve">FRASERBURGH </v>
          </cell>
          <cell r="C178">
            <v>2</v>
          </cell>
          <cell r="D178">
            <v>10</v>
          </cell>
          <cell r="E178">
            <v>4</v>
          </cell>
          <cell r="F178">
            <v>40</v>
          </cell>
          <cell r="G178">
            <v>270.8</v>
          </cell>
          <cell r="H178">
            <v>5145.2</v>
          </cell>
        </row>
        <row r="179">
          <cell r="A179">
            <v>2550</v>
          </cell>
          <cell r="B179" t="str">
            <v xml:space="preserve">FALKIRK GRAHAMS ROAD </v>
          </cell>
          <cell r="C179">
            <v>2</v>
          </cell>
          <cell r="D179">
            <v>10</v>
          </cell>
          <cell r="E179">
            <v>6</v>
          </cell>
          <cell r="F179">
            <v>60</v>
          </cell>
          <cell r="G179">
            <v>406.2</v>
          </cell>
          <cell r="H179">
            <v>7717.8</v>
          </cell>
        </row>
        <row r="180">
          <cell r="A180">
            <v>2551</v>
          </cell>
          <cell r="B180" t="str">
            <v xml:space="preserve">GAINSBOROUGH </v>
          </cell>
          <cell r="C180">
            <v>2</v>
          </cell>
          <cell r="D180">
            <v>15</v>
          </cell>
          <cell r="E180">
            <v>4</v>
          </cell>
          <cell r="F180">
            <v>40</v>
          </cell>
          <cell r="G180">
            <v>270.8</v>
          </cell>
          <cell r="H180">
            <v>5145.2</v>
          </cell>
        </row>
        <row r="181">
          <cell r="A181">
            <v>2555</v>
          </cell>
          <cell r="B181" t="str">
            <v xml:space="preserve">FULBOURN CHERRYHINTON </v>
          </cell>
          <cell r="C181">
            <v>2</v>
          </cell>
          <cell r="D181">
            <v>17</v>
          </cell>
          <cell r="E181">
            <v>4</v>
          </cell>
          <cell r="F181">
            <v>40</v>
          </cell>
          <cell r="G181">
            <v>270.8</v>
          </cell>
          <cell r="H181">
            <v>5145.2</v>
          </cell>
        </row>
        <row r="182">
          <cell r="A182">
            <v>2557</v>
          </cell>
          <cell r="B182" t="str">
            <v xml:space="preserve">FORRES NAIRN RD </v>
          </cell>
          <cell r="C182">
            <v>2</v>
          </cell>
          <cell r="D182">
            <v>10</v>
          </cell>
          <cell r="E182">
            <v>4</v>
          </cell>
          <cell r="F182">
            <v>40</v>
          </cell>
          <cell r="G182">
            <v>270.8</v>
          </cell>
          <cell r="H182">
            <v>5145.2</v>
          </cell>
        </row>
        <row r="183">
          <cell r="A183">
            <v>2559</v>
          </cell>
          <cell r="B183" t="str">
            <v xml:space="preserve">GALASHIELS </v>
          </cell>
          <cell r="C183">
            <v>2</v>
          </cell>
          <cell r="D183">
            <v>11</v>
          </cell>
          <cell r="E183">
            <v>4</v>
          </cell>
          <cell r="F183">
            <v>40</v>
          </cell>
          <cell r="G183">
            <v>270.8</v>
          </cell>
          <cell r="H183">
            <v>5145.2</v>
          </cell>
        </row>
        <row r="184">
          <cell r="A184">
            <v>2560</v>
          </cell>
          <cell r="B184" t="str">
            <v xml:space="preserve">GATWICK EXTRA </v>
          </cell>
          <cell r="C184">
            <v>4</v>
          </cell>
          <cell r="D184">
            <v>41</v>
          </cell>
          <cell r="E184">
            <v>4</v>
          </cell>
          <cell r="F184">
            <v>40</v>
          </cell>
          <cell r="G184">
            <v>270.8</v>
          </cell>
          <cell r="H184">
            <v>5145.2</v>
          </cell>
        </row>
        <row r="185">
          <cell r="A185">
            <v>2561</v>
          </cell>
          <cell r="B185" t="str">
            <v xml:space="preserve">GATESHEAD </v>
          </cell>
          <cell r="C185">
            <v>2</v>
          </cell>
          <cell r="D185">
            <v>13</v>
          </cell>
          <cell r="E185">
            <v>4</v>
          </cell>
          <cell r="F185">
            <v>40</v>
          </cell>
          <cell r="G185">
            <v>270.8</v>
          </cell>
          <cell r="H185">
            <v>5145.2</v>
          </cell>
        </row>
        <row r="186">
          <cell r="A186">
            <v>2569</v>
          </cell>
          <cell r="B186" t="str">
            <v xml:space="preserve">GOODMAYES </v>
          </cell>
          <cell r="C186">
            <v>3</v>
          </cell>
          <cell r="D186">
            <v>24</v>
          </cell>
          <cell r="E186">
            <v>4</v>
          </cell>
          <cell r="F186">
            <v>40</v>
          </cell>
          <cell r="G186">
            <v>270.8</v>
          </cell>
          <cell r="H186">
            <v>5145.2</v>
          </cell>
        </row>
        <row r="187">
          <cell r="A187">
            <v>2571</v>
          </cell>
          <cell r="B187" t="str">
            <v xml:space="preserve">GLOSSOP </v>
          </cell>
          <cell r="C187">
            <v>2</v>
          </cell>
          <cell r="D187">
            <v>14</v>
          </cell>
          <cell r="E187">
            <v>4</v>
          </cell>
          <cell r="F187">
            <v>40</v>
          </cell>
          <cell r="G187">
            <v>270.8</v>
          </cell>
          <cell r="H187">
            <v>5145.2</v>
          </cell>
        </row>
        <row r="188">
          <cell r="A188">
            <v>2572</v>
          </cell>
          <cell r="B188" t="str">
            <v xml:space="preserve">GILLINGHAM KENT </v>
          </cell>
          <cell r="C188">
            <v>3</v>
          </cell>
          <cell r="D188">
            <v>27</v>
          </cell>
          <cell r="E188">
            <v>4</v>
          </cell>
          <cell r="F188">
            <v>40</v>
          </cell>
          <cell r="G188">
            <v>270.8</v>
          </cell>
          <cell r="H188">
            <v>5145.2</v>
          </cell>
        </row>
        <row r="189">
          <cell r="A189">
            <v>2574</v>
          </cell>
          <cell r="B189" t="str">
            <v xml:space="preserve">GREAT DUNMOW </v>
          </cell>
          <cell r="C189">
            <v>3</v>
          </cell>
          <cell r="D189">
            <v>23</v>
          </cell>
          <cell r="E189">
            <v>4</v>
          </cell>
          <cell r="F189">
            <v>40</v>
          </cell>
          <cell r="G189">
            <v>270.8</v>
          </cell>
          <cell r="H189">
            <v>5145.2</v>
          </cell>
        </row>
        <row r="190">
          <cell r="A190">
            <v>2576</v>
          </cell>
          <cell r="B190" t="str">
            <v xml:space="preserve">MILNGAVIE </v>
          </cell>
          <cell r="C190">
            <v>2</v>
          </cell>
          <cell r="D190">
            <v>11</v>
          </cell>
          <cell r="E190">
            <v>4</v>
          </cell>
          <cell r="F190">
            <v>40</v>
          </cell>
          <cell r="G190">
            <v>270.8</v>
          </cell>
          <cell r="H190">
            <v>5145.2</v>
          </cell>
        </row>
        <row r="191">
          <cell r="A191">
            <v>2581</v>
          </cell>
          <cell r="B191" t="str">
            <v xml:space="preserve">GLOUCESTER </v>
          </cell>
          <cell r="C191">
            <v>3</v>
          </cell>
          <cell r="D191">
            <v>21</v>
          </cell>
          <cell r="E191">
            <v>4</v>
          </cell>
          <cell r="F191">
            <v>40</v>
          </cell>
          <cell r="G191">
            <v>270.8</v>
          </cell>
          <cell r="H191">
            <v>5145.2</v>
          </cell>
        </row>
        <row r="192">
          <cell r="A192">
            <v>2582</v>
          </cell>
          <cell r="B192" t="str">
            <v xml:space="preserve">GREENOCK 1 </v>
          </cell>
          <cell r="C192">
            <v>2</v>
          </cell>
          <cell r="D192">
            <v>11</v>
          </cell>
          <cell r="E192">
            <v>6</v>
          </cell>
          <cell r="F192">
            <v>60</v>
          </cell>
          <cell r="G192">
            <v>406.2</v>
          </cell>
          <cell r="H192">
            <v>7717.8</v>
          </cell>
        </row>
        <row r="193">
          <cell r="A193">
            <v>2585</v>
          </cell>
          <cell r="B193" t="str">
            <v xml:space="preserve">GLASGOW MARYHILL </v>
          </cell>
          <cell r="C193">
            <v>2</v>
          </cell>
          <cell r="D193">
            <v>11</v>
          </cell>
          <cell r="E193">
            <v>4</v>
          </cell>
          <cell r="F193">
            <v>40</v>
          </cell>
          <cell r="G193">
            <v>270.8</v>
          </cell>
          <cell r="H193">
            <v>5145.2</v>
          </cell>
        </row>
        <row r="194">
          <cell r="A194">
            <v>2586</v>
          </cell>
          <cell r="B194" t="str">
            <v xml:space="preserve">HOOVER BUILDING </v>
          </cell>
          <cell r="C194">
            <v>3</v>
          </cell>
          <cell r="D194">
            <v>25</v>
          </cell>
          <cell r="E194">
            <v>4</v>
          </cell>
          <cell r="F194">
            <v>40</v>
          </cell>
          <cell r="G194">
            <v>270.8</v>
          </cell>
          <cell r="H194">
            <v>5145.2</v>
          </cell>
        </row>
        <row r="195">
          <cell r="A195">
            <v>2587</v>
          </cell>
          <cell r="B195" t="str">
            <v xml:space="preserve">GLASGOW ST ROLLOX EXT </v>
          </cell>
          <cell r="C195">
            <v>4</v>
          </cell>
          <cell r="D195">
            <v>42</v>
          </cell>
          <cell r="E195">
            <v>4</v>
          </cell>
          <cell r="F195">
            <v>40</v>
          </cell>
          <cell r="G195">
            <v>270.8</v>
          </cell>
          <cell r="H195">
            <v>5145.2</v>
          </cell>
        </row>
        <row r="196">
          <cell r="A196">
            <v>2589</v>
          </cell>
          <cell r="B196" t="str">
            <v xml:space="preserve">GLASGOW SHETTLESTON </v>
          </cell>
          <cell r="C196">
            <v>2</v>
          </cell>
          <cell r="D196">
            <v>11</v>
          </cell>
          <cell r="E196">
            <v>2</v>
          </cell>
          <cell r="F196">
            <v>20</v>
          </cell>
          <cell r="G196">
            <v>135.4</v>
          </cell>
          <cell r="H196">
            <v>2572.6</v>
          </cell>
        </row>
        <row r="197">
          <cell r="A197">
            <v>2590</v>
          </cell>
          <cell r="B197" t="str">
            <v xml:space="preserve">GUILDFORD </v>
          </cell>
          <cell r="C197">
            <v>3</v>
          </cell>
          <cell r="D197">
            <v>28</v>
          </cell>
          <cell r="E197">
            <v>6</v>
          </cell>
          <cell r="F197">
            <v>60</v>
          </cell>
          <cell r="G197">
            <v>406.2</v>
          </cell>
          <cell r="H197">
            <v>7717.8</v>
          </cell>
        </row>
        <row r="198">
          <cell r="A198">
            <v>2593</v>
          </cell>
          <cell r="B198" t="str">
            <v xml:space="preserve">GOOLE BOOTHFERRY ROAD </v>
          </cell>
          <cell r="C198">
            <v>2</v>
          </cell>
          <cell r="D198">
            <v>13</v>
          </cell>
          <cell r="E198">
            <v>4</v>
          </cell>
          <cell r="F198">
            <v>40</v>
          </cell>
          <cell r="G198">
            <v>270.8</v>
          </cell>
          <cell r="H198">
            <v>5145.2</v>
          </cell>
        </row>
        <row r="199">
          <cell r="A199">
            <v>2607</v>
          </cell>
          <cell r="B199" t="str">
            <v xml:space="preserve">HADDINGTON </v>
          </cell>
          <cell r="C199">
            <v>2</v>
          </cell>
          <cell r="D199">
            <v>11</v>
          </cell>
          <cell r="E199">
            <v>5</v>
          </cell>
          <cell r="F199">
            <v>50</v>
          </cell>
          <cell r="G199">
            <v>338.5</v>
          </cell>
          <cell r="H199">
            <v>6431.5</v>
          </cell>
        </row>
        <row r="200">
          <cell r="A200">
            <v>2613</v>
          </cell>
          <cell r="B200" t="str">
            <v xml:space="preserve">HAMMERSMITH </v>
          </cell>
          <cell r="C200">
            <v>3</v>
          </cell>
          <cell r="D200">
            <v>26</v>
          </cell>
          <cell r="E200">
            <v>4</v>
          </cell>
          <cell r="F200">
            <v>40</v>
          </cell>
          <cell r="G200">
            <v>270.8</v>
          </cell>
          <cell r="H200">
            <v>5145.2</v>
          </cell>
        </row>
        <row r="201">
          <cell r="A201">
            <v>2617</v>
          </cell>
          <cell r="B201" t="str">
            <v xml:space="preserve">HALIFAX AACHEN WAY </v>
          </cell>
          <cell r="C201">
            <v>2</v>
          </cell>
          <cell r="D201">
            <v>14</v>
          </cell>
          <cell r="E201">
            <v>4</v>
          </cell>
          <cell r="F201">
            <v>40</v>
          </cell>
          <cell r="G201">
            <v>270.8</v>
          </cell>
          <cell r="H201">
            <v>5145.2</v>
          </cell>
        </row>
        <row r="202">
          <cell r="A202">
            <v>2623</v>
          </cell>
          <cell r="B202" t="str">
            <v xml:space="preserve">HANLEY </v>
          </cell>
          <cell r="C202">
            <v>2</v>
          </cell>
          <cell r="D202">
            <v>18</v>
          </cell>
          <cell r="E202">
            <v>2</v>
          </cell>
          <cell r="F202">
            <v>20</v>
          </cell>
          <cell r="G202">
            <v>135.4</v>
          </cell>
          <cell r="H202">
            <v>2572.6</v>
          </cell>
        </row>
        <row r="203">
          <cell r="A203">
            <v>2624</v>
          </cell>
          <cell r="B203" t="str">
            <v xml:space="preserve">HALL GREEN </v>
          </cell>
          <cell r="C203">
            <v>2</v>
          </cell>
          <cell r="D203">
            <v>18</v>
          </cell>
          <cell r="E203">
            <v>4</v>
          </cell>
          <cell r="F203">
            <v>40</v>
          </cell>
          <cell r="G203">
            <v>270.8</v>
          </cell>
          <cell r="H203">
            <v>5145.2</v>
          </cell>
        </row>
        <row r="204">
          <cell r="A204">
            <v>2628</v>
          </cell>
          <cell r="B204" t="str">
            <v xml:space="preserve">HARROW 2 </v>
          </cell>
          <cell r="C204">
            <v>3</v>
          </cell>
          <cell r="D204">
            <v>25</v>
          </cell>
          <cell r="E204">
            <v>5</v>
          </cell>
          <cell r="F204">
            <v>50</v>
          </cell>
          <cell r="G204">
            <v>338.5</v>
          </cell>
          <cell r="H204">
            <v>6431.5</v>
          </cell>
        </row>
        <row r="205">
          <cell r="A205">
            <v>2629</v>
          </cell>
          <cell r="B205" t="str">
            <v xml:space="preserve">HANDFORTH </v>
          </cell>
          <cell r="C205">
            <v>2</v>
          </cell>
          <cell r="D205">
            <v>14</v>
          </cell>
          <cell r="E205">
            <v>4</v>
          </cell>
          <cell r="F205">
            <v>40</v>
          </cell>
          <cell r="G205">
            <v>270.8</v>
          </cell>
          <cell r="H205">
            <v>5145.2</v>
          </cell>
        </row>
        <row r="206">
          <cell r="A206">
            <v>2634</v>
          </cell>
          <cell r="B206" t="str">
            <v xml:space="preserve">HARLOW CHURCH LANGLEY </v>
          </cell>
          <cell r="C206">
            <v>3</v>
          </cell>
          <cell r="D206">
            <v>23</v>
          </cell>
          <cell r="E206">
            <v>4</v>
          </cell>
          <cell r="F206">
            <v>40</v>
          </cell>
          <cell r="G206">
            <v>270.8</v>
          </cell>
          <cell r="H206">
            <v>5145.2</v>
          </cell>
        </row>
        <row r="207">
          <cell r="A207">
            <v>2636</v>
          </cell>
          <cell r="B207" t="str">
            <v xml:space="preserve">HASLEMERE </v>
          </cell>
          <cell r="C207">
            <v>3</v>
          </cell>
          <cell r="D207">
            <v>28</v>
          </cell>
          <cell r="E207">
            <v>4</v>
          </cell>
          <cell r="F207">
            <v>40</v>
          </cell>
          <cell r="G207">
            <v>270.8</v>
          </cell>
          <cell r="H207">
            <v>5145.2</v>
          </cell>
        </row>
        <row r="208">
          <cell r="A208">
            <v>2638</v>
          </cell>
          <cell r="B208" t="str">
            <v xml:space="preserve">HARTLEPOOL EXTRA </v>
          </cell>
          <cell r="C208">
            <v>4</v>
          </cell>
          <cell r="D208">
            <v>42</v>
          </cell>
          <cell r="E208">
            <v>4</v>
          </cell>
          <cell r="F208">
            <v>40</v>
          </cell>
          <cell r="G208">
            <v>270.8</v>
          </cell>
          <cell r="H208">
            <v>5145.2</v>
          </cell>
        </row>
        <row r="209">
          <cell r="A209">
            <v>2639</v>
          </cell>
          <cell r="B209" t="str">
            <v xml:space="preserve">HARLOW EDINBURGH WAY </v>
          </cell>
          <cell r="C209">
            <v>3</v>
          </cell>
          <cell r="D209">
            <v>23</v>
          </cell>
          <cell r="E209">
            <v>6</v>
          </cell>
          <cell r="F209">
            <v>60</v>
          </cell>
          <cell r="G209">
            <v>406.2</v>
          </cell>
          <cell r="H209">
            <v>7717.8</v>
          </cell>
        </row>
        <row r="210">
          <cell r="A210">
            <v>2640</v>
          </cell>
          <cell r="B210" t="str">
            <v xml:space="preserve">HIGH WYCOMBE </v>
          </cell>
          <cell r="C210">
            <v>3</v>
          </cell>
          <cell r="D210">
            <v>25</v>
          </cell>
          <cell r="E210">
            <v>10</v>
          </cell>
          <cell r="F210">
            <v>100</v>
          </cell>
          <cell r="G210">
            <v>677</v>
          </cell>
          <cell r="H210">
            <v>12863</v>
          </cell>
        </row>
        <row r="211">
          <cell r="A211">
            <v>2642</v>
          </cell>
          <cell r="B211" t="str">
            <v xml:space="preserve">HAYES BULLS B/DGE EXT </v>
          </cell>
          <cell r="C211">
            <v>4</v>
          </cell>
          <cell r="D211">
            <v>41</v>
          </cell>
          <cell r="E211">
            <v>4</v>
          </cell>
          <cell r="F211">
            <v>40</v>
          </cell>
          <cell r="G211">
            <v>270.8</v>
          </cell>
          <cell r="H211">
            <v>5145.2</v>
          </cell>
        </row>
        <row r="212">
          <cell r="A212">
            <v>2647</v>
          </cell>
          <cell r="B212" t="str">
            <v xml:space="preserve">HAVERFORDWEST </v>
          </cell>
          <cell r="C212">
            <v>3</v>
          </cell>
          <cell r="D212">
            <v>20</v>
          </cell>
          <cell r="E212">
            <v>4</v>
          </cell>
          <cell r="F212">
            <v>40</v>
          </cell>
          <cell r="G212">
            <v>270.8</v>
          </cell>
          <cell r="H212">
            <v>5145.2</v>
          </cell>
        </row>
        <row r="213">
          <cell r="A213">
            <v>2649</v>
          </cell>
          <cell r="B213" t="str">
            <v xml:space="preserve">HEANOR </v>
          </cell>
          <cell r="C213">
            <v>2</v>
          </cell>
          <cell r="D213">
            <v>16</v>
          </cell>
          <cell r="E213">
            <v>4</v>
          </cell>
          <cell r="F213">
            <v>40</v>
          </cell>
          <cell r="G213">
            <v>270.8</v>
          </cell>
          <cell r="H213">
            <v>5145.2</v>
          </cell>
        </row>
        <row r="214">
          <cell r="A214">
            <v>2651</v>
          </cell>
          <cell r="B214" t="str">
            <v xml:space="preserve">HAVANT LANGSTONE HARB </v>
          </cell>
          <cell r="C214">
            <v>3</v>
          </cell>
          <cell r="D214">
            <v>29</v>
          </cell>
          <cell r="E214">
            <v>4</v>
          </cell>
          <cell r="F214">
            <v>40</v>
          </cell>
          <cell r="G214">
            <v>270.8</v>
          </cell>
          <cell r="H214">
            <v>5145.2</v>
          </cell>
        </row>
        <row r="215">
          <cell r="A215">
            <v>2653</v>
          </cell>
          <cell r="B215" t="str">
            <v xml:space="preserve">HENLEY </v>
          </cell>
          <cell r="C215">
            <v>3</v>
          </cell>
          <cell r="D215">
            <v>25</v>
          </cell>
          <cell r="E215">
            <v>4</v>
          </cell>
          <cell r="F215">
            <v>40</v>
          </cell>
          <cell r="G215">
            <v>270.8</v>
          </cell>
          <cell r="H215">
            <v>5145.2</v>
          </cell>
        </row>
        <row r="216">
          <cell r="A216">
            <v>2654</v>
          </cell>
          <cell r="B216" t="str">
            <v xml:space="preserve">HATFIELD </v>
          </cell>
          <cell r="C216">
            <v>3</v>
          </cell>
          <cell r="D216">
            <v>23</v>
          </cell>
          <cell r="E216">
            <v>4</v>
          </cell>
          <cell r="F216">
            <v>40</v>
          </cell>
          <cell r="G216">
            <v>270.8</v>
          </cell>
          <cell r="H216">
            <v>5145.2</v>
          </cell>
        </row>
        <row r="217">
          <cell r="A217">
            <v>2659</v>
          </cell>
          <cell r="B217" t="str">
            <v xml:space="preserve">HELSTON </v>
          </cell>
          <cell r="C217">
            <v>3</v>
          </cell>
          <cell r="D217">
            <v>31</v>
          </cell>
          <cell r="E217">
            <v>4</v>
          </cell>
          <cell r="F217">
            <v>40</v>
          </cell>
          <cell r="G217">
            <v>270.8</v>
          </cell>
          <cell r="H217">
            <v>5145.2</v>
          </cell>
        </row>
        <row r="218">
          <cell r="A218">
            <v>2661</v>
          </cell>
          <cell r="B218" t="str">
            <v xml:space="preserve">HERTFORD </v>
          </cell>
          <cell r="C218">
            <v>3</v>
          </cell>
          <cell r="D218">
            <v>23</v>
          </cell>
          <cell r="E218">
            <v>4</v>
          </cell>
          <cell r="F218">
            <v>40</v>
          </cell>
          <cell r="G218">
            <v>270.8</v>
          </cell>
          <cell r="H218">
            <v>5145.2</v>
          </cell>
        </row>
        <row r="219">
          <cell r="A219">
            <v>2663</v>
          </cell>
          <cell r="B219" t="str">
            <v xml:space="preserve">HEMEL HEMPSTEAD </v>
          </cell>
          <cell r="C219">
            <v>3</v>
          </cell>
          <cell r="D219">
            <v>22</v>
          </cell>
          <cell r="E219">
            <v>5</v>
          </cell>
          <cell r="F219">
            <v>50</v>
          </cell>
          <cell r="G219">
            <v>338.5</v>
          </cell>
          <cell r="H219">
            <v>6431.5</v>
          </cell>
        </row>
        <row r="220">
          <cell r="A220">
            <v>2667</v>
          </cell>
          <cell r="B220" t="str">
            <v xml:space="preserve">HEREFORD 2 </v>
          </cell>
          <cell r="C220">
            <v>3</v>
          </cell>
          <cell r="D220">
            <v>21</v>
          </cell>
          <cell r="E220">
            <v>2</v>
          </cell>
          <cell r="F220">
            <v>20</v>
          </cell>
          <cell r="G220">
            <v>135.4</v>
          </cell>
          <cell r="H220">
            <v>2572.6</v>
          </cell>
        </row>
        <row r="221">
          <cell r="A221">
            <v>2668</v>
          </cell>
          <cell r="B221" t="str">
            <v xml:space="preserve">HIGH WYCOMBE LOUDWTR </v>
          </cell>
          <cell r="C221">
            <v>3</v>
          </cell>
          <cell r="D221">
            <v>25</v>
          </cell>
          <cell r="E221">
            <v>4</v>
          </cell>
          <cell r="F221">
            <v>40</v>
          </cell>
          <cell r="G221">
            <v>270.8</v>
          </cell>
          <cell r="H221">
            <v>5145.2</v>
          </cell>
        </row>
        <row r="222">
          <cell r="A222">
            <v>2670</v>
          </cell>
          <cell r="B222" t="str">
            <v xml:space="preserve">HOOK </v>
          </cell>
          <cell r="C222">
            <v>3</v>
          </cell>
          <cell r="D222">
            <v>28</v>
          </cell>
          <cell r="E222">
            <v>5</v>
          </cell>
          <cell r="F222">
            <v>50</v>
          </cell>
          <cell r="G222">
            <v>338.5</v>
          </cell>
          <cell r="H222">
            <v>6431.5</v>
          </cell>
        </row>
        <row r="223">
          <cell r="A223">
            <v>2671</v>
          </cell>
          <cell r="B223" t="str">
            <v xml:space="preserve">HACKNEY MORNING LANE </v>
          </cell>
          <cell r="C223">
            <v>3</v>
          </cell>
          <cell r="D223">
            <v>24</v>
          </cell>
          <cell r="E223">
            <v>6</v>
          </cell>
          <cell r="F223">
            <v>60</v>
          </cell>
          <cell r="G223">
            <v>406.2</v>
          </cell>
          <cell r="H223">
            <v>7717.8</v>
          </cell>
        </row>
        <row r="224">
          <cell r="A224">
            <v>2672</v>
          </cell>
          <cell r="B224" t="str">
            <v xml:space="preserve">HESWALL </v>
          </cell>
          <cell r="C224">
            <v>2</v>
          </cell>
          <cell r="D224">
            <v>12</v>
          </cell>
          <cell r="E224">
            <v>4</v>
          </cell>
          <cell r="F224">
            <v>40</v>
          </cell>
          <cell r="G224">
            <v>270.8</v>
          </cell>
          <cell r="H224">
            <v>5145.2</v>
          </cell>
        </row>
        <row r="225">
          <cell r="A225">
            <v>2675</v>
          </cell>
          <cell r="B225" t="str">
            <v xml:space="preserve">HORSHAM </v>
          </cell>
          <cell r="C225">
            <v>3</v>
          </cell>
          <cell r="D225">
            <v>28</v>
          </cell>
          <cell r="E225">
            <v>4</v>
          </cell>
          <cell r="F225">
            <v>40</v>
          </cell>
          <cell r="G225">
            <v>270.8</v>
          </cell>
          <cell r="H225">
            <v>5145.2</v>
          </cell>
        </row>
        <row r="226">
          <cell r="A226">
            <v>2676</v>
          </cell>
          <cell r="B226" t="str">
            <v xml:space="preserve">HOLYHEAD </v>
          </cell>
          <cell r="C226">
            <v>2</v>
          </cell>
          <cell r="D226">
            <v>12</v>
          </cell>
          <cell r="E226">
            <v>4</v>
          </cell>
          <cell r="F226">
            <v>40</v>
          </cell>
          <cell r="G226">
            <v>270.8</v>
          </cell>
          <cell r="H226">
            <v>5145.2</v>
          </cell>
        </row>
        <row r="227">
          <cell r="A227">
            <v>2679</v>
          </cell>
          <cell r="B227" t="str">
            <v xml:space="preserve">HONITON </v>
          </cell>
          <cell r="C227">
            <v>3</v>
          </cell>
          <cell r="D227">
            <v>31</v>
          </cell>
          <cell r="E227">
            <v>2</v>
          </cell>
          <cell r="F227">
            <v>20</v>
          </cell>
          <cell r="G227">
            <v>135.4</v>
          </cell>
          <cell r="H227">
            <v>2572.6</v>
          </cell>
        </row>
        <row r="228">
          <cell r="A228">
            <v>2685</v>
          </cell>
          <cell r="B228" t="str">
            <v xml:space="preserve">HORNCHURCH </v>
          </cell>
          <cell r="C228">
            <v>3</v>
          </cell>
          <cell r="D228">
            <v>24</v>
          </cell>
          <cell r="E228">
            <v>4</v>
          </cell>
          <cell r="F228">
            <v>40</v>
          </cell>
          <cell r="G228">
            <v>270.8</v>
          </cell>
          <cell r="H228">
            <v>5145.2</v>
          </cell>
        </row>
        <row r="229">
          <cell r="A229">
            <v>2686</v>
          </cell>
          <cell r="B229" t="str">
            <v xml:space="preserve">HUDDERSFIELD </v>
          </cell>
          <cell r="C229">
            <v>2</v>
          </cell>
          <cell r="D229">
            <v>14</v>
          </cell>
          <cell r="E229">
            <v>2</v>
          </cell>
          <cell r="F229">
            <v>20</v>
          </cell>
          <cell r="G229">
            <v>135.4</v>
          </cell>
          <cell r="H229">
            <v>2572.6</v>
          </cell>
        </row>
        <row r="230">
          <cell r="A230">
            <v>2691</v>
          </cell>
          <cell r="B230" t="str">
            <v xml:space="preserve">HASTINGS </v>
          </cell>
          <cell r="C230">
            <v>3</v>
          </cell>
          <cell r="D230">
            <v>28</v>
          </cell>
          <cell r="E230">
            <v>4</v>
          </cell>
          <cell r="F230">
            <v>40</v>
          </cell>
          <cell r="G230">
            <v>270.8</v>
          </cell>
          <cell r="H230">
            <v>5145.2</v>
          </cell>
        </row>
        <row r="231">
          <cell r="A231">
            <v>2692</v>
          </cell>
          <cell r="B231" t="str">
            <v xml:space="preserve">HEREFORD 1 </v>
          </cell>
          <cell r="C231">
            <v>3</v>
          </cell>
          <cell r="D231">
            <v>21</v>
          </cell>
          <cell r="E231">
            <v>4</v>
          </cell>
          <cell r="F231">
            <v>40</v>
          </cell>
          <cell r="G231">
            <v>270.8</v>
          </cell>
          <cell r="H231">
            <v>5145.2</v>
          </cell>
        </row>
        <row r="232">
          <cell r="A232">
            <v>2693</v>
          </cell>
          <cell r="B232" t="str">
            <v xml:space="preserve">HULL </v>
          </cell>
          <cell r="C232">
            <v>2</v>
          </cell>
          <cell r="D232">
            <v>13</v>
          </cell>
          <cell r="E232">
            <v>4</v>
          </cell>
          <cell r="F232">
            <v>40</v>
          </cell>
          <cell r="G232">
            <v>270.8</v>
          </cell>
          <cell r="H232">
            <v>5145.2</v>
          </cell>
        </row>
        <row r="233">
          <cell r="A233">
            <v>2694</v>
          </cell>
          <cell r="B233" t="str">
            <v xml:space="preserve">HUNTINGDON 2 </v>
          </cell>
          <cell r="C233">
            <v>2</v>
          </cell>
          <cell r="D233">
            <v>16</v>
          </cell>
          <cell r="E233">
            <v>4</v>
          </cell>
          <cell r="F233">
            <v>40</v>
          </cell>
          <cell r="G233">
            <v>270.8</v>
          </cell>
          <cell r="H233">
            <v>5145.2</v>
          </cell>
        </row>
        <row r="234">
          <cell r="A234">
            <v>2695</v>
          </cell>
          <cell r="B234" t="str">
            <v xml:space="preserve">HYTHE </v>
          </cell>
          <cell r="C234">
            <v>3</v>
          </cell>
          <cell r="D234">
            <v>29</v>
          </cell>
          <cell r="E234">
            <v>4</v>
          </cell>
          <cell r="F234">
            <v>40</v>
          </cell>
          <cell r="G234">
            <v>270.8</v>
          </cell>
          <cell r="H234">
            <v>5145.2</v>
          </cell>
        </row>
        <row r="235">
          <cell r="A235">
            <v>2697</v>
          </cell>
          <cell r="B235" t="str">
            <v xml:space="preserve">HUNSTANTON </v>
          </cell>
          <cell r="C235">
            <v>2</v>
          </cell>
          <cell r="D235">
            <v>17</v>
          </cell>
          <cell r="E235">
            <v>2</v>
          </cell>
          <cell r="F235">
            <v>20</v>
          </cell>
          <cell r="G235">
            <v>135.4</v>
          </cell>
          <cell r="H235">
            <v>2572.6</v>
          </cell>
        </row>
        <row r="236">
          <cell r="A236">
            <v>2698</v>
          </cell>
          <cell r="B236" t="str">
            <v xml:space="preserve">HOLBEACH </v>
          </cell>
          <cell r="C236">
            <v>2</v>
          </cell>
          <cell r="D236">
            <v>15</v>
          </cell>
          <cell r="E236">
            <v>2</v>
          </cell>
          <cell r="F236">
            <v>20</v>
          </cell>
          <cell r="G236">
            <v>135.4</v>
          </cell>
          <cell r="H236">
            <v>2572.6</v>
          </cell>
        </row>
        <row r="237">
          <cell r="A237">
            <v>2699</v>
          </cell>
          <cell r="B237" t="str">
            <v xml:space="preserve">HORWICH EXTRA </v>
          </cell>
          <cell r="C237">
            <v>4</v>
          </cell>
          <cell r="D237">
            <v>44</v>
          </cell>
          <cell r="E237">
            <v>4</v>
          </cell>
          <cell r="F237">
            <v>40</v>
          </cell>
          <cell r="G237">
            <v>270.8</v>
          </cell>
          <cell r="H237">
            <v>5145.2</v>
          </cell>
        </row>
        <row r="238">
          <cell r="A238">
            <v>2701</v>
          </cell>
          <cell r="B238" t="str">
            <v xml:space="preserve">HINDLEY </v>
          </cell>
          <cell r="C238">
            <v>2</v>
          </cell>
          <cell r="D238">
            <v>14</v>
          </cell>
          <cell r="E238">
            <v>2</v>
          </cell>
          <cell r="F238">
            <v>20</v>
          </cell>
          <cell r="G238">
            <v>135.4</v>
          </cell>
          <cell r="H238">
            <v>2572.6</v>
          </cell>
        </row>
        <row r="239">
          <cell r="A239">
            <v>2702</v>
          </cell>
          <cell r="B239" t="str">
            <v xml:space="preserve">HUCKNALL </v>
          </cell>
          <cell r="C239">
            <v>2</v>
          </cell>
          <cell r="D239">
            <v>15</v>
          </cell>
          <cell r="E239">
            <v>4</v>
          </cell>
          <cell r="F239">
            <v>40</v>
          </cell>
          <cell r="G239">
            <v>270.8</v>
          </cell>
          <cell r="H239">
            <v>5145.2</v>
          </cell>
        </row>
        <row r="240">
          <cell r="A240">
            <v>2703</v>
          </cell>
          <cell r="B240" t="str">
            <v xml:space="preserve">HORNCASTLE </v>
          </cell>
          <cell r="C240">
            <v>2</v>
          </cell>
          <cell r="D240">
            <v>15</v>
          </cell>
          <cell r="E240">
            <v>2</v>
          </cell>
          <cell r="F240">
            <v>20</v>
          </cell>
          <cell r="G240">
            <v>135.4</v>
          </cell>
          <cell r="H240">
            <v>2572.6</v>
          </cell>
        </row>
        <row r="241">
          <cell r="A241">
            <v>2731</v>
          </cell>
          <cell r="B241" t="str">
            <v xml:space="preserve">ILKLEY </v>
          </cell>
          <cell r="C241">
            <v>2</v>
          </cell>
          <cell r="D241">
            <v>13</v>
          </cell>
          <cell r="E241">
            <v>2</v>
          </cell>
          <cell r="F241">
            <v>20</v>
          </cell>
          <cell r="G241">
            <v>135.4</v>
          </cell>
          <cell r="H241">
            <v>2572.6</v>
          </cell>
        </row>
        <row r="242">
          <cell r="A242">
            <v>2733</v>
          </cell>
          <cell r="B242" t="str">
            <v xml:space="preserve">ILKESTON CHALONS WAY </v>
          </cell>
          <cell r="C242">
            <v>2</v>
          </cell>
          <cell r="D242">
            <v>16</v>
          </cell>
          <cell r="E242">
            <v>4</v>
          </cell>
          <cell r="F242">
            <v>40</v>
          </cell>
          <cell r="G242">
            <v>270.8</v>
          </cell>
          <cell r="H242">
            <v>5145.2</v>
          </cell>
        </row>
        <row r="243">
          <cell r="A243">
            <v>2734</v>
          </cell>
          <cell r="B243" t="str">
            <v xml:space="preserve">INVERNESS INSHES </v>
          </cell>
          <cell r="C243">
            <v>2</v>
          </cell>
          <cell r="D243">
            <v>10</v>
          </cell>
          <cell r="E243">
            <v>4</v>
          </cell>
          <cell r="F243">
            <v>40</v>
          </cell>
          <cell r="G243">
            <v>270.8</v>
          </cell>
          <cell r="H243">
            <v>5145.2</v>
          </cell>
        </row>
        <row r="244">
          <cell r="A244">
            <v>2736</v>
          </cell>
          <cell r="B244" t="str">
            <v xml:space="preserve">INVERURIE HARLAW ROAD </v>
          </cell>
          <cell r="C244">
            <v>2</v>
          </cell>
          <cell r="D244">
            <v>10</v>
          </cell>
          <cell r="E244">
            <v>4</v>
          </cell>
          <cell r="F244">
            <v>40</v>
          </cell>
          <cell r="G244">
            <v>270.8</v>
          </cell>
          <cell r="H244">
            <v>5145.2</v>
          </cell>
        </row>
        <row r="245">
          <cell r="A245">
            <v>2737</v>
          </cell>
          <cell r="B245" t="str">
            <v xml:space="preserve">INVERNESS EXTRA </v>
          </cell>
          <cell r="C245">
            <v>4</v>
          </cell>
          <cell r="D245">
            <v>42</v>
          </cell>
          <cell r="E245">
            <v>4</v>
          </cell>
          <cell r="F245">
            <v>40</v>
          </cell>
          <cell r="G245">
            <v>270.8</v>
          </cell>
          <cell r="H245">
            <v>5145.2</v>
          </cell>
        </row>
        <row r="246">
          <cell r="A246">
            <v>2742</v>
          </cell>
          <cell r="B246" t="str">
            <v xml:space="preserve">IRVINE RIVERWAY EXTRA </v>
          </cell>
          <cell r="C246">
            <v>4</v>
          </cell>
          <cell r="D246">
            <v>42</v>
          </cell>
          <cell r="E246">
            <v>4</v>
          </cell>
          <cell r="F246">
            <v>40</v>
          </cell>
          <cell r="G246">
            <v>270.8</v>
          </cell>
          <cell r="H246">
            <v>5145.2</v>
          </cell>
        </row>
        <row r="247">
          <cell r="A247">
            <v>2744</v>
          </cell>
          <cell r="B247" t="str">
            <v xml:space="preserve">IRLAM EXTRA </v>
          </cell>
          <cell r="C247">
            <v>4</v>
          </cell>
          <cell r="D247">
            <v>44</v>
          </cell>
          <cell r="E247">
            <v>4</v>
          </cell>
          <cell r="F247">
            <v>40</v>
          </cell>
          <cell r="G247">
            <v>270.8</v>
          </cell>
          <cell r="H247">
            <v>5145.2</v>
          </cell>
        </row>
        <row r="248">
          <cell r="A248">
            <v>2748</v>
          </cell>
          <cell r="B248" t="str">
            <v xml:space="preserve">IPSWICH EXTRA </v>
          </cell>
          <cell r="C248">
            <v>4</v>
          </cell>
          <cell r="D248">
            <v>41</v>
          </cell>
          <cell r="E248">
            <v>2</v>
          </cell>
          <cell r="F248">
            <v>20</v>
          </cell>
          <cell r="G248">
            <v>135.4</v>
          </cell>
          <cell r="H248">
            <v>2572.6</v>
          </cell>
        </row>
        <row r="249">
          <cell r="A249">
            <v>2764</v>
          </cell>
          <cell r="B249" t="str">
            <v xml:space="preserve">KENNINGTON VAUXHALL </v>
          </cell>
          <cell r="C249">
            <v>3</v>
          </cell>
          <cell r="D249">
            <v>26</v>
          </cell>
          <cell r="E249">
            <v>3</v>
          </cell>
          <cell r="F249">
            <v>30</v>
          </cell>
          <cell r="G249">
            <v>203.1</v>
          </cell>
          <cell r="H249">
            <v>3858.9</v>
          </cell>
        </row>
        <row r="250">
          <cell r="A250">
            <v>2765</v>
          </cell>
          <cell r="B250" t="str">
            <v xml:space="preserve">KENSINGTON </v>
          </cell>
          <cell r="C250">
            <v>3</v>
          </cell>
          <cell r="D250">
            <v>26</v>
          </cell>
          <cell r="E250">
            <v>6</v>
          </cell>
          <cell r="F250">
            <v>60</v>
          </cell>
          <cell r="G250">
            <v>406.2</v>
          </cell>
          <cell r="H250">
            <v>7717.8</v>
          </cell>
        </row>
        <row r="251">
          <cell r="A251">
            <v>2767</v>
          </cell>
          <cell r="B251" t="str">
            <v xml:space="preserve">KETTERING </v>
          </cell>
          <cell r="C251">
            <v>2</v>
          </cell>
          <cell r="D251">
            <v>16</v>
          </cell>
          <cell r="E251">
            <v>4</v>
          </cell>
          <cell r="F251">
            <v>40</v>
          </cell>
          <cell r="G251">
            <v>270.8</v>
          </cell>
          <cell r="H251">
            <v>5145.2</v>
          </cell>
        </row>
        <row r="252">
          <cell r="A252">
            <v>2770</v>
          </cell>
          <cell r="B252" t="str">
            <v xml:space="preserve">KIDDERMINSTER </v>
          </cell>
          <cell r="C252">
            <v>3</v>
          </cell>
          <cell r="D252">
            <v>21</v>
          </cell>
          <cell r="E252">
            <v>4</v>
          </cell>
          <cell r="F252">
            <v>40</v>
          </cell>
          <cell r="G252">
            <v>270.8</v>
          </cell>
          <cell r="H252">
            <v>5145.2</v>
          </cell>
        </row>
        <row r="253">
          <cell r="A253">
            <v>2772</v>
          </cell>
          <cell r="B253" t="str">
            <v xml:space="preserve">KIDSGROVE </v>
          </cell>
          <cell r="C253">
            <v>2</v>
          </cell>
          <cell r="D253">
            <v>18</v>
          </cell>
          <cell r="E253">
            <v>4</v>
          </cell>
          <cell r="F253">
            <v>40</v>
          </cell>
          <cell r="G253">
            <v>270.8</v>
          </cell>
          <cell r="H253">
            <v>5145.2</v>
          </cell>
        </row>
        <row r="254">
          <cell r="A254">
            <v>2777</v>
          </cell>
          <cell r="B254" t="str">
            <v xml:space="preserve">GAYWOOD KINGS LYNN </v>
          </cell>
          <cell r="C254">
            <v>2</v>
          </cell>
          <cell r="D254">
            <v>17</v>
          </cell>
          <cell r="E254">
            <v>4</v>
          </cell>
          <cell r="F254">
            <v>40</v>
          </cell>
          <cell r="G254">
            <v>270.8</v>
          </cell>
          <cell r="H254">
            <v>5145.2</v>
          </cell>
        </row>
        <row r="255">
          <cell r="A255">
            <v>2790</v>
          </cell>
          <cell r="B255" t="str">
            <v xml:space="preserve">KINGS LYNN </v>
          </cell>
          <cell r="C255">
            <v>2</v>
          </cell>
          <cell r="D255">
            <v>17</v>
          </cell>
          <cell r="E255">
            <v>4</v>
          </cell>
          <cell r="F255">
            <v>40</v>
          </cell>
          <cell r="G255">
            <v>270.8</v>
          </cell>
          <cell r="H255">
            <v>5145.2</v>
          </cell>
        </row>
        <row r="256">
          <cell r="A256">
            <v>2792</v>
          </cell>
          <cell r="B256" t="str">
            <v xml:space="preserve">KILMARNOCK 2 </v>
          </cell>
          <cell r="C256">
            <v>2</v>
          </cell>
          <cell r="D256">
            <v>11</v>
          </cell>
          <cell r="E256">
            <v>2</v>
          </cell>
          <cell r="F256">
            <v>20</v>
          </cell>
          <cell r="G256">
            <v>135.4</v>
          </cell>
          <cell r="H256">
            <v>2572.6</v>
          </cell>
        </row>
        <row r="257">
          <cell r="A257">
            <v>2794</v>
          </cell>
          <cell r="B257" t="str">
            <v xml:space="preserve">KIRKCALDY </v>
          </cell>
          <cell r="C257">
            <v>2</v>
          </cell>
          <cell r="D257">
            <v>10</v>
          </cell>
          <cell r="E257">
            <v>4</v>
          </cell>
          <cell r="F257">
            <v>40</v>
          </cell>
          <cell r="G257">
            <v>270.8</v>
          </cell>
          <cell r="H257">
            <v>5145.2</v>
          </cell>
        </row>
        <row r="258">
          <cell r="A258">
            <v>2799</v>
          </cell>
          <cell r="B258" t="str">
            <v xml:space="preserve">TALBOT GREEN EXTRA </v>
          </cell>
          <cell r="C258">
            <v>4</v>
          </cell>
          <cell r="D258">
            <v>43</v>
          </cell>
          <cell r="E258">
            <v>4</v>
          </cell>
          <cell r="F258">
            <v>40</v>
          </cell>
          <cell r="G258">
            <v>270.8</v>
          </cell>
          <cell r="H258">
            <v>5145.2</v>
          </cell>
        </row>
        <row r="259">
          <cell r="A259">
            <v>2800</v>
          </cell>
          <cell r="B259" t="str">
            <v xml:space="preserve">LAUNCESTON </v>
          </cell>
          <cell r="C259">
            <v>3</v>
          </cell>
          <cell r="D259">
            <v>31</v>
          </cell>
          <cell r="E259">
            <v>4</v>
          </cell>
          <cell r="F259">
            <v>40</v>
          </cell>
          <cell r="G259">
            <v>270.8</v>
          </cell>
          <cell r="H259">
            <v>5145.2</v>
          </cell>
        </row>
        <row r="260">
          <cell r="A260">
            <v>2801</v>
          </cell>
          <cell r="B260" t="str">
            <v xml:space="preserve">LANARK GALLOWHILL RD </v>
          </cell>
          <cell r="C260">
            <v>2</v>
          </cell>
          <cell r="D260">
            <v>11</v>
          </cell>
          <cell r="E260">
            <v>4</v>
          </cell>
          <cell r="F260">
            <v>40</v>
          </cell>
          <cell r="G260">
            <v>270.8</v>
          </cell>
          <cell r="H260">
            <v>5145.2</v>
          </cell>
        </row>
        <row r="261">
          <cell r="A261">
            <v>2804</v>
          </cell>
          <cell r="B261" t="str">
            <v xml:space="preserve">LEYLAND EXTRA </v>
          </cell>
          <cell r="C261">
            <v>4</v>
          </cell>
          <cell r="D261">
            <v>44</v>
          </cell>
          <cell r="E261">
            <v>4</v>
          </cell>
          <cell r="F261">
            <v>40</v>
          </cell>
          <cell r="G261">
            <v>270.8</v>
          </cell>
          <cell r="H261">
            <v>5145.2</v>
          </cell>
        </row>
        <row r="262">
          <cell r="A262">
            <v>2806</v>
          </cell>
          <cell r="B262" t="str">
            <v xml:space="preserve">LEYTONSTONE </v>
          </cell>
          <cell r="C262">
            <v>3</v>
          </cell>
          <cell r="D262">
            <v>24</v>
          </cell>
          <cell r="E262">
            <v>4</v>
          </cell>
          <cell r="F262">
            <v>40</v>
          </cell>
          <cell r="G262">
            <v>270.8</v>
          </cell>
          <cell r="H262">
            <v>5145.2</v>
          </cell>
        </row>
        <row r="263">
          <cell r="A263">
            <v>2808</v>
          </cell>
          <cell r="B263" t="str">
            <v xml:space="preserve">LEEDS SEACROFT EXTRA </v>
          </cell>
          <cell r="C263">
            <v>4</v>
          </cell>
          <cell r="D263">
            <v>44</v>
          </cell>
          <cell r="E263">
            <v>4</v>
          </cell>
          <cell r="F263">
            <v>40</v>
          </cell>
          <cell r="G263">
            <v>270.8</v>
          </cell>
          <cell r="H263">
            <v>5145.2</v>
          </cell>
        </row>
        <row r="264">
          <cell r="A264">
            <v>2812</v>
          </cell>
          <cell r="B264" t="str">
            <v xml:space="preserve">LEATHERHEAD </v>
          </cell>
          <cell r="C264">
            <v>3</v>
          </cell>
          <cell r="D264">
            <v>26</v>
          </cell>
          <cell r="E264">
            <v>4</v>
          </cell>
          <cell r="F264">
            <v>40</v>
          </cell>
          <cell r="G264">
            <v>270.8</v>
          </cell>
          <cell r="H264">
            <v>5145.2</v>
          </cell>
        </row>
        <row r="265">
          <cell r="A265">
            <v>2814</v>
          </cell>
          <cell r="B265" t="str">
            <v xml:space="preserve">LEEDS </v>
          </cell>
          <cell r="C265">
            <v>2</v>
          </cell>
          <cell r="D265">
            <v>13</v>
          </cell>
          <cell r="E265">
            <v>3</v>
          </cell>
          <cell r="F265">
            <v>30</v>
          </cell>
          <cell r="G265">
            <v>203.1</v>
          </cell>
          <cell r="H265">
            <v>3858.9</v>
          </cell>
        </row>
        <row r="266">
          <cell r="A266">
            <v>2815</v>
          </cell>
          <cell r="B266" t="str">
            <v xml:space="preserve">LEDBURY </v>
          </cell>
          <cell r="C266">
            <v>3</v>
          </cell>
          <cell r="D266">
            <v>21</v>
          </cell>
          <cell r="E266">
            <v>3</v>
          </cell>
          <cell r="F266">
            <v>30</v>
          </cell>
          <cell r="G266">
            <v>203.1</v>
          </cell>
          <cell r="H266">
            <v>3858.9</v>
          </cell>
        </row>
        <row r="267">
          <cell r="A267">
            <v>2816</v>
          </cell>
          <cell r="B267" t="str">
            <v xml:space="preserve">LEE MILL </v>
          </cell>
          <cell r="C267">
            <v>3</v>
          </cell>
          <cell r="D267">
            <v>31</v>
          </cell>
          <cell r="E267">
            <v>2</v>
          </cell>
          <cell r="F267">
            <v>20</v>
          </cell>
          <cell r="G267">
            <v>135.4</v>
          </cell>
          <cell r="H267">
            <v>2572.6</v>
          </cell>
        </row>
        <row r="268">
          <cell r="A268">
            <v>2819</v>
          </cell>
          <cell r="B268" t="str">
            <v xml:space="preserve">L/STER HAMILTON EXTRA </v>
          </cell>
          <cell r="C268">
            <v>4</v>
          </cell>
          <cell r="D268">
            <v>40</v>
          </cell>
          <cell r="E268">
            <v>4</v>
          </cell>
          <cell r="F268">
            <v>40</v>
          </cell>
          <cell r="G268">
            <v>270.8</v>
          </cell>
          <cell r="H268">
            <v>5145.2</v>
          </cell>
        </row>
        <row r="269">
          <cell r="A269">
            <v>2821</v>
          </cell>
          <cell r="B269" t="str">
            <v xml:space="preserve">LEWISHAM </v>
          </cell>
          <cell r="C269">
            <v>3</v>
          </cell>
          <cell r="D269">
            <v>26</v>
          </cell>
          <cell r="E269">
            <v>6</v>
          </cell>
          <cell r="F269">
            <v>60</v>
          </cell>
          <cell r="G269">
            <v>406.2</v>
          </cell>
          <cell r="H269">
            <v>7717.8</v>
          </cell>
        </row>
        <row r="270">
          <cell r="A270">
            <v>2822</v>
          </cell>
          <cell r="B270" t="str">
            <v xml:space="preserve">LEWES </v>
          </cell>
          <cell r="C270">
            <v>3</v>
          </cell>
          <cell r="D270">
            <v>28</v>
          </cell>
          <cell r="E270">
            <v>4</v>
          </cell>
          <cell r="F270">
            <v>40</v>
          </cell>
          <cell r="G270">
            <v>270.8</v>
          </cell>
          <cell r="H270">
            <v>5145.2</v>
          </cell>
        </row>
        <row r="271">
          <cell r="A271">
            <v>2825</v>
          </cell>
          <cell r="B271" t="str">
            <v xml:space="preserve">LEIGHTON BUZZARD </v>
          </cell>
          <cell r="C271">
            <v>3</v>
          </cell>
          <cell r="D271">
            <v>22</v>
          </cell>
          <cell r="E271">
            <v>4</v>
          </cell>
          <cell r="F271">
            <v>40</v>
          </cell>
          <cell r="G271">
            <v>270.8</v>
          </cell>
          <cell r="H271">
            <v>5145.2</v>
          </cell>
        </row>
        <row r="272">
          <cell r="A272">
            <v>2827</v>
          </cell>
          <cell r="B272" t="str">
            <v xml:space="preserve">LINCOLN 2 </v>
          </cell>
          <cell r="C272">
            <v>2</v>
          </cell>
          <cell r="D272">
            <v>15</v>
          </cell>
          <cell r="E272">
            <v>4</v>
          </cell>
          <cell r="F272">
            <v>40</v>
          </cell>
          <cell r="G272">
            <v>270.8</v>
          </cell>
          <cell r="H272">
            <v>5145.2</v>
          </cell>
        </row>
        <row r="273">
          <cell r="A273">
            <v>2831</v>
          </cell>
          <cell r="B273" t="str">
            <v xml:space="preserve">LINCOLN 1 </v>
          </cell>
          <cell r="C273">
            <v>2</v>
          </cell>
          <cell r="D273">
            <v>15</v>
          </cell>
          <cell r="E273">
            <v>2</v>
          </cell>
          <cell r="F273">
            <v>20</v>
          </cell>
          <cell r="G273">
            <v>135.4</v>
          </cell>
          <cell r="H273">
            <v>2572.6</v>
          </cell>
        </row>
        <row r="274">
          <cell r="A274">
            <v>2832</v>
          </cell>
          <cell r="B274" t="str">
            <v xml:space="preserve">LEYTON </v>
          </cell>
          <cell r="C274">
            <v>3</v>
          </cell>
          <cell r="D274">
            <v>24</v>
          </cell>
          <cell r="E274">
            <v>7</v>
          </cell>
          <cell r="F274">
            <v>70</v>
          </cell>
          <cell r="G274">
            <v>473.9</v>
          </cell>
          <cell r="H274">
            <v>9004.1</v>
          </cell>
        </row>
        <row r="275">
          <cell r="A275">
            <v>2833</v>
          </cell>
          <cell r="B275" t="str">
            <v xml:space="preserve">LITTLEHAMPTON </v>
          </cell>
          <cell r="C275">
            <v>3</v>
          </cell>
          <cell r="D275">
            <v>28</v>
          </cell>
          <cell r="E275">
            <v>4</v>
          </cell>
          <cell r="F275">
            <v>40</v>
          </cell>
          <cell r="G275">
            <v>270.8</v>
          </cell>
          <cell r="H275">
            <v>5145.2</v>
          </cell>
        </row>
        <row r="276">
          <cell r="A276">
            <v>2835</v>
          </cell>
          <cell r="B276" t="str">
            <v xml:space="preserve">LLANELLI EXTRA </v>
          </cell>
          <cell r="C276">
            <v>4</v>
          </cell>
          <cell r="D276">
            <v>43</v>
          </cell>
          <cell r="E276">
            <v>4</v>
          </cell>
          <cell r="F276">
            <v>40</v>
          </cell>
          <cell r="G276">
            <v>270.8</v>
          </cell>
          <cell r="H276">
            <v>5145.2</v>
          </cell>
        </row>
        <row r="277">
          <cell r="A277">
            <v>2836</v>
          </cell>
          <cell r="B277" t="str">
            <v xml:space="preserve">LLANDUDNO </v>
          </cell>
          <cell r="C277">
            <v>2</v>
          </cell>
          <cell r="D277">
            <v>12</v>
          </cell>
          <cell r="E277">
            <v>4</v>
          </cell>
          <cell r="F277">
            <v>40</v>
          </cell>
          <cell r="G277">
            <v>270.8</v>
          </cell>
          <cell r="H277">
            <v>5145.2</v>
          </cell>
        </row>
        <row r="278">
          <cell r="A278">
            <v>2842</v>
          </cell>
          <cell r="B278" t="str">
            <v xml:space="preserve">LICHFIELD </v>
          </cell>
          <cell r="C278">
            <v>2</v>
          </cell>
          <cell r="D278">
            <v>18</v>
          </cell>
          <cell r="E278">
            <v>2</v>
          </cell>
          <cell r="F278">
            <v>20</v>
          </cell>
          <cell r="G278">
            <v>135.4</v>
          </cell>
          <cell r="H278">
            <v>2572.6</v>
          </cell>
        </row>
        <row r="279">
          <cell r="A279">
            <v>2846</v>
          </cell>
          <cell r="B279" t="str">
            <v xml:space="preserve">LEICESTER EXTRA </v>
          </cell>
          <cell r="C279">
            <v>4</v>
          </cell>
          <cell r="D279">
            <v>40</v>
          </cell>
          <cell r="E279">
            <v>8</v>
          </cell>
          <cell r="F279">
            <v>80</v>
          </cell>
          <cell r="G279">
            <v>541.6</v>
          </cell>
          <cell r="H279">
            <v>10290.4</v>
          </cell>
        </row>
        <row r="280">
          <cell r="A280">
            <v>2848</v>
          </cell>
          <cell r="B280" t="str">
            <v xml:space="preserve">LOWESTOFT 2 </v>
          </cell>
          <cell r="C280">
            <v>2</v>
          </cell>
          <cell r="D280">
            <v>17</v>
          </cell>
          <cell r="E280">
            <v>2</v>
          </cell>
          <cell r="F280">
            <v>20</v>
          </cell>
          <cell r="G280">
            <v>135.4</v>
          </cell>
          <cell r="H280">
            <v>2572.6</v>
          </cell>
        </row>
        <row r="281">
          <cell r="A281">
            <v>2849</v>
          </cell>
          <cell r="B281" t="str">
            <v xml:space="preserve">LOUGHBOROUGH 2 </v>
          </cell>
          <cell r="C281">
            <v>2</v>
          </cell>
          <cell r="D281">
            <v>16</v>
          </cell>
          <cell r="E281">
            <v>4</v>
          </cell>
          <cell r="F281">
            <v>40</v>
          </cell>
          <cell r="G281">
            <v>270.8</v>
          </cell>
          <cell r="H281">
            <v>5145.2</v>
          </cell>
        </row>
        <row r="282">
          <cell r="A282">
            <v>2850</v>
          </cell>
          <cell r="B282" t="str">
            <v xml:space="preserve">LONGTON EXTRA </v>
          </cell>
          <cell r="C282">
            <v>4</v>
          </cell>
          <cell r="D282">
            <v>40</v>
          </cell>
          <cell r="E282">
            <v>4</v>
          </cell>
          <cell r="F282">
            <v>40</v>
          </cell>
          <cell r="G282">
            <v>270.8</v>
          </cell>
          <cell r="H282">
            <v>5145.2</v>
          </cell>
        </row>
        <row r="283">
          <cell r="A283">
            <v>2855</v>
          </cell>
          <cell r="B283" t="str">
            <v xml:space="preserve">LYDNEY HIGH STREET </v>
          </cell>
          <cell r="C283">
            <v>3</v>
          </cell>
          <cell r="D283">
            <v>21</v>
          </cell>
          <cell r="E283">
            <v>2</v>
          </cell>
          <cell r="F283">
            <v>20</v>
          </cell>
          <cell r="G283">
            <v>135.4</v>
          </cell>
          <cell r="H283">
            <v>2572.6</v>
          </cell>
        </row>
        <row r="284">
          <cell r="A284">
            <v>2856</v>
          </cell>
          <cell r="B284" t="str">
            <v xml:space="preserve">LUDLOW </v>
          </cell>
          <cell r="C284">
            <v>2</v>
          </cell>
          <cell r="D284">
            <v>18</v>
          </cell>
          <cell r="E284">
            <v>2</v>
          </cell>
          <cell r="F284">
            <v>20</v>
          </cell>
          <cell r="G284">
            <v>135.4</v>
          </cell>
          <cell r="H284">
            <v>2572.6</v>
          </cell>
        </row>
        <row r="285">
          <cell r="A285">
            <v>2857</v>
          </cell>
          <cell r="B285" t="str">
            <v xml:space="preserve">LUNSFORD PARK </v>
          </cell>
          <cell r="C285">
            <v>3</v>
          </cell>
          <cell r="D285">
            <v>27</v>
          </cell>
          <cell r="E285">
            <v>6</v>
          </cell>
          <cell r="F285">
            <v>60</v>
          </cell>
          <cell r="G285">
            <v>406.2</v>
          </cell>
          <cell r="H285">
            <v>7717.8</v>
          </cell>
        </row>
        <row r="286">
          <cell r="A286">
            <v>2860</v>
          </cell>
          <cell r="B286" t="str">
            <v xml:space="preserve">MAIDSTONE GROVE GREEN </v>
          </cell>
          <cell r="C286">
            <v>3</v>
          </cell>
          <cell r="D286">
            <v>27</v>
          </cell>
          <cell r="E286">
            <v>3</v>
          </cell>
          <cell r="F286">
            <v>30</v>
          </cell>
          <cell r="G286">
            <v>203.1</v>
          </cell>
          <cell r="H286">
            <v>3858.9</v>
          </cell>
        </row>
        <row r="287">
          <cell r="A287">
            <v>2866</v>
          </cell>
          <cell r="B287" t="str">
            <v xml:space="preserve">MANSFIELD 2 </v>
          </cell>
          <cell r="C287">
            <v>2</v>
          </cell>
          <cell r="D287">
            <v>15</v>
          </cell>
          <cell r="E287">
            <v>3</v>
          </cell>
          <cell r="F287">
            <v>30</v>
          </cell>
          <cell r="G287">
            <v>203.1</v>
          </cell>
          <cell r="H287">
            <v>3858.9</v>
          </cell>
        </row>
        <row r="288">
          <cell r="A288">
            <v>2875</v>
          </cell>
          <cell r="B288" t="str">
            <v xml:space="preserve">MARKET DEEPING </v>
          </cell>
          <cell r="C288">
            <v>2</v>
          </cell>
          <cell r="D288">
            <v>15</v>
          </cell>
          <cell r="E288">
            <v>2</v>
          </cell>
          <cell r="F288">
            <v>20</v>
          </cell>
          <cell r="G288">
            <v>135.4</v>
          </cell>
          <cell r="H288">
            <v>2572.6</v>
          </cell>
        </row>
        <row r="289">
          <cell r="A289">
            <v>2876</v>
          </cell>
          <cell r="B289" t="str">
            <v xml:space="preserve">MACCLESFIELD 2 </v>
          </cell>
          <cell r="C289">
            <v>2</v>
          </cell>
          <cell r="D289">
            <v>18</v>
          </cell>
          <cell r="E289">
            <v>6</v>
          </cell>
          <cell r="F289">
            <v>60</v>
          </cell>
          <cell r="G289">
            <v>406.2</v>
          </cell>
          <cell r="H289">
            <v>7717.8</v>
          </cell>
        </row>
        <row r="290">
          <cell r="A290">
            <v>2877</v>
          </cell>
          <cell r="B290" t="str">
            <v xml:space="preserve">MARTLESHAM </v>
          </cell>
          <cell r="C290">
            <v>2</v>
          </cell>
          <cell r="D290">
            <v>17</v>
          </cell>
          <cell r="E290">
            <v>4</v>
          </cell>
          <cell r="F290">
            <v>40</v>
          </cell>
          <cell r="G290">
            <v>270.8</v>
          </cell>
          <cell r="H290">
            <v>5145.2</v>
          </cell>
        </row>
        <row r="291">
          <cell r="A291">
            <v>2880</v>
          </cell>
          <cell r="B291" t="str">
            <v xml:space="preserve">MIDSOMER NORTON </v>
          </cell>
          <cell r="C291">
            <v>3</v>
          </cell>
          <cell r="D291">
            <v>30</v>
          </cell>
          <cell r="E291">
            <v>4</v>
          </cell>
          <cell r="F291">
            <v>40</v>
          </cell>
          <cell r="G291">
            <v>270.8</v>
          </cell>
          <cell r="H291">
            <v>5145.2</v>
          </cell>
        </row>
        <row r="292">
          <cell r="A292">
            <v>2882</v>
          </cell>
          <cell r="B292" t="str">
            <v xml:space="preserve">MALDON </v>
          </cell>
          <cell r="C292">
            <v>3</v>
          </cell>
          <cell r="D292">
            <v>23</v>
          </cell>
          <cell r="E292">
            <v>4</v>
          </cell>
          <cell r="F292">
            <v>40</v>
          </cell>
          <cell r="G292">
            <v>270.8</v>
          </cell>
          <cell r="H292">
            <v>5145.2</v>
          </cell>
        </row>
        <row r="293">
          <cell r="A293">
            <v>2885</v>
          </cell>
          <cell r="B293" t="str">
            <v xml:space="preserve">M K KINGSTON EXTRA </v>
          </cell>
          <cell r="C293">
            <v>4</v>
          </cell>
          <cell r="D293">
            <v>40</v>
          </cell>
          <cell r="E293">
            <v>6</v>
          </cell>
          <cell r="F293">
            <v>60</v>
          </cell>
          <cell r="G293">
            <v>406.2</v>
          </cell>
          <cell r="H293">
            <v>7717.8</v>
          </cell>
        </row>
        <row r="294">
          <cell r="A294">
            <v>2889</v>
          </cell>
          <cell r="B294" t="str">
            <v xml:space="preserve">MILTON </v>
          </cell>
          <cell r="C294">
            <v>2</v>
          </cell>
          <cell r="D294">
            <v>17</v>
          </cell>
          <cell r="E294">
            <v>6</v>
          </cell>
          <cell r="F294">
            <v>60</v>
          </cell>
          <cell r="G294">
            <v>406.2</v>
          </cell>
          <cell r="H294">
            <v>7717.8</v>
          </cell>
        </row>
        <row r="295">
          <cell r="A295">
            <v>2894</v>
          </cell>
          <cell r="B295" t="str">
            <v xml:space="preserve">MOLD </v>
          </cell>
          <cell r="C295">
            <v>2</v>
          </cell>
          <cell r="D295">
            <v>12</v>
          </cell>
          <cell r="E295">
            <v>4</v>
          </cell>
          <cell r="F295">
            <v>40</v>
          </cell>
          <cell r="G295">
            <v>270.8</v>
          </cell>
          <cell r="H295">
            <v>5145.2</v>
          </cell>
        </row>
        <row r="296">
          <cell r="A296">
            <v>2896</v>
          </cell>
          <cell r="B296" t="str">
            <v xml:space="preserve">MILTON KEYNES WOLVERT </v>
          </cell>
          <cell r="C296">
            <v>3</v>
          </cell>
          <cell r="D296">
            <v>22</v>
          </cell>
          <cell r="E296">
            <v>6</v>
          </cell>
          <cell r="F296">
            <v>60</v>
          </cell>
          <cell r="G296">
            <v>406.2</v>
          </cell>
          <cell r="H296">
            <v>7717.8</v>
          </cell>
        </row>
        <row r="297">
          <cell r="A297">
            <v>2897</v>
          </cell>
          <cell r="B297" t="str">
            <v xml:space="preserve">MARCH </v>
          </cell>
          <cell r="C297">
            <v>2</v>
          </cell>
          <cell r="D297">
            <v>17</v>
          </cell>
          <cell r="E297">
            <v>2</v>
          </cell>
          <cell r="F297">
            <v>20</v>
          </cell>
          <cell r="G297">
            <v>135.4</v>
          </cell>
          <cell r="H297">
            <v>2572.6</v>
          </cell>
        </row>
        <row r="298">
          <cell r="A298">
            <v>2898</v>
          </cell>
          <cell r="B298" t="str">
            <v xml:space="preserve">MILTON KEYNES BLETCH </v>
          </cell>
          <cell r="C298">
            <v>3</v>
          </cell>
          <cell r="D298">
            <v>22</v>
          </cell>
          <cell r="E298">
            <v>5</v>
          </cell>
          <cell r="F298">
            <v>50</v>
          </cell>
          <cell r="G298">
            <v>338.5</v>
          </cell>
          <cell r="H298">
            <v>6431.5</v>
          </cell>
        </row>
        <row r="299">
          <cell r="A299">
            <v>2900</v>
          </cell>
          <cell r="B299" t="str">
            <v xml:space="preserve">MEIR </v>
          </cell>
          <cell r="C299">
            <v>2</v>
          </cell>
          <cell r="D299">
            <v>18</v>
          </cell>
          <cell r="E299">
            <v>4</v>
          </cell>
          <cell r="F299">
            <v>40</v>
          </cell>
          <cell r="G299">
            <v>270.8</v>
          </cell>
          <cell r="H299">
            <v>5145.2</v>
          </cell>
        </row>
        <row r="300">
          <cell r="A300">
            <v>2901</v>
          </cell>
          <cell r="B300" t="str">
            <v xml:space="preserve">MILFORD HAVEN </v>
          </cell>
          <cell r="C300">
            <v>3</v>
          </cell>
          <cell r="D300">
            <v>20</v>
          </cell>
          <cell r="E300">
            <v>2</v>
          </cell>
          <cell r="F300">
            <v>20</v>
          </cell>
          <cell r="G300">
            <v>135.4</v>
          </cell>
          <cell r="H300">
            <v>2572.6</v>
          </cell>
        </row>
        <row r="301">
          <cell r="A301">
            <v>2903</v>
          </cell>
          <cell r="B301" t="str">
            <v xml:space="preserve">MAIDSTONE </v>
          </cell>
          <cell r="C301">
            <v>3</v>
          </cell>
          <cell r="D301">
            <v>27</v>
          </cell>
          <cell r="E301">
            <v>2</v>
          </cell>
          <cell r="F301">
            <v>20</v>
          </cell>
          <cell r="G301">
            <v>135.4</v>
          </cell>
          <cell r="H301">
            <v>2572.6</v>
          </cell>
        </row>
        <row r="302">
          <cell r="A302">
            <v>2905</v>
          </cell>
          <cell r="B302" t="str">
            <v xml:space="preserve">MINEHEAD </v>
          </cell>
          <cell r="C302">
            <v>3</v>
          </cell>
          <cell r="D302">
            <v>30</v>
          </cell>
          <cell r="E302">
            <v>2</v>
          </cell>
          <cell r="F302">
            <v>20</v>
          </cell>
          <cell r="G302">
            <v>135.4</v>
          </cell>
          <cell r="H302">
            <v>2572.6</v>
          </cell>
        </row>
        <row r="303">
          <cell r="A303">
            <v>2907</v>
          </cell>
          <cell r="B303" t="str">
            <v xml:space="preserve">MONTROSE </v>
          </cell>
          <cell r="C303">
            <v>2</v>
          </cell>
          <cell r="D303">
            <v>10</v>
          </cell>
          <cell r="E303">
            <v>4</v>
          </cell>
          <cell r="F303">
            <v>40</v>
          </cell>
          <cell r="G303">
            <v>270.8</v>
          </cell>
          <cell r="H303">
            <v>5145.2</v>
          </cell>
        </row>
        <row r="304">
          <cell r="A304">
            <v>2910</v>
          </cell>
          <cell r="B304" t="str">
            <v xml:space="preserve">MUSSELBURGH </v>
          </cell>
          <cell r="C304">
            <v>2</v>
          </cell>
          <cell r="D304">
            <v>11</v>
          </cell>
          <cell r="E304">
            <v>4</v>
          </cell>
          <cell r="F304">
            <v>40</v>
          </cell>
          <cell r="G304">
            <v>270.8</v>
          </cell>
          <cell r="H304">
            <v>5145.2</v>
          </cell>
        </row>
        <row r="305">
          <cell r="A305">
            <v>2913</v>
          </cell>
          <cell r="B305" t="str">
            <v xml:space="preserve">NAILSEA </v>
          </cell>
          <cell r="C305">
            <v>3</v>
          </cell>
          <cell r="D305">
            <v>30</v>
          </cell>
          <cell r="E305">
            <v>4</v>
          </cell>
          <cell r="F305">
            <v>40</v>
          </cell>
          <cell r="G305">
            <v>270.8</v>
          </cell>
          <cell r="H305">
            <v>5145.2</v>
          </cell>
        </row>
        <row r="306">
          <cell r="A306">
            <v>2917</v>
          </cell>
          <cell r="B306" t="str">
            <v xml:space="preserve">NEWCASTLE U/T EXTRA </v>
          </cell>
          <cell r="C306">
            <v>4</v>
          </cell>
          <cell r="D306">
            <v>42</v>
          </cell>
          <cell r="E306">
            <v>4</v>
          </cell>
          <cell r="F306">
            <v>40</v>
          </cell>
          <cell r="G306">
            <v>270.8</v>
          </cell>
          <cell r="H306">
            <v>5145.2</v>
          </cell>
        </row>
        <row r="307">
          <cell r="A307">
            <v>2918</v>
          </cell>
          <cell r="B307" t="str">
            <v xml:space="preserve">NEATH ABBEY </v>
          </cell>
          <cell r="C307">
            <v>3</v>
          </cell>
          <cell r="D307">
            <v>20</v>
          </cell>
          <cell r="E307">
            <v>4</v>
          </cell>
          <cell r="F307">
            <v>40</v>
          </cell>
          <cell r="G307">
            <v>270.8</v>
          </cell>
          <cell r="H307">
            <v>5145.2</v>
          </cell>
        </row>
        <row r="308">
          <cell r="A308">
            <v>2919</v>
          </cell>
          <cell r="B308" t="str">
            <v xml:space="preserve">NEWBURY </v>
          </cell>
          <cell r="C308">
            <v>4</v>
          </cell>
          <cell r="D308">
            <v>43</v>
          </cell>
          <cell r="E308">
            <v>2</v>
          </cell>
          <cell r="F308">
            <v>20</v>
          </cell>
          <cell r="G308">
            <v>135.4</v>
          </cell>
          <cell r="H308">
            <v>2572.6</v>
          </cell>
        </row>
        <row r="309">
          <cell r="A309">
            <v>2920</v>
          </cell>
          <cell r="B309" t="str">
            <v xml:space="preserve">NEWTON ABBOT </v>
          </cell>
          <cell r="C309">
            <v>3</v>
          </cell>
          <cell r="D309">
            <v>31</v>
          </cell>
          <cell r="E309">
            <v>4</v>
          </cell>
          <cell r="F309">
            <v>40</v>
          </cell>
          <cell r="G309">
            <v>270.8</v>
          </cell>
          <cell r="H309">
            <v>5145.2</v>
          </cell>
        </row>
        <row r="310">
          <cell r="A310">
            <v>2924</v>
          </cell>
          <cell r="B310" t="str">
            <v xml:space="preserve">NEW MILTON </v>
          </cell>
          <cell r="C310">
            <v>3</v>
          </cell>
          <cell r="D310">
            <v>29</v>
          </cell>
          <cell r="E310">
            <v>4</v>
          </cell>
          <cell r="F310">
            <v>40</v>
          </cell>
          <cell r="G310">
            <v>270.8</v>
          </cell>
          <cell r="H310">
            <v>5145.2</v>
          </cell>
        </row>
        <row r="311">
          <cell r="A311">
            <v>2931</v>
          </cell>
          <cell r="B311" t="str">
            <v xml:space="preserve">NEWPORT GWENT EXTRA </v>
          </cell>
          <cell r="C311">
            <v>4</v>
          </cell>
          <cell r="D311">
            <v>43</v>
          </cell>
          <cell r="E311">
            <v>4</v>
          </cell>
          <cell r="F311">
            <v>40</v>
          </cell>
          <cell r="G311">
            <v>270.8</v>
          </cell>
          <cell r="H311">
            <v>5145.2</v>
          </cell>
        </row>
        <row r="312">
          <cell r="A312">
            <v>2933</v>
          </cell>
          <cell r="B312" t="str">
            <v xml:space="preserve">NEW OSCOTT </v>
          </cell>
          <cell r="C312">
            <v>4</v>
          </cell>
          <cell r="D312">
            <v>40</v>
          </cell>
          <cell r="E312">
            <v>3</v>
          </cell>
          <cell r="F312">
            <v>30</v>
          </cell>
          <cell r="G312">
            <v>203.1</v>
          </cell>
          <cell r="H312">
            <v>3858.9</v>
          </cell>
        </row>
        <row r="313">
          <cell r="A313">
            <v>2934</v>
          </cell>
          <cell r="B313" t="str">
            <v xml:space="preserve">NEW MALDEN EXTRA </v>
          </cell>
          <cell r="C313">
            <v>4</v>
          </cell>
          <cell r="D313">
            <v>41</v>
          </cell>
          <cell r="E313">
            <v>7</v>
          </cell>
          <cell r="F313">
            <v>70</v>
          </cell>
          <cell r="G313">
            <v>473.9</v>
          </cell>
          <cell r="H313">
            <v>9004.1</v>
          </cell>
        </row>
        <row r="314">
          <cell r="A314">
            <v>2940</v>
          </cell>
          <cell r="B314" t="str">
            <v xml:space="preserve">NEWPORT 1 GWENT </v>
          </cell>
          <cell r="C314">
            <v>3</v>
          </cell>
          <cell r="D314">
            <v>21</v>
          </cell>
          <cell r="E314">
            <v>6</v>
          </cell>
          <cell r="F314">
            <v>60</v>
          </cell>
          <cell r="G314">
            <v>406.2</v>
          </cell>
          <cell r="H314">
            <v>7717.8</v>
          </cell>
        </row>
        <row r="315">
          <cell r="A315">
            <v>2941</v>
          </cell>
          <cell r="B315" t="str">
            <v xml:space="preserve">NEWMARKET </v>
          </cell>
          <cell r="C315">
            <v>2</v>
          </cell>
          <cell r="D315">
            <v>17</v>
          </cell>
          <cell r="E315">
            <v>4</v>
          </cell>
          <cell r="F315">
            <v>40</v>
          </cell>
          <cell r="G315">
            <v>270.8</v>
          </cell>
          <cell r="H315">
            <v>5145.2</v>
          </cell>
        </row>
        <row r="316">
          <cell r="A316">
            <v>2943</v>
          </cell>
          <cell r="B316" t="str">
            <v xml:space="preserve">NORTHWICH </v>
          </cell>
          <cell r="C316">
            <v>2</v>
          </cell>
          <cell r="D316">
            <v>18</v>
          </cell>
          <cell r="E316">
            <v>2</v>
          </cell>
          <cell r="F316">
            <v>20</v>
          </cell>
          <cell r="G316">
            <v>135.4</v>
          </cell>
          <cell r="H316">
            <v>2572.6</v>
          </cell>
        </row>
        <row r="317">
          <cell r="A317">
            <v>2952</v>
          </cell>
          <cell r="B317" t="str">
            <v xml:space="preserve">NORTHAMPTON SOUTH </v>
          </cell>
          <cell r="C317">
            <v>4</v>
          </cell>
          <cell r="D317">
            <v>40</v>
          </cell>
          <cell r="E317">
            <v>5</v>
          </cell>
          <cell r="F317">
            <v>50</v>
          </cell>
          <cell r="G317">
            <v>338.5</v>
          </cell>
          <cell r="H317">
            <v>6431.5</v>
          </cell>
        </row>
        <row r="318">
          <cell r="A318">
            <v>2955</v>
          </cell>
          <cell r="B318" t="str">
            <v xml:space="preserve">NORWICH </v>
          </cell>
          <cell r="C318">
            <v>2</v>
          </cell>
          <cell r="D318">
            <v>17</v>
          </cell>
          <cell r="E318">
            <v>4</v>
          </cell>
          <cell r="F318">
            <v>40</v>
          </cell>
          <cell r="G318">
            <v>270.8</v>
          </cell>
          <cell r="H318">
            <v>5145.2</v>
          </cell>
        </row>
        <row r="319">
          <cell r="A319">
            <v>2957</v>
          </cell>
          <cell r="B319" t="str">
            <v xml:space="preserve">NOTTINGHAM TOP VALLEY </v>
          </cell>
          <cell r="C319">
            <v>2</v>
          </cell>
          <cell r="D319">
            <v>15</v>
          </cell>
          <cell r="E319">
            <v>2</v>
          </cell>
          <cell r="F319">
            <v>20</v>
          </cell>
          <cell r="G319">
            <v>135.4</v>
          </cell>
          <cell r="H319">
            <v>2572.6</v>
          </cell>
        </row>
        <row r="320">
          <cell r="A320">
            <v>2962</v>
          </cell>
          <cell r="B320" t="str">
            <v xml:space="preserve">NORWICH HARFORD BRIDG </v>
          </cell>
          <cell r="C320">
            <v>2</v>
          </cell>
          <cell r="D320">
            <v>17</v>
          </cell>
          <cell r="E320">
            <v>4</v>
          </cell>
          <cell r="F320">
            <v>40</v>
          </cell>
          <cell r="G320">
            <v>270.8</v>
          </cell>
          <cell r="H320">
            <v>5145.2</v>
          </cell>
        </row>
        <row r="321">
          <cell r="A321">
            <v>2964</v>
          </cell>
          <cell r="B321" t="str">
            <v xml:space="preserve">NOTTINGHAM CARLTON </v>
          </cell>
          <cell r="C321">
            <v>2</v>
          </cell>
          <cell r="D321">
            <v>15</v>
          </cell>
          <cell r="E321">
            <v>2</v>
          </cell>
          <cell r="F321">
            <v>20</v>
          </cell>
          <cell r="G321">
            <v>135.4</v>
          </cell>
          <cell r="H321">
            <v>2572.6</v>
          </cell>
        </row>
        <row r="322">
          <cell r="A322">
            <v>2967</v>
          </cell>
          <cell r="B322" t="str">
            <v xml:space="preserve">NORTHALLERTON EAST RD </v>
          </cell>
          <cell r="C322">
            <v>2</v>
          </cell>
          <cell r="D322">
            <v>13</v>
          </cell>
          <cell r="E322">
            <v>4</v>
          </cell>
          <cell r="F322">
            <v>40</v>
          </cell>
          <cell r="G322">
            <v>270.8</v>
          </cell>
          <cell r="H322">
            <v>5145.2</v>
          </cell>
        </row>
        <row r="323">
          <cell r="A323">
            <v>2969</v>
          </cell>
          <cell r="B323" t="str">
            <v xml:space="preserve">NORTH SHIELDS EXTRA </v>
          </cell>
          <cell r="C323">
            <v>4</v>
          </cell>
          <cell r="D323">
            <v>42</v>
          </cell>
          <cell r="E323">
            <v>4</v>
          </cell>
          <cell r="F323">
            <v>40</v>
          </cell>
          <cell r="G323">
            <v>270.8</v>
          </cell>
          <cell r="H323">
            <v>5145.2</v>
          </cell>
        </row>
        <row r="324">
          <cell r="A324">
            <v>2978</v>
          </cell>
          <cell r="B324" t="str">
            <v xml:space="preserve">OAKHAM </v>
          </cell>
          <cell r="C324">
            <v>2</v>
          </cell>
          <cell r="D324">
            <v>16</v>
          </cell>
          <cell r="E324">
            <v>2</v>
          </cell>
          <cell r="F324">
            <v>20</v>
          </cell>
          <cell r="G324">
            <v>135.4</v>
          </cell>
          <cell r="H324">
            <v>2572.6</v>
          </cell>
        </row>
        <row r="325">
          <cell r="A325">
            <v>2989</v>
          </cell>
          <cell r="B325" t="str">
            <v xml:space="preserve">OBAN </v>
          </cell>
          <cell r="C325">
            <v>2</v>
          </cell>
          <cell r="D325">
            <v>10</v>
          </cell>
          <cell r="E325">
            <v>4</v>
          </cell>
          <cell r="F325">
            <v>40</v>
          </cell>
          <cell r="G325">
            <v>270.8</v>
          </cell>
          <cell r="H325">
            <v>5145.2</v>
          </cell>
        </row>
        <row r="326">
          <cell r="A326">
            <v>2991</v>
          </cell>
          <cell r="B326" t="str">
            <v xml:space="preserve">OLDHAM </v>
          </cell>
          <cell r="C326">
            <v>2</v>
          </cell>
          <cell r="D326">
            <v>14</v>
          </cell>
          <cell r="E326">
            <v>2</v>
          </cell>
          <cell r="F326">
            <v>20</v>
          </cell>
          <cell r="G326">
            <v>135.4</v>
          </cell>
          <cell r="H326">
            <v>2572.6</v>
          </cell>
        </row>
        <row r="327">
          <cell r="A327">
            <v>2992</v>
          </cell>
          <cell r="B327" t="str">
            <v xml:space="preserve">OLDHAM CHADDERTON </v>
          </cell>
          <cell r="C327">
            <v>2</v>
          </cell>
          <cell r="D327">
            <v>14</v>
          </cell>
          <cell r="E327">
            <v>4</v>
          </cell>
          <cell r="F327">
            <v>40</v>
          </cell>
          <cell r="G327">
            <v>270.8</v>
          </cell>
          <cell r="H327">
            <v>5145.2</v>
          </cell>
        </row>
        <row r="328">
          <cell r="A328">
            <v>2993</v>
          </cell>
          <cell r="B328" t="str">
            <v xml:space="preserve">OLD SWAN LIVERPOOL </v>
          </cell>
          <cell r="C328">
            <v>2</v>
          </cell>
          <cell r="D328">
            <v>12</v>
          </cell>
          <cell r="E328">
            <v>4</v>
          </cell>
          <cell r="F328">
            <v>40</v>
          </cell>
          <cell r="G328">
            <v>270.8</v>
          </cell>
          <cell r="H328">
            <v>5145.2</v>
          </cell>
        </row>
        <row r="329">
          <cell r="A329">
            <v>2994</v>
          </cell>
          <cell r="B329" t="str">
            <v xml:space="preserve">OXFORD 2 </v>
          </cell>
          <cell r="C329">
            <v>3</v>
          </cell>
          <cell r="D329">
            <v>22</v>
          </cell>
          <cell r="E329">
            <v>4</v>
          </cell>
          <cell r="F329">
            <v>40</v>
          </cell>
          <cell r="G329">
            <v>270.8</v>
          </cell>
          <cell r="H329">
            <v>5145.2</v>
          </cell>
        </row>
        <row r="330">
          <cell r="A330">
            <v>2995</v>
          </cell>
          <cell r="B330" t="str">
            <v xml:space="preserve">NEW OLLERTON </v>
          </cell>
          <cell r="C330">
            <v>2</v>
          </cell>
          <cell r="D330">
            <v>15</v>
          </cell>
          <cell r="E330">
            <v>4</v>
          </cell>
          <cell r="F330">
            <v>40</v>
          </cell>
          <cell r="G330">
            <v>270.8</v>
          </cell>
          <cell r="H330">
            <v>5145.2</v>
          </cell>
        </row>
        <row r="331">
          <cell r="A331">
            <v>3000</v>
          </cell>
          <cell r="B331" t="str">
            <v xml:space="preserve">PADSTOW </v>
          </cell>
          <cell r="C331">
            <v>3</v>
          </cell>
          <cell r="D331">
            <v>31</v>
          </cell>
          <cell r="E331">
            <v>2</v>
          </cell>
          <cell r="F331">
            <v>20</v>
          </cell>
          <cell r="G331">
            <v>135.4</v>
          </cell>
          <cell r="H331">
            <v>2572.6</v>
          </cell>
        </row>
        <row r="332">
          <cell r="A332">
            <v>3004</v>
          </cell>
          <cell r="B332" t="str">
            <v xml:space="preserve">PENICUIK </v>
          </cell>
          <cell r="C332">
            <v>2</v>
          </cell>
          <cell r="D332">
            <v>11</v>
          </cell>
          <cell r="E332">
            <v>4</v>
          </cell>
          <cell r="F332">
            <v>40</v>
          </cell>
          <cell r="G332">
            <v>270.8</v>
          </cell>
          <cell r="H332">
            <v>5145.2</v>
          </cell>
        </row>
        <row r="333">
          <cell r="A333">
            <v>3005</v>
          </cell>
          <cell r="B333" t="str">
            <v xml:space="preserve">PERTH EDINBURGH ROAD </v>
          </cell>
          <cell r="C333">
            <v>2</v>
          </cell>
          <cell r="D333">
            <v>10</v>
          </cell>
          <cell r="E333">
            <v>4</v>
          </cell>
          <cell r="F333">
            <v>40</v>
          </cell>
          <cell r="G333">
            <v>270.8</v>
          </cell>
          <cell r="H333">
            <v>5145.2</v>
          </cell>
        </row>
        <row r="334">
          <cell r="A334">
            <v>3007</v>
          </cell>
          <cell r="B334" t="str">
            <v xml:space="preserve">PEMBURY </v>
          </cell>
          <cell r="C334">
            <v>3</v>
          </cell>
          <cell r="D334">
            <v>27</v>
          </cell>
          <cell r="E334">
            <v>2</v>
          </cell>
          <cell r="F334">
            <v>20</v>
          </cell>
          <cell r="G334">
            <v>135.4</v>
          </cell>
          <cell r="H334">
            <v>2572.6</v>
          </cell>
        </row>
        <row r="335">
          <cell r="A335">
            <v>3008</v>
          </cell>
          <cell r="B335" t="str">
            <v xml:space="preserve">PERTH EXTRA </v>
          </cell>
          <cell r="C335">
            <v>4</v>
          </cell>
          <cell r="D335">
            <v>42</v>
          </cell>
          <cell r="E335">
            <v>4</v>
          </cell>
          <cell r="F335">
            <v>40</v>
          </cell>
          <cell r="G335">
            <v>270.8</v>
          </cell>
          <cell r="H335">
            <v>5145.2</v>
          </cell>
        </row>
        <row r="336">
          <cell r="A336">
            <v>3009</v>
          </cell>
          <cell r="B336" t="str">
            <v xml:space="preserve">PETERBOROUGH EXTRA </v>
          </cell>
          <cell r="C336">
            <v>4</v>
          </cell>
          <cell r="D336">
            <v>40</v>
          </cell>
          <cell r="E336">
            <v>8</v>
          </cell>
          <cell r="F336">
            <v>80</v>
          </cell>
          <cell r="G336">
            <v>541.6</v>
          </cell>
          <cell r="H336">
            <v>10290.4</v>
          </cell>
        </row>
        <row r="337">
          <cell r="A337">
            <v>3015</v>
          </cell>
          <cell r="B337" t="str">
            <v xml:space="preserve">PETERSFIELD </v>
          </cell>
          <cell r="C337">
            <v>3</v>
          </cell>
          <cell r="D337">
            <v>29</v>
          </cell>
          <cell r="E337">
            <v>4</v>
          </cell>
          <cell r="F337">
            <v>40</v>
          </cell>
          <cell r="G337">
            <v>270.8</v>
          </cell>
          <cell r="H337">
            <v>5145.2</v>
          </cell>
        </row>
        <row r="338">
          <cell r="A338">
            <v>3017</v>
          </cell>
          <cell r="B338" t="str">
            <v xml:space="preserve">PEMBROKE DOCK </v>
          </cell>
          <cell r="C338">
            <v>3</v>
          </cell>
          <cell r="D338">
            <v>20</v>
          </cell>
          <cell r="E338">
            <v>4</v>
          </cell>
          <cell r="F338">
            <v>40</v>
          </cell>
          <cell r="G338">
            <v>270.8</v>
          </cell>
          <cell r="H338">
            <v>5145.2</v>
          </cell>
        </row>
        <row r="339">
          <cell r="A339">
            <v>3019</v>
          </cell>
          <cell r="B339" t="str">
            <v xml:space="preserve">PENARTH </v>
          </cell>
          <cell r="C339">
            <v>3</v>
          </cell>
          <cell r="D339">
            <v>20</v>
          </cell>
          <cell r="E339">
            <v>5</v>
          </cell>
          <cell r="F339">
            <v>50</v>
          </cell>
          <cell r="G339">
            <v>338.5</v>
          </cell>
          <cell r="H339">
            <v>6431.5</v>
          </cell>
        </row>
        <row r="340">
          <cell r="A340">
            <v>3021</v>
          </cell>
          <cell r="B340" t="str">
            <v xml:space="preserve">PONTEFRACT </v>
          </cell>
          <cell r="C340">
            <v>2</v>
          </cell>
          <cell r="D340">
            <v>13</v>
          </cell>
          <cell r="E340">
            <v>2</v>
          </cell>
          <cell r="F340">
            <v>20</v>
          </cell>
          <cell r="G340">
            <v>135.4</v>
          </cell>
          <cell r="H340">
            <v>2572.6</v>
          </cell>
        </row>
        <row r="341">
          <cell r="A341">
            <v>3026</v>
          </cell>
          <cell r="B341" t="str">
            <v xml:space="preserve">PENZANCE </v>
          </cell>
          <cell r="C341">
            <v>3</v>
          </cell>
          <cell r="D341">
            <v>31</v>
          </cell>
          <cell r="E341">
            <v>4</v>
          </cell>
          <cell r="F341">
            <v>40</v>
          </cell>
          <cell r="G341">
            <v>270.8</v>
          </cell>
          <cell r="H341">
            <v>5145.2</v>
          </cell>
        </row>
        <row r="342">
          <cell r="A342">
            <v>3030</v>
          </cell>
          <cell r="B342" t="str">
            <v xml:space="preserve">PINNER </v>
          </cell>
          <cell r="C342">
            <v>3</v>
          </cell>
          <cell r="D342">
            <v>25</v>
          </cell>
          <cell r="E342">
            <v>2</v>
          </cell>
          <cell r="F342">
            <v>20</v>
          </cell>
          <cell r="G342">
            <v>135.4</v>
          </cell>
          <cell r="H342">
            <v>2572.6</v>
          </cell>
        </row>
        <row r="343">
          <cell r="A343">
            <v>3031</v>
          </cell>
          <cell r="B343" t="str">
            <v xml:space="preserve">PLYMOUTH ROBOROUGH </v>
          </cell>
          <cell r="C343">
            <v>3</v>
          </cell>
          <cell r="D343">
            <v>31</v>
          </cell>
          <cell r="E343">
            <v>4</v>
          </cell>
          <cell r="F343">
            <v>40</v>
          </cell>
          <cell r="G343">
            <v>270.8</v>
          </cell>
          <cell r="H343">
            <v>5145.2</v>
          </cell>
        </row>
        <row r="344">
          <cell r="A344">
            <v>3032</v>
          </cell>
          <cell r="B344" t="str">
            <v xml:space="preserve">PONDERS END </v>
          </cell>
          <cell r="C344">
            <v>3</v>
          </cell>
          <cell r="D344">
            <v>24</v>
          </cell>
          <cell r="E344">
            <v>6</v>
          </cell>
          <cell r="F344">
            <v>60</v>
          </cell>
          <cell r="G344">
            <v>406.2</v>
          </cell>
          <cell r="H344">
            <v>7717.8</v>
          </cell>
        </row>
        <row r="345">
          <cell r="A345">
            <v>3036</v>
          </cell>
          <cell r="B345" t="str">
            <v xml:space="preserve">POOLE EXTRA </v>
          </cell>
          <cell r="C345">
            <v>4</v>
          </cell>
          <cell r="D345">
            <v>43</v>
          </cell>
          <cell r="E345">
            <v>4</v>
          </cell>
          <cell r="F345">
            <v>40</v>
          </cell>
          <cell r="G345">
            <v>270.8</v>
          </cell>
          <cell r="H345">
            <v>5145.2</v>
          </cell>
        </row>
        <row r="346">
          <cell r="A346">
            <v>3039</v>
          </cell>
          <cell r="B346" t="str">
            <v xml:space="preserve">PLYMOUTH TRANSIT WAY </v>
          </cell>
          <cell r="C346">
            <v>3</v>
          </cell>
          <cell r="D346">
            <v>31</v>
          </cell>
          <cell r="E346">
            <v>4</v>
          </cell>
          <cell r="F346">
            <v>40</v>
          </cell>
          <cell r="G346">
            <v>270.8</v>
          </cell>
          <cell r="H346">
            <v>5145.2</v>
          </cell>
        </row>
        <row r="347">
          <cell r="A347">
            <v>3040</v>
          </cell>
          <cell r="B347" t="str">
            <v xml:space="preserve">POOLE 3 FLEETS CNR </v>
          </cell>
          <cell r="C347">
            <v>3</v>
          </cell>
          <cell r="D347">
            <v>29</v>
          </cell>
          <cell r="E347">
            <v>4</v>
          </cell>
          <cell r="F347">
            <v>40</v>
          </cell>
          <cell r="G347">
            <v>270.8</v>
          </cell>
          <cell r="H347">
            <v>5145.2</v>
          </cell>
        </row>
        <row r="348">
          <cell r="A348">
            <v>3041</v>
          </cell>
          <cell r="B348" t="str">
            <v xml:space="preserve">PRESTWICH </v>
          </cell>
          <cell r="C348">
            <v>2</v>
          </cell>
          <cell r="D348">
            <v>14</v>
          </cell>
          <cell r="E348">
            <v>4</v>
          </cell>
          <cell r="F348">
            <v>40</v>
          </cell>
          <cell r="G348">
            <v>270.8</v>
          </cell>
          <cell r="H348">
            <v>5145.2</v>
          </cell>
        </row>
        <row r="349">
          <cell r="A349">
            <v>3045</v>
          </cell>
          <cell r="B349" t="str">
            <v xml:space="preserve">PRINCES RISBOROUGH </v>
          </cell>
          <cell r="C349">
            <v>3</v>
          </cell>
          <cell r="D349">
            <v>22</v>
          </cell>
          <cell r="E349">
            <v>3</v>
          </cell>
          <cell r="F349">
            <v>30</v>
          </cell>
          <cell r="G349">
            <v>203.1</v>
          </cell>
          <cell r="H349">
            <v>3858.9</v>
          </cell>
        </row>
        <row r="350">
          <cell r="A350">
            <v>3047</v>
          </cell>
          <cell r="B350" t="str">
            <v xml:space="preserve">POOLE 4 BRANKSOME </v>
          </cell>
          <cell r="C350">
            <v>3</v>
          </cell>
          <cell r="D350">
            <v>29</v>
          </cell>
          <cell r="E350">
            <v>4</v>
          </cell>
          <cell r="F350">
            <v>40</v>
          </cell>
          <cell r="G350">
            <v>270.8</v>
          </cell>
          <cell r="H350">
            <v>5145.2</v>
          </cell>
        </row>
        <row r="351">
          <cell r="A351">
            <v>3048</v>
          </cell>
          <cell r="B351" t="str">
            <v xml:space="preserve">PORTSMOUTH </v>
          </cell>
          <cell r="C351">
            <v>3</v>
          </cell>
          <cell r="D351">
            <v>29</v>
          </cell>
          <cell r="E351">
            <v>10</v>
          </cell>
          <cell r="F351">
            <v>100</v>
          </cell>
          <cell r="G351">
            <v>677</v>
          </cell>
          <cell r="H351">
            <v>12863</v>
          </cell>
        </row>
        <row r="352">
          <cell r="A352">
            <v>3050</v>
          </cell>
          <cell r="B352" t="str">
            <v xml:space="preserve">POTTERS BAR </v>
          </cell>
          <cell r="C352">
            <v>3</v>
          </cell>
          <cell r="D352">
            <v>23</v>
          </cell>
          <cell r="E352">
            <v>4</v>
          </cell>
          <cell r="F352">
            <v>40</v>
          </cell>
          <cell r="G352">
            <v>270.8</v>
          </cell>
          <cell r="H352">
            <v>5145.2</v>
          </cell>
        </row>
        <row r="353">
          <cell r="A353">
            <v>3051</v>
          </cell>
          <cell r="B353" t="str">
            <v xml:space="preserve">POLLOK </v>
          </cell>
          <cell r="C353">
            <v>2</v>
          </cell>
          <cell r="D353">
            <v>11</v>
          </cell>
          <cell r="E353">
            <v>2</v>
          </cell>
          <cell r="F353">
            <v>20</v>
          </cell>
          <cell r="G353">
            <v>135.4</v>
          </cell>
          <cell r="H353">
            <v>2572.6</v>
          </cell>
        </row>
        <row r="354">
          <cell r="A354">
            <v>3055</v>
          </cell>
          <cell r="B354" t="str">
            <v xml:space="preserve">P/MOUTH NTH HARB EXT </v>
          </cell>
          <cell r="C354">
            <v>4</v>
          </cell>
          <cell r="D354">
            <v>43</v>
          </cell>
          <cell r="E354">
            <v>4</v>
          </cell>
          <cell r="F354">
            <v>40</v>
          </cell>
          <cell r="G354">
            <v>270.8</v>
          </cell>
          <cell r="H354">
            <v>5145.2</v>
          </cell>
        </row>
        <row r="355">
          <cell r="A355">
            <v>3056</v>
          </cell>
          <cell r="B355" t="str">
            <v xml:space="preserve">PORT TALBOT EAST BANK </v>
          </cell>
          <cell r="C355">
            <v>3</v>
          </cell>
          <cell r="D355">
            <v>20</v>
          </cell>
          <cell r="E355">
            <v>8</v>
          </cell>
          <cell r="F355">
            <v>80</v>
          </cell>
          <cell r="G355">
            <v>541.6</v>
          </cell>
          <cell r="H355">
            <v>10290.4</v>
          </cell>
        </row>
        <row r="356">
          <cell r="A356">
            <v>3060</v>
          </cell>
          <cell r="B356" t="str">
            <v xml:space="preserve">PITSEA EXTRA </v>
          </cell>
          <cell r="C356">
            <v>4</v>
          </cell>
          <cell r="D356">
            <v>41</v>
          </cell>
          <cell r="E356">
            <v>7</v>
          </cell>
          <cell r="F356">
            <v>70</v>
          </cell>
          <cell r="G356">
            <v>473.9</v>
          </cell>
          <cell r="H356">
            <v>9004.1</v>
          </cell>
        </row>
        <row r="357">
          <cell r="A357">
            <v>3063</v>
          </cell>
          <cell r="B357" t="str">
            <v xml:space="preserve">PONTYPRIDD </v>
          </cell>
          <cell r="C357">
            <v>3</v>
          </cell>
          <cell r="D357">
            <v>20</v>
          </cell>
          <cell r="E357">
            <v>4</v>
          </cell>
          <cell r="F357">
            <v>40</v>
          </cell>
          <cell r="G357">
            <v>270.8</v>
          </cell>
          <cell r="H357">
            <v>5145.2</v>
          </cell>
        </row>
        <row r="358">
          <cell r="A358">
            <v>3065</v>
          </cell>
          <cell r="B358" t="str">
            <v xml:space="preserve">PRESCOT EXTRA </v>
          </cell>
          <cell r="C358">
            <v>4</v>
          </cell>
          <cell r="D358">
            <v>44</v>
          </cell>
          <cell r="E358">
            <v>4</v>
          </cell>
          <cell r="F358">
            <v>40</v>
          </cell>
          <cell r="G358">
            <v>270.8</v>
          </cell>
          <cell r="H358">
            <v>5145.2</v>
          </cell>
        </row>
        <row r="359">
          <cell r="A359">
            <v>3066</v>
          </cell>
          <cell r="B359" t="str">
            <v xml:space="preserve">PURLEY EXTRA </v>
          </cell>
          <cell r="C359">
            <v>4</v>
          </cell>
          <cell r="D359">
            <v>41</v>
          </cell>
          <cell r="E359">
            <v>5</v>
          </cell>
          <cell r="F359">
            <v>50</v>
          </cell>
          <cell r="G359">
            <v>338.5</v>
          </cell>
          <cell r="H359">
            <v>6431.5</v>
          </cell>
        </row>
        <row r="360">
          <cell r="A360">
            <v>3074</v>
          </cell>
          <cell r="B360" t="str">
            <v xml:space="preserve">QUEDGELEY </v>
          </cell>
          <cell r="C360">
            <v>3</v>
          </cell>
          <cell r="D360">
            <v>21</v>
          </cell>
          <cell r="E360">
            <v>4</v>
          </cell>
          <cell r="F360">
            <v>40</v>
          </cell>
          <cell r="G360">
            <v>270.8</v>
          </cell>
          <cell r="H360">
            <v>5145.2</v>
          </cell>
        </row>
        <row r="361">
          <cell r="A361">
            <v>3084</v>
          </cell>
          <cell r="B361" t="str">
            <v xml:space="preserve">REDDITCH EXTRA </v>
          </cell>
          <cell r="C361">
            <v>4</v>
          </cell>
          <cell r="D361">
            <v>40</v>
          </cell>
          <cell r="E361">
            <v>4</v>
          </cell>
          <cell r="F361">
            <v>40</v>
          </cell>
          <cell r="G361">
            <v>270.8</v>
          </cell>
          <cell r="H361">
            <v>5145.2</v>
          </cell>
        </row>
        <row r="362">
          <cell r="A362">
            <v>3086</v>
          </cell>
          <cell r="B362" t="str">
            <v xml:space="preserve">RAINHAM ESSEX EXTRA </v>
          </cell>
          <cell r="C362">
            <v>4</v>
          </cell>
          <cell r="D362">
            <v>41</v>
          </cell>
          <cell r="E362">
            <v>4</v>
          </cell>
          <cell r="F362">
            <v>40</v>
          </cell>
          <cell r="G362">
            <v>270.8</v>
          </cell>
          <cell r="H362">
            <v>5145.2</v>
          </cell>
        </row>
        <row r="363">
          <cell r="A363">
            <v>3089</v>
          </cell>
          <cell r="B363" t="str">
            <v xml:space="preserve">REDRUTH TOLGUS </v>
          </cell>
          <cell r="C363">
            <v>3</v>
          </cell>
          <cell r="D363">
            <v>31</v>
          </cell>
          <cell r="E363">
            <v>4</v>
          </cell>
          <cell r="F363">
            <v>40</v>
          </cell>
          <cell r="G363">
            <v>270.8</v>
          </cell>
          <cell r="H363">
            <v>5145.2</v>
          </cell>
        </row>
        <row r="364">
          <cell r="A364">
            <v>3095</v>
          </cell>
          <cell r="B364" t="str">
            <v xml:space="preserve">READING EXTRA </v>
          </cell>
          <cell r="C364">
            <v>4</v>
          </cell>
          <cell r="D364">
            <v>43</v>
          </cell>
          <cell r="E364">
            <v>4</v>
          </cell>
          <cell r="F364">
            <v>40</v>
          </cell>
          <cell r="G364">
            <v>270.8</v>
          </cell>
          <cell r="H364">
            <v>5145.2</v>
          </cell>
        </row>
        <row r="365">
          <cell r="A365">
            <v>3099</v>
          </cell>
          <cell r="B365" t="str">
            <v xml:space="preserve">RICKMANSWORTH </v>
          </cell>
          <cell r="C365">
            <v>3</v>
          </cell>
          <cell r="D365">
            <v>25</v>
          </cell>
          <cell r="E365">
            <v>4</v>
          </cell>
          <cell r="F365">
            <v>40</v>
          </cell>
          <cell r="G365">
            <v>270.8</v>
          </cell>
          <cell r="H365">
            <v>5145.2</v>
          </cell>
        </row>
        <row r="366">
          <cell r="A366">
            <v>3101</v>
          </cell>
          <cell r="B366" t="str">
            <v xml:space="preserve">ROCHDALE </v>
          </cell>
          <cell r="C366">
            <v>2</v>
          </cell>
          <cell r="D366">
            <v>14</v>
          </cell>
          <cell r="E366">
            <v>5</v>
          </cell>
          <cell r="F366">
            <v>50</v>
          </cell>
          <cell r="G366">
            <v>338.5</v>
          </cell>
          <cell r="H366">
            <v>6431.5</v>
          </cell>
        </row>
        <row r="367">
          <cell r="A367">
            <v>3103</v>
          </cell>
          <cell r="B367" t="str">
            <v xml:space="preserve">ROTHERHAM </v>
          </cell>
          <cell r="C367">
            <v>2</v>
          </cell>
          <cell r="D367">
            <v>15</v>
          </cell>
          <cell r="E367">
            <v>6</v>
          </cell>
          <cell r="F367">
            <v>60</v>
          </cell>
          <cell r="G367">
            <v>406.2</v>
          </cell>
          <cell r="H367">
            <v>7717.8</v>
          </cell>
        </row>
        <row r="368">
          <cell r="A368">
            <v>3107</v>
          </cell>
          <cell r="B368" t="str">
            <v xml:space="preserve">ROMFORD </v>
          </cell>
          <cell r="C368">
            <v>3</v>
          </cell>
          <cell r="D368">
            <v>24</v>
          </cell>
          <cell r="E368">
            <v>4</v>
          </cell>
          <cell r="F368">
            <v>40</v>
          </cell>
          <cell r="G368">
            <v>270.8</v>
          </cell>
          <cell r="H368">
            <v>5145.2</v>
          </cell>
        </row>
        <row r="369">
          <cell r="A369">
            <v>3108</v>
          </cell>
          <cell r="B369" t="str">
            <v xml:space="preserve">ROYSTON </v>
          </cell>
          <cell r="C369">
            <v>3</v>
          </cell>
          <cell r="D369">
            <v>23</v>
          </cell>
          <cell r="E369">
            <v>4</v>
          </cell>
          <cell r="F369">
            <v>40</v>
          </cell>
          <cell r="G369">
            <v>270.8</v>
          </cell>
          <cell r="H369">
            <v>5145.2</v>
          </cell>
        </row>
        <row r="370">
          <cell r="A370">
            <v>3112</v>
          </cell>
          <cell r="B370" t="str">
            <v xml:space="preserve">RAMSGATE MANSTON </v>
          </cell>
          <cell r="C370">
            <v>3</v>
          </cell>
          <cell r="D370">
            <v>27</v>
          </cell>
          <cell r="E370">
            <v>4</v>
          </cell>
          <cell r="F370">
            <v>40</v>
          </cell>
          <cell r="G370">
            <v>270.8</v>
          </cell>
          <cell r="H370">
            <v>5145.2</v>
          </cell>
        </row>
        <row r="371">
          <cell r="A371">
            <v>3113</v>
          </cell>
          <cell r="B371" t="str">
            <v xml:space="preserve">RENFREW </v>
          </cell>
          <cell r="C371">
            <v>2</v>
          </cell>
          <cell r="D371">
            <v>11</v>
          </cell>
          <cell r="E371">
            <v>2</v>
          </cell>
          <cell r="F371">
            <v>20</v>
          </cell>
          <cell r="G371">
            <v>135.4</v>
          </cell>
          <cell r="H371">
            <v>2572.6</v>
          </cell>
        </row>
        <row r="372">
          <cell r="A372">
            <v>3114</v>
          </cell>
          <cell r="B372" t="str">
            <v xml:space="preserve">RYDE </v>
          </cell>
          <cell r="C372">
            <v>3</v>
          </cell>
          <cell r="D372">
            <v>29</v>
          </cell>
          <cell r="E372">
            <v>4</v>
          </cell>
          <cell r="F372">
            <v>40</v>
          </cell>
          <cell r="G372">
            <v>270.8</v>
          </cell>
          <cell r="H372">
            <v>5145.2</v>
          </cell>
        </row>
        <row r="373">
          <cell r="A373">
            <v>3115</v>
          </cell>
          <cell r="B373" t="str">
            <v xml:space="preserve">RUGBY </v>
          </cell>
          <cell r="C373">
            <v>2</v>
          </cell>
          <cell r="D373">
            <v>16</v>
          </cell>
          <cell r="E373">
            <v>4</v>
          </cell>
          <cell r="F373">
            <v>40</v>
          </cell>
          <cell r="G373">
            <v>270.8</v>
          </cell>
          <cell r="H373">
            <v>5145.2</v>
          </cell>
        </row>
        <row r="374">
          <cell r="A374">
            <v>3120</v>
          </cell>
          <cell r="B374" t="str">
            <v xml:space="preserve">RFORD GALLOWS CNR EXT </v>
          </cell>
          <cell r="C374">
            <v>4</v>
          </cell>
          <cell r="D374">
            <v>41</v>
          </cell>
          <cell r="E374">
            <v>4</v>
          </cell>
          <cell r="F374">
            <v>40</v>
          </cell>
          <cell r="G374">
            <v>270.8</v>
          </cell>
          <cell r="H374">
            <v>5145.2</v>
          </cell>
        </row>
        <row r="375">
          <cell r="A375">
            <v>3129</v>
          </cell>
          <cell r="B375" t="str">
            <v xml:space="preserve">ST IVES </v>
          </cell>
          <cell r="C375">
            <v>3</v>
          </cell>
          <cell r="D375">
            <v>31</v>
          </cell>
          <cell r="E375">
            <v>4</v>
          </cell>
          <cell r="F375">
            <v>40</v>
          </cell>
          <cell r="G375">
            <v>270.8</v>
          </cell>
          <cell r="H375">
            <v>5145.2</v>
          </cell>
        </row>
        <row r="376">
          <cell r="A376">
            <v>3130</v>
          </cell>
          <cell r="B376" t="str">
            <v xml:space="preserve">SAFFRON WALDEN </v>
          </cell>
          <cell r="C376">
            <v>3</v>
          </cell>
          <cell r="D376">
            <v>23</v>
          </cell>
          <cell r="E376">
            <v>2</v>
          </cell>
          <cell r="F376">
            <v>20</v>
          </cell>
          <cell r="G376">
            <v>135.4</v>
          </cell>
          <cell r="H376">
            <v>2572.6</v>
          </cell>
        </row>
        <row r="377">
          <cell r="A377">
            <v>3133</v>
          </cell>
          <cell r="B377" t="str">
            <v xml:space="preserve">SALISBURY 2 </v>
          </cell>
          <cell r="C377">
            <v>3</v>
          </cell>
          <cell r="D377">
            <v>29</v>
          </cell>
          <cell r="E377">
            <v>4</v>
          </cell>
          <cell r="F377">
            <v>40</v>
          </cell>
          <cell r="G377">
            <v>270.8</v>
          </cell>
          <cell r="H377">
            <v>5145.2</v>
          </cell>
        </row>
        <row r="378">
          <cell r="A378">
            <v>3137</v>
          </cell>
          <cell r="B378" t="str">
            <v xml:space="preserve">SEVENOAKS RIVERHEAD </v>
          </cell>
          <cell r="C378">
            <v>3</v>
          </cell>
          <cell r="D378">
            <v>26</v>
          </cell>
          <cell r="E378">
            <v>5</v>
          </cell>
          <cell r="F378">
            <v>50</v>
          </cell>
          <cell r="G378">
            <v>338.5</v>
          </cell>
          <cell r="H378">
            <v>6431.5</v>
          </cell>
        </row>
        <row r="379">
          <cell r="A379">
            <v>3138</v>
          </cell>
          <cell r="B379" t="str">
            <v xml:space="preserve">SHREWSBURY </v>
          </cell>
          <cell r="C379">
            <v>2</v>
          </cell>
          <cell r="D379">
            <v>18</v>
          </cell>
          <cell r="E379">
            <v>2</v>
          </cell>
          <cell r="F379">
            <v>20</v>
          </cell>
          <cell r="G379">
            <v>135.4</v>
          </cell>
          <cell r="H379">
            <v>2572.6</v>
          </cell>
        </row>
        <row r="380">
          <cell r="A380">
            <v>3142</v>
          </cell>
          <cell r="B380" t="str">
            <v xml:space="preserve">ST AUSTELL 2 </v>
          </cell>
          <cell r="C380">
            <v>3</v>
          </cell>
          <cell r="D380">
            <v>31</v>
          </cell>
          <cell r="E380">
            <v>4</v>
          </cell>
          <cell r="F380">
            <v>40</v>
          </cell>
          <cell r="G380">
            <v>270.8</v>
          </cell>
          <cell r="H380">
            <v>5145.2</v>
          </cell>
        </row>
        <row r="381">
          <cell r="A381">
            <v>3144</v>
          </cell>
          <cell r="B381" t="str">
            <v xml:space="preserve">ST MELLONS </v>
          </cell>
          <cell r="C381">
            <v>3</v>
          </cell>
          <cell r="D381">
            <v>20</v>
          </cell>
          <cell r="E381">
            <v>4</v>
          </cell>
          <cell r="F381">
            <v>40</v>
          </cell>
          <cell r="G381">
            <v>270.8</v>
          </cell>
          <cell r="H381">
            <v>5145.2</v>
          </cell>
        </row>
        <row r="382">
          <cell r="A382">
            <v>3145</v>
          </cell>
          <cell r="B382" t="str">
            <v xml:space="preserve">ST NEOTS </v>
          </cell>
          <cell r="C382">
            <v>2</v>
          </cell>
          <cell r="D382">
            <v>16</v>
          </cell>
          <cell r="E382">
            <v>4</v>
          </cell>
          <cell r="F382">
            <v>40</v>
          </cell>
          <cell r="G382">
            <v>270.8</v>
          </cell>
          <cell r="H382">
            <v>5145.2</v>
          </cell>
        </row>
        <row r="383">
          <cell r="A383">
            <v>3147</v>
          </cell>
          <cell r="B383" t="str">
            <v xml:space="preserve">SALE </v>
          </cell>
          <cell r="C383">
            <v>2</v>
          </cell>
          <cell r="D383">
            <v>14</v>
          </cell>
          <cell r="E383">
            <v>7</v>
          </cell>
          <cell r="F383">
            <v>70</v>
          </cell>
          <cell r="G383">
            <v>473.9</v>
          </cell>
          <cell r="H383">
            <v>9004.1</v>
          </cell>
        </row>
        <row r="384">
          <cell r="A384">
            <v>3149</v>
          </cell>
          <cell r="B384" t="str">
            <v xml:space="preserve">SANDHURST EXTRA </v>
          </cell>
          <cell r="C384">
            <v>4</v>
          </cell>
          <cell r="D384">
            <v>43</v>
          </cell>
          <cell r="E384">
            <v>6</v>
          </cell>
          <cell r="F384">
            <v>60</v>
          </cell>
          <cell r="G384">
            <v>406.2</v>
          </cell>
          <cell r="H384">
            <v>7717.8</v>
          </cell>
        </row>
        <row r="385">
          <cell r="A385">
            <v>3154</v>
          </cell>
          <cell r="B385" t="str">
            <v xml:space="preserve">SELBY </v>
          </cell>
          <cell r="C385">
            <v>2</v>
          </cell>
          <cell r="D385">
            <v>13</v>
          </cell>
          <cell r="E385">
            <v>2</v>
          </cell>
          <cell r="F385">
            <v>20</v>
          </cell>
          <cell r="G385">
            <v>135.4</v>
          </cell>
          <cell r="H385">
            <v>2572.6</v>
          </cell>
        </row>
        <row r="386">
          <cell r="A386">
            <v>3161</v>
          </cell>
          <cell r="B386" t="str">
            <v xml:space="preserve">SHEPTON MALLET </v>
          </cell>
          <cell r="C386">
            <v>3</v>
          </cell>
          <cell r="D386">
            <v>30</v>
          </cell>
          <cell r="E386">
            <v>4</v>
          </cell>
          <cell r="F386">
            <v>40</v>
          </cell>
          <cell r="G386">
            <v>270.8</v>
          </cell>
          <cell r="H386">
            <v>5145.2</v>
          </cell>
        </row>
        <row r="387">
          <cell r="A387">
            <v>3164</v>
          </cell>
          <cell r="B387" t="str">
            <v xml:space="preserve">SLEAFORD </v>
          </cell>
          <cell r="C387">
            <v>2</v>
          </cell>
          <cell r="D387">
            <v>15</v>
          </cell>
          <cell r="E387">
            <v>2</v>
          </cell>
          <cell r="F387">
            <v>20</v>
          </cell>
          <cell r="G387">
            <v>135.4</v>
          </cell>
          <cell r="H387">
            <v>2572.6</v>
          </cell>
        </row>
        <row r="388">
          <cell r="A388">
            <v>3166</v>
          </cell>
          <cell r="B388" t="str">
            <v xml:space="preserve">SCARBOROUGH 2 </v>
          </cell>
          <cell r="C388">
            <v>2</v>
          </cell>
          <cell r="D388">
            <v>13</v>
          </cell>
          <cell r="E388">
            <v>3</v>
          </cell>
          <cell r="F388">
            <v>30</v>
          </cell>
          <cell r="G388">
            <v>203.1</v>
          </cell>
          <cell r="H388">
            <v>3858.9</v>
          </cell>
        </row>
        <row r="389">
          <cell r="A389">
            <v>3174</v>
          </cell>
          <cell r="B389" t="str">
            <v xml:space="preserve">SKIPTON </v>
          </cell>
          <cell r="C389">
            <v>2</v>
          </cell>
          <cell r="D389">
            <v>13</v>
          </cell>
          <cell r="E389">
            <v>2</v>
          </cell>
          <cell r="F389">
            <v>20</v>
          </cell>
          <cell r="G389">
            <v>135.4</v>
          </cell>
          <cell r="H389">
            <v>2572.6</v>
          </cell>
        </row>
        <row r="390">
          <cell r="A390">
            <v>3177</v>
          </cell>
          <cell r="B390" t="str">
            <v xml:space="preserve">SOUTHEND </v>
          </cell>
          <cell r="C390">
            <v>3</v>
          </cell>
          <cell r="D390">
            <v>24</v>
          </cell>
          <cell r="E390">
            <v>6</v>
          </cell>
          <cell r="F390">
            <v>60</v>
          </cell>
          <cell r="G390">
            <v>406.2</v>
          </cell>
          <cell r="H390">
            <v>7717.8</v>
          </cell>
        </row>
        <row r="391">
          <cell r="A391">
            <v>3178</v>
          </cell>
          <cell r="B391" t="str">
            <v xml:space="preserve">SHOREHAM </v>
          </cell>
          <cell r="C391">
            <v>3</v>
          </cell>
          <cell r="D391">
            <v>28</v>
          </cell>
          <cell r="E391">
            <v>6</v>
          </cell>
          <cell r="F391">
            <v>60</v>
          </cell>
          <cell r="G391">
            <v>406.2</v>
          </cell>
          <cell r="H391">
            <v>7717.8</v>
          </cell>
        </row>
        <row r="392">
          <cell r="A392">
            <v>3179</v>
          </cell>
          <cell r="B392" t="str">
            <v xml:space="preserve">SHEERNESS </v>
          </cell>
          <cell r="C392">
            <v>3</v>
          </cell>
          <cell r="D392">
            <v>27</v>
          </cell>
          <cell r="E392">
            <v>4</v>
          </cell>
          <cell r="F392">
            <v>40</v>
          </cell>
          <cell r="G392">
            <v>270.8</v>
          </cell>
          <cell r="H392">
            <v>5145.2</v>
          </cell>
        </row>
        <row r="393">
          <cell r="A393">
            <v>3180</v>
          </cell>
          <cell r="B393" t="str">
            <v xml:space="preserve">SIDCUP </v>
          </cell>
          <cell r="C393">
            <v>3</v>
          </cell>
          <cell r="D393">
            <v>26</v>
          </cell>
          <cell r="E393">
            <v>5</v>
          </cell>
          <cell r="F393">
            <v>50</v>
          </cell>
          <cell r="G393">
            <v>338.5</v>
          </cell>
          <cell r="H393">
            <v>6431.5</v>
          </cell>
        </row>
        <row r="394">
          <cell r="A394">
            <v>3181</v>
          </cell>
          <cell r="B394" t="str">
            <v xml:space="preserve">SHEFFIELD ABBEYDALE </v>
          </cell>
          <cell r="C394">
            <v>2</v>
          </cell>
          <cell r="D394">
            <v>15</v>
          </cell>
          <cell r="E394">
            <v>2</v>
          </cell>
          <cell r="F394">
            <v>20</v>
          </cell>
          <cell r="G394">
            <v>135.4</v>
          </cell>
          <cell r="H394">
            <v>2572.6</v>
          </cell>
        </row>
        <row r="395">
          <cell r="A395">
            <v>3188</v>
          </cell>
          <cell r="B395" t="str">
            <v xml:space="preserve">SOLIHULL </v>
          </cell>
          <cell r="C395">
            <v>2</v>
          </cell>
          <cell r="D395">
            <v>18</v>
          </cell>
          <cell r="E395">
            <v>2</v>
          </cell>
          <cell r="F395">
            <v>20</v>
          </cell>
          <cell r="G395">
            <v>135.4</v>
          </cell>
          <cell r="H395">
            <v>2572.6</v>
          </cell>
        </row>
        <row r="396">
          <cell r="A396">
            <v>3189</v>
          </cell>
          <cell r="B396" t="str">
            <v xml:space="preserve">SOUTHWARK </v>
          </cell>
          <cell r="C396">
            <v>3</v>
          </cell>
          <cell r="D396">
            <v>26</v>
          </cell>
          <cell r="E396">
            <v>5</v>
          </cell>
          <cell r="F396">
            <v>50</v>
          </cell>
          <cell r="G396">
            <v>338.5</v>
          </cell>
          <cell r="H396">
            <v>6431.5</v>
          </cell>
        </row>
        <row r="397">
          <cell r="A397">
            <v>3190</v>
          </cell>
          <cell r="B397" t="str">
            <v xml:space="preserve">SOUTHAMPTON </v>
          </cell>
          <cell r="C397">
            <v>3</v>
          </cell>
          <cell r="D397">
            <v>29</v>
          </cell>
          <cell r="E397">
            <v>4</v>
          </cell>
          <cell r="F397">
            <v>40</v>
          </cell>
          <cell r="G397">
            <v>270.8</v>
          </cell>
          <cell r="H397">
            <v>5145.2</v>
          </cell>
        </row>
        <row r="398">
          <cell r="A398">
            <v>3193</v>
          </cell>
          <cell r="B398" t="str">
            <v xml:space="preserve">SOUTHPORT EXTRA </v>
          </cell>
          <cell r="C398">
            <v>4</v>
          </cell>
          <cell r="D398">
            <v>44</v>
          </cell>
          <cell r="E398">
            <v>4</v>
          </cell>
          <cell r="F398">
            <v>40</v>
          </cell>
          <cell r="G398">
            <v>270.8</v>
          </cell>
          <cell r="H398">
            <v>5145.2</v>
          </cell>
        </row>
        <row r="399">
          <cell r="A399">
            <v>3194</v>
          </cell>
          <cell r="B399" t="str">
            <v xml:space="preserve">SLOUGH EXTRA </v>
          </cell>
          <cell r="C399">
            <v>4</v>
          </cell>
          <cell r="D399">
            <v>43</v>
          </cell>
          <cell r="E399">
            <v>4</v>
          </cell>
          <cell r="F399">
            <v>40</v>
          </cell>
          <cell r="G399">
            <v>270.8</v>
          </cell>
          <cell r="H399">
            <v>5145.2</v>
          </cell>
        </row>
        <row r="400">
          <cell r="A400">
            <v>3195</v>
          </cell>
          <cell r="B400" t="str">
            <v xml:space="preserve">STOW-ON-THE-WOLD </v>
          </cell>
          <cell r="C400">
            <v>3</v>
          </cell>
          <cell r="D400">
            <v>21</v>
          </cell>
          <cell r="E400">
            <v>2</v>
          </cell>
          <cell r="F400">
            <v>20</v>
          </cell>
          <cell r="G400">
            <v>135.4</v>
          </cell>
          <cell r="H400">
            <v>2572.6</v>
          </cell>
        </row>
        <row r="401">
          <cell r="A401">
            <v>3200</v>
          </cell>
          <cell r="B401" t="str">
            <v xml:space="preserve">STROUD </v>
          </cell>
          <cell r="C401">
            <v>3</v>
          </cell>
          <cell r="D401">
            <v>21</v>
          </cell>
          <cell r="E401">
            <v>4</v>
          </cell>
          <cell r="F401">
            <v>40</v>
          </cell>
          <cell r="G401">
            <v>270.8</v>
          </cell>
          <cell r="H401">
            <v>5145.2</v>
          </cell>
        </row>
        <row r="402">
          <cell r="A402">
            <v>3202</v>
          </cell>
          <cell r="B402" t="str">
            <v xml:space="preserve">STALYBRIDGE </v>
          </cell>
          <cell r="C402">
            <v>2</v>
          </cell>
          <cell r="D402">
            <v>14</v>
          </cell>
          <cell r="E402">
            <v>4</v>
          </cell>
          <cell r="F402">
            <v>40</v>
          </cell>
          <cell r="G402">
            <v>270.8</v>
          </cell>
          <cell r="H402">
            <v>5145.2</v>
          </cell>
        </row>
        <row r="403">
          <cell r="A403">
            <v>3205</v>
          </cell>
          <cell r="B403" t="str">
            <v xml:space="preserve">SURREY QUAYS </v>
          </cell>
          <cell r="C403">
            <v>3</v>
          </cell>
          <cell r="D403">
            <v>26</v>
          </cell>
          <cell r="E403">
            <v>8</v>
          </cell>
          <cell r="F403">
            <v>80</v>
          </cell>
          <cell r="G403">
            <v>541.6</v>
          </cell>
          <cell r="H403">
            <v>10290.4</v>
          </cell>
        </row>
        <row r="404">
          <cell r="A404">
            <v>3212</v>
          </cell>
          <cell r="B404" t="str">
            <v xml:space="preserve">STRATFORD UPON AVON </v>
          </cell>
          <cell r="C404">
            <v>3</v>
          </cell>
          <cell r="D404">
            <v>21</v>
          </cell>
          <cell r="E404">
            <v>4</v>
          </cell>
          <cell r="F404">
            <v>40</v>
          </cell>
          <cell r="G404">
            <v>270.8</v>
          </cell>
          <cell r="H404">
            <v>5145.2</v>
          </cell>
        </row>
        <row r="405">
          <cell r="A405">
            <v>3213</v>
          </cell>
          <cell r="B405" t="str">
            <v xml:space="preserve">STEVENAGE EXTRA </v>
          </cell>
          <cell r="C405">
            <v>4</v>
          </cell>
          <cell r="D405">
            <v>40</v>
          </cell>
          <cell r="E405">
            <v>12</v>
          </cell>
          <cell r="F405">
            <v>120</v>
          </cell>
          <cell r="G405">
            <v>812.4</v>
          </cell>
          <cell r="H405">
            <v>15435.6</v>
          </cell>
        </row>
        <row r="406">
          <cell r="A406">
            <v>3214</v>
          </cell>
          <cell r="B406" t="str">
            <v xml:space="preserve">SOUTH QUEENSFERRY </v>
          </cell>
          <cell r="C406">
            <v>2</v>
          </cell>
          <cell r="D406">
            <v>11</v>
          </cell>
          <cell r="E406">
            <v>4</v>
          </cell>
          <cell r="F406">
            <v>40</v>
          </cell>
          <cell r="G406">
            <v>270.8</v>
          </cell>
          <cell r="H406">
            <v>5145.2</v>
          </cell>
        </row>
        <row r="407">
          <cell r="A407">
            <v>3219</v>
          </cell>
          <cell r="B407" t="str">
            <v xml:space="preserve">SWANSEA EXTRA </v>
          </cell>
          <cell r="C407">
            <v>4</v>
          </cell>
          <cell r="D407">
            <v>43</v>
          </cell>
          <cell r="E407">
            <v>5</v>
          </cell>
          <cell r="F407">
            <v>50</v>
          </cell>
          <cell r="G407">
            <v>338.5</v>
          </cell>
          <cell r="H407">
            <v>6431.5</v>
          </cell>
        </row>
        <row r="408">
          <cell r="A408">
            <v>3220</v>
          </cell>
          <cell r="B408" t="str">
            <v xml:space="preserve">SUNBURY EXTRA </v>
          </cell>
          <cell r="C408">
            <v>4</v>
          </cell>
          <cell r="D408">
            <v>41</v>
          </cell>
          <cell r="E408">
            <v>4</v>
          </cell>
          <cell r="F408">
            <v>40</v>
          </cell>
          <cell r="G408">
            <v>270.8</v>
          </cell>
          <cell r="H408">
            <v>5145.2</v>
          </cell>
        </row>
        <row r="409">
          <cell r="A409">
            <v>3225</v>
          </cell>
          <cell r="B409" t="str">
            <v xml:space="preserve">STAFFORD </v>
          </cell>
          <cell r="C409">
            <v>2</v>
          </cell>
          <cell r="D409">
            <v>18</v>
          </cell>
          <cell r="E409">
            <v>5</v>
          </cell>
          <cell r="F409">
            <v>50</v>
          </cell>
          <cell r="G409">
            <v>338.5</v>
          </cell>
          <cell r="H409">
            <v>6431.5</v>
          </cell>
        </row>
        <row r="410">
          <cell r="A410">
            <v>3229</v>
          </cell>
          <cell r="B410" t="str">
            <v xml:space="preserve">SWANSEA 3 ENTERPRISE </v>
          </cell>
          <cell r="C410">
            <v>3</v>
          </cell>
          <cell r="D410">
            <v>20</v>
          </cell>
          <cell r="E410">
            <v>3</v>
          </cell>
          <cell r="F410">
            <v>30</v>
          </cell>
          <cell r="G410">
            <v>203.1</v>
          </cell>
          <cell r="H410">
            <v>3858.9</v>
          </cell>
        </row>
        <row r="411">
          <cell r="A411">
            <v>3230</v>
          </cell>
          <cell r="B411" t="str">
            <v xml:space="preserve">SWINDON EXTRA </v>
          </cell>
          <cell r="C411">
            <v>4</v>
          </cell>
          <cell r="D411">
            <v>43</v>
          </cell>
          <cell r="E411">
            <v>4</v>
          </cell>
          <cell r="F411">
            <v>40</v>
          </cell>
          <cell r="G411">
            <v>270.8</v>
          </cell>
          <cell r="H411">
            <v>5145.2</v>
          </cell>
        </row>
        <row r="412">
          <cell r="A412">
            <v>3232</v>
          </cell>
          <cell r="B412" t="str">
            <v xml:space="preserve">STROOD </v>
          </cell>
          <cell r="C412">
            <v>3</v>
          </cell>
          <cell r="D412">
            <v>27</v>
          </cell>
          <cell r="E412">
            <v>2</v>
          </cell>
          <cell r="F412">
            <v>20</v>
          </cell>
          <cell r="G412">
            <v>135.4</v>
          </cell>
          <cell r="H412">
            <v>2572.6</v>
          </cell>
        </row>
        <row r="413">
          <cell r="A413">
            <v>3234</v>
          </cell>
          <cell r="B413" t="str">
            <v xml:space="preserve">SUDBURY </v>
          </cell>
          <cell r="C413">
            <v>3</v>
          </cell>
          <cell r="D413">
            <v>23</v>
          </cell>
          <cell r="E413">
            <v>5</v>
          </cell>
          <cell r="F413">
            <v>50</v>
          </cell>
          <cell r="G413">
            <v>338.5</v>
          </cell>
          <cell r="H413">
            <v>6431.5</v>
          </cell>
        </row>
        <row r="414">
          <cell r="A414">
            <v>3235</v>
          </cell>
          <cell r="B414" t="str">
            <v xml:space="preserve">SUTTON-CHEAM PK FARM </v>
          </cell>
          <cell r="C414">
            <v>3</v>
          </cell>
          <cell r="D414">
            <v>26</v>
          </cell>
          <cell r="E414">
            <v>4</v>
          </cell>
          <cell r="F414">
            <v>40</v>
          </cell>
          <cell r="G414">
            <v>270.8</v>
          </cell>
          <cell r="H414">
            <v>5145.2</v>
          </cell>
        </row>
        <row r="415">
          <cell r="A415">
            <v>3237</v>
          </cell>
          <cell r="B415" t="str">
            <v xml:space="preserve">STIRLING </v>
          </cell>
          <cell r="C415">
            <v>2</v>
          </cell>
          <cell r="D415">
            <v>10</v>
          </cell>
          <cell r="E415">
            <v>4</v>
          </cell>
          <cell r="F415">
            <v>40</v>
          </cell>
          <cell r="G415">
            <v>270.8</v>
          </cell>
          <cell r="H415">
            <v>5145.2</v>
          </cell>
        </row>
        <row r="416">
          <cell r="A416">
            <v>3238</v>
          </cell>
          <cell r="B416" t="str">
            <v xml:space="preserve">SOUTH TOTTENHAM </v>
          </cell>
          <cell r="C416">
            <v>3</v>
          </cell>
          <cell r="D416">
            <v>24</v>
          </cell>
          <cell r="E416">
            <v>6</v>
          </cell>
          <cell r="F416">
            <v>60</v>
          </cell>
          <cell r="G416">
            <v>406.2</v>
          </cell>
          <cell r="H416">
            <v>7717.8</v>
          </cell>
        </row>
        <row r="417">
          <cell r="A417">
            <v>3239</v>
          </cell>
          <cell r="B417" t="str">
            <v xml:space="preserve">STOKE </v>
          </cell>
          <cell r="C417">
            <v>2</v>
          </cell>
          <cell r="D417">
            <v>18</v>
          </cell>
          <cell r="E417">
            <v>4</v>
          </cell>
          <cell r="F417">
            <v>40</v>
          </cell>
          <cell r="G417">
            <v>270.8</v>
          </cell>
          <cell r="H417">
            <v>5145.2</v>
          </cell>
        </row>
        <row r="418">
          <cell r="A418">
            <v>3240</v>
          </cell>
          <cell r="B418" t="str">
            <v xml:space="preserve">STOWMARKET </v>
          </cell>
          <cell r="C418">
            <v>2</v>
          </cell>
          <cell r="D418">
            <v>17</v>
          </cell>
          <cell r="E418">
            <v>4</v>
          </cell>
          <cell r="F418">
            <v>40</v>
          </cell>
          <cell r="G418">
            <v>270.8</v>
          </cell>
          <cell r="H418">
            <v>5145.2</v>
          </cell>
        </row>
        <row r="419">
          <cell r="A419">
            <v>3241</v>
          </cell>
          <cell r="B419" t="str">
            <v xml:space="preserve">SWANSEA MARINA </v>
          </cell>
          <cell r="C419">
            <v>3</v>
          </cell>
          <cell r="D419">
            <v>20</v>
          </cell>
          <cell r="E419">
            <v>7</v>
          </cell>
          <cell r="F419">
            <v>70</v>
          </cell>
          <cell r="G419">
            <v>473.9</v>
          </cell>
          <cell r="H419">
            <v>9004.1</v>
          </cell>
        </row>
        <row r="420">
          <cell r="A420">
            <v>3243</v>
          </cell>
          <cell r="B420" t="str">
            <v xml:space="preserve">SCUNTHORPE EXTRA </v>
          </cell>
          <cell r="C420">
            <v>4</v>
          </cell>
          <cell r="D420">
            <v>44</v>
          </cell>
          <cell r="E420">
            <v>4</v>
          </cell>
          <cell r="F420">
            <v>40</v>
          </cell>
          <cell r="G420">
            <v>270.8</v>
          </cell>
          <cell r="H420">
            <v>5145.2</v>
          </cell>
        </row>
        <row r="421">
          <cell r="A421">
            <v>3245</v>
          </cell>
          <cell r="B421" t="str">
            <v xml:space="preserve">STALHAM </v>
          </cell>
          <cell r="C421">
            <v>2</v>
          </cell>
          <cell r="D421">
            <v>17</v>
          </cell>
          <cell r="E421">
            <v>2</v>
          </cell>
          <cell r="F421">
            <v>20</v>
          </cell>
          <cell r="G421">
            <v>135.4</v>
          </cell>
          <cell r="H421">
            <v>2572.6</v>
          </cell>
        </row>
        <row r="422">
          <cell r="A422">
            <v>3279</v>
          </cell>
          <cell r="B422" t="str">
            <v xml:space="preserve">TETBURY </v>
          </cell>
          <cell r="C422">
            <v>3</v>
          </cell>
          <cell r="D422">
            <v>21</v>
          </cell>
          <cell r="E422">
            <v>2</v>
          </cell>
          <cell r="F422">
            <v>20</v>
          </cell>
          <cell r="G422">
            <v>135.4</v>
          </cell>
          <cell r="H422">
            <v>2572.6</v>
          </cell>
        </row>
        <row r="423">
          <cell r="A423">
            <v>3281</v>
          </cell>
          <cell r="B423" t="str">
            <v xml:space="preserve">TAUNTON </v>
          </cell>
          <cell r="C423">
            <v>3</v>
          </cell>
          <cell r="D423">
            <v>31</v>
          </cell>
          <cell r="E423">
            <v>4</v>
          </cell>
          <cell r="F423">
            <v>40</v>
          </cell>
          <cell r="G423">
            <v>270.8</v>
          </cell>
          <cell r="H423">
            <v>5145.2</v>
          </cell>
        </row>
        <row r="424">
          <cell r="A424">
            <v>3288</v>
          </cell>
          <cell r="B424" t="str">
            <v xml:space="preserve">THIRSK </v>
          </cell>
          <cell r="C424">
            <v>2</v>
          </cell>
          <cell r="D424">
            <v>13</v>
          </cell>
          <cell r="E424">
            <v>4</v>
          </cell>
          <cell r="F424">
            <v>40</v>
          </cell>
          <cell r="G424">
            <v>270.8</v>
          </cell>
          <cell r="H424">
            <v>5145.2</v>
          </cell>
        </row>
        <row r="425">
          <cell r="A425">
            <v>3290</v>
          </cell>
          <cell r="B425" t="str">
            <v xml:space="preserve">TELFORD EXTRA </v>
          </cell>
          <cell r="C425">
            <v>4</v>
          </cell>
          <cell r="D425">
            <v>40</v>
          </cell>
          <cell r="E425">
            <v>4</v>
          </cell>
          <cell r="F425">
            <v>40</v>
          </cell>
          <cell r="G425">
            <v>270.8</v>
          </cell>
          <cell r="H425">
            <v>5145.2</v>
          </cell>
        </row>
        <row r="426">
          <cell r="A426">
            <v>3291</v>
          </cell>
          <cell r="B426" t="str">
            <v xml:space="preserve">TIPTREE </v>
          </cell>
          <cell r="C426">
            <v>3</v>
          </cell>
          <cell r="D426">
            <v>23</v>
          </cell>
          <cell r="E426">
            <v>2</v>
          </cell>
          <cell r="F426">
            <v>20</v>
          </cell>
          <cell r="G426">
            <v>135.4</v>
          </cell>
          <cell r="H426">
            <v>2572.6</v>
          </cell>
        </row>
        <row r="427">
          <cell r="A427">
            <v>3293</v>
          </cell>
          <cell r="B427" t="str">
            <v xml:space="preserve">TOWCESTER </v>
          </cell>
          <cell r="C427">
            <v>2</v>
          </cell>
          <cell r="D427">
            <v>16</v>
          </cell>
          <cell r="E427">
            <v>2</v>
          </cell>
          <cell r="F427">
            <v>20</v>
          </cell>
          <cell r="G427">
            <v>135.4</v>
          </cell>
          <cell r="H427">
            <v>2572.6</v>
          </cell>
        </row>
        <row r="428">
          <cell r="A428">
            <v>3297</v>
          </cell>
          <cell r="B428" t="str">
            <v xml:space="preserve">TOTON EXTRA </v>
          </cell>
          <cell r="C428">
            <v>4</v>
          </cell>
          <cell r="D428">
            <v>40</v>
          </cell>
          <cell r="E428">
            <v>4</v>
          </cell>
          <cell r="F428">
            <v>40</v>
          </cell>
          <cell r="G428">
            <v>270.8</v>
          </cell>
          <cell r="H428">
            <v>5145.2</v>
          </cell>
        </row>
        <row r="429">
          <cell r="A429">
            <v>3299</v>
          </cell>
          <cell r="B429" t="str">
            <v xml:space="preserve">THORNBURY </v>
          </cell>
          <cell r="C429">
            <v>3</v>
          </cell>
          <cell r="D429">
            <v>30</v>
          </cell>
          <cell r="E429">
            <v>2</v>
          </cell>
          <cell r="F429">
            <v>20</v>
          </cell>
          <cell r="G429">
            <v>135.4</v>
          </cell>
          <cell r="H429">
            <v>2572.6</v>
          </cell>
        </row>
        <row r="430">
          <cell r="A430">
            <v>3300</v>
          </cell>
          <cell r="B430" t="str">
            <v xml:space="preserve">THORNTON HEATH </v>
          </cell>
          <cell r="C430">
            <v>3</v>
          </cell>
          <cell r="D430">
            <v>26</v>
          </cell>
          <cell r="E430">
            <v>5</v>
          </cell>
          <cell r="F430">
            <v>50</v>
          </cell>
          <cell r="G430">
            <v>338.5</v>
          </cell>
          <cell r="H430">
            <v>6431.5</v>
          </cell>
        </row>
        <row r="431">
          <cell r="A431">
            <v>3301</v>
          </cell>
          <cell r="B431" t="str">
            <v xml:space="preserve">THETFORD </v>
          </cell>
          <cell r="C431">
            <v>2</v>
          </cell>
          <cell r="D431">
            <v>17</v>
          </cell>
          <cell r="E431">
            <v>4</v>
          </cell>
          <cell r="F431">
            <v>40</v>
          </cell>
          <cell r="G431">
            <v>270.8</v>
          </cell>
          <cell r="H431">
            <v>5145.2</v>
          </cell>
        </row>
        <row r="432">
          <cell r="A432">
            <v>3309</v>
          </cell>
          <cell r="B432" t="str">
            <v xml:space="preserve">TRING </v>
          </cell>
          <cell r="C432">
            <v>3</v>
          </cell>
          <cell r="D432">
            <v>22</v>
          </cell>
          <cell r="E432">
            <v>4</v>
          </cell>
          <cell r="F432">
            <v>40</v>
          </cell>
          <cell r="G432">
            <v>270.8</v>
          </cell>
          <cell r="H432">
            <v>5145.2</v>
          </cell>
        </row>
        <row r="433">
          <cell r="A433">
            <v>3310</v>
          </cell>
          <cell r="B433" t="str">
            <v xml:space="preserve">TRURO </v>
          </cell>
          <cell r="C433">
            <v>3</v>
          </cell>
          <cell r="D433">
            <v>31</v>
          </cell>
          <cell r="E433">
            <v>4</v>
          </cell>
          <cell r="F433">
            <v>40</v>
          </cell>
          <cell r="G433">
            <v>270.8</v>
          </cell>
          <cell r="H433">
            <v>5145.2</v>
          </cell>
        </row>
        <row r="434">
          <cell r="A434">
            <v>3316</v>
          </cell>
          <cell r="B434" t="str">
            <v xml:space="preserve">TROWBRIDGE </v>
          </cell>
          <cell r="C434">
            <v>3</v>
          </cell>
          <cell r="D434">
            <v>30</v>
          </cell>
          <cell r="E434">
            <v>4</v>
          </cell>
          <cell r="F434">
            <v>40</v>
          </cell>
          <cell r="G434">
            <v>270.8</v>
          </cell>
          <cell r="H434">
            <v>5145.2</v>
          </cell>
        </row>
        <row r="435">
          <cell r="A435">
            <v>3324</v>
          </cell>
          <cell r="B435" t="str">
            <v xml:space="preserve">TWICKENHAM </v>
          </cell>
          <cell r="C435">
            <v>3</v>
          </cell>
          <cell r="D435">
            <v>26</v>
          </cell>
          <cell r="E435">
            <v>4</v>
          </cell>
          <cell r="F435">
            <v>40</v>
          </cell>
          <cell r="G435">
            <v>270.8</v>
          </cell>
          <cell r="H435">
            <v>5145.2</v>
          </cell>
        </row>
        <row r="436">
          <cell r="A436">
            <v>3327</v>
          </cell>
          <cell r="B436" t="str">
            <v xml:space="preserve">UTTOXETER </v>
          </cell>
          <cell r="C436">
            <v>2</v>
          </cell>
          <cell r="D436">
            <v>18</v>
          </cell>
          <cell r="E436">
            <v>4</v>
          </cell>
          <cell r="F436">
            <v>40</v>
          </cell>
          <cell r="G436">
            <v>270.8</v>
          </cell>
          <cell r="H436">
            <v>5145.2</v>
          </cell>
        </row>
        <row r="437">
          <cell r="A437">
            <v>3330</v>
          </cell>
          <cell r="B437" t="str">
            <v xml:space="preserve">UCKFIELD </v>
          </cell>
          <cell r="C437">
            <v>3</v>
          </cell>
          <cell r="D437">
            <v>28</v>
          </cell>
          <cell r="E437">
            <v>4</v>
          </cell>
          <cell r="F437">
            <v>40</v>
          </cell>
          <cell r="G437">
            <v>270.8</v>
          </cell>
          <cell r="H437">
            <v>5145.2</v>
          </cell>
        </row>
        <row r="438">
          <cell r="A438">
            <v>3333</v>
          </cell>
          <cell r="B438" t="str">
            <v xml:space="preserve">LEA VALLEY </v>
          </cell>
          <cell r="C438">
            <v>3</v>
          </cell>
          <cell r="D438">
            <v>24</v>
          </cell>
          <cell r="E438">
            <v>4</v>
          </cell>
          <cell r="F438">
            <v>40</v>
          </cell>
          <cell r="G438">
            <v>270.8</v>
          </cell>
          <cell r="H438">
            <v>5145.2</v>
          </cell>
        </row>
        <row r="439">
          <cell r="A439">
            <v>3344</v>
          </cell>
          <cell r="B439" t="str">
            <v xml:space="preserve">WADEBRIDGE </v>
          </cell>
          <cell r="C439">
            <v>3</v>
          </cell>
          <cell r="D439">
            <v>31</v>
          </cell>
          <cell r="E439">
            <v>4</v>
          </cell>
          <cell r="F439">
            <v>40</v>
          </cell>
          <cell r="G439">
            <v>270.8</v>
          </cell>
          <cell r="H439">
            <v>5145.2</v>
          </cell>
        </row>
        <row r="440">
          <cell r="A440">
            <v>3348</v>
          </cell>
          <cell r="B440" t="str">
            <v xml:space="preserve">WALKDEN </v>
          </cell>
          <cell r="C440">
            <v>2</v>
          </cell>
          <cell r="D440">
            <v>14</v>
          </cell>
          <cell r="E440">
            <v>4</v>
          </cell>
          <cell r="F440">
            <v>40</v>
          </cell>
          <cell r="G440">
            <v>270.8</v>
          </cell>
          <cell r="H440">
            <v>5145.2</v>
          </cell>
        </row>
        <row r="441">
          <cell r="A441">
            <v>3351</v>
          </cell>
          <cell r="B441" t="str">
            <v xml:space="preserve">WALSALL BROWNHILLS </v>
          </cell>
          <cell r="C441">
            <v>2</v>
          </cell>
          <cell r="D441">
            <v>18</v>
          </cell>
          <cell r="E441">
            <v>2</v>
          </cell>
          <cell r="F441">
            <v>20</v>
          </cell>
          <cell r="G441">
            <v>135.4</v>
          </cell>
          <cell r="H441">
            <v>2572.6</v>
          </cell>
        </row>
        <row r="442">
          <cell r="A442">
            <v>3362</v>
          </cell>
          <cell r="B442" t="str">
            <v xml:space="preserve">WARE </v>
          </cell>
          <cell r="C442">
            <v>3</v>
          </cell>
          <cell r="D442">
            <v>23</v>
          </cell>
          <cell r="E442">
            <v>8</v>
          </cell>
          <cell r="F442">
            <v>80</v>
          </cell>
          <cell r="G442">
            <v>541.6</v>
          </cell>
          <cell r="H442">
            <v>10290.4</v>
          </cell>
        </row>
        <row r="443">
          <cell r="A443">
            <v>3370</v>
          </cell>
          <cell r="B443" t="str">
            <v xml:space="preserve">WARWICK </v>
          </cell>
          <cell r="C443">
            <v>2</v>
          </cell>
          <cell r="D443">
            <v>16</v>
          </cell>
          <cell r="E443">
            <v>4</v>
          </cell>
          <cell r="F443">
            <v>40</v>
          </cell>
          <cell r="G443">
            <v>270.8</v>
          </cell>
          <cell r="H443">
            <v>5145.2</v>
          </cell>
        </row>
        <row r="444">
          <cell r="A444">
            <v>3372</v>
          </cell>
          <cell r="B444" t="str">
            <v xml:space="preserve">WATFORD EXTRA </v>
          </cell>
          <cell r="C444">
            <v>4</v>
          </cell>
          <cell r="D444">
            <v>40</v>
          </cell>
          <cell r="E444">
            <v>6</v>
          </cell>
          <cell r="F444">
            <v>60</v>
          </cell>
          <cell r="G444">
            <v>406.2</v>
          </cell>
          <cell r="H444">
            <v>7717.8</v>
          </cell>
        </row>
        <row r="445">
          <cell r="A445">
            <v>3377</v>
          </cell>
          <cell r="B445" t="str">
            <v xml:space="preserve">WESTON FAVELL EXTRA </v>
          </cell>
          <cell r="C445">
            <v>4</v>
          </cell>
          <cell r="D445">
            <v>40</v>
          </cell>
          <cell r="E445">
            <v>6</v>
          </cell>
          <cell r="F445">
            <v>60</v>
          </cell>
          <cell r="G445">
            <v>406.2</v>
          </cell>
          <cell r="H445">
            <v>7717.8</v>
          </cell>
        </row>
        <row r="446">
          <cell r="A446">
            <v>3380</v>
          </cell>
          <cell r="B446" t="str">
            <v xml:space="preserve">WELLINGBOROUGH 2 </v>
          </cell>
          <cell r="C446">
            <v>2</v>
          </cell>
          <cell r="D446">
            <v>16</v>
          </cell>
          <cell r="E446">
            <v>4</v>
          </cell>
          <cell r="F446">
            <v>40</v>
          </cell>
          <cell r="G446">
            <v>270.8</v>
          </cell>
          <cell r="H446">
            <v>5145.2</v>
          </cell>
        </row>
        <row r="447">
          <cell r="A447">
            <v>3385</v>
          </cell>
          <cell r="B447" t="str">
            <v xml:space="preserve">WELLS </v>
          </cell>
          <cell r="C447">
            <v>3</v>
          </cell>
          <cell r="D447">
            <v>30</v>
          </cell>
          <cell r="E447">
            <v>3</v>
          </cell>
          <cell r="F447">
            <v>30</v>
          </cell>
          <cell r="G447">
            <v>203.1</v>
          </cell>
          <cell r="H447">
            <v>3858.9</v>
          </cell>
        </row>
        <row r="448">
          <cell r="A448">
            <v>3387</v>
          </cell>
          <cell r="B448" t="str">
            <v xml:space="preserve">WESTON SUPER MARE </v>
          </cell>
          <cell r="C448">
            <v>3</v>
          </cell>
          <cell r="D448">
            <v>30</v>
          </cell>
          <cell r="E448">
            <v>6</v>
          </cell>
          <cell r="F448">
            <v>60</v>
          </cell>
          <cell r="G448">
            <v>406.2</v>
          </cell>
          <cell r="H448">
            <v>7717.8</v>
          </cell>
        </row>
        <row r="449">
          <cell r="A449">
            <v>3394</v>
          </cell>
          <cell r="B449" t="str">
            <v xml:space="preserve">WHITEHAVEN </v>
          </cell>
          <cell r="C449">
            <v>2</v>
          </cell>
          <cell r="D449">
            <v>12</v>
          </cell>
          <cell r="E449">
            <v>4</v>
          </cell>
          <cell r="F449">
            <v>40</v>
          </cell>
          <cell r="G449">
            <v>270.8</v>
          </cell>
          <cell r="H449">
            <v>5145.2</v>
          </cell>
        </row>
        <row r="450">
          <cell r="A450">
            <v>3396</v>
          </cell>
          <cell r="B450" t="str">
            <v xml:space="preserve">ATHERTON </v>
          </cell>
          <cell r="C450">
            <v>2</v>
          </cell>
          <cell r="D450">
            <v>14</v>
          </cell>
          <cell r="E450">
            <v>2</v>
          </cell>
          <cell r="F450">
            <v>20</v>
          </cell>
          <cell r="G450">
            <v>135.4</v>
          </cell>
          <cell r="H450">
            <v>2572.6</v>
          </cell>
        </row>
        <row r="451">
          <cell r="A451">
            <v>3401</v>
          </cell>
          <cell r="B451" t="str">
            <v xml:space="preserve">WHITSTABLE EXTRA </v>
          </cell>
          <cell r="C451">
            <v>4</v>
          </cell>
          <cell r="D451">
            <v>41</v>
          </cell>
          <cell r="E451">
            <v>4</v>
          </cell>
          <cell r="F451">
            <v>40</v>
          </cell>
          <cell r="G451">
            <v>270.79999999999995</v>
          </cell>
          <cell r="H451">
            <v>5145.1999999999989</v>
          </cell>
        </row>
        <row r="452">
          <cell r="A452">
            <v>3404</v>
          </cell>
          <cell r="B452" t="str">
            <v xml:space="preserve">WINDSOR </v>
          </cell>
          <cell r="C452">
            <v>3</v>
          </cell>
          <cell r="D452">
            <v>25</v>
          </cell>
          <cell r="E452">
            <v>4</v>
          </cell>
          <cell r="F452">
            <v>40</v>
          </cell>
          <cell r="G452">
            <v>270.8</v>
          </cell>
          <cell r="H452">
            <v>5145.2</v>
          </cell>
        </row>
        <row r="453">
          <cell r="A453">
            <v>3406</v>
          </cell>
          <cell r="B453" t="str">
            <v xml:space="preserve">WINCHESTER </v>
          </cell>
          <cell r="C453">
            <v>3</v>
          </cell>
          <cell r="D453">
            <v>29</v>
          </cell>
          <cell r="E453">
            <v>4</v>
          </cell>
          <cell r="F453">
            <v>40</v>
          </cell>
          <cell r="G453">
            <v>270.8</v>
          </cell>
          <cell r="H453">
            <v>5145.2</v>
          </cell>
        </row>
        <row r="454">
          <cell r="A454">
            <v>3411</v>
          </cell>
          <cell r="B454" t="str">
            <v xml:space="preserve">WOKINGHAM </v>
          </cell>
          <cell r="C454">
            <v>3</v>
          </cell>
          <cell r="D454">
            <v>28</v>
          </cell>
          <cell r="E454">
            <v>4</v>
          </cell>
          <cell r="F454">
            <v>40</v>
          </cell>
          <cell r="G454">
            <v>270.8</v>
          </cell>
          <cell r="H454">
            <v>5145.2</v>
          </cell>
        </row>
        <row r="455">
          <cell r="A455">
            <v>3412</v>
          </cell>
          <cell r="B455" t="str">
            <v xml:space="preserve">WHALEY BRIDGE </v>
          </cell>
          <cell r="C455">
            <v>2</v>
          </cell>
          <cell r="D455">
            <v>14</v>
          </cell>
          <cell r="E455">
            <v>2</v>
          </cell>
          <cell r="F455">
            <v>20</v>
          </cell>
          <cell r="G455">
            <v>135.4</v>
          </cell>
          <cell r="H455">
            <v>2572.6</v>
          </cell>
        </row>
        <row r="456">
          <cell r="A456">
            <v>3415</v>
          </cell>
          <cell r="B456" t="str">
            <v xml:space="preserve">WISBECH </v>
          </cell>
          <cell r="C456">
            <v>2</v>
          </cell>
          <cell r="D456">
            <v>17</v>
          </cell>
          <cell r="E456">
            <v>4</v>
          </cell>
          <cell r="F456">
            <v>40</v>
          </cell>
          <cell r="G456">
            <v>270.8</v>
          </cell>
          <cell r="H456">
            <v>5145.2</v>
          </cell>
        </row>
        <row r="457">
          <cell r="A457">
            <v>3417</v>
          </cell>
          <cell r="B457" t="str">
            <v xml:space="preserve">WITHAM </v>
          </cell>
          <cell r="C457">
            <v>3</v>
          </cell>
          <cell r="D457">
            <v>23</v>
          </cell>
          <cell r="E457">
            <v>3</v>
          </cell>
          <cell r="F457">
            <v>30</v>
          </cell>
          <cell r="G457">
            <v>203.1</v>
          </cell>
          <cell r="H457">
            <v>3858.9</v>
          </cell>
        </row>
        <row r="458">
          <cell r="A458">
            <v>3420</v>
          </cell>
          <cell r="B458" t="str">
            <v xml:space="preserve">WOOLTON </v>
          </cell>
          <cell r="C458">
            <v>2</v>
          </cell>
          <cell r="D458">
            <v>12</v>
          </cell>
          <cell r="E458">
            <v>2</v>
          </cell>
          <cell r="F458">
            <v>20</v>
          </cell>
          <cell r="G458">
            <v>135.4</v>
          </cell>
          <cell r="H458">
            <v>2572.6</v>
          </cell>
        </row>
        <row r="459">
          <cell r="A459">
            <v>3422</v>
          </cell>
          <cell r="B459" t="str">
            <v xml:space="preserve">WOODFORD GREEN </v>
          </cell>
          <cell r="C459">
            <v>3</v>
          </cell>
          <cell r="D459">
            <v>24</v>
          </cell>
          <cell r="E459">
            <v>2</v>
          </cell>
          <cell r="F459">
            <v>20</v>
          </cell>
          <cell r="G459">
            <v>135.4</v>
          </cell>
          <cell r="H459">
            <v>2572.6</v>
          </cell>
        </row>
        <row r="460">
          <cell r="A460">
            <v>3425</v>
          </cell>
          <cell r="B460" t="str">
            <v xml:space="preserve">WHITELEY </v>
          </cell>
          <cell r="C460">
            <v>3</v>
          </cell>
          <cell r="D460">
            <v>29</v>
          </cell>
          <cell r="E460">
            <v>5</v>
          </cell>
          <cell r="F460">
            <v>50</v>
          </cell>
          <cell r="G460">
            <v>338.5</v>
          </cell>
          <cell r="H460">
            <v>6431.5</v>
          </cell>
        </row>
        <row r="461">
          <cell r="A461">
            <v>3426</v>
          </cell>
          <cell r="B461" t="str">
            <v xml:space="preserve">WIGAN EXTRA </v>
          </cell>
          <cell r="C461">
            <v>4</v>
          </cell>
          <cell r="D461">
            <v>44</v>
          </cell>
          <cell r="E461">
            <v>4</v>
          </cell>
          <cell r="F461">
            <v>40</v>
          </cell>
          <cell r="G461">
            <v>270.8</v>
          </cell>
          <cell r="H461">
            <v>5145.2</v>
          </cell>
        </row>
        <row r="462">
          <cell r="A462">
            <v>3429</v>
          </cell>
          <cell r="B462" t="str">
            <v xml:space="preserve">WORKINGTON 2 </v>
          </cell>
          <cell r="C462">
            <v>2</v>
          </cell>
          <cell r="D462">
            <v>12</v>
          </cell>
          <cell r="E462">
            <v>2</v>
          </cell>
          <cell r="F462">
            <v>20</v>
          </cell>
          <cell r="G462">
            <v>135.4</v>
          </cell>
          <cell r="H462">
            <v>2572.6</v>
          </cell>
        </row>
        <row r="463">
          <cell r="A463">
            <v>3430</v>
          </cell>
          <cell r="B463" t="str">
            <v xml:space="preserve">WORCESTER 1 </v>
          </cell>
          <cell r="C463">
            <v>3</v>
          </cell>
          <cell r="D463">
            <v>21</v>
          </cell>
          <cell r="E463">
            <v>4</v>
          </cell>
          <cell r="F463">
            <v>40</v>
          </cell>
          <cell r="G463">
            <v>270.8</v>
          </cell>
          <cell r="H463">
            <v>5145.2</v>
          </cell>
        </row>
        <row r="464">
          <cell r="A464">
            <v>3433</v>
          </cell>
          <cell r="B464" t="str">
            <v xml:space="preserve">WREXHAM EXTRA </v>
          </cell>
          <cell r="C464">
            <v>4</v>
          </cell>
          <cell r="D464">
            <v>44</v>
          </cell>
          <cell r="E464">
            <v>4</v>
          </cell>
          <cell r="F464">
            <v>40</v>
          </cell>
          <cell r="G464">
            <v>270.8</v>
          </cell>
          <cell r="H464">
            <v>5145.2</v>
          </cell>
        </row>
        <row r="465">
          <cell r="A465">
            <v>3436</v>
          </cell>
          <cell r="B465" t="str">
            <v xml:space="preserve">WEST DURRINGTON </v>
          </cell>
          <cell r="C465">
            <v>3</v>
          </cell>
          <cell r="D465">
            <v>28</v>
          </cell>
          <cell r="E465">
            <v>4</v>
          </cell>
          <cell r="F465">
            <v>40</v>
          </cell>
          <cell r="G465">
            <v>270.8</v>
          </cell>
          <cell r="H465">
            <v>5145.2</v>
          </cell>
        </row>
        <row r="466">
          <cell r="A466">
            <v>3437</v>
          </cell>
          <cell r="B466" t="str">
            <v xml:space="preserve">WHITCHURCH </v>
          </cell>
          <cell r="C466">
            <v>2</v>
          </cell>
          <cell r="D466">
            <v>18</v>
          </cell>
          <cell r="E466">
            <v>4</v>
          </cell>
          <cell r="F466">
            <v>40</v>
          </cell>
          <cell r="G466">
            <v>270.8</v>
          </cell>
          <cell r="H466">
            <v>5145.2</v>
          </cell>
        </row>
        <row r="467">
          <cell r="A467">
            <v>3438</v>
          </cell>
          <cell r="B467" t="str">
            <v xml:space="preserve">WESTERHAILES </v>
          </cell>
          <cell r="C467">
            <v>2</v>
          </cell>
          <cell r="D467">
            <v>11</v>
          </cell>
          <cell r="E467">
            <v>2</v>
          </cell>
          <cell r="F467">
            <v>20</v>
          </cell>
          <cell r="G467">
            <v>135.4</v>
          </cell>
          <cell r="H467">
            <v>2572.6</v>
          </cell>
        </row>
        <row r="468">
          <cell r="A468">
            <v>3439</v>
          </cell>
          <cell r="B468" t="str">
            <v xml:space="preserve">WORKSOP </v>
          </cell>
          <cell r="C468">
            <v>2</v>
          </cell>
          <cell r="D468">
            <v>15</v>
          </cell>
          <cell r="E468">
            <v>4</v>
          </cell>
          <cell r="F468">
            <v>40</v>
          </cell>
          <cell r="G468">
            <v>270.8</v>
          </cell>
          <cell r="H468">
            <v>5145.2</v>
          </cell>
        </row>
        <row r="469">
          <cell r="A469">
            <v>3440</v>
          </cell>
          <cell r="B469" t="str">
            <v xml:space="preserve">WORCESTER 2 </v>
          </cell>
          <cell r="C469">
            <v>3</v>
          </cell>
          <cell r="D469">
            <v>21</v>
          </cell>
          <cell r="E469">
            <v>4</v>
          </cell>
          <cell r="F469">
            <v>40</v>
          </cell>
          <cell r="G469">
            <v>270.8</v>
          </cell>
          <cell r="H469">
            <v>5145.2</v>
          </cell>
        </row>
        <row r="470">
          <cell r="A470">
            <v>3468</v>
          </cell>
          <cell r="B470" t="str">
            <v xml:space="preserve">YARM EAGLESCLIFFE </v>
          </cell>
          <cell r="C470">
            <v>2</v>
          </cell>
          <cell r="D470">
            <v>13</v>
          </cell>
          <cell r="E470">
            <v>4</v>
          </cell>
          <cell r="F470">
            <v>40</v>
          </cell>
          <cell r="G470">
            <v>270.8</v>
          </cell>
          <cell r="H470">
            <v>5145.2</v>
          </cell>
        </row>
        <row r="471">
          <cell r="A471">
            <v>3470</v>
          </cell>
          <cell r="B471" t="str">
            <v xml:space="preserve">YEADING EXTRA </v>
          </cell>
          <cell r="C471">
            <v>4</v>
          </cell>
          <cell r="D471">
            <v>41</v>
          </cell>
          <cell r="E471">
            <v>4</v>
          </cell>
          <cell r="F471">
            <v>40</v>
          </cell>
          <cell r="G471">
            <v>270.8</v>
          </cell>
          <cell r="H471">
            <v>5145.2</v>
          </cell>
        </row>
        <row r="472">
          <cell r="A472">
            <v>3476</v>
          </cell>
          <cell r="B472" t="str">
            <v xml:space="preserve">YSTRAD MYNACH </v>
          </cell>
          <cell r="C472">
            <v>3</v>
          </cell>
          <cell r="D472">
            <v>20</v>
          </cell>
          <cell r="E472">
            <v>4</v>
          </cell>
          <cell r="F472">
            <v>40</v>
          </cell>
          <cell r="G472">
            <v>270.8</v>
          </cell>
          <cell r="H472">
            <v>5145.2</v>
          </cell>
        </row>
        <row r="473">
          <cell r="A473">
            <v>3480</v>
          </cell>
          <cell r="B473" t="str">
            <v xml:space="preserve">YORK EXTRA </v>
          </cell>
          <cell r="C473">
            <v>4</v>
          </cell>
          <cell r="D473">
            <v>42</v>
          </cell>
          <cell r="E473">
            <v>7</v>
          </cell>
          <cell r="F473">
            <v>70</v>
          </cell>
          <cell r="G473">
            <v>473.9</v>
          </cell>
          <cell r="H473">
            <v>9004.1</v>
          </cell>
        </row>
        <row r="474">
          <cell r="A474">
            <v>3488</v>
          </cell>
          <cell r="B474" t="str">
            <v xml:space="preserve">YORK TADCASTER ROAD </v>
          </cell>
          <cell r="C474">
            <v>4</v>
          </cell>
          <cell r="D474">
            <v>42</v>
          </cell>
          <cell r="E474">
            <v>5</v>
          </cell>
          <cell r="F474">
            <v>50</v>
          </cell>
          <cell r="G474">
            <v>338.5</v>
          </cell>
          <cell r="H474">
            <v>6431.5</v>
          </cell>
        </row>
        <row r="475">
          <cell r="A475">
            <v>3489</v>
          </cell>
          <cell r="B475" t="str">
            <v xml:space="preserve">YATE </v>
          </cell>
          <cell r="C475">
            <v>3</v>
          </cell>
          <cell r="D475">
            <v>30</v>
          </cell>
          <cell r="E475">
            <v>4</v>
          </cell>
          <cell r="F475">
            <v>40</v>
          </cell>
          <cell r="G475">
            <v>270.8</v>
          </cell>
          <cell r="H475">
            <v>5145.2</v>
          </cell>
        </row>
        <row r="476">
          <cell r="A476">
            <v>3490</v>
          </cell>
          <cell r="B476" t="str">
            <v xml:space="preserve">GREAT YARMOUTH </v>
          </cell>
          <cell r="C476">
            <v>2</v>
          </cell>
          <cell r="D476">
            <v>17</v>
          </cell>
          <cell r="E476">
            <v>4</v>
          </cell>
          <cell r="F476">
            <v>40</v>
          </cell>
          <cell r="G476">
            <v>270.8</v>
          </cell>
          <cell r="H476">
            <v>5145.2</v>
          </cell>
        </row>
        <row r="477">
          <cell r="A477">
            <v>3493</v>
          </cell>
          <cell r="B477" t="str">
            <v xml:space="preserve">YEOVIL EXTRA </v>
          </cell>
          <cell r="C477">
            <v>4</v>
          </cell>
          <cell r="D477">
            <v>43</v>
          </cell>
          <cell r="E477">
            <v>4</v>
          </cell>
          <cell r="F477">
            <v>40</v>
          </cell>
          <cell r="G477">
            <v>270.8</v>
          </cell>
          <cell r="H477">
            <v>5145.2</v>
          </cell>
        </row>
        <row r="478">
          <cell r="A478" t="str">
            <v xml:space="preserve">* </v>
          </cell>
          <cell r="B478" t="str">
            <v>The amount of hours to cover opening half of the Express Tills for 20 hours a week (the amount of 100% compliance hours over the 7 days)</v>
          </cell>
        </row>
        <row r="479">
          <cell r="A479" t="str">
            <v>Store</v>
          </cell>
          <cell r="B479" t="str">
            <v>Name</v>
          </cell>
          <cell r="C479" t="str">
            <v>Region</v>
          </cell>
          <cell r="D479" t="str">
            <v>Group</v>
          </cell>
          <cell r="E479" t="str">
            <v>Tills</v>
          </cell>
          <cell r="F479" t="str">
            <v>Hours *</v>
          </cell>
          <cell r="G479" t="str">
            <v>Weekly Cost</v>
          </cell>
          <cell r="H479" t="str">
            <v>Total Cost of 19 weeks</v>
          </cell>
        </row>
      </sheetData>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ple Summary"/>
      <sheetName val="Benefits - desktop"/>
      <sheetName val="Capital"/>
      <sheetName val="New Stores"/>
      <sheetName val="Extensions"/>
      <sheetName val="Refresh"/>
      <sheetName val="Refresh Capital"/>
      <sheetName val="Phasing"/>
      <sheetName val="Budget Download"/>
      <sheetName val="CROI"/>
      <sheetName val="Benefits _ desktop"/>
      <sheetName val="Simple_Summary"/>
      <sheetName val="Benefits_-_desktop"/>
      <sheetName val="New_Stores"/>
      <sheetName val="Refresh_Capital"/>
      <sheetName val="Budget_Download"/>
      <sheetName val="Benefits___desktop"/>
    </sheetNames>
    <sheetDataSet>
      <sheetData sheetId="0"/>
      <sheetData sheetId="1">
        <row r="8">
          <cell r="CT8" t="str">
            <v>Tobacco storage at High Street Services area</v>
          </cell>
          <cell r="CU8">
            <v>0.29946428571428574</v>
          </cell>
          <cell r="CV8">
            <v>105.26768571428572</v>
          </cell>
          <cell r="CW8">
            <v>0.57107142857142845</v>
          </cell>
          <cell r="CX8">
            <v>200.74302857142854</v>
          </cell>
          <cell r="CY8">
            <v>0.73821428571428571</v>
          </cell>
          <cell r="CZ8">
            <v>259.49708571428567</v>
          </cell>
          <cell r="DA8">
            <v>1.197857142857143</v>
          </cell>
          <cell r="DB8">
            <v>421.07074285714287</v>
          </cell>
          <cell r="DC8">
            <v>2.145</v>
          </cell>
          <cell r="DD8">
            <v>754.0104</v>
          </cell>
          <cell r="DE8">
            <v>2.5141071428571431</v>
          </cell>
          <cell r="DF8">
            <v>883.75894285714298</v>
          </cell>
          <cell r="DG8">
            <v>2.6324999999999998</v>
          </cell>
          <cell r="DH8">
            <v>925.37639999999988</v>
          </cell>
          <cell r="DI8">
            <v>2.6603571428571429</v>
          </cell>
          <cell r="DJ8">
            <v>935.16874285714289</v>
          </cell>
          <cell r="DK8">
            <v>2.7474107142857145</v>
          </cell>
          <cell r="DL8">
            <v>965.76981428571435</v>
          </cell>
          <cell r="DM8">
            <v>3</v>
          </cell>
          <cell r="DN8">
            <v>1054.56</v>
          </cell>
          <cell r="DO8">
            <v>3.0225</v>
          </cell>
          <cell r="DP8">
            <v>1062.4691999999998</v>
          </cell>
          <cell r="DQ8">
            <v>3.6701785714285715</v>
          </cell>
          <cell r="DR8">
            <v>1290.1411714285714</v>
          </cell>
        </row>
        <row r="9">
          <cell r="CT9" t="str">
            <v>Trolley wheel locks</v>
          </cell>
          <cell r="CU9">
            <v>0.19964285714285715</v>
          </cell>
          <cell r="CV9">
            <v>66.752585714285715</v>
          </cell>
          <cell r="CW9">
            <v>0.38071428571428567</v>
          </cell>
          <cell r="CX9">
            <v>127.29562857142855</v>
          </cell>
          <cell r="CY9">
            <v>0.49214285714285716</v>
          </cell>
          <cell r="CZ9">
            <v>164.55288571428571</v>
          </cell>
          <cell r="DA9">
            <v>0.7985714285714286</v>
          </cell>
          <cell r="DB9">
            <v>267.01034285714286</v>
          </cell>
          <cell r="DC9">
            <v>1.43</v>
          </cell>
          <cell r="DD9">
            <v>478.13479999999998</v>
          </cell>
          <cell r="DE9">
            <v>1.6760714285714287</v>
          </cell>
          <cell r="DF9">
            <v>560.41124285714295</v>
          </cell>
          <cell r="DG9">
            <v>1.7549999999999999</v>
          </cell>
          <cell r="DH9">
            <v>586.80179999999996</v>
          </cell>
          <cell r="DI9">
            <v>1.7735714285714286</v>
          </cell>
          <cell r="DJ9">
            <v>593.01134285714284</v>
          </cell>
          <cell r="DK9">
            <v>1.831607142857143</v>
          </cell>
          <cell r="DL9">
            <v>612.41616428571433</v>
          </cell>
          <cell r="DM9">
            <v>2</v>
          </cell>
          <cell r="DN9">
            <v>668.72</v>
          </cell>
          <cell r="DO9">
            <v>2.0150000000000001</v>
          </cell>
          <cell r="DP9">
            <v>673.73540000000003</v>
          </cell>
          <cell r="DQ9">
            <v>2.4467857142857143</v>
          </cell>
          <cell r="DR9">
            <v>818.10727142857138</v>
          </cell>
        </row>
        <row r="10">
          <cell r="CT10" t="str">
            <v>PFS - enhanced tobacco cabinet storage</v>
          </cell>
          <cell r="DA10">
            <v>1.197857142857143</v>
          </cell>
          <cell r="DB10">
            <v>421.07074285714287</v>
          </cell>
          <cell r="DC10">
            <v>2.145</v>
          </cell>
          <cell r="DD10">
            <v>754.0104</v>
          </cell>
          <cell r="DE10">
            <v>2.5141071428571431</v>
          </cell>
          <cell r="DF10">
            <v>883.75894285714298</v>
          </cell>
          <cell r="DG10">
            <v>2.6324999999999998</v>
          </cell>
          <cell r="DH10">
            <v>925.37639999999988</v>
          </cell>
          <cell r="DI10">
            <v>2.6603571428571429</v>
          </cell>
          <cell r="DJ10">
            <v>935.16874285714289</v>
          </cell>
          <cell r="DK10">
            <v>2.7474107142857145</v>
          </cell>
          <cell r="DL10">
            <v>965.76981428571435</v>
          </cell>
          <cell r="DM10">
            <v>3</v>
          </cell>
          <cell r="DN10">
            <v>1054.56</v>
          </cell>
          <cell r="DO10">
            <v>3.0225</v>
          </cell>
          <cell r="DP10">
            <v>1062.4691999999998</v>
          </cell>
          <cell r="DQ10">
            <v>3.6701785714285715</v>
          </cell>
          <cell r="DR10">
            <v>1290.1411714285714</v>
          </cell>
        </row>
        <row r="11">
          <cell r="CT11" t="str">
            <v>Audio/visual alarms on fire exits</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row>
        <row r="12">
          <cell r="CT12" t="str">
            <v>Secured access into non-food warehouse with part keyless operation</v>
          </cell>
          <cell r="DE12">
            <v>2.5141071428571431</v>
          </cell>
          <cell r="DF12">
            <v>840.61686428571443</v>
          </cell>
          <cell r="DG12">
            <v>2.6324999999999998</v>
          </cell>
          <cell r="DH12">
            <v>880.20269999999982</v>
          </cell>
          <cell r="DI12">
            <v>2.6603571428571429</v>
          </cell>
          <cell r="DJ12">
            <v>889.51701428571437</v>
          </cell>
          <cell r="DK12">
            <v>2.7474107142857145</v>
          </cell>
          <cell r="DL12">
            <v>918.6242464285715</v>
          </cell>
          <cell r="DM12">
            <v>3</v>
          </cell>
          <cell r="DN12">
            <v>1003.08</v>
          </cell>
          <cell r="DO12">
            <v>3.0225</v>
          </cell>
          <cell r="DP12">
            <v>1010.6030999999999</v>
          </cell>
          <cell r="DQ12">
            <v>3.6701785714285715</v>
          </cell>
          <cell r="DR12">
            <v>1227.160907142857</v>
          </cell>
        </row>
        <row r="13">
          <cell r="CT13" t="str">
            <v>Replan layout of staff facilities</v>
          </cell>
          <cell r="CU13">
            <v>0</v>
          </cell>
          <cell r="CV13">
            <v>0</v>
          </cell>
          <cell r="CW13">
            <v>0</v>
          </cell>
          <cell r="CX13">
            <v>0</v>
          </cell>
          <cell r="CY13">
            <v>0</v>
          </cell>
          <cell r="CZ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row>
        <row r="14">
          <cell r="CT14" t="str">
            <v>Blue Sky produce</v>
          </cell>
          <cell r="CU14">
            <v>0.29946428571428574</v>
          </cell>
          <cell r="CV14">
            <v>100.12887857142857</v>
          </cell>
          <cell r="CW14">
            <v>0.57107142857142845</v>
          </cell>
          <cell r="CX14">
            <v>190.94344285714283</v>
          </cell>
          <cell r="CY14">
            <v>0.73821428571428571</v>
          </cell>
          <cell r="CZ14">
            <v>246.82932857142856</v>
          </cell>
          <cell r="DA14">
            <v>1.197857142857143</v>
          </cell>
          <cell r="DB14">
            <v>400.51551428571429</v>
          </cell>
          <cell r="DC14">
            <v>2.145</v>
          </cell>
          <cell r="DD14">
            <v>717.20220000000006</v>
          </cell>
          <cell r="DE14">
            <v>2.5141071428571431</v>
          </cell>
          <cell r="DF14">
            <v>840.61686428571443</v>
          </cell>
          <cell r="DG14">
            <v>2.6324999999999998</v>
          </cell>
          <cell r="DH14">
            <v>880.20269999999982</v>
          </cell>
          <cell r="DI14">
            <v>2.6603571428571429</v>
          </cell>
          <cell r="DJ14">
            <v>889.51701428571437</v>
          </cell>
          <cell r="DK14">
            <v>2.7474107142857145</v>
          </cell>
          <cell r="DL14">
            <v>918.6242464285715</v>
          </cell>
          <cell r="DM14">
            <v>3</v>
          </cell>
          <cell r="DN14">
            <v>1003.08</v>
          </cell>
          <cell r="DO14">
            <v>3.0225</v>
          </cell>
          <cell r="DP14">
            <v>1010.6030999999999</v>
          </cell>
          <cell r="DQ14">
            <v>3.6701785714285715</v>
          </cell>
          <cell r="DR14">
            <v>1227.160907142857</v>
          </cell>
        </row>
        <row r="15">
          <cell r="CT15" t="str">
            <v>Bakery consumables storage close to area of use</v>
          </cell>
          <cell r="CU15">
            <v>0.29946428571428574</v>
          </cell>
          <cell r="CV15">
            <v>100.12887857142857</v>
          </cell>
          <cell r="CW15">
            <v>0.57107142857142845</v>
          </cell>
          <cell r="CX15">
            <v>190.94344285714283</v>
          </cell>
          <cell r="CY15">
            <v>0.73821428571428571</v>
          </cell>
          <cell r="CZ15">
            <v>246.82932857142856</v>
          </cell>
          <cell r="DA15">
            <v>1.197857142857143</v>
          </cell>
          <cell r="DB15">
            <v>400.51551428571429</v>
          </cell>
          <cell r="DC15">
            <v>2.145</v>
          </cell>
          <cell r="DD15">
            <v>717.20220000000006</v>
          </cell>
          <cell r="DE15">
            <v>2.5141071428571431</v>
          </cell>
          <cell r="DF15">
            <v>840.61686428571443</v>
          </cell>
          <cell r="DG15">
            <v>2.6324999999999998</v>
          </cell>
          <cell r="DH15">
            <v>880.20269999999982</v>
          </cell>
          <cell r="DI15">
            <v>2.6603571428571429</v>
          </cell>
          <cell r="DJ15">
            <v>889.51701428571437</v>
          </cell>
          <cell r="DK15">
            <v>2.7474107142857145</v>
          </cell>
          <cell r="DL15">
            <v>918.6242464285715</v>
          </cell>
          <cell r="DM15">
            <v>3</v>
          </cell>
          <cell r="DN15">
            <v>1003.08</v>
          </cell>
          <cell r="DO15">
            <v>3.0225</v>
          </cell>
          <cell r="DP15">
            <v>1010.6030999999999</v>
          </cell>
          <cell r="DQ15">
            <v>3.6701785714285715</v>
          </cell>
          <cell r="DR15">
            <v>1227.160907142857</v>
          </cell>
        </row>
        <row r="16">
          <cell r="CT16" t="str">
            <v>Catering area freezer coldroom</v>
          </cell>
          <cell r="DE16">
            <v>1.6760714285714287</v>
          </cell>
          <cell r="DF16">
            <v>589.17262857142862</v>
          </cell>
          <cell r="DG16">
            <v>1.7549999999999999</v>
          </cell>
          <cell r="DH16">
            <v>616.91759999999988</v>
          </cell>
          <cell r="DI16">
            <v>1.7735714285714286</v>
          </cell>
          <cell r="DJ16">
            <v>623.44582857142859</v>
          </cell>
          <cell r="DK16">
            <v>1.831607142857143</v>
          </cell>
          <cell r="DL16">
            <v>643.84654285714294</v>
          </cell>
          <cell r="DM16">
            <v>2</v>
          </cell>
          <cell r="DN16">
            <v>703.04</v>
          </cell>
          <cell r="DO16">
            <v>2.0150000000000001</v>
          </cell>
          <cell r="DP16">
            <v>708.31280000000004</v>
          </cell>
          <cell r="DQ16">
            <v>2.4467857142857143</v>
          </cell>
          <cell r="DR16">
            <v>860.09411428571423</v>
          </cell>
        </row>
        <row r="17">
          <cell r="CT17" t="str">
            <v>Fresh food area, under counter storage (draws below counters)</v>
          </cell>
          <cell r="CU17">
            <v>0.29946428571428574</v>
          </cell>
          <cell r="CV17">
            <v>100.12887857142857</v>
          </cell>
          <cell r="CW17">
            <v>0.57107142857142845</v>
          </cell>
          <cell r="CX17">
            <v>190.94344285714283</v>
          </cell>
          <cell r="CY17">
            <v>0.73821428571428571</v>
          </cell>
          <cell r="CZ17">
            <v>246.82932857142856</v>
          </cell>
          <cell r="DA17">
            <v>1.197857142857143</v>
          </cell>
          <cell r="DB17">
            <v>400.51551428571429</v>
          </cell>
          <cell r="DC17">
            <v>2.145</v>
          </cell>
          <cell r="DD17">
            <v>717.20220000000006</v>
          </cell>
          <cell r="DE17">
            <v>2.5141071428571431</v>
          </cell>
          <cell r="DF17">
            <v>840.61686428571443</v>
          </cell>
          <cell r="DG17">
            <v>2.6324999999999998</v>
          </cell>
          <cell r="DH17">
            <v>880.20269999999982</v>
          </cell>
          <cell r="DI17">
            <v>2.6603571428571429</v>
          </cell>
          <cell r="DJ17">
            <v>889.51701428571437</v>
          </cell>
          <cell r="DK17">
            <v>2.7474107142857145</v>
          </cell>
          <cell r="DL17">
            <v>918.6242464285715</v>
          </cell>
          <cell r="DM17">
            <v>3</v>
          </cell>
          <cell r="DN17">
            <v>1003.08</v>
          </cell>
          <cell r="DO17">
            <v>3.0225</v>
          </cell>
          <cell r="DP17">
            <v>1010.6030999999999</v>
          </cell>
          <cell r="DQ17">
            <v>3.6701785714285715</v>
          </cell>
          <cell r="DR17">
            <v>1227.160907142857</v>
          </cell>
        </row>
        <row r="18">
          <cell r="CT18" t="str">
            <v>Powersoak dishwasher</v>
          </cell>
          <cell r="DG18">
            <v>4.3875000000000002</v>
          </cell>
          <cell r="DH18">
            <v>1467.0044999999998</v>
          </cell>
          <cell r="DI18">
            <v>4.4339285714285719</v>
          </cell>
          <cell r="DJ18">
            <v>1482.5283571428572</v>
          </cell>
          <cell r="DK18">
            <v>4.5790178571428575</v>
          </cell>
          <cell r="DL18">
            <v>1531.0404107142856</v>
          </cell>
          <cell r="DM18">
            <v>5</v>
          </cell>
          <cell r="DN18">
            <v>1671.8</v>
          </cell>
          <cell r="DO18">
            <v>5.0374999999999996</v>
          </cell>
          <cell r="DP18">
            <v>1684.3385000000003</v>
          </cell>
          <cell r="DQ18">
            <v>6.1169642857142854</v>
          </cell>
          <cell r="DR18">
            <v>2045.2681785714285</v>
          </cell>
        </row>
        <row r="19">
          <cell r="CT19" t="str">
            <v>Automatic slicer</v>
          </cell>
          <cell r="CU19">
            <v>1.3975</v>
          </cell>
          <cell r="CV19">
            <v>467.2681</v>
          </cell>
          <cell r="CW19">
            <v>2.665</v>
          </cell>
          <cell r="CX19">
            <v>891.06939999999986</v>
          </cell>
          <cell r="CY19">
            <v>3.4449999999999998</v>
          </cell>
          <cell r="CZ19">
            <v>1151.8702000000001</v>
          </cell>
          <cell r="DA19">
            <v>5.59</v>
          </cell>
          <cell r="DB19">
            <v>1869.0724</v>
          </cell>
          <cell r="DC19">
            <v>10.01</v>
          </cell>
          <cell r="DD19">
            <v>3346.9435999999996</v>
          </cell>
          <cell r="DE19">
            <v>11.7325</v>
          </cell>
          <cell r="DF19">
            <v>3922.8787000000002</v>
          </cell>
          <cell r="DG19">
            <v>12.285</v>
          </cell>
          <cell r="DH19">
            <v>4107.6126000000004</v>
          </cell>
          <cell r="DI19">
            <v>12.414999999999999</v>
          </cell>
          <cell r="DJ19">
            <v>4151.0793999999996</v>
          </cell>
          <cell r="DK19">
            <v>12.821249999999999</v>
          </cell>
          <cell r="DL19">
            <v>4286.9131500000003</v>
          </cell>
          <cell r="DM19">
            <v>14</v>
          </cell>
          <cell r="DN19">
            <v>4681.04</v>
          </cell>
          <cell r="DO19">
            <v>14.105</v>
          </cell>
          <cell r="DP19">
            <v>4716.1477999999997</v>
          </cell>
          <cell r="DQ19">
            <v>17.127500000000001</v>
          </cell>
          <cell r="DR19">
            <v>5726.7509</v>
          </cell>
        </row>
        <row r="20">
          <cell r="CT20" t="str">
            <v>a - Coldroom layout with door to sales area</v>
          </cell>
          <cell r="DE20">
            <v>11.7325</v>
          </cell>
          <cell r="DF20">
            <v>3922.8787000000007</v>
          </cell>
          <cell r="DG20">
            <v>12.285</v>
          </cell>
          <cell r="DH20">
            <v>4107.6126000000004</v>
          </cell>
          <cell r="DI20">
            <v>12.414999999999999</v>
          </cell>
          <cell r="DJ20">
            <v>4151.0794000000005</v>
          </cell>
          <cell r="DK20">
            <v>12.821249999999999</v>
          </cell>
          <cell r="DL20">
            <v>4286.9131500000003</v>
          </cell>
          <cell r="DM20">
            <v>14</v>
          </cell>
          <cell r="DN20">
            <v>4681.04</v>
          </cell>
          <cell r="DO20">
            <v>14.105</v>
          </cell>
          <cell r="DP20">
            <v>4716.1478000000006</v>
          </cell>
          <cell r="DQ20">
            <v>17.127500000000001</v>
          </cell>
          <cell r="DR20">
            <v>5726.7509</v>
          </cell>
        </row>
        <row r="21">
          <cell r="CT21" t="str">
            <v>b - Consumables stored adjacent to chillers</v>
          </cell>
          <cell r="CU21">
            <v>0.34937499999999999</v>
          </cell>
          <cell r="CV21">
            <v>116.817025</v>
          </cell>
          <cell r="CW21">
            <v>0.66625000000000001</v>
          </cell>
          <cell r="CX21">
            <v>222.76735000000002</v>
          </cell>
          <cell r="CY21">
            <v>0.86124999999999996</v>
          </cell>
          <cell r="CZ21">
            <v>287.96755000000002</v>
          </cell>
          <cell r="DA21">
            <v>1.3975</v>
          </cell>
          <cell r="DB21">
            <v>467.2681</v>
          </cell>
          <cell r="DC21">
            <v>2.5024999999999999</v>
          </cell>
          <cell r="DD21">
            <v>836.7358999999999</v>
          </cell>
          <cell r="DE21">
            <v>2.933125</v>
          </cell>
          <cell r="DF21">
            <v>980.71967500000017</v>
          </cell>
          <cell r="DG21">
            <v>3.07125</v>
          </cell>
          <cell r="DH21">
            <v>1026.9031500000001</v>
          </cell>
          <cell r="DI21">
            <v>3.1037499999999998</v>
          </cell>
          <cell r="DJ21">
            <v>1037.7698500000001</v>
          </cell>
          <cell r="DK21">
            <v>3.2053124999999998</v>
          </cell>
          <cell r="DL21">
            <v>1071.7282875000001</v>
          </cell>
          <cell r="DM21">
            <v>3.5</v>
          </cell>
          <cell r="DN21">
            <v>1170.26</v>
          </cell>
          <cell r="DO21">
            <v>3.5262500000000001</v>
          </cell>
          <cell r="DP21">
            <v>1179.0369500000002</v>
          </cell>
          <cell r="DQ21">
            <v>4.2818750000000003</v>
          </cell>
          <cell r="DR21">
            <v>1431.687725</v>
          </cell>
        </row>
        <row r="22">
          <cell r="CT22" t="str">
            <v>c - changing dept adjacencies (high volume depts to rear)</v>
          </cell>
          <cell r="CU22">
            <v>0.69874999999999998</v>
          </cell>
          <cell r="CV22">
            <v>233.63405</v>
          </cell>
          <cell r="CW22">
            <v>1.3325</v>
          </cell>
          <cell r="CX22">
            <v>445.53470000000004</v>
          </cell>
          <cell r="CY22">
            <v>1.7224999999999999</v>
          </cell>
          <cell r="CZ22">
            <v>575.93510000000003</v>
          </cell>
          <cell r="DA22">
            <v>2.7949999999999999</v>
          </cell>
          <cell r="DB22">
            <v>934.53620000000001</v>
          </cell>
          <cell r="DC22">
            <v>5.0049999999999999</v>
          </cell>
          <cell r="DD22">
            <v>1673.4717999999998</v>
          </cell>
          <cell r="DE22">
            <v>5.86625</v>
          </cell>
          <cell r="DF22">
            <v>1961.4393500000003</v>
          </cell>
          <cell r="DG22">
            <v>6.1425000000000001</v>
          </cell>
          <cell r="DH22">
            <v>2053.8063000000002</v>
          </cell>
          <cell r="DI22">
            <v>6.2074999999999996</v>
          </cell>
          <cell r="DJ22">
            <v>2075.5397000000003</v>
          </cell>
          <cell r="DK22">
            <v>6.4106249999999996</v>
          </cell>
          <cell r="DL22">
            <v>2143.4565750000002</v>
          </cell>
          <cell r="DM22">
            <v>7</v>
          </cell>
          <cell r="DN22">
            <v>2340.52</v>
          </cell>
          <cell r="DO22">
            <v>7.0525000000000002</v>
          </cell>
          <cell r="DP22">
            <v>2358.0739000000003</v>
          </cell>
          <cell r="DQ22">
            <v>8.5637500000000006</v>
          </cell>
          <cell r="DR22">
            <v>2863.37545</v>
          </cell>
        </row>
        <row r="23">
          <cell r="CT23" t="str">
            <v>d - Secure cage in warehouse for electrical goods</v>
          </cell>
          <cell r="DG23">
            <v>3.07125</v>
          </cell>
          <cell r="DH23">
            <v>1026.9031500000001</v>
          </cell>
          <cell r="DI23">
            <v>3.1037499999999998</v>
          </cell>
          <cell r="DJ23">
            <v>1037.7698500000001</v>
          </cell>
          <cell r="DK23">
            <v>3.2053124999999998</v>
          </cell>
          <cell r="DL23">
            <v>1071.7282875000001</v>
          </cell>
          <cell r="DM23">
            <v>3.5</v>
          </cell>
          <cell r="DN23">
            <v>1170.26</v>
          </cell>
          <cell r="DO23">
            <v>3.5262500000000001</v>
          </cell>
          <cell r="DP23">
            <v>1179.0369500000002</v>
          </cell>
          <cell r="DQ23">
            <v>4.2818750000000003</v>
          </cell>
          <cell r="DR23">
            <v>1431.687725</v>
          </cell>
        </row>
        <row r="24">
          <cell r="CT24" t="str">
            <v>e - Cleaning stations in sales area (one draw per aisle)</v>
          </cell>
          <cell r="CU24">
            <v>0.34937499999999999</v>
          </cell>
          <cell r="CV24">
            <v>116.817025</v>
          </cell>
          <cell r="CW24">
            <v>0.66625000000000001</v>
          </cell>
          <cell r="CX24">
            <v>222.76735000000002</v>
          </cell>
          <cell r="CY24">
            <v>0.86124999999999996</v>
          </cell>
          <cell r="CZ24">
            <v>287.96755000000002</v>
          </cell>
          <cell r="DA24">
            <v>1.3975</v>
          </cell>
          <cell r="DB24">
            <v>467.2681</v>
          </cell>
          <cell r="DC24">
            <v>2.5024999999999999</v>
          </cell>
          <cell r="DD24">
            <v>836.7358999999999</v>
          </cell>
          <cell r="DE24">
            <v>2.933125</v>
          </cell>
          <cell r="DF24">
            <v>980.71967500000017</v>
          </cell>
          <cell r="DG24">
            <v>3.07125</v>
          </cell>
          <cell r="DH24">
            <v>1026.9031500000001</v>
          </cell>
          <cell r="DI24">
            <v>3.1037499999999998</v>
          </cell>
          <cell r="DJ24">
            <v>1037.7698500000001</v>
          </cell>
          <cell r="DK24">
            <v>3.2053124999999998</v>
          </cell>
          <cell r="DL24">
            <v>1071.7282875000001</v>
          </cell>
          <cell r="DM24">
            <v>3.5</v>
          </cell>
          <cell r="DN24">
            <v>1170.26</v>
          </cell>
          <cell r="DO24">
            <v>3.5262500000000001</v>
          </cell>
          <cell r="DP24">
            <v>1179.0369500000002</v>
          </cell>
          <cell r="DQ24">
            <v>4.2818750000000003</v>
          </cell>
          <cell r="DR24">
            <v>1431.687725</v>
          </cell>
        </row>
        <row r="25">
          <cell r="CT25" t="str">
            <v>f - Ambient produce storage adjacent to produce coldroom</v>
          </cell>
          <cell r="CU25">
            <v>1.3975</v>
          </cell>
          <cell r="CV25">
            <v>467.2681</v>
          </cell>
          <cell r="CW25">
            <v>2.665</v>
          </cell>
          <cell r="CX25">
            <v>891.06940000000009</v>
          </cell>
          <cell r="CY25">
            <v>3.4449999999999998</v>
          </cell>
          <cell r="CZ25">
            <v>1151.8702000000001</v>
          </cell>
          <cell r="DA25">
            <v>5.59</v>
          </cell>
          <cell r="DB25">
            <v>1869.0724</v>
          </cell>
          <cell r="DC25">
            <v>10.01</v>
          </cell>
          <cell r="DD25">
            <v>3346.9435999999996</v>
          </cell>
          <cell r="DE25">
            <v>11.7325</v>
          </cell>
          <cell r="DF25">
            <v>3922.8787000000007</v>
          </cell>
          <cell r="DG25">
            <v>12.285</v>
          </cell>
          <cell r="DH25">
            <v>4107.6126000000004</v>
          </cell>
          <cell r="DI25">
            <v>12.414999999999999</v>
          </cell>
          <cell r="DJ25">
            <v>4151.0794000000005</v>
          </cell>
          <cell r="DK25">
            <v>12.821249999999999</v>
          </cell>
          <cell r="DL25">
            <v>4286.9131500000003</v>
          </cell>
          <cell r="DM25">
            <v>14</v>
          </cell>
          <cell r="DN25">
            <v>4681.04</v>
          </cell>
          <cell r="DO25">
            <v>14.105</v>
          </cell>
          <cell r="DP25">
            <v>4716.1478000000006</v>
          </cell>
          <cell r="DQ25">
            <v>17.127500000000001</v>
          </cell>
          <cell r="DR25">
            <v>5726.7509</v>
          </cell>
        </row>
        <row r="26">
          <cell r="CT26" t="str">
            <v>g - Multiple access points from warehouse/coldrooms to shop floor</v>
          </cell>
          <cell r="CU26">
            <v>1.3975</v>
          </cell>
          <cell r="CV26">
            <v>467.2681</v>
          </cell>
          <cell r="CW26">
            <v>2.665</v>
          </cell>
          <cell r="CX26">
            <v>891.06940000000009</v>
          </cell>
          <cell r="CY26">
            <v>3.4449999999999998</v>
          </cell>
          <cell r="CZ26">
            <v>1151.8702000000001</v>
          </cell>
          <cell r="DA26">
            <v>5.59</v>
          </cell>
          <cell r="DB26">
            <v>1869.0724</v>
          </cell>
          <cell r="DC26">
            <v>10.01</v>
          </cell>
          <cell r="DD26">
            <v>3346.9435999999996</v>
          </cell>
          <cell r="DE26">
            <v>11.7325</v>
          </cell>
          <cell r="DF26">
            <v>3922.8787000000007</v>
          </cell>
          <cell r="DG26">
            <v>12.285</v>
          </cell>
          <cell r="DH26">
            <v>4107.6126000000004</v>
          </cell>
          <cell r="DI26">
            <v>12.414999999999999</v>
          </cell>
          <cell r="DJ26">
            <v>4151.0794000000005</v>
          </cell>
          <cell r="DK26">
            <v>12.821249999999999</v>
          </cell>
          <cell r="DL26">
            <v>4286.9131500000003</v>
          </cell>
          <cell r="DM26">
            <v>14</v>
          </cell>
          <cell r="DN26">
            <v>4681.04</v>
          </cell>
          <cell r="DO26">
            <v>14.105</v>
          </cell>
          <cell r="DP26">
            <v>4716.1478000000006</v>
          </cell>
          <cell r="DQ26">
            <v>17.127500000000001</v>
          </cell>
          <cell r="DR26">
            <v>5726.7509</v>
          </cell>
        </row>
        <row r="27">
          <cell r="CT27" t="str">
            <v>h - Proximity of back door to warehouse and access to shop floor</v>
          </cell>
          <cell r="CU27">
            <v>1.048125</v>
          </cell>
          <cell r="CV27">
            <v>350.45107499999995</v>
          </cell>
          <cell r="CW27">
            <v>1.99875</v>
          </cell>
          <cell r="CX27">
            <v>668.30204999999989</v>
          </cell>
          <cell r="CY27">
            <v>2.5837500000000002</v>
          </cell>
          <cell r="CZ27">
            <v>863.90265000000011</v>
          </cell>
          <cell r="DA27">
            <v>4.1924999999999999</v>
          </cell>
          <cell r="DB27">
            <v>1401.8042999999998</v>
          </cell>
          <cell r="DC27">
            <v>7.5075000000000003</v>
          </cell>
          <cell r="DD27">
            <v>2510.2076999999999</v>
          </cell>
          <cell r="DE27">
            <v>8.7993749999999995</v>
          </cell>
          <cell r="DF27">
            <v>2942.1590249999999</v>
          </cell>
          <cell r="DG27">
            <v>9.2137499999999992</v>
          </cell>
          <cell r="DH27">
            <v>3080.7094499999994</v>
          </cell>
          <cell r="DI27">
            <v>9.3112499999999994</v>
          </cell>
          <cell r="DJ27">
            <v>3113.3095499999995</v>
          </cell>
          <cell r="DK27">
            <v>9.6159374999999994</v>
          </cell>
          <cell r="DL27">
            <v>3215.1848624999993</v>
          </cell>
          <cell r="DM27">
            <v>10.5</v>
          </cell>
          <cell r="DN27">
            <v>3510.78</v>
          </cell>
          <cell r="DO27">
            <v>10.578749999999999</v>
          </cell>
          <cell r="DP27">
            <v>3537.11085</v>
          </cell>
          <cell r="DQ27">
            <v>12.845625</v>
          </cell>
          <cell r="DR27">
            <v>4295.0631749999993</v>
          </cell>
        </row>
        <row r="28">
          <cell r="CT28" t="str">
            <v>Homeshopping area point of entry into store is next to foods (Warehouse Project)</v>
          </cell>
          <cell r="CU28">
            <v>0.3992857142857143</v>
          </cell>
          <cell r="CV28">
            <v>133.50517142857143</v>
          </cell>
          <cell r="CW28">
            <v>0.76142857142857134</v>
          </cell>
          <cell r="CX28">
            <v>254.5912571428571</v>
          </cell>
          <cell r="CY28">
            <v>0.98428571428571432</v>
          </cell>
          <cell r="CZ28">
            <v>329.10577142857142</v>
          </cell>
          <cell r="DA28">
            <v>1.5971428571428572</v>
          </cell>
          <cell r="DB28">
            <v>534.02068571428572</v>
          </cell>
          <cell r="DC28">
            <v>2.86</v>
          </cell>
          <cell r="DD28">
            <v>956.26959999999997</v>
          </cell>
          <cell r="DE28">
            <v>3.3521428571428573</v>
          </cell>
          <cell r="DF28">
            <v>1120.8224857142859</v>
          </cell>
          <cell r="DG28">
            <v>3.51</v>
          </cell>
          <cell r="DH28">
            <v>1173.6035999999999</v>
          </cell>
          <cell r="DI28">
            <v>3.5471428571428572</v>
          </cell>
          <cell r="DJ28">
            <v>1186.0226857142857</v>
          </cell>
          <cell r="DK28">
            <v>3.663214285714286</v>
          </cell>
          <cell r="DL28">
            <v>1224.8323285714287</v>
          </cell>
          <cell r="DM28">
            <v>4</v>
          </cell>
          <cell r="DN28">
            <v>1337.44</v>
          </cell>
          <cell r="DO28">
            <v>4.03</v>
          </cell>
          <cell r="DP28">
            <v>1347.4708000000001</v>
          </cell>
          <cell r="DQ28">
            <v>4.8935714285714287</v>
          </cell>
          <cell r="DR28">
            <v>1636.2145428571428</v>
          </cell>
        </row>
        <row r="29">
          <cell r="CT29" t="str">
            <v>Dedicated Homeshopping area, dedicated door to service yard (Warehouse Project)</v>
          </cell>
          <cell r="CU29">
            <v>1.2976785714285715</v>
          </cell>
          <cell r="CV29">
            <v>433.89180714285709</v>
          </cell>
          <cell r="CW29">
            <v>2.4746428571428569</v>
          </cell>
          <cell r="CX29">
            <v>827.4215857142857</v>
          </cell>
          <cell r="CY29">
            <v>3.1989285714285716</v>
          </cell>
          <cell r="CZ29">
            <v>1069.5937571428572</v>
          </cell>
          <cell r="DA29">
            <v>5.1907142857142858</v>
          </cell>
          <cell r="DB29">
            <v>1735.5672285714284</v>
          </cell>
          <cell r="DC29">
            <v>9.2949999999999999</v>
          </cell>
          <cell r="DD29">
            <v>3107.8761999999997</v>
          </cell>
          <cell r="DE29">
            <v>10.894464285714287</v>
          </cell>
          <cell r="DF29">
            <v>3642.673078571429</v>
          </cell>
          <cell r="DG29">
            <v>11.407500000000001</v>
          </cell>
          <cell r="DH29">
            <v>3814.2116999999994</v>
          </cell>
          <cell r="DI29">
            <v>11.528214285714286</v>
          </cell>
          <cell r="DJ29">
            <v>3854.5737285714285</v>
          </cell>
          <cell r="DK29">
            <v>11.90544642857143</v>
          </cell>
          <cell r="DL29">
            <v>3980.7050678571431</v>
          </cell>
          <cell r="DM29">
            <v>13</v>
          </cell>
          <cell r="DN29">
            <v>4346.68</v>
          </cell>
          <cell r="DO29">
            <v>13.0975</v>
          </cell>
          <cell r="DP29">
            <v>4379.2800999999999</v>
          </cell>
          <cell r="DQ29">
            <v>15.904107142857143</v>
          </cell>
          <cell r="DR29">
            <v>5317.6972642857136</v>
          </cell>
        </row>
        <row r="30">
          <cell r="CT30" t="str">
            <v>Canopy to Homeshopping area (Warehouse Project)</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row>
        <row r="31">
          <cell r="CT31" t="str">
            <v>Centralised back door for food and non-food (Warehouse Project)</v>
          </cell>
          <cell r="CU31">
            <v>0.7985714285714286</v>
          </cell>
          <cell r="CV31">
            <v>267.01034285714286</v>
          </cell>
          <cell r="CW31">
            <v>1.5228571428571427</v>
          </cell>
          <cell r="CX31">
            <v>509.18251428571421</v>
          </cell>
          <cell r="CY31">
            <v>1.9685714285714286</v>
          </cell>
          <cell r="CZ31">
            <v>658.21154285714283</v>
          </cell>
          <cell r="DA31">
            <v>3.1942857142857144</v>
          </cell>
          <cell r="DB31">
            <v>1068.0413714285714</v>
          </cell>
          <cell r="DC31">
            <v>5.72</v>
          </cell>
          <cell r="DD31">
            <v>1912.5391999999999</v>
          </cell>
          <cell r="DE31">
            <v>6.7042857142857146</v>
          </cell>
          <cell r="DF31">
            <v>2241.6449714285718</v>
          </cell>
          <cell r="DG31">
            <v>7.02</v>
          </cell>
          <cell r="DH31">
            <v>2347.2071999999998</v>
          </cell>
          <cell r="DI31">
            <v>7.0942857142857143</v>
          </cell>
          <cell r="DJ31">
            <v>2372.0453714285713</v>
          </cell>
          <cell r="DK31">
            <v>7.326428571428572</v>
          </cell>
          <cell r="DL31">
            <v>2449.6646571428573</v>
          </cell>
          <cell r="DM31">
            <v>8</v>
          </cell>
          <cell r="DN31">
            <v>2674.88</v>
          </cell>
          <cell r="DO31">
            <v>8.06</v>
          </cell>
          <cell r="DP31">
            <v>2694.9416000000001</v>
          </cell>
          <cell r="DQ31">
            <v>9.7871428571428574</v>
          </cell>
          <cell r="DR31">
            <v>3272.4290857142855</v>
          </cell>
        </row>
        <row r="32">
          <cell r="CT32" t="str">
            <v>Tensator barriers for BWS in fixture</v>
          </cell>
          <cell r="CU32">
            <v>1.1000000000000001</v>
          </cell>
          <cell r="CV32">
            <v>367.79599999999999</v>
          </cell>
          <cell r="CW32">
            <v>1.1000000000000001</v>
          </cell>
          <cell r="CX32">
            <v>367.79599999999999</v>
          </cell>
          <cell r="CY32">
            <v>1.1000000000000001</v>
          </cell>
          <cell r="CZ32">
            <v>367.79599999999999</v>
          </cell>
          <cell r="DA32">
            <v>1.1000000000000001</v>
          </cell>
          <cell r="DB32">
            <v>367.79599999999999</v>
          </cell>
          <cell r="DC32">
            <v>1.1000000000000001</v>
          </cell>
          <cell r="DD32">
            <v>367.79599999999999</v>
          </cell>
          <cell r="DE32">
            <v>1.1000000000000001</v>
          </cell>
          <cell r="DF32">
            <v>367.79599999999999</v>
          </cell>
          <cell r="DG32">
            <v>1.1000000000000001</v>
          </cell>
          <cell r="DH32">
            <v>367.79599999999999</v>
          </cell>
          <cell r="DI32">
            <v>1.1000000000000001</v>
          </cell>
          <cell r="DJ32">
            <v>367.79599999999999</v>
          </cell>
          <cell r="DK32">
            <v>1.1000000000000001</v>
          </cell>
          <cell r="DL32">
            <v>367.79599999999999</v>
          </cell>
          <cell r="DM32">
            <v>1.1000000000000001</v>
          </cell>
          <cell r="DN32">
            <v>367.79599999999999</v>
          </cell>
          <cell r="DO32">
            <v>1.1000000000000001</v>
          </cell>
          <cell r="DP32">
            <v>367.79599999999999</v>
          </cell>
          <cell r="DQ32">
            <v>1.1000000000000001</v>
          </cell>
          <cell r="DR32">
            <v>367.79599999999999</v>
          </cell>
        </row>
        <row r="33">
          <cell r="CT33" t="str">
            <v>Provision for waste packaging on roll cage</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row>
        <row r="34">
          <cell r="CT34" t="str">
            <v>New shelving for books, cards &amp; entertainment (storage draws below)</v>
          </cell>
        </row>
        <row r="35">
          <cell r="CT35" t="str">
            <v xml:space="preserve"> - Entertainment &amp; books</v>
          </cell>
          <cell r="CU35">
            <v>1.5971428571428572</v>
          </cell>
          <cell r="CV35">
            <v>534.02068571428572</v>
          </cell>
          <cell r="CW35">
            <v>3.0457142857142849</v>
          </cell>
          <cell r="CX35">
            <v>1018.3650285714283</v>
          </cell>
          <cell r="CY35">
            <v>3.9371428571428573</v>
          </cell>
          <cell r="CZ35">
            <v>1316.4230857142857</v>
          </cell>
          <cell r="DA35">
            <v>6.3885714285714288</v>
          </cell>
          <cell r="DB35">
            <v>2136.0827428571429</v>
          </cell>
          <cell r="DC35">
            <v>11.44</v>
          </cell>
          <cell r="DD35">
            <v>3825.0783999999999</v>
          </cell>
          <cell r="DE35">
            <v>13.408571428571429</v>
          </cell>
          <cell r="DF35">
            <v>4483.2899428571436</v>
          </cell>
          <cell r="DG35">
            <v>14.04</v>
          </cell>
          <cell r="DH35">
            <v>4694.4143999999997</v>
          </cell>
          <cell r="DI35">
            <v>14.188571428571429</v>
          </cell>
          <cell r="DJ35">
            <v>4744.0907428571427</v>
          </cell>
          <cell r="DK35">
            <v>14.652857142857144</v>
          </cell>
          <cell r="DL35">
            <v>4899.3293142857146</v>
          </cell>
          <cell r="DM35">
            <v>16</v>
          </cell>
          <cell r="DN35">
            <v>5349.76</v>
          </cell>
          <cell r="DO35">
            <v>16.12</v>
          </cell>
          <cell r="DP35">
            <v>5389.8832000000002</v>
          </cell>
          <cell r="DQ35">
            <v>19.574285714285715</v>
          </cell>
          <cell r="DR35">
            <v>6544.858171428571</v>
          </cell>
        </row>
        <row r="36">
          <cell r="CT36" t="str">
            <v xml:space="preserve"> - Cards</v>
          </cell>
          <cell r="CU36">
            <v>0.7985714285714286</v>
          </cell>
          <cell r="CV36">
            <v>267.01034285714286</v>
          </cell>
          <cell r="CW36">
            <v>1.5228571428571425</v>
          </cell>
          <cell r="CX36">
            <v>509.18251428571415</v>
          </cell>
          <cell r="CY36">
            <v>1.9685714285714286</v>
          </cell>
          <cell r="CZ36">
            <v>658.21154285714283</v>
          </cell>
          <cell r="DA36">
            <v>3.1942857142857144</v>
          </cell>
          <cell r="DB36">
            <v>1068.0413714285714</v>
          </cell>
          <cell r="DC36">
            <v>5.72</v>
          </cell>
          <cell r="DD36">
            <v>1912.5391999999999</v>
          </cell>
          <cell r="DE36">
            <v>6.7042857142857146</v>
          </cell>
          <cell r="DF36">
            <v>2241.6449714285718</v>
          </cell>
          <cell r="DG36">
            <v>7.02</v>
          </cell>
          <cell r="DH36">
            <v>2347.2071999999998</v>
          </cell>
          <cell r="DI36">
            <v>7.0942857142857143</v>
          </cell>
          <cell r="DJ36">
            <v>2372.0453714285713</v>
          </cell>
          <cell r="DK36">
            <v>7.326428571428572</v>
          </cell>
          <cell r="DL36">
            <v>2449.6646571428573</v>
          </cell>
          <cell r="DM36">
            <v>8</v>
          </cell>
          <cell r="DN36">
            <v>2674.88</v>
          </cell>
          <cell r="DO36">
            <v>8.06</v>
          </cell>
          <cell r="DP36">
            <v>2694.9416000000001</v>
          </cell>
          <cell r="DQ36">
            <v>9.7871428571428574</v>
          </cell>
          <cell r="DR36">
            <v>3272.4290857142855</v>
          </cell>
        </row>
        <row r="37">
          <cell r="CT37" t="str">
            <v>Kitchen temperature probe</v>
          </cell>
          <cell r="CU37">
            <v>0.3992857142857143</v>
          </cell>
          <cell r="CV37">
            <v>140.35691428571428</v>
          </cell>
          <cell r="CW37">
            <v>0.76142857142857134</v>
          </cell>
          <cell r="CX37">
            <v>267.65737142857142</v>
          </cell>
          <cell r="CY37">
            <v>0.98428571428571432</v>
          </cell>
          <cell r="CZ37">
            <v>345.99611428571427</v>
          </cell>
          <cell r="DA37">
            <v>1.5971428571428572</v>
          </cell>
          <cell r="DB37">
            <v>561.42765714285713</v>
          </cell>
          <cell r="DC37">
            <v>2.86</v>
          </cell>
          <cell r="DD37">
            <v>1005.3471999999999</v>
          </cell>
          <cell r="DE37">
            <v>3.3521428571428573</v>
          </cell>
          <cell r="DF37">
            <v>1178.3452571428572</v>
          </cell>
          <cell r="DG37">
            <v>3.51</v>
          </cell>
          <cell r="DH37">
            <v>1233.8351999999998</v>
          </cell>
          <cell r="DI37">
            <v>3.5471428571428572</v>
          </cell>
          <cell r="DJ37">
            <v>1246.8916571428572</v>
          </cell>
          <cell r="DK37">
            <v>3.663214285714286</v>
          </cell>
          <cell r="DL37">
            <v>1287.6930857142859</v>
          </cell>
          <cell r="DM37">
            <v>4</v>
          </cell>
          <cell r="DN37">
            <v>1406.08</v>
          </cell>
          <cell r="DO37">
            <v>4.03</v>
          </cell>
          <cell r="DP37">
            <v>1416.6256000000001</v>
          </cell>
          <cell r="DQ37">
            <v>4.8935714285714287</v>
          </cell>
          <cell r="DR37">
            <v>1720.1882285714285</v>
          </cell>
        </row>
        <row r="38">
          <cell r="CT38" t="str">
            <v>Fresh food area temperature probe</v>
          </cell>
          <cell r="CU38">
            <v>0.49910714285714286</v>
          </cell>
          <cell r="CV38">
            <v>166.88146428571429</v>
          </cell>
          <cell r="CW38">
            <v>0.95178571428571423</v>
          </cell>
          <cell r="CX38">
            <v>318.23907142857138</v>
          </cell>
          <cell r="CY38">
            <v>1.2303571428571429</v>
          </cell>
          <cell r="CZ38">
            <v>411.38221428571433</v>
          </cell>
          <cell r="DA38">
            <v>1.9964285714285714</v>
          </cell>
          <cell r="DB38">
            <v>667.52585714285715</v>
          </cell>
          <cell r="DC38">
            <v>3.5750000000000002</v>
          </cell>
          <cell r="DD38">
            <v>1195.3369999999998</v>
          </cell>
          <cell r="DE38">
            <v>4.1901785714285715</v>
          </cell>
          <cell r="DF38">
            <v>1401.0281071428572</v>
          </cell>
          <cell r="DG38">
            <v>4.3875000000000002</v>
          </cell>
          <cell r="DH38">
            <v>1467.0044999999998</v>
          </cell>
          <cell r="DI38">
            <v>4.4339285714285719</v>
          </cell>
          <cell r="DJ38">
            <v>1482.5283571428572</v>
          </cell>
          <cell r="DK38">
            <v>4.5790178571428575</v>
          </cell>
          <cell r="DL38">
            <v>1531.0404107142856</v>
          </cell>
          <cell r="DM38">
            <v>5</v>
          </cell>
          <cell r="DN38">
            <v>1671.8</v>
          </cell>
          <cell r="DO38">
            <v>5.0374999999999996</v>
          </cell>
          <cell r="DP38">
            <v>1684.3385000000003</v>
          </cell>
          <cell r="DQ38">
            <v>6.1169642857142854</v>
          </cell>
          <cell r="DR38">
            <v>2045.2681785714285</v>
          </cell>
        </row>
        <row r="39">
          <cell r="CT39" t="str">
            <v>Newspaper MU</v>
          </cell>
          <cell r="CU39">
            <v>0.3992857142857143</v>
          </cell>
          <cell r="CV39">
            <v>133.50517142857143</v>
          </cell>
          <cell r="CW39">
            <v>0.76142857142857134</v>
          </cell>
          <cell r="CX39">
            <v>254.5912571428571</v>
          </cell>
          <cell r="CY39">
            <v>0.98428571428571432</v>
          </cell>
          <cell r="CZ39">
            <v>329.10577142857142</v>
          </cell>
          <cell r="DA39">
            <v>1.5971428571428572</v>
          </cell>
          <cell r="DB39">
            <v>534.02068571428572</v>
          </cell>
          <cell r="DC39">
            <v>2.86</v>
          </cell>
          <cell r="DD39">
            <v>956.26959999999997</v>
          </cell>
          <cell r="DE39">
            <v>3.3521428571428573</v>
          </cell>
          <cell r="DF39">
            <v>1120.8224857142859</v>
          </cell>
          <cell r="DG39">
            <v>3.51</v>
          </cell>
          <cell r="DH39">
            <v>1173.6035999999999</v>
          </cell>
          <cell r="DI39">
            <v>3.5471428571428572</v>
          </cell>
          <cell r="DJ39">
            <v>1186.0226857142857</v>
          </cell>
          <cell r="DK39">
            <v>3.663214285714286</v>
          </cell>
          <cell r="DL39">
            <v>1224.8323285714287</v>
          </cell>
          <cell r="DM39">
            <v>4</v>
          </cell>
          <cell r="DN39">
            <v>1337.44</v>
          </cell>
          <cell r="DO39">
            <v>4.03</v>
          </cell>
          <cell r="DP39">
            <v>1347.4708000000001</v>
          </cell>
          <cell r="DQ39">
            <v>4.8935714285714287</v>
          </cell>
          <cell r="DR39">
            <v>1636.2145428571428</v>
          </cell>
        </row>
        <row r="40">
          <cell r="CT40" t="str">
            <v>New shelving for Health &amp; Beauty, storage draws below (increased stockholding)</v>
          </cell>
          <cell r="CU40">
            <v>0.49910714285714286</v>
          </cell>
          <cell r="CV40">
            <v>166.88146428571429</v>
          </cell>
          <cell r="CW40">
            <v>0.95178571428571423</v>
          </cell>
          <cell r="CX40">
            <v>318.23907142857138</v>
          </cell>
          <cell r="CY40">
            <v>1.2303571428571429</v>
          </cell>
          <cell r="CZ40">
            <v>411.38221428571433</v>
          </cell>
          <cell r="DA40">
            <v>1.9964285714285714</v>
          </cell>
          <cell r="DB40">
            <v>667.52585714285715</v>
          </cell>
          <cell r="DC40">
            <v>3.5750000000000002</v>
          </cell>
          <cell r="DD40">
            <v>1195.3369999999998</v>
          </cell>
          <cell r="DE40">
            <v>4.1901785714285715</v>
          </cell>
          <cell r="DF40">
            <v>1401.0281071428572</v>
          </cell>
          <cell r="DG40">
            <v>4.3875000000000002</v>
          </cell>
          <cell r="DH40">
            <v>1467.0044999999998</v>
          </cell>
          <cell r="DI40">
            <v>4.4339285714285719</v>
          </cell>
          <cell r="DJ40">
            <v>1482.5283571428572</v>
          </cell>
          <cell r="DK40">
            <v>4.5790178571428575</v>
          </cell>
          <cell r="DL40">
            <v>1531.0404107142856</v>
          </cell>
          <cell r="DM40">
            <v>5</v>
          </cell>
          <cell r="DN40">
            <v>1671.8</v>
          </cell>
          <cell r="DO40">
            <v>5.0374999999999996</v>
          </cell>
          <cell r="DP40">
            <v>1684.3385000000003</v>
          </cell>
          <cell r="DQ40">
            <v>6.1169642857142854</v>
          </cell>
          <cell r="DR40">
            <v>2045.2681785714285</v>
          </cell>
        </row>
        <row r="41">
          <cell r="CT41" t="str">
            <v>New clothing fixtures</v>
          </cell>
          <cell r="DE41">
            <v>16.760714285714286</v>
          </cell>
          <cell r="DF41">
            <v>5604.1124285714286</v>
          </cell>
          <cell r="DG41">
            <v>17.55</v>
          </cell>
          <cell r="DH41">
            <v>5868.0179999999991</v>
          </cell>
          <cell r="DI41">
            <v>17.735714285714288</v>
          </cell>
          <cell r="DJ41">
            <v>5930.1134285714288</v>
          </cell>
          <cell r="DK41">
            <v>18.31607142857143</v>
          </cell>
          <cell r="DL41">
            <v>6124.1616428571424</v>
          </cell>
          <cell r="DM41">
            <v>20</v>
          </cell>
          <cell r="DN41">
            <v>6687.2</v>
          </cell>
          <cell r="DO41">
            <v>20.149999999999999</v>
          </cell>
          <cell r="DP41">
            <v>6737.3540000000012</v>
          </cell>
          <cell r="DQ41">
            <v>24.467857142857142</v>
          </cell>
          <cell r="DR41">
            <v>8181.072714285714</v>
          </cell>
        </row>
        <row r="42">
          <cell r="CT42" t="str">
            <v xml:space="preserve">MU storage shelving </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row>
        <row r="43">
          <cell r="CT43" t="str">
            <v>Wine carrier shelving</v>
          </cell>
          <cell r="DM43">
            <v>0</v>
          </cell>
          <cell r="DN43">
            <v>0</v>
          </cell>
          <cell r="DO43">
            <v>0</v>
          </cell>
          <cell r="DP43">
            <v>0</v>
          </cell>
          <cell r="DQ43">
            <v>0</v>
          </cell>
          <cell r="DR43">
            <v>0</v>
          </cell>
        </row>
        <row r="45">
          <cell r="CT45" t="str">
            <v>Support Office:</v>
          </cell>
        </row>
        <row r="46">
          <cell r="CT46" t="str">
            <v>PC for front end office (scheduler)</v>
          </cell>
        </row>
        <row r="47">
          <cell r="CT47" t="str">
            <v>PC on Customer Service Desk</v>
          </cell>
        </row>
        <row r="48">
          <cell r="CT48" t="str">
            <v>Reduced cover 8-8</v>
          </cell>
        </row>
        <row r="49">
          <cell r="CT49" t="str">
            <v>PC for Admin Manager</v>
          </cell>
        </row>
        <row r="51">
          <cell r="CT51" t="str">
            <v>Sub-Total</v>
          </cell>
          <cell r="CU51">
            <v>15.823660714285714</v>
          </cell>
          <cell r="CV51">
            <v>5302.7897464285707</v>
          </cell>
          <cell r="CW51">
            <v>29.177678571428572</v>
          </cell>
          <cell r="CX51">
            <v>9778.7143071428582</v>
          </cell>
          <cell r="CY51">
            <v>37.395535714285707</v>
          </cell>
          <cell r="CZ51">
            <v>12533.12942142857</v>
          </cell>
          <cell r="DA51">
            <v>61.192500000000003</v>
          </cell>
          <cell r="DB51">
            <v>20528.841728571424</v>
          </cell>
          <cell r="DC51">
            <v>108.70749999999998</v>
          </cell>
          <cell r="DD51">
            <v>36470.133699999984</v>
          </cell>
          <cell r="DE51">
            <v>159.90776785714286</v>
          </cell>
          <cell r="DF51">
            <v>53639.329575000011</v>
          </cell>
          <cell r="DG51">
            <v>174.84499999999997</v>
          </cell>
          <cell r="DH51">
            <v>58641.868999999999</v>
          </cell>
          <cell r="DI51">
            <v>176.68357142857141</v>
          </cell>
          <cell r="DJ51">
            <v>59258.525857142857</v>
          </cell>
          <cell r="DK51">
            <v>182.42910714285713</v>
          </cell>
          <cell r="DL51">
            <v>61185.578535714289</v>
          </cell>
          <cell r="DM51">
            <v>199.1</v>
          </cell>
          <cell r="DN51">
            <v>66776.996000000014</v>
          </cell>
          <cell r="DO51">
            <v>200.58500000000004</v>
          </cell>
          <cell r="DP51">
            <v>67275.065000000017</v>
          </cell>
          <cell r="DQ51">
            <v>243.33178571428573</v>
          </cell>
          <cell r="DR51">
            <v>81612.3369285714</v>
          </cell>
        </row>
        <row r="53">
          <cell r="CT53" t="str">
            <v>Approved in Principle Projects</v>
          </cell>
        </row>
        <row r="55">
          <cell r="CT55" t="str">
            <v>Simple checkout (trial in one more store required)</v>
          </cell>
          <cell r="CU55">
            <v>5.0908928571428573</v>
          </cell>
          <cell r="CV55">
            <v>1789.5506571428573</v>
          </cell>
          <cell r="CW55">
            <v>9.7082142857142841</v>
          </cell>
          <cell r="CX55">
            <v>3412.6314857142852</v>
          </cell>
          <cell r="CY55">
            <v>12.549642857142858</v>
          </cell>
          <cell r="CZ55">
            <v>4411.4504571428579</v>
          </cell>
          <cell r="DA55">
            <v>20.363571428571429</v>
          </cell>
          <cell r="DB55">
            <v>7158.2026285714292</v>
          </cell>
          <cell r="DC55">
            <v>36.465000000000003</v>
          </cell>
          <cell r="DD55">
            <v>12818.176799999999</v>
          </cell>
          <cell r="DE55">
            <v>42.739821428571432</v>
          </cell>
          <cell r="DF55">
            <v>15023.90202857143</v>
          </cell>
          <cell r="DG55">
            <v>44.752499999999998</v>
          </cell>
          <cell r="DH55">
            <v>15731.398800000001</v>
          </cell>
          <cell r="DI55">
            <v>45.22607142857143</v>
          </cell>
          <cell r="DJ55">
            <v>15897.86862857143</v>
          </cell>
          <cell r="DK55">
            <v>46.705982142857145</v>
          </cell>
          <cell r="DL55">
            <v>16418.086842857141</v>
          </cell>
          <cell r="DM55">
            <v>51</v>
          </cell>
          <cell r="DN55">
            <v>17927.52</v>
          </cell>
          <cell r="DO55">
            <v>51.3825</v>
          </cell>
          <cell r="DP55">
            <v>18061.9764</v>
          </cell>
          <cell r="DQ55">
            <v>62.393035714285716</v>
          </cell>
          <cell r="DR55">
            <v>21932.399914285714</v>
          </cell>
        </row>
        <row r="56">
          <cell r="CT56" t="str">
            <v>Hand Held scanner for checkout</v>
          </cell>
          <cell r="CU56">
            <v>0.19964285714285715</v>
          </cell>
          <cell r="CV56">
            <v>70.178457142857141</v>
          </cell>
          <cell r="CW56">
            <v>0.38071428571428567</v>
          </cell>
          <cell r="CX56">
            <v>133.82868571428571</v>
          </cell>
          <cell r="CY56">
            <v>0.49214285714285716</v>
          </cell>
          <cell r="CZ56">
            <v>172.99805714285714</v>
          </cell>
          <cell r="DA56">
            <v>0.7985714285714286</v>
          </cell>
          <cell r="DB56">
            <v>280.71382857142856</v>
          </cell>
          <cell r="DC56">
            <v>1.43</v>
          </cell>
          <cell r="DD56">
            <v>502.67359999999996</v>
          </cell>
          <cell r="DE56">
            <v>1.6760714285714287</v>
          </cell>
          <cell r="DF56">
            <v>589.17262857142862</v>
          </cell>
          <cell r="DG56">
            <v>1.7549999999999999</v>
          </cell>
          <cell r="DH56">
            <v>616.91759999999988</v>
          </cell>
          <cell r="DI56">
            <v>1.7735714285714286</v>
          </cell>
          <cell r="DJ56">
            <v>623.44582857142859</v>
          </cell>
          <cell r="DK56">
            <v>1.831607142857143</v>
          </cell>
          <cell r="DL56">
            <v>643.84654285714294</v>
          </cell>
          <cell r="DM56">
            <v>2</v>
          </cell>
          <cell r="DN56">
            <v>703.04</v>
          </cell>
          <cell r="DO56">
            <v>2.0150000000000001</v>
          </cell>
          <cell r="DP56">
            <v>708.31280000000004</v>
          </cell>
          <cell r="DQ56">
            <v>2.4467857142857143</v>
          </cell>
          <cell r="DR56">
            <v>860.09411428571423</v>
          </cell>
        </row>
        <row r="57">
          <cell r="CT57" t="str">
            <v>Front End offices (team5, toilet, scheduler, cctv)</v>
          </cell>
          <cell r="DM57">
            <v>2</v>
          </cell>
          <cell r="DN57">
            <v>703.04</v>
          </cell>
          <cell r="DO57">
            <v>2.0150000000000001</v>
          </cell>
          <cell r="DP57">
            <v>708.31280000000004</v>
          </cell>
          <cell r="DQ57">
            <v>2.4467857142857143</v>
          </cell>
          <cell r="DR57">
            <v>860.09411428571423</v>
          </cell>
        </row>
        <row r="58">
          <cell r="CT58" t="str">
            <v>Customer Service Desk (separate from High Street services)</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row>
        <row r="59">
          <cell r="CT59" t="str">
            <v>Mechanised trolley recovery</v>
          </cell>
          <cell r="DE59">
            <v>10.056428571428572</v>
          </cell>
          <cell r="DF59">
            <v>3362.4674571428577</v>
          </cell>
          <cell r="DG59">
            <v>10.53</v>
          </cell>
          <cell r="DH59">
            <v>3520.8107999999993</v>
          </cell>
          <cell r="DI59">
            <v>10.641428571428571</v>
          </cell>
          <cell r="DJ59">
            <v>3558.0680571428575</v>
          </cell>
          <cell r="DK59">
            <v>10.989642857142858</v>
          </cell>
          <cell r="DL59">
            <v>3674.496985714286</v>
          </cell>
          <cell r="DM59">
            <v>12</v>
          </cell>
          <cell r="DN59">
            <v>4012.32</v>
          </cell>
          <cell r="DO59">
            <v>12.09</v>
          </cell>
          <cell r="DP59">
            <v>4042.4123999999997</v>
          </cell>
          <cell r="DQ59">
            <v>14.680714285714286</v>
          </cell>
          <cell r="DR59">
            <v>4908.6436285714281</v>
          </cell>
        </row>
        <row r="60">
          <cell r="CT60" t="str">
            <v>Cleaners store in PFS</v>
          </cell>
          <cell r="CU60">
            <v>0.16220982142857143</v>
          </cell>
          <cell r="CV60">
            <v>0</v>
          </cell>
          <cell r="CW60">
            <v>0.30933035714285712</v>
          </cell>
          <cell r="CX60">
            <v>0</v>
          </cell>
          <cell r="CY60">
            <v>0.39986607142857145</v>
          </cell>
          <cell r="CZ60">
            <v>0</v>
          </cell>
          <cell r="DA60">
            <v>0.64883928571428573</v>
          </cell>
          <cell r="DB60">
            <v>0</v>
          </cell>
          <cell r="DC60">
            <v>1.161875</v>
          </cell>
          <cell r="DD60">
            <v>0</v>
          </cell>
          <cell r="DE60">
            <v>1.3618080357142859</v>
          </cell>
          <cell r="DF60">
            <v>0</v>
          </cell>
          <cell r="DG60">
            <v>1.4259375000000001</v>
          </cell>
          <cell r="DH60">
            <v>0</v>
          </cell>
          <cell r="DI60">
            <v>1.4410267857142858</v>
          </cell>
          <cell r="DJ60">
            <v>0</v>
          </cell>
          <cell r="DK60">
            <v>1.4881808035714288</v>
          </cell>
          <cell r="DL60">
            <v>0</v>
          </cell>
          <cell r="DM60">
            <v>1.625</v>
          </cell>
          <cell r="DN60">
            <v>0</v>
          </cell>
          <cell r="DO60">
            <v>1.6371875</v>
          </cell>
          <cell r="DP60">
            <v>0</v>
          </cell>
          <cell r="DQ60">
            <v>1.9880133928571428</v>
          </cell>
          <cell r="DR60">
            <v>0</v>
          </cell>
        </row>
        <row r="61">
          <cell r="CT61" t="str">
            <v>Loss Prevention measures including:</v>
          </cell>
        </row>
        <row r="62">
          <cell r="CT62" t="str">
            <v xml:space="preserve"> - vehicle recognition system</v>
          </cell>
        </row>
        <row r="63">
          <cell r="CT63" t="str">
            <v xml:space="preserve"> - car park cctv with customer call points</v>
          </cell>
        </row>
        <row r="64">
          <cell r="CT64" t="str">
            <v xml:space="preserve"> - plug and play cctv, digital tracking</v>
          </cell>
        </row>
        <row r="65">
          <cell r="CT65" t="str">
            <v>Trolley for POS/Signage to take onto shop floor</v>
          </cell>
        </row>
        <row r="66">
          <cell r="CT66" t="str">
            <v>Cleaners room in warehouse (layout &amp; lockable)</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row>
        <row r="67">
          <cell r="CT67" t="str">
            <v>New equipment for cleaners (sales area bollards, &amp; chemicals)</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row>
        <row r="68">
          <cell r="CT68" t="str">
            <v>Increased size of IST room</v>
          </cell>
        </row>
        <row r="69">
          <cell r="CT69" t="str">
            <v>Under shelf protectors</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row>
        <row r="70">
          <cell r="CT70" t="str">
            <v>No grocery shelves over well cases</v>
          </cell>
        </row>
        <row r="71">
          <cell r="CT71" t="str">
            <v>New dairy/meat cabinets with increased stock holding (2m high)</v>
          </cell>
          <cell r="CU71">
            <v>0.7985714285714286</v>
          </cell>
          <cell r="CV71">
            <v>267.01034285714286</v>
          </cell>
          <cell r="CW71">
            <v>1.5228571428571427</v>
          </cell>
          <cell r="CX71">
            <v>509.18251428571421</v>
          </cell>
          <cell r="CY71">
            <v>1.9685714285714286</v>
          </cell>
          <cell r="CZ71">
            <v>658.21154285714283</v>
          </cell>
          <cell r="DA71">
            <v>3.1942857142857144</v>
          </cell>
          <cell r="DB71">
            <v>1068.0413714285714</v>
          </cell>
          <cell r="DC71">
            <v>5.72</v>
          </cell>
          <cell r="DD71">
            <v>1912.5391999999999</v>
          </cell>
          <cell r="DE71">
            <v>6.7042857142857146</v>
          </cell>
          <cell r="DF71">
            <v>2241.6449714285718</v>
          </cell>
          <cell r="DG71">
            <v>7.02</v>
          </cell>
          <cell r="DH71">
            <v>2347.2071999999998</v>
          </cell>
          <cell r="DI71">
            <v>7.0942857142857143</v>
          </cell>
          <cell r="DJ71">
            <v>2372.0453714285713</v>
          </cell>
          <cell r="DK71">
            <v>7.326428571428572</v>
          </cell>
          <cell r="DL71">
            <v>2449.6646571428573</v>
          </cell>
          <cell r="DM71">
            <v>8</v>
          </cell>
          <cell r="DN71">
            <v>2674.88</v>
          </cell>
          <cell r="DO71">
            <v>8.06</v>
          </cell>
          <cell r="DP71">
            <v>2694.9416000000001</v>
          </cell>
          <cell r="DQ71">
            <v>9.7871428571428574</v>
          </cell>
          <cell r="DR71">
            <v>3272.4290857142855</v>
          </cell>
        </row>
        <row r="72">
          <cell r="CT72" t="str">
            <v>Flexible coldroom racking</v>
          </cell>
          <cell r="CU72">
            <v>0.69874999999999998</v>
          </cell>
          <cell r="CV72">
            <v>233.63405</v>
          </cell>
          <cell r="CW72">
            <v>1.3325</v>
          </cell>
          <cell r="CX72">
            <v>445.53469999999993</v>
          </cell>
          <cell r="CY72">
            <v>1.7224999999999999</v>
          </cell>
          <cell r="CZ72">
            <v>575.93510000000003</v>
          </cell>
          <cell r="DA72">
            <v>2.7949999999999999</v>
          </cell>
          <cell r="DB72">
            <v>934.53620000000001</v>
          </cell>
          <cell r="DC72">
            <v>5.0049999999999999</v>
          </cell>
          <cell r="DD72">
            <v>1673.4717999999998</v>
          </cell>
          <cell r="DE72">
            <v>5.86625</v>
          </cell>
          <cell r="DF72">
            <v>1961.4393500000001</v>
          </cell>
          <cell r="DG72">
            <v>6.1425000000000001</v>
          </cell>
          <cell r="DH72">
            <v>2053.8063000000002</v>
          </cell>
          <cell r="DI72">
            <v>6.2074999999999996</v>
          </cell>
          <cell r="DJ72">
            <v>2075.5396999999998</v>
          </cell>
          <cell r="DK72">
            <v>6.4106249999999996</v>
          </cell>
          <cell r="DL72">
            <v>2143.4565750000002</v>
          </cell>
          <cell r="DM72">
            <v>7</v>
          </cell>
          <cell r="DN72">
            <v>2340.52</v>
          </cell>
          <cell r="DO72">
            <v>7.0525000000000002</v>
          </cell>
          <cell r="DP72">
            <v>2358.0738999999999</v>
          </cell>
          <cell r="DQ72">
            <v>8.5637500000000006</v>
          </cell>
          <cell r="DR72">
            <v>2863.37545</v>
          </cell>
        </row>
        <row r="73">
          <cell r="CT73" t="str">
            <v>Revised bakery size and layout to improve workflow inc flow through retarder</v>
          </cell>
          <cell r="DM73">
            <v>7</v>
          </cell>
          <cell r="DN73">
            <v>2340.52</v>
          </cell>
          <cell r="DO73">
            <v>7.0525000000000002</v>
          </cell>
          <cell r="DP73">
            <v>2358.0738999999999</v>
          </cell>
          <cell r="DQ73">
            <v>8.5637500000000006</v>
          </cell>
          <cell r="DR73">
            <v>2863.37545</v>
          </cell>
        </row>
        <row r="74">
          <cell r="CT74" t="str">
            <v>Bakery freezer</v>
          </cell>
          <cell r="CU74">
            <v>0.19964285714285715</v>
          </cell>
          <cell r="CV74">
            <v>66.752585714285715</v>
          </cell>
          <cell r="CW74">
            <v>0.38071428571428567</v>
          </cell>
          <cell r="CX74">
            <v>127.29562857142855</v>
          </cell>
          <cell r="CY74">
            <v>0.49214285714285716</v>
          </cell>
          <cell r="CZ74">
            <v>164.55288571428571</v>
          </cell>
          <cell r="DA74">
            <v>0.7985714285714286</v>
          </cell>
          <cell r="DB74">
            <v>267.01034285714286</v>
          </cell>
          <cell r="DC74">
            <v>1.43</v>
          </cell>
          <cell r="DD74">
            <v>478.13479999999998</v>
          </cell>
          <cell r="DE74">
            <v>1.6760714285714287</v>
          </cell>
          <cell r="DF74">
            <v>560.41124285714295</v>
          </cell>
          <cell r="DG74">
            <v>1.7549999999999999</v>
          </cell>
          <cell r="DH74">
            <v>586.80179999999996</v>
          </cell>
          <cell r="DI74">
            <v>1.7735714285714286</v>
          </cell>
          <cell r="DJ74">
            <v>593.01134285714284</v>
          </cell>
          <cell r="DK74">
            <v>1.831607142857143</v>
          </cell>
          <cell r="DL74">
            <v>612.41616428571433</v>
          </cell>
          <cell r="DM74">
            <v>2</v>
          </cell>
          <cell r="DN74">
            <v>668.72</v>
          </cell>
          <cell r="DO74">
            <v>2.0150000000000001</v>
          </cell>
          <cell r="DP74">
            <v>673.73540000000003</v>
          </cell>
          <cell r="DQ74">
            <v>2.4467857142857143</v>
          </cell>
          <cell r="DR74">
            <v>818.10727142857138</v>
          </cell>
        </row>
        <row r="75">
          <cell r="CT75" t="str">
            <v>Dedicated flour storage area</v>
          </cell>
          <cell r="CU75">
            <v>0.29946428571428574</v>
          </cell>
          <cell r="CV75">
            <v>100.12887857142857</v>
          </cell>
          <cell r="CW75">
            <v>0.57107142857142845</v>
          </cell>
          <cell r="CX75">
            <v>190.94344285714283</v>
          </cell>
          <cell r="CY75">
            <v>0.73821428571428571</v>
          </cell>
          <cell r="CZ75">
            <v>246.82932857142856</v>
          </cell>
          <cell r="DA75">
            <v>1.197857142857143</v>
          </cell>
          <cell r="DB75">
            <v>400.51551428571429</v>
          </cell>
          <cell r="DC75">
            <v>2.145</v>
          </cell>
          <cell r="DD75">
            <v>717.20220000000006</v>
          </cell>
          <cell r="DE75">
            <v>2.5141071428571431</v>
          </cell>
          <cell r="DF75">
            <v>840.61686428571443</v>
          </cell>
          <cell r="DG75">
            <v>2.6324999999999998</v>
          </cell>
          <cell r="DH75">
            <v>880.20269999999982</v>
          </cell>
          <cell r="DI75">
            <v>2.6603571428571429</v>
          </cell>
          <cell r="DJ75">
            <v>889.51701428571437</v>
          </cell>
          <cell r="DK75">
            <v>2.7474107142857145</v>
          </cell>
          <cell r="DL75">
            <v>918.6242464285715</v>
          </cell>
          <cell r="DM75">
            <v>3</v>
          </cell>
          <cell r="DN75">
            <v>1003.08</v>
          </cell>
          <cell r="DO75">
            <v>3.0225</v>
          </cell>
          <cell r="DP75">
            <v>1010.6030999999999</v>
          </cell>
          <cell r="DQ75">
            <v>3.6701785714285715</v>
          </cell>
          <cell r="DR75">
            <v>1227.160907142857</v>
          </cell>
        </row>
        <row r="76">
          <cell r="CT76" t="str">
            <v>Bread slicer for more than one loaf</v>
          </cell>
        </row>
        <row r="77">
          <cell r="CT77" t="str">
            <v>Combined kitchen - revised layout</v>
          </cell>
          <cell r="DE77">
            <v>5.0282142857142862</v>
          </cell>
          <cell r="DF77">
            <v>1767.517885714286</v>
          </cell>
          <cell r="DG77">
            <v>5.2649999999999997</v>
          </cell>
          <cell r="DH77">
            <v>1850.7527999999998</v>
          </cell>
          <cell r="DI77">
            <v>5.3207142857142857</v>
          </cell>
          <cell r="DJ77">
            <v>1870.3374857142858</v>
          </cell>
          <cell r="DK77">
            <v>5.494821428571429</v>
          </cell>
          <cell r="DL77">
            <v>1931.5396285714287</v>
          </cell>
          <cell r="DM77">
            <v>6</v>
          </cell>
          <cell r="DN77">
            <v>2109.12</v>
          </cell>
          <cell r="DO77">
            <v>6.0449999999999999</v>
          </cell>
          <cell r="DP77">
            <v>2124.9383999999995</v>
          </cell>
          <cell r="DQ77">
            <v>7.340357142857143</v>
          </cell>
          <cell r="DR77">
            <v>2580.2823428571428</v>
          </cell>
        </row>
        <row r="78">
          <cell r="CT78" t="str">
            <v>Fresh food counter areas (back bar storage)</v>
          </cell>
          <cell r="CU78">
            <v>0.29946428571428574</v>
          </cell>
          <cell r="CV78">
            <v>100.12887857142857</v>
          </cell>
          <cell r="CW78">
            <v>0.57107142857142845</v>
          </cell>
          <cell r="CX78">
            <v>190.94344285714283</v>
          </cell>
          <cell r="CY78">
            <v>0.73821428571428571</v>
          </cell>
          <cell r="CZ78">
            <v>246.82932857142856</v>
          </cell>
          <cell r="DG78">
            <v>2.6324999999999998</v>
          </cell>
          <cell r="DH78">
            <v>880.20269999999982</v>
          </cell>
          <cell r="DI78">
            <v>2.6603571428571429</v>
          </cell>
          <cell r="DJ78">
            <v>889.51701428571437</v>
          </cell>
          <cell r="DK78">
            <v>2.7474107142857145</v>
          </cell>
          <cell r="DL78">
            <v>918.6242464285715</v>
          </cell>
          <cell r="DM78">
            <v>3</v>
          </cell>
          <cell r="DN78">
            <v>1003.08</v>
          </cell>
          <cell r="DO78">
            <v>3.0225</v>
          </cell>
          <cell r="DP78">
            <v>1010.6030999999999</v>
          </cell>
          <cell r="DQ78">
            <v>3.6701785714285715</v>
          </cell>
          <cell r="DR78">
            <v>1227.160907142857</v>
          </cell>
        </row>
        <row r="79">
          <cell r="CT79" t="str">
            <v>Grab and Go cheese</v>
          </cell>
          <cell r="CU79">
            <v>0.29946428571428574</v>
          </cell>
          <cell r="CV79">
            <v>100.12887857142857</v>
          </cell>
          <cell r="CW79">
            <v>0.57107142857142845</v>
          </cell>
          <cell r="CX79">
            <v>190.94344285714283</v>
          </cell>
          <cell r="CY79">
            <v>0.73821428571428571</v>
          </cell>
          <cell r="CZ79">
            <v>246.82932857142856</v>
          </cell>
          <cell r="DA79">
            <v>1.197857142857143</v>
          </cell>
          <cell r="DB79">
            <v>400.51551428571429</v>
          </cell>
          <cell r="DC79">
            <v>2.145</v>
          </cell>
          <cell r="DD79">
            <v>717.20220000000006</v>
          </cell>
          <cell r="DE79">
            <v>2.5141071428571431</v>
          </cell>
          <cell r="DF79">
            <v>840.61686428571443</v>
          </cell>
          <cell r="DG79">
            <v>2.6324999999999998</v>
          </cell>
          <cell r="DH79">
            <v>880.20269999999982</v>
          </cell>
          <cell r="DI79">
            <v>2.6603571428571429</v>
          </cell>
          <cell r="DJ79">
            <v>889.51701428571437</v>
          </cell>
          <cell r="DK79">
            <v>2.7474107142857145</v>
          </cell>
          <cell r="DL79">
            <v>918.6242464285715</v>
          </cell>
          <cell r="DM79">
            <v>3</v>
          </cell>
          <cell r="DN79">
            <v>1003.08</v>
          </cell>
          <cell r="DO79">
            <v>3.0225</v>
          </cell>
          <cell r="DP79">
            <v>1010.6030999999999</v>
          </cell>
          <cell r="DQ79">
            <v>3.6701785714285715</v>
          </cell>
          <cell r="DR79">
            <v>1227.160907142857</v>
          </cell>
        </row>
        <row r="80">
          <cell r="CT80" t="str">
            <v>Grab and Go hot chicken</v>
          </cell>
          <cell r="CU80">
            <v>0.89839285714285722</v>
          </cell>
          <cell r="CV80">
            <v>300.38663571428572</v>
          </cell>
          <cell r="CW80">
            <v>1.7132142857142856</v>
          </cell>
          <cell r="CX80">
            <v>572.83032857142848</v>
          </cell>
          <cell r="CY80">
            <v>2.2146428571428571</v>
          </cell>
          <cell r="CZ80">
            <v>740.48798571428574</v>
          </cell>
          <cell r="DA80">
            <v>3.5935714285714289</v>
          </cell>
          <cell r="DB80">
            <v>1201.5465428571429</v>
          </cell>
          <cell r="DC80">
            <v>6.4349999999999996</v>
          </cell>
          <cell r="DD80">
            <v>2151.6066000000001</v>
          </cell>
          <cell r="DE80">
            <v>7.5423214285714293</v>
          </cell>
          <cell r="DF80">
            <v>2521.8505928571426</v>
          </cell>
          <cell r="DG80">
            <v>7.8975</v>
          </cell>
          <cell r="DH80">
            <v>2640.6080999999995</v>
          </cell>
          <cell r="DI80">
            <v>7.981071428571429</v>
          </cell>
          <cell r="DJ80">
            <v>2668.5510428571429</v>
          </cell>
          <cell r="DK80">
            <v>8.2422321428571443</v>
          </cell>
          <cell r="DL80">
            <v>2755.8727392857149</v>
          </cell>
          <cell r="DM80">
            <v>9</v>
          </cell>
          <cell r="DN80">
            <v>3009.24</v>
          </cell>
          <cell r="DO80">
            <v>9.0675000000000008</v>
          </cell>
          <cell r="DP80">
            <v>3031.8093000000003</v>
          </cell>
          <cell r="DQ80">
            <v>11.010535714285714</v>
          </cell>
          <cell r="DR80">
            <v>3681.482721428571</v>
          </cell>
        </row>
        <row r="81">
          <cell r="CT81" t="str">
            <v>Simple fish counter redesign (base depth)</v>
          </cell>
        </row>
        <row r="82">
          <cell r="CT82" t="str">
            <v>USA Meat counter (Sandhurst)</v>
          </cell>
          <cell r="DC82">
            <v>1.43</v>
          </cell>
          <cell r="DD82">
            <v>478.13479999999998</v>
          </cell>
          <cell r="DE82">
            <v>1.6760714285714287</v>
          </cell>
          <cell r="DF82">
            <v>560.41124285714295</v>
          </cell>
          <cell r="DG82">
            <v>1.7549999999999999</v>
          </cell>
          <cell r="DH82">
            <v>586.80179999999996</v>
          </cell>
          <cell r="DI82">
            <v>1.7735714285714286</v>
          </cell>
          <cell r="DJ82">
            <v>593.01134285714284</v>
          </cell>
          <cell r="DK82">
            <v>1.831607142857143</v>
          </cell>
          <cell r="DL82">
            <v>612.41616428571433</v>
          </cell>
          <cell r="DM82">
            <v>2</v>
          </cell>
          <cell r="DN82">
            <v>668.72</v>
          </cell>
          <cell r="DO82">
            <v>2.0150000000000001</v>
          </cell>
          <cell r="DP82">
            <v>673.73540000000003</v>
          </cell>
          <cell r="DQ82">
            <v>2.4467857142857143</v>
          </cell>
          <cell r="DR82">
            <v>818.10727142857138</v>
          </cell>
        </row>
        <row r="83">
          <cell r="CT83" t="str">
            <v>New "wheelbarrow" ice machine</v>
          </cell>
          <cell r="CU83">
            <v>0.3992857142857143</v>
          </cell>
          <cell r="CV83">
            <v>133.50517142857143</v>
          </cell>
          <cell r="CW83">
            <v>0.76142857142857134</v>
          </cell>
          <cell r="CX83">
            <v>254.5912571428571</v>
          </cell>
          <cell r="CY83">
            <v>0.98428571428571432</v>
          </cell>
          <cell r="CZ83">
            <v>329.10577142857142</v>
          </cell>
          <cell r="DA83">
            <v>1.5971428571428572</v>
          </cell>
          <cell r="DB83">
            <v>534.02068571428572</v>
          </cell>
          <cell r="DC83">
            <v>2.86</v>
          </cell>
          <cell r="DD83">
            <v>956.26959999999997</v>
          </cell>
          <cell r="DE83">
            <v>3.3521428571428573</v>
          </cell>
          <cell r="DF83">
            <v>1120.8224857142859</v>
          </cell>
          <cell r="DG83">
            <v>3.51</v>
          </cell>
          <cell r="DH83">
            <v>1173.6035999999999</v>
          </cell>
          <cell r="DI83">
            <v>3.5471428571428572</v>
          </cell>
          <cell r="DJ83">
            <v>1186.0226857142857</v>
          </cell>
          <cell r="DK83">
            <v>3.663214285714286</v>
          </cell>
          <cell r="DL83">
            <v>1224.8323285714287</v>
          </cell>
          <cell r="DM83">
            <v>4</v>
          </cell>
          <cell r="DN83">
            <v>1337.44</v>
          </cell>
          <cell r="DO83">
            <v>4.03</v>
          </cell>
          <cell r="DP83">
            <v>1347.4708000000001</v>
          </cell>
          <cell r="DQ83">
            <v>4.8935714285714287</v>
          </cell>
          <cell r="DR83">
            <v>1636.2145428571428</v>
          </cell>
        </row>
        <row r="84">
          <cell r="CT84" t="str">
            <v>Electrical gate to service yard</v>
          </cell>
          <cell r="CU84">
            <v>0.3992857142857143</v>
          </cell>
          <cell r="CV84">
            <v>133.50517142857143</v>
          </cell>
          <cell r="CW84">
            <v>0.76142857142857134</v>
          </cell>
          <cell r="CX84">
            <v>254.5912571428571</v>
          </cell>
          <cell r="CY84">
            <v>0.98428571428571432</v>
          </cell>
          <cell r="CZ84">
            <v>329.10577142857142</v>
          </cell>
          <cell r="DA84">
            <v>1.5971428571428572</v>
          </cell>
          <cell r="DB84">
            <v>534.02068571428572</v>
          </cell>
          <cell r="DC84">
            <v>2.86</v>
          </cell>
          <cell r="DD84">
            <v>956.26959999999997</v>
          </cell>
          <cell r="DE84">
            <v>3.3521428571428573</v>
          </cell>
          <cell r="DF84">
            <v>1120.8224857142859</v>
          </cell>
          <cell r="DG84">
            <v>3.51</v>
          </cell>
          <cell r="DH84">
            <v>1173.6035999999999</v>
          </cell>
          <cell r="DI84">
            <v>3.5471428571428572</v>
          </cell>
          <cell r="DJ84">
            <v>1186.0226857142857</v>
          </cell>
          <cell r="DK84">
            <v>3.663214285714286</v>
          </cell>
          <cell r="DL84">
            <v>1224.8323285714287</v>
          </cell>
          <cell r="DM84">
            <v>4</v>
          </cell>
          <cell r="DN84">
            <v>1337.44</v>
          </cell>
          <cell r="DO84">
            <v>4.03</v>
          </cell>
          <cell r="DP84">
            <v>1347.4708000000001</v>
          </cell>
          <cell r="DQ84">
            <v>4.8935714285714287</v>
          </cell>
          <cell r="DR84">
            <v>1636.2145428571428</v>
          </cell>
        </row>
        <row r="85">
          <cell r="CT85" t="str">
            <v>Increased cage-marshalling (Warehouse project)</v>
          </cell>
          <cell r="CU85">
            <v>0.19964285714285715</v>
          </cell>
          <cell r="CV85">
            <v>66.752585714285715</v>
          </cell>
          <cell r="CW85">
            <v>0.38071428571428567</v>
          </cell>
          <cell r="CX85">
            <v>127.29562857142855</v>
          </cell>
          <cell r="CY85">
            <v>0.49214285714285716</v>
          </cell>
          <cell r="CZ85">
            <v>164.55288571428571</v>
          </cell>
          <cell r="DA85">
            <v>0.7985714285714286</v>
          </cell>
          <cell r="DB85">
            <v>267.01034285714286</v>
          </cell>
          <cell r="DC85">
            <v>1.43</v>
          </cell>
          <cell r="DD85">
            <v>478.13479999999998</v>
          </cell>
          <cell r="DE85">
            <v>1.6760714285714287</v>
          </cell>
          <cell r="DF85">
            <v>560.41124285714295</v>
          </cell>
          <cell r="DG85">
            <v>1.7549999999999999</v>
          </cell>
          <cell r="DH85">
            <v>586.80179999999996</v>
          </cell>
          <cell r="DI85">
            <v>1.7735714285714286</v>
          </cell>
          <cell r="DJ85">
            <v>593.01134285714284</v>
          </cell>
          <cell r="DK85">
            <v>1.831607142857143</v>
          </cell>
          <cell r="DL85">
            <v>612.41616428571433</v>
          </cell>
          <cell r="DM85">
            <v>2</v>
          </cell>
          <cell r="DN85">
            <v>668.72</v>
          </cell>
          <cell r="DO85">
            <v>2.0150000000000001</v>
          </cell>
          <cell r="DP85">
            <v>673.73540000000003</v>
          </cell>
          <cell r="DQ85">
            <v>2.4467857142857143</v>
          </cell>
          <cell r="DR85">
            <v>818.10727142857138</v>
          </cell>
        </row>
        <row r="86">
          <cell r="CT86" t="str">
            <v>Dedicated areas for equipment, pos, MU's, pallets etc (Warehouse Project)</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row>
        <row r="87">
          <cell r="CT87" t="str">
            <v>Food warehouse planned and clearly marked etc (Warehouse Project)</v>
          </cell>
          <cell r="CU87">
            <v>0.29946428571428574</v>
          </cell>
          <cell r="CV87">
            <v>100.12887857142857</v>
          </cell>
          <cell r="CW87">
            <v>0.57107142857142845</v>
          </cell>
          <cell r="CX87">
            <v>190.94344285714283</v>
          </cell>
          <cell r="CY87">
            <v>0.73821428571428571</v>
          </cell>
          <cell r="CZ87">
            <v>246.82932857142856</v>
          </cell>
          <cell r="DA87">
            <v>1.197857142857143</v>
          </cell>
          <cell r="DB87">
            <v>400.51551428571429</v>
          </cell>
          <cell r="DC87">
            <v>2.145</v>
          </cell>
          <cell r="DD87">
            <v>717.20220000000006</v>
          </cell>
          <cell r="DE87">
            <v>2.5141071428571431</v>
          </cell>
          <cell r="DF87">
            <v>840.61686428571443</v>
          </cell>
          <cell r="DG87">
            <v>2.6324999999999998</v>
          </cell>
          <cell r="DH87">
            <v>880.20269999999982</v>
          </cell>
          <cell r="DI87">
            <v>2.6603571428571429</v>
          </cell>
          <cell r="DJ87">
            <v>889.51701428571437</v>
          </cell>
          <cell r="DK87">
            <v>2.7474107142857145</v>
          </cell>
          <cell r="DL87">
            <v>918.6242464285715</v>
          </cell>
          <cell r="DM87">
            <v>3</v>
          </cell>
          <cell r="DN87">
            <v>1003.08</v>
          </cell>
          <cell r="DO87">
            <v>3.0225</v>
          </cell>
          <cell r="DP87">
            <v>1010.6030999999999</v>
          </cell>
          <cell r="DQ87">
            <v>3.6701785714285715</v>
          </cell>
          <cell r="DR87">
            <v>1227.160907142857</v>
          </cell>
        </row>
        <row r="88">
          <cell r="CT88" t="str">
            <v>Non-food warehouse storage planned &amp; clearly marked (Warehouse Project)</v>
          </cell>
          <cell r="DC88">
            <v>3.5750000000000002</v>
          </cell>
          <cell r="DD88">
            <v>1195.3369999999998</v>
          </cell>
          <cell r="DE88">
            <v>4.1901785714285715</v>
          </cell>
          <cell r="DF88">
            <v>1401.0281071428572</v>
          </cell>
          <cell r="DG88">
            <v>4.3875000000000002</v>
          </cell>
          <cell r="DH88">
            <v>1467.0044999999998</v>
          </cell>
          <cell r="DI88">
            <v>4.4339285714285719</v>
          </cell>
          <cell r="DJ88">
            <v>1482.5283571428572</v>
          </cell>
          <cell r="DK88">
            <v>4.5790178571428575</v>
          </cell>
          <cell r="DL88">
            <v>1531.0404107142856</v>
          </cell>
          <cell r="DM88">
            <v>5</v>
          </cell>
          <cell r="DN88">
            <v>1671.8</v>
          </cell>
          <cell r="DO88">
            <v>5.0374999999999996</v>
          </cell>
          <cell r="DP88">
            <v>1684.3385000000003</v>
          </cell>
          <cell r="DQ88">
            <v>6.1169642857142854</v>
          </cell>
          <cell r="DR88">
            <v>2045.2681785714285</v>
          </cell>
        </row>
        <row r="89">
          <cell r="CT89" t="str">
            <v>Flexible ambient shelving with increased stockholding (grocery depth)</v>
          </cell>
          <cell r="CU89">
            <v>0.29946428571428574</v>
          </cell>
          <cell r="CV89">
            <v>100.12887857142857</v>
          </cell>
          <cell r="CW89">
            <v>0.57107142857142845</v>
          </cell>
          <cell r="CX89">
            <v>190.94344285714283</v>
          </cell>
          <cell r="CY89">
            <v>0.73821428571428571</v>
          </cell>
          <cell r="CZ89">
            <v>246.82932857142856</v>
          </cell>
          <cell r="DA89">
            <v>1.197857142857143</v>
          </cell>
          <cell r="DB89">
            <v>400.51551428571429</v>
          </cell>
          <cell r="DC89">
            <v>2.145</v>
          </cell>
          <cell r="DD89">
            <v>717.20220000000006</v>
          </cell>
          <cell r="DE89">
            <v>2.5141071428571431</v>
          </cell>
          <cell r="DF89">
            <v>840.61686428571443</v>
          </cell>
          <cell r="DG89">
            <v>2.6324999999999998</v>
          </cell>
          <cell r="DH89">
            <v>880.20269999999982</v>
          </cell>
          <cell r="DI89">
            <v>2.6603571428571429</v>
          </cell>
          <cell r="DJ89">
            <v>889.51701428571437</v>
          </cell>
          <cell r="DK89">
            <v>2.7474107142857145</v>
          </cell>
          <cell r="DL89">
            <v>918.6242464285715</v>
          </cell>
          <cell r="DM89">
            <v>3</v>
          </cell>
          <cell r="DN89">
            <v>1003.08</v>
          </cell>
          <cell r="DO89">
            <v>3.0225</v>
          </cell>
          <cell r="DP89">
            <v>1010.6030999999999</v>
          </cell>
          <cell r="DQ89">
            <v>3.6701785714285715</v>
          </cell>
          <cell r="DR89">
            <v>1227.160907142857</v>
          </cell>
        </row>
        <row r="90">
          <cell r="CT90" t="str">
            <v>Ambient shelving, back panel system with slatted shelves</v>
          </cell>
        </row>
        <row r="91">
          <cell r="CT91" t="str">
            <v>Storage for archive materials in cash office</v>
          </cell>
          <cell r="CY91">
            <v>0.24607142857142858</v>
          </cell>
          <cell r="CZ91">
            <v>86.499028571428568</v>
          </cell>
          <cell r="DA91">
            <v>0.3992857142857143</v>
          </cell>
          <cell r="DB91">
            <v>140.35691428571428</v>
          </cell>
          <cell r="DC91">
            <v>0.71499999999999997</v>
          </cell>
          <cell r="DD91">
            <v>251.33679999999998</v>
          </cell>
          <cell r="DE91">
            <v>0.83803571428571433</v>
          </cell>
          <cell r="DF91">
            <v>294.58631428571431</v>
          </cell>
          <cell r="DG91">
            <v>0.87749999999999995</v>
          </cell>
          <cell r="DH91">
            <v>308.45879999999994</v>
          </cell>
          <cell r="DI91">
            <v>0.88678571428571429</v>
          </cell>
          <cell r="DJ91">
            <v>311.7229142857143</v>
          </cell>
          <cell r="DK91">
            <v>0.91580357142857149</v>
          </cell>
          <cell r="DL91">
            <v>321.92327142857147</v>
          </cell>
          <cell r="DM91">
            <v>1</v>
          </cell>
          <cell r="DN91">
            <v>351.52</v>
          </cell>
          <cell r="DO91">
            <v>1.0075000000000001</v>
          </cell>
          <cell r="DP91">
            <v>354.15640000000002</v>
          </cell>
          <cell r="DQ91">
            <v>1.2233928571428572</v>
          </cell>
          <cell r="DR91">
            <v>430.04705714285711</v>
          </cell>
        </row>
        <row r="92">
          <cell r="CT92" t="str">
            <v>Laundry management system</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row>
        <row r="95">
          <cell r="CT95" t="str">
            <v>Support Office:</v>
          </cell>
        </row>
        <row r="96">
          <cell r="CT96" t="str">
            <v>PC on staff reception desk for multi-tasking</v>
          </cell>
        </row>
        <row r="97">
          <cell r="CT97" t="str">
            <v>Phone system with voice recorded message for open times etc</v>
          </cell>
        </row>
        <row r="98">
          <cell r="CT98" t="str">
            <v>Network Upgrade</v>
          </cell>
        </row>
        <row r="99">
          <cell r="CT99" t="str">
            <v>Deli queuing system</v>
          </cell>
        </row>
        <row r="100">
          <cell r="CT100" t="str">
            <v>Customer self-service scales - produce</v>
          </cell>
        </row>
        <row r="101">
          <cell r="CT101" t="str">
            <v>Customer self-service scales - bakery</v>
          </cell>
        </row>
        <row r="102">
          <cell r="CT102" t="str">
            <v>Counter scales (touch screens)</v>
          </cell>
        </row>
        <row r="104">
          <cell r="CT104" t="str">
            <v>Sub-Total</v>
          </cell>
          <cell r="CU104">
            <v>10.543638392857144</v>
          </cell>
          <cell r="CV104">
            <v>3561.9200500000006</v>
          </cell>
          <cell r="CW104">
            <v>20.106473214285714</v>
          </cell>
          <cell r="CX104">
            <v>6792.4987000000001</v>
          </cell>
          <cell r="CY104">
            <v>26.237366071428568</v>
          </cell>
          <cell r="CZ104">
            <v>8867.0461285714282</v>
          </cell>
          <cell r="DA104">
            <v>41.375982142857147</v>
          </cell>
          <cell r="DB104">
            <v>13987.521600000002</v>
          </cell>
          <cell r="DC104">
            <v>79.096875000000026</v>
          </cell>
          <cell r="DD104">
            <v>26720.894199999995</v>
          </cell>
          <cell r="DE104">
            <v>107.79234375</v>
          </cell>
          <cell r="DF104">
            <v>36448.955492857145</v>
          </cell>
          <cell r="DG104">
            <v>115.50093749999996</v>
          </cell>
          <cell r="DH104">
            <v>39045.591000000015</v>
          </cell>
          <cell r="DI104">
            <v>116.7231696428571</v>
          </cell>
          <cell r="DJ104">
            <v>39458.771857142863</v>
          </cell>
          <cell r="DK104">
            <v>120.54264508928574</v>
          </cell>
          <cell r="DL104">
            <v>40749.962035714292</v>
          </cell>
          <cell r="DM104">
            <v>140.625</v>
          </cell>
          <cell r="DN104">
            <v>47539.960000000021</v>
          </cell>
          <cell r="DO104">
            <v>141.67968749999997</v>
          </cell>
          <cell r="DP104">
            <v>47896.509700000002</v>
          </cell>
          <cell r="DQ104">
            <v>172.03962053571425</v>
          </cell>
          <cell r="DR104">
            <v>58160.047492857128</v>
          </cell>
        </row>
        <row r="106">
          <cell r="CT106" t="str">
            <v>Unapproved Projects</v>
          </cell>
        </row>
        <row r="108">
          <cell r="CT108" t="str">
            <v>New High Street Services</v>
          </cell>
        </row>
        <row r="109">
          <cell r="CT109" t="str">
            <v>Separate electrical desk</v>
          </cell>
        </row>
        <row r="110">
          <cell r="CT110" t="str">
            <v>Re-designed trolley bays</v>
          </cell>
        </row>
        <row r="111">
          <cell r="CT111" t="str">
            <v>Fish packaging machine</v>
          </cell>
        </row>
        <row r="112">
          <cell r="CT112" t="str">
            <v>Entertainment storage at High Street Services area</v>
          </cell>
        </row>
        <row r="113">
          <cell r="CT113" t="str">
            <v>New footwell mat</v>
          </cell>
        </row>
        <row r="114">
          <cell r="CT114" t="str">
            <v>Secure product storage area directly behind electrical desk</v>
          </cell>
        </row>
        <row r="115">
          <cell r="CT115" t="str">
            <v>Flexible shelving for other non-food, stockholding</v>
          </cell>
        </row>
        <row r="116">
          <cell r="CT116" t="str">
            <v>Secure display fixture on electrical desk</v>
          </cell>
        </row>
        <row r="117">
          <cell r="CT117" t="str">
            <v>Reduced no.main bank tills</v>
          </cell>
        </row>
        <row r="118">
          <cell r="CT118" t="str">
            <v>Revised signage and POS for customer product location</v>
          </cell>
        </row>
        <row r="119">
          <cell r="CT119" t="str">
            <v>Signage Supports in Staff Restaurant</v>
          </cell>
        </row>
        <row r="120">
          <cell r="CT120" t="str">
            <v>Frozen food well and half glass door.  Drop down well fronts.</v>
          </cell>
        </row>
        <row r="121">
          <cell r="CT121" t="str">
            <v>Grab and Go cooked meat</v>
          </cell>
        </row>
        <row r="122">
          <cell r="CT122" t="str">
            <v>Grab and Go curry</v>
          </cell>
        </row>
        <row r="123">
          <cell r="CT123" t="str">
            <v>Mobile racks for bread and cakes</v>
          </cell>
        </row>
        <row r="124">
          <cell r="CT124" t="str">
            <v>Mobile checkouts</v>
          </cell>
        </row>
        <row r="125">
          <cell r="CT125" t="str">
            <v>Modular trolley fleet - trial complete in October 2002</v>
          </cell>
        </row>
        <row r="127">
          <cell r="CT127" t="str">
            <v>Support Office:</v>
          </cell>
        </row>
        <row r="128">
          <cell r="CT128" t="str">
            <v>Delivery to PFS via Homeshopping</v>
          </cell>
        </row>
        <row r="129">
          <cell r="CT129" t="str">
            <v>Direct tobacco delivery to PFS</v>
          </cell>
        </row>
        <row r="130">
          <cell r="CT130" t="str">
            <v>Simple Consumables</v>
          </cell>
        </row>
        <row r="131">
          <cell r="CT131" t="str">
            <v>Use of wheelie bins instead of compactors</v>
          </cell>
        </row>
        <row r="132">
          <cell r="CT132" t="str">
            <v>PC in Homeshopping</v>
          </cell>
        </row>
        <row r="133">
          <cell r="CT133" t="str">
            <v>Checkout communication headsets</v>
          </cell>
        </row>
        <row r="134">
          <cell r="CT134" t="str">
            <v>PC on Electrical Desk</v>
          </cell>
        </row>
        <row r="135">
          <cell r="CT135" t="str">
            <v>PFS - limited range</v>
          </cell>
        </row>
        <row r="137">
          <cell r="CT137" t="str">
            <v>Sub-Total</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row>
        <row r="139">
          <cell r="CT139" t="str">
            <v>Total</v>
          </cell>
          <cell r="CU139">
            <v>26.367299107142856</v>
          </cell>
          <cell r="CV139">
            <v>8864.7097964285713</v>
          </cell>
          <cell r="CW139">
            <v>49.284151785714286</v>
          </cell>
          <cell r="CX139">
            <v>16571.213007142858</v>
          </cell>
          <cell r="CY139">
            <v>63.632901785714274</v>
          </cell>
          <cell r="CZ139">
            <v>21400.17555</v>
          </cell>
          <cell r="DA139">
            <v>102.56848214285715</v>
          </cell>
          <cell r="DB139">
            <v>34516.363328571424</v>
          </cell>
          <cell r="DC139">
            <v>187.80437499999999</v>
          </cell>
          <cell r="DD139">
            <v>63191.027899999979</v>
          </cell>
          <cell r="DE139">
            <v>267.70011160714284</v>
          </cell>
          <cell r="DF139">
            <v>90088.285067857156</v>
          </cell>
          <cell r="DG139">
            <v>290.34593749999993</v>
          </cell>
          <cell r="DH139">
            <v>97687.460000000021</v>
          </cell>
          <cell r="DI139">
            <v>293.40674107142854</v>
          </cell>
          <cell r="DJ139">
            <v>98717.297714285727</v>
          </cell>
          <cell r="DK139">
            <v>302.97175223214288</v>
          </cell>
          <cell r="DL139">
            <v>101935.54057142857</v>
          </cell>
          <cell r="DM139">
            <v>339.72500000000002</v>
          </cell>
          <cell r="DN139">
            <v>114316.95600000003</v>
          </cell>
          <cell r="DO139">
            <v>342.26468750000004</v>
          </cell>
          <cell r="DP139">
            <v>115171.57470000003</v>
          </cell>
          <cell r="DQ139">
            <v>415.37140624999995</v>
          </cell>
          <cell r="DR139">
            <v>139772.38442142852</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acility Details"/>
      <sheetName val="Data Collect"/>
      <sheetName val="Construction Costs"/>
      <sheetName val="Summary"/>
      <sheetName val="Summary A"/>
      <sheetName val="T&amp;T Standard"/>
      <sheetName val="Building Facilities Reference"/>
    </sheetNames>
    <sheetDataSet>
      <sheetData sheetId="0" refreshError="1"/>
      <sheetData sheetId="1"/>
      <sheetData sheetId="2"/>
      <sheetData sheetId="3" refreshError="1"/>
      <sheetData sheetId="4"/>
      <sheetData sheetId="5"/>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Scope_Notes"/>
      <sheetName val="Summary_Data"/>
      <sheetName val="Scope_Notes1"/>
      <sheetName val="Summary_Data1"/>
      <sheetName val="Construction"/>
      <sheetName val="CBS"/>
      <sheetName val="CIF COST ITEM"/>
      <sheetName val="CIF_COST_ITEM"/>
      <sheetName val="checkout_age"/>
      <sheetName val="CA's"/>
      <sheetName val="Bakery_Aligned"/>
      <sheetName val="Blighline"/>
      <sheetName val="Busy_"/>
      <sheetName val="busy_store"/>
      <sheetName val="Cafe"/>
      <sheetName val="checkouts"/>
      <sheetName val="Data"/>
      <sheetName val="Cat_A_Change_Control"/>
      <sheetName val="cost_order_(2)"/>
      <sheetName val="counters"/>
      <sheetName val="Benefits_-_desktop"/>
      <sheetName val="dev_prog"/>
      <sheetName val="CashFlow"/>
      <sheetName val="Devpt_Prog"/>
      <sheetName val="VRF_Summary"/>
      <sheetName val="PPX_out_Cost"/>
      <sheetName val="Sheet3"/>
      <sheetName val="SSC_Split_-_All_store_(PYE)_dat"/>
      <sheetName val="Full_Store_List_(Formulas)"/>
      <sheetName val="Updated_group"/>
      <sheetName val="sub_4_0"/>
      <sheetName val="Loc_Band"/>
      <sheetName val="Lookups"/>
      <sheetName val="costs"/>
      <sheetName val="nic_list"/>
      <sheetName val="nuticentre"/>
      <sheetName val="opticians"/>
      <sheetName val="Packages"/>
      <sheetName val="Period_7"/>
      <sheetName val="Period_8"/>
      <sheetName val="pharmacy"/>
      <sheetName val="Photolab"/>
      <sheetName val="Result_Sheet"/>
      <sheetName val="Register"/>
      <sheetName val="Checkouts_self_serve"/>
      <sheetName val="payrates"/>
      <sheetName val="Sheet1"/>
      <sheetName val="Group_Sales"/>
      <sheetName val="VRFs"/>
      <sheetName val="dev_prog_at_week12"/>
      <sheetName val="week_50_targets"/>
      <sheetName val="weeknum"/>
      <sheetName val="VE_log"/>
      <sheetName val="Scope_Notes2"/>
      <sheetName val="Summary_Data2"/>
      <sheetName val="월선수금"/>
      <sheetName val="Model"/>
      <sheetName val="CONSTRUCTION COMPONENT"/>
      <sheetName val="Assumptions"/>
      <sheetName val="Statements"/>
      <sheetName val="Waterfall"/>
      <sheetName val="Operations"/>
      <sheetName val="Scenarios"/>
      <sheetName val="Scope_Notes3"/>
      <sheetName val="Summary_Data3"/>
      <sheetName val="CIF_COST_ITEM1"/>
      <sheetName val="Scope_Notes4"/>
      <sheetName val="Summary_Data4"/>
      <sheetName val="CIF_COST_ITEM2"/>
      <sheetName val="BID - Formulas"/>
      <sheetName val="Scope_Notes5"/>
      <sheetName val="Summary_Data5"/>
      <sheetName val="Scope_Notes6"/>
      <sheetName val="Summary_Data6"/>
      <sheetName val="Scope_Notes7"/>
      <sheetName val="Summary_Data7"/>
      <sheetName val="Scope_Notes8"/>
      <sheetName val="Summary_Data8"/>
      <sheetName val="Scope_Notes9"/>
      <sheetName val="Summary_Data9"/>
      <sheetName val="Scope_Notes10"/>
      <sheetName val="Summary_Data10"/>
      <sheetName val="내역1"/>
      <sheetName val="OPCOST"/>
      <sheetName val="Sheet 1"/>
      <sheetName val="Set"/>
      <sheetName val="Vehicles"/>
      <sheetName val="Headings"/>
      <sheetName val="Modified Store"/>
      <sheetName val="Assumptions (F1b)"/>
      <sheetName val="Monthly CF (F1b)"/>
      <sheetName val="Assumptions (F3)"/>
      <sheetName val="Assumptions (F1c)"/>
      <sheetName val="Monthly CF (F3)"/>
      <sheetName val="Monthly CF (F1c)"/>
      <sheetName val="Assumptions (F2)"/>
      <sheetName val="Events MD"/>
      <sheetName val="Template"/>
      <sheetName val="IBD"/>
      <sheetName val="TRADE FILTER"/>
      <sheetName val="labour rates"/>
      <sheetName val="Beam at Ground flr lvl(Steel)"/>
      <sheetName val="Site Dev BOQ"/>
      <sheetName val="Masonry"/>
      <sheetName val="A-General"/>
      <sheetName val="beam-reinft"/>
      <sheetName val="FitOutConfCentre"/>
      <sheetName val="Scope_Notes11"/>
      <sheetName val="Summary_Data11"/>
      <sheetName val="CONSTRUCTION_COMPONENT"/>
      <sheetName val="Sheet_1"/>
      <sheetName val="Events_MD"/>
      <sheetName val="Modified_Store"/>
      <sheetName val="Assumptions_(F1b)"/>
      <sheetName val="Monthly_CF_(F1b)"/>
      <sheetName val="Assumptions_(F3)"/>
      <sheetName val="Assumptions_(F1c)"/>
      <sheetName val="Monthly_CF_(F3)"/>
      <sheetName val="Monthly_CF_(F1c)"/>
      <sheetName val="Assumptions_(F2)"/>
      <sheetName val="Lists"/>
      <sheetName val="Master Data Sheet"/>
      <sheetName val="CONSTRUCTION_COMPONENT1"/>
      <sheetName val="Master_Data_Sheet1"/>
      <sheetName val="Master_Data_Sheet"/>
      <sheetName val="Scope_Notes16"/>
      <sheetName val="Summary_Data16"/>
      <sheetName val="CIF_COST_ITEM6"/>
      <sheetName val="Scope_Notes12"/>
      <sheetName val="Summary_Data12"/>
      <sheetName val="Scope_Notes13"/>
      <sheetName val="Summary_Data13"/>
      <sheetName val="CIF_COST_ITEM3"/>
      <sheetName val="Scope_Notes14"/>
      <sheetName val="Summary_Data14"/>
      <sheetName val="CIF_COST_ITEM4"/>
      <sheetName val="Scope_Notes15"/>
      <sheetName val="Summary_Data15"/>
      <sheetName val="CIF_COST_ITEM5"/>
      <sheetName val="Scope_Notes17"/>
      <sheetName val="Summary_Data17"/>
      <sheetName val="CIF_COST_ITEM7"/>
      <sheetName val="Scope_Notes18"/>
      <sheetName val="Summary_Data18"/>
      <sheetName val="CIF_COST_ITEM8"/>
      <sheetName val="Scope_Notes19"/>
      <sheetName val="Summary_Data19"/>
      <sheetName val="CIF_COST_ITEM9"/>
      <sheetName val="Scope_Notes20"/>
      <sheetName val="Summary_Data20"/>
      <sheetName val="CIF_COST_ITEM10"/>
      <sheetName val="Scope_Notes21"/>
      <sheetName val="Summary_Data21"/>
      <sheetName val="CIF_COST_ITEM11"/>
      <sheetName val="Scope_Notes22"/>
      <sheetName val="Summary_Data22"/>
      <sheetName val="CIF_COST_ITEM12"/>
      <sheetName val="NewLuxHsg"/>
      <sheetName val="CUSTOMISE"/>
      <sheetName val="Section 7 V2"/>
      <sheetName val="4.03 Recommendations &amp; Cashflow"/>
      <sheetName val="Events_MD1"/>
      <sheetName val="Modified_Store1"/>
      <sheetName val="Assumptions_(F1b)1"/>
      <sheetName val="Monthly_CF_(F1b)1"/>
      <sheetName val="Assumptions_(F3)1"/>
      <sheetName val="Assumptions_(F1c)1"/>
      <sheetName val="Monthly_CF_(F3)1"/>
      <sheetName val="Monthly_CF_(F1c)1"/>
      <sheetName val="Assumptions_(F2)1"/>
      <sheetName val="Sheet_11"/>
      <sheetName val="labour_rates"/>
      <sheetName val="Beam_at_Ground_flr_lvl(Steel)"/>
      <sheetName val="Site_Dev_BOQ"/>
      <sheetName val="CONSTRUCTION_COMPONENT2"/>
      <sheetName val="Events_MD2"/>
      <sheetName val="Modified_Store2"/>
      <sheetName val="Assumptions_(F1b)2"/>
      <sheetName val="Monthly_CF_(F1b)2"/>
      <sheetName val="Assumptions_(F3)2"/>
      <sheetName val="Assumptions_(F1c)2"/>
      <sheetName val="Monthly_CF_(F3)2"/>
      <sheetName val="Monthly_CF_(F1c)2"/>
      <sheetName val="Assumptions_(F2)2"/>
      <sheetName val="Sheet_12"/>
      <sheetName val="labour_rates1"/>
      <sheetName val="Beam_at_Ground_flr_lvl(Steel)1"/>
      <sheetName val="Site_Dev_BOQ1"/>
      <sheetName val="Ironmongery "/>
      <sheetName val="WORKING boq"/>
      <sheetName val="Timesheet"/>
      <sheetName val="電気設備表"/>
      <sheetName val="TBAL9697 -group wise  sdpl"/>
      <sheetName val="List"/>
      <sheetName val="BCIS Location"/>
      <sheetName val="Early Years"/>
      <sheetName val="6. Budget"/>
      <sheetName val="Exclusions"/>
      <sheetName val="Early_Years2"/>
      <sheetName val="6__Budget2"/>
      <sheetName val="Early_Years"/>
      <sheetName val="6__Budget"/>
      <sheetName val="Early_Years1"/>
      <sheetName val="6__Budget1"/>
      <sheetName val="Early_Years3"/>
      <sheetName val="6__Budget3"/>
      <sheetName val="CONSTRUCTION_COMPONENT3"/>
      <sheetName val="BCIS_Location"/>
      <sheetName val="CONTRACT FILTER"/>
      <sheetName val="Section_7_V2"/>
      <sheetName val="4_03_Recommendations_&amp;_Cashflow"/>
      <sheetName val="IM Plot 04 Summary"/>
      <sheetName val="Bill No. 3"/>
      <sheetName val="PriceSummary"/>
      <sheetName val="train cash"/>
      <sheetName val="accom cash"/>
      <sheetName val="CONSTRUCTION_COMPONENT4"/>
      <sheetName val="CONSTRUCTION_COMPONENT6"/>
      <sheetName val="CONSTRUCTION_COMPONENT5"/>
      <sheetName val="CONSTRUCTION_COMPONENT7"/>
      <sheetName val="Lookup data"/>
      <sheetName val="TOTALS"/>
      <sheetName val="Sensitivities"/>
      <sheetName val="Cost Codes"/>
      <sheetName val="Scope_Notes23"/>
      <sheetName val="Summary_Data23"/>
      <sheetName val="CIF_COST_ITEM13"/>
      <sheetName val="BID_-_Formulas"/>
      <sheetName val="TRADE_FILTER"/>
      <sheetName val="Scope_Notes24"/>
      <sheetName val="Summary_Data24"/>
      <sheetName val="CIF_COST_ITEM14"/>
      <sheetName val="CONSTRUCTION_COMPONENT8"/>
      <sheetName val="BID_-_Formulas1"/>
      <sheetName val="Sheet_13"/>
      <sheetName val="Modified_Store3"/>
      <sheetName val="Assumptions_(F1b)3"/>
      <sheetName val="Monthly_CF_(F1b)3"/>
      <sheetName val="Assumptions_(F3)3"/>
      <sheetName val="Assumptions_(F1c)3"/>
      <sheetName val="Monthly_CF_(F3)3"/>
      <sheetName val="Monthly_CF_(F1c)3"/>
      <sheetName val="Assumptions_(F2)3"/>
      <sheetName val="Events_MD3"/>
      <sheetName val="TRADE_FILTER1"/>
      <sheetName val="labour_rates2"/>
      <sheetName val="Beam_at_Ground_flr_lvl(Steel)2"/>
      <sheetName val="Site_Dev_BOQ2"/>
      <sheetName val="Master_Data_Sheet2"/>
      <sheetName val="Section_7_V21"/>
      <sheetName val="4_03_Recommendations_&amp;_Cashflo1"/>
      <sheetName val="Ironmongery_"/>
      <sheetName val="WORKING_boq"/>
      <sheetName val="TBAL9697_-group_wise__sdpl"/>
      <sheetName val="BCIS_Location1"/>
      <sheetName val="Early_Years4"/>
      <sheetName val="6__Budget4"/>
      <sheetName val="CONTRACT_FILTER"/>
      <sheetName val="IM_Plot_04_Summary"/>
      <sheetName val="Bill_No__3"/>
      <sheetName val="train_cash"/>
      <sheetName val="accom_cash"/>
      <sheetName val="Lookup_data"/>
      <sheetName val="Cost_Codes"/>
      <sheetName val="Scope_Notes26"/>
      <sheetName val="Summary_Data26"/>
      <sheetName val="CIF_COST_ITEM16"/>
      <sheetName val="CONSTRUCTION_COMPONENT10"/>
      <sheetName val="BID_-_Formulas3"/>
      <sheetName val="Sheet_15"/>
      <sheetName val="Modified_Store5"/>
      <sheetName val="Assumptions_(F1b)5"/>
      <sheetName val="Monthly_CF_(F1b)5"/>
      <sheetName val="Assumptions_(F3)5"/>
      <sheetName val="Assumptions_(F1c)5"/>
      <sheetName val="Monthly_CF_(F3)5"/>
      <sheetName val="Monthly_CF_(F1c)5"/>
      <sheetName val="Assumptions_(F2)5"/>
      <sheetName val="Events_MD5"/>
      <sheetName val="TRADE_FILTER3"/>
      <sheetName val="labour_rates4"/>
      <sheetName val="Beam_at_Ground_flr_lvl(Steel)4"/>
      <sheetName val="Site_Dev_BOQ4"/>
      <sheetName val="Master_Data_Sheet4"/>
      <sheetName val="Section_7_V23"/>
      <sheetName val="4_03_Recommendations_&amp;_Cashflo3"/>
      <sheetName val="Ironmongery_2"/>
      <sheetName val="WORKING_boq2"/>
      <sheetName val="TBAL9697_-group_wise__sdpl2"/>
      <sheetName val="BCIS_Location3"/>
      <sheetName val="Early_Years6"/>
      <sheetName val="6__Budget6"/>
      <sheetName val="CONTRACT_FILTER2"/>
      <sheetName val="IM_Plot_04_Summary2"/>
      <sheetName val="Bill_No__32"/>
      <sheetName val="train_cash2"/>
      <sheetName val="accom_cash2"/>
      <sheetName val="Lookup_data2"/>
      <sheetName val="Cost_Codes2"/>
      <sheetName val="Scope_Notes25"/>
      <sheetName val="Summary_Data25"/>
      <sheetName val="CIF_COST_ITEM15"/>
      <sheetName val="CONSTRUCTION_COMPONENT9"/>
      <sheetName val="BID_-_Formulas2"/>
      <sheetName val="Sheet_14"/>
      <sheetName val="Modified_Store4"/>
      <sheetName val="Assumptions_(F1b)4"/>
      <sheetName val="Monthly_CF_(F1b)4"/>
      <sheetName val="Assumptions_(F3)4"/>
      <sheetName val="Assumptions_(F1c)4"/>
      <sheetName val="Monthly_CF_(F3)4"/>
      <sheetName val="Monthly_CF_(F1c)4"/>
      <sheetName val="Assumptions_(F2)4"/>
      <sheetName val="Events_MD4"/>
      <sheetName val="TRADE_FILTER2"/>
      <sheetName val="labour_rates3"/>
      <sheetName val="Beam_at_Ground_flr_lvl(Steel)3"/>
      <sheetName val="Site_Dev_BOQ3"/>
      <sheetName val="Master_Data_Sheet3"/>
      <sheetName val="Section_7_V22"/>
      <sheetName val="4_03_Recommendations_&amp;_Cashflo2"/>
      <sheetName val="Ironmongery_1"/>
      <sheetName val="WORKING_boq1"/>
      <sheetName val="TBAL9697_-group_wise__sdpl1"/>
      <sheetName val="BCIS_Location2"/>
      <sheetName val="Early_Years5"/>
      <sheetName val="6__Budget5"/>
      <sheetName val="CONTRACT_FILTER1"/>
      <sheetName val="IM_Plot_04_Summary1"/>
      <sheetName val="Bill_No__31"/>
      <sheetName val="train_cash1"/>
      <sheetName val="accom_cash1"/>
      <sheetName val="Lookup_data1"/>
      <sheetName val="Cost_Codes1"/>
      <sheetName val="Scope_Notes28"/>
      <sheetName val="Summary_Data28"/>
      <sheetName val="CIF_COST_ITEM18"/>
      <sheetName val="CONSTRUCTION_COMPONENT12"/>
      <sheetName val="BID_-_Formulas5"/>
      <sheetName val="Sheet_17"/>
      <sheetName val="Modified_Store7"/>
      <sheetName val="Assumptions_(F1b)7"/>
      <sheetName val="Monthly_CF_(F1b)7"/>
      <sheetName val="Assumptions_(F3)7"/>
      <sheetName val="Assumptions_(F1c)7"/>
      <sheetName val="Monthly_CF_(F3)7"/>
      <sheetName val="Monthly_CF_(F1c)7"/>
      <sheetName val="Assumptions_(F2)7"/>
      <sheetName val="Events_MD7"/>
      <sheetName val="TRADE_FILTER5"/>
      <sheetName val="labour_rates6"/>
      <sheetName val="Beam_at_Ground_flr_lvl(Steel)6"/>
      <sheetName val="Site_Dev_BOQ6"/>
      <sheetName val="Master_Data_Sheet6"/>
      <sheetName val="Section_7_V25"/>
      <sheetName val="4_03_Recommendations_&amp;_Cashflo5"/>
      <sheetName val="Ironmongery_4"/>
      <sheetName val="WORKING_boq4"/>
      <sheetName val="TBAL9697_-group_wise__sdpl4"/>
      <sheetName val="BCIS_Location5"/>
      <sheetName val="Early_Years8"/>
      <sheetName val="6__Budget8"/>
      <sheetName val="CONTRACT_FILTER4"/>
      <sheetName val="IM_Plot_04_Summary4"/>
      <sheetName val="Bill_No__34"/>
      <sheetName val="train_cash4"/>
      <sheetName val="accom_cash4"/>
      <sheetName val="Lookup_data4"/>
      <sheetName val="Cost_Codes4"/>
      <sheetName val="Scope_Notes27"/>
      <sheetName val="Summary_Data27"/>
      <sheetName val="CIF_COST_ITEM17"/>
      <sheetName val="CONSTRUCTION_COMPONENT11"/>
      <sheetName val="BID_-_Formulas4"/>
      <sheetName val="Sheet_16"/>
      <sheetName val="Modified_Store6"/>
      <sheetName val="Assumptions_(F1b)6"/>
      <sheetName val="Monthly_CF_(F1b)6"/>
      <sheetName val="Assumptions_(F3)6"/>
      <sheetName val="Assumptions_(F1c)6"/>
      <sheetName val="Monthly_CF_(F3)6"/>
      <sheetName val="Monthly_CF_(F1c)6"/>
      <sheetName val="Assumptions_(F2)6"/>
      <sheetName val="Events_MD6"/>
      <sheetName val="TRADE_FILTER4"/>
      <sheetName val="labour_rates5"/>
      <sheetName val="Beam_at_Ground_flr_lvl(Steel)5"/>
      <sheetName val="Site_Dev_BOQ5"/>
      <sheetName val="Master_Data_Sheet5"/>
      <sheetName val="Section_7_V24"/>
      <sheetName val="4_03_Recommendations_&amp;_Cashflo4"/>
      <sheetName val="Ironmongery_3"/>
      <sheetName val="WORKING_boq3"/>
      <sheetName val="TBAL9697_-group_wise__sdpl3"/>
      <sheetName val="BCIS_Location4"/>
      <sheetName val="Early_Years7"/>
      <sheetName val="6__Budget7"/>
      <sheetName val="CONTRACT_FILTER3"/>
      <sheetName val="IM_Plot_04_Summary3"/>
      <sheetName val="Bill_No__33"/>
      <sheetName val="train_cash3"/>
      <sheetName val="accom_cash3"/>
      <sheetName val="Lookup_data3"/>
      <sheetName val="Cost_Codes3"/>
      <sheetName val="Scope_Notes29"/>
      <sheetName val="Summary_Data29"/>
      <sheetName val="CIF_COST_ITEM19"/>
      <sheetName val="CONSTRUCTION_COMPONENT13"/>
      <sheetName val="BID_-_Formulas6"/>
      <sheetName val="Sheet_18"/>
      <sheetName val="Modified_Store8"/>
      <sheetName val="Assumptions_(F1b)8"/>
      <sheetName val="Monthly_CF_(F1b)8"/>
      <sheetName val="Assumptions_(F3)8"/>
      <sheetName val="Assumptions_(F1c)8"/>
      <sheetName val="Monthly_CF_(F3)8"/>
      <sheetName val="Monthly_CF_(F1c)8"/>
      <sheetName val="Assumptions_(F2)8"/>
      <sheetName val="Events_MD8"/>
      <sheetName val="TRADE_FILTER6"/>
      <sheetName val="labour_rates7"/>
      <sheetName val="Beam_at_Ground_flr_lvl(Steel)7"/>
      <sheetName val="Site_Dev_BOQ7"/>
      <sheetName val="Master_Data_Sheet7"/>
      <sheetName val="Section_7_V26"/>
      <sheetName val="4_03_Recommendations_&amp;_Cashflo6"/>
      <sheetName val="Ironmongery_5"/>
      <sheetName val="WORKING_boq5"/>
      <sheetName val="TBAL9697_-group_wise__sdpl5"/>
      <sheetName val="BCIS_Location6"/>
      <sheetName val="Early_Years9"/>
      <sheetName val="6__Budget9"/>
      <sheetName val="CONTRACT_FILTER5"/>
      <sheetName val="IM_Plot_04_Summary5"/>
      <sheetName val="Bill_No__35"/>
      <sheetName val="train_cash5"/>
      <sheetName val="accom_cash5"/>
      <sheetName val="Lookup_data5"/>
      <sheetName val="Cost_Codes5"/>
      <sheetName val="eVision Cost Codes"/>
      <sheetName val="eVision_Cost_Codes1"/>
      <sheetName val="eVision_Cost_Codes"/>
      <sheetName val="Calculation Sheet"/>
      <sheetName val="1"/>
      <sheetName val="Lookup Sheet"/>
      <sheetName val="预算"/>
      <sheetName val="Indices"/>
      <sheetName val="Material "/>
      <sheetName val="Labour &amp; Plant"/>
      <sheetName val="Estimate"/>
      <sheetName val="Queries Schedule"/>
      <sheetName val="Sheet2"/>
      <sheetName val="Data Validation"/>
      <sheetName val="info"/>
      <sheetName val="O_2_FS_PL"/>
      <sheetName val="O_2_FS_SL"/>
      <sheetName val="Categories"/>
      <sheetName val="I_40_Overlays"/>
      <sheetName val="C_TV"/>
      <sheetName val="O_TaxChecks"/>
      <sheetName val="O_FS_Carline"/>
      <sheetName val="Audit_Trail"/>
      <sheetName val="Leap_P&amp;L_PL"/>
      <sheetName val="Leap_P&amp;L_SL"/>
      <sheetName val="C_Tax_Depn"/>
      <sheetName val="C_CorpTax"/>
      <sheetName val="C_Tax_Other"/>
      <sheetName val="Macro_Control"/>
      <sheetName val="O_2_FS"/>
      <sheetName val="O_2c_FS_DN"/>
      <sheetName val="O_2a_FS_DS"/>
      <sheetName val="1_1_Temporary_Works"/>
      <sheetName val="CP_3_Inflation"/>
      <sheetName val="I__Leap_P&amp;L"/>
      <sheetName val="Macros"/>
      <sheetName val="Error_Checks"/>
      <sheetName val="I_Tax"/>
      <sheetName val="C__Volume"/>
      <sheetName val="C__WACC"/>
      <sheetName val="Validation"/>
      <sheetName val="Early_Years11"/>
      <sheetName val="6__Budget11"/>
      <sheetName val="BCIS_Location7"/>
      <sheetName val="Early_Years10"/>
      <sheetName val="6__Budget10"/>
      <sheetName val="Early_Years12"/>
      <sheetName val="6__Budget12"/>
      <sheetName val="BCIS_Location8"/>
      <sheetName val="Master_Data_Sheet8"/>
      <sheetName val="Master_Data_Sheet9"/>
      <sheetName val="BCIS_Location9"/>
      <sheetName val="Early_Years13"/>
      <sheetName val="6__Budget13"/>
      <sheetName val="Events_MD9"/>
      <sheetName val="CONSTRUCTION_COMPONENT14"/>
      <sheetName val="Early_Years14"/>
      <sheetName val="6__Budget14"/>
      <sheetName val="BCIS_Location10"/>
      <sheetName val="Master_Data_Sheet10"/>
      <sheetName val="Events_MD10"/>
      <sheetName val="CONSTRUCTION_COMPONENT15"/>
      <sheetName val="Early_Years15"/>
      <sheetName val="6__Budget15"/>
      <sheetName val="BCIS_Location11"/>
      <sheetName val="Master_Data_Sheet11"/>
      <sheetName val="Events_MD11"/>
      <sheetName val="BM"/>
      <sheetName val="Base_Data"/>
      <sheetName val="Benchmark Opt 2"/>
      <sheetName val="Live Schemes"/>
      <sheetName val="Data Sheet"/>
      <sheetName val="Ref - Drop Down Lists"/>
      <sheetName val="Ref - Q6 Early Design Staff"/>
      <sheetName val="Rates Table"/>
      <sheetName val="Resource Pool"/>
      <sheetName val="Rates"/>
      <sheetName val="INSTRUCTIONS"/>
      <sheetName val="Ref_-_Drop_Down_Lists"/>
      <sheetName val="Ref_-_Q6_Early_Design_Staff"/>
      <sheetName val="Rates_Table"/>
      <sheetName val="Resource_Pool"/>
      <sheetName val="bcp record"/>
      <sheetName val="Scope_Notes30"/>
      <sheetName val="Summary_Data30"/>
      <sheetName val="CIF_COST_ITEM20"/>
      <sheetName val="CONSTRUCTION_COMPONENT16"/>
      <sheetName val="BID_-_Formulas7"/>
      <sheetName val="Sheet_19"/>
      <sheetName val="Modified_Store9"/>
      <sheetName val="Assumptions_(F1b)9"/>
      <sheetName val="Monthly_CF_(F1b)9"/>
      <sheetName val="Assumptions_(F3)9"/>
      <sheetName val="Assumptions_(F1c)9"/>
      <sheetName val="Monthly_CF_(F3)9"/>
      <sheetName val="Monthly_CF_(F1c)9"/>
      <sheetName val="Assumptions_(F2)9"/>
      <sheetName val="Events_MD12"/>
      <sheetName val="TRADE_FILTER7"/>
      <sheetName val="labour_rates8"/>
      <sheetName val="Beam_at_Ground_flr_lvl(Steel)8"/>
      <sheetName val="Site_Dev_BOQ8"/>
      <sheetName val="Master_Data_Sheet12"/>
      <sheetName val="Section_7_V27"/>
      <sheetName val="4_03_Recommendations_&amp;_Cashflo7"/>
      <sheetName val="Ironmongery_6"/>
      <sheetName val="WORKING_boq6"/>
      <sheetName val="TBAL9697_-group_wise__sdpl6"/>
      <sheetName val="BCIS_Location12"/>
      <sheetName val="Early_Years16"/>
      <sheetName val="6__Budget16"/>
      <sheetName val="CONTRACT_FILTER6"/>
      <sheetName val="IM_Plot_04_Summary6"/>
      <sheetName val="Bill_No__36"/>
      <sheetName val="train_cash6"/>
      <sheetName val="accom_cash6"/>
      <sheetName val="Lookup_data6"/>
      <sheetName val="Cost_Codes6"/>
      <sheetName val="Data_Validation"/>
      <sheetName val="Benchmark_Opt_2"/>
      <sheetName val="Scope_Notes31"/>
      <sheetName val="Summary_Data31"/>
      <sheetName val="CIF_COST_ITEM21"/>
      <sheetName val="CONSTRUCTION_COMPONENT17"/>
      <sheetName val="BID_-_Formulas8"/>
      <sheetName val="Sheet_110"/>
      <sheetName val="Modified_Store10"/>
      <sheetName val="Assumptions_(F1b)10"/>
      <sheetName val="Monthly_CF_(F1b)10"/>
      <sheetName val="Assumptions_(F3)10"/>
      <sheetName val="Assumptions_(F1c)10"/>
      <sheetName val="Monthly_CF_(F3)10"/>
      <sheetName val="Monthly_CF_(F1c)10"/>
      <sheetName val="Assumptions_(F2)10"/>
      <sheetName val="Events_MD13"/>
      <sheetName val="TRADE_FILTER8"/>
      <sheetName val="labour_rates9"/>
      <sheetName val="Beam_at_Ground_flr_lvl(Steel)9"/>
      <sheetName val="Site_Dev_BOQ9"/>
      <sheetName val="Master_Data_Sheet13"/>
      <sheetName val="Section_7_V28"/>
      <sheetName val="4_03_Recommendations_&amp;_Cashflo8"/>
      <sheetName val="Ironmongery_7"/>
      <sheetName val="WORKING_boq7"/>
      <sheetName val="TBAL9697_-group_wise__sdpl7"/>
      <sheetName val="BCIS_Location13"/>
      <sheetName val="Early_Years17"/>
      <sheetName val="6__Budget17"/>
      <sheetName val="CONTRACT_FILTER7"/>
      <sheetName val="IM_Plot_04_Summary7"/>
      <sheetName val="Bill_No__37"/>
      <sheetName val="train_cash7"/>
      <sheetName val="accom_cash7"/>
      <sheetName val="Lookup_data7"/>
      <sheetName val="Cost_Codes7"/>
      <sheetName val="Data_Validation1"/>
      <sheetName val="Benchmark_Opt_21"/>
      <sheetName val="eVision_Cost_Codes2"/>
      <sheetName val="Calculation_Sheet"/>
      <sheetName val="Lookup_Sheet"/>
      <sheetName val="Material_"/>
      <sheetName val="Labour_&amp;_Plant"/>
      <sheetName val="Queries_Schedule"/>
      <sheetName val="Scope_Notes32"/>
      <sheetName val="Summary_Data32"/>
      <sheetName val="CIF_COST_ITEM22"/>
      <sheetName val="CONSTRUCTION_COMPONENT18"/>
      <sheetName val="BID_-_Formulas9"/>
      <sheetName val="Sheet_111"/>
      <sheetName val="Modified_Store11"/>
      <sheetName val="Assumptions_(F1b)11"/>
      <sheetName val="Monthly_CF_(F1b)11"/>
      <sheetName val="Assumptions_(F3)11"/>
      <sheetName val="Assumptions_(F1c)11"/>
      <sheetName val="Monthly_CF_(F3)11"/>
      <sheetName val="Monthly_CF_(F1c)11"/>
      <sheetName val="Assumptions_(F2)11"/>
      <sheetName val="Events_MD14"/>
      <sheetName val="TRADE_FILTER9"/>
      <sheetName val="labour_rates10"/>
      <sheetName val="Beam_at_Ground_flr_lvl(Steel)10"/>
      <sheetName val="Site_Dev_BOQ10"/>
      <sheetName val="Master_Data_Sheet14"/>
      <sheetName val="Section_7_V29"/>
      <sheetName val="4_03_Recommendations_&amp;_Cashflo9"/>
      <sheetName val="Ironmongery_8"/>
      <sheetName val="WORKING_boq8"/>
      <sheetName val="TBAL9697_-group_wise__sdpl8"/>
      <sheetName val="BCIS_Location14"/>
      <sheetName val="Early_Years18"/>
      <sheetName val="6__Budget18"/>
      <sheetName val="CONTRACT_FILTER8"/>
      <sheetName val="IM_Plot_04_Summary8"/>
      <sheetName val="Bill_No__38"/>
      <sheetName val="train_cash8"/>
      <sheetName val="accom_cash8"/>
      <sheetName val="Lookup_data8"/>
      <sheetName val="Cost_Codes8"/>
      <sheetName val="Data_Validation2"/>
      <sheetName val="Benchmark_Opt_22"/>
      <sheetName val="Live_Schemes"/>
      <sheetName val="eVision_Cost_Codes3"/>
      <sheetName val="Data_Sheet"/>
      <sheetName val="Ref_-_Drop_Down_Lists1"/>
      <sheetName val="Ref_-_Q6_Early_Design_Staff1"/>
      <sheetName val="Rates_Table1"/>
      <sheetName val="Resource_Pool1"/>
      <sheetName val="bcp_record"/>
      <sheetName val="Queries_Schedule1"/>
      <sheetName val="Calculation_Sheet1"/>
      <sheetName val="Lookup_Sheet1"/>
      <sheetName val="Material_1"/>
      <sheetName val="Labour_&amp;_Plant1"/>
      <sheetName val="Scope_Notes33"/>
      <sheetName val="Summary_Data33"/>
      <sheetName val="CIF_COST_ITEM23"/>
      <sheetName val="CONSTRUCTION_COMPONENT19"/>
      <sheetName val="BID_-_Formulas10"/>
      <sheetName val="Sheet_112"/>
      <sheetName val="Modified_Store12"/>
      <sheetName val="Assumptions_(F1b)12"/>
      <sheetName val="Monthly_CF_(F1b)12"/>
      <sheetName val="Assumptions_(F3)12"/>
      <sheetName val="Assumptions_(F1c)12"/>
      <sheetName val="Monthly_CF_(F3)12"/>
      <sheetName val="Monthly_CF_(F1c)12"/>
      <sheetName val="Assumptions_(F2)12"/>
      <sheetName val="Events_MD15"/>
      <sheetName val="TRADE_FILTER10"/>
      <sheetName val="labour_rates11"/>
      <sheetName val="Beam_at_Ground_flr_lvl(Steel)11"/>
      <sheetName val="Site_Dev_BOQ11"/>
      <sheetName val="Master_Data_Sheet15"/>
      <sheetName val="Section_7_V210"/>
      <sheetName val="4_03_Recommendations_&amp;_Cashfl10"/>
      <sheetName val="BCIS_Location15"/>
      <sheetName val="Early_Years19"/>
      <sheetName val="6__Budget19"/>
      <sheetName val="CONTRACT_FILTER9"/>
      <sheetName val="Ironmongery_9"/>
      <sheetName val="WORKING_boq9"/>
      <sheetName val="TBAL9697_-group_wise__sdpl9"/>
      <sheetName val="IM_Plot_04_Summary9"/>
      <sheetName val="Bill_No__39"/>
      <sheetName val="train_cash9"/>
      <sheetName val="accom_cash9"/>
      <sheetName val="Lookup_data9"/>
      <sheetName val="Cost_Codes9"/>
      <sheetName val="Data_Validation3"/>
      <sheetName val="Benchmark_Opt_23"/>
      <sheetName val="Live_Schemes1"/>
      <sheetName val="eVision_Cost_Codes4"/>
      <sheetName val="Data_Sheet1"/>
      <sheetName val="Ref_-_Drop_Down_Lists2"/>
      <sheetName val="Ref_-_Q6_Early_Design_Staff2"/>
      <sheetName val="Rates_Table2"/>
      <sheetName val="Resource_Pool2"/>
      <sheetName val="bcp_record1"/>
      <sheetName val="Queries_Schedule2"/>
      <sheetName val="Calculation_Sheet2"/>
      <sheetName val="Lookup_Sheet2"/>
      <sheetName val="Material_2"/>
      <sheetName val="Labour_&amp;_Plant2"/>
      <sheetName val="Scope_Notes34"/>
      <sheetName val="Summary_Data34"/>
      <sheetName val="CIF_COST_ITEM24"/>
      <sheetName val="CONSTRUCTION_COMPONENT20"/>
      <sheetName val="BID_-_Formulas11"/>
      <sheetName val="Sheet_113"/>
      <sheetName val="Modified_Store13"/>
      <sheetName val="Assumptions_(F1b)13"/>
      <sheetName val="Monthly_CF_(F1b)13"/>
      <sheetName val="Assumptions_(F3)13"/>
      <sheetName val="Assumptions_(F1c)13"/>
      <sheetName val="Monthly_CF_(F3)13"/>
      <sheetName val="Monthly_CF_(F1c)13"/>
      <sheetName val="Assumptions_(F2)13"/>
      <sheetName val="Events_MD16"/>
      <sheetName val="TRADE_FILTER11"/>
      <sheetName val="labour_rates12"/>
      <sheetName val="Beam_at_Ground_flr_lvl(Steel)12"/>
      <sheetName val="Site_Dev_BOQ12"/>
      <sheetName val="Master_Data_Sheet16"/>
      <sheetName val="Section_7_V211"/>
      <sheetName val="4_03_Recommendations_&amp;_Cashfl11"/>
      <sheetName val="Ironmongery_10"/>
      <sheetName val="WORKING_boq10"/>
      <sheetName val="TBAL9697_-group_wise__sdpl10"/>
      <sheetName val="BCIS_Location16"/>
      <sheetName val="Early_Years20"/>
      <sheetName val="6__Budget20"/>
      <sheetName val="CONTRACT_FILTER10"/>
      <sheetName val="IM_Plot_04_Summary10"/>
      <sheetName val="Bill_No__310"/>
      <sheetName val="train_cash10"/>
      <sheetName val="accom_cash10"/>
      <sheetName val="Lookup_data10"/>
      <sheetName val="Cost_Codes10"/>
      <sheetName val="Data_Validation4"/>
      <sheetName val="Benchmark_Opt_24"/>
      <sheetName val="Live_Schemes2"/>
      <sheetName val="eVision_Cost_Codes5"/>
      <sheetName val="Data_Sheet2"/>
      <sheetName val="Ref_-_Drop_Down_Lists3"/>
      <sheetName val="Ref_-_Q6_Early_Design_Staff3"/>
      <sheetName val="Rates_Table3"/>
      <sheetName val="Resource_Pool3"/>
      <sheetName val="bcp_record2"/>
      <sheetName val="Queries_Schedule3"/>
      <sheetName val="Calculation_Sheet3"/>
      <sheetName val="Lookup_Sheet3"/>
      <sheetName val="Material_3"/>
      <sheetName val="Labour_&amp;_Plant3"/>
      <sheetName val="Scope_Notes35"/>
      <sheetName val="Summary_Data35"/>
      <sheetName val="CIF_COST_ITEM25"/>
      <sheetName val="CONSTRUCTION_COMPONENT21"/>
      <sheetName val="BID_-_Formulas12"/>
      <sheetName val="Sheet_114"/>
      <sheetName val="Modified_Store14"/>
      <sheetName val="Assumptions_(F1b)14"/>
      <sheetName val="Monthly_CF_(F1b)14"/>
      <sheetName val="Assumptions_(F3)14"/>
      <sheetName val="Assumptions_(F1c)14"/>
      <sheetName val="Monthly_CF_(F3)14"/>
      <sheetName val="Monthly_CF_(F1c)14"/>
      <sheetName val="Assumptions_(F2)14"/>
      <sheetName val="Events_MD17"/>
      <sheetName val="TRADE_FILTER12"/>
      <sheetName val="labour_rates13"/>
      <sheetName val="Beam_at_Ground_flr_lvl(Steel)13"/>
      <sheetName val="Site_Dev_BOQ13"/>
      <sheetName val="Master_Data_Sheet17"/>
      <sheetName val="Section_7_V212"/>
      <sheetName val="4_03_Recommendations_&amp;_Cashfl12"/>
      <sheetName val="BCIS_Location17"/>
      <sheetName val="Early_Years21"/>
      <sheetName val="6__Budget21"/>
      <sheetName val="CONTRACT_FILTER11"/>
      <sheetName val="Ironmongery_11"/>
      <sheetName val="WORKING_boq11"/>
      <sheetName val="TBAL9697_-group_wise__sdpl11"/>
      <sheetName val="IM_Plot_04_Summary11"/>
      <sheetName val="Bill_No__311"/>
      <sheetName val="train_cash11"/>
      <sheetName val="accom_cash11"/>
      <sheetName val="Lookup_data11"/>
      <sheetName val="Cost_Codes11"/>
      <sheetName val="Data_Validation5"/>
      <sheetName val="Benchmark_Opt_25"/>
      <sheetName val="Live_Schemes3"/>
      <sheetName val="eVision_Cost_Codes6"/>
      <sheetName val="Data_Sheet3"/>
      <sheetName val="Ref_-_Drop_Down_Lists4"/>
      <sheetName val="Ref_-_Q6_Early_Design_Staff4"/>
      <sheetName val="Rates_Table4"/>
      <sheetName val="Resource_Pool4"/>
      <sheetName val="bcp_record3"/>
      <sheetName val="Queries_Schedule4"/>
      <sheetName val="Calculation_Sheet4"/>
      <sheetName val="Lookup_Sheet4"/>
      <sheetName val="Material_4"/>
      <sheetName val="Labour_&amp;_Plant4"/>
      <sheetName val="102 Camley S&amp;C"/>
      <sheetName val="MAPPING"/>
      <sheetName val="공통부대비"/>
      <sheetName val="정부노임단가"/>
      <sheetName val="Schedule S-Curve Revision#3"/>
      <sheetName val="Calculation_Sheet5"/>
      <sheetName val="Lookup_Sheet5"/>
      <sheetName val="102_Camley_S&amp;C5"/>
      <sheetName val="Live_Schemes5"/>
      <sheetName val="102_Camley_S&amp;C4"/>
      <sheetName val="Live_Schemes4"/>
      <sheetName val="102_Camley_S&amp;C2"/>
      <sheetName val="102_Camley_S&amp;C"/>
      <sheetName val="102_Camley_S&amp;C1"/>
      <sheetName val="102_Camley_S&amp;C3"/>
      <sheetName val="Calculation_Sheet6"/>
      <sheetName val="Lookup_Sheet6"/>
      <sheetName val="102_Camley_S&amp;C6"/>
      <sheetName val="Live_Schemes6"/>
      <sheetName val="Calculation_Sheet7"/>
      <sheetName val="Lookup_Sheet7"/>
      <sheetName val="102_Camley_S&amp;C7"/>
      <sheetName val="Live_Schemes7"/>
      <sheetName val="SSC Split - All store (PYE) dat"/>
      <sheetName val=""/>
      <sheetName val="0200 Siteworks"/>
      <sheetName val="COLUMN"/>
      <sheetName val="Rate"/>
      <sheetName val="tifico"/>
      <sheetName val="PLASMA &amp; SCARTS"/>
      <sheetName val="SSC_Split_-_All_store_(PYE)_da2"/>
      <sheetName val="0200_Siteworks1"/>
      <sheetName val="PLASMA_&amp;_SCARTS1"/>
      <sheetName val="SSC_Split_-_All_store_(PYE)_da1"/>
      <sheetName val="0200_Siteworks"/>
      <sheetName val="PLASMA_&amp;_SCARTS"/>
      <sheetName val="SSC_Split_-_All_store_(PYE)_da3"/>
      <sheetName val="0200_Siteworks2"/>
      <sheetName val="PLASMA_&amp;_SCARTS2"/>
      <sheetName val="SSC_Split_-_All_store_(PYE)_da4"/>
      <sheetName val="0200_Siteworks3"/>
      <sheetName val="PLASMA_&amp;_SCARTS3"/>
      <sheetName val="Scope_Notes36"/>
      <sheetName val="Summary_Data36"/>
      <sheetName val="CIF_COST_ITEM26"/>
      <sheetName val="Sheet_115"/>
      <sheetName val="Modified_Store15"/>
      <sheetName val="Assumptions_(F1b)15"/>
      <sheetName val="Monthly_CF_(F1b)15"/>
      <sheetName val="Assumptions_(F3)15"/>
      <sheetName val="Assumptions_(F1c)15"/>
      <sheetName val="Monthly_CF_(F3)15"/>
      <sheetName val="Monthly_CF_(F1c)15"/>
      <sheetName val="Assumptions_(F2)15"/>
      <sheetName val="BID_-_Formulas13"/>
      <sheetName val="TRADE_FILTER13"/>
      <sheetName val="labour_rates14"/>
      <sheetName val="Beam_at_Ground_flr_lvl(Steel)14"/>
      <sheetName val="Site_Dev_BOQ14"/>
      <sheetName val="Section_7_V213"/>
      <sheetName val="4_03_Recommendations_&amp;_Cashfl13"/>
      <sheetName val="Ironmongery_12"/>
      <sheetName val="WORKING_boq12"/>
      <sheetName val="TBAL9697_-group_wise__sdpl12"/>
      <sheetName val="CONTRACT_FILTER12"/>
      <sheetName val="IM_Plot_04_Summary12"/>
      <sheetName val="Bill_No__312"/>
      <sheetName val="train_cash12"/>
      <sheetName val="accom_cash12"/>
      <sheetName val="Cost_Codes12"/>
      <sheetName val="Scope_Notes37"/>
      <sheetName val="Summary_Data37"/>
      <sheetName val="CIF_COST_ITEM27"/>
      <sheetName val="Sheet_116"/>
      <sheetName val="Modified_Store16"/>
      <sheetName val="Assumptions_(F1b)16"/>
      <sheetName val="Monthly_CF_(F1b)16"/>
      <sheetName val="Assumptions_(F3)16"/>
      <sheetName val="Assumptions_(F1c)16"/>
      <sheetName val="Monthly_CF_(F3)16"/>
      <sheetName val="Monthly_CF_(F1c)16"/>
      <sheetName val="Assumptions_(F2)16"/>
      <sheetName val="BID_-_Formulas14"/>
      <sheetName val="TRADE_FILTER14"/>
      <sheetName val="labour_rates15"/>
      <sheetName val="Beam_at_Ground_flr_lvl(Steel)15"/>
      <sheetName val="Site_Dev_BOQ15"/>
      <sheetName val="Section_7_V214"/>
      <sheetName val="4_03_Recommendations_&amp;_Cashfl14"/>
      <sheetName val="Ironmongery_13"/>
      <sheetName val="WORKING_boq13"/>
      <sheetName val="TBAL9697_-group_wise__sdpl13"/>
      <sheetName val="CONTRACT_FILTER13"/>
      <sheetName val="IM_Plot_04_Summary13"/>
      <sheetName val="Bill_No__313"/>
      <sheetName val="train_cash13"/>
      <sheetName val="accom_cash13"/>
      <sheetName val="Cost_Codes13"/>
      <sheetName val="单价分析过程"/>
      <sheetName val="主要材料价格表 (2)"/>
      <sheetName val="主要材料价格表_(2)"/>
      <sheetName val="DD Lists"/>
      <sheetName val="Drop Down"/>
      <sheetName val="DD_Lists"/>
      <sheetName val="Drop_Down"/>
      <sheetName val="Schedule_S-Curve_Revision#3"/>
      <sheetName val="DD_Lists1"/>
      <sheetName val="Drop_Down1"/>
      <sheetName val="DD_Lists2"/>
      <sheetName val="Drop_Down2"/>
      <sheetName val="CONSTRUCTION_COMPONENT22"/>
      <sheetName val="DD_Lists3"/>
      <sheetName val="Drop_Down3"/>
      <sheetName val="Schedule_S-Curve_Revision#31"/>
      <sheetName val="Admin"/>
      <sheetName val="CONSTRUCTION_COMPONENT23"/>
      <sheetName val="CONSTRUCTION_COMPONENT24"/>
      <sheetName val="Lookup_data12"/>
      <sheetName val="Key Data"/>
      <sheetName val="cashflow macro functions"/>
      <sheetName val="Scope_Notes38"/>
      <sheetName val="Summary_Data38"/>
      <sheetName val="CIF_COST_ITEM28"/>
      <sheetName val="Section_7_V215"/>
      <sheetName val="4_03_Recommendations_&amp;_Cashfl15"/>
      <sheetName val="BID_-_Formulas15"/>
      <sheetName val="TRADE_FILTER15"/>
      <sheetName val="Technology"/>
      <sheetName val="Key_Data"/>
      <sheetName val="Calculation_Sheet9"/>
      <sheetName val="Lookup_Sheet9"/>
      <sheetName val="102_Camley_S&amp;C9"/>
      <sheetName val="Live_Schemes9"/>
      <sheetName val="Calculation_Sheet8"/>
      <sheetName val="Lookup_Sheet8"/>
      <sheetName val="102_Camley_S&amp;C8"/>
      <sheetName val="Live_Schemes8"/>
      <sheetName val="Calculation_Sheet10"/>
      <sheetName val="Lookup_Sheet10"/>
      <sheetName val="102_Camley_S&amp;C10"/>
      <sheetName val="Live_Schemes10"/>
      <sheetName val="Calculation_Sheet11"/>
      <sheetName val="Lookup_Sheet11"/>
      <sheetName val="102_Camley_S&amp;C11"/>
      <sheetName val="Live_Schemes11"/>
      <sheetName val="eVision_Cost_Codes8"/>
      <sheetName val="eVision_Cost_Codes7"/>
      <sheetName val="M"/>
      <sheetName val="N"/>
      <sheetName val="96수출"/>
      <sheetName val="HPL"/>
      <sheetName val="Substation"/>
      <sheetName val="Steel-Circular"/>
      <sheetName val="11-hsd"/>
      <sheetName val="13-septic"/>
      <sheetName val="7-ug"/>
      <sheetName val="2-utility"/>
      <sheetName val="18-misc"/>
      <sheetName val="5-pipe"/>
      <sheetName val="jobhist"/>
      <sheetName val="S1BOQ"/>
      <sheetName val="PROG_DATA"/>
      <sheetName val="XREF"/>
      <sheetName val="환율"/>
      <sheetName val="Civil Boq"/>
      <sheetName val="except wiring"/>
      <sheetName val="LOM_MOD"/>
      <sheetName val="Basement Budget"/>
      <sheetName val="IO_LIST"/>
      <sheetName val="사진"/>
      <sheetName val="Comparative"/>
      <sheetName val="Civil_Boq"/>
      <sheetName val="except_wiring"/>
      <sheetName val="Basement_Budget"/>
      <sheetName val="Civil_Boq1"/>
      <sheetName val="except_wiring1"/>
      <sheetName val="Basement_Budget1"/>
      <sheetName val="FAB별"/>
      <sheetName val="#REF"/>
      <sheetName val="Intro"/>
      <sheetName val="Hotel Summary"/>
      <sheetName val="DSLP"/>
      <sheetName val="Report"/>
      <sheetName val="INDEX"/>
      <sheetName val="AREAS"/>
      <sheetName val="Codes"/>
      <sheetName val="Hotel_Summary"/>
      <sheetName val="GRAND REKAP"/>
      <sheetName val="STR - 2B"/>
      <sheetName val="VMR - Human Resources"/>
      <sheetName val="analysis"/>
      <sheetName val="FINOLEX"/>
      <sheetName val="NEW Main"/>
      <sheetName val="RCC,Ret. Wall"/>
      <sheetName val="HEAD"/>
      <sheetName val="11B "/>
      <sheetName val="12A"/>
      <sheetName val="12B"/>
      <sheetName val="2A"/>
      <sheetName val="2B"/>
      <sheetName val="2C"/>
      <sheetName val="2D"/>
      <sheetName val="2E"/>
      <sheetName val="2F"/>
      <sheetName val="2G"/>
      <sheetName val="2H"/>
      <sheetName val="3A"/>
      <sheetName val="3B"/>
      <sheetName val="4"/>
      <sheetName val="6B"/>
      <sheetName val="7A"/>
      <sheetName val="7B"/>
      <sheetName val="8A"/>
      <sheetName val="8B"/>
      <sheetName val="9A"/>
      <sheetName val="9B"/>
      <sheetName val="9C"/>
      <sheetName val="9D"/>
      <sheetName val="9E"/>
      <sheetName val="9F"/>
      <sheetName val="9G"/>
      <sheetName val="9H"/>
      <sheetName val="9I"/>
      <sheetName val="9J"/>
      <sheetName val="9K"/>
      <sheetName val="13"/>
      <sheetName val="FR-PROVSNL-SUM-DETAIL"/>
      <sheetName val="FR-SUMMERY"/>
      <sheetName val="MARKETING"/>
      <sheetName val="ADD1"/>
      <sheetName val="ADD2"/>
      <sheetName val="ADD3"/>
      <sheetName val="ALTERN"/>
      <sheetName val="GSUM"/>
      <sheetName val="Dv03"/>
      <sheetName val="Dv07"/>
      <sheetName val="Dv151"/>
      <sheetName val="Dv152"/>
      <sheetName val="Dv161"/>
      <sheetName val="Full Store List (Formulas)"/>
      <sheetName val="MAIN SUMMARY"/>
      <sheetName val="Civil_Boq2"/>
      <sheetName val="except_wiring2"/>
      <sheetName val="Basement_Budget2"/>
      <sheetName val="Civil_Boq3"/>
      <sheetName val="except_wiring3"/>
      <sheetName val="Basement_Budget3"/>
      <sheetName val="CONSTANT"/>
      <sheetName val="Elemental Breakdown"/>
      <sheetName val="Elemental_Breakdown"/>
      <sheetName val="Full_Store_List_(Formulas)1"/>
      <sheetName val="staff extensİon"/>
      <sheetName val="İnt sales extensİon"/>
      <sheetName val="do buyİng plan"/>
      <sheetName val="❶ (W) Project Summary"/>
      <sheetName val="2003Bud"/>
      <sheetName val="Testing"/>
      <sheetName val="Dv02"/>
      <sheetName val="Dv04"/>
      <sheetName val="Dv05"/>
      <sheetName val="Dv06"/>
      <sheetName val="Dv09"/>
      <sheetName val="Dv10"/>
      <sheetName val="Dv11"/>
      <sheetName val="Dv12"/>
      <sheetName val="ABB"/>
      <sheetName val="Sch. Areas"/>
      <sheetName val="Sheet_117"/>
      <sheetName val="Modified_Store17"/>
      <sheetName val="Assumptions_(F1b)17"/>
      <sheetName val="Monthly_CF_(F1b)17"/>
      <sheetName val="Assumptions_(F3)17"/>
      <sheetName val="Assumptions_(F1c)17"/>
      <sheetName val="Monthly_CF_(F3)17"/>
      <sheetName val="Monthly_CF_(F1c)17"/>
      <sheetName val="Assumptions_(F2)17"/>
      <sheetName val="labour_rates16"/>
      <sheetName val="Beam_at_Ground_flr_lvl(Steel)16"/>
      <sheetName val="Site_Dev_BOQ16"/>
      <sheetName val="Ironmongery_14"/>
      <sheetName val="WORKING_boq14"/>
      <sheetName val="TBAL9697_-group_wise__sdpl14"/>
      <sheetName val="CONTRACT_FILTER14"/>
      <sheetName val="IM_Plot_04_Summary14"/>
      <sheetName val="Bill_No__314"/>
      <sheetName val="train_cash14"/>
      <sheetName val="accom_cash14"/>
      <sheetName val="Cost_Codes14"/>
      <sheetName val="bcp_record4"/>
      <sheetName val="SSC_Split_-_All_store_(PYE)_da5"/>
      <sheetName val="0200_Siteworks4"/>
      <sheetName val="PLASMA_&amp;_SCARTS4"/>
      <sheetName val="Sch__Areas"/>
      <sheetName val="tpr"/>
      <sheetName val="Ragama"/>
      <sheetName val="Page 1"/>
      <sheetName val="15"/>
      <sheetName val="Design"/>
      <sheetName val="concrete"/>
      <sheetName val="foot-slab reinft"/>
      <sheetName val="girder"/>
      <sheetName val="Core Data"/>
      <sheetName val="Emp_Data"/>
      <sheetName val="office"/>
      <sheetName val="Lab"/>
      <sheetName val="細目"/>
      <sheetName val="Reference"/>
      <sheetName val="Ref - Cost code"/>
      <sheetName val="Material List "/>
      <sheetName val="5.3 Manpower graph "/>
      <sheetName val="Basic Rates"/>
      <sheetName val="Global Assm."/>
      <sheetName val="Intro."/>
      <sheetName val="Elec-consumptn"/>
      <sheetName val="S &amp; A"/>
      <sheetName val="fin sum"/>
      <sheetName val="Debits as on 12.04.08"/>
      <sheetName val="EST-CIVIL"/>
      <sheetName val="GRAPHS"/>
      <sheetName val="CAPEX"/>
      <sheetName val="hist&amp;proj"/>
      <sheetName val="Civil_Boq4"/>
      <sheetName val="except_wiring4"/>
      <sheetName val="Basement_Budget4"/>
      <sheetName val="Section 2-SCHEDULE OF DAYWORK"/>
      <sheetName val="Forecast Variance Planning hrs"/>
      <sheetName val="Job Details"/>
      <sheetName val="ValEdits"/>
      <sheetName val="URA"/>
      <sheetName val="Protection (M-PRO20)"/>
      <sheetName val="Engine"/>
      <sheetName val="COVER"/>
      <sheetName val="SECTION 10-TSE"/>
      <sheetName val="Mechanical Works"/>
      <sheetName val="1. Description"/>
      <sheetName val="Current Draw Invoice Listing"/>
      <sheetName val="cashflow-commercial"/>
      <sheetName val="Loc Band"/>
      <sheetName val="VRF Summary"/>
      <sheetName val="Queries_Schedule6"/>
      <sheetName val="Data_Validation6"/>
      <sheetName val="bcp_record6"/>
      <sheetName val="Queries_Schedule5"/>
      <sheetName val="bcp_record5"/>
      <sheetName val="Queries_Schedule7"/>
      <sheetName val="Data_Validation7"/>
      <sheetName val="bcp_record7"/>
      <sheetName val="Scope_Notes39"/>
      <sheetName val="Summary_Data39"/>
      <sheetName val="CIF_COST_ITEM29"/>
      <sheetName val="BID_-_Formulas16"/>
      <sheetName val="TRADE_FILTER16"/>
      <sheetName val="Section_7_V216"/>
      <sheetName val="4_03_Recommendations_&amp;_Cashfl16"/>
      <sheetName val="Queries_Schedule8"/>
      <sheetName val="Data_Validation8"/>
      <sheetName val="bcp_record8"/>
      <sheetName val="Scope_Notes40"/>
      <sheetName val="Summary_Data40"/>
      <sheetName val="CIF_COST_ITEM30"/>
      <sheetName val="Sheet_118"/>
      <sheetName val="Events_MD18"/>
      <sheetName val="Modified_Store18"/>
      <sheetName val="Assumptions_(F1b)18"/>
      <sheetName val="Monthly_CF_(F1b)18"/>
      <sheetName val="Assumptions_(F3)18"/>
      <sheetName val="Assumptions_(F1c)18"/>
      <sheetName val="Monthly_CF_(F3)18"/>
      <sheetName val="Monthly_CF_(F1c)18"/>
      <sheetName val="Assumptions_(F2)18"/>
      <sheetName val="BID_-_Formulas17"/>
      <sheetName val="TRADE_FILTER17"/>
      <sheetName val="labour_rates17"/>
      <sheetName val="Beam_at_Ground_flr_lvl(Steel)17"/>
      <sheetName val="Site_Dev_BOQ17"/>
      <sheetName val="Section_7_V217"/>
      <sheetName val="4_03_Recommendations_&amp;_Cashfl17"/>
      <sheetName val="Queries_Schedule9"/>
      <sheetName val="Data_Validation9"/>
      <sheetName val="bcp_record9"/>
      <sheetName val="Scope_Notes41"/>
      <sheetName val="Summary_Data41"/>
      <sheetName val="CIF_COST_ITEM31"/>
      <sheetName val="Sheet_119"/>
      <sheetName val="Events_MD19"/>
      <sheetName val="Modified_Store19"/>
      <sheetName val="Assumptions_(F1b)19"/>
      <sheetName val="Monthly_CF_(F1b)19"/>
      <sheetName val="Assumptions_(F3)19"/>
      <sheetName val="Assumptions_(F1c)19"/>
      <sheetName val="Monthly_CF_(F3)19"/>
      <sheetName val="Monthly_CF_(F1c)19"/>
      <sheetName val="Assumptions_(F2)19"/>
      <sheetName val="BID_-_Formulas18"/>
      <sheetName val="TRADE_FILTER18"/>
      <sheetName val="labour_rates18"/>
      <sheetName val="Beam_at_Ground_flr_lvl(Steel)18"/>
      <sheetName val="Site_Dev_BOQ18"/>
      <sheetName val="Section_7_V218"/>
      <sheetName val="4_03_Recommendations_&amp;_Cashfl18"/>
      <sheetName val="Queries_Schedule10"/>
      <sheetName val="Data_Validation10"/>
      <sheetName val="bcp_record10"/>
      <sheetName val="Scope_Notes42"/>
      <sheetName val="Summary_Data42"/>
      <sheetName val="CIF_COST_ITEM32"/>
      <sheetName val="Sheet_120"/>
      <sheetName val="Events_MD20"/>
      <sheetName val="Modified_Store20"/>
      <sheetName val="Assumptions_(F1b)20"/>
      <sheetName val="Monthly_CF_(F1b)20"/>
      <sheetName val="Assumptions_(F3)20"/>
      <sheetName val="Assumptions_(F1c)20"/>
      <sheetName val="Monthly_CF_(F3)20"/>
      <sheetName val="Monthly_CF_(F1c)20"/>
      <sheetName val="Assumptions_(F2)20"/>
      <sheetName val="BID_-_Formulas19"/>
      <sheetName val="TRADE_FILTER19"/>
      <sheetName val="labour_rates19"/>
      <sheetName val="Beam_at_Ground_flr_lvl(Steel)19"/>
      <sheetName val="Site_Dev_BOQ19"/>
      <sheetName val="Section_7_V219"/>
      <sheetName val="4_03_Recommendations_&amp;_Cashfl19"/>
      <sheetName val="Queries_Schedule11"/>
      <sheetName val="Data_Validation11"/>
      <sheetName val="bcp_record11"/>
      <sheetName val="Material_5"/>
      <sheetName val="Labour_&amp;_Plant5"/>
      <sheetName val="Scope_Notes47"/>
      <sheetName val="Summary_Data47"/>
      <sheetName val="CONSTRUCTION_COMPONENT25"/>
      <sheetName val="CIF_COST_ITEM37"/>
      <sheetName val="Sheet_125"/>
      <sheetName val="Events_MD25"/>
      <sheetName val="Modified_Store25"/>
      <sheetName val="Assumptions_(F1b)25"/>
      <sheetName val="Monthly_CF_(F1b)25"/>
      <sheetName val="Assumptions_(F3)25"/>
      <sheetName val="Assumptions_(F1c)25"/>
      <sheetName val="Monthly_CF_(F3)25"/>
      <sheetName val="Monthly_CF_(F1c)25"/>
      <sheetName val="Assumptions_(F2)25"/>
      <sheetName val="BID_-_Formulas24"/>
      <sheetName val="TRADE_FILTER24"/>
      <sheetName val="labour_rates24"/>
      <sheetName val="Beam_at_Ground_flr_lvl(Steel)24"/>
      <sheetName val="Site_Dev_BOQ24"/>
      <sheetName val="Section_7_V224"/>
      <sheetName val="4_03_Recommendations_&amp;_Cashfl24"/>
      <sheetName val="Master_Data_Sheet18"/>
      <sheetName val="Ironmongery_16"/>
      <sheetName val="WORKING_boq16"/>
      <sheetName val="TBAL9697_-group_wise__sdpl16"/>
      <sheetName val="IM_Plot_04_Summary16"/>
      <sheetName val="Bill_No__316"/>
      <sheetName val="train_cash16"/>
      <sheetName val="accom_cash16"/>
      <sheetName val="Cost_Codes16"/>
      <sheetName val="Queries_Schedule16"/>
      <sheetName val="CONTRACT_FILTER16"/>
      <sheetName val="Lookup_data16"/>
      <sheetName val="Data_Validation16"/>
      <sheetName val="bcp_record16"/>
      <sheetName val="eVision_Cost_Codes11"/>
      <sheetName val="Material_10"/>
      <sheetName val="Labour_&amp;_Plant10"/>
      <sheetName val="SSC_Split_-_All_store_(PYE)_d10"/>
      <sheetName val="Scope_Notes43"/>
      <sheetName val="Summary_Data43"/>
      <sheetName val="CIF_COST_ITEM33"/>
      <sheetName val="Sheet_121"/>
      <sheetName val="Events_MD21"/>
      <sheetName val="Modified_Store21"/>
      <sheetName val="Assumptions_(F1b)21"/>
      <sheetName val="Monthly_CF_(F1b)21"/>
      <sheetName val="Assumptions_(F3)21"/>
      <sheetName val="Assumptions_(F1c)21"/>
      <sheetName val="Monthly_CF_(F3)21"/>
      <sheetName val="Monthly_CF_(F1c)21"/>
      <sheetName val="Assumptions_(F2)21"/>
      <sheetName val="BID_-_Formulas20"/>
      <sheetName val="TRADE_FILTER20"/>
      <sheetName val="labour_rates20"/>
      <sheetName val="Beam_at_Ground_flr_lvl(Steel)20"/>
      <sheetName val="Site_Dev_BOQ20"/>
      <sheetName val="Section_7_V220"/>
      <sheetName val="4_03_Recommendations_&amp;_Cashfl20"/>
      <sheetName val="Queries_Schedule12"/>
      <sheetName val="Data_Validation12"/>
      <sheetName val="bcp_record12"/>
      <sheetName val="Material_6"/>
      <sheetName val="Labour_&amp;_Plant6"/>
      <sheetName val="SSC_Split_-_All_store_(PYE)_da6"/>
      <sheetName val="Scope_Notes44"/>
      <sheetName val="Summary_Data44"/>
      <sheetName val="CIF_COST_ITEM34"/>
      <sheetName val="Sheet_122"/>
      <sheetName val="Events_MD22"/>
      <sheetName val="Modified_Store22"/>
      <sheetName val="Assumptions_(F1b)22"/>
      <sheetName val="Monthly_CF_(F1b)22"/>
      <sheetName val="Assumptions_(F3)22"/>
      <sheetName val="Assumptions_(F1c)22"/>
      <sheetName val="Monthly_CF_(F3)22"/>
      <sheetName val="Monthly_CF_(F1c)22"/>
      <sheetName val="Assumptions_(F2)22"/>
      <sheetName val="BID_-_Formulas21"/>
      <sheetName val="TRADE_FILTER21"/>
      <sheetName val="labour_rates21"/>
      <sheetName val="Beam_at_Ground_flr_lvl(Steel)21"/>
      <sheetName val="Site_Dev_BOQ21"/>
      <sheetName val="Section_7_V221"/>
      <sheetName val="4_03_Recommendations_&amp;_Cashfl21"/>
      <sheetName val="Queries_Schedule13"/>
      <sheetName val="Lookup_data13"/>
      <sheetName val="Data_Validation13"/>
      <sheetName val="bcp_record13"/>
      <sheetName val="Material_7"/>
      <sheetName val="Labour_&amp;_Plant7"/>
      <sheetName val="SSC_Split_-_All_store_(PYE)_da7"/>
      <sheetName val="Scope_Notes45"/>
      <sheetName val="Summary_Data45"/>
      <sheetName val="CIF_COST_ITEM35"/>
      <sheetName val="Sheet_123"/>
      <sheetName val="Events_MD23"/>
      <sheetName val="Modified_Store23"/>
      <sheetName val="Assumptions_(F1b)23"/>
      <sheetName val="Monthly_CF_(F1b)23"/>
      <sheetName val="Assumptions_(F3)23"/>
      <sheetName val="Assumptions_(F1c)23"/>
      <sheetName val="Monthly_CF_(F3)23"/>
      <sheetName val="Monthly_CF_(F1c)23"/>
      <sheetName val="Assumptions_(F2)23"/>
      <sheetName val="BID_-_Formulas22"/>
      <sheetName val="TRADE_FILTER22"/>
      <sheetName val="labour_rates22"/>
      <sheetName val="Beam_at_Ground_flr_lvl(Steel)22"/>
      <sheetName val="Site_Dev_BOQ22"/>
      <sheetName val="Section_7_V222"/>
      <sheetName val="4_03_Recommendations_&amp;_Cashfl22"/>
      <sheetName val="Queries_Schedule14"/>
      <sheetName val="Lookup_data14"/>
      <sheetName val="Data_Validation14"/>
      <sheetName val="bcp_record14"/>
      <sheetName val="eVision_Cost_Codes9"/>
      <sheetName val="Material_8"/>
      <sheetName val="Labour_&amp;_Plant8"/>
      <sheetName val="SSC_Split_-_All_store_(PYE)_da8"/>
      <sheetName val="Scope_Notes46"/>
      <sheetName val="Summary_Data46"/>
      <sheetName val="CIF_COST_ITEM36"/>
      <sheetName val="Sheet_124"/>
      <sheetName val="Events_MD24"/>
      <sheetName val="Modified_Store24"/>
      <sheetName val="Assumptions_(F1b)24"/>
      <sheetName val="Monthly_CF_(F1b)24"/>
      <sheetName val="Assumptions_(F3)24"/>
      <sheetName val="Assumptions_(F1c)24"/>
      <sheetName val="Monthly_CF_(F3)24"/>
      <sheetName val="Monthly_CF_(F1c)24"/>
      <sheetName val="Assumptions_(F2)24"/>
      <sheetName val="BID_-_Formulas23"/>
      <sheetName val="TRADE_FILTER23"/>
      <sheetName val="labour_rates23"/>
      <sheetName val="Beam_at_Ground_flr_lvl(Steel)23"/>
      <sheetName val="Site_Dev_BOQ23"/>
      <sheetName val="Section_7_V223"/>
      <sheetName val="4_03_Recommendations_&amp;_Cashfl23"/>
      <sheetName val="Ironmongery_15"/>
      <sheetName val="WORKING_boq15"/>
      <sheetName val="TBAL9697_-group_wise__sdpl15"/>
      <sheetName val="IM_Plot_04_Summary15"/>
      <sheetName val="Bill_No__315"/>
      <sheetName val="train_cash15"/>
      <sheetName val="accom_cash15"/>
      <sheetName val="Cost_Codes15"/>
      <sheetName val="Queries_Schedule15"/>
      <sheetName val="CONTRACT_FILTER15"/>
      <sheetName val="Lookup_data15"/>
      <sheetName val="Data_Validation15"/>
      <sheetName val="bcp_record15"/>
      <sheetName val="eVision_Cost_Codes10"/>
      <sheetName val="Material_9"/>
      <sheetName val="Labour_&amp;_Plant9"/>
      <sheetName val="SSC_Split_-_All_store_(PYE)_da9"/>
      <sheetName val="0200_Siteworks5"/>
      <sheetName val="PLASMA_&amp;_SCARTS5"/>
      <sheetName val="Schedule_S-Curve_Revision#32"/>
      <sheetName val="Civil_Boq5"/>
      <sheetName val="except_wiring5"/>
      <sheetName val="Basement_Budget5"/>
      <sheetName val="0200_Siteworks6"/>
      <sheetName val="PLASMA_&amp;_SCARTS6"/>
      <sheetName val="Schedule_S-Curve_Revision#33"/>
      <sheetName val="Civil_Boq6"/>
      <sheetName val="except_wiring6"/>
      <sheetName val="Basement_Budget6"/>
      <sheetName val="0200_Siteworks7"/>
      <sheetName val="PLASMA_&amp;_SCARTS7"/>
      <sheetName val="Schedule_S-Curve_Revision#34"/>
      <sheetName val="Civil_Boq7"/>
      <sheetName val="except_wiring7"/>
      <sheetName val="Basement_Budget7"/>
      <sheetName val="0200_Siteworks8"/>
      <sheetName val="PLASMA_&amp;_SCARTS8"/>
      <sheetName val="Civil_Boq8"/>
      <sheetName val="except_wiring8"/>
      <sheetName val="Basement_Budget8"/>
      <sheetName val="Schedule_S-Curve_Revision#35"/>
      <sheetName val="0200_Siteworks9"/>
      <sheetName val="PLASMA_&amp;_SCARTS9"/>
      <sheetName val="Civil_Boq9"/>
      <sheetName val="except_wiring9"/>
      <sheetName val="Basement_Budget9"/>
      <sheetName val="Schedule_S-Curve_Revision#36"/>
      <sheetName val="SSC_Split_-_All_store_(PYE)_d11"/>
      <sheetName val="0200_Siteworks10"/>
      <sheetName val="PLASMA_&amp;_SCARTS10"/>
      <sheetName val="Schedule_S-Curve_Revision#37"/>
      <sheetName val="Civil_Boq10"/>
      <sheetName val="except_wiring10"/>
      <sheetName val="Basement_Budget10"/>
      <sheetName val="Material_11"/>
      <sheetName val="Labour_&amp;_Plant11"/>
      <sheetName val="SSC_Split_-_All_store_(PYE)_d12"/>
      <sheetName val="0200_Siteworks11"/>
      <sheetName val="PLASMA_&amp;_SCARTS11"/>
      <sheetName val="Schedule_S-Curve_Revision#38"/>
      <sheetName val="Civil_Boq11"/>
      <sheetName val="except_wiring11"/>
      <sheetName val="Basement_Budget11"/>
      <sheetName val="BCIS_Location18"/>
      <sheetName val="Early_Years22"/>
      <sheetName val="6__Budget22"/>
      <sheetName val="Lookup_Sheet12"/>
      <sheetName val="Material_12"/>
      <sheetName val="Labour_&amp;_Plant12"/>
      <sheetName val="SSC_Split_-_All_store_(PYE)_d13"/>
      <sheetName val="0200_Siteworks12"/>
      <sheetName val="PLASMA_&amp;_SCARTS12"/>
      <sheetName val="Schedule_S-Curve_Revision#39"/>
      <sheetName val="Calculation_Sheet12"/>
      <sheetName val="Live_Schemes12"/>
      <sheetName val="Civil_Boq12"/>
      <sheetName val="except_wiring12"/>
      <sheetName val="Basement_Budget12"/>
      <sheetName val="Scope_Notes48"/>
      <sheetName val="Summary_Data48"/>
      <sheetName val="CIF_COST_ITEM38"/>
      <sheetName val="CONSTRUCTION_COMPONENT26"/>
      <sheetName val="Events_MD26"/>
      <sheetName val="Section_7_V225"/>
      <sheetName val="4_03_Recommendations_&amp;_Cashfl25"/>
      <sheetName val="Modified_Store26"/>
      <sheetName val="Assumptions_(F1b)26"/>
      <sheetName val="Monthly_CF_(F1b)26"/>
      <sheetName val="Assumptions_(F3)26"/>
      <sheetName val="Assumptions_(F1c)26"/>
      <sheetName val="Monthly_CF_(F3)26"/>
      <sheetName val="Monthly_CF_(F1c)26"/>
      <sheetName val="Assumptions_(F2)26"/>
      <sheetName val="Sheet_126"/>
      <sheetName val="labour_rates25"/>
      <sheetName val="Beam_at_Ground_flr_lvl(Steel)25"/>
      <sheetName val="Site_Dev_BOQ25"/>
      <sheetName val="BID_-_Formulas25"/>
      <sheetName val="TRADE_FILTER25"/>
      <sheetName val="Lookup_Sheet13"/>
      <sheetName val="Master Inputs"/>
      <sheetName val="MAIN_SUMMARY"/>
      <sheetName val="MAIN_SUMMARY1"/>
      <sheetName val="MAIN_SUMMARY2"/>
      <sheetName val="配管単価"/>
      <sheetName val="GRAND_REKAP"/>
      <sheetName val="STR_-_2B"/>
      <sheetName val="VMR_-_Human_Resources"/>
      <sheetName val="NEW_Main"/>
      <sheetName val="RCC,Ret__Wall"/>
      <sheetName val="11B_"/>
      <sheetName val="Mechanical_Works"/>
      <sheetName val="P&amp;L Summary"/>
      <sheetName val="Start up"/>
      <sheetName val="Cash Flow"/>
      <sheetName val="GL Code Lookup"/>
      <sheetName val="quote summary"/>
      <sheetName val="Vendors"/>
      <sheetName val="2-1Are別総括表"/>
      <sheetName val="初期値設定"/>
      <sheetName val="纏め表"/>
      <sheetName val="Historic Market"/>
      <sheetName val="Project"/>
      <sheetName val="Projected Occupancy"/>
      <sheetName val="Projected Rate"/>
      <sheetName val="Manloader"/>
      <sheetName val="CREDIT STATS"/>
      <sheetName val="Regional - Credit"/>
      <sheetName val="Sheet5"/>
      <sheetName val="Analisa"/>
      <sheetName val="sheet6"/>
      <sheetName val="DataInvoice!"/>
      <sheetName val="Rate Analysis"/>
      <sheetName val="Boq"/>
      <sheetName val="RP Mar"/>
      <sheetName val="Lot 1"/>
      <sheetName val="Lot 2A"/>
      <sheetName val="Lot 2B"/>
      <sheetName val="Calendar"/>
      <sheetName val="Detail Sum"/>
      <sheetName val="BILL 1"/>
      <sheetName val="Section_2-SCHEDULE_OF_DAYWORK1"/>
      <sheetName val="SECTION_10-TSE1"/>
      <sheetName val="Forecast_Variance_Planning_hrs1"/>
      <sheetName val="Job_Details1"/>
      <sheetName val="Protection_(M-PRO20)1"/>
      <sheetName val="Section_2-SCHEDULE_OF_DAYWORK"/>
      <sheetName val="SECTION_10-TSE"/>
      <sheetName val="Forecast_Variance_Planning_hrs"/>
      <sheetName val="Job_Details"/>
      <sheetName val="Protection_(M-PRO20)"/>
      <sheetName val="Section_2-SCHEDULE_OF_DAYWORK2"/>
      <sheetName val="Forecast_Variance_Planning_hrs2"/>
      <sheetName val="Job_Details2"/>
      <sheetName val="SECTION_10-TSE2"/>
      <sheetName val="Protection_(M-PRO20)2"/>
      <sheetName val="APARTMENTS"/>
      <sheetName val="Aging Sch 11 "/>
      <sheetName val="Factors"/>
      <sheetName val="SP"/>
      <sheetName val="Cashflow graph_monthly"/>
      <sheetName val="Cashflow-with baseline"/>
      <sheetName val="tenant_fitout"/>
      <sheetName val="Sheet7"/>
      <sheetName val="Support Sheet"/>
      <sheetName val="SUMMARY (RELATES TO GTP REV 3)"/>
      <sheetName val="OPCOST.XLS"/>
      <sheetName val="Basis"/>
      <sheetName val="Outturn Costs"/>
      <sheetName val="DD_Lists4"/>
      <sheetName val="Drop_Down4"/>
      <sheetName val="DD_Lists5"/>
      <sheetName val="Drop_Down5"/>
      <sheetName val="DD_Lists6"/>
      <sheetName val="Drop_Down6"/>
      <sheetName val="DD_Lists7"/>
      <sheetName val="Drop_Down7"/>
      <sheetName val="CONSTRUCTION_COMPONENT27"/>
      <sheetName val="Master_Data_Sheet19"/>
      <sheetName val="CONSTRUCTION_COMPONENT28"/>
      <sheetName val="Master_Data_Sheet20"/>
      <sheetName val="cashflow_macro_functions"/>
      <sheetName val="OPCOST_XLS"/>
      <sheetName val="OPCOST_XLS2"/>
      <sheetName val="OPCOST_XLS1"/>
      <sheetName val="OPCOST_XLS3"/>
      <sheetName val="OPCOST_XLS4"/>
      <sheetName val="OPCOST_XLS5"/>
      <sheetName val="OPCOST_XLS6"/>
      <sheetName val="OPCOST_XLS7"/>
      <sheetName val="Access - Scaffolding"/>
      <sheetName val="Access_-_Scaffolding"/>
      <sheetName val="Access_-_Scaffolding2"/>
      <sheetName val="Access_-_Scaffolding1"/>
      <sheetName val="Access_-_Scaffolding3"/>
      <sheetName val="Access_-_Scaffolding4"/>
      <sheetName val="Access_-_Scaffolding5"/>
      <sheetName val="Access_-_Scaffolding6"/>
      <sheetName val="Access_-_Scaffolding7"/>
    </sheetNames>
    <sheetDataSet>
      <sheetData sheetId="0">
        <row r="40">
          <cell r="B40">
            <v>7.2499999999999995E-2</v>
          </cell>
        </row>
      </sheetData>
      <sheetData sheetId="1">
        <row r="40">
          <cell r="B40">
            <v>0</v>
          </cell>
        </row>
      </sheetData>
      <sheetData sheetId="2">
        <row r="40">
          <cell r="B40">
            <v>7.2499999999999995E-2</v>
          </cell>
        </row>
      </sheetData>
      <sheetData sheetId="3" refreshError="1">
        <row r="40">
          <cell r="B40">
            <v>7.2499999999999995E-2</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40">
          <cell r="B40">
            <v>0</v>
          </cell>
        </row>
      </sheetData>
      <sheetData sheetId="59">
        <row r="40">
          <cell r="B40">
            <v>0</v>
          </cell>
        </row>
      </sheetData>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40">
          <cell r="B40">
            <v>0</v>
          </cell>
        </row>
      </sheetData>
      <sheetData sheetId="69">
        <row r="40">
          <cell r="B40">
            <v>0</v>
          </cell>
        </row>
      </sheetData>
      <sheetData sheetId="70">
        <row r="40">
          <cell r="B40">
            <v>0</v>
          </cell>
        </row>
      </sheetData>
      <sheetData sheetId="71">
        <row r="40">
          <cell r="B40">
            <v>0</v>
          </cell>
        </row>
      </sheetData>
      <sheetData sheetId="72">
        <row r="40">
          <cell r="B40">
            <v>0</v>
          </cell>
        </row>
      </sheetData>
      <sheetData sheetId="73"/>
      <sheetData sheetId="74" refreshError="1"/>
      <sheetData sheetId="75">
        <row r="40">
          <cell r="B40">
            <v>0</v>
          </cell>
        </row>
      </sheetData>
      <sheetData sheetId="76">
        <row r="40">
          <cell r="B40">
            <v>0</v>
          </cell>
        </row>
      </sheetData>
      <sheetData sheetId="77">
        <row r="40">
          <cell r="B40">
            <v>0</v>
          </cell>
        </row>
      </sheetData>
      <sheetData sheetId="78">
        <row r="40">
          <cell r="B40">
            <v>0</v>
          </cell>
        </row>
      </sheetData>
      <sheetData sheetId="79">
        <row r="40">
          <cell r="B40">
            <v>0</v>
          </cell>
        </row>
      </sheetData>
      <sheetData sheetId="80">
        <row r="40">
          <cell r="B40">
            <v>0</v>
          </cell>
        </row>
      </sheetData>
      <sheetData sheetId="81">
        <row r="40">
          <cell r="B40">
            <v>0</v>
          </cell>
        </row>
      </sheetData>
      <sheetData sheetId="82">
        <row r="40">
          <cell r="B40">
            <v>0</v>
          </cell>
        </row>
      </sheetData>
      <sheetData sheetId="83">
        <row r="40">
          <cell r="B40">
            <v>0</v>
          </cell>
        </row>
      </sheetData>
      <sheetData sheetId="84">
        <row r="40">
          <cell r="B40">
            <v>0</v>
          </cell>
        </row>
      </sheetData>
      <sheetData sheetId="85">
        <row r="40">
          <cell r="B40">
            <v>0</v>
          </cell>
        </row>
      </sheetData>
      <sheetData sheetId="86">
        <row r="40">
          <cell r="B40">
            <v>0</v>
          </cell>
        </row>
      </sheetData>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ow r="40">
          <cell r="B40">
            <v>0</v>
          </cell>
        </row>
      </sheetData>
      <sheetData sheetId="113">
        <row r="40">
          <cell r="B40">
            <v>0</v>
          </cell>
        </row>
      </sheetData>
      <sheetData sheetId="114">
        <row r="40">
          <cell r="B40">
            <v>0</v>
          </cell>
        </row>
      </sheetData>
      <sheetData sheetId="115"/>
      <sheetData sheetId="116">
        <row r="40">
          <cell r="B40">
            <v>0</v>
          </cell>
        </row>
      </sheetData>
      <sheetData sheetId="117"/>
      <sheetData sheetId="118">
        <row r="40">
          <cell r="B40">
            <v>0</v>
          </cell>
        </row>
      </sheetData>
      <sheetData sheetId="119"/>
      <sheetData sheetId="120">
        <row r="40">
          <cell r="B40">
            <v>0</v>
          </cell>
        </row>
      </sheetData>
      <sheetData sheetId="121"/>
      <sheetData sheetId="122">
        <row r="40">
          <cell r="B40">
            <v>0</v>
          </cell>
        </row>
      </sheetData>
      <sheetData sheetId="123"/>
      <sheetData sheetId="124"/>
      <sheetData sheetId="125" refreshError="1"/>
      <sheetData sheetId="126" refreshError="1"/>
      <sheetData sheetId="127"/>
      <sheetData sheetId="128">
        <row r="40">
          <cell r="B40">
            <v>0</v>
          </cell>
        </row>
      </sheetData>
      <sheetData sheetId="129">
        <row r="40">
          <cell r="B40">
            <v>0</v>
          </cell>
        </row>
      </sheetData>
      <sheetData sheetId="130">
        <row r="40">
          <cell r="B40">
            <v>0</v>
          </cell>
        </row>
      </sheetData>
      <sheetData sheetId="131"/>
      <sheetData sheetId="132"/>
      <sheetData sheetId="133">
        <row r="40">
          <cell r="B40">
            <v>0</v>
          </cell>
        </row>
      </sheetData>
      <sheetData sheetId="134"/>
      <sheetData sheetId="135">
        <row r="40">
          <cell r="B40">
            <v>0</v>
          </cell>
        </row>
      </sheetData>
      <sheetData sheetId="136">
        <row r="40">
          <cell r="B40">
            <v>0</v>
          </cell>
        </row>
      </sheetData>
      <sheetData sheetId="137"/>
      <sheetData sheetId="138">
        <row r="40">
          <cell r="B40">
            <v>0</v>
          </cell>
        </row>
      </sheetData>
      <sheetData sheetId="139"/>
      <sheetData sheetId="140"/>
      <sheetData sheetId="141">
        <row r="40">
          <cell r="B40">
            <v>0</v>
          </cell>
        </row>
      </sheetData>
      <sheetData sheetId="142">
        <row r="40">
          <cell r="B40">
            <v>0</v>
          </cell>
        </row>
      </sheetData>
      <sheetData sheetId="143"/>
      <sheetData sheetId="144">
        <row r="40">
          <cell r="B40">
            <v>0</v>
          </cell>
        </row>
      </sheetData>
      <sheetData sheetId="145"/>
      <sheetData sheetId="146"/>
      <sheetData sheetId="147"/>
      <sheetData sheetId="148"/>
      <sheetData sheetId="149"/>
      <sheetData sheetId="150"/>
      <sheetData sheetId="151"/>
      <sheetData sheetId="152"/>
      <sheetData sheetId="153"/>
      <sheetData sheetId="154">
        <row r="40">
          <cell r="B40">
            <v>0</v>
          </cell>
        </row>
      </sheetData>
      <sheetData sheetId="155"/>
      <sheetData sheetId="156">
        <row r="40">
          <cell r="B40">
            <v>0</v>
          </cell>
        </row>
      </sheetData>
      <sheetData sheetId="157"/>
      <sheetData sheetId="158">
        <row r="40">
          <cell r="B40">
            <v>0</v>
          </cell>
        </row>
      </sheetData>
      <sheetData sheetId="159"/>
      <sheetData sheetId="160">
        <row r="40">
          <cell r="B40">
            <v>0</v>
          </cell>
        </row>
      </sheetData>
      <sheetData sheetId="16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40">
          <cell r="B40">
            <v>0</v>
          </cell>
        </row>
      </sheetData>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ow r="40">
          <cell r="B40">
            <v>0</v>
          </cell>
        </row>
      </sheetData>
      <sheetData sheetId="201">
        <row r="40">
          <cell r="B40">
            <v>0</v>
          </cell>
        </row>
      </sheetData>
      <sheetData sheetId="202">
        <row r="40">
          <cell r="B40">
            <v>0</v>
          </cell>
        </row>
      </sheetData>
      <sheetData sheetId="203">
        <row r="40">
          <cell r="B40">
            <v>0</v>
          </cell>
        </row>
      </sheetData>
      <sheetData sheetId="204">
        <row r="40">
          <cell r="B40">
            <v>0</v>
          </cell>
        </row>
      </sheetData>
      <sheetData sheetId="205">
        <row r="40">
          <cell r="B40">
            <v>0</v>
          </cell>
        </row>
      </sheetData>
      <sheetData sheetId="206">
        <row r="40">
          <cell r="B40">
            <v>0</v>
          </cell>
        </row>
      </sheetData>
      <sheetData sheetId="207">
        <row r="40">
          <cell r="B40">
            <v>0</v>
          </cell>
        </row>
      </sheetData>
      <sheetData sheetId="208">
        <row r="40">
          <cell r="B40">
            <v>0</v>
          </cell>
        </row>
      </sheetData>
      <sheetData sheetId="209">
        <row r="40">
          <cell r="B40">
            <v>0</v>
          </cell>
        </row>
      </sheetData>
      <sheetData sheetId="210">
        <row r="40">
          <cell r="B40">
            <v>0</v>
          </cell>
        </row>
      </sheetData>
      <sheetData sheetId="211">
        <row r="40">
          <cell r="B40">
            <v>0</v>
          </cell>
        </row>
      </sheetData>
      <sheetData sheetId="212"/>
      <sheetData sheetId="213" refreshError="1"/>
      <sheetData sheetId="214"/>
      <sheetData sheetId="215"/>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refreshError="1"/>
      <sheetData sheetId="226" refreshError="1"/>
      <sheetData sheetId="227" refreshError="1"/>
      <sheetData sheetId="228" refreshError="1"/>
      <sheetData sheetId="229">
        <row r="40">
          <cell r="B40">
            <v>0</v>
          </cell>
        </row>
      </sheetData>
      <sheetData sheetId="230">
        <row r="40">
          <cell r="B40">
            <v>0</v>
          </cell>
        </row>
      </sheetData>
      <sheetData sheetId="231"/>
      <sheetData sheetId="232"/>
      <sheetData sheetId="233"/>
      <sheetData sheetId="234">
        <row r="40">
          <cell r="B40">
            <v>0</v>
          </cell>
        </row>
      </sheetData>
      <sheetData sheetId="235">
        <row r="40">
          <cell r="B40">
            <v>7.2499999999999995E-2</v>
          </cell>
        </row>
      </sheetData>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ow r="40">
          <cell r="B40">
            <v>0</v>
          </cell>
        </row>
      </sheetData>
      <sheetData sheetId="251"/>
      <sheetData sheetId="252">
        <row r="40">
          <cell r="B40">
            <v>0</v>
          </cell>
        </row>
      </sheetData>
      <sheetData sheetId="253"/>
      <sheetData sheetId="254"/>
      <sheetData sheetId="255"/>
      <sheetData sheetId="256"/>
      <sheetData sheetId="257"/>
      <sheetData sheetId="258"/>
      <sheetData sheetId="259"/>
      <sheetData sheetId="260">
        <row r="40">
          <cell r="B40">
            <v>0</v>
          </cell>
        </row>
      </sheetData>
      <sheetData sheetId="261">
        <row r="40">
          <cell r="B40">
            <v>0</v>
          </cell>
        </row>
      </sheetData>
      <sheetData sheetId="262">
        <row r="40">
          <cell r="B40">
            <v>0</v>
          </cell>
        </row>
      </sheetData>
      <sheetData sheetId="263"/>
      <sheetData sheetId="264">
        <row r="40">
          <cell r="B40">
            <v>0</v>
          </cell>
        </row>
      </sheetData>
      <sheetData sheetId="265"/>
      <sheetData sheetId="266"/>
      <sheetData sheetId="267"/>
      <sheetData sheetId="268"/>
      <sheetData sheetId="269">
        <row r="40">
          <cell r="B40">
            <v>7.2499999999999995E-2</v>
          </cell>
        </row>
      </sheetData>
      <sheetData sheetId="270"/>
      <sheetData sheetId="271"/>
      <sheetData sheetId="272">
        <row r="40">
          <cell r="B40">
            <v>0</v>
          </cell>
        </row>
      </sheetData>
      <sheetData sheetId="273"/>
      <sheetData sheetId="274"/>
      <sheetData sheetId="275"/>
      <sheetData sheetId="276"/>
      <sheetData sheetId="277"/>
      <sheetData sheetId="278"/>
      <sheetData sheetId="279"/>
      <sheetData sheetId="280"/>
      <sheetData sheetId="281"/>
      <sheetData sheetId="282"/>
      <sheetData sheetId="283"/>
      <sheetData sheetId="284"/>
      <sheetData sheetId="285">
        <row r="40">
          <cell r="B40">
            <v>0</v>
          </cell>
        </row>
      </sheetData>
      <sheetData sheetId="286"/>
      <sheetData sheetId="287">
        <row r="40">
          <cell r="B40">
            <v>0</v>
          </cell>
        </row>
      </sheetData>
      <sheetData sheetId="288"/>
      <sheetData sheetId="289"/>
      <sheetData sheetId="290"/>
      <sheetData sheetId="291"/>
      <sheetData sheetId="292"/>
      <sheetData sheetId="293"/>
      <sheetData sheetId="294"/>
      <sheetData sheetId="295">
        <row r="40">
          <cell r="B40">
            <v>0</v>
          </cell>
        </row>
      </sheetData>
      <sheetData sheetId="296">
        <row r="40">
          <cell r="B40">
            <v>0</v>
          </cell>
        </row>
      </sheetData>
      <sheetData sheetId="297"/>
      <sheetData sheetId="298"/>
      <sheetData sheetId="299">
        <row r="40">
          <cell r="B40">
            <v>0</v>
          </cell>
        </row>
      </sheetData>
      <sheetData sheetId="300"/>
      <sheetData sheetId="301"/>
      <sheetData sheetId="302"/>
      <sheetData sheetId="303"/>
      <sheetData sheetId="304">
        <row r="40">
          <cell r="B40">
            <v>7.2499999999999995E-2</v>
          </cell>
        </row>
      </sheetData>
      <sheetData sheetId="305">
        <row r="40">
          <cell r="B40">
            <v>7.2499999999999995E-2</v>
          </cell>
        </row>
      </sheetData>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row r="40">
          <cell r="B40">
            <v>0</v>
          </cell>
        </row>
      </sheetData>
      <sheetData sheetId="321"/>
      <sheetData sheetId="322">
        <row r="40">
          <cell r="B40">
            <v>0</v>
          </cell>
        </row>
      </sheetData>
      <sheetData sheetId="323"/>
      <sheetData sheetId="324"/>
      <sheetData sheetId="325"/>
      <sheetData sheetId="326"/>
      <sheetData sheetId="327"/>
      <sheetData sheetId="328"/>
      <sheetData sheetId="329"/>
      <sheetData sheetId="330">
        <row r="40">
          <cell r="B40">
            <v>0</v>
          </cell>
        </row>
      </sheetData>
      <sheetData sheetId="331">
        <row r="40">
          <cell r="B40">
            <v>0</v>
          </cell>
        </row>
      </sheetData>
      <sheetData sheetId="332"/>
      <sheetData sheetId="333"/>
      <sheetData sheetId="334">
        <row r="40">
          <cell r="B40">
            <v>0</v>
          </cell>
        </row>
      </sheetData>
      <sheetData sheetId="335"/>
      <sheetData sheetId="336">
        <row r="40">
          <cell r="B40">
            <v>7.2499999999999995E-2</v>
          </cell>
        </row>
      </sheetData>
      <sheetData sheetId="337"/>
      <sheetData sheetId="338"/>
      <sheetData sheetId="339">
        <row r="40">
          <cell r="B40">
            <v>7.2499999999999995E-2</v>
          </cell>
        </row>
      </sheetData>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ow r="40">
          <cell r="B40">
            <v>0</v>
          </cell>
        </row>
      </sheetData>
      <sheetData sheetId="356"/>
      <sheetData sheetId="357"/>
      <sheetData sheetId="358"/>
      <sheetData sheetId="359"/>
      <sheetData sheetId="360"/>
      <sheetData sheetId="361"/>
      <sheetData sheetId="362"/>
      <sheetData sheetId="363"/>
      <sheetData sheetId="364"/>
      <sheetData sheetId="365">
        <row r="40">
          <cell r="B40">
            <v>0</v>
          </cell>
        </row>
      </sheetData>
      <sheetData sheetId="366">
        <row r="40">
          <cell r="B40">
            <v>0</v>
          </cell>
        </row>
      </sheetData>
      <sheetData sheetId="367"/>
      <sheetData sheetId="368"/>
      <sheetData sheetId="369"/>
      <sheetData sheetId="370"/>
      <sheetData sheetId="371"/>
      <sheetData sheetId="372"/>
      <sheetData sheetId="373"/>
      <sheetData sheetId="374">
        <row r="40">
          <cell r="B40">
            <v>7.2499999999999995E-2</v>
          </cell>
        </row>
      </sheetData>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ow r="40">
          <cell r="B40">
            <v>0</v>
          </cell>
        </row>
      </sheetData>
      <sheetData sheetId="391"/>
      <sheetData sheetId="392"/>
      <sheetData sheetId="393"/>
      <sheetData sheetId="394"/>
      <sheetData sheetId="395"/>
      <sheetData sheetId="396"/>
      <sheetData sheetId="397"/>
      <sheetData sheetId="398"/>
      <sheetData sheetId="399"/>
      <sheetData sheetId="400">
        <row r="40">
          <cell r="B40">
            <v>0</v>
          </cell>
        </row>
      </sheetData>
      <sheetData sheetId="401">
        <row r="40">
          <cell r="B40">
            <v>0</v>
          </cell>
        </row>
      </sheetData>
      <sheetData sheetId="402"/>
      <sheetData sheetId="403">
        <row r="40">
          <cell r="B40">
            <v>0</v>
          </cell>
        </row>
      </sheetData>
      <sheetData sheetId="404"/>
      <sheetData sheetId="405"/>
      <sheetData sheetId="406"/>
      <sheetData sheetId="407"/>
      <sheetData sheetId="408"/>
      <sheetData sheetId="409">
        <row r="40">
          <cell r="B40">
            <v>7.2499999999999995E-2</v>
          </cell>
        </row>
      </sheetData>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row r="40">
          <cell r="B40">
            <v>0</v>
          </cell>
        </row>
      </sheetData>
      <sheetData sheetId="426"/>
      <sheetData sheetId="427"/>
      <sheetData sheetId="428"/>
      <sheetData sheetId="429"/>
      <sheetData sheetId="430"/>
      <sheetData sheetId="431"/>
      <sheetData sheetId="432"/>
      <sheetData sheetId="433"/>
      <sheetData sheetId="434"/>
      <sheetData sheetId="435">
        <row r="40">
          <cell r="B40">
            <v>0</v>
          </cell>
        </row>
      </sheetData>
      <sheetData sheetId="436">
        <row r="40">
          <cell r="B40">
            <v>0</v>
          </cell>
        </row>
      </sheetData>
      <sheetData sheetId="437"/>
      <sheetData sheetId="438"/>
      <sheetData sheetId="439">
        <row r="40">
          <cell r="B40">
            <v>0</v>
          </cell>
        </row>
      </sheetData>
      <sheetData sheetId="440"/>
      <sheetData sheetId="441"/>
      <sheetData sheetId="442"/>
      <sheetData sheetId="443"/>
      <sheetData sheetId="444" refreshError="1"/>
      <sheetData sheetId="445"/>
      <sheetData sheetId="446"/>
      <sheetData sheetId="447" refreshError="1"/>
      <sheetData sheetId="448"/>
      <sheetData sheetId="449" refreshError="1"/>
      <sheetData sheetId="450" refreshError="1"/>
      <sheetData sheetId="451" refreshError="1"/>
      <sheetData sheetId="452" refreshError="1"/>
      <sheetData sheetId="453" refreshError="1"/>
      <sheetData sheetId="454" refreshError="1"/>
      <sheetData sheetId="455">
        <row r="40">
          <cell r="B40">
            <v>0</v>
          </cell>
        </row>
      </sheetData>
      <sheetData sheetId="456" refreshError="1"/>
      <sheetData sheetId="457" refreshError="1"/>
      <sheetData sheetId="458">
        <row r="40">
          <cell r="B40">
            <v>0</v>
          </cell>
        </row>
      </sheetData>
      <sheetData sheetId="459">
        <row r="40">
          <cell r="B40">
            <v>0</v>
          </cell>
        </row>
      </sheetData>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row r="40">
          <cell r="B40">
            <v>0</v>
          </cell>
        </row>
      </sheetData>
      <sheetData sheetId="474"/>
      <sheetData sheetId="475"/>
      <sheetData sheetId="476">
        <row r="40">
          <cell r="B40">
            <v>0</v>
          </cell>
        </row>
      </sheetData>
      <sheetData sheetId="477"/>
      <sheetData sheetId="478"/>
      <sheetData sheetId="479">
        <row r="40">
          <cell r="B40">
            <v>0</v>
          </cell>
        </row>
      </sheetData>
      <sheetData sheetId="480"/>
      <sheetData sheetId="481"/>
      <sheetData sheetId="482"/>
      <sheetData sheetId="483"/>
      <sheetData sheetId="484" refreshError="1"/>
      <sheetData sheetId="485">
        <row r="40">
          <cell r="B40">
            <v>0</v>
          </cell>
        </row>
      </sheetData>
      <sheetData sheetId="486">
        <row r="40">
          <cell r="B40">
            <v>0</v>
          </cell>
        </row>
      </sheetData>
      <sheetData sheetId="487"/>
      <sheetData sheetId="488">
        <row r="40">
          <cell r="B40">
            <v>0</v>
          </cell>
        </row>
      </sheetData>
      <sheetData sheetId="489">
        <row r="40">
          <cell r="B40">
            <v>0</v>
          </cell>
        </row>
      </sheetData>
      <sheetData sheetId="490">
        <row r="40">
          <cell r="B40">
            <v>0</v>
          </cell>
        </row>
      </sheetData>
      <sheetData sheetId="491">
        <row r="40">
          <cell r="B40">
            <v>0</v>
          </cell>
        </row>
      </sheetData>
      <sheetData sheetId="492"/>
      <sheetData sheetId="493"/>
      <sheetData sheetId="494"/>
      <sheetData sheetId="495"/>
      <sheetData sheetId="496">
        <row r="40">
          <cell r="B40">
            <v>0</v>
          </cell>
        </row>
      </sheetData>
      <sheetData sheetId="497">
        <row r="40">
          <cell r="B40">
            <v>0</v>
          </cell>
        </row>
      </sheetData>
      <sheetData sheetId="498"/>
      <sheetData sheetId="499"/>
      <sheetData sheetId="500">
        <row r="40">
          <cell r="B40">
            <v>0</v>
          </cell>
        </row>
      </sheetData>
      <sheetData sheetId="501">
        <row r="40">
          <cell r="B40">
            <v>0</v>
          </cell>
        </row>
      </sheetData>
      <sheetData sheetId="502"/>
      <sheetData sheetId="503"/>
      <sheetData sheetId="504"/>
      <sheetData sheetId="505"/>
      <sheetData sheetId="506">
        <row r="40">
          <cell r="B40">
            <v>0</v>
          </cell>
        </row>
      </sheetData>
      <sheetData sheetId="507">
        <row r="40">
          <cell r="B40">
            <v>0</v>
          </cell>
        </row>
      </sheetData>
      <sheetData sheetId="508"/>
      <sheetData sheetId="509"/>
      <sheetData sheetId="510"/>
      <sheetData sheetId="51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sheetData sheetId="523"/>
      <sheetData sheetId="524"/>
      <sheetData sheetId="525"/>
      <sheetData sheetId="526" refreshError="1"/>
      <sheetData sheetId="527">
        <row r="40">
          <cell r="B40">
            <v>7.2499999999999995E-2</v>
          </cell>
        </row>
      </sheetData>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row r="40">
          <cell r="B40">
            <v>0</v>
          </cell>
        </row>
      </sheetData>
      <sheetData sheetId="554">
        <row r="40">
          <cell r="B40">
            <v>0</v>
          </cell>
        </row>
      </sheetData>
      <sheetData sheetId="555"/>
      <sheetData sheetId="556"/>
      <sheetData sheetId="557">
        <row r="40">
          <cell r="B40">
            <v>0</v>
          </cell>
        </row>
      </sheetData>
      <sheetData sheetId="558"/>
      <sheetData sheetId="559"/>
      <sheetData sheetId="560"/>
      <sheetData sheetId="561"/>
      <sheetData sheetId="562"/>
      <sheetData sheetId="563"/>
      <sheetData sheetId="564">
        <row r="40">
          <cell r="B40">
            <v>7.2499999999999995E-2</v>
          </cell>
        </row>
      </sheetData>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row r="40">
          <cell r="B40">
            <v>0</v>
          </cell>
        </row>
      </sheetData>
      <sheetData sheetId="581"/>
      <sheetData sheetId="582"/>
      <sheetData sheetId="583"/>
      <sheetData sheetId="584"/>
      <sheetData sheetId="585"/>
      <sheetData sheetId="586"/>
      <sheetData sheetId="587"/>
      <sheetData sheetId="588"/>
      <sheetData sheetId="589"/>
      <sheetData sheetId="590">
        <row r="40">
          <cell r="B40">
            <v>0</v>
          </cell>
        </row>
      </sheetData>
      <sheetData sheetId="591">
        <row r="40">
          <cell r="B40">
            <v>0</v>
          </cell>
        </row>
      </sheetData>
      <sheetData sheetId="592"/>
      <sheetData sheetId="593"/>
      <sheetData sheetId="594">
        <row r="40">
          <cell r="B40">
            <v>0</v>
          </cell>
        </row>
      </sheetData>
      <sheetData sheetId="595"/>
      <sheetData sheetId="596"/>
      <sheetData sheetId="597"/>
      <sheetData sheetId="598"/>
      <sheetData sheetId="599"/>
      <sheetData sheetId="600"/>
      <sheetData sheetId="601"/>
      <sheetData sheetId="602"/>
      <sheetData sheetId="603">
        <row r="40">
          <cell r="B40">
            <v>0</v>
          </cell>
        </row>
      </sheetData>
      <sheetData sheetId="604"/>
      <sheetData sheetId="605"/>
      <sheetData sheetId="606">
        <row r="40">
          <cell r="B40">
            <v>0</v>
          </cell>
        </row>
      </sheetData>
      <sheetData sheetId="607">
        <row r="40">
          <cell r="B40">
            <v>0</v>
          </cell>
        </row>
      </sheetData>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row r="40">
          <cell r="B40">
            <v>0</v>
          </cell>
        </row>
      </sheetData>
      <sheetData sheetId="634">
        <row r="40">
          <cell r="B40">
            <v>0</v>
          </cell>
        </row>
      </sheetData>
      <sheetData sheetId="635"/>
      <sheetData sheetId="636"/>
      <sheetData sheetId="637">
        <row r="40">
          <cell r="B40">
            <v>0</v>
          </cell>
        </row>
      </sheetData>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row r="40">
          <cell r="B40">
            <v>0</v>
          </cell>
        </row>
      </sheetData>
      <sheetData sheetId="652">
        <row r="40">
          <cell r="B40">
            <v>0</v>
          </cell>
        </row>
      </sheetData>
      <sheetData sheetId="653"/>
      <sheetData sheetId="654"/>
      <sheetData sheetId="655"/>
      <sheetData sheetId="656"/>
      <sheetData sheetId="657">
        <row r="40">
          <cell r="B40">
            <v>7.2499999999999995E-2</v>
          </cell>
        </row>
      </sheetData>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row r="40">
          <cell r="B40">
            <v>0</v>
          </cell>
        </row>
      </sheetData>
      <sheetData sheetId="681">
        <row r="40">
          <cell r="B40">
            <v>0</v>
          </cell>
        </row>
      </sheetData>
      <sheetData sheetId="682"/>
      <sheetData sheetId="683"/>
      <sheetData sheetId="684"/>
      <sheetData sheetId="685"/>
      <sheetData sheetId="686"/>
      <sheetData sheetId="687">
        <row r="40">
          <cell r="B40">
            <v>0</v>
          </cell>
        </row>
      </sheetData>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ow r="40">
          <cell r="B40">
            <v>0</v>
          </cell>
        </row>
      </sheetData>
      <sheetData sheetId="703"/>
      <sheetData sheetId="704"/>
      <sheetData sheetId="705"/>
      <sheetData sheetId="706"/>
      <sheetData sheetId="707">
        <row r="40">
          <cell r="B40">
            <v>7.2499999999999995E-2</v>
          </cell>
        </row>
      </sheetData>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row r="40">
          <cell r="B40">
            <v>0</v>
          </cell>
        </row>
      </sheetData>
      <sheetData sheetId="734">
        <row r="40">
          <cell r="B40">
            <v>0</v>
          </cell>
        </row>
      </sheetData>
      <sheetData sheetId="735"/>
      <sheetData sheetId="736"/>
      <sheetData sheetId="737">
        <row r="40">
          <cell r="B40">
            <v>0</v>
          </cell>
        </row>
      </sheetData>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row r="40">
          <cell r="B40">
            <v>0</v>
          </cell>
        </row>
      </sheetData>
      <sheetData sheetId="753"/>
      <sheetData sheetId="754"/>
      <sheetData sheetId="755"/>
      <sheetData sheetId="756"/>
      <sheetData sheetId="757">
        <row r="40">
          <cell r="B40">
            <v>7.2499999999999995E-2</v>
          </cell>
        </row>
      </sheetData>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row r="40">
          <cell r="B40">
            <v>0</v>
          </cell>
        </row>
      </sheetData>
      <sheetData sheetId="781">
        <row r="40">
          <cell r="B40">
            <v>0</v>
          </cell>
        </row>
      </sheetData>
      <sheetData sheetId="782"/>
      <sheetData sheetId="783"/>
      <sheetData sheetId="784"/>
      <sheetData sheetId="785"/>
      <sheetData sheetId="786"/>
      <sheetData sheetId="787">
        <row r="40">
          <cell r="B40">
            <v>0</v>
          </cell>
        </row>
      </sheetData>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ow r="40">
          <cell r="B40">
            <v>0</v>
          </cell>
        </row>
      </sheetData>
      <sheetData sheetId="803"/>
      <sheetData sheetId="804"/>
      <sheetData sheetId="805"/>
      <sheetData sheetId="806"/>
      <sheetData sheetId="807" refreshError="1"/>
      <sheetData sheetId="808" refreshError="1"/>
      <sheetData sheetId="809" refreshError="1"/>
      <sheetData sheetId="810" refreshError="1"/>
      <sheetData sheetId="811" refreshError="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refreshError="1"/>
      <sheetData sheetId="832" refreshError="1"/>
      <sheetData sheetId="833" refreshError="1"/>
      <sheetData sheetId="834" refreshError="1"/>
      <sheetData sheetId="835" refreshError="1"/>
      <sheetData sheetId="836" refreshError="1"/>
      <sheetData sheetId="837"/>
      <sheetData sheetId="838"/>
      <sheetData sheetId="839"/>
      <sheetData sheetId="840"/>
      <sheetData sheetId="841"/>
      <sheetData sheetId="842"/>
      <sheetData sheetId="843"/>
      <sheetData sheetId="844"/>
      <sheetData sheetId="845"/>
      <sheetData sheetId="846"/>
      <sheetData sheetId="847"/>
      <sheetData sheetId="848"/>
      <sheetData sheetId="849">
        <row r="40">
          <cell r="B40">
            <v>7.2499999999999995E-2</v>
          </cell>
        </row>
      </sheetData>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row r="40">
          <cell r="B40">
            <v>0</v>
          </cell>
        </row>
      </sheetData>
      <sheetData sheetId="874"/>
      <sheetData sheetId="875"/>
      <sheetData sheetId="876"/>
      <sheetData sheetId="877">
        <row r="40">
          <cell r="B40">
            <v>7.2499999999999995E-2</v>
          </cell>
        </row>
      </sheetData>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row r="40">
          <cell r="B40">
            <v>0</v>
          </cell>
        </row>
      </sheetData>
      <sheetData sheetId="902"/>
      <sheetData sheetId="903"/>
      <sheetData sheetId="904"/>
      <sheetData sheetId="905" refreshError="1"/>
      <sheetData sheetId="906" refreshError="1"/>
      <sheetData sheetId="907"/>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sheetData sheetId="918" refreshError="1"/>
      <sheetData sheetId="919" refreshError="1"/>
      <sheetData sheetId="920"/>
      <sheetData sheetId="921" refreshError="1"/>
      <sheetData sheetId="922"/>
      <sheetData sheetId="923"/>
      <sheetData sheetId="924"/>
      <sheetData sheetId="925" refreshError="1"/>
      <sheetData sheetId="926" refreshError="1"/>
      <sheetData sheetId="927">
        <row r="40">
          <cell r="B40">
            <v>7.2499999999999995E-2</v>
          </cell>
        </row>
      </sheetData>
      <sheetData sheetId="928"/>
      <sheetData sheetId="929"/>
      <sheetData sheetId="930"/>
      <sheetData sheetId="931"/>
      <sheetData sheetId="932"/>
      <sheetData sheetId="933"/>
      <sheetData sheetId="934" refreshError="1"/>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sheetData sheetId="981"/>
      <sheetData sheetId="982"/>
      <sheetData sheetId="983"/>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sheetData sheetId="1050"/>
      <sheetData sheetId="1051"/>
      <sheetData sheetId="1052"/>
      <sheetData sheetId="1053"/>
      <sheetData sheetId="1054" refreshError="1"/>
      <sheetData sheetId="1055" refreshError="1"/>
      <sheetData sheetId="1056"/>
      <sheetData sheetId="1057"/>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row r="40">
          <cell r="B40">
            <v>0</v>
          </cell>
        </row>
      </sheetData>
      <sheetData sheetId="1092"/>
      <sheetData sheetId="1093"/>
      <sheetData sheetId="1094"/>
      <sheetData sheetId="1095"/>
      <sheetData sheetId="1096"/>
      <sheetData sheetId="1097"/>
      <sheetData sheetId="1098"/>
      <sheetData sheetId="1099"/>
      <sheetData sheetId="1100" refreshError="1"/>
      <sheetData sheetId="1101" refreshError="1"/>
      <sheetData sheetId="1102" refreshError="1"/>
      <sheetData sheetId="1103" refreshError="1"/>
      <sheetData sheetId="1104"/>
      <sheetData sheetId="1105"/>
      <sheetData sheetId="1106"/>
      <sheetData sheetId="1107"/>
      <sheetData sheetId="1108"/>
      <sheetData sheetId="1109"/>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sheetData sheetId="1129"/>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ow r="40">
          <cell r="B40">
            <v>0</v>
          </cell>
        </row>
      </sheetData>
      <sheetData sheetId="1147"/>
      <sheetData sheetId="1148"/>
      <sheetData sheetId="1149">
        <row r="40">
          <cell r="B40">
            <v>0</v>
          </cell>
        </row>
      </sheetData>
      <sheetData sheetId="1150"/>
      <sheetData sheetId="1151">
        <row r="40">
          <cell r="B40">
            <v>0</v>
          </cell>
        </row>
      </sheetData>
      <sheetData sheetId="1152"/>
      <sheetData sheetId="1153"/>
      <sheetData sheetId="1154">
        <row r="40">
          <cell r="B40">
            <v>7.2499999999999995E-2</v>
          </cell>
        </row>
      </sheetData>
      <sheetData sheetId="1155"/>
      <sheetData sheetId="1156"/>
      <sheetData sheetId="1157"/>
      <sheetData sheetId="1158"/>
      <sheetData sheetId="1159"/>
      <sheetData sheetId="1160"/>
      <sheetData sheetId="1161">
        <row r="40">
          <cell r="B40">
            <v>0</v>
          </cell>
        </row>
      </sheetData>
      <sheetData sheetId="1162"/>
      <sheetData sheetId="1163"/>
      <sheetData sheetId="1164">
        <row r="40">
          <cell r="B40">
            <v>7.2499999999999995E-2</v>
          </cell>
        </row>
      </sheetData>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row r="40">
          <cell r="B40">
            <v>0</v>
          </cell>
        </row>
      </sheetData>
      <sheetData sheetId="1185"/>
      <sheetData sheetId="1186"/>
      <sheetData sheetId="1187">
        <row r="40">
          <cell r="B40">
            <v>7.2499999999999995E-2</v>
          </cell>
        </row>
      </sheetData>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row r="40">
          <cell r="B40">
            <v>0</v>
          </cell>
        </row>
      </sheetData>
      <sheetData sheetId="1208"/>
      <sheetData sheetId="1209"/>
      <sheetData sheetId="1210">
        <row r="40">
          <cell r="B40">
            <v>7.2499999999999995E-2</v>
          </cell>
        </row>
      </sheetData>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row r="40">
          <cell r="B40">
            <v>0</v>
          </cell>
        </row>
      </sheetData>
      <sheetData sheetId="1231"/>
      <sheetData sheetId="1232"/>
      <sheetData sheetId="1233"/>
      <sheetData sheetId="1234"/>
      <sheetData sheetId="1235">
        <row r="40">
          <cell r="B40">
            <v>7.2499999999999995E-2</v>
          </cell>
        </row>
      </sheetData>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row r="40">
          <cell r="B40">
            <v>0</v>
          </cell>
        </row>
      </sheetData>
      <sheetData sheetId="1262"/>
      <sheetData sheetId="1263"/>
      <sheetData sheetId="1264"/>
      <sheetData sheetId="1265">
        <row r="40">
          <cell r="B40">
            <v>0</v>
          </cell>
        </row>
      </sheetData>
      <sheetData sheetId="1266"/>
      <sheetData sheetId="1267"/>
      <sheetData sheetId="1268"/>
      <sheetData sheetId="1269"/>
      <sheetData sheetId="1270"/>
      <sheetData sheetId="1271"/>
      <sheetData sheetId="1272"/>
      <sheetData sheetId="1273"/>
      <sheetData sheetId="1274">
        <row r="40">
          <cell r="B40">
            <v>7.2499999999999995E-2</v>
          </cell>
        </row>
      </sheetData>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row r="40">
          <cell r="B40">
            <v>0</v>
          </cell>
        </row>
      </sheetData>
      <sheetData sheetId="1295"/>
      <sheetData sheetId="1296"/>
      <sheetData sheetId="1297"/>
      <sheetData sheetId="1298"/>
      <sheetData sheetId="1299"/>
      <sheetData sheetId="1300">
        <row r="40">
          <cell r="B40">
            <v>7.2499999999999995E-2</v>
          </cell>
        </row>
      </sheetData>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row r="40">
          <cell r="B40">
            <v>0</v>
          </cell>
        </row>
      </sheetData>
      <sheetData sheetId="1321"/>
      <sheetData sheetId="1322"/>
      <sheetData sheetId="1323"/>
      <sheetData sheetId="1324"/>
      <sheetData sheetId="1325"/>
      <sheetData sheetId="1326"/>
      <sheetData sheetId="1327">
        <row r="40">
          <cell r="B40">
            <v>7.2499999999999995E-2</v>
          </cell>
        </row>
      </sheetData>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row r="40">
          <cell r="B40">
            <v>0</v>
          </cell>
        </row>
      </sheetData>
      <sheetData sheetId="1348"/>
      <sheetData sheetId="1349"/>
      <sheetData sheetId="1350"/>
      <sheetData sheetId="1351"/>
      <sheetData sheetId="1352"/>
      <sheetData sheetId="1353"/>
      <sheetData sheetId="1354"/>
      <sheetData sheetId="1355">
        <row r="40">
          <cell r="B40">
            <v>7.2499999999999995E-2</v>
          </cell>
        </row>
      </sheetData>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row r="40">
          <cell r="B40">
            <v>0</v>
          </cell>
        </row>
      </sheetData>
      <sheetData sheetId="1380"/>
      <sheetData sheetId="1381"/>
      <sheetData sheetId="1382"/>
      <sheetData sheetId="1383">
        <row r="40">
          <cell r="B40">
            <v>0</v>
          </cell>
        </row>
      </sheetData>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row r="40">
          <cell r="B40">
            <v>0</v>
          </cell>
        </row>
      </sheetData>
      <sheetData sheetId="1440">
        <row r="40">
          <cell r="B40">
            <v>0</v>
          </cell>
        </row>
      </sheetData>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row r="40">
          <cell r="B40">
            <v>7.2499999999999995E-2</v>
          </cell>
        </row>
      </sheetData>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refreshError="1"/>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refreshError="1"/>
      <sheetData sheetId="1532" refreshError="1"/>
      <sheetData sheetId="1533" refreshError="1"/>
      <sheetData sheetId="1534" refreshError="1"/>
      <sheetData sheetId="1535"/>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refreshError="1"/>
      <sheetData sheetId="1566"/>
      <sheetData sheetId="1567"/>
      <sheetData sheetId="1568"/>
      <sheetData sheetId="1569"/>
      <sheetData sheetId="1570"/>
      <sheetData sheetId="1571"/>
      <sheetData sheetId="1572"/>
      <sheetData sheetId="157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Exec Summary"/>
      <sheetName val="CashFlow"/>
      <sheetName val="Notes to Rev Costs &amp;Bens"/>
      <sheetName val="Notes to Capital Investment"/>
      <sheetName val="Sensitivities"/>
      <sheetName val="IRR-guide to CC%&lt;0"/>
      <sheetName val="Guidelines"/>
      <sheetName val="TAX CASHFLOW CALCULATION"/>
      <sheetName val="Capital allowances"/>
      <sheetName val="TAX CALCS FOR SENSITIVITIES"/>
      <sheetName val="FIXED ASSETS"/>
      <sheetName val="REVENUE EXPENDITURE"/>
      <sheetName val="ASSUMPTIONS"/>
      <sheetName val="User_Guide"/>
      <sheetName val="Exec_Summary"/>
      <sheetName val="Notes_to_Rev_Costs_&amp;Bens"/>
      <sheetName val="Notes_to_Capital_Investment"/>
      <sheetName val="IRR-guide_to_CC%&lt;0"/>
      <sheetName val="TAX_CASHFLOW_CALCULATION"/>
      <sheetName val="Capital_allowances"/>
      <sheetName val="TAX_CALCS_FOR_SENSITIVITIES"/>
      <sheetName val="FIXED_ASSETS"/>
      <sheetName val="REVENUE_EXPENDITURE"/>
    </sheetNames>
    <sheetDataSet>
      <sheetData sheetId="0"/>
      <sheetData sheetId="1"/>
      <sheetData sheetId="2">
        <row r="43">
          <cell r="G43">
            <v>-4522.4474999999993</v>
          </cell>
          <cell r="H43">
            <v>-3550.5656250000006</v>
          </cell>
          <cell r="I43">
            <v>2772.8732812499998</v>
          </cell>
          <cell r="J43">
            <v>3082.6649609374999</v>
          </cell>
          <cell r="K43">
            <v>3198.7212207031248</v>
          </cell>
          <cell r="L43">
            <v>3054.4634155273434</v>
          </cell>
          <cell r="M43">
            <v>-384.31243835449209</v>
          </cell>
          <cell r="N43">
            <v>157.62567123413086</v>
          </cell>
          <cell r="O43">
            <v>118.21925342559814</v>
          </cell>
          <cell r="P43">
            <v>88.664440069198619</v>
          </cell>
          <cell r="Q43">
            <v>66.498330051898961</v>
          </cell>
          <cell r="R43">
            <v>49.873747538924221</v>
          </cell>
          <cell r="S43">
            <v>37.405310654193158</v>
          </cell>
          <cell r="T43">
            <v>28.053982990644869</v>
          </cell>
          <cell r="U43">
            <v>21.040487242983655</v>
          </cell>
        </row>
      </sheetData>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UMMARY"/>
      <sheetName val="IMPROVEMENTS"/>
      <sheetName val="VARIANCES"/>
      <sheetName val="DESIGN COMPONENT"/>
      <sheetName val="CONSTRUCTION COMPONENT"/>
      <sheetName val="DCAG"/>
      <sheetName val="Construction Preambles"/>
      <sheetName val="Construction Information"/>
      <sheetName val="ASSET RENEWAL COMPONENT"/>
      <sheetName val="Substructure(Model)"/>
      <sheetName val="Frame,Floors,Roof,Stairs(Model)"/>
      <sheetName val="Ext. Walls,Windows,Doors(Model)"/>
      <sheetName val="Internal Walls,Doors(Model)"/>
      <sheetName val="Finishes(Model)"/>
      <sheetName val="Fittings &amp; Furnishings(Model)"/>
      <sheetName val="Plumbing Services(Model)"/>
      <sheetName val="Mechanical Part 1(Model)"/>
      <sheetName val="Mechanical Part 2(Model)"/>
      <sheetName val="Mechanical Part 3(Model)"/>
      <sheetName val="Electrical(Model)"/>
      <sheetName val="Special &amp; BWICS(Model)"/>
      <sheetName val="Siteworks(Model)"/>
      <sheetName val="Drainage,Ext.Services(Model)"/>
      <sheetName val="Preliminaries(Model)"/>
      <sheetName val="Substructure(Bid)"/>
      <sheetName val="Frame,Floors,Roof,Stairs(Bid)"/>
      <sheetName val="Ext. Walls,Windows,Doors(Bid)"/>
      <sheetName val="Internal Walls,Doors(Bid)"/>
      <sheetName val="Finishes(Bid)"/>
      <sheetName val="Fittings &amp; Furnishings(Bid)"/>
      <sheetName val="Plumbing Services(Bid)"/>
      <sheetName val="Mechanical Part 1(Bid)"/>
      <sheetName val="Mechanical Part 2(Bid)"/>
      <sheetName val="Mechanical Part 3(Bid)"/>
      <sheetName val="Electrical(Bid)"/>
      <sheetName val="Siteworks(Bid)"/>
      <sheetName val="Drainage,Ext.Services(Bid)"/>
      <sheetName val="Special &amp; BWICS(Bid)"/>
      <sheetName val="Preliminaries(Bid)"/>
      <sheetName val="FACILITIES COMPONENT"/>
      <sheetName val="ESTATE SERVICES"/>
      <sheetName val="EQUIPMENT MAINTENANCE"/>
      <sheetName val="GROUNDS &amp; GARDENS MAINTENANCE"/>
      <sheetName val="INFORMATION TECHNOLOGY"/>
      <sheetName val="TRANSPORT SERVICES"/>
      <sheetName val="SECURITY &amp; CAR PARKING SERVICES"/>
      <sheetName val="CATERING SERVICES"/>
      <sheetName val="CAR PARKING SERVICES"/>
      <sheetName val="TELECOMMUNICATIONS"/>
      <sheetName val="ENERGY &amp; UTILITIES"/>
      <sheetName val="WASTE DISPOSAL SERVICES"/>
      <sheetName val="LINEN SERVICES"/>
      <sheetName val="RECEPTION SERVICES"/>
      <sheetName val="PORTERING SERVICES"/>
      <sheetName val="DOMESTIC SERVICES"/>
      <sheetName val="STERILE SUPPLY SERVICES,SSD"/>
      <sheetName val="HELPDESK SERVICE"/>
      <sheetName val="COURIER SERVICES"/>
      <sheetName val="PEST CONTROL SERVICES"/>
      <sheetName val="STORES SERVICES"/>
      <sheetName val="POSTAL SERVICES"/>
      <sheetName val="RESIDENTIAL SERVICES"/>
      <sheetName val="DAY NURSERY &amp; CRECHE SERVICES"/>
      <sheetName val="WARD HOSTESS SERVICES"/>
      <sheetName val="RISK COMPONENT"/>
      <sheetName val="Risk Matrix"/>
      <sheetName val="FINANCE COMPONENT"/>
      <sheetName val="Summary"/>
      <sheetName val="Appendix A.1"/>
      <sheetName val="Appendix A.2"/>
      <sheetName val="Appendix A.3"/>
      <sheetName val="Appendix A.4"/>
      <sheetName val="Appendix A.5"/>
      <sheetName val="Appendix A.6"/>
      <sheetName val="Appendix A.7"/>
      <sheetName val="Input"/>
      <sheetName val="Model"/>
      <sheetName val="Components"/>
      <sheetName val="Sheet2"/>
      <sheetName val="Fill this out first..."/>
      <sheetName val="SITE OVERHEADS"/>
      <sheetName val="Data"/>
      <sheetName val="Lead"/>
      <sheetName val="MATRIX_SUMMARY"/>
      <sheetName val="DESIGN_COMPONENT"/>
      <sheetName val="CONSTRUCTION_COMPONENT"/>
      <sheetName val="Construction_Preambles"/>
      <sheetName val="Construction_Information"/>
      <sheetName val="ASSET_RENEWAL_COMPONENT"/>
      <sheetName val="Ext__Walls,Windows,Doors(Model)"/>
      <sheetName val="Internal_Walls,Doors(Model)"/>
      <sheetName val="Fittings_&amp;_Furnishings(Model)"/>
      <sheetName val="Plumbing_Services(Model)"/>
      <sheetName val="Mechanical_Part_1(Model)"/>
      <sheetName val="Mechanical_Part_2(Model)"/>
      <sheetName val="Mechanical_Part_3(Model)"/>
      <sheetName val="Special_&amp;_BWICS(Model)"/>
      <sheetName val="Drainage,Ext_Services(Model)"/>
      <sheetName val="Ext__Walls,Windows,Doors(Bid)"/>
      <sheetName val="Internal_Walls,Doors(Bid)"/>
      <sheetName val="Fittings_&amp;_Furnishings(Bid)"/>
      <sheetName val="Plumbing_Services(Bid)"/>
      <sheetName val="Mechanical_Part_1(Bid)"/>
      <sheetName val="Mechanical_Part_2(Bid)"/>
      <sheetName val="Mechanical_Part_3(Bid)"/>
      <sheetName val="Drainage,Ext_Services(Bid)"/>
      <sheetName val="Special_&amp;_BWICS(Bid)"/>
      <sheetName val="FACILITIES_COMPONENT"/>
      <sheetName val="ESTATE_SERVICES"/>
      <sheetName val="EQUIPMENT_MAINTENANCE"/>
      <sheetName val="GROUNDS_&amp;_GARDENS_MAINTENANCE"/>
      <sheetName val="INFORMATION_TECHNOLOGY"/>
      <sheetName val="TRANSPORT_SERVICES"/>
      <sheetName val="SECURITY_&amp;_CAR_PARKING_SERVICES"/>
      <sheetName val="CATERING_SERVICES"/>
      <sheetName val="CAR_PARKING_SERVICES"/>
      <sheetName val="ENERGY_&amp;_UTILITIES"/>
      <sheetName val="WASTE_DISPOSAL_SERVICES"/>
      <sheetName val="LINEN_SERVICES"/>
      <sheetName val="RECEPTION_SERVICES"/>
      <sheetName val="PORTERING_SERVICES"/>
      <sheetName val="DOMESTIC_SERVICES"/>
      <sheetName val="STERILE_SUPPLY_SERVICES,SSD"/>
      <sheetName val="HELPDESK_SERVICE"/>
      <sheetName val="COURIER_SERVICES"/>
      <sheetName val="PEST_CONTROL_SERVICES"/>
      <sheetName val="STORES_SERVICES"/>
      <sheetName val="POSTAL_SERVICES"/>
      <sheetName val="RESIDENTIAL_SERVICES"/>
      <sheetName val="DAY_NURSERY_&amp;_CRECHE_SERVICES"/>
      <sheetName val="WARD_HOSTESS_SERVICES"/>
      <sheetName val="RISK_COMPONENT"/>
      <sheetName val="Risk_Matrix"/>
      <sheetName val="FINANCE_COMPONENT"/>
      <sheetName val="Appendix_A_1"/>
      <sheetName val="Appendix_A_2"/>
      <sheetName val="Appendix_A_3"/>
      <sheetName val="Appendix_A_4"/>
      <sheetName val="Appendix_A_5"/>
      <sheetName val="Appendix_A_6"/>
      <sheetName val="Appendix_A_7"/>
      <sheetName val="MATRIX_SUMMARY1"/>
      <sheetName val="DESIGN_COMPONENT1"/>
      <sheetName val="CONSTRUCTION_COMPONENT1"/>
      <sheetName val="Construction_Preambles1"/>
      <sheetName val="Construction_Information1"/>
      <sheetName val="ASSET_RENEWAL_COMPONENT1"/>
      <sheetName val="Ext__Walls,Windows,Doors(Model1"/>
      <sheetName val="Internal_Walls,Doors(Model)1"/>
      <sheetName val="Fittings_&amp;_Furnishings(Model)1"/>
      <sheetName val="Plumbing_Services(Model)1"/>
      <sheetName val="Mechanical_Part_1(Model)1"/>
      <sheetName val="Mechanical_Part_2(Model)1"/>
      <sheetName val="Mechanical_Part_3(Model)1"/>
      <sheetName val="Special_&amp;_BWICS(Model)1"/>
      <sheetName val="Drainage,Ext_Services(Model)1"/>
      <sheetName val="Ext__Walls,Windows,Doors(Bid)1"/>
      <sheetName val="Internal_Walls,Doors(Bid)1"/>
      <sheetName val="Fittings_&amp;_Furnishings(Bid)1"/>
      <sheetName val="Plumbing_Services(Bid)1"/>
      <sheetName val="Mechanical_Part_1(Bid)1"/>
      <sheetName val="Mechanical_Part_2(Bid)1"/>
      <sheetName val="Mechanical_Part_3(Bid)1"/>
      <sheetName val="Drainage,Ext_Services(Bid)1"/>
      <sheetName val="Special_&amp;_BWICS(Bid)1"/>
      <sheetName val="FACILITIES_COMPONENT1"/>
      <sheetName val="ESTATE_SERVICES1"/>
      <sheetName val="EQUIPMENT_MAINTENANCE1"/>
      <sheetName val="GROUNDS_&amp;_GARDENS_MAINTENANCE1"/>
      <sheetName val="INFORMATION_TECHNOLOGY1"/>
      <sheetName val="TRANSPORT_SERVICES1"/>
      <sheetName val="SECURITY_&amp;_CAR_PARKING_SERVICE1"/>
      <sheetName val="CATERING_SERVICES1"/>
      <sheetName val="CAR_PARKING_SERVICES1"/>
      <sheetName val="ENERGY_&amp;_UTILITIES1"/>
      <sheetName val="WASTE_DISPOSAL_SERVICES1"/>
      <sheetName val="LINEN_SERVICES1"/>
      <sheetName val="RECEPTION_SERVICES1"/>
      <sheetName val="PORTERING_SERVICES1"/>
      <sheetName val="DOMESTIC_SERVICES1"/>
      <sheetName val="STERILE_SUPPLY_SERVICES,SSD1"/>
      <sheetName val="HELPDESK_SERVICE1"/>
      <sheetName val="COURIER_SERVICES1"/>
      <sheetName val="PEST_CONTROL_SERVICES1"/>
      <sheetName val="STORES_SERVICES1"/>
      <sheetName val="POSTAL_SERVICES1"/>
      <sheetName val="RESIDENTIAL_SERVICES1"/>
      <sheetName val="DAY_NURSERY_&amp;_CRECHE_SERVICES1"/>
      <sheetName val="WARD_HOSTESS_SERVICES1"/>
      <sheetName val="RISK_COMPONENT1"/>
      <sheetName val="Risk_Matrix1"/>
      <sheetName val="FINANCE_COMPONENT1"/>
      <sheetName val="Appendix_A_11"/>
      <sheetName val="Appendix_A_21"/>
      <sheetName val="Appendix_A_31"/>
      <sheetName val="Appendix_A_41"/>
      <sheetName val="Appendix_A_51"/>
      <sheetName val="Appendix_A_61"/>
      <sheetName val="Appendix_A_71"/>
      <sheetName val="MATRIX_SUMMARY2"/>
      <sheetName val="DESIGN_COMPONENT2"/>
      <sheetName val="CONSTRUCTION_COMPONENT2"/>
      <sheetName val="Construction_Preambles2"/>
      <sheetName val="Construction_Information2"/>
      <sheetName val="ASSET_RENEWAL_COMPONENT2"/>
      <sheetName val="Ext__Walls,Windows,Doors(Model2"/>
      <sheetName val="Internal_Walls,Doors(Model)2"/>
      <sheetName val="Fittings_&amp;_Furnishings(Model)2"/>
      <sheetName val="Plumbing_Services(Model)2"/>
      <sheetName val="Mechanical_Part_1(Model)2"/>
      <sheetName val="Mechanical_Part_2(Model)2"/>
      <sheetName val="Mechanical_Part_3(Model)2"/>
      <sheetName val="Special_&amp;_BWICS(Model)2"/>
      <sheetName val="Drainage,Ext_Services(Model)2"/>
      <sheetName val="Ext__Walls,Windows,Doors(Bid)2"/>
      <sheetName val="Internal_Walls,Doors(Bid)2"/>
      <sheetName val="Fittings_&amp;_Furnishings(Bid)2"/>
      <sheetName val="Plumbing_Services(Bid)2"/>
      <sheetName val="Mechanical_Part_1(Bid)2"/>
      <sheetName val="Mechanical_Part_2(Bid)2"/>
      <sheetName val="Mechanical_Part_3(Bid)2"/>
      <sheetName val="Drainage,Ext_Services(Bid)2"/>
      <sheetName val="Special_&amp;_BWICS(Bid)2"/>
      <sheetName val="FACILITIES_COMPONENT2"/>
      <sheetName val="ESTATE_SERVICES2"/>
      <sheetName val="EQUIPMENT_MAINTENANCE2"/>
      <sheetName val="GROUNDS_&amp;_GARDENS_MAINTENANCE2"/>
      <sheetName val="INFORMATION_TECHNOLOGY2"/>
      <sheetName val="TRANSPORT_SERVICES2"/>
      <sheetName val="SECURITY_&amp;_CAR_PARKING_SERVICE2"/>
      <sheetName val="CATERING_SERVICES2"/>
      <sheetName val="CAR_PARKING_SERVICES2"/>
      <sheetName val="ENERGY_&amp;_UTILITIES2"/>
      <sheetName val="WASTE_DISPOSAL_SERVICES2"/>
      <sheetName val="LINEN_SERVICES2"/>
      <sheetName val="RECEPTION_SERVICES2"/>
      <sheetName val="PORTERING_SERVICES2"/>
      <sheetName val="DOMESTIC_SERVICES2"/>
      <sheetName val="STERILE_SUPPLY_SERVICES,SSD2"/>
      <sheetName val="HELPDESK_SERVICE2"/>
      <sheetName val="COURIER_SERVICES2"/>
      <sheetName val="PEST_CONTROL_SERVICES2"/>
      <sheetName val="STORES_SERVICES2"/>
      <sheetName val="POSTAL_SERVICES2"/>
      <sheetName val="RESIDENTIAL_SERVICES2"/>
      <sheetName val="DAY_NURSERY_&amp;_CRECHE_SERVICES2"/>
      <sheetName val="WARD_HOSTESS_SERVICES2"/>
      <sheetName val="RISK_COMPONENT2"/>
      <sheetName val="Risk_Matrix2"/>
      <sheetName val="FINANCE_COMPONENT2"/>
      <sheetName val="Appendix_A_12"/>
      <sheetName val="Appendix_A_22"/>
      <sheetName val="Appendix_A_32"/>
      <sheetName val="Appendix_A_42"/>
      <sheetName val="Appendix_A_52"/>
      <sheetName val="Appendix_A_62"/>
      <sheetName val="Appendix_A_72"/>
      <sheetName val="MATRIX_SUMMARY3"/>
      <sheetName val="DESIGN_COMPONENT3"/>
      <sheetName val="CONSTRUCTION_COMPONENT3"/>
      <sheetName val="Construction_Preambles3"/>
      <sheetName val="Construction_Information3"/>
      <sheetName val="ASSET_RENEWAL_COMPONENT3"/>
      <sheetName val="Ext__Walls,Windows,Doors(Model3"/>
      <sheetName val="Internal_Walls,Doors(Model)3"/>
      <sheetName val="Fittings_&amp;_Furnishings(Model)3"/>
      <sheetName val="Plumbing_Services(Model)3"/>
      <sheetName val="Mechanical_Part_1(Model)3"/>
      <sheetName val="Mechanical_Part_2(Model)3"/>
      <sheetName val="Mechanical_Part_3(Model)3"/>
      <sheetName val="Special_&amp;_BWICS(Model)3"/>
      <sheetName val="Drainage,Ext_Services(Model)3"/>
      <sheetName val="Ext__Walls,Windows,Doors(Bid)3"/>
      <sheetName val="Internal_Walls,Doors(Bid)3"/>
      <sheetName val="Fittings_&amp;_Furnishings(Bid)3"/>
      <sheetName val="Plumbing_Services(Bid)3"/>
      <sheetName val="Mechanical_Part_1(Bid)3"/>
      <sheetName val="Mechanical_Part_2(Bid)3"/>
      <sheetName val="Mechanical_Part_3(Bid)3"/>
      <sheetName val="Drainage,Ext_Services(Bid)3"/>
      <sheetName val="Special_&amp;_BWICS(Bid)3"/>
      <sheetName val="FACILITIES_COMPONENT3"/>
      <sheetName val="ESTATE_SERVICES3"/>
      <sheetName val="EQUIPMENT_MAINTENANCE3"/>
      <sheetName val="GROUNDS_&amp;_GARDENS_MAINTENANCE3"/>
      <sheetName val="INFORMATION_TECHNOLOGY3"/>
      <sheetName val="TRANSPORT_SERVICES3"/>
      <sheetName val="SECURITY_&amp;_CAR_PARKING_SERVICE3"/>
      <sheetName val="CATERING_SERVICES3"/>
      <sheetName val="CAR_PARKING_SERVICES3"/>
      <sheetName val="ENERGY_&amp;_UTILITIES3"/>
      <sheetName val="WASTE_DISPOSAL_SERVICES3"/>
      <sheetName val="LINEN_SERVICES3"/>
      <sheetName val="RECEPTION_SERVICES3"/>
      <sheetName val="PORTERING_SERVICES3"/>
      <sheetName val="DOMESTIC_SERVICES3"/>
      <sheetName val="STERILE_SUPPLY_SERVICES,SSD3"/>
      <sheetName val="HELPDESK_SERVICE3"/>
      <sheetName val="COURIER_SERVICES3"/>
      <sheetName val="PEST_CONTROL_SERVICES3"/>
      <sheetName val="STORES_SERVICES3"/>
      <sheetName val="POSTAL_SERVICES3"/>
      <sheetName val="RESIDENTIAL_SERVICES3"/>
      <sheetName val="DAY_NURSERY_&amp;_CRECHE_SERVICES3"/>
      <sheetName val="WARD_HOSTESS_SERVICES3"/>
      <sheetName val="RISK_COMPONENT3"/>
      <sheetName val="Risk_Matrix3"/>
      <sheetName val="FINANCE_COMPONENT3"/>
      <sheetName val="Appendix_A_13"/>
      <sheetName val="Appendix_A_23"/>
      <sheetName val="Appendix_A_33"/>
      <sheetName val="Appendix_A_43"/>
      <sheetName val="Appendix_A_53"/>
      <sheetName val="Appendix_A_63"/>
      <sheetName val="Appendix_A_73"/>
      <sheetName val="A1-mod-w"/>
      <sheetName val="Sheet3 (2)"/>
      <sheetName val="Direct"/>
      <sheetName val="DetEst"/>
      <sheetName val="Costing"/>
      <sheetName val="labour"/>
      <sheetName val="Cat A Change Control"/>
      <sheetName val="Kristal Court"/>
      <sheetName val="Project Budget Worksheet"/>
      <sheetName val="A-General"/>
      <sheetName val="Sheet1"/>
      <sheetName val="Details and Earnings Charts"/>
      <sheetName val="MATRIX_SUMMARY4"/>
      <sheetName val="DESIGN_COMPONENT4"/>
      <sheetName val="CONSTRUCTION_COMPONENT4"/>
      <sheetName val="Construction_Preambles4"/>
      <sheetName val="Construction_Information4"/>
      <sheetName val="ASSET_RENEWAL_COMPONENT4"/>
      <sheetName val="Ext__Walls,Windows,Doors(Model4"/>
      <sheetName val="Internal_Walls,Doors(Model)4"/>
      <sheetName val="Fittings_&amp;_Furnishings(Model)4"/>
      <sheetName val="Plumbing_Services(Model)4"/>
      <sheetName val="Mechanical_Part_1(Model)4"/>
      <sheetName val="Mechanical_Part_2(Model)4"/>
      <sheetName val="Mechanical_Part_3(Model)4"/>
      <sheetName val="Special_&amp;_BWICS(Model)4"/>
      <sheetName val="Drainage,Ext_Services(Model)4"/>
      <sheetName val="Ext__Walls,Windows,Doors(Bid)4"/>
      <sheetName val="Internal_Walls,Doors(Bid)4"/>
      <sheetName val="Fittings_&amp;_Furnishings(Bid)4"/>
      <sheetName val="Plumbing_Services(Bid)4"/>
      <sheetName val="Mechanical_Part_1(Bid)4"/>
      <sheetName val="Mechanical_Part_2(Bid)4"/>
      <sheetName val="Mechanical_Part_3(Bid)4"/>
      <sheetName val="Drainage,Ext_Services(Bid)4"/>
      <sheetName val="Special_&amp;_BWICS(Bid)4"/>
      <sheetName val="FACILITIES_COMPONENT4"/>
      <sheetName val="ESTATE_SERVICES4"/>
      <sheetName val="EQUIPMENT_MAINTENANCE4"/>
      <sheetName val="GROUNDS_&amp;_GARDENS_MAINTENANCE4"/>
      <sheetName val="INFORMATION_TECHNOLOGY4"/>
      <sheetName val="TRANSPORT_SERVICES4"/>
      <sheetName val="SECURITY_&amp;_CAR_PARKING_SERVICE4"/>
      <sheetName val="CATERING_SERVICES4"/>
      <sheetName val="CAR_PARKING_SERVICES4"/>
      <sheetName val="ENERGY_&amp;_UTILITIES4"/>
      <sheetName val="WASTE_DISPOSAL_SERVICES4"/>
      <sheetName val="LINEN_SERVICES4"/>
      <sheetName val="RECEPTION_SERVICES4"/>
      <sheetName val="PORTERING_SERVICES4"/>
      <sheetName val="DOMESTIC_SERVICES4"/>
      <sheetName val="STERILE_SUPPLY_SERVICES,SSD4"/>
      <sheetName val="HELPDESK_SERVICE4"/>
      <sheetName val="COURIER_SERVICES4"/>
      <sheetName val="PEST_CONTROL_SERVICES4"/>
      <sheetName val="STORES_SERVICES4"/>
      <sheetName val="POSTAL_SERVICES4"/>
      <sheetName val="RESIDENTIAL_SERVICES4"/>
      <sheetName val="DAY_NURSERY_&amp;_CRECHE_SERVICES4"/>
      <sheetName val="WARD_HOSTESS_SERVICES4"/>
      <sheetName val="RISK_COMPONENT4"/>
      <sheetName val="Risk_Matrix4"/>
      <sheetName val="FINANCE_COMPONENT4"/>
      <sheetName val="Appendix_A_14"/>
      <sheetName val="Appendix_A_24"/>
      <sheetName val="Appendix_A_34"/>
      <sheetName val="Appendix_A_44"/>
      <sheetName val="Appendix_A_54"/>
      <sheetName val="Appendix_A_64"/>
      <sheetName val="Appendix_A_74"/>
      <sheetName val="Fill_this_out_first___"/>
      <sheetName val="SITE_OVERHEADS"/>
      <sheetName val="MATRIX_SUMMARY5"/>
      <sheetName val="DESIGN_COMPONENT5"/>
      <sheetName val="CONSTRUCTION_COMPONENT5"/>
      <sheetName val="Construction_Preambles5"/>
      <sheetName val="Construction_Information5"/>
      <sheetName val="ASSET_RENEWAL_COMPONENT5"/>
      <sheetName val="Ext__Walls,Windows,Doors(Model5"/>
      <sheetName val="Internal_Walls,Doors(Model)5"/>
      <sheetName val="Fittings_&amp;_Furnishings(Model)5"/>
      <sheetName val="Plumbing_Services(Model)5"/>
      <sheetName val="Mechanical_Part_1(Model)5"/>
      <sheetName val="Mechanical_Part_2(Model)5"/>
      <sheetName val="Mechanical_Part_3(Model)5"/>
      <sheetName val="Special_&amp;_BWICS(Model)5"/>
      <sheetName val="Drainage,Ext_Services(Model)5"/>
      <sheetName val="Ext__Walls,Windows,Doors(Bid)5"/>
      <sheetName val="Internal_Walls,Doors(Bid)5"/>
      <sheetName val="Fittings_&amp;_Furnishings(Bid)5"/>
      <sheetName val="Plumbing_Services(Bid)5"/>
      <sheetName val="Mechanical_Part_1(Bid)5"/>
      <sheetName val="Mechanical_Part_2(Bid)5"/>
      <sheetName val="Mechanical_Part_3(Bid)5"/>
      <sheetName val="Drainage,Ext_Services(Bid)5"/>
      <sheetName val="Special_&amp;_BWICS(Bid)5"/>
      <sheetName val="FACILITIES_COMPONENT5"/>
      <sheetName val="ESTATE_SERVICES5"/>
      <sheetName val="EQUIPMENT_MAINTENANCE5"/>
      <sheetName val="GROUNDS_&amp;_GARDENS_MAINTENANCE5"/>
      <sheetName val="INFORMATION_TECHNOLOGY5"/>
      <sheetName val="TRANSPORT_SERVICES5"/>
      <sheetName val="SECURITY_&amp;_CAR_PARKING_SERVICE5"/>
      <sheetName val="CATERING_SERVICES5"/>
      <sheetName val="CAR_PARKING_SERVICES5"/>
      <sheetName val="ENERGY_&amp;_UTILITIES5"/>
      <sheetName val="WASTE_DISPOSAL_SERVICES5"/>
      <sheetName val="LINEN_SERVICES5"/>
      <sheetName val="RECEPTION_SERVICES5"/>
      <sheetName val="PORTERING_SERVICES5"/>
      <sheetName val="DOMESTIC_SERVICES5"/>
      <sheetName val="STERILE_SUPPLY_SERVICES,SSD5"/>
      <sheetName val="HELPDESK_SERVICE5"/>
      <sheetName val="COURIER_SERVICES5"/>
      <sheetName val="PEST_CONTROL_SERVICES5"/>
      <sheetName val="STORES_SERVICES5"/>
      <sheetName val="POSTAL_SERVICES5"/>
      <sheetName val="RESIDENTIAL_SERVICES5"/>
      <sheetName val="DAY_NURSERY_&amp;_CRECHE_SERVICES5"/>
      <sheetName val="WARD_HOSTESS_SERVICES5"/>
      <sheetName val="RISK_COMPONENT5"/>
      <sheetName val="Risk_Matrix5"/>
      <sheetName val="FINANCE_COMPONENT5"/>
      <sheetName val="Appendix_A_15"/>
      <sheetName val="Appendix_A_25"/>
      <sheetName val="Appendix_A_35"/>
      <sheetName val="Appendix_A_45"/>
      <sheetName val="Appendix_A_55"/>
      <sheetName val="Appendix_A_65"/>
      <sheetName val="Appendix_A_75"/>
      <sheetName val="Fill_this_out_first___1"/>
      <sheetName val="SITE_OVERHEADS1"/>
      <sheetName val="Sheet3_(2)"/>
      <sheetName val="Cat_A_Change_Control"/>
      <sheetName val="Kristal_Court"/>
      <sheetName val="Project_Budget_Worksheet"/>
      <sheetName val="Details_and_Earnings_Charts"/>
      <sheetName val="MATRIX_SUMMARY6"/>
      <sheetName val="DESIGN_COMPONENT6"/>
      <sheetName val="CONSTRUCTION_COMPONENT6"/>
      <sheetName val="Construction_Preambles6"/>
      <sheetName val="Construction_Information6"/>
      <sheetName val="ASSET_RENEWAL_COMPONENT6"/>
      <sheetName val="Ext__Walls,Windows,Doors(Model6"/>
      <sheetName val="Internal_Walls,Doors(Model)6"/>
      <sheetName val="Fittings_&amp;_Furnishings(Model)6"/>
      <sheetName val="Plumbing_Services(Model)6"/>
      <sheetName val="Mechanical_Part_1(Model)6"/>
      <sheetName val="Mechanical_Part_2(Model)6"/>
      <sheetName val="Mechanical_Part_3(Model)6"/>
      <sheetName val="Special_&amp;_BWICS(Model)6"/>
      <sheetName val="Drainage,Ext_Services(Model)6"/>
      <sheetName val="Ext__Walls,Windows,Doors(Bid)6"/>
      <sheetName val="Internal_Walls,Doors(Bid)6"/>
      <sheetName val="Fittings_&amp;_Furnishings(Bid)6"/>
      <sheetName val="Plumbing_Services(Bid)6"/>
      <sheetName val="Mechanical_Part_1(Bid)6"/>
      <sheetName val="Mechanical_Part_2(Bid)6"/>
      <sheetName val="Mechanical_Part_3(Bid)6"/>
      <sheetName val="Drainage,Ext_Services(Bid)6"/>
      <sheetName val="Special_&amp;_BWICS(Bid)6"/>
      <sheetName val="FACILITIES_COMPONENT6"/>
      <sheetName val="ESTATE_SERVICES6"/>
      <sheetName val="EQUIPMENT_MAINTENANCE6"/>
      <sheetName val="GROUNDS_&amp;_GARDENS_MAINTENANCE6"/>
      <sheetName val="INFORMATION_TECHNOLOGY6"/>
      <sheetName val="TRANSPORT_SERVICES6"/>
      <sheetName val="SECURITY_&amp;_CAR_PARKING_SERVICE6"/>
      <sheetName val="CATERING_SERVICES6"/>
      <sheetName val="CAR_PARKING_SERVICES6"/>
      <sheetName val="ENERGY_&amp;_UTILITIES6"/>
      <sheetName val="WASTE_DISPOSAL_SERVICES6"/>
      <sheetName val="LINEN_SERVICES6"/>
      <sheetName val="RECEPTION_SERVICES6"/>
      <sheetName val="PORTERING_SERVICES6"/>
      <sheetName val="DOMESTIC_SERVICES6"/>
      <sheetName val="STERILE_SUPPLY_SERVICES,SSD6"/>
      <sheetName val="HELPDESK_SERVICE6"/>
      <sheetName val="COURIER_SERVICES6"/>
      <sheetName val="PEST_CONTROL_SERVICES6"/>
      <sheetName val="STORES_SERVICES6"/>
      <sheetName val="POSTAL_SERVICES6"/>
      <sheetName val="RESIDENTIAL_SERVICES6"/>
      <sheetName val="DAY_NURSERY_&amp;_CRECHE_SERVICES6"/>
      <sheetName val="WARD_HOSTESS_SERVICES6"/>
      <sheetName val="RISK_COMPONENT6"/>
      <sheetName val="Risk_Matrix6"/>
      <sheetName val="FINANCE_COMPONENT6"/>
      <sheetName val="Appendix_A_16"/>
      <sheetName val="Appendix_A_26"/>
      <sheetName val="Appendix_A_36"/>
      <sheetName val="Appendix_A_46"/>
      <sheetName val="Appendix_A_56"/>
      <sheetName val="Appendix_A_66"/>
      <sheetName val="Appendix_A_76"/>
      <sheetName val="Fill_this_out_first___2"/>
      <sheetName val="SITE_OVERHEADS2"/>
      <sheetName val="Sheet3_(2)1"/>
      <sheetName val="Cat_A_Change_Control1"/>
      <sheetName val="Kristal_Court1"/>
      <sheetName val="Project_Budget_Worksheet1"/>
      <sheetName val="Details_and_Earnings_Charts1"/>
      <sheetName val="MATRIX_SUMMARY7"/>
      <sheetName val="DESIGN_COMPONENT7"/>
      <sheetName val="CONSTRUCTION_COMPONENT7"/>
      <sheetName val="Construction_Preambles7"/>
      <sheetName val="Construction_Information7"/>
      <sheetName val="ASSET_RENEWAL_COMPONENT7"/>
      <sheetName val="Ext__Walls,Windows,Doors(Model7"/>
      <sheetName val="Internal_Walls,Doors(Model)7"/>
      <sheetName val="Fittings_&amp;_Furnishings(Model)7"/>
      <sheetName val="Plumbing_Services(Model)7"/>
      <sheetName val="Mechanical_Part_1(Model)7"/>
      <sheetName val="Mechanical_Part_2(Model)7"/>
      <sheetName val="Mechanical_Part_3(Model)7"/>
      <sheetName val="Special_&amp;_BWICS(Model)7"/>
      <sheetName val="Drainage,Ext_Services(Model)7"/>
      <sheetName val="Ext__Walls,Windows,Doors(Bid)7"/>
      <sheetName val="Internal_Walls,Doors(Bid)7"/>
      <sheetName val="Fittings_&amp;_Furnishings(Bid)7"/>
      <sheetName val="Plumbing_Services(Bid)7"/>
      <sheetName val="Mechanical_Part_1(Bid)7"/>
      <sheetName val="Mechanical_Part_2(Bid)7"/>
      <sheetName val="Mechanical_Part_3(Bid)7"/>
      <sheetName val="Drainage,Ext_Services(Bid)7"/>
      <sheetName val="Special_&amp;_BWICS(Bid)7"/>
      <sheetName val="FACILITIES_COMPONENT7"/>
      <sheetName val="ESTATE_SERVICES7"/>
      <sheetName val="EQUIPMENT_MAINTENANCE7"/>
      <sheetName val="GROUNDS_&amp;_GARDENS_MAINTENANCE7"/>
      <sheetName val="INFORMATION_TECHNOLOGY7"/>
      <sheetName val="TRANSPORT_SERVICES7"/>
      <sheetName val="SECURITY_&amp;_CAR_PARKING_SERVICE7"/>
      <sheetName val="CATERING_SERVICES7"/>
      <sheetName val="CAR_PARKING_SERVICES7"/>
      <sheetName val="ENERGY_&amp;_UTILITIES7"/>
      <sheetName val="WASTE_DISPOSAL_SERVICES7"/>
      <sheetName val="LINEN_SERVICES7"/>
      <sheetName val="RECEPTION_SERVICES7"/>
      <sheetName val="PORTERING_SERVICES7"/>
      <sheetName val="DOMESTIC_SERVICES7"/>
      <sheetName val="STERILE_SUPPLY_SERVICES,SSD7"/>
      <sheetName val="HELPDESK_SERVICE7"/>
      <sheetName val="COURIER_SERVICES7"/>
      <sheetName val="PEST_CONTROL_SERVICES7"/>
      <sheetName val="STORES_SERVICES7"/>
      <sheetName val="POSTAL_SERVICES7"/>
      <sheetName val="RESIDENTIAL_SERVICES7"/>
      <sheetName val="DAY_NURSERY_&amp;_CRECHE_SERVICES7"/>
      <sheetName val="WARD_HOSTESS_SERVICES7"/>
      <sheetName val="RISK_COMPONENT7"/>
      <sheetName val="Risk_Matrix7"/>
      <sheetName val="FINANCE_COMPONENT7"/>
      <sheetName val="Appendix_A_17"/>
      <sheetName val="Appendix_A_27"/>
      <sheetName val="Appendix_A_37"/>
      <sheetName val="Appendix_A_47"/>
      <sheetName val="Appendix_A_57"/>
      <sheetName val="Appendix_A_67"/>
      <sheetName val="Appendix_A_77"/>
      <sheetName val="Fill_this_out_first___3"/>
      <sheetName val="SITE_OVERHEADS3"/>
      <sheetName val="Sheet3_(2)2"/>
      <sheetName val="Cat_A_Change_Control2"/>
      <sheetName val="Kristal_Court2"/>
      <sheetName val="Project_Budget_Worksheet2"/>
      <sheetName val="Details_and_Earnings_Charts2"/>
      <sheetName val="Enquire"/>
      <sheetName val="Key Data"/>
      <sheetName val="SA Lifecycle Inputs"/>
      <sheetName val="Key Stats Timeline"/>
      <sheetName val="SA FM Inputs"/>
      <sheetName val="Internal Input"/>
      <sheetName val="SA SPC Summary Inputs"/>
      <sheetName val="IO Count Diag"/>
      <sheetName val="Intro"/>
      <sheetName val="Qtn-002(IT)S"/>
      <sheetName val="ACS(1)"/>
      <sheetName val="FAS-C(4)"/>
      <sheetName val="CCTV(old)"/>
      <sheetName val="DATI_CONS"/>
      <sheetName val="Tank"/>
      <sheetName val="BOQ Distribution"/>
      <sheetName val="dnc4"/>
      <sheetName val="beam"/>
      <sheetName val="HVAC BoQ"/>
      <sheetName val="MATRIX_SUMMARY8"/>
      <sheetName val="DESIGN_COMPONENT8"/>
      <sheetName val="CONSTRUCTION_COMPONENT8"/>
      <sheetName val="Construction_Preambles8"/>
      <sheetName val="Construction_Information8"/>
      <sheetName val="ASSET_RENEWAL_COMPONENT8"/>
      <sheetName val="Ext__Walls,Windows,Doors(Model8"/>
      <sheetName val="Internal_Walls,Doors(Model)8"/>
      <sheetName val="Fittings_&amp;_Furnishings(Model)8"/>
      <sheetName val="Plumbing_Services(Model)8"/>
      <sheetName val="Mechanical_Part_1(Model)8"/>
      <sheetName val="Mechanical_Part_2(Model)8"/>
      <sheetName val="Mechanical_Part_3(Model)8"/>
      <sheetName val="Special_&amp;_BWICS(Model)8"/>
      <sheetName val="Drainage,Ext_Services(Model)8"/>
      <sheetName val="Ext__Walls,Windows,Doors(Bid)8"/>
      <sheetName val="Internal_Walls,Doors(Bid)8"/>
      <sheetName val="Fittings_&amp;_Furnishings(Bid)8"/>
      <sheetName val="Plumbing_Services(Bid)8"/>
      <sheetName val="Mechanical_Part_1(Bid)8"/>
      <sheetName val="Mechanical_Part_2(Bid)8"/>
      <sheetName val="Mechanical_Part_3(Bid)8"/>
      <sheetName val="Drainage,Ext_Services(Bid)8"/>
      <sheetName val="Special_&amp;_BWICS(Bid)8"/>
      <sheetName val="FACILITIES_COMPONENT8"/>
      <sheetName val="ESTATE_SERVICES8"/>
      <sheetName val="EQUIPMENT_MAINTENANCE8"/>
      <sheetName val="GROUNDS_&amp;_GARDENS_MAINTENANCE8"/>
      <sheetName val="INFORMATION_TECHNOLOGY8"/>
      <sheetName val="TRANSPORT_SERVICES8"/>
      <sheetName val="SECURITY_&amp;_CAR_PARKING_SERVICE8"/>
      <sheetName val="CATERING_SERVICES8"/>
      <sheetName val="CAR_PARKING_SERVICES8"/>
      <sheetName val="ENERGY_&amp;_UTILITIES8"/>
      <sheetName val="WASTE_DISPOSAL_SERVICES8"/>
      <sheetName val="LINEN_SERVICES8"/>
      <sheetName val="RECEPTION_SERVICES8"/>
      <sheetName val="PORTERING_SERVICES8"/>
      <sheetName val="DOMESTIC_SERVICES8"/>
      <sheetName val="STERILE_SUPPLY_SERVICES,SSD8"/>
      <sheetName val="HELPDESK_SERVICE8"/>
      <sheetName val="COURIER_SERVICES8"/>
      <sheetName val="PEST_CONTROL_SERVICES8"/>
      <sheetName val="STORES_SERVICES8"/>
      <sheetName val="POSTAL_SERVICES8"/>
      <sheetName val="RESIDENTIAL_SERVICES8"/>
      <sheetName val="DAY_NURSERY_&amp;_CRECHE_SERVICES8"/>
      <sheetName val="WARD_HOSTESS_SERVICES8"/>
      <sheetName val="RISK_COMPONENT8"/>
      <sheetName val="Risk_Matrix8"/>
      <sheetName val="FINANCE_COMPONENT8"/>
      <sheetName val="Appendix_A_18"/>
      <sheetName val="Appendix_A_28"/>
      <sheetName val="Appendix_A_38"/>
      <sheetName val="Appendix_A_48"/>
      <sheetName val="Appendix_A_58"/>
      <sheetName val="Appendix_A_68"/>
      <sheetName val="Appendix_A_78"/>
      <sheetName val="Fill_this_out_first___4"/>
      <sheetName val="SITE_OVERHEADS4"/>
      <sheetName val="Sheet3_(2)3"/>
      <sheetName val="Cat_A_Change_Control3"/>
      <sheetName val="Kristal_Court3"/>
      <sheetName val="Project_Budget_Worksheet3"/>
      <sheetName val="Details_and_Earnings_Charts3"/>
      <sheetName val="HVAC_BoQ"/>
      <sheetName val="Variations"/>
      <sheetName val="조정명세서"/>
      <sheetName val="대전(세창동)"/>
      <sheetName val="Bin"/>
      <sheetName val="Portfolio Summary"/>
      <sheetName val="Main Bldg."/>
      <sheetName val="quitangquil"/>
      <sheetName val="Common Inputs"/>
      <sheetName val="Capex Depreciation table"/>
      <sheetName val="MATRIX_SUMMARY14"/>
      <sheetName val="DESIGN_COMPONENT14"/>
      <sheetName val="CONSTRUCTION_COMPONENT14"/>
      <sheetName val="Construction_Preambles14"/>
      <sheetName val="Construction_Information14"/>
      <sheetName val="ASSET_RENEWAL_COMPONENT14"/>
      <sheetName val="Ext__Walls,Windows,Doors(Mode14"/>
      <sheetName val="Internal_Walls,Doors(Model)14"/>
      <sheetName val="Fittings_&amp;_Furnishings(Model)14"/>
      <sheetName val="Plumbing_Services(Model)14"/>
      <sheetName val="Mechanical_Part_1(Model)14"/>
      <sheetName val="Mechanical_Part_2(Model)14"/>
      <sheetName val="Mechanical_Part_3(Model)14"/>
      <sheetName val="Special_&amp;_BWICS(Model)14"/>
      <sheetName val="Drainage,Ext_Services(Model)14"/>
      <sheetName val="Ext__Walls,Windows,Doors(Bid)14"/>
      <sheetName val="Internal_Walls,Doors(Bid)14"/>
      <sheetName val="Fittings_&amp;_Furnishings(Bid)14"/>
      <sheetName val="Plumbing_Services(Bid)14"/>
      <sheetName val="Mechanical_Part_1(Bid)14"/>
      <sheetName val="Mechanical_Part_2(Bid)14"/>
      <sheetName val="Mechanical_Part_3(Bid)14"/>
      <sheetName val="Drainage,Ext_Services(Bid)14"/>
      <sheetName val="Special_&amp;_BWICS(Bid)14"/>
      <sheetName val="FACILITIES_COMPONENT14"/>
      <sheetName val="ESTATE_SERVICES14"/>
      <sheetName val="EQUIPMENT_MAINTENANCE14"/>
      <sheetName val="GROUNDS_&amp;_GARDENS_MAINTENANCE14"/>
      <sheetName val="INFORMATION_TECHNOLOGY14"/>
      <sheetName val="TRANSPORT_SERVICES14"/>
      <sheetName val="SECURITY_&amp;_CAR_PARKING_SERVIC14"/>
      <sheetName val="CATERING_SERVICES14"/>
      <sheetName val="CAR_PARKING_SERVICES14"/>
      <sheetName val="ENERGY_&amp;_UTILITIES14"/>
      <sheetName val="WASTE_DISPOSAL_SERVICES14"/>
      <sheetName val="LINEN_SERVICES14"/>
      <sheetName val="RECEPTION_SERVICES14"/>
      <sheetName val="PORTERING_SERVICES14"/>
      <sheetName val="DOMESTIC_SERVICES14"/>
      <sheetName val="STERILE_SUPPLY_SERVICES,SSD14"/>
      <sheetName val="HELPDESK_SERVICE14"/>
      <sheetName val="COURIER_SERVICES14"/>
      <sheetName val="PEST_CONTROL_SERVICES14"/>
      <sheetName val="STORES_SERVICES14"/>
      <sheetName val="POSTAL_SERVICES14"/>
      <sheetName val="RESIDENTIAL_SERVICES14"/>
      <sheetName val="DAY_NURSERY_&amp;_CRECHE_SERVICES14"/>
      <sheetName val="WARD_HOSTESS_SERVICES14"/>
      <sheetName val="RISK_COMPONENT14"/>
      <sheetName val="Risk_Matrix14"/>
      <sheetName val="FINANCE_COMPONENT14"/>
      <sheetName val="Appendix_A_114"/>
      <sheetName val="Appendix_A_214"/>
      <sheetName val="Appendix_A_314"/>
      <sheetName val="Appendix_A_414"/>
      <sheetName val="Appendix_A_514"/>
      <sheetName val="Appendix_A_614"/>
      <sheetName val="Appendix_A_714"/>
      <sheetName val="Fill_this_out_first___10"/>
      <sheetName val="SITE_OVERHEADS10"/>
      <sheetName val="Sheet3_(2)9"/>
      <sheetName val="Details_and_Earnings_Charts9"/>
      <sheetName val="Kristal_Court9"/>
      <sheetName val="Project_Budget_Worksheet9"/>
      <sheetName val="Cat_A_Change_Control9"/>
      <sheetName val="IO_Count_Diag5"/>
      <sheetName val="BOQ_Distribution5"/>
      <sheetName val="HVAC_BoQ6"/>
      <sheetName val="Portfolio_Summary5"/>
      <sheetName val="Main_Bldg_5"/>
      <sheetName val="Common_Inputs5"/>
      <sheetName val="Capex_Depreciation_table5"/>
      <sheetName val="MATRIX_SUMMARY13"/>
      <sheetName val="DESIGN_COMPONENT13"/>
      <sheetName val="CONSTRUCTION_COMPONENT13"/>
      <sheetName val="Construction_Preambles13"/>
      <sheetName val="Construction_Information13"/>
      <sheetName val="ASSET_RENEWAL_COMPONENT13"/>
      <sheetName val="Ext__Walls,Windows,Doors(Mode13"/>
      <sheetName val="Internal_Walls,Doors(Model)13"/>
      <sheetName val="Fittings_&amp;_Furnishings(Model)13"/>
      <sheetName val="Plumbing_Services(Model)13"/>
      <sheetName val="Mechanical_Part_1(Model)13"/>
      <sheetName val="Mechanical_Part_2(Model)13"/>
      <sheetName val="Mechanical_Part_3(Model)13"/>
      <sheetName val="Special_&amp;_BWICS(Model)13"/>
      <sheetName val="Drainage,Ext_Services(Model)13"/>
      <sheetName val="Ext__Walls,Windows,Doors(Bid)13"/>
      <sheetName val="Internal_Walls,Doors(Bid)13"/>
      <sheetName val="Fittings_&amp;_Furnishings(Bid)13"/>
      <sheetName val="Plumbing_Services(Bid)13"/>
      <sheetName val="Mechanical_Part_1(Bid)13"/>
      <sheetName val="Mechanical_Part_2(Bid)13"/>
      <sheetName val="Mechanical_Part_3(Bid)13"/>
      <sheetName val="Drainage,Ext_Services(Bid)13"/>
      <sheetName val="Special_&amp;_BWICS(Bid)13"/>
      <sheetName val="FACILITIES_COMPONENT13"/>
      <sheetName val="ESTATE_SERVICES13"/>
      <sheetName val="EQUIPMENT_MAINTENANCE13"/>
      <sheetName val="GROUNDS_&amp;_GARDENS_MAINTENANCE13"/>
      <sheetName val="INFORMATION_TECHNOLOGY13"/>
      <sheetName val="TRANSPORT_SERVICES13"/>
      <sheetName val="SECURITY_&amp;_CAR_PARKING_SERVIC13"/>
      <sheetName val="CATERING_SERVICES13"/>
      <sheetName val="CAR_PARKING_SERVICES13"/>
      <sheetName val="ENERGY_&amp;_UTILITIES13"/>
      <sheetName val="WASTE_DISPOSAL_SERVICES13"/>
      <sheetName val="LINEN_SERVICES13"/>
      <sheetName val="RECEPTION_SERVICES13"/>
      <sheetName val="PORTERING_SERVICES13"/>
      <sheetName val="DOMESTIC_SERVICES13"/>
      <sheetName val="STERILE_SUPPLY_SERVICES,SSD13"/>
      <sheetName val="HELPDESK_SERVICE13"/>
      <sheetName val="COURIER_SERVICES13"/>
      <sheetName val="PEST_CONTROL_SERVICES13"/>
      <sheetName val="STORES_SERVICES13"/>
      <sheetName val="POSTAL_SERVICES13"/>
      <sheetName val="RESIDENTIAL_SERVICES13"/>
      <sheetName val="DAY_NURSERY_&amp;_CRECHE_SERVICES13"/>
      <sheetName val="WARD_HOSTESS_SERVICES13"/>
      <sheetName val="RISK_COMPONENT13"/>
      <sheetName val="Risk_Matrix13"/>
      <sheetName val="FINANCE_COMPONENT13"/>
      <sheetName val="Appendix_A_113"/>
      <sheetName val="Appendix_A_213"/>
      <sheetName val="Appendix_A_313"/>
      <sheetName val="Appendix_A_413"/>
      <sheetName val="Appendix_A_513"/>
      <sheetName val="Appendix_A_613"/>
      <sheetName val="Appendix_A_713"/>
      <sheetName val="Fill_this_out_first___9"/>
      <sheetName val="SITE_OVERHEADS9"/>
      <sheetName val="Sheet3_(2)8"/>
      <sheetName val="Details_and_Earnings_Charts8"/>
      <sheetName val="Kristal_Court8"/>
      <sheetName val="Project_Budget_Worksheet8"/>
      <sheetName val="Cat_A_Change_Control8"/>
      <sheetName val="IO_Count_Diag4"/>
      <sheetName val="BOQ_Distribution4"/>
      <sheetName val="HVAC_BoQ5"/>
      <sheetName val="Portfolio_Summary4"/>
      <sheetName val="Main_Bldg_4"/>
      <sheetName val="Common_Inputs4"/>
      <sheetName val="Capex_Depreciation_table4"/>
      <sheetName val="MATRIX_SUMMARY11"/>
      <sheetName val="DESIGN_COMPONENT11"/>
      <sheetName val="CONSTRUCTION_COMPONENT11"/>
      <sheetName val="Construction_Preambles11"/>
      <sheetName val="Construction_Information11"/>
      <sheetName val="ASSET_RENEWAL_COMPONENT11"/>
      <sheetName val="Ext__Walls,Windows,Doors(Mode11"/>
      <sheetName val="Internal_Walls,Doors(Model)11"/>
      <sheetName val="Fittings_&amp;_Furnishings(Model)11"/>
      <sheetName val="Plumbing_Services(Model)11"/>
      <sheetName val="Mechanical_Part_1(Model)11"/>
      <sheetName val="Mechanical_Part_2(Model)11"/>
      <sheetName val="Mechanical_Part_3(Model)11"/>
      <sheetName val="Special_&amp;_BWICS(Model)11"/>
      <sheetName val="Drainage,Ext_Services(Model)11"/>
      <sheetName val="Ext__Walls,Windows,Doors(Bid)11"/>
      <sheetName val="Internal_Walls,Doors(Bid)11"/>
      <sheetName val="Fittings_&amp;_Furnishings(Bid)11"/>
      <sheetName val="Plumbing_Services(Bid)11"/>
      <sheetName val="Mechanical_Part_1(Bid)11"/>
      <sheetName val="Mechanical_Part_2(Bid)11"/>
      <sheetName val="Mechanical_Part_3(Bid)11"/>
      <sheetName val="Drainage,Ext_Services(Bid)11"/>
      <sheetName val="Special_&amp;_BWICS(Bid)11"/>
      <sheetName val="FACILITIES_COMPONENT11"/>
      <sheetName val="ESTATE_SERVICES11"/>
      <sheetName val="EQUIPMENT_MAINTENANCE11"/>
      <sheetName val="GROUNDS_&amp;_GARDENS_MAINTENANCE11"/>
      <sheetName val="INFORMATION_TECHNOLOGY11"/>
      <sheetName val="TRANSPORT_SERVICES11"/>
      <sheetName val="SECURITY_&amp;_CAR_PARKING_SERVIC11"/>
      <sheetName val="CATERING_SERVICES11"/>
      <sheetName val="CAR_PARKING_SERVICES11"/>
      <sheetName val="ENERGY_&amp;_UTILITIES11"/>
      <sheetName val="WASTE_DISPOSAL_SERVICES11"/>
      <sheetName val="LINEN_SERVICES11"/>
      <sheetName val="RECEPTION_SERVICES11"/>
      <sheetName val="PORTERING_SERVICES11"/>
      <sheetName val="DOMESTIC_SERVICES11"/>
      <sheetName val="STERILE_SUPPLY_SERVICES,SSD11"/>
      <sheetName val="HELPDESK_SERVICE11"/>
      <sheetName val="COURIER_SERVICES11"/>
      <sheetName val="PEST_CONTROL_SERVICES11"/>
      <sheetName val="STORES_SERVICES11"/>
      <sheetName val="POSTAL_SERVICES11"/>
      <sheetName val="RESIDENTIAL_SERVICES11"/>
      <sheetName val="DAY_NURSERY_&amp;_CRECHE_SERVICES11"/>
      <sheetName val="WARD_HOSTESS_SERVICES11"/>
      <sheetName val="RISK_COMPONENT11"/>
      <sheetName val="Risk_Matrix11"/>
      <sheetName val="FINANCE_COMPONENT11"/>
      <sheetName val="Appendix_A_111"/>
      <sheetName val="Appendix_A_211"/>
      <sheetName val="Appendix_A_311"/>
      <sheetName val="Appendix_A_411"/>
      <sheetName val="Appendix_A_511"/>
      <sheetName val="Appendix_A_611"/>
      <sheetName val="Appendix_A_711"/>
      <sheetName val="Fill_this_out_first___7"/>
      <sheetName val="SITE_OVERHEADS7"/>
      <sheetName val="Sheet3_(2)6"/>
      <sheetName val="Details_and_Earnings_Charts6"/>
      <sheetName val="Kristal_Court6"/>
      <sheetName val="Project_Budget_Worksheet6"/>
      <sheetName val="Cat_A_Change_Control6"/>
      <sheetName val="IO_Count_Diag2"/>
      <sheetName val="BOQ_Distribution2"/>
      <sheetName val="HVAC_BoQ3"/>
      <sheetName val="Portfolio_Summary2"/>
      <sheetName val="Main_Bldg_2"/>
      <sheetName val="Common_Inputs2"/>
      <sheetName val="Capex_Depreciation_table2"/>
      <sheetName val="MATRIX_SUMMARY9"/>
      <sheetName val="DESIGN_COMPONENT9"/>
      <sheetName val="CONSTRUCTION_COMPONENT9"/>
      <sheetName val="Construction_Preambles9"/>
      <sheetName val="Construction_Information9"/>
      <sheetName val="ASSET_RENEWAL_COMPONENT9"/>
      <sheetName val="Ext__Walls,Windows,Doors(Model9"/>
      <sheetName val="Internal_Walls,Doors(Model)9"/>
      <sheetName val="Fittings_&amp;_Furnishings(Model)9"/>
      <sheetName val="Plumbing_Services(Model)9"/>
      <sheetName val="Mechanical_Part_1(Model)9"/>
      <sheetName val="Mechanical_Part_2(Model)9"/>
      <sheetName val="Mechanical_Part_3(Model)9"/>
      <sheetName val="Special_&amp;_BWICS(Model)9"/>
      <sheetName val="Drainage,Ext_Services(Model)9"/>
      <sheetName val="Ext__Walls,Windows,Doors(Bid)9"/>
      <sheetName val="Internal_Walls,Doors(Bid)9"/>
      <sheetName val="Fittings_&amp;_Furnishings(Bid)9"/>
      <sheetName val="Plumbing_Services(Bid)9"/>
      <sheetName val="Mechanical_Part_1(Bid)9"/>
      <sheetName val="Mechanical_Part_2(Bid)9"/>
      <sheetName val="Mechanical_Part_3(Bid)9"/>
      <sheetName val="Drainage,Ext_Services(Bid)9"/>
      <sheetName val="Special_&amp;_BWICS(Bid)9"/>
      <sheetName val="FACILITIES_COMPONENT9"/>
      <sheetName val="ESTATE_SERVICES9"/>
      <sheetName val="EQUIPMENT_MAINTENANCE9"/>
      <sheetName val="GROUNDS_&amp;_GARDENS_MAINTENANCE9"/>
      <sheetName val="INFORMATION_TECHNOLOGY9"/>
      <sheetName val="TRANSPORT_SERVICES9"/>
      <sheetName val="SECURITY_&amp;_CAR_PARKING_SERVICE9"/>
      <sheetName val="CATERING_SERVICES9"/>
      <sheetName val="CAR_PARKING_SERVICES9"/>
      <sheetName val="ENERGY_&amp;_UTILITIES9"/>
      <sheetName val="WASTE_DISPOSAL_SERVICES9"/>
      <sheetName val="LINEN_SERVICES9"/>
      <sheetName val="RECEPTION_SERVICES9"/>
      <sheetName val="PORTERING_SERVICES9"/>
      <sheetName val="DOMESTIC_SERVICES9"/>
      <sheetName val="STERILE_SUPPLY_SERVICES,SSD9"/>
      <sheetName val="HELPDESK_SERVICE9"/>
      <sheetName val="COURIER_SERVICES9"/>
      <sheetName val="PEST_CONTROL_SERVICES9"/>
      <sheetName val="STORES_SERVICES9"/>
      <sheetName val="POSTAL_SERVICES9"/>
      <sheetName val="RESIDENTIAL_SERVICES9"/>
      <sheetName val="DAY_NURSERY_&amp;_CRECHE_SERVICES9"/>
      <sheetName val="WARD_HOSTESS_SERVICES9"/>
      <sheetName val="RISK_COMPONENT9"/>
      <sheetName val="Risk_Matrix9"/>
      <sheetName val="FINANCE_COMPONENT9"/>
      <sheetName val="Appendix_A_19"/>
      <sheetName val="Appendix_A_29"/>
      <sheetName val="Appendix_A_39"/>
      <sheetName val="Appendix_A_49"/>
      <sheetName val="Appendix_A_59"/>
      <sheetName val="Appendix_A_69"/>
      <sheetName val="Appendix_A_79"/>
      <sheetName val="Fill_this_out_first___5"/>
      <sheetName val="SITE_OVERHEADS5"/>
      <sheetName val="Sheet3_(2)4"/>
      <sheetName val="Details_and_Earnings_Charts4"/>
      <sheetName val="Kristal_Court4"/>
      <sheetName val="Project_Budget_Worksheet4"/>
      <sheetName val="Cat_A_Change_Control4"/>
      <sheetName val="IO_Count_Diag"/>
      <sheetName val="BOQ_Distribution"/>
      <sheetName val="HVAC_BoQ1"/>
      <sheetName val="Portfolio_Summary"/>
      <sheetName val="Main_Bldg_"/>
      <sheetName val="Common_Inputs"/>
      <sheetName val="Capex_Depreciation_table"/>
      <sheetName val="MATRIX_SUMMARY10"/>
      <sheetName val="DESIGN_COMPONENT10"/>
      <sheetName val="CONSTRUCTION_COMPONENT10"/>
      <sheetName val="Construction_Preambles10"/>
      <sheetName val="Construction_Information10"/>
      <sheetName val="ASSET_RENEWAL_COMPONENT10"/>
      <sheetName val="Ext__Walls,Windows,Doors(Mode10"/>
      <sheetName val="Internal_Walls,Doors(Model)10"/>
      <sheetName val="Fittings_&amp;_Furnishings(Model)10"/>
      <sheetName val="Plumbing_Services(Model)10"/>
      <sheetName val="Mechanical_Part_1(Model)10"/>
      <sheetName val="Mechanical_Part_2(Model)10"/>
      <sheetName val="Mechanical_Part_3(Model)10"/>
      <sheetName val="Special_&amp;_BWICS(Model)10"/>
      <sheetName val="Drainage,Ext_Services(Model)10"/>
      <sheetName val="Ext__Walls,Windows,Doors(Bid)10"/>
      <sheetName val="Internal_Walls,Doors(Bid)10"/>
      <sheetName val="Fittings_&amp;_Furnishings(Bid)10"/>
      <sheetName val="Plumbing_Services(Bid)10"/>
      <sheetName val="Mechanical_Part_1(Bid)10"/>
      <sheetName val="Mechanical_Part_2(Bid)10"/>
      <sheetName val="Mechanical_Part_3(Bid)10"/>
      <sheetName val="Drainage,Ext_Services(Bid)10"/>
      <sheetName val="Special_&amp;_BWICS(Bid)10"/>
      <sheetName val="FACILITIES_COMPONENT10"/>
      <sheetName val="ESTATE_SERVICES10"/>
      <sheetName val="EQUIPMENT_MAINTENANCE10"/>
      <sheetName val="GROUNDS_&amp;_GARDENS_MAINTENANCE10"/>
      <sheetName val="INFORMATION_TECHNOLOGY10"/>
      <sheetName val="TRANSPORT_SERVICES10"/>
      <sheetName val="SECURITY_&amp;_CAR_PARKING_SERVIC10"/>
      <sheetName val="CATERING_SERVICES10"/>
      <sheetName val="CAR_PARKING_SERVICES10"/>
      <sheetName val="ENERGY_&amp;_UTILITIES10"/>
      <sheetName val="WASTE_DISPOSAL_SERVICES10"/>
      <sheetName val="LINEN_SERVICES10"/>
      <sheetName val="RECEPTION_SERVICES10"/>
      <sheetName val="PORTERING_SERVICES10"/>
      <sheetName val="DOMESTIC_SERVICES10"/>
      <sheetName val="STERILE_SUPPLY_SERVICES,SSD10"/>
      <sheetName val="HELPDESK_SERVICE10"/>
      <sheetName val="COURIER_SERVICES10"/>
      <sheetName val="PEST_CONTROL_SERVICES10"/>
      <sheetName val="STORES_SERVICES10"/>
      <sheetName val="POSTAL_SERVICES10"/>
      <sheetName val="RESIDENTIAL_SERVICES10"/>
      <sheetName val="DAY_NURSERY_&amp;_CRECHE_SERVICES10"/>
      <sheetName val="WARD_HOSTESS_SERVICES10"/>
      <sheetName val="RISK_COMPONENT10"/>
      <sheetName val="Risk_Matrix10"/>
      <sheetName val="FINANCE_COMPONENT10"/>
      <sheetName val="Appendix_A_110"/>
      <sheetName val="Appendix_A_210"/>
      <sheetName val="Appendix_A_310"/>
      <sheetName val="Appendix_A_410"/>
      <sheetName val="Appendix_A_510"/>
      <sheetName val="Appendix_A_610"/>
      <sheetName val="Appendix_A_710"/>
      <sheetName val="Fill_this_out_first___6"/>
      <sheetName val="SITE_OVERHEADS6"/>
      <sheetName val="Sheet3_(2)5"/>
      <sheetName val="Details_and_Earnings_Charts5"/>
      <sheetName val="Kristal_Court5"/>
      <sheetName val="Project_Budget_Worksheet5"/>
      <sheetName val="Cat_A_Change_Control5"/>
      <sheetName val="IO_Count_Diag1"/>
      <sheetName val="BOQ_Distribution1"/>
      <sheetName val="HVAC_BoQ2"/>
      <sheetName val="Portfolio_Summary1"/>
      <sheetName val="Main_Bldg_1"/>
      <sheetName val="Common_Inputs1"/>
      <sheetName val="Capex_Depreciation_table1"/>
      <sheetName val="MATRIX_SUMMARY12"/>
      <sheetName val="DESIGN_COMPONENT12"/>
      <sheetName val="CONSTRUCTION_COMPONENT12"/>
      <sheetName val="Construction_Preambles12"/>
      <sheetName val="Construction_Information12"/>
      <sheetName val="ASSET_RENEWAL_COMPONENT12"/>
      <sheetName val="Ext__Walls,Windows,Doors(Mode12"/>
      <sheetName val="Internal_Walls,Doors(Model)12"/>
      <sheetName val="Fittings_&amp;_Furnishings(Model)12"/>
      <sheetName val="Plumbing_Services(Model)12"/>
      <sheetName val="Mechanical_Part_1(Model)12"/>
      <sheetName val="Mechanical_Part_2(Model)12"/>
      <sheetName val="Mechanical_Part_3(Model)12"/>
      <sheetName val="Special_&amp;_BWICS(Model)12"/>
      <sheetName val="Drainage,Ext_Services(Model)12"/>
      <sheetName val="Ext__Walls,Windows,Doors(Bid)12"/>
      <sheetName val="Internal_Walls,Doors(Bid)12"/>
      <sheetName val="Fittings_&amp;_Furnishings(Bid)12"/>
      <sheetName val="Plumbing_Services(Bid)12"/>
      <sheetName val="Mechanical_Part_1(Bid)12"/>
      <sheetName val="Mechanical_Part_2(Bid)12"/>
      <sheetName val="Mechanical_Part_3(Bid)12"/>
      <sheetName val="Drainage,Ext_Services(Bid)12"/>
      <sheetName val="Special_&amp;_BWICS(Bid)12"/>
      <sheetName val="FACILITIES_COMPONENT12"/>
      <sheetName val="ESTATE_SERVICES12"/>
      <sheetName val="EQUIPMENT_MAINTENANCE12"/>
      <sheetName val="GROUNDS_&amp;_GARDENS_MAINTENANCE12"/>
      <sheetName val="INFORMATION_TECHNOLOGY12"/>
      <sheetName val="TRANSPORT_SERVICES12"/>
      <sheetName val="SECURITY_&amp;_CAR_PARKING_SERVIC12"/>
      <sheetName val="CATERING_SERVICES12"/>
      <sheetName val="CAR_PARKING_SERVICES12"/>
      <sheetName val="ENERGY_&amp;_UTILITIES12"/>
      <sheetName val="WASTE_DISPOSAL_SERVICES12"/>
      <sheetName val="LINEN_SERVICES12"/>
      <sheetName val="RECEPTION_SERVICES12"/>
      <sheetName val="PORTERING_SERVICES12"/>
      <sheetName val="DOMESTIC_SERVICES12"/>
      <sheetName val="STERILE_SUPPLY_SERVICES,SSD12"/>
      <sheetName val="HELPDESK_SERVICE12"/>
      <sheetName val="COURIER_SERVICES12"/>
      <sheetName val="PEST_CONTROL_SERVICES12"/>
      <sheetName val="STORES_SERVICES12"/>
      <sheetName val="POSTAL_SERVICES12"/>
      <sheetName val="RESIDENTIAL_SERVICES12"/>
      <sheetName val="DAY_NURSERY_&amp;_CRECHE_SERVICES12"/>
      <sheetName val="WARD_HOSTESS_SERVICES12"/>
      <sheetName val="RISK_COMPONENT12"/>
      <sheetName val="Risk_Matrix12"/>
      <sheetName val="FINANCE_COMPONENT12"/>
      <sheetName val="Appendix_A_112"/>
      <sheetName val="Appendix_A_212"/>
      <sheetName val="Appendix_A_312"/>
      <sheetName val="Appendix_A_412"/>
      <sheetName val="Appendix_A_512"/>
      <sheetName val="Appendix_A_612"/>
      <sheetName val="Appendix_A_712"/>
      <sheetName val="Fill_this_out_first___8"/>
      <sheetName val="SITE_OVERHEADS8"/>
      <sheetName val="Sheet3_(2)7"/>
      <sheetName val="Details_and_Earnings_Charts7"/>
      <sheetName val="Kristal_Court7"/>
      <sheetName val="Project_Budget_Worksheet7"/>
      <sheetName val="Cat_A_Change_Control7"/>
      <sheetName val="IO_Count_Diag3"/>
      <sheetName val="BOQ_Distribution3"/>
      <sheetName val="HVAC_BoQ4"/>
      <sheetName val="Portfolio_Summary3"/>
      <sheetName val="Main_Bldg_3"/>
      <sheetName val="Common_Inputs3"/>
      <sheetName val="Capex_Depreciation_table3"/>
      <sheetName val="MATRIX_SUMMARY15"/>
      <sheetName val="DESIGN_COMPONENT15"/>
      <sheetName val="CONSTRUCTION_COMPONENT15"/>
      <sheetName val="Construction_Preambles15"/>
      <sheetName val="Construction_Information15"/>
      <sheetName val="ASSET_RENEWAL_COMPONENT15"/>
      <sheetName val="Ext__Walls,Windows,Doors(Mode15"/>
      <sheetName val="Internal_Walls,Doors(Model)15"/>
      <sheetName val="Fittings_&amp;_Furnishings(Model)15"/>
      <sheetName val="Plumbing_Services(Model)15"/>
      <sheetName val="Mechanical_Part_1(Model)15"/>
      <sheetName val="Mechanical_Part_2(Model)15"/>
      <sheetName val="Mechanical_Part_3(Model)15"/>
      <sheetName val="Special_&amp;_BWICS(Model)15"/>
      <sheetName val="Drainage,Ext_Services(Model)15"/>
      <sheetName val="Ext__Walls,Windows,Doors(Bid)15"/>
      <sheetName val="Internal_Walls,Doors(Bid)15"/>
      <sheetName val="Fittings_&amp;_Furnishings(Bid)15"/>
      <sheetName val="Plumbing_Services(Bid)15"/>
      <sheetName val="Mechanical_Part_1(Bid)15"/>
      <sheetName val="Mechanical_Part_2(Bid)15"/>
      <sheetName val="Mechanical_Part_3(Bid)15"/>
      <sheetName val="Drainage,Ext_Services(Bid)15"/>
      <sheetName val="Special_&amp;_BWICS(Bid)15"/>
      <sheetName val="FACILITIES_COMPONENT15"/>
      <sheetName val="ESTATE_SERVICES15"/>
      <sheetName val="EQUIPMENT_MAINTENANCE15"/>
      <sheetName val="GROUNDS_&amp;_GARDENS_MAINTENANCE15"/>
      <sheetName val="INFORMATION_TECHNOLOGY15"/>
      <sheetName val="TRANSPORT_SERVICES15"/>
      <sheetName val="SECURITY_&amp;_CAR_PARKING_SERVIC15"/>
      <sheetName val="CATERING_SERVICES15"/>
      <sheetName val="CAR_PARKING_SERVICES15"/>
      <sheetName val="ENERGY_&amp;_UTILITIES15"/>
      <sheetName val="WASTE_DISPOSAL_SERVICES15"/>
      <sheetName val="LINEN_SERVICES15"/>
      <sheetName val="RECEPTION_SERVICES15"/>
      <sheetName val="PORTERING_SERVICES15"/>
      <sheetName val="DOMESTIC_SERVICES15"/>
      <sheetName val="STERILE_SUPPLY_SERVICES,SSD15"/>
      <sheetName val="HELPDESK_SERVICE15"/>
      <sheetName val="COURIER_SERVICES15"/>
      <sheetName val="PEST_CONTROL_SERVICES15"/>
      <sheetName val="STORES_SERVICES15"/>
      <sheetName val="POSTAL_SERVICES15"/>
      <sheetName val="RESIDENTIAL_SERVICES15"/>
      <sheetName val="DAY_NURSERY_&amp;_CRECHE_SERVICES15"/>
      <sheetName val="WARD_HOSTESS_SERVICES15"/>
      <sheetName val="RISK_COMPONENT15"/>
      <sheetName val="Risk_Matrix15"/>
      <sheetName val="FINANCE_COMPONENT15"/>
      <sheetName val="Appendix_A_115"/>
      <sheetName val="Appendix_A_215"/>
      <sheetName val="Appendix_A_315"/>
      <sheetName val="Appendix_A_415"/>
      <sheetName val="Appendix_A_515"/>
      <sheetName val="Appendix_A_615"/>
      <sheetName val="Appendix_A_715"/>
      <sheetName val="Fill_this_out_first___11"/>
      <sheetName val="SITE_OVERHEADS11"/>
      <sheetName val="Sheet3_(2)10"/>
      <sheetName val="Details_and_Earnings_Charts10"/>
      <sheetName val="Kristal_Court10"/>
      <sheetName val="Project_Budget_Worksheet10"/>
      <sheetName val="Cat_A_Change_Control10"/>
      <sheetName val="IO_Count_Diag6"/>
      <sheetName val="BOQ_Distribution6"/>
      <sheetName val="HVAC_BoQ7"/>
      <sheetName val="Portfolio_Summary6"/>
      <sheetName val="Main_Bldg_6"/>
      <sheetName val="Common_Inputs6"/>
      <sheetName val="Capex_Depreciation_table6"/>
      <sheetName val="MATRIX_SUMMARY16"/>
      <sheetName val="DESIGN_COMPONENT16"/>
      <sheetName val="CONSTRUCTION_COMPONENT16"/>
      <sheetName val="Construction_Preambles16"/>
      <sheetName val="Construction_Information16"/>
      <sheetName val="ASSET_RENEWAL_COMPONENT16"/>
      <sheetName val="Ext__Walls,Windows,Doors(Mode16"/>
      <sheetName val="Internal_Walls,Doors(Model)16"/>
      <sheetName val="Fittings_&amp;_Furnishings(Model)16"/>
      <sheetName val="Plumbing_Services(Model)16"/>
      <sheetName val="Mechanical_Part_1(Model)16"/>
      <sheetName val="Mechanical_Part_2(Model)16"/>
      <sheetName val="Mechanical_Part_3(Model)16"/>
      <sheetName val="Special_&amp;_BWICS(Model)16"/>
      <sheetName val="Drainage,Ext_Services(Model)16"/>
      <sheetName val="Ext__Walls,Windows,Doors(Bid)16"/>
      <sheetName val="Internal_Walls,Doors(Bid)16"/>
      <sheetName val="Fittings_&amp;_Furnishings(Bid)16"/>
      <sheetName val="Plumbing_Services(Bid)16"/>
      <sheetName val="Mechanical_Part_1(Bid)16"/>
      <sheetName val="Mechanical_Part_2(Bid)16"/>
      <sheetName val="Mechanical_Part_3(Bid)16"/>
      <sheetName val="Drainage,Ext_Services(Bid)16"/>
      <sheetName val="Special_&amp;_BWICS(Bid)16"/>
      <sheetName val="FACILITIES_COMPONENT16"/>
      <sheetName val="ESTATE_SERVICES16"/>
      <sheetName val="EQUIPMENT_MAINTENANCE16"/>
      <sheetName val="GROUNDS_&amp;_GARDENS_MAINTENANCE16"/>
      <sheetName val="INFORMATION_TECHNOLOGY16"/>
      <sheetName val="TRANSPORT_SERVICES16"/>
      <sheetName val="SECURITY_&amp;_CAR_PARKING_SERVIC16"/>
      <sheetName val="CATERING_SERVICES16"/>
      <sheetName val="CAR_PARKING_SERVICES16"/>
      <sheetName val="ENERGY_&amp;_UTILITIES16"/>
      <sheetName val="WASTE_DISPOSAL_SERVICES16"/>
      <sheetName val="LINEN_SERVICES16"/>
      <sheetName val="RECEPTION_SERVICES16"/>
      <sheetName val="PORTERING_SERVICES16"/>
      <sheetName val="DOMESTIC_SERVICES16"/>
      <sheetName val="STERILE_SUPPLY_SERVICES,SSD16"/>
      <sheetName val="HELPDESK_SERVICE16"/>
      <sheetName val="COURIER_SERVICES16"/>
      <sheetName val="PEST_CONTROL_SERVICES16"/>
      <sheetName val="STORES_SERVICES16"/>
      <sheetName val="POSTAL_SERVICES16"/>
      <sheetName val="RESIDENTIAL_SERVICES16"/>
      <sheetName val="DAY_NURSERY_&amp;_CRECHE_SERVICES16"/>
      <sheetName val="WARD_HOSTESS_SERVICES16"/>
      <sheetName val="RISK_COMPONENT16"/>
      <sheetName val="Risk_Matrix16"/>
      <sheetName val="FINANCE_COMPONENT16"/>
      <sheetName val="Appendix_A_116"/>
      <sheetName val="Appendix_A_216"/>
      <sheetName val="Appendix_A_316"/>
      <sheetName val="Appendix_A_416"/>
      <sheetName val="Appendix_A_516"/>
      <sheetName val="Appendix_A_616"/>
      <sheetName val="Appendix_A_716"/>
      <sheetName val="Fill_this_out_first___12"/>
      <sheetName val="SITE_OVERHEADS12"/>
      <sheetName val="Sheet3_(2)11"/>
      <sheetName val="Details_and_Earnings_Charts11"/>
      <sheetName val="Kristal_Court11"/>
      <sheetName val="Project_Budget_Worksheet11"/>
      <sheetName val="Cat_A_Change_Control11"/>
      <sheetName val="IO_Count_Diag7"/>
      <sheetName val="BOQ_Distribution7"/>
      <sheetName val="HVAC_BoQ8"/>
      <sheetName val="Portfolio_Summary7"/>
      <sheetName val="Main_Bldg_7"/>
      <sheetName val="Common_Inputs7"/>
      <sheetName val="Capex_Depreciation_table7"/>
      <sheetName val="MATRIX_SUMMARY18"/>
      <sheetName val="DESIGN_COMPONENT18"/>
      <sheetName val="CONSTRUCTION_COMPONENT18"/>
      <sheetName val="Construction_Preambles18"/>
      <sheetName val="Construction_Information18"/>
      <sheetName val="ASSET_RENEWAL_COMPONENT18"/>
      <sheetName val="Ext__Walls,Windows,Doors(Mode18"/>
      <sheetName val="Internal_Walls,Doors(Model)18"/>
      <sheetName val="Fittings_&amp;_Furnishings(Model)18"/>
      <sheetName val="Plumbing_Services(Model)18"/>
      <sheetName val="Mechanical_Part_1(Model)18"/>
      <sheetName val="Mechanical_Part_2(Model)18"/>
      <sheetName val="Mechanical_Part_3(Model)18"/>
      <sheetName val="Special_&amp;_BWICS(Model)18"/>
      <sheetName val="Drainage,Ext_Services(Model)18"/>
      <sheetName val="Ext__Walls,Windows,Doors(Bid)18"/>
      <sheetName val="Internal_Walls,Doors(Bid)18"/>
      <sheetName val="Fittings_&amp;_Furnishings(Bid)18"/>
      <sheetName val="Plumbing_Services(Bid)18"/>
      <sheetName val="Mechanical_Part_1(Bid)18"/>
      <sheetName val="Mechanical_Part_2(Bid)18"/>
      <sheetName val="Mechanical_Part_3(Bid)18"/>
      <sheetName val="Drainage,Ext_Services(Bid)18"/>
      <sheetName val="Special_&amp;_BWICS(Bid)18"/>
      <sheetName val="FACILITIES_COMPONENT18"/>
      <sheetName val="ESTATE_SERVICES18"/>
      <sheetName val="EQUIPMENT_MAINTENANCE18"/>
      <sheetName val="GROUNDS_&amp;_GARDENS_MAINTENANCE18"/>
      <sheetName val="INFORMATION_TECHNOLOGY18"/>
      <sheetName val="TRANSPORT_SERVICES18"/>
      <sheetName val="SECURITY_&amp;_CAR_PARKING_SERVIC18"/>
      <sheetName val="CATERING_SERVICES18"/>
      <sheetName val="CAR_PARKING_SERVICES18"/>
      <sheetName val="ENERGY_&amp;_UTILITIES18"/>
      <sheetName val="WASTE_DISPOSAL_SERVICES18"/>
      <sheetName val="LINEN_SERVICES18"/>
      <sheetName val="RECEPTION_SERVICES18"/>
      <sheetName val="PORTERING_SERVICES18"/>
      <sheetName val="DOMESTIC_SERVICES18"/>
      <sheetName val="STERILE_SUPPLY_SERVICES,SSD18"/>
      <sheetName val="HELPDESK_SERVICE18"/>
      <sheetName val="COURIER_SERVICES18"/>
      <sheetName val="PEST_CONTROL_SERVICES18"/>
      <sheetName val="STORES_SERVICES18"/>
      <sheetName val="POSTAL_SERVICES18"/>
      <sheetName val="RESIDENTIAL_SERVICES18"/>
      <sheetName val="DAY_NURSERY_&amp;_CRECHE_SERVICES18"/>
      <sheetName val="WARD_HOSTESS_SERVICES18"/>
      <sheetName val="RISK_COMPONENT18"/>
      <sheetName val="Risk_Matrix18"/>
      <sheetName val="FINANCE_COMPONENT18"/>
      <sheetName val="Appendix_A_118"/>
      <sheetName val="Appendix_A_218"/>
      <sheetName val="Appendix_A_318"/>
      <sheetName val="Appendix_A_418"/>
      <sheetName val="Appendix_A_518"/>
      <sheetName val="Appendix_A_618"/>
      <sheetName val="Appendix_A_718"/>
      <sheetName val="Fill_this_out_first___14"/>
      <sheetName val="SITE_OVERHEADS14"/>
      <sheetName val="Sheet3_(2)13"/>
      <sheetName val="Cat_A_Change_Control13"/>
      <sheetName val="Kristal_Court13"/>
      <sheetName val="Project_Budget_Worksheet13"/>
      <sheetName val="Details_and_Earnings_Charts13"/>
      <sheetName val="IO_Count_Diag9"/>
      <sheetName val="BOQ_Distribution9"/>
      <sheetName val="HVAC_BoQ10"/>
      <sheetName val="Portfolio_Summary9"/>
      <sheetName val="Main_Bldg_9"/>
      <sheetName val="Common_Inputs9"/>
      <sheetName val="Capex_Depreciation_table9"/>
      <sheetName val="MATRIX_SUMMARY17"/>
      <sheetName val="DESIGN_COMPONENT17"/>
      <sheetName val="CONSTRUCTION_COMPONENT17"/>
      <sheetName val="Construction_Preambles17"/>
      <sheetName val="Construction_Information17"/>
      <sheetName val="ASSET_RENEWAL_COMPONENT17"/>
      <sheetName val="Ext__Walls,Windows,Doors(Mode17"/>
      <sheetName val="Internal_Walls,Doors(Model)17"/>
      <sheetName val="Fittings_&amp;_Furnishings(Model)17"/>
      <sheetName val="Plumbing_Services(Model)17"/>
      <sheetName val="Mechanical_Part_1(Model)17"/>
      <sheetName val="Mechanical_Part_2(Model)17"/>
      <sheetName val="Mechanical_Part_3(Model)17"/>
      <sheetName val="Special_&amp;_BWICS(Model)17"/>
      <sheetName val="Drainage,Ext_Services(Model)17"/>
      <sheetName val="Ext__Walls,Windows,Doors(Bid)17"/>
      <sheetName val="Internal_Walls,Doors(Bid)17"/>
      <sheetName val="Fittings_&amp;_Furnishings(Bid)17"/>
      <sheetName val="Plumbing_Services(Bid)17"/>
      <sheetName val="Mechanical_Part_1(Bid)17"/>
      <sheetName val="Mechanical_Part_2(Bid)17"/>
      <sheetName val="Mechanical_Part_3(Bid)17"/>
      <sheetName val="Drainage,Ext_Services(Bid)17"/>
      <sheetName val="Special_&amp;_BWICS(Bid)17"/>
      <sheetName val="FACILITIES_COMPONENT17"/>
      <sheetName val="ESTATE_SERVICES17"/>
      <sheetName val="EQUIPMENT_MAINTENANCE17"/>
      <sheetName val="GROUNDS_&amp;_GARDENS_MAINTENANCE17"/>
      <sheetName val="INFORMATION_TECHNOLOGY17"/>
      <sheetName val="TRANSPORT_SERVICES17"/>
      <sheetName val="SECURITY_&amp;_CAR_PARKING_SERVIC17"/>
      <sheetName val="CATERING_SERVICES17"/>
      <sheetName val="CAR_PARKING_SERVICES17"/>
      <sheetName val="ENERGY_&amp;_UTILITIES17"/>
      <sheetName val="WASTE_DISPOSAL_SERVICES17"/>
      <sheetName val="LINEN_SERVICES17"/>
      <sheetName val="RECEPTION_SERVICES17"/>
      <sheetName val="PORTERING_SERVICES17"/>
      <sheetName val="DOMESTIC_SERVICES17"/>
      <sheetName val="STERILE_SUPPLY_SERVICES,SSD17"/>
      <sheetName val="HELPDESK_SERVICE17"/>
      <sheetName val="COURIER_SERVICES17"/>
      <sheetName val="PEST_CONTROL_SERVICES17"/>
      <sheetName val="STORES_SERVICES17"/>
      <sheetName val="POSTAL_SERVICES17"/>
      <sheetName val="RESIDENTIAL_SERVICES17"/>
      <sheetName val="DAY_NURSERY_&amp;_CRECHE_SERVICES17"/>
      <sheetName val="WARD_HOSTESS_SERVICES17"/>
      <sheetName val="RISK_COMPONENT17"/>
      <sheetName val="Risk_Matrix17"/>
      <sheetName val="FINANCE_COMPONENT17"/>
      <sheetName val="Appendix_A_117"/>
      <sheetName val="Appendix_A_217"/>
      <sheetName val="Appendix_A_317"/>
      <sheetName val="Appendix_A_417"/>
      <sheetName val="Appendix_A_517"/>
      <sheetName val="Appendix_A_617"/>
      <sheetName val="Appendix_A_717"/>
      <sheetName val="Fill_this_out_first___13"/>
      <sheetName val="SITE_OVERHEADS13"/>
      <sheetName val="Sheet3_(2)12"/>
      <sheetName val="Cat_A_Change_Control12"/>
      <sheetName val="Kristal_Court12"/>
      <sheetName val="Project_Budget_Worksheet12"/>
      <sheetName val="Details_and_Earnings_Charts12"/>
      <sheetName val="IO_Count_Diag8"/>
      <sheetName val="BOQ_Distribution8"/>
      <sheetName val="HVAC_BoQ9"/>
      <sheetName val="Portfolio_Summary8"/>
      <sheetName val="Main_Bldg_8"/>
      <sheetName val="Common_Inputs8"/>
      <sheetName val="Capex_Depreciation_table8"/>
      <sheetName val="MATRIX_SUMMARY19"/>
      <sheetName val="DESIGN_COMPONENT19"/>
      <sheetName val="CONSTRUCTION_COMPONENT19"/>
      <sheetName val="Construction_Preambles19"/>
      <sheetName val="Construction_Information19"/>
      <sheetName val="ASSET_RENEWAL_COMPONENT19"/>
      <sheetName val="Ext__Walls,Windows,Doors(Mode19"/>
      <sheetName val="Internal_Walls,Doors(Model)19"/>
      <sheetName val="Fittings_&amp;_Furnishings(Model)19"/>
      <sheetName val="Plumbing_Services(Model)19"/>
      <sheetName val="Mechanical_Part_1(Model)19"/>
      <sheetName val="Mechanical_Part_2(Model)19"/>
      <sheetName val="Mechanical_Part_3(Model)19"/>
      <sheetName val="Special_&amp;_BWICS(Model)19"/>
      <sheetName val="Drainage,Ext_Services(Model)19"/>
      <sheetName val="Ext__Walls,Windows,Doors(Bid)19"/>
      <sheetName val="Internal_Walls,Doors(Bid)19"/>
      <sheetName val="Fittings_&amp;_Furnishings(Bid)19"/>
      <sheetName val="Plumbing_Services(Bid)19"/>
      <sheetName val="Mechanical_Part_1(Bid)19"/>
      <sheetName val="Mechanical_Part_2(Bid)19"/>
      <sheetName val="Mechanical_Part_3(Bid)19"/>
      <sheetName val="Drainage,Ext_Services(Bid)19"/>
      <sheetName val="Special_&amp;_BWICS(Bid)19"/>
      <sheetName val="FACILITIES_COMPONENT19"/>
      <sheetName val="ESTATE_SERVICES19"/>
      <sheetName val="EQUIPMENT_MAINTENANCE19"/>
      <sheetName val="GROUNDS_&amp;_GARDENS_MAINTENANCE19"/>
      <sheetName val="INFORMATION_TECHNOLOGY19"/>
      <sheetName val="TRANSPORT_SERVICES19"/>
      <sheetName val="SECURITY_&amp;_CAR_PARKING_SERVIC19"/>
      <sheetName val="CATERING_SERVICES19"/>
      <sheetName val="CAR_PARKING_SERVICES19"/>
      <sheetName val="ENERGY_&amp;_UTILITIES19"/>
      <sheetName val="WASTE_DISPOSAL_SERVICES19"/>
      <sheetName val="LINEN_SERVICES19"/>
      <sheetName val="RECEPTION_SERVICES19"/>
      <sheetName val="PORTERING_SERVICES19"/>
      <sheetName val="DOMESTIC_SERVICES19"/>
      <sheetName val="STERILE_SUPPLY_SERVICES,SSD19"/>
      <sheetName val="HELPDESK_SERVICE19"/>
      <sheetName val="COURIER_SERVICES19"/>
      <sheetName val="PEST_CONTROL_SERVICES19"/>
      <sheetName val="STORES_SERVICES19"/>
      <sheetName val="POSTAL_SERVICES19"/>
      <sheetName val="RESIDENTIAL_SERVICES19"/>
      <sheetName val="DAY_NURSERY_&amp;_CRECHE_SERVICES19"/>
      <sheetName val="WARD_HOSTESS_SERVICES19"/>
      <sheetName val="RISK_COMPONENT19"/>
      <sheetName val="Risk_Matrix19"/>
      <sheetName val="FINANCE_COMPONENT19"/>
      <sheetName val="Appendix_A_119"/>
      <sheetName val="Appendix_A_219"/>
      <sheetName val="Appendix_A_319"/>
      <sheetName val="Appendix_A_419"/>
      <sheetName val="Appendix_A_519"/>
      <sheetName val="Appendix_A_619"/>
      <sheetName val="Appendix_A_719"/>
      <sheetName val="Fill_this_out_first___15"/>
      <sheetName val="SITE_OVERHEADS15"/>
      <sheetName val="Sheet3_(2)14"/>
      <sheetName val="Cat_A_Change_Control14"/>
      <sheetName val="Kristal_Court14"/>
      <sheetName val="Project_Budget_Worksheet14"/>
      <sheetName val="Details_and_Earnings_Charts14"/>
      <sheetName val="IO_Count_Diag10"/>
      <sheetName val="BOQ_Distribution10"/>
      <sheetName val="HVAC_BoQ11"/>
      <sheetName val="Portfolio_Summary10"/>
      <sheetName val="Main_Bldg_10"/>
      <sheetName val="Common_Inputs10"/>
      <sheetName val="Capex_Depreciation_table10"/>
      <sheetName val="MATRIX_SUMMARY20"/>
      <sheetName val="DESIGN_COMPONENT20"/>
      <sheetName val="CONSTRUCTION_COMPONENT20"/>
      <sheetName val="Construction_Preambles20"/>
      <sheetName val="Construction_Information20"/>
      <sheetName val="ASSET_RENEWAL_COMPONENT20"/>
      <sheetName val="Ext__Walls,Windows,Doors(Mode20"/>
      <sheetName val="Internal_Walls,Doors(Model)20"/>
      <sheetName val="Fittings_&amp;_Furnishings(Model)20"/>
      <sheetName val="Plumbing_Services(Model)20"/>
      <sheetName val="Mechanical_Part_1(Model)20"/>
      <sheetName val="Mechanical_Part_2(Model)20"/>
      <sheetName val="Mechanical_Part_3(Model)20"/>
      <sheetName val="Special_&amp;_BWICS(Model)20"/>
      <sheetName val="Drainage,Ext_Services(Model)20"/>
      <sheetName val="Ext__Walls,Windows,Doors(Bid)20"/>
      <sheetName val="Internal_Walls,Doors(Bid)20"/>
      <sheetName val="Fittings_&amp;_Furnishings(Bid)20"/>
      <sheetName val="Plumbing_Services(Bid)20"/>
      <sheetName val="Mechanical_Part_1(Bid)20"/>
      <sheetName val="Mechanical_Part_2(Bid)20"/>
      <sheetName val="Mechanical_Part_3(Bid)20"/>
      <sheetName val="Drainage,Ext_Services(Bid)20"/>
      <sheetName val="Special_&amp;_BWICS(Bid)20"/>
      <sheetName val="FACILITIES_COMPONENT20"/>
      <sheetName val="ESTATE_SERVICES20"/>
      <sheetName val="EQUIPMENT_MAINTENANCE20"/>
      <sheetName val="GROUNDS_&amp;_GARDENS_MAINTENANCE20"/>
      <sheetName val="INFORMATION_TECHNOLOGY20"/>
      <sheetName val="TRANSPORT_SERVICES20"/>
      <sheetName val="SECURITY_&amp;_CAR_PARKING_SERVIC20"/>
      <sheetName val="CATERING_SERVICES20"/>
      <sheetName val="CAR_PARKING_SERVICES20"/>
      <sheetName val="ENERGY_&amp;_UTILITIES20"/>
      <sheetName val="WASTE_DISPOSAL_SERVICES20"/>
      <sheetName val="LINEN_SERVICES20"/>
      <sheetName val="RECEPTION_SERVICES20"/>
      <sheetName val="PORTERING_SERVICES20"/>
      <sheetName val="DOMESTIC_SERVICES20"/>
      <sheetName val="STERILE_SUPPLY_SERVICES,SSD20"/>
      <sheetName val="HELPDESK_SERVICE20"/>
      <sheetName val="COURIER_SERVICES20"/>
      <sheetName val="PEST_CONTROL_SERVICES20"/>
      <sheetName val="STORES_SERVICES20"/>
      <sheetName val="POSTAL_SERVICES20"/>
      <sheetName val="RESIDENTIAL_SERVICES20"/>
      <sheetName val="DAY_NURSERY_&amp;_CRECHE_SERVICES20"/>
      <sheetName val="WARD_HOSTESS_SERVICES20"/>
      <sheetName val="RISK_COMPONENT20"/>
      <sheetName val="Risk_Matrix20"/>
      <sheetName val="FINANCE_COMPONENT20"/>
      <sheetName val="Appendix_A_120"/>
      <sheetName val="Appendix_A_220"/>
      <sheetName val="Appendix_A_320"/>
      <sheetName val="Appendix_A_420"/>
      <sheetName val="Appendix_A_520"/>
      <sheetName val="Appendix_A_620"/>
      <sheetName val="Appendix_A_720"/>
      <sheetName val="Fill_this_out_first___16"/>
      <sheetName val="SITE_OVERHEADS16"/>
      <sheetName val="Sheet3_(2)15"/>
      <sheetName val="Cat_A_Change_Control15"/>
      <sheetName val="Kristal_Court15"/>
      <sheetName val="Project_Budget_Worksheet15"/>
      <sheetName val="Details_and_Earnings_Charts15"/>
      <sheetName val="IO_Count_Diag11"/>
      <sheetName val="BOQ_Distribution11"/>
      <sheetName val="HVAC_BoQ12"/>
      <sheetName val="Portfolio_Summary11"/>
      <sheetName val="Main_Bldg_11"/>
      <sheetName val="Common_Inputs11"/>
      <sheetName val="Capex_Depreciation_table11"/>
      <sheetName val="말뚝지지력산정"/>
      <sheetName val="concrete"/>
      <sheetName val="Construction"/>
      <sheetName val="Cashflow"/>
      <sheetName val="GRSummary"/>
      <sheetName val="Overview Details"/>
      <sheetName val="L&amp;D 2015-16"/>
      <sheetName val="Annexure"/>
      <sheetName val="list"/>
      <sheetName val="Results"/>
      <sheetName val="PLGroupings"/>
      <sheetName val="Tender Summary"/>
      <sheetName val="labour coeff"/>
      <sheetName val="Assumptions"/>
      <sheetName val="RFP002"/>
      <sheetName val="Neg owner"/>
      <sheetName val="Labor abs-NMR"/>
      <sheetName val="WORK TABLE"/>
      <sheetName val="calcul"/>
      <sheetName val="RECAPITULATION"/>
      <sheetName val="DataDump PSPC"/>
      <sheetName val="HARGA MATERIAL"/>
      <sheetName val="AOR"/>
      <sheetName val="Input-Revenue Sharing - Ph 1"/>
      <sheetName val="BOQ"/>
      <sheetName val="conc-foot-gradeslab"/>
      <sheetName val="RA-markate"/>
      <sheetName val="Sales &amp; Prod"/>
      <sheetName val="estimate"/>
      <sheetName val="ref"/>
      <sheetName val="lookups"/>
      <sheetName val="Mat_Cost"/>
      <sheetName val="BOQ (2)"/>
      <sheetName val="BP DECLINE IT"/>
      <sheetName val="Order Info"/>
      <sheetName val="design"/>
      <sheetName val="Overview_Details"/>
      <sheetName val="L&amp;D_2015-16"/>
      <sheetName val="Tender_Summary"/>
      <sheetName val="labour_coeff"/>
      <sheetName val="Neg_owner"/>
      <sheetName val="Labor_abs-NMR"/>
      <sheetName val="WORK_TABLE"/>
      <sheetName val="DataDump_PSPC"/>
      <sheetName val="HARGA_MATERIAL"/>
      <sheetName val="Input-Revenue_Sharing_-_Ph_1"/>
      <sheetName val="Sales_&amp;_Prod"/>
      <sheetName val="BOQ_(2)"/>
      <sheetName val="BP_DECLINE_IT"/>
      <sheetName val="Order_Info"/>
      <sheetName val="00_Main Prices List"/>
      <sheetName val="Values"/>
      <sheetName val="SEX"/>
      <sheetName val="P&amp;L"/>
      <sheetName val="Sales Forecast"/>
      <sheetName val="Reference Information"/>
      <sheetName val="Employee List"/>
      <sheetName val="Sales Office"/>
      <sheetName val="BOQ - AHU"/>
      <sheetName val="Budget Points"/>
      <sheetName val="Primero Tower Budget"/>
      <sheetName val="girder"/>
      <sheetName val="DB_REL_SIDC_UP"/>
      <sheetName val="INPUT SHEET"/>
      <sheetName val="RES-PLANNING"/>
      <sheetName val="p1-costg"/>
      <sheetName val="SHORT LIST"/>
      <sheetName val="REVENUES &amp; BS"/>
      <sheetName val="bs BP 04 SA"/>
      <sheetName val="ord-lost_98&amp;99"/>
      <sheetName val="Database"/>
      <sheetName val="schedule nos"/>
      <sheetName val="RCC,Ret. Wall"/>
      <sheetName val="beam-reinft-IIInd floor"/>
      <sheetName val="Civil Boq"/>
      <sheetName val="shuttering"/>
      <sheetName val="UNP-NCW "/>
      <sheetName val="Income5Yrs"/>
      <sheetName val="Revenues &amp; OnSite Labor"/>
      <sheetName val="LabourRate"/>
      <sheetName val="New Lines"/>
      <sheetName val="Macro-cons"/>
      <sheetName val="sheeet7"/>
      <sheetName val="BOQ건축"/>
      <sheetName val="4"/>
      <sheetName val="lookup"/>
      <sheetName val="Lists"/>
      <sheetName val="Risk Rank"/>
      <sheetName val="Customize Your Invoice"/>
      <sheetName val="Analysis"/>
      <sheetName val="PRICE INFO"/>
      <sheetName val="LABOUR PRODUCTIVITY-TAV"/>
      <sheetName val="MATERIAL PRICES"/>
      <sheetName val="Overview_Details1"/>
      <sheetName val="L&amp;D_2015-161"/>
      <sheetName val="Tender_Summary1"/>
      <sheetName val="labour_coeff1"/>
      <sheetName val="Neg_owner1"/>
      <sheetName val="Labor_abs-NMR1"/>
      <sheetName val="WORK_TABLE1"/>
      <sheetName val="DataDump_PSPC1"/>
      <sheetName val="HARGA_MATERIAL1"/>
      <sheetName val="Input-Revenue_Sharing_-_Ph_11"/>
      <sheetName val="Sales_&amp;_Prod1"/>
      <sheetName val="BOQ_(2)1"/>
      <sheetName val="BP_DECLINE_IT1"/>
      <sheetName val="Order_Info1"/>
      <sheetName val="VIABILITY"/>
      <sheetName val="H2O TREATMENT PLANT SITE_4_1_"/>
      <sheetName val="H2O TREATMENT PLANT SITE(4.1)"/>
      <sheetName val="SOR"/>
      <sheetName val="summ"/>
      <sheetName val="Elemental Buildup"/>
      <sheetName val="Info"/>
      <sheetName val="CFA2"/>
      <sheetName val="Sheet3"/>
      <sheetName val="Current Draw Invoice Listing"/>
      <sheetName val="SITE-E"/>
      <sheetName val="Matrix"/>
      <sheetName val="SupportBrkup"/>
      <sheetName val="plan&amp;section of foundation"/>
      <sheetName val="working load at the btm ft."/>
      <sheetName val="stability check"/>
      <sheetName val="design criteria"/>
      <sheetName val="design load"/>
      <sheetName val="FRONT PAGE"/>
      <sheetName val="Original 30% DD Estimate"/>
      <sheetName val="Revenues_&amp;_OnSite_Labor"/>
      <sheetName val="New_Lines"/>
      <sheetName val="Risk_Rank"/>
      <sheetName val="Customize_Your_Invoice"/>
      <sheetName val="PRICE_INFO"/>
      <sheetName val="LABOUR_PRODUCTIVITY-TAV"/>
      <sheetName val="MATERIAL_PRICES"/>
    </sheetNames>
    <sheetDataSet>
      <sheetData sheetId="0">
        <row r="53">
          <cell r="G53">
            <v>16439.099999999999</v>
          </cell>
        </row>
      </sheetData>
      <sheetData sheetId="1" refreshError="1"/>
      <sheetData sheetId="2" refreshError="1"/>
      <sheetData sheetId="3" refreshError="1"/>
      <sheetData sheetId="4" refreshError="1">
        <row r="53">
          <cell r="G53">
            <v>16439.099999999999</v>
          </cell>
        </row>
      </sheetData>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3">
          <cell r="C3">
            <v>0.06</v>
          </cell>
        </row>
        <row r="4">
          <cell r="C4" t="str">
            <v>A</v>
          </cell>
        </row>
        <row r="6">
          <cell r="C6" t="str">
            <v>A1 ACUTE HOSPITAL - PFI</v>
          </cell>
        </row>
        <row r="7">
          <cell r="C7">
            <v>7.4999999999999997E-2</v>
          </cell>
        </row>
      </sheetData>
      <sheetData sheetId="77" refreshError="1"/>
      <sheetData sheetId="78" refreshError="1"/>
      <sheetData sheetId="79" refreshError="1"/>
      <sheetData sheetId="80" refreshError="1"/>
      <sheetData sheetId="81" refreshError="1"/>
      <sheetData sheetId="82" refreshError="1"/>
      <sheetData sheetId="83">
        <row r="53">
          <cell r="G53">
            <v>16439.099999999999</v>
          </cell>
        </row>
      </sheetData>
      <sheetData sheetId="84">
        <row r="53">
          <cell r="G53">
            <v>16439.099999999999</v>
          </cell>
        </row>
      </sheetData>
      <sheetData sheetId="85">
        <row r="53">
          <cell r="G53">
            <v>16439.099999999999</v>
          </cell>
        </row>
      </sheetData>
      <sheetData sheetId="86">
        <row r="53">
          <cell r="G53">
            <v>16439.099999999999</v>
          </cell>
        </row>
      </sheetData>
      <sheetData sheetId="87">
        <row r="53">
          <cell r="G53">
            <v>16439.099999999999</v>
          </cell>
        </row>
      </sheetData>
      <sheetData sheetId="88">
        <row r="53">
          <cell r="G53">
            <v>16439.099999999999</v>
          </cell>
        </row>
      </sheetData>
      <sheetData sheetId="89">
        <row r="53">
          <cell r="G53">
            <v>16439.099999999999</v>
          </cell>
        </row>
      </sheetData>
      <sheetData sheetId="90">
        <row r="53">
          <cell r="G53">
            <v>16439.099999999999</v>
          </cell>
        </row>
      </sheetData>
      <sheetData sheetId="91">
        <row r="53">
          <cell r="G53">
            <v>16439.099999999999</v>
          </cell>
        </row>
      </sheetData>
      <sheetData sheetId="92">
        <row r="53">
          <cell r="G53">
            <v>16439.099999999999</v>
          </cell>
        </row>
      </sheetData>
      <sheetData sheetId="93">
        <row r="53">
          <cell r="G53">
            <v>16439.099999999999</v>
          </cell>
        </row>
      </sheetData>
      <sheetData sheetId="94">
        <row r="53">
          <cell r="G53">
            <v>16439.099999999999</v>
          </cell>
        </row>
      </sheetData>
      <sheetData sheetId="95">
        <row r="53">
          <cell r="G53">
            <v>16439.099999999999</v>
          </cell>
        </row>
      </sheetData>
      <sheetData sheetId="96">
        <row r="53">
          <cell r="G53">
            <v>16439.099999999999</v>
          </cell>
        </row>
      </sheetData>
      <sheetData sheetId="97">
        <row r="53">
          <cell r="G53">
            <v>16439.099999999999</v>
          </cell>
        </row>
      </sheetData>
      <sheetData sheetId="98">
        <row r="53">
          <cell r="G53">
            <v>16439.099999999999</v>
          </cell>
        </row>
      </sheetData>
      <sheetData sheetId="99">
        <row r="53">
          <cell r="G53">
            <v>16439.099999999999</v>
          </cell>
        </row>
      </sheetData>
      <sheetData sheetId="100">
        <row r="53">
          <cell r="G53">
            <v>16439.099999999999</v>
          </cell>
        </row>
      </sheetData>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sheetData sheetId="200"/>
      <sheetData sheetId="201">
        <row r="53">
          <cell r="G53">
            <v>16439.099999999999</v>
          </cell>
        </row>
      </sheetData>
      <sheetData sheetId="202"/>
      <sheetData sheetId="203"/>
      <sheetData sheetId="204">
        <row r="53">
          <cell r="G53">
            <v>16439.099999999999</v>
          </cell>
        </row>
      </sheetData>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ow r="53">
          <cell r="G53">
            <v>16439.099999999999</v>
          </cell>
        </row>
      </sheetData>
      <sheetData sheetId="328">
        <row r="53">
          <cell r="G53">
            <v>16439.099999999999</v>
          </cell>
        </row>
      </sheetData>
      <sheetData sheetId="329">
        <row r="53">
          <cell r="G53">
            <v>16439.099999999999</v>
          </cell>
        </row>
      </sheetData>
      <sheetData sheetId="330"/>
      <sheetData sheetId="331"/>
      <sheetData sheetId="332"/>
      <sheetData sheetId="333"/>
      <sheetData sheetId="334">
        <row r="53">
          <cell r="G53">
            <v>16439.099999999999</v>
          </cell>
        </row>
      </sheetData>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row r="53">
          <cell r="G53">
            <v>16439.099999999999</v>
          </cell>
        </row>
      </sheetData>
      <sheetData sheetId="388">
        <row r="53">
          <cell r="G53">
            <v>16439.099999999999</v>
          </cell>
        </row>
      </sheetData>
      <sheetData sheetId="389">
        <row r="53">
          <cell r="G53">
            <v>16439.099999999999</v>
          </cell>
        </row>
      </sheetData>
      <sheetData sheetId="390"/>
      <sheetData sheetId="391"/>
      <sheetData sheetId="392"/>
      <sheetData sheetId="393"/>
      <sheetData sheetId="394">
        <row r="53">
          <cell r="G53">
            <v>16439.099999999999</v>
          </cell>
        </row>
      </sheetData>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ow r="53">
          <cell r="G53">
            <v>16439.099999999999</v>
          </cell>
        </row>
      </sheetData>
      <sheetData sheetId="453"/>
      <sheetData sheetId="454">
        <row r="53">
          <cell r="G53">
            <v>16439.099999999999</v>
          </cell>
        </row>
      </sheetData>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ow r="53">
          <cell r="G53">
            <v>16439.099999999999</v>
          </cell>
        </row>
      </sheetData>
      <sheetData sheetId="602"/>
      <sheetData sheetId="603">
        <row r="53">
          <cell r="G53">
            <v>16439.099999999999</v>
          </cell>
        </row>
      </sheetData>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ow r="53">
          <cell r="G53">
            <v>16439.099999999999</v>
          </cell>
        </row>
      </sheetData>
      <sheetData sheetId="677"/>
      <sheetData sheetId="678">
        <row r="53">
          <cell r="G53">
            <v>16439.099999999999</v>
          </cell>
        </row>
      </sheetData>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row r="53">
          <cell r="G53">
            <v>16439.099999999999</v>
          </cell>
        </row>
      </sheetData>
      <sheetData sheetId="749"/>
      <sheetData sheetId="750">
        <row r="53">
          <cell r="G53">
            <v>16439.099999999999</v>
          </cell>
        </row>
      </sheetData>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ow r="53">
          <cell r="G53">
            <v>16439.099999999999</v>
          </cell>
        </row>
      </sheetData>
      <sheetData sheetId="821"/>
      <sheetData sheetId="822">
        <row r="53">
          <cell r="G53">
            <v>16439.099999999999</v>
          </cell>
        </row>
      </sheetData>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row r="53">
          <cell r="G53">
            <v>16439.099999999999</v>
          </cell>
        </row>
      </sheetData>
      <sheetData sheetId="893"/>
      <sheetData sheetId="894">
        <row r="53">
          <cell r="G53">
            <v>16439.099999999999</v>
          </cell>
        </row>
      </sheetData>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row r="53">
          <cell r="G53">
            <v>16439.099999999999</v>
          </cell>
        </row>
      </sheetData>
      <sheetData sheetId="965"/>
      <sheetData sheetId="966">
        <row r="53">
          <cell r="G53">
            <v>16439.099999999999</v>
          </cell>
        </row>
      </sheetData>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row r="53">
          <cell r="G53">
            <v>16439.099999999999</v>
          </cell>
        </row>
      </sheetData>
      <sheetData sheetId="1037"/>
      <sheetData sheetId="1038">
        <row r="53">
          <cell r="G53">
            <v>16439.099999999999</v>
          </cell>
        </row>
      </sheetData>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row r="53">
          <cell r="G53">
            <v>16439.099999999999</v>
          </cell>
        </row>
      </sheetData>
      <sheetData sheetId="1109"/>
      <sheetData sheetId="1110">
        <row r="53">
          <cell r="G53">
            <v>16439.099999999999</v>
          </cell>
        </row>
      </sheetData>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row r="53">
          <cell r="G53">
            <v>16439.099999999999</v>
          </cell>
        </row>
      </sheetData>
      <sheetData sheetId="1181"/>
      <sheetData sheetId="1182">
        <row r="53">
          <cell r="G53">
            <v>16439.099999999999</v>
          </cell>
        </row>
      </sheetData>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row r="53">
          <cell r="G53">
            <v>16439.099999999999</v>
          </cell>
        </row>
      </sheetData>
      <sheetData sheetId="1253"/>
      <sheetData sheetId="1254">
        <row r="53">
          <cell r="G53">
            <v>16439.099999999999</v>
          </cell>
        </row>
      </sheetData>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row r="53">
          <cell r="G53">
            <v>16439.099999999999</v>
          </cell>
        </row>
      </sheetData>
      <sheetData sheetId="1325"/>
      <sheetData sheetId="1326">
        <row r="53">
          <cell r="G53">
            <v>16439.099999999999</v>
          </cell>
        </row>
      </sheetData>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row r="53">
          <cell r="G53">
            <v>16439.099999999999</v>
          </cell>
        </row>
      </sheetData>
      <sheetData sheetId="1397"/>
      <sheetData sheetId="1398">
        <row r="53">
          <cell r="G53">
            <v>16439.099999999999</v>
          </cell>
        </row>
      </sheetData>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row r="53">
          <cell r="G53">
            <v>16439.099999999999</v>
          </cell>
        </row>
      </sheetData>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sheetData sheetId="1577"/>
      <sheetData sheetId="1578"/>
      <sheetData sheetId="1579"/>
      <sheetData sheetId="1580">
        <row r="53">
          <cell r="G53">
            <v>16439.099999999999</v>
          </cell>
        </row>
      </sheetData>
      <sheetData sheetId="1581"/>
      <sheetData sheetId="1582"/>
      <sheetData sheetId="1583"/>
      <sheetData sheetId="1584"/>
      <sheetData sheetId="1585"/>
      <sheetData sheetId="1586"/>
      <sheetData sheetId="1587"/>
      <sheetData sheetId="1588"/>
      <sheetData sheetId="1589"/>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refreshError="1"/>
      <sheetData sheetId="1648" refreshError="1"/>
      <sheetData sheetId="1649" refreshError="1"/>
      <sheetData sheetId="1650"/>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sheetData sheetId="1668"/>
      <sheetData sheetId="1669"/>
      <sheetData sheetId="1670"/>
      <sheetData sheetId="1671"/>
      <sheetData sheetId="1672"/>
      <sheetData sheetId="167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Gross FA EA"/>
      <sheetName val="Orig Bd App EA"/>
      <sheetName val="ProjCost Tracker (2)"/>
      <sheetName val="ProjCost Tracker"/>
      <sheetName val="VRFs"/>
      <sheetName val="VRF Summary"/>
      <sheetName val="Buying Plan"/>
      <sheetName val="Lists"/>
      <sheetName val="Gross_FA_EA"/>
      <sheetName val="Orig_Bd_App_EA"/>
      <sheetName val="ProjCost_Tracker_(2)"/>
      <sheetName val="ProjCost_Tracker"/>
      <sheetName val="VRF_Summary"/>
      <sheetName val="Buying_Plan"/>
      <sheetName val="Contingency &amp; Risk"/>
    </sheetNames>
    <sheetDataSet>
      <sheetData sheetId="0"/>
      <sheetData sheetId="1" refreshError="1"/>
      <sheetData sheetId="2" refreshError="1"/>
      <sheetData sheetId="3" refreshError="1"/>
      <sheetData sheetId="4" refreshError="1"/>
      <sheetData sheetId="5">
        <row r="4">
          <cell r="A4">
            <v>0</v>
          </cell>
        </row>
      </sheetData>
      <sheetData sheetId="6"/>
      <sheetData sheetId="7"/>
      <sheetData sheetId="8">
        <row r="2">
          <cell r="C2">
            <v>1</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a"/>
      <sheetName val="3b"/>
      <sheetName val="6b"/>
    </sheetNames>
    <sheetDataSet>
      <sheetData sheetId="0"/>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Reconciliation"/>
      <sheetName val="Risks_Opps"/>
      <sheetName val="Simple Summary"/>
      <sheetName val="Scheduled Information"/>
      <sheetName val="Target Costs"/>
      <sheetName val="EA"/>
      <sheetName val="Concept Analysis"/>
      <sheetName val="MC Buying Plan"/>
      <sheetName val="DO Buying Plan"/>
      <sheetName val="OH_P"/>
      <sheetName val="Fees"/>
      <sheetName val="Prelims"/>
      <sheetName val="Sales Extension"/>
      <sheetName val="Direct Order Schedule"/>
      <sheetName val="Front Sales Extension"/>
      <sheetName val="Bulk Store Extension"/>
      <sheetName val="Dot Com"/>
      <sheetName val="Staff Extension"/>
      <sheetName val="Int Sales Extension"/>
      <sheetName val="Int Bulk Extension"/>
      <sheetName val="Mezzanine"/>
      <sheetName val="PFS"/>
      <sheetName val="Refresh"/>
      <sheetName val="External Works"/>
      <sheetName val="Initiative"/>
      <sheetName val="Prov Sum Items"/>
      <sheetName val="Simple_Summary"/>
      <sheetName val="Scheduled_Information"/>
      <sheetName val="Target_Costs"/>
      <sheetName val="Concept_Analysis"/>
      <sheetName val="MC_Buying_Plan"/>
      <sheetName val="DO_Buying_Plan"/>
      <sheetName val="Sales_Extension"/>
      <sheetName val="Direct_Order_Schedule"/>
      <sheetName val="Front_Sales_Extension"/>
      <sheetName val="Bulk_Store_Extension"/>
      <sheetName val="Dot_Com"/>
      <sheetName val="Staff_Extension"/>
      <sheetName val="Int_Sales_Extension"/>
      <sheetName val="Int_Bulk_Extension"/>
      <sheetName val="External_Works"/>
      <sheetName val="Prov_Sum_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OB1"/>
      <sheetName val="OB2"/>
      <sheetName val="OB2-CONT"/>
      <sheetName val="dca"/>
      <sheetName val="OB3"/>
      <sheetName val="oncosts 1"/>
      <sheetName val="oncosts 2"/>
      <sheetName val="oncosts 3"/>
      <sheetName val="oncosts 4"/>
      <sheetName val="oncosts 5"/>
      <sheetName val="OB4"/>
      <sheetName val="non works"/>
      <sheetName val="database"/>
      <sheetName val=" Optimism Bias Upper "/>
      <sheetName val=" Optimism Bias Mitigation"/>
      <sheetName val="Inflation"/>
      <sheetName val="BCIS Analysis"/>
      <sheetName val="Benchmarks"/>
      <sheetName val="CASHFLOW"/>
      <sheetName val="refurb rebate "/>
      <sheetName val="W.L.C"/>
      <sheetName val="Whole Life"/>
      <sheetName val="LCC MODEL"/>
    </sheetNames>
    <sheetDataSet>
      <sheetData sheetId="0"/>
      <sheetData sheetId="1"/>
      <sheetData sheetId="2"/>
      <sheetData sheetId="3"/>
      <sheetData sheetId="4">
        <row r="42">
          <cell r="C42">
            <v>3924</v>
          </cell>
        </row>
      </sheetData>
      <sheetData sheetId="5"/>
      <sheetData sheetId="6"/>
      <sheetData sheetId="7"/>
      <sheetData sheetId="8"/>
      <sheetData sheetId="9"/>
      <sheetData sheetId="10"/>
      <sheetData sheetId="11"/>
      <sheetData sheetId="12">
        <row r="24">
          <cell r="I24">
            <v>0</v>
          </cell>
        </row>
      </sheetData>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re names"/>
      <sheetName val="PPX out Cost"/>
      <sheetName val="bff"/>
      <sheetName val="store_names"/>
      <sheetName val="PPX_out_Cost"/>
    </sheetNames>
    <sheetDataSet>
      <sheetData sheetId="0" refreshError="1"/>
      <sheetData sheetId="1">
        <row r="3">
          <cell r="DX3" t="str">
            <v>store</v>
          </cell>
          <cell r="DY3">
            <v>20</v>
          </cell>
          <cell r="DZ3">
            <v>21</v>
          </cell>
          <cell r="EA3">
            <v>22</v>
          </cell>
          <cell r="EB3">
            <v>23</v>
          </cell>
          <cell r="EC3">
            <v>24</v>
          </cell>
          <cell r="ED3">
            <v>25</v>
          </cell>
          <cell r="EE3">
            <v>26</v>
          </cell>
          <cell r="EF3">
            <v>27</v>
          </cell>
          <cell r="EG3">
            <v>28</v>
          </cell>
          <cell r="EH3">
            <v>29</v>
          </cell>
          <cell r="EI3">
            <v>30</v>
          </cell>
          <cell r="EJ3">
            <v>31</v>
          </cell>
          <cell r="EK3">
            <v>32</v>
          </cell>
          <cell r="EL3" t="str">
            <v>Total</v>
          </cell>
          <cell r="EN3" t="str">
            <v>Group</v>
          </cell>
        </row>
        <row r="4">
          <cell r="DX4">
            <v>2019</v>
          </cell>
          <cell r="DY4">
            <v>199.98923076923072</v>
          </cell>
          <cell r="DZ4">
            <v>199.98923076923072</v>
          </cell>
          <cell r="EA4">
            <v>199.98923076923072</v>
          </cell>
          <cell r="EB4">
            <v>199.98923076923072</v>
          </cell>
          <cell r="EC4">
            <v>199.98923076923072</v>
          </cell>
          <cell r="ED4">
            <v>199.98923076923072</v>
          </cell>
          <cell r="EE4">
            <v>199.98923076923072</v>
          </cell>
          <cell r="EF4">
            <v>199.98923076923072</v>
          </cell>
          <cell r="EG4">
            <v>199.98923076923072</v>
          </cell>
          <cell r="EH4">
            <v>199.98923076923072</v>
          </cell>
          <cell r="EI4">
            <v>199.98923076923072</v>
          </cell>
          <cell r="EJ4">
            <v>199.98923076923072</v>
          </cell>
          <cell r="EK4">
            <v>199.98923076923072</v>
          </cell>
          <cell r="EL4">
            <v>2599.86</v>
          </cell>
          <cell r="EM4">
            <v>2599.8599999999992</v>
          </cell>
          <cell r="EN4">
            <v>44</v>
          </cell>
        </row>
        <row r="5">
          <cell r="DX5">
            <v>2050</v>
          </cell>
          <cell r="DY5">
            <v>164.35643679688863</v>
          </cell>
          <cell r="DZ5">
            <v>163.06324655932841</v>
          </cell>
          <cell r="EA5">
            <v>156.59729537152762</v>
          </cell>
          <cell r="EB5">
            <v>166.94281727200891</v>
          </cell>
          <cell r="EC5">
            <v>183.75429036029107</v>
          </cell>
          <cell r="ED5">
            <v>190.22024154809191</v>
          </cell>
          <cell r="EE5">
            <v>181.16790988517079</v>
          </cell>
          <cell r="EF5">
            <v>143.66539299592591</v>
          </cell>
          <cell r="EG5">
            <v>164.35643679688863</v>
          </cell>
          <cell r="EH5">
            <v>178.58152941005045</v>
          </cell>
          <cell r="EI5">
            <v>174.70195869736995</v>
          </cell>
          <cell r="EJ5">
            <v>173.40876845980975</v>
          </cell>
          <cell r="EK5">
            <v>159.18367584664793</v>
          </cell>
          <cell r="EL5">
            <v>2200</v>
          </cell>
          <cell r="EM5">
            <v>2200</v>
          </cell>
          <cell r="EN5">
            <v>44</v>
          </cell>
        </row>
        <row r="6">
          <cell r="DX6">
            <v>3065</v>
          </cell>
          <cell r="DY6">
            <v>139.48755355199324</v>
          </cell>
          <cell r="DZ6">
            <v>157.82518663824467</v>
          </cell>
          <cell r="EA6">
            <v>171.57841145293321</v>
          </cell>
          <cell r="EB6">
            <v>166.99400318137035</v>
          </cell>
          <cell r="EC6">
            <v>173.87061558871463</v>
          </cell>
          <cell r="ED6">
            <v>150.94857423090042</v>
          </cell>
          <cell r="EE6">
            <v>173.87061558871463</v>
          </cell>
          <cell r="EF6">
            <v>162.40959490980754</v>
          </cell>
          <cell r="EG6">
            <v>160.11739077402612</v>
          </cell>
          <cell r="EH6">
            <v>155.53298250246326</v>
          </cell>
          <cell r="EI6">
            <v>185.33163626762175</v>
          </cell>
          <cell r="EJ6">
            <v>180.74722799605891</v>
          </cell>
          <cell r="EK6">
            <v>169.28620731715179</v>
          </cell>
          <cell r="EL6">
            <v>2148</v>
          </cell>
          <cell r="EM6">
            <v>2148</v>
          </cell>
          <cell r="EN6">
            <v>44</v>
          </cell>
        </row>
        <row r="7">
          <cell r="DX7">
            <v>3193</v>
          </cell>
          <cell r="DY7">
            <v>97.881755613977433</v>
          </cell>
          <cell r="DZ7">
            <v>97.881755613977433</v>
          </cell>
          <cell r="EA7">
            <v>99.823063699033241</v>
          </cell>
          <cell r="EB7">
            <v>68.762134338140214</v>
          </cell>
          <cell r="EC7">
            <v>107.58829603925655</v>
          </cell>
          <cell r="ED7">
            <v>130.8839930599263</v>
          </cell>
          <cell r="EE7">
            <v>119.23614454959142</v>
          </cell>
          <cell r="EF7">
            <v>107.58829603925655</v>
          </cell>
          <cell r="EG7">
            <v>103.70567986914493</v>
          </cell>
          <cell r="EH7">
            <v>117.29483646453561</v>
          </cell>
          <cell r="EI7">
            <v>113.41222029442397</v>
          </cell>
          <cell r="EJ7">
            <v>113.41222029442397</v>
          </cell>
          <cell r="EK7">
            <v>109.52960412431236</v>
          </cell>
          <cell r="EL7">
            <v>1387</v>
          </cell>
          <cell r="EM7">
            <v>1387</v>
          </cell>
          <cell r="EN7">
            <v>44</v>
          </cell>
        </row>
        <row r="8">
          <cell r="DX8">
            <v>3243</v>
          </cell>
          <cell r="DY8">
            <v>91.429791525613538</v>
          </cell>
          <cell r="DZ8">
            <v>89.327664918688583</v>
          </cell>
          <cell r="EA8">
            <v>94.58298143600102</v>
          </cell>
          <cell r="EB8">
            <v>104.56808281889467</v>
          </cell>
          <cell r="EC8">
            <v>102.4659562119697</v>
          </cell>
          <cell r="ED8">
            <v>104.04255116716344</v>
          </cell>
          <cell r="EE8">
            <v>97.736171346388488</v>
          </cell>
          <cell r="EF8">
            <v>105.09361447062594</v>
          </cell>
          <cell r="EG8">
            <v>103.51701951543218</v>
          </cell>
          <cell r="EH8">
            <v>105.09361447062594</v>
          </cell>
          <cell r="EI8">
            <v>100.88936125677596</v>
          </cell>
          <cell r="EJ8">
            <v>97.736171346388488</v>
          </cell>
          <cell r="EK8">
            <v>103.51701951543218</v>
          </cell>
          <cell r="EL8">
            <v>1300</v>
          </cell>
          <cell r="EM8">
            <v>1300.0000000000002</v>
          </cell>
          <cell r="EN8">
            <v>44</v>
          </cell>
        </row>
        <row r="9">
          <cell r="DX9">
            <v>2040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t="str">
            <v>10</v>
          </cell>
        </row>
        <row r="10">
          <cell r="DX10">
            <v>2362</v>
          </cell>
          <cell r="DY10">
            <v>78.651656311492687</v>
          </cell>
          <cell r="DZ10">
            <v>80.571349377209614</v>
          </cell>
          <cell r="EA10">
            <v>82.491042442926485</v>
          </cell>
          <cell r="EB10">
            <v>82.491042442926485</v>
          </cell>
          <cell r="EC10">
            <v>74.812270180058917</v>
          </cell>
          <cell r="ED10">
            <v>76.731963245775816</v>
          </cell>
          <cell r="EE10">
            <v>76.731963245775816</v>
          </cell>
          <cell r="EF10">
            <v>80.571349377209614</v>
          </cell>
          <cell r="EG10">
            <v>74.812270180058917</v>
          </cell>
          <cell r="EH10">
            <v>76.731963245775816</v>
          </cell>
          <cell r="EI10">
            <v>82.491042442926485</v>
          </cell>
          <cell r="EJ10">
            <v>82.491042442926485</v>
          </cell>
          <cell r="EK10">
            <v>82.491042442926485</v>
          </cell>
          <cell r="EL10">
            <v>1032.0699973779897</v>
          </cell>
          <cell r="EM10">
            <v>1032.0699973779897</v>
          </cell>
          <cell r="EN10" t="str">
            <v>10</v>
          </cell>
        </row>
        <row r="11">
          <cell r="DX11">
            <v>2397</v>
          </cell>
          <cell r="DY11">
            <v>228.27119456673336</v>
          </cell>
          <cell r="DZ11">
            <v>228.27119456673336</v>
          </cell>
          <cell r="EA11">
            <v>229.6870655780169</v>
          </cell>
          <cell r="EB11">
            <v>236.76642063443441</v>
          </cell>
          <cell r="EC11">
            <v>224.02358153288282</v>
          </cell>
          <cell r="ED11">
            <v>222.60771052159927</v>
          </cell>
          <cell r="EE11">
            <v>228.27119456673336</v>
          </cell>
          <cell r="EF11">
            <v>235.35054962315098</v>
          </cell>
          <cell r="EG11">
            <v>232.5188076005839</v>
          </cell>
          <cell r="EH11">
            <v>229.6870655780169</v>
          </cell>
          <cell r="EI11">
            <v>221.19183951031582</v>
          </cell>
          <cell r="EJ11">
            <v>222.60771052159927</v>
          </cell>
          <cell r="EK11">
            <v>226.85532355544987</v>
          </cell>
          <cell r="EL11">
            <v>2966.1096583562498</v>
          </cell>
          <cell r="EM11">
            <v>2966.1096583562498</v>
          </cell>
          <cell r="EN11" t="str">
            <v>10</v>
          </cell>
        </row>
        <row r="12">
          <cell r="DX12">
            <v>2408</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t="str">
            <v>10</v>
          </cell>
        </row>
        <row r="13">
          <cell r="DX13">
            <v>2429</v>
          </cell>
          <cell r="DY13">
            <v>226.83787591837236</v>
          </cell>
          <cell r="DZ13">
            <v>230.04188667493793</v>
          </cell>
          <cell r="EA13">
            <v>233.24589743150358</v>
          </cell>
          <cell r="EB13">
            <v>218.82784902695843</v>
          </cell>
          <cell r="EC13">
            <v>225.23587054008959</v>
          </cell>
          <cell r="ED13">
            <v>225.23587054008959</v>
          </cell>
          <cell r="EE13">
            <v>231.64389205322072</v>
          </cell>
          <cell r="EF13">
            <v>230.04188667493793</v>
          </cell>
          <cell r="EG13">
            <v>220.4298544052412</v>
          </cell>
          <cell r="EH13">
            <v>226.83787591837236</v>
          </cell>
          <cell r="EI13">
            <v>226.83787591837236</v>
          </cell>
          <cell r="EJ13">
            <v>220.4298544052412</v>
          </cell>
          <cell r="EK13">
            <v>244.45993507948305</v>
          </cell>
          <cell r="EL13">
            <v>2960.1064245868201</v>
          </cell>
          <cell r="EM13">
            <v>2960.1064245868206</v>
          </cell>
          <cell r="EN13" t="str">
            <v>10</v>
          </cell>
        </row>
        <row r="14">
          <cell r="DX14">
            <v>2432</v>
          </cell>
          <cell r="DY14">
            <v>207.94417887451777</v>
          </cell>
          <cell r="DZ14">
            <v>171.52444981023001</v>
          </cell>
          <cell r="EA14">
            <v>188.2168256313619</v>
          </cell>
          <cell r="EB14">
            <v>162.41951754415808</v>
          </cell>
          <cell r="EC14">
            <v>168.48947238820602</v>
          </cell>
          <cell r="ED14">
            <v>177.59440465427795</v>
          </cell>
          <cell r="EE14">
            <v>173.04193852124197</v>
          </cell>
          <cell r="EF14">
            <v>165.45449496618207</v>
          </cell>
          <cell r="EG14">
            <v>157.86705141112205</v>
          </cell>
          <cell r="EH14">
            <v>165.45449496618207</v>
          </cell>
          <cell r="EI14">
            <v>159.38454012213407</v>
          </cell>
          <cell r="EJ14">
            <v>173.04193852124197</v>
          </cell>
          <cell r="EK14">
            <v>174.559427232254</v>
          </cell>
          <cell r="EL14">
            <v>2244.99273464311</v>
          </cell>
          <cell r="EM14">
            <v>2244.99273464311</v>
          </cell>
          <cell r="EN14" t="str">
            <v>10</v>
          </cell>
        </row>
        <row r="15">
          <cell r="DX15">
            <v>2433</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t="str">
            <v>10</v>
          </cell>
        </row>
        <row r="16">
          <cell r="DX16">
            <v>2434</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t="str">
            <v>10</v>
          </cell>
        </row>
        <row r="17">
          <cell r="DX17">
            <v>2464</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t="str">
            <v>10</v>
          </cell>
        </row>
        <row r="18">
          <cell r="DX18">
            <v>2533</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t="str">
            <v>10</v>
          </cell>
        </row>
        <row r="19">
          <cell r="DX19">
            <v>2549</v>
          </cell>
          <cell r="DY19">
            <v>192.30769230769232</v>
          </cell>
          <cell r="DZ19">
            <v>192.30769230769232</v>
          </cell>
          <cell r="EA19">
            <v>192.30769230769232</v>
          </cell>
          <cell r="EB19">
            <v>192.30769230769232</v>
          </cell>
          <cell r="EC19">
            <v>192.30769230769232</v>
          </cell>
          <cell r="ED19">
            <v>192.30769230769232</v>
          </cell>
          <cell r="EE19">
            <v>192.30769230769232</v>
          </cell>
          <cell r="EF19">
            <v>192.30769230769232</v>
          </cell>
          <cell r="EG19">
            <v>192.30769230769232</v>
          </cell>
          <cell r="EH19">
            <v>192.30769230769232</v>
          </cell>
          <cell r="EI19">
            <v>192.30769230769232</v>
          </cell>
          <cell r="EJ19">
            <v>192.30769230769232</v>
          </cell>
          <cell r="EK19">
            <v>192.30769230769232</v>
          </cell>
          <cell r="EL19">
            <v>2500</v>
          </cell>
          <cell r="EM19">
            <v>2500.0000000000005</v>
          </cell>
          <cell r="EN19" t="str">
            <v>10</v>
          </cell>
        </row>
        <row r="20">
          <cell r="DX20">
            <v>2550</v>
          </cell>
          <cell r="DY20">
            <v>229.84081635410851</v>
          </cell>
          <cell r="DZ20">
            <v>205.61638870825988</v>
          </cell>
          <cell r="EA20">
            <v>186.9822135960685</v>
          </cell>
          <cell r="EB20">
            <v>188.84563110728774</v>
          </cell>
          <cell r="EC20">
            <v>183.25537857363028</v>
          </cell>
          <cell r="ED20">
            <v>207.47980621947897</v>
          </cell>
          <cell r="EE20">
            <v>211.20664124191725</v>
          </cell>
          <cell r="EF20">
            <v>188.84563110728774</v>
          </cell>
          <cell r="EG20">
            <v>194.43588364094509</v>
          </cell>
          <cell r="EH20">
            <v>203.75297119704069</v>
          </cell>
          <cell r="EI20">
            <v>203.75297119704069</v>
          </cell>
          <cell r="EJ20">
            <v>190.70904861850684</v>
          </cell>
          <cell r="EK20">
            <v>198.16271866338332</v>
          </cell>
          <cell r="EL20">
            <v>2592.886100224956</v>
          </cell>
          <cell r="EM20">
            <v>2592.886100224956</v>
          </cell>
          <cell r="EN20" t="str">
            <v>10</v>
          </cell>
        </row>
        <row r="21">
          <cell r="DX21">
            <v>2557</v>
          </cell>
          <cell r="DY21">
            <v>153.65588988941016</v>
          </cell>
          <cell r="DZ21">
            <v>162.97696383560663</v>
          </cell>
          <cell r="EA21">
            <v>167.63750080870491</v>
          </cell>
          <cell r="EB21">
            <v>167.63750080870491</v>
          </cell>
          <cell r="EC21">
            <v>158.31642686250842</v>
          </cell>
          <cell r="ED21">
            <v>164.53047615997278</v>
          </cell>
          <cell r="EE21">
            <v>161.42345151124059</v>
          </cell>
          <cell r="EF21">
            <v>145.88832826757974</v>
          </cell>
          <cell r="EG21">
            <v>135.01374199701718</v>
          </cell>
          <cell r="EH21">
            <v>152.10237756504409</v>
          </cell>
          <cell r="EI21">
            <v>158.31642686250842</v>
          </cell>
          <cell r="EJ21">
            <v>158.31642686250842</v>
          </cell>
          <cell r="EK21">
            <v>152.10237756504409</v>
          </cell>
          <cell r="EL21">
            <v>2037.91788899585</v>
          </cell>
          <cell r="EM21">
            <v>2037.9178889958503</v>
          </cell>
          <cell r="EN21" t="str">
            <v>10</v>
          </cell>
        </row>
        <row r="22">
          <cell r="DX22">
            <v>2734</v>
          </cell>
          <cell r="DY22">
            <v>162.38626580827565</v>
          </cell>
          <cell r="DZ22">
            <v>174.05398708230663</v>
          </cell>
          <cell r="EA22">
            <v>162.38626580827565</v>
          </cell>
          <cell r="EB22">
            <v>164.97909275806029</v>
          </cell>
          <cell r="EC22">
            <v>162.38626580827565</v>
          </cell>
          <cell r="ED22">
            <v>153.31137148402931</v>
          </cell>
          <cell r="EE22">
            <v>153.31137148402931</v>
          </cell>
          <cell r="EF22">
            <v>144.23647715978302</v>
          </cell>
          <cell r="EG22">
            <v>170.16474665762965</v>
          </cell>
          <cell r="EH22">
            <v>222.02128565332285</v>
          </cell>
          <cell r="EI22">
            <v>176.6468140320913</v>
          </cell>
          <cell r="EJ22">
            <v>167.57191970784498</v>
          </cell>
          <cell r="EK22">
            <v>162.38626580827565</v>
          </cell>
          <cell r="EL22">
            <v>2175.8421292521998</v>
          </cell>
          <cell r="EM22">
            <v>2175.8421292521998</v>
          </cell>
          <cell r="EN22" t="str">
            <v>10</v>
          </cell>
        </row>
        <row r="23">
          <cell r="DX23">
            <v>2736</v>
          </cell>
          <cell r="DY23">
            <v>237.94415656683535</v>
          </cell>
          <cell r="DZ23">
            <v>236.5738833402097</v>
          </cell>
          <cell r="EA23">
            <v>217.39005816745026</v>
          </cell>
          <cell r="EB23">
            <v>225.61169752720434</v>
          </cell>
          <cell r="EC23">
            <v>210.53869203432191</v>
          </cell>
          <cell r="ED23">
            <v>218.76033139407593</v>
          </cell>
          <cell r="EE23">
            <v>210.53869203432191</v>
          </cell>
          <cell r="EF23">
            <v>203.68732590119359</v>
          </cell>
          <cell r="EG23">
            <v>217.39005816745026</v>
          </cell>
          <cell r="EH23">
            <v>206.4278723544449</v>
          </cell>
          <cell r="EI23">
            <v>228.35224398045565</v>
          </cell>
          <cell r="EJ23">
            <v>216.01978494082462</v>
          </cell>
          <cell r="EK23">
            <v>220.13060462070158</v>
          </cell>
          <cell r="EL23">
            <v>2849.3654010294899</v>
          </cell>
          <cell r="EM23">
            <v>2849.3654010294899</v>
          </cell>
          <cell r="EN23" t="str">
            <v>10</v>
          </cell>
        </row>
        <row r="24">
          <cell r="DX24">
            <v>2794</v>
          </cell>
          <cell r="DY24">
            <v>153.84615384615384</v>
          </cell>
          <cell r="DZ24">
            <v>153.84615384615384</v>
          </cell>
          <cell r="EA24">
            <v>153.84615384615384</v>
          </cell>
          <cell r="EB24">
            <v>153.84615384615384</v>
          </cell>
          <cell r="EC24">
            <v>153.84615384615384</v>
          </cell>
          <cell r="ED24">
            <v>153.84615384615384</v>
          </cell>
          <cell r="EE24">
            <v>153.84615384615384</v>
          </cell>
          <cell r="EF24">
            <v>153.84615384615384</v>
          </cell>
          <cell r="EG24">
            <v>153.84615384615384</v>
          </cell>
          <cell r="EH24">
            <v>153.84615384615384</v>
          </cell>
          <cell r="EI24">
            <v>153.84615384615384</v>
          </cell>
          <cell r="EJ24">
            <v>153.84615384615384</v>
          </cell>
          <cell r="EK24">
            <v>153.84615384615384</v>
          </cell>
          <cell r="EL24">
            <v>2000</v>
          </cell>
          <cell r="EM24">
            <v>1999.9999999999998</v>
          </cell>
          <cell r="EN24" t="str">
            <v>10</v>
          </cell>
        </row>
        <row r="25">
          <cell r="DX25">
            <v>2907</v>
          </cell>
          <cell r="DY25">
            <v>153.84615384615384</v>
          </cell>
          <cell r="DZ25">
            <v>153.84615384615384</v>
          </cell>
          <cell r="EA25">
            <v>153.84615384615384</v>
          </cell>
          <cell r="EB25">
            <v>153.84615384615384</v>
          </cell>
          <cell r="EC25">
            <v>153.84615384615384</v>
          </cell>
          <cell r="ED25">
            <v>153.84615384615384</v>
          </cell>
          <cell r="EE25">
            <v>153.84615384615384</v>
          </cell>
          <cell r="EF25">
            <v>153.84615384615384</v>
          </cell>
          <cell r="EG25">
            <v>153.84615384615384</v>
          </cell>
          <cell r="EH25">
            <v>153.84615384615384</v>
          </cell>
          <cell r="EI25">
            <v>153.84615384615384</v>
          </cell>
          <cell r="EJ25">
            <v>153.84615384615384</v>
          </cell>
          <cell r="EK25">
            <v>153.84615384615384</v>
          </cell>
          <cell r="EL25">
            <v>2000</v>
          </cell>
          <cell r="EM25">
            <v>1999.9999999999998</v>
          </cell>
          <cell r="EN25" t="str">
            <v>10</v>
          </cell>
        </row>
        <row r="26">
          <cell r="DX26">
            <v>2989</v>
          </cell>
          <cell r="DY26">
            <v>180.82142542291726</v>
          </cell>
          <cell r="DZ26">
            <v>175.31441679556087</v>
          </cell>
          <cell r="EA26">
            <v>182.6570949653694</v>
          </cell>
          <cell r="EB26">
            <v>166.1360690833001</v>
          </cell>
          <cell r="EC26">
            <v>184.49276450782153</v>
          </cell>
          <cell r="ED26">
            <v>164.30039954084791</v>
          </cell>
          <cell r="EE26">
            <v>169.80740816820432</v>
          </cell>
          <cell r="EF26">
            <v>182.6570949653694</v>
          </cell>
          <cell r="EG26">
            <v>204.68512947479513</v>
          </cell>
          <cell r="EH26">
            <v>199.17812084743869</v>
          </cell>
          <cell r="EI26">
            <v>199.17812084743869</v>
          </cell>
          <cell r="EJ26">
            <v>201.01379038989086</v>
          </cell>
          <cell r="EK26">
            <v>212.02780764460371</v>
          </cell>
          <cell r="EL26">
            <v>2422.2696426535581</v>
          </cell>
          <cell r="EM26">
            <v>2422.2696426535581</v>
          </cell>
          <cell r="EN26" t="str">
            <v>10</v>
          </cell>
        </row>
        <row r="27">
          <cell r="DX27">
            <v>3005</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t="str">
            <v>10</v>
          </cell>
        </row>
        <row r="28">
          <cell r="DX28">
            <v>3008</v>
          </cell>
          <cell r="DY28">
            <v>108.0890626904838</v>
          </cell>
          <cell r="DZ28">
            <v>113.74895834379313</v>
          </cell>
          <cell r="EA28">
            <v>122.804791389088</v>
          </cell>
          <cell r="EB28">
            <v>108.0890626904838</v>
          </cell>
          <cell r="EC28">
            <v>119.4088539971024</v>
          </cell>
          <cell r="ED28">
            <v>128.46468704239732</v>
          </cell>
          <cell r="EE28">
            <v>117.14489573577868</v>
          </cell>
          <cell r="EF28">
            <v>106.95708355982197</v>
          </cell>
          <cell r="EG28">
            <v>104.69312529849826</v>
          </cell>
          <cell r="EH28">
            <v>110.35302095180751</v>
          </cell>
          <cell r="EI28">
            <v>117.14489573577868</v>
          </cell>
          <cell r="EJ28">
            <v>93.373333991879633</v>
          </cell>
          <cell r="EK28">
            <v>97.901250514527064</v>
          </cell>
          <cell r="EL28">
            <v>1448.1730219414401</v>
          </cell>
          <cell r="EM28">
            <v>1448.1730219414401</v>
          </cell>
          <cell r="EN28" t="str">
            <v>10</v>
          </cell>
        </row>
        <row r="29">
          <cell r="DX29">
            <v>3237</v>
          </cell>
          <cell r="DY29">
            <v>231.45450143849541</v>
          </cell>
          <cell r="DZ29">
            <v>228.27964788352131</v>
          </cell>
          <cell r="EA29">
            <v>221.92994077357309</v>
          </cell>
          <cell r="EB29">
            <v>217.16766044111193</v>
          </cell>
          <cell r="EC29">
            <v>213.99280688613783</v>
          </cell>
          <cell r="ED29">
            <v>220.34251399608604</v>
          </cell>
          <cell r="EE29">
            <v>218.75508721859899</v>
          </cell>
          <cell r="EF29">
            <v>213.99280688613783</v>
          </cell>
          <cell r="EG29">
            <v>213.99280688613783</v>
          </cell>
          <cell r="EH29">
            <v>221.92994077357309</v>
          </cell>
          <cell r="EI29">
            <v>221.92994077357309</v>
          </cell>
          <cell r="EJ29">
            <v>221.92994077357309</v>
          </cell>
          <cell r="EK29">
            <v>223.51736755106018</v>
          </cell>
          <cell r="EL29">
            <v>2869.21496228158</v>
          </cell>
          <cell r="EM29">
            <v>2869.2149622815787</v>
          </cell>
          <cell r="EN29" t="str">
            <v>10</v>
          </cell>
        </row>
        <row r="30">
          <cell r="DX30">
            <v>2042</v>
          </cell>
          <cell r="DY30">
            <v>230.76923076923077</v>
          </cell>
          <cell r="DZ30">
            <v>230.76923076923077</v>
          </cell>
          <cell r="EA30">
            <v>230.76923076923077</v>
          </cell>
          <cell r="EB30">
            <v>230.76923076923077</v>
          </cell>
          <cell r="EC30">
            <v>230.76923076923077</v>
          </cell>
          <cell r="ED30">
            <v>230.76923076923077</v>
          </cell>
          <cell r="EE30">
            <v>230.76923076923077</v>
          </cell>
          <cell r="EF30">
            <v>230.76923076923077</v>
          </cell>
          <cell r="EG30">
            <v>230.76923076923077</v>
          </cell>
          <cell r="EH30">
            <v>230.76923076923077</v>
          </cell>
          <cell r="EI30">
            <v>230.76923076923077</v>
          </cell>
          <cell r="EJ30">
            <v>230.76923076923077</v>
          </cell>
          <cell r="EK30">
            <v>230.76923076923077</v>
          </cell>
          <cell r="EL30">
            <v>3000</v>
          </cell>
          <cell r="EM30">
            <v>3000.0000000000005</v>
          </cell>
          <cell r="EN30" t="str">
            <v>11</v>
          </cell>
        </row>
        <row r="31">
          <cell r="DX31">
            <v>2045</v>
          </cell>
          <cell r="DY31">
            <v>76.92307692307692</v>
          </cell>
          <cell r="DZ31">
            <v>76.92307692307692</v>
          </cell>
          <cell r="EA31">
            <v>76.92307692307692</v>
          </cell>
          <cell r="EB31">
            <v>76.92307692307692</v>
          </cell>
          <cell r="EC31">
            <v>76.92307692307692</v>
          </cell>
          <cell r="ED31">
            <v>76.92307692307692</v>
          </cell>
          <cell r="EE31">
            <v>76.92307692307692</v>
          </cell>
          <cell r="EF31">
            <v>76.92307692307692</v>
          </cell>
          <cell r="EG31">
            <v>76.92307692307692</v>
          </cell>
          <cell r="EH31">
            <v>76.92307692307692</v>
          </cell>
          <cell r="EI31">
            <v>76.92307692307692</v>
          </cell>
          <cell r="EJ31">
            <v>76.92307692307692</v>
          </cell>
          <cell r="EK31">
            <v>76.92307692307692</v>
          </cell>
          <cell r="EL31">
            <v>1000</v>
          </cell>
          <cell r="EM31">
            <v>999.99999999999989</v>
          </cell>
          <cell r="EN31" t="str">
            <v>11</v>
          </cell>
        </row>
        <row r="32">
          <cell r="DX32">
            <v>2061</v>
          </cell>
          <cell r="DY32">
            <v>199.39065730412497</v>
          </cell>
          <cell r="DZ32">
            <v>191.60937181508629</v>
          </cell>
          <cell r="EA32">
            <v>190.31249090024647</v>
          </cell>
          <cell r="EB32">
            <v>189.01560998540674</v>
          </cell>
          <cell r="EC32">
            <v>190.31249090024647</v>
          </cell>
          <cell r="ED32">
            <v>190.31249090024647</v>
          </cell>
          <cell r="EE32">
            <v>194.2031336447659</v>
          </cell>
          <cell r="EF32">
            <v>186.42184815572719</v>
          </cell>
          <cell r="EG32">
            <v>187.71872907056695</v>
          </cell>
          <cell r="EH32">
            <v>194.2031336447659</v>
          </cell>
          <cell r="EI32">
            <v>191.60937181508629</v>
          </cell>
          <cell r="EJ32">
            <v>195.50001455960563</v>
          </cell>
          <cell r="EK32">
            <v>199.39065730412497</v>
          </cell>
          <cell r="EL32">
            <v>2500</v>
          </cell>
          <cell r="EM32">
            <v>2500</v>
          </cell>
          <cell r="EN32" t="str">
            <v>11</v>
          </cell>
        </row>
        <row r="33">
          <cell r="DX33">
            <v>2067</v>
          </cell>
          <cell r="DY33">
            <v>250.84705961350122</v>
          </cell>
          <cell r="DZ33">
            <v>221.31439149662194</v>
          </cell>
          <cell r="EA33">
            <v>234.23493379775658</v>
          </cell>
          <cell r="EB33">
            <v>243.46389258428135</v>
          </cell>
          <cell r="EC33">
            <v>236.08072555506155</v>
          </cell>
          <cell r="ED33">
            <v>236.08072555506155</v>
          </cell>
          <cell r="EE33">
            <v>230.54335028314668</v>
          </cell>
          <cell r="EF33">
            <v>221.31439149662194</v>
          </cell>
          <cell r="EG33">
            <v>226.85176676853678</v>
          </cell>
          <cell r="EH33">
            <v>226.85176676853678</v>
          </cell>
          <cell r="EI33">
            <v>239.77230906967145</v>
          </cell>
          <cell r="EJ33">
            <v>225.00597501123184</v>
          </cell>
          <cell r="EK33">
            <v>226.85176676853678</v>
          </cell>
          <cell r="EL33">
            <v>3019.2130547685665</v>
          </cell>
          <cell r="EM33">
            <v>3019.2130547685665</v>
          </cell>
          <cell r="EN33" t="str">
            <v>11</v>
          </cell>
        </row>
        <row r="34">
          <cell r="DX34">
            <v>2293</v>
          </cell>
          <cell r="DY34">
            <v>236.72819897456452</v>
          </cell>
          <cell r="DZ34">
            <v>253.06598741865267</v>
          </cell>
          <cell r="EA34">
            <v>248.98154030763061</v>
          </cell>
          <cell r="EB34">
            <v>247.62005793728997</v>
          </cell>
          <cell r="EC34">
            <v>251.704505048312</v>
          </cell>
          <cell r="ED34">
            <v>246.25857556694925</v>
          </cell>
          <cell r="EE34">
            <v>246.25857556694925</v>
          </cell>
          <cell r="EF34">
            <v>243.53561082626788</v>
          </cell>
          <cell r="EG34">
            <v>240.81264608558661</v>
          </cell>
          <cell r="EH34">
            <v>246.25857556694925</v>
          </cell>
          <cell r="EI34">
            <v>243.53561082626788</v>
          </cell>
          <cell r="EJ34">
            <v>246.25857556694925</v>
          </cell>
          <cell r="EK34">
            <v>248.98154030763061</v>
          </cell>
          <cell r="EL34">
            <v>3200</v>
          </cell>
          <cell r="EM34">
            <v>3200</v>
          </cell>
          <cell r="EN34" t="str">
            <v>11</v>
          </cell>
        </row>
        <row r="35">
          <cell r="DX35">
            <v>2358</v>
          </cell>
          <cell r="DY35">
            <v>169.58872785779843</v>
          </cell>
          <cell r="DZ35">
            <v>148.49848979446125</v>
          </cell>
          <cell r="EA35">
            <v>171.50602222719274</v>
          </cell>
          <cell r="EB35">
            <v>161.91955038022124</v>
          </cell>
          <cell r="EC35">
            <v>198.34814339871278</v>
          </cell>
          <cell r="ED35">
            <v>152.33307853324985</v>
          </cell>
          <cell r="EE35">
            <v>173.42331659658706</v>
          </cell>
          <cell r="EF35">
            <v>148.49848979446125</v>
          </cell>
          <cell r="EG35">
            <v>173.42331659658706</v>
          </cell>
          <cell r="EH35">
            <v>163.83684474961561</v>
          </cell>
          <cell r="EI35">
            <v>154.25037290264416</v>
          </cell>
          <cell r="EJ35">
            <v>163.83684474961561</v>
          </cell>
          <cell r="EK35">
            <v>133.16013483930698</v>
          </cell>
          <cell r="EL35">
            <v>2112.6233324204541</v>
          </cell>
          <cell r="EM35">
            <v>2112.6233324204541</v>
          </cell>
          <cell r="EN35" t="str">
            <v>11</v>
          </cell>
        </row>
        <row r="36">
          <cell r="DX36">
            <v>2387</v>
          </cell>
          <cell r="DY36">
            <v>285.75923344328817</v>
          </cell>
          <cell r="DZ36">
            <v>254.67852423324791</v>
          </cell>
          <cell r="EA36">
            <v>285.75923344328817</v>
          </cell>
          <cell r="EB36">
            <v>291.58686642017085</v>
          </cell>
          <cell r="EC36">
            <v>287.70177776891575</v>
          </cell>
          <cell r="ED36">
            <v>293.52941074579826</v>
          </cell>
          <cell r="EE36">
            <v>299.35704372268088</v>
          </cell>
          <cell r="EF36">
            <v>285.75923344328817</v>
          </cell>
          <cell r="EG36">
            <v>299.35704372268088</v>
          </cell>
          <cell r="EH36">
            <v>307.12722102519098</v>
          </cell>
          <cell r="EI36">
            <v>279.93160046640565</v>
          </cell>
          <cell r="EJ36">
            <v>281.87414479203323</v>
          </cell>
          <cell r="EK36">
            <v>285.75923344328817</v>
          </cell>
          <cell r="EL36">
            <v>3738.1805666702767</v>
          </cell>
          <cell r="EM36">
            <v>3738.1805666702767</v>
          </cell>
          <cell r="EN36" t="str">
            <v>11</v>
          </cell>
        </row>
        <row r="37">
          <cell r="DX37">
            <v>2426</v>
          </cell>
          <cell r="DY37">
            <v>115.38461538461539</v>
          </cell>
          <cell r="DZ37">
            <v>115.38461538461539</v>
          </cell>
          <cell r="EA37">
            <v>115.38461538461539</v>
          </cell>
          <cell r="EB37">
            <v>115.38461538461539</v>
          </cell>
          <cell r="EC37">
            <v>115.38461538461539</v>
          </cell>
          <cell r="ED37">
            <v>115.38461538461539</v>
          </cell>
          <cell r="EE37">
            <v>115.38461538461539</v>
          </cell>
          <cell r="EF37">
            <v>115.38461538461539</v>
          </cell>
          <cell r="EG37">
            <v>115.38461538461539</v>
          </cell>
          <cell r="EH37">
            <v>115.38461538461539</v>
          </cell>
          <cell r="EI37">
            <v>115.38461538461539</v>
          </cell>
          <cell r="EJ37">
            <v>115.38461538461539</v>
          </cell>
          <cell r="EK37">
            <v>115.38461538461539</v>
          </cell>
          <cell r="EL37">
            <v>1500</v>
          </cell>
          <cell r="EM37">
            <v>1500.0000000000002</v>
          </cell>
          <cell r="EN37" t="str">
            <v>11</v>
          </cell>
        </row>
        <row r="38">
          <cell r="DX38">
            <v>2453</v>
          </cell>
          <cell r="DY38">
            <v>214.71478183043996</v>
          </cell>
          <cell r="DZ38">
            <v>216.58657172611103</v>
          </cell>
          <cell r="EA38">
            <v>209.09941214342663</v>
          </cell>
          <cell r="EB38">
            <v>207.22762224775556</v>
          </cell>
          <cell r="EC38">
            <v>201.61225256074232</v>
          </cell>
          <cell r="ED38">
            <v>195.99688287372902</v>
          </cell>
          <cell r="EE38">
            <v>192.25330308238676</v>
          </cell>
          <cell r="EF38">
            <v>190.38151318671572</v>
          </cell>
          <cell r="EG38">
            <v>192.25330308238676</v>
          </cell>
          <cell r="EH38">
            <v>190.38151318671572</v>
          </cell>
          <cell r="EI38">
            <v>229.68910099580867</v>
          </cell>
          <cell r="EJ38">
            <v>194.12509297805789</v>
          </cell>
          <cell r="EK38">
            <v>201.61225256074232</v>
          </cell>
          <cell r="EL38">
            <v>2635.9336024550184</v>
          </cell>
          <cell r="EM38">
            <v>2635.9336024550184</v>
          </cell>
          <cell r="EN38" t="str">
            <v>11</v>
          </cell>
        </row>
        <row r="39">
          <cell r="DX39">
            <v>2461</v>
          </cell>
          <cell r="DY39">
            <v>236.06794349001959</v>
          </cell>
          <cell r="DZ39">
            <v>226.48644539275284</v>
          </cell>
          <cell r="EA39">
            <v>232.23534425111285</v>
          </cell>
          <cell r="EB39">
            <v>216.90494729548607</v>
          </cell>
          <cell r="EC39">
            <v>236.06794349001959</v>
          </cell>
          <cell r="ED39">
            <v>222.65384615384613</v>
          </cell>
          <cell r="EE39">
            <v>213.07234805657939</v>
          </cell>
          <cell r="EF39">
            <v>207.32344919821932</v>
          </cell>
          <cell r="EG39">
            <v>213.07234805657939</v>
          </cell>
          <cell r="EH39">
            <v>230.31904463165949</v>
          </cell>
          <cell r="EI39">
            <v>226.48644539275284</v>
          </cell>
          <cell r="EJ39">
            <v>213.07234805657939</v>
          </cell>
          <cell r="EK39">
            <v>220.73754653439275</v>
          </cell>
          <cell r="EL39">
            <v>2894.5</v>
          </cell>
          <cell r="EM39">
            <v>2894.4999999999995</v>
          </cell>
          <cell r="EN39" t="str">
            <v>11</v>
          </cell>
        </row>
        <row r="40">
          <cell r="DX40">
            <v>2559</v>
          </cell>
          <cell r="DY40">
            <v>248.39987835116148</v>
          </cell>
          <cell r="DZ40">
            <v>250.11743238440255</v>
          </cell>
          <cell r="EA40">
            <v>248.39987835116148</v>
          </cell>
          <cell r="EB40">
            <v>248.39987835116148</v>
          </cell>
          <cell r="EC40">
            <v>250.11743238440255</v>
          </cell>
          <cell r="ED40">
            <v>250.11743238440255</v>
          </cell>
          <cell r="EE40">
            <v>239.81210818495575</v>
          </cell>
          <cell r="EF40">
            <v>243.24721625143803</v>
          </cell>
          <cell r="EG40">
            <v>241.5296622181969</v>
          </cell>
          <cell r="EH40">
            <v>243.24721625143803</v>
          </cell>
          <cell r="EI40">
            <v>246.68232431792032</v>
          </cell>
          <cell r="EJ40">
            <v>243.24721625143803</v>
          </cell>
          <cell r="EK40">
            <v>246.68232431792032</v>
          </cell>
          <cell r="EL40">
            <v>3200</v>
          </cell>
          <cell r="EM40">
            <v>3199.9999999999995</v>
          </cell>
          <cell r="EN40" t="str">
            <v>11</v>
          </cell>
        </row>
        <row r="41">
          <cell r="DX41">
            <v>2576</v>
          </cell>
          <cell r="DY41">
            <v>216.07932527507489</v>
          </cell>
          <cell r="DZ41">
            <v>194.89986540533312</v>
          </cell>
          <cell r="EA41">
            <v>186.95756795417984</v>
          </cell>
          <cell r="EB41">
            <v>149.89351318213161</v>
          </cell>
          <cell r="EC41">
            <v>165.77810808443797</v>
          </cell>
          <cell r="ED41">
            <v>160.4832431170025</v>
          </cell>
          <cell r="EE41">
            <v>152.54094566584931</v>
          </cell>
          <cell r="EF41">
            <v>128.71405331238972</v>
          </cell>
          <cell r="EG41">
            <v>163.13067560072025</v>
          </cell>
          <cell r="EH41">
            <v>176.36783801930892</v>
          </cell>
          <cell r="EI41">
            <v>173.72040553559117</v>
          </cell>
          <cell r="EJ41">
            <v>141.95121573097836</v>
          </cell>
          <cell r="EK41">
            <v>160.4832431170025</v>
          </cell>
          <cell r="EL41">
            <v>2171</v>
          </cell>
          <cell r="EM41">
            <v>2171</v>
          </cell>
          <cell r="EN41" t="str">
            <v>11</v>
          </cell>
        </row>
        <row r="42">
          <cell r="DX42">
            <v>2582</v>
          </cell>
          <cell r="DY42">
            <v>99.668941645612847</v>
          </cell>
          <cell r="DZ42">
            <v>241.83495831829526</v>
          </cell>
          <cell r="EA42">
            <v>0</v>
          </cell>
          <cell r="EB42">
            <v>1748.7947350487234</v>
          </cell>
          <cell r="EC42">
            <v>0</v>
          </cell>
          <cell r="ED42">
            <v>0</v>
          </cell>
          <cell r="EE42">
            <v>298.70136498736861</v>
          </cell>
          <cell r="EF42">
            <v>0</v>
          </cell>
          <cell r="EG42">
            <v>0</v>
          </cell>
          <cell r="EH42">
            <v>0</v>
          </cell>
          <cell r="EI42">
            <v>0</v>
          </cell>
          <cell r="EJ42">
            <v>0</v>
          </cell>
          <cell r="EK42">
            <v>0</v>
          </cell>
          <cell r="EL42">
            <v>2389</v>
          </cell>
          <cell r="EM42">
            <v>2389</v>
          </cell>
          <cell r="EN42" t="str">
            <v>11</v>
          </cell>
        </row>
        <row r="43">
          <cell r="DX43">
            <v>2585</v>
          </cell>
          <cell r="DY43">
            <v>233.98678427114714</v>
          </cell>
          <cell r="DZ43">
            <v>239.5638770078022</v>
          </cell>
          <cell r="EA43">
            <v>220.04405242950935</v>
          </cell>
          <cell r="EB43">
            <v>239.5638770078022</v>
          </cell>
          <cell r="EC43">
            <v>225.6211451661645</v>
          </cell>
          <cell r="ED43">
            <v>236.77533063947465</v>
          </cell>
          <cell r="EE43">
            <v>232.59251108698336</v>
          </cell>
          <cell r="EF43">
            <v>218.64977924534554</v>
          </cell>
          <cell r="EG43">
            <v>225.6211451661645</v>
          </cell>
          <cell r="EH43">
            <v>236.77533063947465</v>
          </cell>
          <cell r="EI43">
            <v>236.77533063947465</v>
          </cell>
          <cell r="EJ43">
            <v>228.40969153449205</v>
          </cell>
          <cell r="EK43">
            <v>225.6211451661645</v>
          </cell>
          <cell r="EL43">
            <v>3000</v>
          </cell>
          <cell r="EM43">
            <v>2999.9999999999995</v>
          </cell>
          <cell r="EN43" t="str">
            <v>11</v>
          </cell>
        </row>
        <row r="44">
          <cell r="DX44">
            <v>2607</v>
          </cell>
          <cell r="DY44">
            <v>242.26616997819636</v>
          </cell>
          <cell r="DZ44">
            <v>253.92919850514573</v>
          </cell>
          <cell r="EA44">
            <v>255.22509056369563</v>
          </cell>
          <cell r="EB44">
            <v>238.37849380254656</v>
          </cell>
          <cell r="EC44">
            <v>233.19492556834695</v>
          </cell>
          <cell r="ED44">
            <v>233.19492556834695</v>
          </cell>
          <cell r="EE44">
            <v>239.67438586109654</v>
          </cell>
          <cell r="EF44">
            <v>242.26616997819636</v>
          </cell>
          <cell r="EG44">
            <v>247.44973821239614</v>
          </cell>
          <cell r="EH44">
            <v>244.85795409529629</v>
          </cell>
          <cell r="EI44">
            <v>259.11276673934543</v>
          </cell>
          <cell r="EJ44">
            <v>256.52098262224558</v>
          </cell>
          <cell r="EK44">
            <v>253.92919850514573</v>
          </cell>
          <cell r="EL44">
            <v>3200</v>
          </cell>
          <cell r="EM44">
            <v>3200</v>
          </cell>
          <cell r="EN44" t="str">
            <v>11</v>
          </cell>
        </row>
        <row r="45">
          <cell r="DX45">
            <v>2792</v>
          </cell>
          <cell r="DY45">
            <v>28.754394488872634</v>
          </cell>
          <cell r="DZ45">
            <v>56.713844609863273</v>
          </cell>
          <cell r="EA45">
            <v>51.121954585665158</v>
          </cell>
          <cell r="EB45">
            <v>51.121954585665158</v>
          </cell>
          <cell r="EC45">
            <v>52.985917927064527</v>
          </cell>
          <cell r="ED45">
            <v>52.985917927064527</v>
          </cell>
          <cell r="EE45">
            <v>51.121954585665158</v>
          </cell>
          <cell r="EF45">
            <v>47.394027902866391</v>
          </cell>
          <cell r="EG45">
            <v>41.802137878668283</v>
          </cell>
          <cell r="EH45">
            <v>49.257991244265753</v>
          </cell>
          <cell r="EI45">
            <v>51.121954585665158</v>
          </cell>
          <cell r="EJ45">
            <v>51.121954585665158</v>
          </cell>
          <cell r="EK45">
            <v>47.394027902866391</v>
          </cell>
          <cell r="EL45">
            <v>632.89803280985768</v>
          </cell>
          <cell r="EM45">
            <v>632.89803280985768</v>
          </cell>
          <cell r="EN45" t="str">
            <v>11</v>
          </cell>
        </row>
        <row r="46">
          <cell r="DX46">
            <v>2801</v>
          </cell>
          <cell r="DY46">
            <v>219.52935512475318</v>
          </cell>
          <cell r="DZ46">
            <v>239.45458922178165</v>
          </cell>
          <cell r="EA46">
            <v>224.51066364901027</v>
          </cell>
          <cell r="EB46">
            <v>232.81284452277214</v>
          </cell>
          <cell r="EC46">
            <v>231.15240834801975</v>
          </cell>
          <cell r="ED46">
            <v>236.13371687227689</v>
          </cell>
          <cell r="EE46">
            <v>227.83153599851505</v>
          </cell>
          <cell r="EF46">
            <v>221.18979129950554</v>
          </cell>
          <cell r="EG46">
            <v>232.81284452277214</v>
          </cell>
          <cell r="EH46">
            <v>241.11502539653407</v>
          </cell>
          <cell r="EI46">
            <v>231.15240834801975</v>
          </cell>
          <cell r="EJ46">
            <v>241.11502539653407</v>
          </cell>
          <cell r="EK46">
            <v>221.18979129950554</v>
          </cell>
          <cell r="EL46">
            <v>3000</v>
          </cell>
          <cell r="EM46">
            <v>3000</v>
          </cell>
          <cell r="EN46" t="str">
            <v>11</v>
          </cell>
        </row>
        <row r="47">
          <cell r="DX47">
            <v>2910</v>
          </cell>
          <cell r="DY47">
            <v>235.69218363103596</v>
          </cell>
          <cell r="DZ47">
            <v>231.773915026742</v>
          </cell>
          <cell r="EA47">
            <v>235.69218363103596</v>
          </cell>
          <cell r="EB47">
            <v>233.08000456150668</v>
          </cell>
          <cell r="EC47">
            <v>230.46782549197741</v>
          </cell>
          <cell r="ED47">
            <v>235.69218363103596</v>
          </cell>
          <cell r="EE47">
            <v>230.46782549197741</v>
          </cell>
          <cell r="EF47">
            <v>223.93737781815429</v>
          </cell>
          <cell r="EG47">
            <v>225.24346735291888</v>
          </cell>
          <cell r="EH47">
            <v>225.24346735291888</v>
          </cell>
          <cell r="EI47">
            <v>223.93737781815429</v>
          </cell>
          <cell r="EJ47">
            <v>235.69218363103596</v>
          </cell>
          <cell r="EK47">
            <v>233.08000456150668</v>
          </cell>
          <cell r="EL47">
            <v>3000</v>
          </cell>
          <cell r="EM47">
            <v>3000.0000000000005</v>
          </cell>
          <cell r="EN47" t="str">
            <v>11</v>
          </cell>
        </row>
        <row r="48">
          <cell r="DX48">
            <v>3004</v>
          </cell>
          <cell r="DY48">
            <v>117.47726705634594</v>
          </cell>
          <cell r="DZ48">
            <v>117.47726705634594</v>
          </cell>
          <cell r="EA48">
            <v>117.47726705634594</v>
          </cell>
          <cell r="EB48">
            <v>117.47726705634594</v>
          </cell>
          <cell r="EC48">
            <v>117.47726705634594</v>
          </cell>
          <cell r="ED48">
            <v>117.47726705634594</v>
          </cell>
          <cell r="EE48">
            <v>117.47726705634594</v>
          </cell>
          <cell r="EF48">
            <v>117.47726705634594</v>
          </cell>
          <cell r="EG48">
            <v>117.47726705634594</v>
          </cell>
          <cell r="EH48">
            <v>117.47726705634594</v>
          </cell>
          <cell r="EI48">
            <v>117.47726705634594</v>
          </cell>
          <cell r="EJ48">
            <v>95.246747245088869</v>
          </cell>
          <cell r="EK48">
            <v>112.50331513510578</v>
          </cell>
          <cell r="EL48">
            <v>1500</v>
          </cell>
          <cell r="EM48">
            <v>1500</v>
          </cell>
          <cell r="EN48" t="str">
            <v>11</v>
          </cell>
        </row>
        <row r="49">
          <cell r="DX49">
            <v>3051</v>
          </cell>
          <cell r="DY49">
            <v>115.38461538461539</v>
          </cell>
          <cell r="DZ49">
            <v>115.38461538461539</v>
          </cell>
          <cell r="EA49">
            <v>115.38461538461539</v>
          </cell>
          <cell r="EB49">
            <v>115.38461538461539</v>
          </cell>
          <cell r="EC49">
            <v>115.38461538461539</v>
          </cell>
          <cell r="ED49">
            <v>115.38461538461539</v>
          </cell>
          <cell r="EE49">
            <v>115.38461538461539</v>
          </cell>
          <cell r="EF49">
            <v>115.38461538461539</v>
          </cell>
          <cell r="EG49">
            <v>115.38461538461539</v>
          </cell>
          <cell r="EH49">
            <v>115.38461538461539</v>
          </cell>
          <cell r="EI49">
            <v>115.38461538461539</v>
          </cell>
          <cell r="EJ49">
            <v>115.38461538461539</v>
          </cell>
          <cell r="EK49">
            <v>115.38461538461539</v>
          </cell>
          <cell r="EL49">
            <v>1500</v>
          </cell>
          <cell r="EM49">
            <v>1500.0000000000002</v>
          </cell>
          <cell r="EN49" t="str">
            <v>11</v>
          </cell>
        </row>
        <row r="50">
          <cell r="DX50">
            <v>3113</v>
          </cell>
          <cell r="DY50">
            <v>82.177756885412464</v>
          </cell>
          <cell r="DZ50">
            <v>84.070032532048188</v>
          </cell>
          <cell r="EA50">
            <v>63.255000419055712</v>
          </cell>
          <cell r="EB50">
            <v>80.285481238776796</v>
          </cell>
          <cell r="EC50">
            <v>76.500929945505447</v>
          </cell>
          <cell r="ED50">
            <v>72.716378652234113</v>
          </cell>
          <cell r="EE50">
            <v>82.177756885412464</v>
          </cell>
          <cell r="EF50">
            <v>76.500929945505447</v>
          </cell>
          <cell r="EG50">
            <v>80.285481238776796</v>
          </cell>
          <cell r="EH50">
            <v>85.962308178683855</v>
          </cell>
          <cell r="EI50">
            <v>80.285481238776796</v>
          </cell>
          <cell r="EJ50">
            <v>85.962308178683855</v>
          </cell>
          <cell r="EK50">
            <v>93.531410765226539</v>
          </cell>
          <cell r="EL50">
            <v>1043.7112561040985</v>
          </cell>
          <cell r="EM50">
            <v>1043.7112561040985</v>
          </cell>
          <cell r="EN50" t="str">
            <v>11</v>
          </cell>
        </row>
        <row r="51">
          <cell r="DX51">
            <v>3214</v>
          </cell>
          <cell r="DY51">
            <v>115.38461538461537</v>
          </cell>
          <cell r="DZ51">
            <v>118.97407453077287</v>
          </cell>
          <cell r="EA51">
            <v>123.46089846346969</v>
          </cell>
          <cell r="EB51">
            <v>118.07670974423348</v>
          </cell>
          <cell r="EC51">
            <v>118.07670974423348</v>
          </cell>
          <cell r="ED51">
            <v>117.1793449576941</v>
          </cell>
          <cell r="EE51">
            <v>117.1793449576941</v>
          </cell>
          <cell r="EF51">
            <v>111.79515623845789</v>
          </cell>
          <cell r="EG51">
            <v>107.30833230576107</v>
          </cell>
          <cell r="EH51">
            <v>110.89779145191852</v>
          </cell>
          <cell r="EI51">
            <v>112.69252102499728</v>
          </cell>
          <cell r="EJ51">
            <v>110.89779145191852</v>
          </cell>
          <cell r="EK51">
            <v>118.07670974423348</v>
          </cell>
          <cell r="EL51">
            <v>1500</v>
          </cell>
          <cell r="EM51">
            <v>1499.9999999999998</v>
          </cell>
          <cell r="EN51" t="str">
            <v>11</v>
          </cell>
        </row>
        <row r="52">
          <cell r="DX52">
            <v>3438</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t="str">
            <v>11</v>
          </cell>
        </row>
        <row r="53">
          <cell r="DX53">
            <v>2022</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t="str">
            <v>12</v>
          </cell>
        </row>
        <row r="54">
          <cell r="DX54">
            <v>2068</v>
          </cell>
          <cell r="DY54">
            <v>76.92307692307692</v>
          </cell>
          <cell r="DZ54">
            <v>76.92307692307692</v>
          </cell>
          <cell r="EA54">
            <v>76.92307692307692</v>
          </cell>
          <cell r="EB54">
            <v>76.92307692307692</v>
          </cell>
          <cell r="EC54">
            <v>76.92307692307692</v>
          </cell>
          <cell r="ED54">
            <v>76.92307692307692</v>
          </cell>
          <cell r="EE54">
            <v>76.92307692307692</v>
          </cell>
          <cell r="EF54">
            <v>76.92307692307692</v>
          </cell>
          <cell r="EG54">
            <v>76.92307692307692</v>
          </cell>
          <cell r="EH54">
            <v>76.92307692307692</v>
          </cell>
          <cell r="EI54">
            <v>76.92307692307692</v>
          </cell>
          <cell r="EJ54">
            <v>76.92307692307692</v>
          </cell>
          <cell r="EK54">
            <v>76.92307692307692</v>
          </cell>
          <cell r="EL54">
            <v>1000</v>
          </cell>
          <cell r="EM54">
            <v>999.99999999999989</v>
          </cell>
          <cell r="EN54" t="str">
            <v>12</v>
          </cell>
        </row>
        <row r="55">
          <cell r="DX55">
            <v>2103</v>
          </cell>
          <cell r="DY55">
            <v>156.48218868192691</v>
          </cell>
          <cell r="DZ55">
            <v>155.26225595234388</v>
          </cell>
          <cell r="EA55">
            <v>146.72272684526277</v>
          </cell>
          <cell r="EB55">
            <v>149.16259230442881</v>
          </cell>
          <cell r="EC55">
            <v>155.26225595234388</v>
          </cell>
          <cell r="ED55">
            <v>160.14198687067594</v>
          </cell>
          <cell r="EE55">
            <v>152.82239049317783</v>
          </cell>
          <cell r="EF55">
            <v>161.36191960025894</v>
          </cell>
          <cell r="EG55">
            <v>151.60245776359483</v>
          </cell>
          <cell r="EH55">
            <v>166.24165051859103</v>
          </cell>
          <cell r="EI55">
            <v>165.02171778900802</v>
          </cell>
          <cell r="EJ55">
            <v>154.04232322276084</v>
          </cell>
          <cell r="EK55">
            <v>160.14198687067594</v>
          </cell>
          <cell r="EL55">
            <v>2034.26845286505</v>
          </cell>
          <cell r="EM55">
            <v>2034.26845286505</v>
          </cell>
          <cell r="EN55" t="str">
            <v>12</v>
          </cell>
        </row>
        <row r="56">
          <cell r="DX56">
            <v>2217</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t="str">
            <v>12</v>
          </cell>
        </row>
        <row r="57">
          <cell r="DX57">
            <v>2222</v>
          </cell>
          <cell r="DY57">
            <v>115.38461538461539</v>
          </cell>
          <cell r="DZ57">
            <v>115.38461538461539</v>
          </cell>
          <cell r="EA57">
            <v>115.38461538461539</v>
          </cell>
          <cell r="EB57">
            <v>115.38461538461539</v>
          </cell>
          <cell r="EC57">
            <v>115.38461538461539</v>
          </cell>
          <cell r="ED57">
            <v>115.38461538461539</v>
          </cell>
          <cell r="EE57">
            <v>115.38461538461539</v>
          </cell>
          <cell r="EF57">
            <v>115.38461538461539</v>
          </cell>
          <cell r="EG57">
            <v>115.38461538461539</v>
          </cell>
          <cell r="EH57">
            <v>115.38461538461539</v>
          </cell>
          <cell r="EI57">
            <v>115.38461538461539</v>
          </cell>
          <cell r="EJ57">
            <v>115.38461538461539</v>
          </cell>
          <cell r="EK57">
            <v>115.38461538461539</v>
          </cell>
          <cell r="EL57">
            <v>1500</v>
          </cell>
          <cell r="EM57">
            <v>1500.0000000000002</v>
          </cell>
          <cell r="EN57" t="str">
            <v>12</v>
          </cell>
        </row>
        <row r="58">
          <cell r="DX58">
            <v>2261</v>
          </cell>
          <cell r="DY58">
            <v>192.46548462019362</v>
          </cell>
          <cell r="DZ58">
            <v>207.83972155534158</v>
          </cell>
          <cell r="EA58">
            <v>179.28756724720964</v>
          </cell>
          <cell r="EB58">
            <v>197.95628352560357</v>
          </cell>
          <cell r="EC58">
            <v>212.23236067966951</v>
          </cell>
          <cell r="ED58">
            <v>229.80291717698151</v>
          </cell>
          <cell r="EE58">
            <v>217.72315958507957</v>
          </cell>
          <cell r="EF58">
            <v>221.01763892832554</v>
          </cell>
          <cell r="EG58">
            <v>194.6618041823576</v>
          </cell>
          <cell r="EH58">
            <v>244.07899433104748</v>
          </cell>
          <cell r="EI58">
            <v>227.60659761481747</v>
          </cell>
          <cell r="EJ58">
            <v>250.66795301753945</v>
          </cell>
          <cell r="EK58">
            <v>258.35507148511346</v>
          </cell>
          <cell r="EL58">
            <v>2833.6955539492801</v>
          </cell>
          <cell r="EM58">
            <v>2833.6955539492801</v>
          </cell>
          <cell r="EN58" t="str">
            <v>12</v>
          </cell>
        </row>
        <row r="59">
          <cell r="DX59">
            <v>2272</v>
          </cell>
          <cell r="DY59">
            <v>115.38461538461539</v>
          </cell>
          <cell r="DZ59">
            <v>115.38461538461539</v>
          </cell>
          <cell r="EA59">
            <v>115.38461538461539</v>
          </cell>
          <cell r="EB59">
            <v>115.38461538461539</v>
          </cell>
          <cell r="EC59">
            <v>115.38461538461539</v>
          </cell>
          <cell r="ED59">
            <v>115.38461538461539</v>
          </cell>
          <cell r="EE59">
            <v>115.38461538461539</v>
          </cell>
          <cell r="EF59">
            <v>115.38461538461539</v>
          </cell>
          <cell r="EG59">
            <v>115.38461538461539</v>
          </cell>
          <cell r="EH59">
            <v>115.38461538461539</v>
          </cell>
          <cell r="EI59">
            <v>115.38461538461539</v>
          </cell>
          <cell r="EJ59">
            <v>115.38461538461539</v>
          </cell>
          <cell r="EK59">
            <v>115.38461538461539</v>
          </cell>
          <cell r="EL59">
            <v>1500</v>
          </cell>
          <cell r="EM59">
            <v>1500.0000000000002</v>
          </cell>
          <cell r="EN59" t="str">
            <v>12</v>
          </cell>
        </row>
        <row r="60">
          <cell r="DX60">
            <v>2543</v>
          </cell>
          <cell r="DY60">
            <v>81.327832898356249</v>
          </cell>
          <cell r="DZ60">
            <v>94.198336639584284</v>
          </cell>
          <cell r="EA60">
            <v>94.198336639584284</v>
          </cell>
          <cell r="EB60">
            <v>88.682406464772313</v>
          </cell>
          <cell r="EC60">
            <v>97.875623422792273</v>
          </cell>
          <cell r="ED60">
            <v>103.3915535976043</v>
          </cell>
          <cell r="EE60">
            <v>94.198336639584284</v>
          </cell>
          <cell r="EF60">
            <v>105.23019698920831</v>
          </cell>
          <cell r="EG60">
            <v>99.714266814396311</v>
          </cell>
          <cell r="EH60">
            <v>99.714266814396311</v>
          </cell>
          <cell r="EI60">
            <v>101.55291020600029</v>
          </cell>
          <cell r="EJ60">
            <v>101.55291020600029</v>
          </cell>
          <cell r="EK60">
            <v>97.875623422792273</v>
          </cell>
          <cell r="EL60">
            <v>1259.5126007550716</v>
          </cell>
          <cell r="EM60">
            <v>1259.5126007550716</v>
          </cell>
          <cell r="EN60" t="str">
            <v>12</v>
          </cell>
        </row>
        <row r="61">
          <cell r="DX61">
            <v>2672</v>
          </cell>
          <cell r="DY61">
            <v>56.427622503987187</v>
          </cell>
          <cell r="DZ61">
            <v>86.35945104593894</v>
          </cell>
          <cell r="EA61">
            <v>82.617972478194986</v>
          </cell>
          <cell r="EB61">
            <v>103.19610460078678</v>
          </cell>
          <cell r="EC61">
            <v>82.617972478194986</v>
          </cell>
          <cell r="ED61">
            <v>105.06684388465877</v>
          </cell>
          <cell r="EE61">
            <v>77.005754626579019</v>
          </cell>
          <cell r="EF61">
            <v>86.35945104593894</v>
          </cell>
          <cell r="EG61">
            <v>78.876493910450989</v>
          </cell>
          <cell r="EH61">
            <v>95.713147465298846</v>
          </cell>
          <cell r="EI61">
            <v>73.264276058835065</v>
          </cell>
          <cell r="EJ61">
            <v>80.747233194322973</v>
          </cell>
          <cell r="EK61">
            <v>82.617972478194986</v>
          </cell>
          <cell r="EL61">
            <v>1090.8702957713824</v>
          </cell>
          <cell r="EM61">
            <v>1090.8702957713826</v>
          </cell>
          <cell r="EN61" t="str">
            <v>12</v>
          </cell>
        </row>
        <row r="62">
          <cell r="DX62">
            <v>2676</v>
          </cell>
          <cell r="DY62">
            <v>76.92307692307692</v>
          </cell>
          <cell r="DZ62">
            <v>76.92307692307692</v>
          </cell>
          <cell r="EA62">
            <v>76.92307692307692</v>
          </cell>
          <cell r="EB62">
            <v>76.92307692307692</v>
          </cell>
          <cell r="EC62">
            <v>76.92307692307692</v>
          </cell>
          <cell r="ED62">
            <v>76.92307692307692</v>
          </cell>
          <cell r="EE62">
            <v>76.92307692307692</v>
          </cell>
          <cell r="EF62">
            <v>76.92307692307692</v>
          </cell>
          <cell r="EG62">
            <v>76.92307692307692</v>
          </cell>
          <cell r="EH62">
            <v>76.92307692307692</v>
          </cell>
          <cell r="EI62">
            <v>76.92307692307692</v>
          </cell>
          <cell r="EJ62">
            <v>76.92307692307692</v>
          </cell>
          <cell r="EK62">
            <v>76.92307692307692</v>
          </cell>
          <cell r="EL62">
            <v>1000</v>
          </cell>
          <cell r="EM62">
            <v>999.99999999999989</v>
          </cell>
          <cell r="EN62" t="str">
            <v>12</v>
          </cell>
        </row>
        <row r="63">
          <cell r="DX63">
            <v>2836</v>
          </cell>
          <cell r="DY63">
            <v>149.39200956763059</v>
          </cell>
          <cell r="DZ63">
            <v>154.32601170634319</v>
          </cell>
          <cell r="EA63">
            <v>149.39200956763059</v>
          </cell>
          <cell r="EB63">
            <v>153.09251117166505</v>
          </cell>
          <cell r="EC63">
            <v>146.92500849827434</v>
          </cell>
          <cell r="ED63">
            <v>156.79301277569945</v>
          </cell>
          <cell r="EE63">
            <v>146.92500849827434</v>
          </cell>
          <cell r="EF63">
            <v>160.49351437973394</v>
          </cell>
          <cell r="EG63">
            <v>155.55951224102134</v>
          </cell>
          <cell r="EH63">
            <v>164.19401598376834</v>
          </cell>
          <cell r="EI63">
            <v>153.09251117166505</v>
          </cell>
          <cell r="EJ63">
            <v>164.19401598376834</v>
          </cell>
          <cell r="EK63">
            <v>153.09251117166505</v>
          </cell>
          <cell r="EL63">
            <v>2007.4716527171399</v>
          </cell>
          <cell r="EM63">
            <v>2007.4716527171399</v>
          </cell>
          <cell r="EN63" t="str">
            <v>12</v>
          </cell>
        </row>
        <row r="64">
          <cell r="DX64">
            <v>2894</v>
          </cell>
          <cell r="DY64">
            <v>183.9470555024898</v>
          </cell>
          <cell r="DZ64">
            <v>187.59016633523032</v>
          </cell>
          <cell r="EA64">
            <v>174.83927842063852</v>
          </cell>
          <cell r="EB64">
            <v>163.90994592241699</v>
          </cell>
          <cell r="EC64">
            <v>185.76861091886005</v>
          </cell>
          <cell r="ED64">
            <v>176.66083383700877</v>
          </cell>
          <cell r="EE64">
            <v>193.05483258434109</v>
          </cell>
          <cell r="EF64">
            <v>196.69794341708152</v>
          </cell>
          <cell r="EG64">
            <v>176.66083383700877</v>
          </cell>
          <cell r="EH64">
            <v>182.12550008611953</v>
          </cell>
          <cell r="EI64">
            <v>171.196167587898</v>
          </cell>
          <cell r="EJ64">
            <v>176.66083383700877</v>
          </cell>
          <cell r="EK64">
            <v>169.37461217152776</v>
          </cell>
          <cell r="EL64">
            <v>2338.4866144576295</v>
          </cell>
          <cell r="EM64">
            <v>2338.4866144576295</v>
          </cell>
          <cell r="EN64" t="str">
            <v>12</v>
          </cell>
        </row>
        <row r="65">
          <cell r="DX65">
            <v>2993</v>
          </cell>
          <cell r="DY65">
            <v>163.29380845769583</v>
          </cell>
          <cell r="DZ65">
            <v>163.29380845769583</v>
          </cell>
          <cell r="EA65">
            <v>163.29380845769583</v>
          </cell>
          <cell r="EB65">
            <v>163.29380845769583</v>
          </cell>
          <cell r="EC65">
            <v>163.29380845769583</v>
          </cell>
          <cell r="ED65">
            <v>163.29380845769583</v>
          </cell>
          <cell r="EE65">
            <v>163.29380845769583</v>
          </cell>
          <cell r="EF65">
            <v>163.29380845769583</v>
          </cell>
          <cell r="EG65">
            <v>163.29380845769583</v>
          </cell>
          <cell r="EH65">
            <v>163.29380845769583</v>
          </cell>
          <cell r="EI65">
            <v>163.29380845769583</v>
          </cell>
          <cell r="EJ65">
            <v>130.24260367230059</v>
          </cell>
          <cell r="EK65">
            <v>144.4999861287456</v>
          </cell>
          <cell r="EL65">
            <v>2070.9744828357002</v>
          </cell>
          <cell r="EM65">
            <v>2070.9744828357007</v>
          </cell>
          <cell r="EN65" t="str">
            <v>12</v>
          </cell>
        </row>
        <row r="66">
          <cell r="DX66">
            <v>3394</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t="str">
            <v>12</v>
          </cell>
        </row>
        <row r="67">
          <cell r="DX67">
            <v>3420</v>
          </cell>
          <cell r="DY67">
            <v>89.208559962206209</v>
          </cell>
          <cell r="DZ67">
            <v>104.5838944188414</v>
          </cell>
          <cell r="EA67">
            <v>100.74006080468259</v>
          </cell>
          <cell r="EB67">
            <v>94.974310383444433</v>
          </cell>
          <cell r="EC67">
            <v>93.052393576365048</v>
          </cell>
          <cell r="ED67">
            <v>89.208559962206209</v>
          </cell>
          <cell r="EE67">
            <v>96.896227190523817</v>
          </cell>
          <cell r="EF67">
            <v>100.74006080468259</v>
          </cell>
          <cell r="EG67">
            <v>83.442809540968057</v>
          </cell>
          <cell r="EH67">
            <v>100.74006080468259</v>
          </cell>
          <cell r="EI67">
            <v>137.25648013919107</v>
          </cell>
          <cell r="EJ67">
            <v>106.50581122592078</v>
          </cell>
          <cell r="EK67">
            <v>100.74006080468259</v>
          </cell>
          <cell r="EL67">
            <v>1298.0892896183973</v>
          </cell>
          <cell r="EM67">
            <v>1298.0892896183973</v>
          </cell>
          <cell r="EN67" t="str">
            <v>12</v>
          </cell>
        </row>
        <row r="68">
          <cell r="DX68">
            <v>3429</v>
          </cell>
          <cell r="DY68">
            <v>52.896867126115438</v>
          </cell>
          <cell r="DZ68">
            <v>81.511260778914902</v>
          </cell>
          <cell r="EA68">
            <v>85.326513265954858</v>
          </cell>
          <cell r="EB68">
            <v>83.418887022434845</v>
          </cell>
          <cell r="EC68">
            <v>83.418887022434845</v>
          </cell>
          <cell r="ED68">
            <v>87.234139509474801</v>
          </cell>
          <cell r="EE68">
            <v>87.234139509474801</v>
          </cell>
          <cell r="EF68">
            <v>89.141765752994772</v>
          </cell>
          <cell r="EG68">
            <v>79.603634535394932</v>
          </cell>
          <cell r="EH68">
            <v>92.957018240034685</v>
          </cell>
          <cell r="EI68">
            <v>89.141765752994772</v>
          </cell>
          <cell r="EJ68">
            <v>83.418887022434845</v>
          </cell>
          <cell r="EK68">
            <v>73.880755804835033</v>
          </cell>
          <cell r="EL68">
            <v>1069.1845213434935</v>
          </cell>
          <cell r="EM68">
            <v>1069.1845213434935</v>
          </cell>
          <cell r="EN68" t="str">
            <v>12</v>
          </cell>
        </row>
        <row r="69">
          <cell r="DX69">
            <v>2139</v>
          </cell>
          <cell r="DY69">
            <v>107.48316580452982</v>
          </cell>
          <cell r="DZ69">
            <v>107.48316580452982</v>
          </cell>
          <cell r="EA69">
            <v>118.48231625228139</v>
          </cell>
          <cell r="EB69">
            <v>112.98274102840561</v>
          </cell>
          <cell r="EC69">
            <v>116.64912451098947</v>
          </cell>
          <cell r="ED69">
            <v>112.98274102840561</v>
          </cell>
          <cell r="EE69">
            <v>116.64912451098947</v>
          </cell>
          <cell r="EF69">
            <v>123.98189147615719</v>
          </cell>
          <cell r="EG69">
            <v>109.31635754582177</v>
          </cell>
          <cell r="EH69">
            <v>118.48231625228139</v>
          </cell>
          <cell r="EI69">
            <v>118.48231625228139</v>
          </cell>
          <cell r="EJ69">
            <v>109.31635754582177</v>
          </cell>
          <cell r="EK69">
            <v>112.98274102840561</v>
          </cell>
          <cell r="EL69">
            <v>1485.2743590409</v>
          </cell>
          <cell r="EM69">
            <v>1485.2743590409004</v>
          </cell>
          <cell r="EN69" t="str">
            <v>13</v>
          </cell>
        </row>
        <row r="70">
          <cell r="DX70">
            <v>2149</v>
          </cell>
          <cell r="DY70">
            <v>331.09051949633744</v>
          </cell>
          <cell r="DZ70">
            <v>272.59498998626316</v>
          </cell>
          <cell r="EA70">
            <v>319.39141359432244</v>
          </cell>
          <cell r="EB70">
            <v>319.39141359432244</v>
          </cell>
          <cell r="EC70">
            <v>249.19677818223363</v>
          </cell>
          <cell r="ED70">
            <v>249.19677818223363</v>
          </cell>
          <cell r="EE70">
            <v>225.7985663782039</v>
          </cell>
          <cell r="EF70">
            <v>342.78962539835214</v>
          </cell>
          <cell r="EG70">
            <v>319.39141359432244</v>
          </cell>
          <cell r="EH70">
            <v>331.09051949633744</v>
          </cell>
          <cell r="EI70">
            <v>354.48873130036696</v>
          </cell>
          <cell r="EJ70">
            <v>342.78962539835214</v>
          </cell>
          <cell r="EK70">
            <v>342.78962539835214</v>
          </cell>
          <cell r="EL70">
            <v>4000</v>
          </cell>
          <cell r="EM70">
            <v>4000</v>
          </cell>
          <cell r="EN70" t="str">
            <v>13</v>
          </cell>
        </row>
        <row r="71">
          <cell r="DX71">
            <v>2168</v>
          </cell>
          <cell r="DY71">
            <v>92.307692307692307</v>
          </cell>
          <cell r="DZ71">
            <v>92.307692307692307</v>
          </cell>
          <cell r="EA71">
            <v>92.307692307692307</v>
          </cell>
          <cell r="EB71">
            <v>92.307692307692307</v>
          </cell>
          <cell r="EC71">
            <v>92.307692307692307</v>
          </cell>
          <cell r="ED71">
            <v>92.307692307692307</v>
          </cell>
          <cell r="EE71">
            <v>92.307692307692307</v>
          </cell>
          <cell r="EF71">
            <v>92.307692307692307</v>
          </cell>
          <cell r="EG71">
            <v>92.307692307692307</v>
          </cell>
          <cell r="EH71">
            <v>92.307692307692307</v>
          </cell>
          <cell r="EI71">
            <v>92.307692307692307</v>
          </cell>
          <cell r="EJ71">
            <v>92.307692307692307</v>
          </cell>
          <cell r="EK71">
            <v>92.307692307692307</v>
          </cell>
          <cell r="EL71">
            <v>1200</v>
          </cell>
          <cell r="EM71">
            <v>1199.9999999999998</v>
          </cell>
          <cell r="EN71" t="str">
            <v>13</v>
          </cell>
        </row>
        <row r="72">
          <cell r="DX72">
            <v>2171</v>
          </cell>
          <cell r="DY72">
            <v>94.247482860275653</v>
          </cell>
          <cell r="DZ72">
            <v>94.247482860275653</v>
          </cell>
          <cell r="EA72">
            <v>38.511182885778624</v>
          </cell>
          <cell r="EB72">
            <v>75.736687299639854</v>
          </cell>
          <cell r="EC72">
            <v>105.93851163541407</v>
          </cell>
          <cell r="ED72">
            <v>105.23614362760539</v>
          </cell>
          <cell r="EE72">
            <v>107.34324765103149</v>
          </cell>
          <cell r="EF72">
            <v>103.83140761198796</v>
          </cell>
          <cell r="EG72">
            <v>98.212463549518318</v>
          </cell>
          <cell r="EH72">
            <v>93.998255502666112</v>
          </cell>
          <cell r="EI72">
            <v>91.891151479240008</v>
          </cell>
          <cell r="EJ72">
            <v>98.914831557327034</v>
          </cell>
          <cell r="EK72">
            <v>91.891151479240008</v>
          </cell>
          <cell r="EL72">
            <v>1200</v>
          </cell>
          <cell r="EM72">
            <v>1200.0000000000002</v>
          </cell>
          <cell r="EN72" t="str">
            <v>13</v>
          </cell>
        </row>
        <row r="73">
          <cell r="DX73">
            <v>2188</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t="str">
            <v>13</v>
          </cell>
        </row>
        <row r="74">
          <cell r="DX74">
            <v>2248</v>
          </cell>
          <cell r="DY74">
            <v>289.14014842802584</v>
          </cell>
          <cell r="DZ74">
            <v>275.55776968062571</v>
          </cell>
          <cell r="EA74">
            <v>281.37878914379718</v>
          </cell>
          <cell r="EB74">
            <v>289.14014842802584</v>
          </cell>
          <cell r="EC74">
            <v>312.42422628071165</v>
          </cell>
          <cell r="ED74">
            <v>287.1998086069687</v>
          </cell>
          <cell r="EE74">
            <v>289.14014842802584</v>
          </cell>
          <cell r="EF74">
            <v>312.42422628071165</v>
          </cell>
          <cell r="EG74">
            <v>281.37878914379718</v>
          </cell>
          <cell r="EH74">
            <v>287.1998086069687</v>
          </cell>
          <cell r="EI74">
            <v>285.25946878591151</v>
          </cell>
          <cell r="EJ74">
            <v>294.96116789119731</v>
          </cell>
          <cell r="EK74">
            <v>283.31912896485431</v>
          </cell>
          <cell r="EL74">
            <v>3768.5236286696218</v>
          </cell>
          <cell r="EM74">
            <v>3768.5236286696218</v>
          </cell>
          <cell r="EN74" t="str">
            <v>13</v>
          </cell>
        </row>
        <row r="75">
          <cell r="DX75">
            <v>2303</v>
          </cell>
          <cell r="DY75">
            <v>241.91011061092524</v>
          </cell>
          <cell r="DZ75">
            <v>244.04758850009836</v>
          </cell>
          <cell r="EA75">
            <v>241.91011061092524</v>
          </cell>
          <cell r="EB75">
            <v>231.22272116505968</v>
          </cell>
          <cell r="EC75">
            <v>239.77263272175216</v>
          </cell>
          <cell r="ED75">
            <v>242.97884955551177</v>
          </cell>
          <cell r="EE75">
            <v>244.04758850009836</v>
          </cell>
          <cell r="EF75">
            <v>244.04758850009836</v>
          </cell>
          <cell r="EG75">
            <v>247.25380533385805</v>
          </cell>
          <cell r="EH75">
            <v>247.25380533385805</v>
          </cell>
          <cell r="EI75">
            <v>245.11632744468488</v>
          </cell>
          <cell r="EJ75">
            <v>246.18506638927153</v>
          </cell>
          <cell r="EK75">
            <v>247.25380533385805</v>
          </cell>
          <cell r="EL75">
            <v>3163</v>
          </cell>
          <cell r="EM75">
            <v>3162.9999999999995</v>
          </cell>
          <cell r="EN75" t="str">
            <v>13</v>
          </cell>
        </row>
        <row r="76">
          <cell r="DX76">
            <v>2416</v>
          </cell>
          <cell r="DY76">
            <v>60.386129963552719</v>
          </cell>
          <cell r="DZ76">
            <v>87.171390520261625</v>
          </cell>
          <cell r="EA76">
            <v>90.997856314077197</v>
          </cell>
          <cell r="EB76">
            <v>89.084623417169396</v>
          </cell>
          <cell r="EC76">
            <v>92.911089210984969</v>
          </cell>
          <cell r="ED76">
            <v>85.258157623353853</v>
          </cell>
          <cell r="EE76">
            <v>83.344924726446081</v>
          </cell>
          <cell r="EF76">
            <v>87.171390520261625</v>
          </cell>
          <cell r="EG76">
            <v>89.084623417169396</v>
          </cell>
          <cell r="EH76">
            <v>89.084623417169396</v>
          </cell>
          <cell r="EI76">
            <v>77.605226035722708</v>
          </cell>
          <cell r="EJ76">
            <v>79.518458932630509</v>
          </cell>
          <cell r="EK76">
            <v>73.778760241907165</v>
          </cell>
          <cell r="EL76">
            <v>1085.3972543407067</v>
          </cell>
          <cell r="EM76">
            <v>1085.3972543407067</v>
          </cell>
          <cell r="EN76" t="str">
            <v>13</v>
          </cell>
        </row>
        <row r="77">
          <cell r="DX77">
            <v>2561</v>
          </cell>
          <cell r="DY77">
            <v>258.79161596172418</v>
          </cell>
          <cell r="DZ77">
            <v>268.11925964775668</v>
          </cell>
          <cell r="EA77">
            <v>264.3882021733437</v>
          </cell>
          <cell r="EB77">
            <v>266.25373091055019</v>
          </cell>
          <cell r="EC77">
            <v>283.0434895454087</v>
          </cell>
          <cell r="ED77">
            <v>271.85031712216971</v>
          </cell>
          <cell r="EE77">
            <v>268.11925964775668</v>
          </cell>
          <cell r="EF77">
            <v>269.98478838496317</v>
          </cell>
          <cell r="EG77">
            <v>264.3882021733437</v>
          </cell>
          <cell r="EH77">
            <v>266.25373091055019</v>
          </cell>
          <cell r="EI77">
            <v>269.98478838496317</v>
          </cell>
          <cell r="EJ77">
            <v>268.11925964775668</v>
          </cell>
          <cell r="EK77">
            <v>268.11925964775668</v>
          </cell>
          <cell r="EL77">
            <v>3487.4159041580433</v>
          </cell>
          <cell r="EM77">
            <v>3487.4159041580433</v>
          </cell>
          <cell r="EN77" t="str">
            <v>13</v>
          </cell>
        </row>
        <row r="78">
          <cell r="DX78">
            <v>2593</v>
          </cell>
          <cell r="DY78">
            <v>307.03506322395765</v>
          </cell>
          <cell r="DZ78">
            <v>289.78819403701641</v>
          </cell>
          <cell r="EA78">
            <v>322.36561361234976</v>
          </cell>
          <cell r="EB78">
            <v>324.28193241089883</v>
          </cell>
          <cell r="EC78">
            <v>324.28193241089883</v>
          </cell>
          <cell r="ED78">
            <v>322.36561361234976</v>
          </cell>
          <cell r="EE78">
            <v>303.20242562685956</v>
          </cell>
          <cell r="EF78">
            <v>-7.1780639179616035</v>
          </cell>
          <cell r="EG78">
            <v>31.085156232898555</v>
          </cell>
          <cell r="EH78">
            <v>345.36143919493799</v>
          </cell>
          <cell r="EI78">
            <v>360.69198958333021</v>
          </cell>
          <cell r="EJ78">
            <v>356.85935198623218</v>
          </cell>
          <cell r="EK78">
            <v>356.85935198623218</v>
          </cell>
          <cell r="EL78">
            <v>3637</v>
          </cell>
          <cell r="EM78">
            <v>3637.0000000000005</v>
          </cell>
          <cell r="EN78" t="str">
            <v>13</v>
          </cell>
        </row>
        <row r="79">
          <cell r="DX79">
            <v>2693</v>
          </cell>
          <cell r="DY79">
            <v>87.382194299257421</v>
          </cell>
          <cell r="DZ79">
            <v>112.52972127935398</v>
          </cell>
          <cell r="EA79">
            <v>147.34937402102614</v>
          </cell>
          <cell r="EB79">
            <v>139.61167341176571</v>
          </cell>
          <cell r="EC79">
            <v>143.48052371639596</v>
          </cell>
          <cell r="ED79">
            <v>141.54609856408081</v>
          </cell>
          <cell r="EE79">
            <v>151.21822432565639</v>
          </cell>
          <cell r="EF79">
            <v>155.08707463028662</v>
          </cell>
          <cell r="EG79">
            <v>164.75920039186229</v>
          </cell>
          <cell r="EH79">
            <v>151.21822432565639</v>
          </cell>
          <cell r="EI79">
            <v>151.21822432565639</v>
          </cell>
          <cell r="EJ79">
            <v>151.21822432565639</v>
          </cell>
          <cell r="EK79">
            <v>128.00512249787491</v>
          </cell>
          <cell r="EL79">
            <v>1824.6238801145294</v>
          </cell>
          <cell r="EM79">
            <v>1824.6238801145294</v>
          </cell>
          <cell r="EN79" t="str">
            <v>13</v>
          </cell>
        </row>
        <row r="80">
          <cell r="DX80">
            <v>2731</v>
          </cell>
          <cell r="DY80">
            <v>92.307692307692307</v>
          </cell>
          <cell r="DZ80">
            <v>92.307692307692307</v>
          </cell>
          <cell r="EA80">
            <v>92.307692307692307</v>
          </cell>
          <cell r="EB80">
            <v>92.307692307692307</v>
          </cell>
          <cell r="EC80">
            <v>92.307692307692307</v>
          </cell>
          <cell r="ED80">
            <v>92.307692307692307</v>
          </cell>
          <cell r="EE80">
            <v>92.307692307692307</v>
          </cell>
          <cell r="EF80">
            <v>92.307692307692307</v>
          </cell>
          <cell r="EG80">
            <v>92.307692307692307</v>
          </cell>
          <cell r="EH80">
            <v>92.307692307692307</v>
          </cell>
          <cell r="EI80">
            <v>92.307692307692307</v>
          </cell>
          <cell r="EJ80">
            <v>92.307692307692307</v>
          </cell>
          <cell r="EK80">
            <v>92.307692307692307</v>
          </cell>
          <cell r="EL80">
            <v>1200</v>
          </cell>
          <cell r="EM80">
            <v>1199.9999999999998</v>
          </cell>
          <cell r="EN80" t="str">
            <v>13</v>
          </cell>
        </row>
        <row r="81">
          <cell r="DX81">
            <v>2814</v>
          </cell>
          <cell r="DY81">
            <v>192.68034066717098</v>
          </cell>
          <cell r="DZ81">
            <v>216.96181689157928</v>
          </cell>
          <cell r="EA81">
            <v>226.67440738134249</v>
          </cell>
          <cell r="EB81">
            <v>178.11145493252616</v>
          </cell>
          <cell r="EC81">
            <v>163.54256919788139</v>
          </cell>
          <cell r="ED81">
            <v>173.25515968764458</v>
          </cell>
          <cell r="EE81">
            <v>226.67440738134249</v>
          </cell>
          <cell r="EF81">
            <v>187.8240454222894</v>
          </cell>
          <cell r="EG81">
            <v>153.82997870811818</v>
          </cell>
          <cell r="EH81">
            <v>168.398864442763</v>
          </cell>
          <cell r="EI81">
            <v>173.25515968764458</v>
          </cell>
          <cell r="EJ81">
            <v>192.68034066717098</v>
          </cell>
          <cell r="EK81">
            <v>178.11145493252616</v>
          </cell>
          <cell r="EL81">
            <v>2432</v>
          </cell>
          <cell r="EM81">
            <v>2431.9999999999995</v>
          </cell>
          <cell r="EN81" t="str">
            <v>13</v>
          </cell>
        </row>
        <row r="82">
          <cell r="DX82">
            <v>2967</v>
          </cell>
          <cell r="DY82">
            <v>248.4240469696372</v>
          </cell>
          <cell r="DZ82">
            <v>237.33648123991335</v>
          </cell>
          <cell r="EA82">
            <v>238.44523781288572</v>
          </cell>
          <cell r="EB82">
            <v>242.88026410477528</v>
          </cell>
          <cell r="EC82">
            <v>231.7926983750514</v>
          </cell>
          <cell r="ED82">
            <v>241.77150753180288</v>
          </cell>
          <cell r="EE82">
            <v>236.22772466694096</v>
          </cell>
          <cell r="EF82">
            <v>252.85907326152673</v>
          </cell>
          <cell r="EG82">
            <v>234.01021152099619</v>
          </cell>
          <cell r="EH82">
            <v>216.27010635343805</v>
          </cell>
          <cell r="EI82">
            <v>221.81388921829995</v>
          </cell>
          <cell r="EJ82">
            <v>201.85627090479701</v>
          </cell>
          <cell r="EK82">
            <v>196.31248803993509</v>
          </cell>
          <cell r="EL82">
            <v>3000</v>
          </cell>
          <cell r="EM82">
            <v>3000</v>
          </cell>
          <cell r="EN82" t="str">
            <v>13</v>
          </cell>
        </row>
        <row r="83">
          <cell r="DX83">
            <v>3021</v>
          </cell>
          <cell r="DY83">
            <v>92.32076923076923</v>
          </cell>
          <cell r="DZ83">
            <v>92.32076923076923</v>
          </cell>
          <cell r="EA83">
            <v>92.32076923076923</v>
          </cell>
          <cell r="EB83">
            <v>92.32076923076923</v>
          </cell>
          <cell r="EC83">
            <v>92.32076923076923</v>
          </cell>
          <cell r="ED83">
            <v>92.32076923076923</v>
          </cell>
          <cell r="EE83">
            <v>92.32076923076923</v>
          </cell>
          <cell r="EF83">
            <v>92.32076923076923</v>
          </cell>
          <cell r="EG83">
            <v>92.32076923076923</v>
          </cell>
          <cell r="EH83">
            <v>92.32076923076923</v>
          </cell>
          <cell r="EI83">
            <v>92.32076923076923</v>
          </cell>
          <cell r="EJ83">
            <v>92.32076923076923</v>
          </cell>
          <cell r="EK83">
            <v>92.32076923076923</v>
          </cell>
          <cell r="EL83">
            <v>1200.17</v>
          </cell>
          <cell r="EM83">
            <v>1200.1699999999998</v>
          </cell>
          <cell r="EN83" t="str">
            <v>13</v>
          </cell>
        </row>
        <row r="84">
          <cell r="DX84">
            <v>3154</v>
          </cell>
          <cell r="DY84">
            <v>92.307692307692307</v>
          </cell>
          <cell r="DZ84">
            <v>92.307692307692307</v>
          </cell>
          <cell r="EA84">
            <v>92.307692307692307</v>
          </cell>
          <cell r="EB84">
            <v>92.307692307692307</v>
          </cell>
          <cell r="EC84">
            <v>92.307692307692307</v>
          </cell>
          <cell r="ED84">
            <v>92.307692307692307</v>
          </cell>
          <cell r="EE84">
            <v>92.307692307692307</v>
          </cell>
          <cell r="EF84">
            <v>92.307692307692307</v>
          </cell>
          <cell r="EG84">
            <v>92.307692307692307</v>
          </cell>
          <cell r="EH84">
            <v>92.307692307692307</v>
          </cell>
          <cell r="EI84">
            <v>92.307692307692307</v>
          </cell>
          <cell r="EJ84">
            <v>92.307692307692307</v>
          </cell>
          <cell r="EK84">
            <v>92.307692307692307</v>
          </cell>
          <cell r="EL84">
            <v>1200</v>
          </cell>
          <cell r="EM84">
            <v>1199.9999999999998</v>
          </cell>
          <cell r="EN84" t="str">
            <v>13</v>
          </cell>
        </row>
        <row r="85">
          <cell r="DX85">
            <v>3166</v>
          </cell>
          <cell r="DY85">
            <v>221.71788480370142</v>
          </cell>
          <cell r="DZ85">
            <v>219.36453485266378</v>
          </cell>
          <cell r="EA85">
            <v>231.13128460785194</v>
          </cell>
          <cell r="EB85">
            <v>233.48463455888958</v>
          </cell>
          <cell r="EC85">
            <v>228.7779346568143</v>
          </cell>
          <cell r="ED85">
            <v>240.54468441200248</v>
          </cell>
          <cell r="EE85">
            <v>238.19133446096484</v>
          </cell>
          <cell r="EF85">
            <v>245.25138431407771</v>
          </cell>
          <cell r="EG85">
            <v>205.24443514643801</v>
          </cell>
          <cell r="EH85">
            <v>226.42458470577671</v>
          </cell>
          <cell r="EI85">
            <v>231.13128460785194</v>
          </cell>
          <cell r="EJ85">
            <v>245.25138431407771</v>
          </cell>
          <cell r="EK85">
            <v>233.48463455888958</v>
          </cell>
          <cell r="EL85">
            <v>3000</v>
          </cell>
          <cell r="EM85">
            <v>2999.9999999999995</v>
          </cell>
          <cell r="EN85" t="str">
            <v>13</v>
          </cell>
        </row>
        <row r="86">
          <cell r="DX86">
            <v>3174</v>
          </cell>
          <cell r="DY86">
            <v>196.37242090408077</v>
          </cell>
          <cell r="DZ86">
            <v>194.11429062424622</v>
          </cell>
          <cell r="EA86">
            <v>207.66307230325341</v>
          </cell>
          <cell r="EB86">
            <v>194.11429062424622</v>
          </cell>
          <cell r="EC86">
            <v>194.11429062424622</v>
          </cell>
          <cell r="ED86">
            <v>209.92120258308796</v>
          </cell>
          <cell r="EE86">
            <v>196.37242090408077</v>
          </cell>
          <cell r="EF86">
            <v>209.92120258308796</v>
          </cell>
          <cell r="EG86">
            <v>191.85616034441176</v>
          </cell>
          <cell r="EH86">
            <v>205.40494202341893</v>
          </cell>
          <cell r="EI86">
            <v>209.92120258308796</v>
          </cell>
          <cell r="EJ86">
            <v>112.82160055020319</v>
          </cell>
          <cell r="EK86">
            <v>135.40290334854848</v>
          </cell>
          <cell r="EL86">
            <v>2458</v>
          </cell>
          <cell r="EM86">
            <v>2458</v>
          </cell>
          <cell r="EN86" t="str">
            <v>13</v>
          </cell>
        </row>
        <row r="87">
          <cell r="DX87">
            <v>3288</v>
          </cell>
          <cell r="DY87">
            <v>301.61342757587425</v>
          </cell>
          <cell r="DZ87">
            <v>297.66215550019245</v>
          </cell>
          <cell r="EA87">
            <v>303.58906361371515</v>
          </cell>
          <cell r="EB87">
            <v>301.61342757587425</v>
          </cell>
          <cell r="EC87">
            <v>311.4916077650787</v>
          </cell>
          <cell r="ED87">
            <v>315.44287984076044</v>
          </cell>
          <cell r="EE87">
            <v>311.4916077650787</v>
          </cell>
          <cell r="EF87">
            <v>311.4916077650787</v>
          </cell>
          <cell r="EG87">
            <v>303.58906361371515</v>
          </cell>
          <cell r="EH87">
            <v>307.5403356893969</v>
          </cell>
          <cell r="EI87">
            <v>317.41851587860134</v>
          </cell>
          <cell r="EJ87">
            <v>307.5403356893969</v>
          </cell>
          <cell r="EK87">
            <v>309.5159717272378</v>
          </cell>
          <cell r="EL87">
            <v>4000</v>
          </cell>
          <cell r="EM87">
            <v>4000.0000000000005</v>
          </cell>
          <cell r="EN87" t="str">
            <v>13</v>
          </cell>
        </row>
        <row r="88">
          <cell r="DX88">
            <v>3468</v>
          </cell>
          <cell r="DY88">
            <v>200.68616591393638</v>
          </cell>
          <cell r="DZ88">
            <v>232.42301182148515</v>
          </cell>
          <cell r="EA88">
            <v>238.56562715843012</v>
          </cell>
          <cell r="EB88">
            <v>240.61316560407838</v>
          </cell>
          <cell r="EC88">
            <v>240.61316560407838</v>
          </cell>
          <cell r="ED88">
            <v>238.56562715843012</v>
          </cell>
          <cell r="EE88">
            <v>241.63693482690255</v>
          </cell>
          <cell r="EF88">
            <v>240.61316560407838</v>
          </cell>
          <cell r="EG88">
            <v>236.51808871278178</v>
          </cell>
          <cell r="EH88">
            <v>224.23285803889192</v>
          </cell>
          <cell r="EI88">
            <v>222.18531959324366</v>
          </cell>
          <cell r="EJ88">
            <v>223.20908881606778</v>
          </cell>
          <cell r="EK88">
            <v>220.13778114759532</v>
          </cell>
          <cell r="EL88">
            <v>3000</v>
          </cell>
          <cell r="EM88">
            <v>3000</v>
          </cell>
          <cell r="EN88" t="str">
            <v>13</v>
          </cell>
        </row>
        <row r="89">
          <cell r="DX89">
            <v>3488</v>
          </cell>
          <cell r="DY89">
            <v>223.32692546120418</v>
          </cell>
          <cell r="DZ89">
            <v>208.88663157995848</v>
          </cell>
          <cell r="EA89">
            <v>246.43139567119727</v>
          </cell>
          <cell r="EB89">
            <v>240.65527811869899</v>
          </cell>
          <cell r="EC89">
            <v>252.20751322369554</v>
          </cell>
          <cell r="ED89">
            <v>246.43139567119727</v>
          </cell>
          <cell r="EE89">
            <v>262.31571894056754</v>
          </cell>
          <cell r="EF89">
            <v>263.75974832869207</v>
          </cell>
          <cell r="EG89">
            <v>243.54333689494811</v>
          </cell>
          <cell r="EH89">
            <v>210.33066096808307</v>
          </cell>
          <cell r="EI89">
            <v>208.88663157995848</v>
          </cell>
          <cell r="EJ89">
            <v>203.11051402746023</v>
          </cell>
          <cell r="EK89">
            <v>190.11424953433908</v>
          </cell>
          <cell r="EL89">
            <v>3000</v>
          </cell>
          <cell r="EM89">
            <v>3000.0000000000009</v>
          </cell>
          <cell r="EN89" t="str">
            <v>13</v>
          </cell>
        </row>
        <row r="90">
          <cell r="DX90">
            <v>2104</v>
          </cell>
          <cell r="DY90">
            <v>283.4055640254997</v>
          </cell>
          <cell r="DZ90">
            <v>287.18363919709356</v>
          </cell>
          <cell r="EA90">
            <v>292.85075195448428</v>
          </cell>
          <cell r="EB90">
            <v>272.07133851071825</v>
          </cell>
          <cell r="EC90">
            <v>277.73845126810903</v>
          </cell>
          <cell r="ED90">
            <v>273.96037609651518</v>
          </cell>
          <cell r="EE90">
            <v>205.9550230078265</v>
          </cell>
          <cell r="EF90">
            <v>236.179624380577</v>
          </cell>
          <cell r="EG90">
            <v>226.7344364515925</v>
          </cell>
          <cell r="EH90">
            <v>253.1809626527492</v>
          </cell>
          <cell r="EI90">
            <v>277.73845126810903</v>
          </cell>
          <cell r="EJ90">
            <v>266.40422575332758</v>
          </cell>
          <cell r="EK90">
            <v>285.29460161129668</v>
          </cell>
          <cell r="EL90">
            <v>3438.6974461778982</v>
          </cell>
          <cell r="EM90">
            <v>3438.6974461778982</v>
          </cell>
          <cell r="EN90" t="str">
            <v>14</v>
          </cell>
        </row>
        <row r="91">
          <cell r="DX91">
            <v>2142</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t="str">
            <v>14</v>
          </cell>
        </row>
        <row r="92">
          <cell r="DX92">
            <v>2148</v>
          </cell>
          <cell r="DY92">
            <v>232.38108992321321</v>
          </cell>
          <cell r="DZ92">
            <v>252.76964993609863</v>
          </cell>
          <cell r="EA92">
            <v>252.76964993609863</v>
          </cell>
          <cell r="EB92">
            <v>252.76964993609863</v>
          </cell>
          <cell r="EC92">
            <v>249.06263902466489</v>
          </cell>
          <cell r="ED92">
            <v>260.18367175896606</v>
          </cell>
          <cell r="EE92">
            <v>239.79511174608066</v>
          </cell>
          <cell r="EF92">
            <v>265.74418812611657</v>
          </cell>
          <cell r="EG92">
            <v>252.76964993609863</v>
          </cell>
          <cell r="EH92">
            <v>267.59769358183343</v>
          </cell>
          <cell r="EI92">
            <v>262.03717721468286</v>
          </cell>
          <cell r="EJ92">
            <v>236.08810083464692</v>
          </cell>
          <cell r="EK92">
            <v>236.08810083464692</v>
          </cell>
          <cell r="EL92">
            <v>3260.0563727892459</v>
          </cell>
          <cell r="EM92">
            <v>3260.0563727892459</v>
          </cell>
          <cell r="EN92" t="str">
            <v>14</v>
          </cell>
        </row>
        <row r="93">
          <cell r="DX93">
            <v>2290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t="str">
            <v>14</v>
          </cell>
        </row>
        <row r="94">
          <cell r="DX94">
            <v>2308</v>
          </cell>
          <cell r="DY94">
            <v>89.055588913993361</v>
          </cell>
          <cell r="DZ94">
            <v>89.055588913993361</v>
          </cell>
          <cell r="EA94">
            <v>89.055588913993361</v>
          </cell>
          <cell r="EB94">
            <v>90.933566881001994</v>
          </cell>
          <cell r="EC94">
            <v>96.567500782027793</v>
          </cell>
          <cell r="ED94">
            <v>87.177610946984757</v>
          </cell>
          <cell r="EE94">
            <v>92.811544848010598</v>
          </cell>
          <cell r="EF94">
            <v>98.445478749036425</v>
          </cell>
          <cell r="EG94">
            <v>92.811544848010598</v>
          </cell>
          <cell r="EH94">
            <v>96.567500782027793</v>
          </cell>
          <cell r="EI94">
            <v>98.445478749036425</v>
          </cell>
          <cell r="EJ94">
            <v>87.177610946984757</v>
          </cell>
          <cell r="EK94">
            <v>98.445478749036425</v>
          </cell>
          <cell r="EL94">
            <v>1206.5500830241376</v>
          </cell>
          <cell r="EM94">
            <v>1206.5500830241376</v>
          </cell>
          <cell r="EN94" t="str">
            <v>14</v>
          </cell>
        </row>
        <row r="95">
          <cell r="DX95">
            <v>2396</v>
          </cell>
          <cell r="DY95">
            <v>339.95986114891502</v>
          </cell>
          <cell r="DZ95">
            <v>341.83366133350665</v>
          </cell>
          <cell r="EA95">
            <v>339.95986114891502</v>
          </cell>
          <cell r="EB95">
            <v>341.83366133350665</v>
          </cell>
          <cell r="EC95">
            <v>341.83366133350665</v>
          </cell>
          <cell r="ED95">
            <v>343.7074615180984</v>
          </cell>
          <cell r="EE95">
            <v>339.95986114891502</v>
          </cell>
          <cell r="EF95">
            <v>341.83366133350665</v>
          </cell>
          <cell r="EG95">
            <v>347.45506188728172</v>
          </cell>
          <cell r="EH95">
            <v>341.83366133350665</v>
          </cell>
          <cell r="EI95">
            <v>341.83366133350665</v>
          </cell>
          <cell r="EJ95">
            <v>345.58126170268997</v>
          </cell>
          <cell r="EK95">
            <v>341.83366133350665</v>
          </cell>
          <cell r="EL95">
            <v>4449.4589978893619</v>
          </cell>
          <cell r="EM95">
            <v>4449.4589978893619</v>
          </cell>
          <cell r="EN95" t="str">
            <v>14</v>
          </cell>
        </row>
        <row r="96">
          <cell r="DX96">
            <v>2401</v>
          </cell>
          <cell r="DY96">
            <v>371.22968833020786</v>
          </cell>
          <cell r="DZ96">
            <v>356.31294081452251</v>
          </cell>
          <cell r="EA96">
            <v>328.34403922261259</v>
          </cell>
          <cell r="EB96">
            <v>346.98997361721922</v>
          </cell>
          <cell r="EC96">
            <v>354.44834737506187</v>
          </cell>
          <cell r="ED96">
            <v>367.50050145128654</v>
          </cell>
          <cell r="EE96">
            <v>345.12538017775859</v>
          </cell>
          <cell r="EF96">
            <v>352.58375393560124</v>
          </cell>
          <cell r="EG96">
            <v>343.26078673829784</v>
          </cell>
          <cell r="EH96">
            <v>330.20863266207323</v>
          </cell>
          <cell r="EI96">
            <v>345.12538017775859</v>
          </cell>
          <cell r="EJ96">
            <v>335.80241298045524</v>
          </cell>
          <cell r="EK96">
            <v>332.07322610153392</v>
          </cell>
          <cell r="EL96">
            <v>4509.0050635843882</v>
          </cell>
          <cell r="EM96">
            <v>4509.0050635843882</v>
          </cell>
          <cell r="EN96" t="str">
            <v>14</v>
          </cell>
        </row>
        <row r="97">
          <cell r="DX97">
            <v>2440</v>
          </cell>
          <cell r="DY97">
            <v>166.90664116368589</v>
          </cell>
          <cell r="DZ97">
            <v>150.38785736539529</v>
          </cell>
          <cell r="EA97">
            <v>166.90664116368589</v>
          </cell>
          <cell r="EB97">
            <v>179.75458411791195</v>
          </cell>
          <cell r="EC97">
            <v>188.93168622807329</v>
          </cell>
          <cell r="ED97">
            <v>157.72953905352446</v>
          </cell>
          <cell r="EE97">
            <v>154.05869820945992</v>
          </cell>
          <cell r="EF97">
            <v>157.72953905352446</v>
          </cell>
          <cell r="EG97">
            <v>93.489824282394366</v>
          </cell>
          <cell r="EH97">
            <v>84.312722172232995</v>
          </cell>
          <cell r="EI97">
            <v>113.67944892474959</v>
          </cell>
          <cell r="EJ97">
            <v>111.84402850271728</v>
          </cell>
          <cell r="EK97">
            <v>91.654403860362109</v>
          </cell>
          <cell r="EL97">
            <v>1817.3856140977175</v>
          </cell>
          <cell r="EM97">
            <v>1817.3856140977175</v>
          </cell>
          <cell r="EN97" t="str">
            <v>14</v>
          </cell>
        </row>
        <row r="98">
          <cell r="DX98">
            <v>2571</v>
          </cell>
          <cell r="DY98">
            <v>271.47811138039043</v>
          </cell>
          <cell r="DZ98">
            <v>239.27663608777766</v>
          </cell>
          <cell r="EA98">
            <v>216.54618294005093</v>
          </cell>
          <cell r="EB98">
            <v>214.65197851107374</v>
          </cell>
          <cell r="EC98">
            <v>199.49834307925596</v>
          </cell>
          <cell r="ED98">
            <v>203.2867519372104</v>
          </cell>
          <cell r="EE98">
            <v>193.81572979232428</v>
          </cell>
          <cell r="EF98">
            <v>197.60413865027874</v>
          </cell>
          <cell r="EG98">
            <v>201.39254750823318</v>
          </cell>
          <cell r="EH98">
            <v>226.01720508493707</v>
          </cell>
          <cell r="EI98">
            <v>218.4403873690282</v>
          </cell>
          <cell r="EJ98">
            <v>212.75777408209652</v>
          </cell>
          <cell r="EK98">
            <v>229.80561394289151</v>
          </cell>
          <cell r="EL98">
            <v>2824.571400365548</v>
          </cell>
          <cell r="EM98">
            <v>2824.571400365548</v>
          </cell>
          <cell r="EN98" t="str">
            <v>14</v>
          </cell>
        </row>
        <row r="99">
          <cell r="DX99">
            <v>2617</v>
          </cell>
          <cell r="DY99">
            <v>253.01738678758628</v>
          </cell>
          <cell r="DZ99">
            <v>251.01230507675831</v>
          </cell>
          <cell r="EA99">
            <v>255.02246849841424</v>
          </cell>
          <cell r="EB99">
            <v>242.99197823344653</v>
          </cell>
          <cell r="EC99">
            <v>255.02246849841424</v>
          </cell>
          <cell r="ED99">
            <v>251.01230507675831</v>
          </cell>
          <cell r="EE99">
            <v>257.02755020924218</v>
          </cell>
          <cell r="EF99">
            <v>257.02755020924218</v>
          </cell>
          <cell r="EG99">
            <v>253.01738678758628</v>
          </cell>
          <cell r="EH99">
            <v>253.01738678758628</v>
          </cell>
          <cell r="EI99">
            <v>253.01738678758628</v>
          </cell>
          <cell r="EJ99">
            <v>249.00722336593034</v>
          </cell>
          <cell r="EK99">
            <v>249.00722336593034</v>
          </cell>
          <cell r="EL99">
            <v>3279.2006196844823</v>
          </cell>
          <cell r="EM99">
            <v>3279.2006196844823</v>
          </cell>
          <cell r="EN99" t="str">
            <v>14</v>
          </cell>
        </row>
        <row r="100">
          <cell r="DX100">
            <v>2629</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t="str">
            <v>14</v>
          </cell>
        </row>
        <row r="101">
          <cell r="DX101">
            <v>2686</v>
          </cell>
          <cell r="DY101">
            <v>41.321713064641763</v>
          </cell>
          <cell r="DZ101">
            <v>45.146063070743516</v>
          </cell>
          <cell r="EA101">
            <v>47.058238073794442</v>
          </cell>
          <cell r="EB101">
            <v>47.058238073794442</v>
          </cell>
          <cell r="EC101">
            <v>64.267813101252457</v>
          </cell>
          <cell r="ED101">
            <v>39.409538061590865</v>
          </cell>
          <cell r="EE101">
            <v>50.88258807989623</v>
          </cell>
          <cell r="EF101">
            <v>43.233888067692654</v>
          </cell>
          <cell r="EG101">
            <v>50.88258807989623</v>
          </cell>
          <cell r="EH101">
            <v>45.146063070743516</v>
          </cell>
          <cell r="EI101">
            <v>41.321713064641763</v>
          </cell>
          <cell r="EJ101">
            <v>47.058238073794442</v>
          </cell>
          <cell r="EK101">
            <v>33.673013052438186</v>
          </cell>
          <cell r="EL101">
            <v>596.45969493492044</v>
          </cell>
          <cell r="EM101">
            <v>596.45969493492044</v>
          </cell>
          <cell r="EN101" t="str">
            <v>14</v>
          </cell>
        </row>
        <row r="102">
          <cell r="DX102">
            <v>2991</v>
          </cell>
          <cell r="DY102">
            <v>49.679415960597829</v>
          </cell>
          <cell r="DZ102">
            <v>53.566222378967346</v>
          </cell>
          <cell r="EA102">
            <v>45.792609542228298</v>
          </cell>
          <cell r="EB102">
            <v>51.622819169782574</v>
          </cell>
          <cell r="EC102">
            <v>45.792609542228298</v>
          </cell>
          <cell r="ED102">
            <v>69.113448052445463</v>
          </cell>
          <cell r="EE102">
            <v>65.226641634075946</v>
          </cell>
          <cell r="EF102">
            <v>55.50962558815209</v>
          </cell>
          <cell r="EG102">
            <v>49.679415960597829</v>
          </cell>
          <cell r="EH102">
            <v>47.736012751413043</v>
          </cell>
          <cell r="EI102">
            <v>55.50962558815209</v>
          </cell>
          <cell r="EJ102">
            <v>65.226641634075946</v>
          </cell>
          <cell r="EK102">
            <v>67.170044843260683</v>
          </cell>
          <cell r="EL102">
            <v>721.62513264597726</v>
          </cell>
          <cell r="EM102">
            <v>721.62513264597737</v>
          </cell>
          <cell r="EN102" t="str">
            <v>14</v>
          </cell>
        </row>
        <row r="103">
          <cell r="DX103">
            <v>2992</v>
          </cell>
          <cell r="DY103">
            <v>239.9894644354591</v>
          </cell>
          <cell r="DZ103">
            <v>241.87933164588432</v>
          </cell>
          <cell r="EA103">
            <v>241.87933164588432</v>
          </cell>
          <cell r="EB103">
            <v>222.9806595416317</v>
          </cell>
          <cell r="EC103">
            <v>245.65906606673488</v>
          </cell>
          <cell r="ED103">
            <v>251.32866769801069</v>
          </cell>
          <cell r="EE103">
            <v>247.54893327716016</v>
          </cell>
          <cell r="EF103">
            <v>262.66787096056225</v>
          </cell>
          <cell r="EG103">
            <v>247.54893327716016</v>
          </cell>
          <cell r="EH103">
            <v>256.99826932928647</v>
          </cell>
          <cell r="EI103">
            <v>222.9806595416317</v>
          </cell>
          <cell r="EJ103">
            <v>253.21853490843597</v>
          </cell>
          <cell r="EK103">
            <v>251.32866769801069</v>
          </cell>
          <cell r="EL103">
            <v>3186.0083900258528</v>
          </cell>
          <cell r="EM103">
            <v>3186.0083900258523</v>
          </cell>
          <cell r="EN103" t="str">
            <v>14</v>
          </cell>
        </row>
        <row r="104">
          <cell r="DX104">
            <v>3041</v>
          </cell>
          <cell r="DY104">
            <v>141.11547487126973</v>
          </cell>
          <cell r="DZ104">
            <v>122.55776608810953</v>
          </cell>
          <cell r="EA104">
            <v>194.93283034243436</v>
          </cell>
          <cell r="EB104">
            <v>185.65397595085426</v>
          </cell>
          <cell r="EC104">
            <v>191.22128858580231</v>
          </cell>
          <cell r="ED104">
            <v>170.80780892432605</v>
          </cell>
          <cell r="EE104">
            <v>168.95203804601007</v>
          </cell>
          <cell r="EF104">
            <v>152.25010014116586</v>
          </cell>
          <cell r="EG104">
            <v>144.8270166279018</v>
          </cell>
          <cell r="EH104">
            <v>142.97124574958576</v>
          </cell>
          <cell r="EI104">
            <v>135.54816223632167</v>
          </cell>
          <cell r="EJ104">
            <v>174.51935068095813</v>
          </cell>
          <cell r="EK104">
            <v>170.80780892432605</v>
          </cell>
          <cell r="EL104">
            <v>2096.1648671690655</v>
          </cell>
          <cell r="EM104">
            <v>2096.1648671690655</v>
          </cell>
          <cell r="EN104" t="str">
            <v>14</v>
          </cell>
        </row>
        <row r="105">
          <cell r="DX105">
            <v>3101</v>
          </cell>
          <cell r="DY105">
            <v>320.21603415426227</v>
          </cell>
          <cell r="DZ105">
            <v>312.72245212936434</v>
          </cell>
          <cell r="EA105">
            <v>323.96282516671135</v>
          </cell>
          <cell r="EB105">
            <v>325.83622067293584</v>
          </cell>
          <cell r="EC105">
            <v>340.82338472273193</v>
          </cell>
          <cell r="ED105">
            <v>337.07659371028291</v>
          </cell>
          <cell r="EE105">
            <v>331.4564071916094</v>
          </cell>
          <cell r="EF105">
            <v>348.31696674762992</v>
          </cell>
          <cell r="EG105">
            <v>325.83622067293584</v>
          </cell>
          <cell r="EH105">
            <v>320.21603415426227</v>
          </cell>
          <cell r="EI105">
            <v>312.72245212936434</v>
          </cell>
          <cell r="EJ105">
            <v>310.8490566231398</v>
          </cell>
          <cell r="EK105">
            <v>325.83622067293584</v>
          </cell>
          <cell r="EL105">
            <v>4235.8708687481658</v>
          </cell>
          <cell r="EM105">
            <v>4235.8708687481658</v>
          </cell>
          <cell r="EN105" t="str">
            <v>14</v>
          </cell>
        </row>
        <row r="106">
          <cell r="DX106">
            <v>3147</v>
          </cell>
          <cell r="DY106">
            <v>591.12642010009017</v>
          </cell>
          <cell r="DZ106">
            <v>613.52003924929897</v>
          </cell>
          <cell r="EA106">
            <v>604.1893646037953</v>
          </cell>
          <cell r="EB106">
            <v>611.65390432019831</v>
          </cell>
          <cell r="EC106">
            <v>600.45709474559374</v>
          </cell>
          <cell r="ED106">
            <v>613.52003924929897</v>
          </cell>
          <cell r="EE106">
            <v>592.99255502919084</v>
          </cell>
          <cell r="EF106">
            <v>572.4650708090827</v>
          </cell>
          <cell r="EG106">
            <v>531.41010236886632</v>
          </cell>
          <cell r="EH106">
            <v>525.81169758156409</v>
          </cell>
          <cell r="EI106">
            <v>518.34715786516108</v>
          </cell>
          <cell r="EJ106">
            <v>499.68580857415367</v>
          </cell>
          <cell r="EK106">
            <v>516.4810229360603</v>
          </cell>
          <cell r="EL106">
            <v>7391.6602774323537</v>
          </cell>
          <cell r="EM106">
            <v>7391.6602774323537</v>
          </cell>
          <cell r="EN106" t="str">
            <v>14</v>
          </cell>
        </row>
        <row r="107">
          <cell r="DX107">
            <v>3202</v>
          </cell>
          <cell r="DY107">
            <v>243.41027039268954</v>
          </cell>
          <cell r="DZ107">
            <v>237.80029894762887</v>
          </cell>
          <cell r="EA107">
            <v>237.80029894762887</v>
          </cell>
          <cell r="EB107">
            <v>241.54027991100267</v>
          </cell>
          <cell r="EC107">
            <v>237.80029894762887</v>
          </cell>
          <cell r="ED107">
            <v>239.67028942931574</v>
          </cell>
          <cell r="EE107">
            <v>249.02024183775021</v>
          </cell>
          <cell r="EF107">
            <v>245.28026087437641</v>
          </cell>
          <cell r="EG107">
            <v>245.28026087437641</v>
          </cell>
          <cell r="EH107">
            <v>235.93030846594198</v>
          </cell>
          <cell r="EI107">
            <v>235.93030846594198</v>
          </cell>
          <cell r="EJ107">
            <v>241.54027991100267</v>
          </cell>
          <cell r="EK107">
            <v>252.76022280112392</v>
          </cell>
          <cell r="EL107">
            <v>3143.7636198064074</v>
          </cell>
          <cell r="EM107">
            <v>3143.7636198064079</v>
          </cell>
          <cell r="EN107" t="str">
            <v>14</v>
          </cell>
        </row>
        <row r="108">
          <cell r="DX108">
            <v>3348</v>
          </cell>
          <cell r="DY108">
            <v>167.07592629705783</v>
          </cell>
          <cell r="DZ108">
            <v>193.05034504613309</v>
          </cell>
          <cell r="EA108">
            <v>189.33971379626524</v>
          </cell>
          <cell r="EB108">
            <v>180.06313567159552</v>
          </cell>
          <cell r="EC108">
            <v>194.90566067106707</v>
          </cell>
          <cell r="ED108">
            <v>202.32692317080296</v>
          </cell>
          <cell r="EE108">
            <v>193.05034504613309</v>
          </cell>
          <cell r="EF108">
            <v>183.77376692146339</v>
          </cell>
          <cell r="EG108">
            <v>178.20782004666157</v>
          </cell>
          <cell r="EH108">
            <v>189.33971379626524</v>
          </cell>
          <cell r="EI108">
            <v>191.19502942119919</v>
          </cell>
          <cell r="EJ108">
            <v>198.61629192093503</v>
          </cell>
          <cell r="EK108">
            <v>193.05034504613309</v>
          </cell>
          <cell r="EL108">
            <v>2453.9950168517125</v>
          </cell>
          <cell r="EM108">
            <v>2453.9950168517125</v>
          </cell>
          <cell r="EN108" t="str">
            <v>14</v>
          </cell>
        </row>
        <row r="109">
          <cell r="DX109">
            <v>3396</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t="str">
            <v>14</v>
          </cell>
        </row>
        <row r="110">
          <cell r="DX110">
            <v>3412</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t="str">
            <v>14</v>
          </cell>
        </row>
        <row r="111">
          <cell r="DX111">
            <v>2071</v>
          </cell>
          <cell r="DY111">
            <v>20.593430877962533</v>
          </cell>
          <cell r="DZ111">
            <v>4.0827438925807762</v>
          </cell>
          <cell r="EA111">
            <v>22.427951654116093</v>
          </cell>
          <cell r="EB111">
            <v>20.593430877962533</v>
          </cell>
          <cell r="EC111">
            <v>16.924389325655476</v>
          </cell>
          <cell r="ED111">
            <v>33.435076311037264</v>
          </cell>
          <cell r="EE111">
            <v>29.766034758730179</v>
          </cell>
          <cell r="EF111">
            <v>33.435076311037264</v>
          </cell>
          <cell r="EG111">
            <v>16.924389325655476</v>
          </cell>
          <cell r="EH111">
            <v>18.758910101809004</v>
          </cell>
          <cell r="EI111">
            <v>29.766034758730179</v>
          </cell>
          <cell r="EJ111">
            <v>27.93151398257665</v>
          </cell>
          <cell r="EK111">
            <v>24.262472430269622</v>
          </cell>
          <cell r="EL111">
            <v>298.90145460812306</v>
          </cell>
          <cell r="EM111">
            <v>298.90145460812306</v>
          </cell>
          <cell r="EN111" t="str">
            <v>15</v>
          </cell>
        </row>
        <row r="112">
          <cell r="DX112">
            <v>2108</v>
          </cell>
          <cell r="DY112">
            <v>57.202578625210421</v>
          </cell>
          <cell r="DZ112">
            <v>40.742775599923561</v>
          </cell>
          <cell r="EA112">
            <v>46.22937660835251</v>
          </cell>
          <cell r="EB112">
            <v>49.887110613971849</v>
          </cell>
          <cell r="EC112">
            <v>55.373711622400769</v>
          </cell>
          <cell r="ED112">
            <v>57.202578625210421</v>
          </cell>
          <cell r="EE112">
            <v>49.887110613971849</v>
          </cell>
          <cell r="EF112">
            <v>53.544844619591153</v>
          </cell>
          <cell r="EG112">
            <v>51.715977616781501</v>
          </cell>
          <cell r="EH112">
            <v>49.887110613971849</v>
          </cell>
          <cell r="EI112">
            <v>49.887110613971849</v>
          </cell>
          <cell r="EJ112">
            <v>57.202578625210421</v>
          </cell>
          <cell r="EK112">
            <v>55.373711622400769</v>
          </cell>
          <cell r="EL112">
            <v>674.13657602096896</v>
          </cell>
          <cell r="EM112">
            <v>674.13657602096896</v>
          </cell>
          <cell r="EN112" t="str">
            <v>15</v>
          </cell>
        </row>
        <row r="113">
          <cell r="DX113">
            <v>2201</v>
          </cell>
          <cell r="DY113">
            <v>79.56552842218791</v>
          </cell>
          <cell r="DZ113">
            <v>81.428829024538388</v>
          </cell>
          <cell r="EA113">
            <v>73.975626615136349</v>
          </cell>
          <cell r="EB113">
            <v>72.112326012785857</v>
          </cell>
          <cell r="EC113">
            <v>87.01873083158992</v>
          </cell>
          <cell r="ED113">
            <v>83.292129626888908</v>
          </cell>
          <cell r="EE113">
            <v>68.385724808084859</v>
          </cell>
          <cell r="EF113">
            <v>75.838927217486898</v>
          </cell>
          <cell r="EG113">
            <v>73.975626615136349</v>
          </cell>
          <cell r="EH113">
            <v>81.428829024538388</v>
          </cell>
          <cell r="EI113">
            <v>73.975626615136349</v>
          </cell>
          <cell r="EJ113">
            <v>70.249025410435337</v>
          </cell>
          <cell r="EK113">
            <v>70.249025410435337</v>
          </cell>
          <cell r="EL113">
            <v>991.49595563438083</v>
          </cell>
          <cell r="EM113">
            <v>991.49595563438083</v>
          </cell>
          <cell r="EN113" t="str">
            <v>15</v>
          </cell>
        </row>
        <row r="114">
          <cell r="DX114">
            <v>2273</v>
          </cell>
          <cell r="DY114">
            <v>271.57691937799177</v>
          </cell>
          <cell r="DZ114">
            <v>267.3476897226119</v>
          </cell>
          <cell r="EA114">
            <v>269.46230455030184</v>
          </cell>
          <cell r="EB114">
            <v>273.69153420568165</v>
          </cell>
          <cell r="EC114">
            <v>273.69153420568165</v>
          </cell>
          <cell r="ED114">
            <v>288.49383799951107</v>
          </cell>
          <cell r="EE114">
            <v>277.92076386106146</v>
          </cell>
          <cell r="EF114">
            <v>271.57691937799177</v>
          </cell>
          <cell r="EG114">
            <v>250.43077110109257</v>
          </cell>
          <cell r="EH114">
            <v>271.57691937799177</v>
          </cell>
          <cell r="EI114">
            <v>267.3476897226119</v>
          </cell>
          <cell r="EJ114">
            <v>265.23307489492203</v>
          </cell>
          <cell r="EK114">
            <v>246.20154144571282</v>
          </cell>
          <cell r="EL114">
            <v>3494.551499843164</v>
          </cell>
          <cell r="EM114">
            <v>3494.551499843164</v>
          </cell>
          <cell r="EN114" t="str">
            <v>15</v>
          </cell>
        </row>
        <row r="115">
          <cell r="DX115">
            <v>2286</v>
          </cell>
          <cell r="DY115">
            <v>130.45659218536244</v>
          </cell>
          <cell r="DZ115">
            <v>159.36444365601486</v>
          </cell>
          <cell r="EA115">
            <v>166.59140652367793</v>
          </cell>
          <cell r="EB115">
            <v>190.07903584358303</v>
          </cell>
          <cell r="EC115">
            <v>186.46555440975149</v>
          </cell>
          <cell r="ED115">
            <v>173.81836939134104</v>
          </cell>
          <cell r="EE115">
            <v>155.75096222218329</v>
          </cell>
          <cell r="EF115">
            <v>166.59140652367793</v>
          </cell>
          <cell r="EG115">
            <v>157.55770293909902</v>
          </cell>
          <cell r="EH115">
            <v>161.17118437293064</v>
          </cell>
          <cell r="EI115">
            <v>186.46555440975149</v>
          </cell>
          <cell r="EJ115">
            <v>184.65881369283568</v>
          </cell>
          <cell r="EK115">
            <v>177.43185082517257</v>
          </cell>
          <cell r="EL115">
            <v>2196.4028769953816</v>
          </cell>
          <cell r="EM115">
            <v>2196.4028769953816</v>
          </cell>
          <cell r="EN115" t="str">
            <v>15</v>
          </cell>
        </row>
        <row r="116">
          <cell r="DX116">
            <v>2418</v>
          </cell>
          <cell r="DY116">
            <v>18.703061514735996</v>
          </cell>
          <cell r="DZ116">
            <v>15.099691807592174</v>
          </cell>
          <cell r="EA116">
            <v>18.703061514735996</v>
          </cell>
          <cell r="EB116">
            <v>24.108116075451779</v>
          </cell>
          <cell r="EC116">
            <v>47.530019171886771</v>
          </cell>
          <cell r="ED116">
            <v>24.108116075451779</v>
          </cell>
          <cell r="EE116">
            <v>25.909800929023707</v>
          </cell>
          <cell r="EF116">
            <v>22.30643122187988</v>
          </cell>
          <cell r="EG116">
            <v>25.909800929023707</v>
          </cell>
          <cell r="EH116">
            <v>29.51317063616753</v>
          </cell>
          <cell r="EI116">
            <v>31.314855489739458</v>
          </cell>
          <cell r="EJ116">
            <v>49.331704025458677</v>
          </cell>
          <cell r="EK116">
            <v>42.124964611170995</v>
          </cell>
          <cell r="EL116">
            <v>374.66279400231844</v>
          </cell>
          <cell r="EM116">
            <v>374.66279400231844</v>
          </cell>
          <cell r="EN116" t="str">
            <v>15</v>
          </cell>
        </row>
        <row r="117">
          <cell r="DX117">
            <v>2424</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t="str">
            <v>15</v>
          </cell>
        </row>
        <row r="118">
          <cell r="DX118">
            <v>2551</v>
          </cell>
          <cell r="DY118">
            <v>275.21328882964855</v>
          </cell>
          <cell r="DZ118">
            <v>271.59182408799177</v>
          </cell>
          <cell r="EA118">
            <v>269.78109171716341</v>
          </cell>
          <cell r="EB118">
            <v>264.34889460467826</v>
          </cell>
          <cell r="EC118">
            <v>264.34889460467826</v>
          </cell>
          <cell r="ED118">
            <v>271.59182408799177</v>
          </cell>
          <cell r="EE118">
            <v>260.72742986302148</v>
          </cell>
          <cell r="EF118">
            <v>267.97035934633499</v>
          </cell>
          <cell r="EG118">
            <v>257.1059651213647</v>
          </cell>
          <cell r="EH118">
            <v>260.72742986302148</v>
          </cell>
          <cell r="EI118">
            <v>257.1059651213647</v>
          </cell>
          <cell r="EJ118">
            <v>258.91669749219312</v>
          </cell>
          <cell r="EK118">
            <v>264.34889460467826</v>
          </cell>
          <cell r="EL118">
            <v>3443.7785593441304</v>
          </cell>
          <cell r="EM118">
            <v>3443.7785593441304</v>
          </cell>
          <cell r="EN118" t="str">
            <v>15</v>
          </cell>
        </row>
        <row r="119">
          <cell r="DX119">
            <v>2698</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t="str">
            <v>15</v>
          </cell>
        </row>
        <row r="120">
          <cell r="DX120">
            <v>2827</v>
          </cell>
          <cell r="DY120">
            <v>238.75863210794668</v>
          </cell>
          <cell r="DZ120">
            <v>240.62454609825866</v>
          </cell>
          <cell r="EA120">
            <v>236.89271811763473</v>
          </cell>
          <cell r="EB120">
            <v>244.35637407888257</v>
          </cell>
          <cell r="EC120">
            <v>242.49046008857067</v>
          </cell>
          <cell r="ED120">
            <v>251.82003004013038</v>
          </cell>
          <cell r="EE120">
            <v>229.42906215638689</v>
          </cell>
          <cell r="EF120">
            <v>249.95411604981845</v>
          </cell>
          <cell r="EG120">
            <v>246.22228806919452</v>
          </cell>
          <cell r="EH120">
            <v>238.75863210794668</v>
          </cell>
          <cell r="EI120">
            <v>242.49046008857067</v>
          </cell>
          <cell r="EJ120">
            <v>248.0882020595065</v>
          </cell>
          <cell r="EK120">
            <v>249.95411604981845</v>
          </cell>
          <cell r="EL120">
            <v>3159.8396371126655</v>
          </cell>
          <cell r="EM120">
            <v>3159.8396371126655</v>
          </cell>
          <cell r="EN120" t="str">
            <v>15</v>
          </cell>
        </row>
        <row r="121">
          <cell r="DX121">
            <v>2831</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t="str">
            <v>15</v>
          </cell>
        </row>
        <row r="122">
          <cell r="DX122">
            <v>2866</v>
          </cell>
          <cell r="DY122">
            <v>120.28453267633999</v>
          </cell>
          <cell r="DZ122">
            <v>140.64871652756281</v>
          </cell>
          <cell r="EA122">
            <v>127.68969044042102</v>
          </cell>
          <cell r="EB122">
            <v>140.64871652756281</v>
          </cell>
          <cell r="EC122">
            <v>151.75645317368438</v>
          </cell>
          <cell r="ED122">
            <v>157.31032149674513</v>
          </cell>
          <cell r="EE122">
            <v>148.05387429164384</v>
          </cell>
          <cell r="EF122">
            <v>161.01290037878564</v>
          </cell>
          <cell r="EG122">
            <v>129.54097988144127</v>
          </cell>
          <cell r="EH122">
            <v>138.79742708654254</v>
          </cell>
          <cell r="EI122">
            <v>170.26934758388691</v>
          </cell>
          <cell r="EJ122">
            <v>166.5667687018464</v>
          </cell>
          <cell r="EK122">
            <v>168.41805814286667</v>
          </cell>
          <cell r="EL122">
            <v>1920.9977869093293</v>
          </cell>
          <cell r="EM122">
            <v>1920.9977869093293</v>
          </cell>
          <cell r="EN122" t="str">
            <v>15</v>
          </cell>
        </row>
        <row r="123">
          <cell r="DX123">
            <v>2875</v>
          </cell>
          <cell r="DY123">
            <v>91.971846709977484</v>
          </cell>
          <cell r="DZ123">
            <v>79.049282747498424</v>
          </cell>
          <cell r="EA123">
            <v>103.04833010638808</v>
          </cell>
          <cell r="EB123">
            <v>103.04833010638808</v>
          </cell>
          <cell r="EC123">
            <v>99.356168974251233</v>
          </cell>
          <cell r="ED123">
            <v>95.664007842114358</v>
          </cell>
          <cell r="EE123">
            <v>103.04833010638808</v>
          </cell>
          <cell r="EF123">
            <v>104.89441067245653</v>
          </cell>
          <cell r="EG123">
            <v>88.279685577840596</v>
          </cell>
          <cell r="EH123">
            <v>88.279685577840596</v>
          </cell>
          <cell r="EI123">
            <v>103.04833010638808</v>
          </cell>
          <cell r="EJ123">
            <v>103.04833010638808</v>
          </cell>
          <cell r="EK123">
            <v>97.510088408182781</v>
          </cell>
          <cell r="EL123">
            <v>1260.2468270421023</v>
          </cell>
          <cell r="EM123">
            <v>1260.2468270421023</v>
          </cell>
          <cell r="EN123" t="str">
            <v>15</v>
          </cell>
        </row>
        <row r="124">
          <cell r="DX124">
            <v>2957</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t="str">
            <v>15</v>
          </cell>
        </row>
        <row r="125">
          <cell r="DX125">
            <v>2964</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t="str">
            <v>15</v>
          </cell>
        </row>
        <row r="126">
          <cell r="DX126">
            <v>2995</v>
          </cell>
          <cell r="DY126">
            <v>217.17014777751513</v>
          </cell>
          <cell r="DZ126">
            <v>212.88972651241309</v>
          </cell>
          <cell r="EA126">
            <v>225.73099030771908</v>
          </cell>
          <cell r="EB126">
            <v>204.32888398220911</v>
          </cell>
          <cell r="EC126">
            <v>202.18867334965813</v>
          </cell>
          <cell r="ED126">
            <v>217.17014777751513</v>
          </cell>
          <cell r="EE126">
            <v>225.73099030771908</v>
          </cell>
          <cell r="EF126">
            <v>234.29183283792315</v>
          </cell>
          <cell r="EG126">
            <v>230.01141157282115</v>
          </cell>
          <cell r="EH126">
            <v>219.31035841006613</v>
          </cell>
          <cell r="EI126">
            <v>232.15162220537215</v>
          </cell>
          <cell r="EJ126">
            <v>221.45056904261716</v>
          </cell>
          <cell r="EK126">
            <v>225.73099030771908</v>
          </cell>
          <cell r="EL126">
            <v>2868.1563443912673</v>
          </cell>
          <cell r="EM126">
            <v>2868.1563443912673</v>
          </cell>
          <cell r="EN126" t="str">
            <v>15</v>
          </cell>
        </row>
        <row r="127">
          <cell r="DX127">
            <v>3103</v>
          </cell>
          <cell r="DY127">
            <v>432.22511887053372</v>
          </cell>
          <cell r="DZ127">
            <v>445.14335042085293</v>
          </cell>
          <cell r="EA127">
            <v>465.4434285713545</v>
          </cell>
          <cell r="EB127">
            <v>467.28889022140015</v>
          </cell>
          <cell r="EC127">
            <v>459.90704362121761</v>
          </cell>
          <cell r="ED127">
            <v>482.05258342176495</v>
          </cell>
          <cell r="EE127">
            <v>448.83427372094411</v>
          </cell>
          <cell r="EF127">
            <v>458.06158197117202</v>
          </cell>
          <cell r="EG127">
            <v>445.14335042085293</v>
          </cell>
          <cell r="EH127">
            <v>452.5251970210353</v>
          </cell>
          <cell r="EI127">
            <v>456.21612032112654</v>
          </cell>
          <cell r="EJ127">
            <v>487.58896837190173</v>
          </cell>
          <cell r="EK127">
            <v>489.43443002194743</v>
          </cell>
          <cell r="EL127">
            <v>5989.8643369761039</v>
          </cell>
          <cell r="EM127">
            <v>5989.8643369761039</v>
          </cell>
          <cell r="EN127" t="str">
            <v>15</v>
          </cell>
        </row>
        <row r="128">
          <cell r="DX128">
            <v>3164</v>
          </cell>
          <cell r="DY128">
            <v>6.2209393520022411</v>
          </cell>
          <cell r="DZ128">
            <v>11.976638511582721</v>
          </cell>
          <cell r="EA128">
            <v>17.732337671163169</v>
          </cell>
          <cell r="EB128">
            <v>17.732337671163169</v>
          </cell>
          <cell r="EC128">
            <v>15.813771284636372</v>
          </cell>
          <cell r="ED128">
            <v>17.732337671163169</v>
          </cell>
          <cell r="EE128">
            <v>21.569470444216822</v>
          </cell>
          <cell r="EF128">
            <v>11.976638511582721</v>
          </cell>
          <cell r="EG128">
            <v>11.976638511582721</v>
          </cell>
          <cell r="EH128">
            <v>15.813771284636372</v>
          </cell>
          <cell r="EI128">
            <v>17.732337671163169</v>
          </cell>
          <cell r="EJ128">
            <v>21.569470444216822</v>
          </cell>
          <cell r="EK128">
            <v>19.650904057689996</v>
          </cell>
          <cell r="EL128">
            <v>207.49759308679947</v>
          </cell>
          <cell r="EM128">
            <v>207.49759308679947</v>
          </cell>
          <cell r="EN128" t="str">
            <v>15</v>
          </cell>
        </row>
        <row r="129">
          <cell r="DX129">
            <v>3181</v>
          </cell>
          <cell r="DY129">
            <v>68.717023787467838</v>
          </cell>
          <cell r="DZ129">
            <v>74.224922169588908</v>
          </cell>
          <cell r="EA129">
            <v>70.552989914841547</v>
          </cell>
          <cell r="EB129">
            <v>72.388956042215241</v>
          </cell>
          <cell r="EC129">
            <v>66.881057660094143</v>
          </cell>
          <cell r="ED129">
            <v>66.881057660094143</v>
          </cell>
          <cell r="EE129">
            <v>76.060888296962602</v>
          </cell>
          <cell r="EF129">
            <v>63.209125405346747</v>
          </cell>
          <cell r="EG129">
            <v>68.717023787467838</v>
          </cell>
          <cell r="EH129">
            <v>76.060888296962602</v>
          </cell>
          <cell r="EI129">
            <v>68.717023787467838</v>
          </cell>
          <cell r="EJ129">
            <v>66.881057660094143</v>
          </cell>
          <cell r="EK129">
            <v>65.045091532720448</v>
          </cell>
          <cell r="EL129">
            <v>904.33710600132406</v>
          </cell>
          <cell r="EM129">
            <v>904.33710600132406</v>
          </cell>
          <cell r="EN129" t="str">
            <v>15</v>
          </cell>
        </row>
        <row r="130">
          <cell r="DX130">
            <v>3439</v>
          </cell>
          <cell r="DY130">
            <v>288.97983247519039</v>
          </cell>
          <cell r="DZ130">
            <v>301.59298271220581</v>
          </cell>
          <cell r="EA130">
            <v>310.60237573864549</v>
          </cell>
          <cell r="EB130">
            <v>308.80049713335751</v>
          </cell>
          <cell r="EC130">
            <v>312.40425434393342</v>
          </cell>
          <cell r="ED130">
            <v>310.60237573864549</v>
          </cell>
          <cell r="EE130">
            <v>314.20613294922134</v>
          </cell>
          <cell r="EF130">
            <v>317.80989015979719</v>
          </cell>
          <cell r="EG130">
            <v>301.59298271220581</v>
          </cell>
          <cell r="EH130">
            <v>299.79110410691794</v>
          </cell>
          <cell r="EI130">
            <v>306.99861852806964</v>
          </cell>
          <cell r="EJ130">
            <v>303.39486131749379</v>
          </cell>
          <cell r="EK130">
            <v>308.80049713335751</v>
          </cell>
          <cell r="EL130">
            <v>3985.5764050490411</v>
          </cell>
          <cell r="EM130">
            <v>3985.5764050490411</v>
          </cell>
          <cell r="EN130" t="str">
            <v>15</v>
          </cell>
        </row>
        <row r="131">
          <cell r="DX131">
            <v>2044</v>
          </cell>
          <cell r="DY131">
            <v>258.76134756428388</v>
          </cell>
          <cell r="DZ131">
            <v>268.50395217506423</v>
          </cell>
          <cell r="EA131">
            <v>270.45247309722026</v>
          </cell>
          <cell r="EB131">
            <v>215.89388727685056</v>
          </cell>
          <cell r="EC131">
            <v>262.65838940859607</v>
          </cell>
          <cell r="ED131">
            <v>280.19507770800055</v>
          </cell>
          <cell r="EE131">
            <v>278.24655678584452</v>
          </cell>
          <cell r="EF131">
            <v>254.86430571997178</v>
          </cell>
          <cell r="EG131">
            <v>239.27613834272333</v>
          </cell>
          <cell r="EH131">
            <v>243.17318018703543</v>
          </cell>
          <cell r="EI131">
            <v>235.3790964984112</v>
          </cell>
          <cell r="EJ131">
            <v>258.76134756428388</v>
          </cell>
          <cell r="EK131">
            <v>282.14359863015665</v>
          </cell>
          <cell r="EL131">
            <v>3348.3093509584428</v>
          </cell>
          <cell r="EM131">
            <v>3348.3093509584428</v>
          </cell>
          <cell r="EN131" t="str">
            <v>16</v>
          </cell>
        </row>
        <row r="132">
          <cell r="DX132">
            <v>2100</v>
          </cell>
          <cell r="DY132">
            <v>313.33244353856611</v>
          </cell>
          <cell r="DZ132">
            <v>313.33244353856611</v>
          </cell>
          <cell r="EA132">
            <v>317.33864426627429</v>
          </cell>
          <cell r="EB132">
            <v>317.33864426627429</v>
          </cell>
          <cell r="EC132">
            <v>319.34174463012835</v>
          </cell>
          <cell r="ED132">
            <v>331.36034681325282</v>
          </cell>
          <cell r="EE132">
            <v>319.34174463012835</v>
          </cell>
          <cell r="EF132">
            <v>323.34794535783658</v>
          </cell>
          <cell r="EG132">
            <v>317.33864426627429</v>
          </cell>
          <cell r="EH132">
            <v>311.32934317471211</v>
          </cell>
          <cell r="EI132">
            <v>307.32314244700393</v>
          </cell>
          <cell r="EJ132">
            <v>321.34484499398252</v>
          </cell>
          <cell r="EK132">
            <v>317.33864426627429</v>
          </cell>
          <cell r="EL132">
            <v>4129.4085761892738</v>
          </cell>
          <cell r="EM132">
            <v>4129.4085761892738</v>
          </cell>
          <cell r="EN132" t="str">
            <v>16</v>
          </cell>
        </row>
        <row r="133">
          <cell r="DX133">
            <v>2170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t="str">
            <v>16</v>
          </cell>
        </row>
        <row r="134">
          <cell r="DX134">
            <v>2323</v>
          </cell>
          <cell r="DY134">
            <v>20.412148710266159</v>
          </cell>
          <cell r="DZ134">
            <v>37.814613699935833</v>
          </cell>
          <cell r="EA134">
            <v>53.283471468531147</v>
          </cell>
          <cell r="EB134">
            <v>95.822830332168039</v>
          </cell>
          <cell r="EC134">
            <v>90.022008668944864</v>
          </cell>
          <cell r="ED134">
            <v>80.353972563572825</v>
          </cell>
          <cell r="EE134">
            <v>90.022008668944864</v>
          </cell>
          <cell r="EF134">
            <v>117.0925097639865</v>
          </cell>
          <cell r="EG134">
            <v>91.955615890019203</v>
          </cell>
          <cell r="EH134">
            <v>91.955615890019203</v>
          </cell>
          <cell r="EI134">
            <v>84.221187005721589</v>
          </cell>
          <cell r="EJ134">
            <v>90.022008668944864</v>
          </cell>
          <cell r="EK134">
            <v>90.022008668944864</v>
          </cell>
          <cell r="EL134">
            <v>1033</v>
          </cell>
          <cell r="EM134">
            <v>1033</v>
          </cell>
          <cell r="EN134" t="str">
            <v>16</v>
          </cell>
        </row>
        <row r="135">
          <cell r="DX135">
            <v>2325</v>
          </cell>
          <cell r="DY135">
            <v>140.24424946985073</v>
          </cell>
          <cell r="DZ135">
            <v>191.86370769611577</v>
          </cell>
          <cell r="EA135">
            <v>256.38803047894692</v>
          </cell>
          <cell r="EB135">
            <v>234.2654055248334</v>
          </cell>
          <cell r="EC135">
            <v>278.51065543306049</v>
          </cell>
          <cell r="ED135">
            <v>291.41551998962683</v>
          </cell>
          <cell r="EE135">
            <v>232.4218534453239</v>
          </cell>
          <cell r="EF135">
            <v>271.13644711502269</v>
          </cell>
          <cell r="EG135">
            <v>213.98633265022931</v>
          </cell>
          <cell r="EH135">
            <v>202.92502017317253</v>
          </cell>
          <cell r="EI135">
            <v>293.25907206913627</v>
          </cell>
          <cell r="EJ135">
            <v>197.39436393464413</v>
          </cell>
          <cell r="EK135">
            <v>184.48949937807782</v>
          </cell>
          <cell r="EL135">
            <v>2988.3001573580405</v>
          </cell>
          <cell r="EM135">
            <v>2988.3001573580405</v>
          </cell>
          <cell r="EN135" t="str">
            <v>16</v>
          </cell>
        </row>
        <row r="136">
          <cell r="DX136">
            <v>2372</v>
          </cell>
          <cell r="DY136">
            <v>123.57770437410495</v>
          </cell>
          <cell r="DZ136">
            <v>123.57770437410495</v>
          </cell>
          <cell r="EA136">
            <v>117.87760266631057</v>
          </cell>
          <cell r="EB136">
            <v>138.77797559488991</v>
          </cell>
          <cell r="EC136">
            <v>131.17783998449747</v>
          </cell>
          <cell r="ED136">
            <v>144.47807730268431</v>
          </cell>
          <cell r="EE136">
            <v>136.87794169229181</v>
          </cell>
          <cell r="EF136">
            <v>148.27814510788056</v>
          </cell>
          <cell r="EG136">
            <v>127.37777217930122</v>
          </cell>
          <cell r="EH136">
            <v>133.07787388709556</v>
          </cell>
          <cell r="EI136">
            <v>146.37811120528241</v>
          </cell>
          <cell r="EJ136">
            <v>159.67834852346928</v>
          </cell>
          <cell r="EK136">
            <v>150.17817901047866</v>
          </cell>
          <cell r="EL136">
            <v>1781.3132759023922</v>
          </cell>
          <cell r="EM136">
            <v>1781.3132759023922</v>
          </cell>
          <cell r="EN136" t="str">
            <v>16</v>
          </cell>
        </row>
        <row r="137">
          <cell r="DX137">
            <v>2404</v>
          </cell>
          <cell r="DY137">
            <v>400.90692824428578</v>
          </cell>
          <cell r="DZ137">
            <v>400.90692824428578</v>
          </cell>
          <cell r="EA137">
            <v>414.48397066646214</v>
          </cell>
          <cell r="EB137">
            <v>406.7256607109328</v>
          </cell>
          <cell r="EC137">
            <v>410.6048156886975</v>
          </cell>
          <cell r="ED137">
            <v>404.78608322205048</v>
          </cell>
          <cell r="EE137">
            <v>400.90692824428578</v>
          </cell>
          <cell r="EF137">
            <v>418.36312564422673</v>
          </cell>
          <cell r="EG137">
            <v>426.12143559975607</v>
          </cell>
          <cell r="EH137">
            <v>433.87974555528541</v>
          </cell>
          <cell r="EI137">
            <v>402.8465057331681</v>
          </cell>
          <cell r="EJ137">
            <v>395.08819577763882</v>
          </cell>
          <cell r="EK137">
            <v>406.7256607109328</v>
          </cell>
          <cell r="EL137">
            <v>5322.3459840420082</v>
          </cell>
          <cell r="EM137">
            <v>5322.3459840420082</v>
          </cell>
          <cell r="EN137" t="str">
            <v>16</v>
          </cell>
        </row>
        <row r="138">
          <cell r="DX138">
            <v>2649</v>
          </cell>
          <cell r="DY138">
            <v>287.7786765675009</v>
          </cell>
          <cell r="DZ138">
            <v>270.34183795424747</v>
          </cell>
          <cell r="EA138">
            <v>276.15411749199865</v>
          </cell>
          <cell r="EB138">
            <v>297.4658091304193</v>
          </cell>
          <cell r="EC138">
            <v>291.65352959266818</v>
          </cell>
          <cell r="ED138">
            <v>297.4658091304193</v>
          </cell>
          <cell r="EE138">
            <v>283.90382354233338</v>
          </cell>
          <cell r="EF138">
            <v>287.7786765675009</v>
          </cell>
          <cell r="EG138">
            <v>281.96639702974977</v>
          </cell>
          <cell r="EH138">
            <v>264.5295584164964</v>
          </cell>
          <cell r="EI138">
            <v>281.96639702974977</v>
          </cell>
          <cell r="EJ138">
            <v>280.02897051716599</v>
          </cell>
          <cell r="EK138">
            <v>281.96639702974977</v>
          </cell>
          <cell r="EL138">
            <v>3683</v>
          </cell>
          <cell r="EM138">
            <v>3682.9999999999995</v>
          </cell>
          <cell r="EN138" t="str">
            <v>16</v>
          </cell>
        </row>
        <row r="139">
          <cell r="DX139">
            <v>2694</v>
          </cell>
          <cell r="DY139">
            <v>122.47025467504569</v>
          </cell>
          <cell r="DZ139">
            <v>146.81157761573704</v>
          </cell>
          <cell r="EA139">
            <v>118.72543576109322</v>
          </cell>
          <cell r="EB139">
            <v>148.68398707271328</v>
          </cell>
          <cell r="EC139">
            <v>113.10820739016448</v>
          </cell>
          <cell r="ED139">
            <v>124.34266413202192</v>
          </cell>
          <cell r="EE139">
            <v>152.42880598666585</v>
          </cell>
          <cell r="EF139">
            <v>159.91844381457082</v>
          </cell>
          <cell r="EG139">
            <v>171.15290055642836</v>
          </cell>
          <cell r="EH139">
            <v>133.70471141690328</v>
          </cell>
          <cell r="EI139">
            <v>148.68398707271328</v>
          </cell>
          <cell r="EJ139">
            <v>165.53567218549964</v>
          </cell>
          <cell r="EK139">
            <v>152.42880598666585</v>
          </cell>
          <cell r="EL139">
            <v>1857.9954536662228</v>
          </cell>
          <cell r="EM139">
            <v>1857.9954536662228</v>
          </cell>
          <cell r="EN139" t="str">
            <v>16</v>
          </cell>
        </row>
        <row r="140">
          <cell r="DX140">
            <v>2733</v>
          </cell>
          <cell r="DY140">
            <v>248.39001704613443</v>
          </cell>
          <cell r="DZ140">
            <v>247.60443106403079</v>
          </cell>
          <cell r="EA140">
            <v>249.06853936309287</v>
          </cell>
          <cell r="EB140">
            <v>253.53051977939685</v>
          </cell>
          <cell r="EC140">
            <v>254.6282474504201</v>
          </cell>
          <cell r="ED140">
            <v>258.29955568932724</v>
          </cell>
          <cell r="EE140">
            <v>254.07801359597431</v>
          </cell>
          <cell r="EF140">
            <v>257.32007777756166</v>
          </cell>
          <cell r="EG140">
            <v>248.61806001229311</v>
          </cell>
          <cell r="EH140">
            <v>250.48145701516407</v>
          </cell>
          <cell r="EI140">
            <v>256.31208634672822</v>
          </cell>
          <cell r="EJ140">
            <v>256.55992277192394</v>
          </cell>
          <cell r="EK140">
            <v>256.28249393774962</v>
          </cell>
          <cell r="EL140">
            <v>3291.1734218497977</v>
          </cell>
          <cell r="EM140">
            <v>3291.1734218497973</v>
          </cell>
          <cell r="EN140" t="str">
            <v>16</v>
          </cell>
        </row>
        <row r="141">
          <cell r="DX141">
            <v>2767</v>
          </cell>
          <cell r="DY141">
            <v>220.93515987652066</v>
          </cell>
          <cell r="DZ141">
            <v>211.85254298397595</v>
          </cell>
          <cell r="EA141">
            <v>224.56820663353858</v>
          </cell>
          <cell r="EB141">
            <v>230.01777676906545</v>
          </cell>
          <cell r="EC141">
            <v>226.38473001204756</v>
          </cell>
          <cell r="ED141">
            <v>239.10039366161018</v>
          </cell>
          <cell r="EE141">
            <v>230.01777676906545</v>
          </cell>
          <cell r="EF141">
            <v>235.46734690459232</v>
          </cell>
          <cell r="EG141">
            <v>237.28387028310121</v>
          </cell>
          <cell r="EH141">
            <v>233.65082352608331</v>
          </cell>
          <cell r="EI141">
            <v>219.11863649801174</v>
          </cell>
          <cell r="EJ141">
            <v>222.75168325502969</v>
          </cell>
          <cell r="EK141">
            <v>228.20125339055645</v>
          </cell>
          <cell r="EL141">
            <v>2959.3502005631985</v>
          </cell>
          <cell r="EM141">
            <v>2959.3502005631985</v>
          </cell>
          <cell r="EN141" t="str">
            <v>16</v>
          </cell>
        </row>
        <row r="142">
          <cell r="DX142">
            <v>2849</v>
          </cell>
          <cell r="DY142">
            <v>344.23881433936111</v>
          </cell>
          <cell r="DZ142">
            <v>329.10807320771744</v>
          </cell>
          <cell r="EA142">
            <v>336.67344377353925</v>
          </cell>
          <cell r="EB142">
            <v>332.8907584906284</v>
          </cell>
          <cell r="EC142">
            <v>342.34747169790563</v>
          </cell>
          <cell r="ED142">
            <v>344.23881433936111</v>
          </cell>
          <cell r="EE142">
            <v>346.13015698081659</v>
          </cell>
          <cell r="EF142">
            <v>332.8907584906284</v>
          </cell>
          <cell r="EG142">
            <v>332.8907584906284</v>
          </cell>
          <cell r="EH142">
            <v>323.434045283351</v>
          </cell>
          <cell r="EI142">
            <v>327.2167305662619</v>
          </cell>
          <cell r="EJ142">
            <v>332.8907584906284</v>
          </cell>
          <cell r="EK142">
            <v>330.99941584917292</v>
          </cell>
          <cell r="EL142">
            <v>4355.95</v>
          </cell>
          <cell r="EM142">
            <v>4355.9500000000007</v>
          </cell>
          <cell r="EN142" t="str">
            <v>16</v>
          </cell>
        </row>
        <row r="143">
          <cell r="DX143">
            <v>2886</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t="str">
            <v>16</v>
          </cell>
        </row>
        <row r="144">
          <cell r="DX144">
            <v>2952</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t="str">
            <v>16</v>
          </cell>
        </row>
        <row r="145">
          <cell r="DX145">
            <v>2978</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t="str">
            <v>16</v>
          </cell>
        </row>
        <row r="146">
          <cell r="DX146">
            <v>3115</v>
          </cell>
          <cell r="DY146">
            <v>116.36306165645341</v>
          </cell>
          <cell r="DZ146">
            <v>109.18873086800377</v>
          </cell>
          <cell r="EA146">
            <v>109.18873086800377</v>
          </cell>
          <cell r="EB146">
            <v>110.98231356511616</v>
          </cell>
          <cell r="EC146">
            <v>127.12455783912795</v>
          </cell>
          <cell r="ED146">
            <v>146.85396750736442</v>
          </cell>
          <cell r="EE146">
            <v>132.50530593046517</v>
          </cell>
          <cell r="EF146">
            <v>119.95022705067822</v>
          </cell>
          <cell r="EG146">
            <v>94.840069291104442</v>
          </cell>
          <cell r="EH146">
            <v>119.95022705067822</v>
          </cell>
          <cell r="EI146">
            <v>132.50530593046517</v>
          </cell>
          <cell r="EJ146">
            <v>157.61546369003892</v>
          </cell>
          <cell r="EK146">
            <v>180.93203875250029</v>
          </cell>
          <cell r="EL146">
            <v>1658</v>
          </cell>
          <cell r="EM146">
            <v>1658.0000000000002</v>
          </cell>
          <cell r="EN146" t="str">
            <v>16</v>
          </cell>
        </row>
        <row r="147">
          <cell r="DX147">
            <v>3145</v>
          </cell>
          <cell r="DY147">
            <v>135.94489969434647</v>
          </cell>
          <cell r="DZ147">
            <v>166.32231584551465</v>
          </cell>
          <cell r="EA147">
            <v>170.11949286441066</v>
          </cell>
          <cell r="EB147">
            <v>185.30820093999472</v>
          </cell>
          <cell r="EC147">
            <v>196.6997319966828</v>
          </cell>
          <cell r="ED147">
            <v>187.20678944944268</v>
          </cell>
          <cell r="EE147">
            <v>156.82937329827459</v>
          </cell>
          <cell r="EF147">
            <v>166.32231584551465</v>
          </cell>
          <cell r="EG147">
            <v>154.93078478882657</v>
          </cell>
          <cell r="EH147">
            <v>183.4096124305467</v>
          </cell>
          <cell r="EI147">
            <v>187.20678944944268</v>
          </cell>
          <cell r="EJ147">
            <v>181.51102392109871</v>
          </cell>
          <cell r="EK147">
            <v>179.61243541165069</v>
          </cell>
          <cell r="EL147">
            <v>2251.4237659357464</v>
          </cell>
          <cell r="EM147">
            <v>2251.4237659357459</v>
          </cell>
          <cell r="EN147" t="str">
            <v>16</v>
          </cell>
        </row>
        <row r="148">
          <cell r="DX148">
            <v>3293</v>
          </cell>
          <cell r="DY148">
            <v>157.62366531034888</v>
          </cell>
          <cell r="DZ148">
            <v>152.17992724579304</v>
          </cell>
          <cell r="EA148">
            <v>123.14665756816184</v>
          </cell>
          <cell r="EB148">
            <v>134.03413369727357</v>
          </cell>
          <cell r="EC148">
            <v>128.59039563271767</v>
          </cell>
          <cell r="ED148">
            <v>141.29245111668135</v>
          </cell>
          <cell r="EE148">
            <v>134.03413369727357</v>
          </cell>
          <cell r="EF148">
            <v>135.84871305212548</v>
          </cell>
          <cell r="EG148">
            <v>143.10703047153328</v>
          </cell>
          <cell r="EH148">
            <v>134.03413369727357</v>
          </cell>
          <cell r="EI148">
            <v>110.44460208419819</v>
          </cell>
          <cell r="EJ148">
            <v>124.96123692301381</v>
          </cell>
          <cell r="EK148">
            <v>117.702919503606</v>
          </cell>
          <cell r="EL148">
            <v>1737</v>
          </cell>
          <cell r="EM148">
            <v>1737</v>
          </cell>
          <cell r="EN148" t="str">
            <v>16</v>
          </cell>
        </row>
        <row r="149">
          <cell r="DX149">
            <v>3370</v>
          </cell>
          <cell r="DY149">
            <v>247.28345805214855</v>
          </cell>
          <cell r="DZ149">
            <v>237.78573764640134</v>
          </cell>
          <cell r="EA149">
            <v>228.28801724065409</v>
          </cell>
          <cell r="EB149">
            <v>254.88163437674638</v>
          </cell>
          <cell r="EC149">
            <v>254.88163437674638</v>
          </cell>
          <cell r="ED149">
            <v>254.88163437674638</v>
          </cell>
          <cell r="EE149">
            <v>237.78573764640134</v>
          </cell>
          <cell r="EF149">
            <v>247.28345805214855</v>
          </cell>
          <cell r="EG149">
            <v>237.78573764640134</v>
          </cell>
          <cell r="EH149">
            <v>233.9866494841024</v>
          </cell>
          <cell r="EI149">
            <v>239.6852817275508</v>
          </cell>
          <cell r="EJ149">
            <v>243.48436988984969</v>
          </cell>
          <cell r="EK149">
            <v>233.9866494841024</v>
          </cell>
          <cell r="EL149">
            <v>3152</v>
          </cell>
          <cell r="EM149">
            <v>3152</v>
          </cell>
          <cell r="EN149" t="str">
            <v>16</v>
          </cell>
        </row>
        <row r="150">
          <cell r="DX150">
            <v>3380</v>
          </cell>
          <cell r="DY150">
            <v>251.44707386567896</v>
          </cell>
          <cell r="DZ150">
            <v>240.32718504625859</v>
          </cell>
          <cell r="EA150">
            <v>273.68685150451961</v>
          </cell>
          <cell r="EB150">
            <v>266.2735922915727</v>
          </cell>
          <cell r="EC150">
            <v>271.83353670128287</v>
          </cell>
          <cell r="ED150">
            <v>258.86033307862584</v>
          </cell>
          <cell r="EE150">
            <v>269.98022189804618</v>
          </cell>
          <cell r="EF150">
            <v>282.95342552070321</v>
          </cell>
          <cell r="EG150">
            <v>257.0070182753891</v>
          </cell>
          <cell r="EH150">
            <v>269.98022189804618</v>
          </cell>
          <cell r="EI150">
            <v>257.0070182753891</v>
          </cell>
          <cell r="EJ150">
            <v>253.3003886689157</v>
          </cell>
          <cell r="EK150">
            <v>271.83353670128287</v>
          </cell>
          <cell r="EL150">
            <v>3424.4904037257115</v>
          </cell>
          <cell r="EM150">
            <v>3424.4904037257115</v>
          </cell>
          <cell r="EN150" t="str">
            <v>16</v>
          </cell>
        </row>
        <row r="151">
          <cell r="DX151">
            <v>2166</v>
          </cell>
          <cell r="DY151">
            <v>318.77527946113247</v>
          </cell>
          <cell r="DZ151">
            <v>341.42634775700532</v>
          </cell>
          <cell r="EA151">
            <v>309.3373343378521</v>
          </cell>
          <cell r="EB151">
            <v>326.32563555975673</v>
          </cell>
          <cell r="EC151">
            <v>333.87599165838105</v>
          </cell>
          <cell r="ED151">
            <v>320.66286848578858</v>
          </cell>
          <cell r="EE151">
            <v>320.66286848578858</v>
          </cell>
          <cell r="EF151">
            <v>316.88769043647642</v>
          </cell>
          <cell r="EG151">
            <v>318.77527946113247</v>
          </cell>
          <cell r="EH151">
            <v>239.49654042557759</v>
          </cell>
          <cell r="EI151">
            <v>298.01180018991573</v>
          </cell>
          <cell r="EJ151">
            <v>330.10081360906889</v>
          </cell>
          <cell r="EK151">
            <v>299.89938921457178</v>
          </cell>
          <cell r="EL151">
            <v>4074.2378390824483</v>
          </cell>
          <cell r="EM151">
            <v>4074.2378390824483</v>
          </cell>
          <cell r="EN151" t="str">
            <v>17</v>
          </cell>
        </row>
        <row r="152">
          <cell r="DX152">
            <v>2218</v>
          </cell>
          <cell r="DY152">
            <v>156.9624252152276</v>
          </cell>
          <cell r="DZ152">
            <v>132.72924788838441</v>
          </cell>
          <cell r="EA152">
            <v>129.00106676117778</v>
          </cell>
          <cell r="EB152">
            <v>138.32151957919439</v>
          </cell>
          <cell r="EC152">
            <v>142.04970070640101</v>
          </cell>
          <cell r="ED152">
            <v>155.09833465162427</v>
          </cell>
          <cell r="EE152">
            <v>145.77788183360767</v>
          </cell>
          <cell r="EF152">
            <v>158.8265157788309</v>
          </cell>
          <cell r="EG152">
            <v>197.97241761450064</v>
          </cell>
          <cell r="EH152">
            <v>183.05969310567409</v>
          </cell>
          <cell r="EI152">
            <v>179.33151197846743</v>
          </cell>
          <cell r="EJ152">
            <v>184.92378366927741</v>
          </cell>
          <cell r="EK152">
            <v>216.61332325053385</v>
          </cell>
          <cell r="EL152">
            <v>2120.6674220329014</v>
          </cell>
          <cell r="EM152">
            <v>2120.6674220329014</v>
          </cell>
          <cell r="EN152" t="str">
            <v>17</v>
          </cell>
        </row>
        <row r="153">
          <cell r="DX153">
            <v>2228</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t="str">
            <v>17</v>
          </cell>
        </row>
        <row r="154">
          <cell r="DX154">
            <v>2393</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t="str">
            <v>17</v>
          </cell>
        </row>
        <row r="155">
          <cell r="DX155">
            <v>2436</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t="str">
            <v>17</v>
          </cell>
        </row>
        <row r="156">
          <cell r="DX156">
            <v>2470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t="str">
            <v>17</v>
          </cell>
        </row>
        <row r="157">
          <cell r="DX157">
            <v>2555</v>
          </cell>
          <cell r="DY157">
            <v>87.088016168908084</v>
          </cell>
          <cell r="DZ157">
            <v>90.680506843640643</v>
          </cell>
          <cell r="EA157">
            <v>40.385637397385281</v>
          </cell>
          <cell r="EB157">
            <v>79.903034819443107</v>
          </cell>
          <cell r="EC157">
            <v>133.7903949404309</v>
          </cell>
          <cell r="ED157">
            <v>131.99414960306464</v>
          </cell>
          <cell r="EE157">
            <v>106.84671487993702</v>
          </cell>
          <cell r="EF157">
            <v>121.21667757886708</v>
          </cell>
          <cell r="EG157">
            <v>108.64296021730321</v>
          </cell>
          <cell r="EH157">
            <v>115.82794156676829</v>
          </cell>
          <cell r="EI157">
            <v>108.64296021730321</v>
          </cell>
          <cell r="EJ157">
            <v>133.7903949404309</v>
          </cell>
          <cell r="EK157">
            <v>135.58664027779716</v>
          </cell>
          <cell r="EL157">
            <v>1394.3960294512794</v>
          </cell>
          <cell r="EM157">
            <v>1394.3960294512794</v>
          </cell>
          <cell r="EN157" t="str">
            <v>17</v>
          </cell>
        </row>
        <row r="158">
          <cell r="DX158">
            <v>2697</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t="str">
            <v>17</v>
          </cell>
        </row>
        <row r="159">
          <cell r="DX159">
            <v>2777</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t="str">
            <v>17</v>
          </cell>
        </row>
        <row r="160">
          <cell r="DX160">
            <v>2790</v>
          </cell>
          <cell r="DY160">
            <v>243.40744601085657</v>
          </cell>
          <cell r="DZ160">
            <v>226.61141024654859</v>
          </cell>
          <cell r="EA160">
            <v>254.60480318706186</v>
          </cell>
          <cell r="EB160">
            <v>234.07631503068546</v>
          </cell>
          <cell r="EC160">
            <v>237.80876742275396</v>
          </cell>
          <cell r="ED160">
            <v>228.47763644258282</v>
          </cell>
          <cell r="EE160">
            <v>241.54121981482234</v>
          </cell>
          <cell r="EF160">
            <v>252.73857699102766</v>
          </cell>
          <cell r="EG160">
            <v>258.33725557913027</v>
          </cell>
          <cell r="EH160">
            <v>235.9425412267197</v>
          </cell>
          <cell r="EI160">
            <v>254.60480318706186</v>
          </cell>
          <cell r="EJ160">
            <v>254.60480318706186</v>
          </cell>
          <cell r="EK160">
            <v>260.20348177516451</v>
          </cell>
          <cell r="EL160">
            <v>3182.9590601014779</v>
          </cell>
          <cell r="EM160">
            <v>3182.9590601014779</v>
          </cell>
          <cell r="EN160" t="str">
            <v>17</v>
          </cell>
        </row>
        <row r="161">
          <cell r="DX161">
            <v>2848</v>
          </cell>
          <cell r="DY161">
            <v>99.033844587895501</v>
          </cell>
          <cell r="DZ161">
            <v>102.56955405252592</v>
          </cell>
          <cell r="EA161">
            <v>100.80169932021073</v>
          </cell>
          <cell r="EB161">
            <v>106.10526351715629</v>
          </cell>
          <cell r="EC161">
            <v>91.962425658634785</v>
          </cell>
          <cell r="ED161">
            <v>118.48024664336261</v>
          </cell>
          <cell r="EE161">
            <v>72.516023603167724</v>
          </cell>
          <cell r="EF161">
            <v>91.962425658634785</v>
          </cell>
          <cell r="EG161">
            <v>118.48024664336261</v>
          </cell>
          <cell r="EH161">
            <v>127.31952030493852</v>
          </cell>
          <cell r="EI161">
            <v>109.64097298178666</v>
          </cell>
          <cell r="EJ161">
            <v>127.31952030493852</v>
          </cell>
          <cell r="EK161">
            <v>153.83734128966634</v>
          </cell>
          <cell r="EL161">
            <v>1420.029084566281</v>
          </cell>
          <cell r="EM161">
            <v>1420.029084566281</v>
          </cell>
          <cell r="EN161" t="str">
            <v>17</v>
          </cell>
        </row>
        <row r="162">
          <cell r="DX162">
            <v>2877</v>
          </cell>
          <cell r="DY162">
            <v>207.25950456155479</v>
          </cell>
          <cell r="DZ162">
            <v>214.64923286410649</v>
          </cell>
          <cell r="EA162">
            <v>212.80180078846854</v>
          </cell>
          <cell r="EB162">
            <v>223.88639324229609</v>
          </cell>
          <cell r="EC162">
            <v>233.12355362048569</v>
          </cell>
          <cell r="ED162">
            <v>238.6658498473995</v>
          </cell>
          <cell r="EE162">
            <v>223.88639324229609</v>
          </cell>
          <cell r="EF162">
            <v>242.36071399867535</v>
          </cell>
          <cell r="EG162">
            <v>240.51328192303743</v>
          </cell>
          <cell r="EH162">
            <v>258.98760267941668</v>
          </cell>
          <cell r="EI162">
            <v>255.29273852814083</v>
          </cell>
          <cell r="EJ162">
            <v>246.0555781499512</v>
          </cell>
          <cell r="EK162">
            <v>247.90301022558913</v>
          </cell>
          <cell r="EL162">
            <v>3045.3856536714179</v>
          </cell>
          <cell r="EM162">
            <v>3045.3856536714179</v>
          </cell>
          <cell r="EN162" t="str">
            <v>17</v>
          </cell>
        </row>
        <row r="163">
          <cell r="DX163">
            <v>2889</v>
          </cell>
          <cell r="DY163">
            <v>153.69122093583408</v>
          </cell>
          <cell r="DZ163">
            <v>135.56407042842918</v>
          </cell>
          <cell r="EA163">
            <v>134.22131853899177</v>
          </cell>
          <cell r="EB163">
            <v>134.22131853899177</v>
          </cell>
          <cell r="EC163">
            <v>159.73360443830245</v>
          </cell>
          <cell r="ED163">
            <v>164.43323605133332</v>
          </cell>
          <cell r="EE163">
            <v>157.71947660414631</v>
          </cell>
          <cell r="EF163">
            <v>163.09048416189592</v>
          </cell>
          <cell r="EG163">
            <v>144.96333365449098</v>
          </cell>
          <cell r="EH163">
            <v>163.76186010661462</v>
          </cell>
          <cell r="EI163">
            <v>171.81837144323904</v>
          </cell>
          <cell r="EJ163">
            <v>163.76186010661462</v>
          </cell>
          <cell r="EK163">
            <v>153.01984499111541</v>
          </cell>
          <cell r="EL163">
            <v>2000</v>
          </cell>
          <cell r="EM163">
            <v>1999.9999999999995</v>
          </cell>
          <cell r="EN163" t="str">
            <v>17</v>
          </cell>
        </row>
        <row r="164">
          <cell r="DX164">
            <v>2897</v>
          </cell>
          <cell r="DY164">
            <v>92.226688015518405</v>
          </cell>
          <cell r="DZ164">
            <v>86.412267281851683</v>
          </cell>
          <cell r="EA164">
            <v>94.164828260073989</v>
          </cell>
          <cell r="EB164">
            <v>98.041108749185113</v>
          </cell>
          <cell r="EC164">
            <v>98.041108749185113</v>
          </cell>
          <cell r="ED164">
            <v>94.164828260073989</v>
          </cell>
          <cell r="EE164">
            <v>92.226688015518405</v>
          </cell>
          <cell r="EF164">
            <v>99.979248993740711</v>
          </cell>
          <cell r="EG164">
            <v>88.350407526407267</v>
          </cell>
          <cell r="EH164">
            <v>90.288547770962836</v>
          </cell>
          <cell r="EI164">
            <v>96.102968504629558</v>
          </cell>
          <cell r="EJ164">
            <v>96.102968504629558</v>
          </cell>
          <cell r="EK164">
            <v>96.102968504629558</v>
          </cell>
          <cell r="EL164">
            <v>1222.2046271364065</v>
          </cell>
          <cell r="EM164">
            <v>1222.2046271364065</v>
          </cell>
          <cell r="EN164" t="str">
            <v>17</v>
          </cell>
        </row>
        <row r="165">
          <cell r="DX165">
            <v>2941</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t="str">
            <v>17</v>
          </cell>
        </row>
        <row r="166">
          <cell r="DX166">
            <v>2955</v>
          </cell>
          <cell r="DY166">
            <v>180.33115164868616</v>
          </cell>
          <cell r="DZ166">
            <v>152.85042141739251</v>
          </cell>
          <cell r="EA166">
            <v>182.16320033077238</v>
          </cell>
          <cell r="EB166">
            <v>176.6670542845136</v>
          </cell>
          <cell r="EC166">
            <v>187.65934637703106</v>
          </cell>
          <cell r="ED166">
            <v>187.65934637703106</v>
          </cell>
          <cell r="EE166">
            <v>173.00295692034118</v>
          </cell>
          <cell r="EF166">
            <v>160.17861614573752</v>
          </cell>
          <cell r="EG166">
            <v>169.3388595561687</v>
          </cell>
          <cell r="EH166">
            <v>171.17090823825492</v>
          </cell>
          <cell r="EI166">
            <v>176.6670542845136</v>
          </cell>
          <cell r="EJ166">
            <v>156.51451878156502</v>
          </cell>
          <cell r="EK166">
            <v>149.18632405322006</v>
          </cell>
          <cell r="EL166">
            <v>2223.3897584152278</v>
          </cell>
          <cell r="EM166">
            <v>2223.3897584152278</v>
          </cell>
          <cell r="EN166" t="str">
            <v>17</v>
          </cell>
        </row>
        <row r="167">
          <cell r="DX167">
            <v>2962</v>
          </cell>
          <cell r="DY167">
            <v>310.85509645883843</v>
          </cell>
          <cell r="DZ167">
            <v>310.85509645883843</v>
          </cell>
          <cell r="EA167">
            <v>299.06436227647748</v>
          </cell>
          <cell r="EB167">
            <v>326.57607536865299</v>
          </cell>
          <cell r="EC167">
            <v>324.61095300492622</v>
          </cell>
          <cell r="ED167">
            <v>314.78534118629204</v>
          </cell>
          <cell r="EE167">
            <v>308.8899740951116</v>
          </cell>
          <cell r="EF167">
            <v>312.82021882256521</v>
          </cell>
          <cell r="EG167">
            <v>308.8899740951116</v>
          </cell>
          <cell r="EH167">
            <v>308.8899740951116</v>
          </cell>
          <cell r="EI167">
            <v>324.61095300492622</v>
          </cell>
          <cell r="EJ167">
            <v>279.41313863920925</v>
          </cell>
          <cell r="EK167">
            <v>318.71558591374571</v>
          </cell>
          <cell r="EL167">
            <v>4048.9767434198061</v>
          </cell>
          <cell r="EM167">
            <v>4048.9767434198061</v>
          </cell>
          <cell r="EN167" t="str">
            <v>17</v>
          </cell>
        </row>
        <row r="168">
          <cell r="DX168">
            <v>3240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t="str">
            <v>17</v>
          </cell>
        </row>
        <row r="169">
          <cell r="DX169">
            <v>3245</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t="str">
            <v>17</v>
          </cell>
        </row>
        <row r="170">
          <cell r="DX170">
            <v>3301</v>
          </cell>
          <cell r="DY170">
            <v>275.39686052098591</v>
          </cell>
          <cell r="DZ170">
            <v>269.43928812704968</v>
          </cell>
          <cell r="EA170">
            <v>299.22715009673084</v>
          </cell>
          <cell r="EB170">
            <v>290.29079150582646</v>
          </cell>
          <cell r="EC170">
            <v>281.35443291492214</v>
          </cell>
          <cell r="ED170">
            <v>290.29079150582646</v>
          </cell>
          <cell r="EE170">
            <v>284.33321911189023</v>
          </cell>
          <cell r="EF170">
            <v>293.26957770279461</v>
          </cell>
          <cell r="EG170">
            <v>296.24836389976275</v>
          </cell>
          <cell r="EH170">
            <v>284.33321911189023</v>
          </cell>
          <cell r="EI170">
            <v>299.22715009673084</v>
          </cell>
          <cell r="EJ170">
            <v>302.20593629369893</v>
          </cell>
          <cell r="EK170">
            <v>284.33321911189023</v>
          </cell>
          <cell r="EL170">
            <v>3749.95</v>
          </cell>
          <cell r="EM170">
            <v>3749.9499999999994</v>
          </cell>
          <cell r="EN170" t="str">
            <v>17</v>
          </cell>
        </row>
        <row r="171">
          <cell r="DX171">
            <v>3415</v>
          </cell>
          <cell r="DY171">
            <v>397.22634311708975</v>
          </cell>
          <cell r="DZ171">
            <v>397.22634311708975</v>
          </cell>
          <cell r="EA171">
            <v>367.48073165954054</v>
          </cell>
          <cell r="EB171">
            <v>403.17546540859968</v>
          </cell>
          <cell r="EC171">
            <v>403.17546540859968</v>
          </cell>
          <cell r="ED171">
            <v>406.15002655435455</v>
          </cell>
          <cell r="EE171">
            <v>397.22634311708975</v>
          </cell>
          <cell r="EF171">
            <v>403.17546540859968</v>
          </cell>
          <cell r="EG171">
            <v>400.20090426284474</v>
          </cell>
          <cell r="EH171">
            <v>415.07370999161935</v>
          </cell>
          <cell r="EI171">
            <v>406.15002655435455</v>
          </cell>
          <cell r="EJ171">
            <v>403.17546540859968</v>
          </cell>
          <cell r="EK171">
            <v>415.07370999161935</v>
          </cell>
          <cell r="EL171">
            <v>5214.51</v>
          </cell>
          <cell r="EM171">
            <v>5214.5100000000011</v>
          </cell>
          <cell r="EN171" t="str">
            <v>17</v>
          </cell>
        </row>
        <row r="172">
          <cell r="DX172">
            <v>3490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t="str">
            <v>17</v>
          </cell>
        </row>
        <row r="173">
          <cell r="DX173">
            <v>2214</v>
          </cell>
          <cell r="DY173">
            <v>77.81954056752906</v>
          </cell>
          <cell r="DZ173">
            <v>54.880855952253469</v>
          </cell>
          <cell r="EA173">
            <v>64.438641208618336</v>
          </cell>
          <cell r="EB173">
            <v>108.40445338789657</v>
          </cell>
          <cell r="EC173">
            <v>77.81954056752906</v>
          </cell>
          <cell r="ED173">
            <v>73.996426464983131</v>
          </cell>
          <cell r="EE173">
            <v>85.46576877262099</v>
          </cell>
          <cell r="EF173">
            <v>95.023554028985785</v>
          </cell>
          <cell r="EG173">
            <v>83.554211721347983</v>
          </cell>
          <cell r="EH173">
            <v>77.81954056752906</v>
          </cell>
          <cell r="EI173">
            <v>66.350198259891272</v>
          </cell>
          <cell r="EJ173">
            <v>79.731097618802053</v>
          </cell>
          <cell r="EK173">
            <v>68.261755311164265</v>
          </cell>
          <cell r="EL173">
            <v>1013.5655844291512</v>
          </cell>
          <cell r="EM173">
            <v>1013.5655844291512</v>
          </cell>
          <cell r="EN173" t="str">
            <v>18</v>
          </cell>
        </row>
        <row r="174">
          <cell r="DX174">
            <v>2343</v>
          </cell>
          <cell r="DY174">
            <v>526.45988948879153</v>
          </cell>
          <cell r="DZ174">
            <v>544.30360439533524</v>
          </cell>
          <cell r="EA174">
            <v>532.4077944576394</v>
          </cell>
          <cell r="EB174">
            <v>544.30360439533524</v>
          </cell>
          <cell r="EC174">
            <v>558.18204932264689</v>
          </cell>
          <cell r="ED174">
            <v>556.19941433303086</v>
          </cell>
          <cell r="EE174">
            <v>566.11258928111067</v>
          </cell>
          <cell r="EF174">
            <v>572.06049424995865</v>
          </cell>
          <cell r="EG174">
            <v>556.19941433303086</v>
          </cell>
          <cell r="EH174">
            <v>544.30360439533524</v>
          </cell>
          <cell r="EI174">
            <v>574.04312923957445</v>
          </cell>
          <cell r="EJ174">
            <v>578.00839921880652</v>
          </cell>
          <cell r="EK174">
            <v>578.00839921880652</v>
          </cell>
          <cell r="EL174">
            <v>7230.592386329402</v>
          </cell>
          <cell r="EM174">
            <v>7230.592386329402</v>
          </cell>
          <cell r="EN174" t="str">
            <v>18</v>
          </cell>
        </row>
        <row r="175">
          <cell r="DX175">
            <v>2427</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t="str">
            <v>18</v>
          </cell>
        </row>
        <row r="176">
          <cell r="DX176">
            <v>2480</v>
          </cell>
          <cell r="DY176">
            <v>-10.807608510875726</v>
          </cell>
          <cell r="DZ176">
            <v>26.254934924405962</v>
          </cell>
          <cell r="EA176">
            <v>76.972099625317753</v>
          </cell>
          <cell r="EB176">
            <v>69.169458902100558</v>
          </cell>
          <cell r="EC176">
            <v>65.268138540491947</v>
          </cell>
          <cell r="ED176">
            <v>84.774740348534948</v>
          </cell>
          <cell r="EE176">
            <v>73.070779263709156</v>
          </cell>
          <cell r="EF176">
            <v>78.922759806122059</v>
          </cell>
          <cell r="EG176">
            <v>63.317478359687655</v>
          </cell>
          <cell r="EH176">
            <v>78.922759806122059</v>
          </cell>
          <cell r="EI176">
            <v>69.169458902100558</v>
          </cell>
          <cell r="EJ176">
            <v>59.416157998079051</v>
          </cell>
          <cell r="EK176">
            <v>71.12011908290485</v>
          </cell>
          <cell r="EL176">
            <v>805.57127704870084</v>
          </cell>
          <cell r="EM176">
            <v>805.57127704870084</v>
          </cell>
          <cell r="EN176" t="str">
            <v>18</v>
          </cell>
        </row>
        <row r="177">
          <cell r="DX177">
            <v>2623</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t="str">
            <v>18</v>
          </cell>
        </row>
        <row r="178">
          <cell r="DX178">
            <v>2624</v>
          </cell>
          <cell r="DY178">
            <v>291.78916209573305</v>
          </cell>
          <cell r="DZ178">
            <v>306.35645220018336</v>
          </cell>
          <cell r="EA178">
            <v>304.53554093712705</v>
          </cell>
          <cell r="EB178">
            <v>346.41649998742156</v>
          </cell>
          <cell r="EC178">
            <v>313.64009725240845</v>
          </cell>
          <cell r="ED178">
            <v>320.92374230463366</v>
          </cell>
          <cell r="EE178">
            <v>253.55002557155106</v>
          </cell>
          <cell r="EF178">
            <v>297.25189588490196</v>
          </cell>
          <cell r="EG178">
            <v>268.1173156760014</v>
          </cell>
          <cell r="EH178">
            <v>284.50551704350795</v>
          </cell>
          <cell r="EI178">
            <v>324.56556483074615</v>
          </cell>
          <cell r="EJ178">
            <v>277.22187199128285</v>
          </cell>
          <cell r="EK178">
            <v>288.14733956962044</v>
          </cell>
          <cell r="EL178">
            <v>3877.0210253451187</v>
          </cell>
          <cell r="EM178">
            <v>3877.0210253451187</v>
          </cell>
          <cell r="EN178" t="str">
            <v>18</v>
          </cell>
        </row>
        <row r="179">
          <cell r="DX179">
            <v>2772</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t="str">
            <v>18</v>
          </cell>
        </row>
        <row r="180">
          <cell r="DX180">
            <v>2842</v>
          </cell>
          <cell r="DY180">
            <v>113.25417435293194</v>
          </cell>
          <cell r="DZ180">
            <v>86.233729191991628</v>
          </cell>
          <cell r="EA180">
            <v>45.703061450581124</v>
          </cell>
          <cell r="EB180">
            <v>49.563125045001158</v>
          </cell>
          <cell r="EC180">
            <v>84.30369739478158</v>
          </cell>
          <cell r="ED180">
            <v>103.60401536688182</v>
          </cell>
          <cell r="EE180">
            <v>117.11423794735197</v>
          </cell>
          <cell r="EF180">
            <v>86.233729191991628</v>
          </cell>
          <cell r="EG180">
            <v>107.46407896130188</v>
          </cell>
          <cell r="EH180">
            <v>111.32414255572192</v>
          </cell>
          <cell r="EI180">
            <v>72.723506611521458</v>
          </cell>
          <cell r="EJ180">
            <v>84.30369739478158</v>
          </cell>
          <cell r="EK180">
            <v>86.233729191991628</v>
          </cell>
          <cell r="EL180">
            <v>1148.0589246568313</v>
          </cell>
          <cell r="EM180">
            <v>1148.0589246568311</v>
          </cell>
          <cell r="EN180" t="str">
            <v>18</v>
          </cell>
        </row>
        <row r="181">
          <cell r="DX181">
            <v>2856</v>
          </cell>
          <cell r="DY181">
            <v>113.59001649809564</v>
          </cell>
          <cell r="DZ181">
            <v>121.31266702821861</v>
          </cell>
          <cell r="EA181">
            <v>119.38200439568786</v>
          </cell>
          <cell r="EB181">
            <v>117.45134176315713</v>
          </cell>
          <cell r="EC181">
            <v>113.59001649809564</v>
          </cell>
          <cell r="ED181">
            <v>123.24332966074934</v>
          </cell>
          <cell r="EE181">
            <v>119.38200439568786</v>
          </cell>
          <cell r="EF181">
            <v>117.45134176315713</v>
          </cell>
          <cell r="EG181">
            <v>113.59001649809564</v>
          </cell>
          <cell r="EH181">
            <v>123.24332966074934</v>
          </cell>
          <cell r="EI181">
            <v>125.17399229328007</v>
          </cell>
          <cell r="EJ181">
            <v>119.38200439568786</v>
          </cell>
          <cell r="EK181">
            <v>111.6593538655649</v>
          </cell>
          <cell r="EL181">
            <v>1538.451418716227</v>
          </cell>
          <cell r="EM181">
            <v>1538.451418716227</v>
          </cell>
          <cell r="EN181" t="str">
            <v>18</v>
          </cell>
        </row>
        <row r="182">
          <cell r="DX182">
            <v>2876</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t="str">
            <v>18</v>
          </cell>
        </row>
        <row r="183">
          <cell r="DX183">
            <v>2900</v>
          </cell>
          <cell r="DY183">
            <v>221.63095148174091</v>
          </cell>
          <cell r="DZ183">
            <v>227.10220687396622</v>
          </cell>
          <cell r="EA183">
            <v>239.86846945582531</v>
          </cell>
          <cell r="EB183">
            <v>254.45848383509284</v>
          </cell>
          <cell r="EC183">
            <v>263.57724282213508</v>
          </cell>
          <cell r="ED183">
            <v>259.92973922731818</v>
          </cell>
          <cell r="EE183">
            <v>258.10598742990976</v>
          </cell>
          <cell r="EF183">
            <v>245.33972484805062</v>
          </cell>
          <cell r="EG183">
            <v>236.22096586100844</v>
          </cell>
          <cell r="EH183">
            <v>258.10598742990976</v>
          </cell>
          <cell r="EI183">
            <v>250.810980240276</v>
          </cell>
          <cell r="EJ183">
            <v>254.45848383509284</v>
          </cell>
          <cell r="EK183">
            <v>243.5159730506422</v>
          </cell>
          <cell r="EL183">
            <v>3213.1251963909681</v>
          </cell>
          <cell r="EM183">
            <v>3213.1251963909681</v>
          </cell>
          <cell r="EN183" t="str">
            <v>18</v>
          </cell>
        </row>
        <row r="184">
          <cell r="DX184">
            <v>2933</v>
          </cell>
          <cell r="DY184">
            <v>127.12556558860015</v>
          </cell>
          <cell r="DZ184">
            <v>140.31611823494373</v>
          </cell>
          <cell r="EA184">
            <v>132.77865957989022</v>
          </cell>
          <cell r="EB184">
            <v>123.35683626107344</v>
          </cell>
          <cell r="EC184">
            <v>112.05064827849318</v>
          </cell>
          <cell r="ED184">
            <v>164.81285886386752</v>
          </cell>
          <cell r="EE184">
            <v>151.62230621752394</v>
          </cell>
          <cell r="EF184">
            <v>115.81937760601993</v>
          </cell>
          <cell r="EG184">
            <v>140.31611823494373</v>
          </cell>
          <cell r="EH184">
            <v>164.81285886386752</v>
          </cell>
          <cell r="EI184">
            <v>159.1597648725774</v>
          </cell>
          <cell r="EJ184">
            <v>144.08484756247046</v>
          </cell>
          <cell r="EK184">
            <v>151.62230621752394</v>
          </cell>
          <cell r="EL184">
            <v>1827.8782663817951</v>
          </cell>
          <cell r="EM184">
            <v>1827.8782663817951</v>
          </cell>
          <cell r="EN184" t="str">
            <v>18</v>
          </cell>
        </row>
        <row r="185">
          <cell r="DX185">
            <v>2943</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t="str">
            <v>18</v>
          </cell>
        </row>
        <row r="186">
          <cell r="DX186">
            <v>3138</v>
          </cell>
          <cell r="DY186">
            <v>247.26520781015969</v>
          </cell>
          <cell r="DZ186">
            <v>260.65452521959617</v>
          </cell>
          <cell r="EA186">
            <v>254.91624632983769</v>
          </cell>
          <cell r="EB186">
            <v>260.65452521959617</v>
          </cell>
          <cell r="EC186">
            <v>258.74176558967667</v>
          </cell>
          <cell r="ED186">
            <v>262.56728484951566</v>
          </cell>
          <cell r="EE186">
            <v>266.3928041093547</v>
          </cell>
          <cell r="EF186">
            <v>272.13108299911318</v>
          </cell>
          <cell r="EG186">
            <v>260.65452521959617</v>
          </cell>
          <cell r="EH186">
            <v>266.3928041093547</v>
          </cell>
          <cell r="EI186">
            <v>253.0034866999182</v>
          </cell>
          <cell r="EJ186">
            <v>251.09072706999865</v>
          </cell>
          <cell r="EK186">
            <v>256.82900595975718</v>
          </cell>
          <cell r="EL186">
            <v>3371.2939911854742</v>
          </cell>
          <cell r="EM186">
            <v>3371.2939911854742</v>
          </cell>
          <cell r="EN186" t="str">
            <v>18</v>
          </cell>
        </row>
        <row r="187">
          <cell r="DX187">
            <v>3188</v>
          </cell>
          <cell r="DY187">
            <v>84.549603512615064</v>
          </cell>
          <cell r="DZ187">
            <v>80.81957742916444</v>
          </cell>
          <cell r="EA187">
            <v>73.359525262263233</v>
          </cell>
          <cell r="EB187">
            <v>71.494512220537928</v>
          </cell>
          <cell r="EC187">
            <v>73.359525262263233</v>
          </cell>
          <cell r="ED187">
            <v>80.81957742916444</v>
          </cell>
          <cell r="EE187">
            <v>78.954564387439163</v>
          </cell>
          <cell r="EF187">
            <v>86.414616554340384</v>
          </cell>
          <cell r="EG187">
            <v>62.169447011911437</v>
          </cell>
          <cell r="EH187">
            <v>64.034460053636749</v>
          </cell>
          <cell r="EI187">
            <v>75.224538303988552</v>
          </cell>
          <cell r="EJ187">
            <v>73.359525262263233</v>
          </cell>
          <cell r="EK187">
            <v>24.869186177405318</v>
          </cell>
          <cell r="EL187">
            <v>929.42865886699303</v>
          </cell>
          <cell r="EM187">
            <v>929.42865886699303</v>
          </cell>
          <cell r="EN187" t="str">
            <v>18</v>
          </cell>
        </row>
        <row r="188">
          <cell r="DX188">
            <v>3225</v>
          </cell>
          <cell r="DY188">
            <v>443.49454976055455</v>
          </cell>
          <cell r="DZ188">
            <v>434.13359115874249</v>
          </cell>
          <cell r="EA188">
            <v>432.26139943838001</v>
          </cell>
          <cell r="EB188">
            <v>441.62235804019207</v>
          </cell>
          <cell r="EC188">
            <v>437.87797459946722</v>
          </cell>
          <cell r="ED188">
            <v>434.13359115874249</v>
          </cell>
          <cell r="EE188">
            <v>436.00578287910486</v>
          </cell>
          <cell r="EF188">
            <v>454.72770008272886</v>
          </cell>
          <cell r="EG188">
            <v>443.49454976055455</v>
          </cell>
          <cell r="EH188">
            <v>445.3667414809168</v>
          </cell>
          <cell r="EI188">
            <v>454.72770008272886</v>
          </cell>
          <cell r="EJ188">
            <v>445.3667414809168</v>
          </cell>
          <cell r="EK188">
            <v>441.62235804019207</v>
          </cell>
          <cell r="EL188">
            <v>5744.835037963222</v>
          </cell>
          <cell r="EM188">
            <v>5744.835037963222</v>
          </cell>
          <cell r="EN188" t="str">
            <v>18</v>
          </cell>
        </row>
        <row r="189">
          <cell r="DX189">
            <v>3239</v>
          </cell>
          <cell r="DY189">
            <v>302.6535293127024</v>
          </cell>
          <cell r="DZ189">
            <v>302.6535293127024</v>
          </cell>
          <cell r="EA189">
            <v>267.4282769585094</v>
          </cell>
          <cell r="EB189">
            <v>293.38372606159902</v>
          </cell>
          <cell r="EC189">
            <v>282.25996216027488</v>
          </cell>
          <cell r="ED189">
            <v>287.82184411093687</v>
          </cell>
          <cell r="EE189">
            <v>271.13619825895074</v>
          </cell>
          <cell r="EF189">
            <v>272.99015890917138</v>
          </cell>
          <cell r="EG189">
            <v>265.5743163082887</v>
          </cell>
          <cell r="EH189">
            <v>287.82184411093687</v>
          </cell>
          <cell r="EI189">
            <v>287.82184411093687</v>
          </cell>
          <cell r="EJ189">
            <v>269.28223760873004</v>
          </cell>
          <cell r="EK189">
            <v>267.4282769585094</v>
          </cell>
          <cell r="EL189">
            <v>3658.2557441822496</v>
          </cell>
          <cell r="EM189">
            <v>3658.2557441822496</v>
          </cell>
          <cell r="EN189" t="str">
            <v>18</v>
          </cell>
        </row>
        <row r="190">
          <cell r="DX190">
            <v>3327</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t="str">
            <v>18</v>
          </cell>
        </row>
        <row r="191">
          <cell r="DX191">
            <v>3351</v>
          </cell>
          <cell r="DY191">
            <v>68.741343783887544</v>
          </cell>
          <cell r="DZ191">
            <v>49.998298576005915</v>
          </cell>
          <cell r="EA191">
            <v>70.615648304675744</v>
          </cell>
          <cell r="EB191">
            <v>76.238561867040232</v>
          </cell>
          <cell r="EC191">
            <v>74.36425734625206</v>
          </cell>
          <cell r="ED191">
            <v>70.615648304675744</v>
          </cell>
          <cell r="EE191">
            <v>66.867039263099414</v>
          </cell>
          <cell r="EF191">
            <v>66.867039263099414</v>
          </cell>
          <cell r="EG191">
            <v>72.489952825463902</v>
          </cell>
          <cell r="EH191">
            <v>64.992734742311256</v>
          </cell>
          <cell r="EI191">
            <v>74.36425734625206</v>
          </cell>
          <cell r="EJ191">
            <v>72.489952825463902</v>
          </cell>
          <cell r="EK191">
            <v>72.489952825463902</v>
          </cell>
          <cell r="EL191">
            <v>901.13468727369104</v>
          </cell>
          <cell r="EM191">
            <v>901.13468727369104</v>
          </cell>
          <cell r="EN191" t="str">
            <v>18</v>
          </cell>
        </row>
        <row r="192">
          <cell r="DX192">
            <v>3437</v>
          </cell>
          <cell r="DY192">
            <v>221.60194696471825</v>
          </cell>
          <cell r="DZ192">
            <v>260.82665002718198</v>
          </cell>
          <cell r="EA192">
            <v>255.22312101825858</v>
          </cell>
          <cell r="EB192">
            <v>275.76939405097767</v>
          </cell>
          <cell r="EC192">
            <v>275.76939405097767</v>
          </cell>
          <cell r="ED192">
            <v>266.43017903610536</v>
          </cell>
          <cell r="EE192">
            <v>262.69449303015642</v>
          </cell>
          <cell r="EF192">
            <v>251.48743501230965</v>
          </cell>
          <cell r="EG192">
            <v>257.09096402123305</v>
          </cell>
          <cell r="EH192">
            <v>264.56233603313086</v>
          </cell>
          <cell r="EI192">
            <v>251.48743501230965</v>
          </cell>
          <cell r="EJ192">
            <v>268.29802203907985</v>
          </cell>
          <cell r="EK192">
            <v>279.50508005692666</v>
          </cell>
          <cell r="EL192">
            <v>3390.7464503533656</v>
          </cell>
          <cell r="EM192">
            <v>3390.7464503533656</v>
          </cell>
          <cell r="EN192" t="str">
            <v>18</v>
          </cell>
        </row>
        <row r="193">
          <cell r="DX193">
            <v>2015</v>
          </cell>
          <cell r="DY193">
            <v>298.7301855215174</v>
          </cell>
          <cell r="DZ193">
            <v>304.41111213123514</v>
          </cell>
          <cell r="EA193">
            <v>304.41111213123514</v>
          </cell>
          <cell r="EB193">
            <v>315.77296535067057</v>
          </cell>
          <cell r="EC193">
            <v>315.77296535067057</v>
          </cell>
          <cell r="ED193">
            <v>294.94290111503886</v>
          </cell>
          <cell r="EE193">
            <v>308.19839653771362</v>
          </cell>
          <cell r="EF193">
            <v>300.62382772475661</v>
          </cell>
          <cell r="EG193">
            <v>298.7301855215174</v>
          </cell>
          <cell r="EH193">
            <v>277.90012128588569</v>
          </cell>
          <cell r="EI193">
            <v>291.15561670856039</v>
          </cell>
          <cell r="EJ193">
            <v>287.36833230208191</v>
          </cell>
          <cell r="EK193">
            <v>283.58104789560338</v>
          </cell>
          <cell r="EL193">
            <v>3881.5987695764866</v>
          </cell>
          <cell r="EM193">
            <v>3881.5987695764866</v>
          </cell>
          <cell r="EN193" t="str">
            <v>20</v>
          </cell>
        </row>
        <row r="194">
          <cell r="DX194">
            <v>2021</v>
          </cell>
          <cell r="DY194">
            <v>313.48990094789912</v>
          </cell>
          <cell r="DZ194">
            <v>292.85097044047336</v>
          </cell>
          <cell r="EA194">
            <v>315.36616735766506</v>
          </cell>
          <cell r="EB194">
            <v>305.98483530883522</v>
          </cell>
          <cell r="EC194">
            <v>313.48990094789912</v>
          </cell>
          <cell r="ED194">
            <v>309.73736812836717</v>
          </cell>
          <cell r="EE194">
            <v>311.61363453813317</v>
          </cell>
          <cell r="EF194">
            <v>315.36616735766506</v>
          </cell>
          <cell r="EG194">
            <v>294.72723685023936</v>
          </cell>
          <cell r="EH194">
            <v>305.98483530883522</v>
          </cell>
          <cell r="EI194">
            <v>304.10856889906927</v>
          </cell>
          <cell r="EJ194">
            <v>305.98483530883522</v>
          </cell>
          <cell r="EK194">
            <v>305.98483530883522</v>
          </cell>
          <cell r="EL194">
            <v>3994.6892567027512</v>
          </cell>
          <cell r="EM194">
            <v>3994.6892567027512</v>
          </cell>
          <cell r="EN194" t="str">
            <v>20</v>
          </cell>
        </row>
        <row r="195">
          <cell r="DX195">
            <v>2081</v>
          </cell>
          <cell r="DY195">
            <v>327.88296243320343</v>
          </cell>
          <cell r="DZ195">
            <v>339.51660975057285</v>
          </cell>
          <cell r="EA195">
            <v>378.29543414180444</v>
          </cell>
          <cell r="EB195">
            <v>335.63872731144977</v>
          </cell>
          <cell r="EC195">
            <v>312.37143267671087</v>
          </cell>
          <cell r="ED195">
            <v>306.55460901802616</v>
          </cell>
          <cell r="EE195">
            <v>302.67672657890296</v>
          </cell>
          <cell r="EF195">
            <v>333.69978609188814</v>
          </cell>
          <cell r="EG195">
            <v>310.43249145714924</v>
          </cell>
          <cell r="EH195">
            <v>316.24931511583401</v>
          </cell>
          <cell r="EI195">
            <v>325.94402121364192</v>
          </cell>
          <cell r="EJ195">
            <v>316.24931511583401</v>
          </cell>
          <cell r="EK195">
            <v>316.24931511583401</v>
          </cell>
          <cell r="EL195">
            <v>4221.7607460208519</v>
          </cell>
          <cell r="EM195">
            <v>4221.7607460208519</v>
          </cell>
          <cell r="EN195" t="str">
            <v>20</v>
          </cell>
        </row>
        <row r="196">
          <cell r="DX196">
            <v>2130</v>
          </cell>
          <cell r="DY196">
            <v>297.96827497065681</v>
          </cell>
          <cell r="DZ196">
            <v>303.61182885473681</v>
          </cell>
          <cell r="EA196">
            <v>299.84945959868344</v>
          </cell>
          <cell r="EB196">
            <v>303.61182885473681</v>
          </cell>
          <cell r="EC196">
            <v>288.56235183052326</v>
          </cell>
          <cell r="ED196">
            <v>296.08709034263012</v>
          </cell>
          <cell r="EE196">
            <v>281.0376133184165</v>
          </cell>
          <cell r="EF196">
            <v>313.01775199487037</v>
          </cell>
          <cell r="EG196">
            <v>284.79998257446994</v>
          </cell>
          <cell r="EH196">
            <v>292.32472108657669</v>
          </cell>
          <cell r="EI196">
            <v>296.08709034263012</v>
          </cell>
          <cell r="EJ196">
            <v>290.44353645855</v>
          </cell>
          <cell r="EK196">
            <v>284.79998257446994</v>
          </cell>
          <cell r="EL196">
            <v>3832.2015128019511</v>
          </cell>
          <cell r="EM196">
            <v>3832.2015128019511</v>
          </cell>
          <cell r="EN196" t="str">
            <v>20</v>
          </cell>
        </row>
        <row r="197">
          <cell r="DX197">
            <v>2154</v>
          </cell>
          <cell r="DY197">
            <v>176.5019279141473</v>
          </cell>
          <cell r="DZ197">
            <v>164.84548611467685</v>
          </cell>
          <cell r="EA197">
            <v>172.61644731432386</v>
          </cell>
          <cell r="EB197">
            <v>199.8148115130881</v>
          </cell>
          <cell r="EC197">
            <v>225.07043541194062</v>
          </cell>
          <cell r="ED197">
            <v>213.41399361247016</v>
          </cell>
          <cell r="EE197">
            <v>190.10111001352939</v>
          </cell>
          <cell r="EF197">
            <v>184.27288911379418</v>
          </cell>
          <cell r="EG197">
            <v>168.73096671450034</v>
          </cell>
          <cell r="EH197">
            <v>201.75755181299985</v>
          </cell>
          <cell r="EI197">
            <v>176.5019279141473</v>
          </cell>
          <cell r="EJ197">
            <v>170.67370701441212</v>
          </cell>
          <cell r="EK197">
            <v>160.96000551485341</v>
          </cell>
          <cell r="EL197">
            <v>2405.261259978884</v>
          </cell>
          <cell r="EM197">
            <v>2405.261259978884</v>
          </cell>
          <cell r="EN197" t="str">
            <v>20</v>
          </cell>
        </row>
        <row r="198">
          <cell r="DX198">
            <v>2215</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t="str">
            <v>20</v>
          </cell>
        </row>
        <row r="199">
          <cell r="DX199">
            <v>2220</v>
          </cell>
          <cell r="DY199">
            <v>0</v>
          </cell>
          <cell r="DZ199">
            <v>0</v>
          </cell>
          <cell r="EA199">
            <v>0</v>
          </cell>
          <cell r="EB199">
            <v>0</v>
          </cell>
          <cell r="EC199">
            <v>0</v>
          </cell>
          <cell r="ED199">
            <v>0</v>
          </cell>
          <cell r="EE199">
            <v>0</v>
          </cell>
          <cell r="EF199">
            <v>0</v>
          </cell>
          <cell r="EG199">
            <v>0</v>
          </cell>
          <cell r="EH199">
            <v>0</v>
          </cell>
          <cell r="EI199">
            <v>0</v>
          </cell>
          <cell r="EJ199">
            <v>311.51145804999953</v>
          </cell>
          <cell r="EK199">
            <v>109.76426831909932</v>
          </cell>
          <cell r="EL199">
            <v>421.27572636909883</v>
          </cell>
          <cell r="EM199">
            <v>421.27572636909883</v>
          </cell>
          <cell r="EN199" t="str">
            <v>20</v>
          </cell>
        </row>
        <row r="200">
          <cell r="DX200">
            <v>2324</v>
          </cell>
          <cell r="DY200">
            <v>222.65975186333807</v>
          </cell>
          <cell r="DZ200">
            <v>177.71975094752815</v>
          </cell>
          <cell r="EA200">
            <v>190.82725121463935</v>
          </cell>
          <cell r="EB200">
            <v>168.35725075673443</v>
          </cell>
          <cell r="EC200">
            <v>198.31725136727439</v>
          </cell>
          <cell r="ED200">
            <v>215.16975171070308</v>
          </cell>
          <cell r="EE200">
            <v>173.97475087121066</v>
          </cell>
          <cell r="EF200">
            <v>196.44475132911563</v>
          </cell>
          <cell r="EG200">
            <v>224.53225190149681</v>
          </cell>
          <cell r="EH200">
            <v>202.06225144359186</v>
          </cell>
          <cell r="EI200">
            <v>207.67975155806815</v>
          </cell>
          <cell r="EJ200">
            <v>198.31725136727439</v>
          </cell>
          <cell r="EK200">
            <v>187.08225113832191</v>
          </cell>
          <cell r="EL200">
            <v>2563.1442674692971</v>
          </cell>
          <cell r="EM200">
            <v>2563.1442674692971</v>
          </cell>
          <cell r="EN200" t="str">
            <v>20</v>
          </cell>
        </row>
        <row r="201">
          <cell r="DX201">
            <v>2647</v>
          </cell>
          <cell r="DY201">
            <v>179.23018723513977</v>
          </cell>
          <cell r="DZ201">
            <v>167.31213574689221</v>
          </cell>
          <cell r="EA201">
            <v>209.02531595575863</v>
          </cell>
          <cell r="EB201">
            <v>183.20287106455561</v>
          </cell>
          <cell r="EC201">
            <v>187.17555489397145</v>
          </cell>
          <cell r="ED201">
            <v>218.95702552929825</v>
          </cell>
          <cell r="EE201">
            <v>189.16189680867936</v>
          </cell>
          <cell r="EF201">
            <v>234.84776084696165</v>
          </cell>
          <cell r="EG201">
            <v>228.88873510283787</v>
          </cell>
          <cell r="EH201">
            <v>234.84776084696165</v>
          </cell>
          <cell r="EI201">
            <v>250.73849616462499</v>
          </cell>
          <cell r="EJ201">
            <v>209.02531595575863</v>
          </cell>
          <cell r="EK201">
            <v>238.82044467637746</v>
          </cell>
          <cell r="EL201">
            <v>2731.2335008278174</v>
          </cell>
          <cell r="EM201">
            <v>2731.2335008278178</v>
          </cell>
          <cell r="EN201" t="str">
            <v>20</v>
          </cell>
        </row>
        <row r="202">
          <cell r="DX202">
            <v>2835</v>
          </cell>
          <cell r="DY202">
            <v>191.42490662380962</v>
          </cell>
          <cell r="DZ202">
            <v>180.2757961028845</v>
          </cell>
          <cell r="EA202">
            <v>198.85764697109298</v>
          </cell>
          <cell r="EB202">
            <v>198.85764697109298</v>
          </cell>
          <cell r="EC202">
            <v>200.71583205791379</v>
          </cell>
          <cell r="ED202">
            <v>196.99946188427216</v>
          </cell>
          <cell r="EE202">
            <v>195.14127679745133</v>
          </cell>
          <cell r="EF202">
            <v>217.43949783930142</v>
          </cell>
          <cell r="EG202">
            <v>189.56672153698872</v>
          </cell>
          <cell r="EH202">
            <v>193.28309171063043</v>
          </cell>
          <cell r="EI202">
            <v>193.28309171063043</v>
          </cell>
          <cell r="EJ202">
            <v>200.71583205791379</v>
          </cell>
          <cell r="EK202">
            <v>193.28309171063043</v>
          </cell>
          <cell r="EL202">
            <v>2549.8438939746125</v>
          </cell>
          <cell r="EM202">
            <v>2549.8438939746125</v>
          </cell>
          <cell r="EN202" t="str">
            <v>20</v>
          </cell>
        </row>
        <row r="203">
          <cell r="DX203">
            <v>2901</v>
          </cell>
          <cell r="DY203">
            <v>83.066950223345842</v>
          </cell>
          <cell r="DZ203">
            <v>69.132306379230101</v>
          </cell>
          <cell r="EA203">
            <v>69.132306379230101</v>
          </cell>
          <cell r="EB203">
            <v>69.132306379230101</v>
          </cell>
          <cell r="EC203">
            <v>61.169652754021122</v>
          </cell>
          <cell r="ED203">
            <v>73.113633191834609</v>
          </cell>
          <cell r="EE203">
            <v>63.160316160323354</v>
          </cell>
          <cell r="EF203">
            <v>67.141642972927841</v>
          </cell>
          <cell r="EG203">
            <v>75.104296598136855</v>
          </cell>
          <cell r="EH203">
            <v>67.141642972927841</v>
          </cell>
          <cell r="EI203">
            <v>73.113633191834609</v>
          </cell>
          <cell r="EJ203">
            <v>73.113633191834609</v>
          </cell>
          <cell r="EK203">
            <v>81.076286817043595</v>
          </cell>
          <cell r="EL203">
            <v>924.59860721192069</v>
          </cell>
          <cell r="EM203">
            <v>924.59860721192069</v>
          </cell>
          <cell r="EN203" t="str">
            <v>20</v>
          </cell>
        </row>
        <row r="204">
          <cell r="DX204">
            <v>2918</v>
          </cell>
          <cell r="DY204">
            <v>237.16381341771736</v>
          </cell>
          <cell r="DZ204">
            <v>237.16381341771736</v>
          </cell>
          <cell r="EA204">
            <v>252.36071195802646</v>
          </cell>
          <cell r="EB204">
            <v>246.66187500541054</v>
          </cell>
          <cell r="EC204">
            <v>277.05567208602866</v>
          </cell>
          <cell r="ED204">
            <v>278.9552844035673</v>
          </cell>
          <cell r="EE204">
            <v>261.8587735457196</v>
          </cell>
          <cell r="EF204">
            <v>261.8587735457196</v>
          </cell>
          <cell r="EG204">
            <v>256.15993659310374</v>
          </cell>
          <cell r="EH204">
            <v>252.36071195802646</v>
          </cell>
          <cell r="EI204">
            <v>250.46109964048784</v>
          </cell>
          <cell r="EJ204">
            <v>259.95916122818096</v>
          </cell>
          <cell r="EK204">
            <v>261.8587735457196</v>
          </cell>
          <cell r="EL204">
            <v>3333.8784003454252</v>
          </cell>
          <cell r="EM204">
            <v>3333.8784003454252</v>
          </cell>
          <cell r="EN204" t="str">
            <v>20</v>
          </cell>
        </row>
        <row r="205">
          <cell r="DX205">
            <v>3017</v>
          </cell>
          <cell r="DY205">
            <v>0</v>
          </cell>
          <cell r="DZ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t="str">
            <v>20</v>
          </cell>
        </row>
        <row r="206">
          <cell r="DX206">
            <v>3019</v>
          </cell>
          <cell r="DY206">
            <v>367.16288279102594</v>
          </cell>
          <cell r="DZ206">
            <v>376.52934922744817</v>
          </cell>
          <cell r="EA206">
            <v>387.76910895115481</v>
          </cell>
          <cell r="EB206">
            <v>369.0361760783104</v>
          </cell>
          <cell r="EC206">
            <v>380.2759358020171</v>
          </cell>
          <cell r="ED206">
            <v>382.14922908930157</v>
          </cell>
          <cell r="EE206">
            <v>397.13557538757703</v>
          </cell>
          <cell r="EF206">
            <v>400.88216196214597</v>
          </cell>
          <cell r="EG206">
            <v>397.13557538757703</v>
          </cell>
          <cell r="EH206">
            <v>400.88216196214597</v>
          </cell>
          <cell r="EI206">
            <v>406.50204182399932</v>
          </cell>
          <cell r="EJ206">
            <v>406.50204182399932</v>
          </cell>
          <cell r="EK206">
            <v>399.0088686748615</v>
          </cell>
          <cell r="EL206">
            <v>5070.971108961563</v>
          </cell>
          <cell r="EM206">
            <v>5070.971108961563</v>
          </cell>
          <cell r="EN206" t="str">
            <v>20</v>
          </cell>
        </row>
        <row r="207">
          <cell r="DX207">
            <v>3056</v>
          </cell>
          <cell r="DY207">
            <v>66.302986668834123</v>
          </cell>
          <cell r="DZ207">
            <v>85.815176490056331</v>
          </cell>
          <cell r="EA207">
            <v>57.433809477369564</v>
          </cell>
          <cell r="EB207">
            <v>27.27860702638981</v>
          </cell>
          <cell r="EC207">
            <v>20.183265273218119</v>
          </cell>
          <cell r="ED207">
            <v>9.5402526434605797</v>
          </cell>
          <cell r="EE207">
            <v>41.469290532733318</v>
          </cell>
          <cell r="EF207">
            <v>112.42270806445025</v>
          </cell>
          <cell r="EG207">
            <v>108.87503718786439</v>
          </cell>
          <cell r="EH207">
            <v>98.232024558106858</v>
          </cell>
          <cell r="EI207">
            <v>133.70873332396533</v>
          </cell>
          <cell r="EJ207">
            <v>91.136682804935162</v>
          </cell>
          <cell r="EK207">
            <v>147.8994168303087</v>
          </cell>
          <cell r="EL207">
            <v>1000.2979908816926</v>
          </cell>
          <cell r="EM207">
            <v>1000.2979908816926</v>
          </cell>
          <cell r="EN207" t="str">
            <v>20</v>
          </cell>
        </row>
        <row r="208">
          <cell r="DX208">
            <v>3063</v>
          </cell>
          <cell r="DY208">
            <v>266.27281920483176</v>
          </cell>
          <cell r="DZ208">
            <v>271.90931483492932</v>
          </cell>
          <cell r="EA208">
            <v>292.57646547862038</v>
          </cell>
          <cell r="EB208">
            <v>275.66697858832765</v>
          </cell>
          <cell r="EC208">
            <v>301.97062486211621</v>
          </cell>
          <cell r="ED208">
            <v>300.0917929854171</v>
          </cell>
          <cell r="EE208">
            <v>277.54581046502688</v>
          </cell>
          <cell r="EF208">
            <v>281.30347421842515</v>
          </cell>
          <cell r="EG208">
            <v>283.18230609512437</v>
          </cell>
          <cell r="EH208">
            <v>292.57646547862038</v>
          </cell>
          <cell r="EI208">
            <v>279.42464234172604</v>
          </cell>
          <cell r="EJ208">
            <v>303.84945673881543</v>
          </cell>
          <cell r="EK208">
            <v>294.45529735531943</v>
          </cell>
          <cell r="EL208">
            <v>3720.8254486473002</v>
          </cell>
          <cell r="EM208">
            <v>3720.8254486473002</v>
          </cell>
          <cell r="EN208" t="str">
            <v>20</v>
          </cell>
        </row>
        <row r="209">
          <cell r="DX209">
            <v>3144</v>
          </cell>
          <cell r="DY209">
            <v>81.436568288344944</v>
          </cell>
          <cell r="DZ209">
            <v>110.1489805770895</v>
          </cell>
          <cell r="EA209">
            <v>104.40649811934061</v>
          </cell>
          <cell r="EB209">
            <v>96.749854842342017</v>
          </cell>
          <cell r="EC209">
            <v>112.06314139633916</v>
          </cell>
          <cell r="ED209">
            <v>117.80562385408805</v>
          </cell>
          <cell r="EE209">
            <v>110.1489805770895</v>
          </cell>
          <cell r="EF209">
            <v>138.86139286583406</v>
          </cell>
          <cell r="EG209">
            <v>71.865764192096762</v>
          </cell>
          <cell r="EH209">
            <v>102.49233730009097</v>
          </cell>
          <cell r="EI209">
            <v>198.20037826257283</v>
          </cell>
          <cell r="EJ209">
            <v>186.71541334707499</v>
          </cell>
          <cell r="EK209">
            <v>165.65964433532898</v>
          </cell>
          <cell r="EL209">
            <v>1596.5545779576321</v>
          </cell>
          <cell r="EM209">
            <v>1596.5545779576325</v>
          </cell>
          <cell r="EN209" t="str">
            <v>20</v>
          </cell>
        </row>
        <row r="210">
          <cell r="DX210">
            <v>3229</v>
          </cell>
          <cell r="DY210">
            <v>4.4786980269101822</v>
          </cell>
          <cell r="DZ210">
            <v>43.348692990701167</v>
          </cell>
          <cell r="EA210">
            <v>82.218687954492097</v>
          </cell>
          <cell r="EB210">
            <v>67.411070825428865</v>
          </cell>
          <cell r="EC210">
            <v>63.709166543163093</v>
          </cell>
          <cell r="ED210">
            <v>63.709166543163093</v>
          </cell>
          <cell r="EE210">
            <v>50.752501555232755</v>
          </cell>
          <cell r="EF210">
            <v>78.516783672226282</v>
          </cell>
          <cell r="EG210">
            <v>22.988219438239245</v>
          </cell>
          <cell r="EH210">
            <v>58.156310119764363</v>
          </cell>
          <cell r="EI210">
            <v>65.560118684295972</v>
          </cell>
          <cell r="EJ210">
            <v>39.646788708435331</v>
          </cell>
          <cell r="EK210">
            <v>76.665831531093403</v>
          </cell>
          <cell r="EL210">
            <v>717.16203659314579</v>
          </cell>
          <cell r="EM210">
            <v>717.16203659314579</v>
          </cell>
          <cell r="EN210" t="str">
            <v>20</v>
          </cell>
        </row>
        <row r="211">
          <cell r="DX211">
            <v>3241</v>
          </cell>
          <cell r="DY211">
            <v>537.47318373268729</v>
          </cell>
          <cell r="DZ211">
            <v>346.30996569563752</v>
          </cell>
          <cell r="EA211">
            <v>72.946563902656251</v>
          </cell>
          <cell r="EB211">
            <v>122.64900059228924</v>
          </cell>
          <cell r="EC211">
            <v>136.03042585488274</v>
          </cell>
          <cell r="ED211">
            <v>172.35143728192219</v>
          </cell>
          <cell r="EE211">
            <v>206.76081652859116</v>
          </cell>
          <cell r="EF211">
            <v>210.58408088933211</v>
          </cell>
          <cell r="EG211">
            <v>229.70040269303712</v>
          </cell>
          <cell r="EH211">
            <v>256.46325321822411</v>
          </cell>
          <cell r="EI211">
            <v>166.61654074081068</v>
          </cell>
          <cell r="EJ211">
            <v>246.90509231637159</v>
          </cell>
          <cell r="EK211">
            <v>252.6399888574831</v>
          </cell>
          <cell r="EL211">
            <v>2957.4307523039261</v>
          </cell>
          <cell r="EM211">
            <v>2957.4307523039261</v>
          </cell>
          <cell r="EN211" t="str">
            <v>20</v>
          </cell>
        </row>
        <row r="212">
          <cell r="DX212">
            <v>3270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t="str">
            <v>20</v>
          </cell>
        </row>
        <row r="213">
          <cell r="DX213">
            <v>3476</v>
          </cell>
          <cell r="DY213">
            <v>249.0773913662936</v>
          </cell>
          <cell r="DZ213">
            <v>233.06402257904935</v>
          </cell>
          <cell r="EA213">
            <v>254.41518096204172</v>
          </cell>
          <cell r="EB213">
            <v>257.97370735920708</v>
          </cell>
          <cell r="EC213">
            <v>272.20781294786872</v>
          </cell>
          <cell r="ED213">
            <v>256.19444416062441</v>
          </cell>
          <cell r="EE213">
            <v>261.53223375637248</v>
          </cell>
          <cell r="EF213">
            <v>261.53223375637248</v>
          </cell>
          <cell r="EG213">
            <v>234.84328577763208</v>
          </cell>
          <cell r="EH213">
            <v>247.29812816771093</v>
          </cell>
          <cell r="EI213">
            <v>236.62254897621472</v>
          </cell>
          <cell r="EJ213">
            <v>241.96033857196281</v>
          </cell>
          <cell r="EK213">
            <v>250.85665456487635</v>
          </cell>
          <cell r="EL213">
            <v>3257.5779829462267</v>
          </cell>
          <cell r="EM213">
            <v>3257.5779829462267</v>
          </cell>
          <cell r="EN213" t="str">
            <v>20</v>
          </cell>
        </row>
        <row r="214">
          <cell r="DX214">
            <v>2167</v>
          </cell>
          <cell r="DY214">
            <v>180.3354905487146</v>
          </cell>
          <cell r="DZ214">
            <v>195.59417906505874</v>
          </cell>
          <cell r="EA214">
            <v>200.68040857050676</v>
          </cell>
          <cell r="EB214">
            <v>214.92185118576126</v>
          </cell>
          <cell r="EC214">
            <v>205.76663807595477</v>
          </cell>
          <cell r="ED214">
            <v>203.73214627377561</v>
          </cell>
          <cell r="EE214">
            <v>191.5251954607003</v>
          </cell>
          <cell r="EF214">
            <v>165.07680203237055</v>
          </cell>
          <cell r="EG214">
            <v>163.04231023019133</v>
          </cell>
          <cell r="EH214">
            <v>201.69765447159634</v>
          </cell>
          <cell r="EI214">
            <v>182.36998235089382</v>
          </cell>
          <cell r="EJ214">
            <v>205.76663807595477</v>
          </cell>
          <cell r="EK214">
            <v>189.49070365852108</v>
          </cell>
          <cell r="EL214">
            <v>2500</v>
          </cell>
          <cell r="EM214">
            <v>2500</v>
          </cell>
          <cell r="EN214" t="str">
            <v>21</v>
          </cell>
        </row>
        <row r="215">
          <cell r="DX215">
            <v>2269</v>
          </cell>
          <cell r="DY215">
            <v>185.75735387186438</v>
          </cell>
          <cell r="DZ215">
            <v>189.30545385793789</v>
          </cell>
          <cell r="EA215">
            <v>185.75735387186438</v>
          </cell>
          <cell r="EB215">
            <v>183.39195388114879</v>
          </cell>
          <cell r="EC215">
            <v>185.75735387186438</v>
          </cell>
          <cell r="ED215">
            <v>191.67085384865351</v>
          </cell>
          <cell r="EE215">
            <v>190.48815385329567</v>
          </cell>
          <cell r="EF215">
            <v>181.02655389043318</v>
          </cell>
          <cell r="EG215">
            <v>191.67085384865351</v>
          </cell>
          <cell r="EH215">
            <v>173.93035391828627</v>
          </cell>
          <cell r="EI215">
            <v>268.54635354691152</v>
          </cell>
          <cell r="EJ215">
            <v>184.57465387650663</v>
          </cell>
          <cell r="EK215">
            <v>188.12275386258005</v>
          </cell>
          <cell r="EL215">
            <v>2500</v>
          </cell>
          <cell r="EM215">
            <v>2500</v>
          </cell>
          <cell r="EN215" t="str">
            <v>21</v>
          </cell>
        </row>
        <row r="216">
          <cell r="DX216">
            <v>2279</v>
          </cell>
          <cell r="DY216">
            <v>322.16254268460403</v>
          </cell>
          <cell r="DZ216">
            <v>309.78993922887412</v>
          </cell>
          <cell r="EA216">
            <v>332.76763136094394</v>
          </cell>
          <cell r="EB216">
            <v>327.46508702277396</v>
          </cell>
          <cell r="EC216">
            <v>327.46508702277396</v>
          </cell>
          <cell r="ED216">
            <v>327.46508702277396</v>
          </cell>
          <cell r="EE216">
            <v>323.93005746399399</v>
          </cell>
          <cell r="EF216">
            <v>331.00011658155393</v>
          </cell>
          <cell r="EG216">
            <v>318.62751312582401</v>
          </cell>
          <cell r="EH216">
            <v>320.39502790521402</v>
          </cell>
          <cell r="EI216">
            <v>323.93005746399399</v>
          </cell>
          <cell r="EJ216">
            <v>318.62751312582401</v>
          </cell>
          <cell r="EK216">
            <v>313.32496878765409</v>
          </cell>
          <cell r="EL216">
            <v>4196.9506287968015</v>
          </cell>
          <cell r="EM216">
            <v>4196.9506287968015</v>
          </cell>
          <cell r="EN216" t="str">
            <v>21</v>
          </cell>
        </row>
        <row r="217">
          <cell r="DX217">
            <v>2280</v>
          </cell>
          <cell r="DY217">
            <v>192.30769230769232</v>
          </cell>
          <cell r="DZ217">
            <v>192.30769230769232</v>
          </cell>
          <cell r="EA217">
            <v>192.30769230769232</v>
          </cell>
          <cell r="EB217">
            <v>192.30769230769232</v>
          </cell>
          <cell r="EC217">
            <v>192.30769230769232</v>
          </cell>
          <cell r="ED217">
            <v>192.30769230769232</v>
          </cell>
          <cell r="EE217">
            <v>192.30769230769232</v>
          </cell>
          <cell r="EF217">
            <v>192.30769230769232</v>
          </cell>
          <cell r="EG217">
            <v>192.30769230769232</v>
          </cell>
          <cell r="EH217">
            <v>192.30769230769232</v>
          </cell>
          <cell r="EI217">
            <v>192.30769230769232</v>
          </cell>
          <cell r="EJ217">
            <v>192.30769230769232</v>
          </cell>
          <cell r="EK217">
            <v>192.30769230769232</v>
          </cell>
          <cell r="EL217">
            <v>2500</v>
          </cell>
          <cell r="EM217">
            <v>2500.0000000000005</v>
          </cell>
          <cell r="EN217" t="str">
            <v>21</v>
          </cell>
        </row>
        <row r="218">
          <cell r="DX218">
            <v>2444</v>
          </cell>
          <cell r="DY218">
            <v>306.4840796097738</v>
          </cell>
          <cell r="DZ218">
            <v>302.94918842402961</v>
          </cell>
          <cell r="EA218">
            <v>320.62364435275038</v>
          </cell>
          <cell r="EB218">
            <v>313.55386198126206</v>
          </cell>
          <cell r="EC218">
            <v>313.55386198126206</v>
          </cell>
          <cell r="ED218">
            <v>313.55386198126206</v>
          </cell>
          <cell r="EE218">
            <v>311.78641638839002</v>
          </cell>
          <cell r="EF218">
            <v>313.55386198126206</v>
          </cell>
          <cell r="EG218">
            <v>306.4840796097738</v>
          </cell>
          <cell r="EH218">
            <v>317.08875316700625</v>
          </cell>
          <cell r="EI218">
            <v>311.78641638839002</v>
          </cell>
          <cell r="EJ218">
            <v>318.85619875987823</v>
          </cell>
          <cell r="EK218">
            <v>320.62364435275038</v>
          </cell>
          <cell r="EL218">
            <v>4070.8978689777909</v>
          </cell>
          <cell r="EM218">
            <v>4070.8978689777909</v>
          </cell>
          <cell r="EN218" t="str">
            <v>21</v>
          </cell>
        </row>
        <row r="219">
          <cell r="DX219">
            <v>2483</v>
          </cell>
          <cell r="DY219">
            <v>73.235056516742475</v>
          </cell>
          <cell r="DZ219">
            <v>84.433165008740801</v>
          </cell>
          <cell r="EA219">
            <v>80.700462178074702</v>
          </cell>
          <cell r="EB219">
            <v>80.700462178074702</v>
          </cell>
          <cell r="EC219">
            <v>86.2995164240739</v>
          </cell>
          <cell r="ED219">
            <v>73.235056516742475</v>
          </cell>
          <cell r="EE219">
            <v>84.433165008740801</v>
          </cell>
          <cell r="EF219">
            <v>91.898570670073028</v>
          </cell>
          <cell r="EG219">
            <v>78.834110762741645</v>
          </cell>
          <cell r="EH219">
            <v>84.433165008740801</v>
          </cell>
          <cell r="EI219">
            <v>88.165867839406914</v>
          </cell>
          <cell r="EJ219">
            <v>84.433165008740801</v>
          </cell>
          <cell r="EK219">
            <v>80.700462178074702</v>
          </cell>
          <cell r="EL219">
            <v>1071.5022252989679</v>
          </cell>
          <cell r="EM219">
            <v>1071.5022252989677</v>
          </cell>
          <cell r="EN219" t="str">
            <v>21</v>
          </cell>
        </row>
        <row r="220">
          <cell r="DX220">
            <v>2581</v>
          </cell>
          <cell r="DY220">
            <v>297.11088723001455</v>
          </cell>
          <cell r="DZ220">
            <v>279.721454570243</v>
          </cell>
          <cell r="EA220">
            <v>284.93828436817449</v>
          </cell>
          <cell r="EB220">
            <v>290.15511416610599</v>
          </cell>
          <cell r="EC220">
            <v>297.11088723001455</v>
          </cell>
          <cell r="ED220">
            <v>323.19503621967192</v>
          </cell>
          <cell r="EE220">
            <v>293.63300069806024</v>
          </cell>
          <cell r="EF220">
            <v>297.11088723001455</v>
          </cell>
          <cell r="EG220">
            <v>288.41617090012875</v>
          </cell>
          <cell r="EH220">
            <v>293.63300069806024</v>
          </cell>
          <cell r="EI220">
            <v>317.97820642174042</v>
          </cell>
          <cell r="EJ220">
            <v>298.84983049599168</v>
          </cell>
          <cell r="EK220">
            <v>323.19503621967192</v>
          </cell>
          <cell r="EL220">
            <v>3885.0477964478923</v>
          </cell>
          <cell r="EM220">
            <v>3885.0477964478923</v>
          </cell>
          <cell r="EN220" t="str">
            <v>21</v>
          </cell>
        </row>
        <row r="221">
          <cell r="DX221">
            <v>2667</v>
          </cell>
          <cell r="DY221">
            <v>28.46153846153846</v>
          </cell>
          <cell r="DZ221">
            <v>28.46153846153846</v>
          </cell>
          <cell r="EA221">
            <v>28.46153846153846</v>
          </cell>
          <cell r="EB221">
            <v>28.46153846153846</v>
          </cell>
          <cell r="EC221">
            <v>28.46153846153846</v>
          </cell>
          <cell r="ED221">
            <v>28.46153846153846</v>
          </cell>
          <cell r="EE221">
            <v>28.46153846153846</v>
          </cell>
          <cell r="EF221">
            <v>28.46153846153846</v>
          </cell>
          <cell r="EG221">
            <v>28.46153846153846</v>
          </cell>
          <cell r="EH221">
            <v>28.46153846153846</v>
          </cell>
          <cell r="EI221">
            <v>28.46153846153846</v>
          </cell>
          <cell r="EJ221">
            <v>28.46153846153846</v>
          </cell>
          <cell r="EK221">
            <v>28.46153846153846</v>
          </cell>
          <cell r="EL221">
            <v>370</v>
          </cell>
          <cell r="EM221">
            <v>369.99999999999994</v>
          </cell>
          <cell r="EN221" t="str">
            <v>21</v>
          </cell>
        </row>
        <row r="222">
          <cell r="DX222">
            <v>2692</v>
          </cell>
          <cell r="DY222">
            <v>296.33073822087971</v>
          </cell>
          <cell r="DZ222">
            <v>303.81905700218681</v>
          </cell>
          <cell r="EA222">
            <v>300.07489761153329</v>
          </cell>
          <cell r="EB222">
            <v>313.17945547882067</v>
          </cell>
          <cell r="EC222">
            <v>294.45865852555295</v>
          </cell>
          <cell r="ED222">
            <v>301.94697730685999</v>
          </cell>
          <cell r="EE222">
            <v>305.69113669751363</v>
          </cell>
          <cell r="EF222">
            <v>320.66777426012777</v>
          </cell>
          <cell r="EG222">
            <v>283.22618035359227</v>
          </cell>
          <cell r="EH222">
            <v>305.69113669751363</v>
          </cell>
          <cell r="EI222">
            <v>305.69113669751363</v>
          </cell>
          <cell r="EJ222">
            <v>335.64441182274197</v>
          </cell>
          <cell r="EK222">
            <v>346.87688999470259</v>
          </cell>
          <cell r="EL222">
            <v>4013.2984506695389</v>
          </cell>
          <cell r="EM222">
            <v>4013.2984506695389</v>
          </cell>
          <cell r="EN222" t="str">
            <v>21</v>
          </cell>
        </row>
        <row r="223">
          <cell r="DX223">
            <v>2770</v>
          </cell>
          <cell r="DY223">
            <v>332.18276394236506</v>
          </cell>
          <cell r="DZ223">
            <v>316.62336998158747</v>
          </cell>
          <cell r="EA223">
            <v>330.23783969726793</v>
          </cell>
          <cell r="EB223">
            <v>306.89874875610144</v>
          </cell>
          <cell r="EC223">
            <v>338.01753667765672</v>
          </cell>
          <cell r="ED223">
            <v>314.67844573649029</v>
          </cell>
          <cell r="EE223">
            <v>341.90738516785115</v>
          </cell>
          <cell r="EF223">
            <v>322.45814271687908</v>
          </cell>
          <cell r="EG223">
            <v>326.34799120707356</v>
          </cell>
          <cell r="EH223">
            <v>0</v>
          </cell>
          <cell r="EI223">
            <v>310.78859724629581</v>
          </cell>
          <cell r="EJ223">
            <v>328.29291545217069</v>
          </cell>
          <cell r="EK223">
            <v>304.95382451100431</v>
          </cell>
          <cell r="EL223">
            <v>3873.3875610927435</v>
          </cell>
          <cell r="EM223">
            <v>3873.3875610927435</v>
          </cell>
          <cell r="EN223" t="str">
            <v>21</v>
          </cell>
        </row>
        <row r="224">
          <cell r="DX224">
            <v>2815</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t="str">
            <v>21</v>
          </cell>
        </row>
        <row r="225">
          <cell r="DX225">
            <v>2855</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t="str">
            <v>21</v>
          </cell>
        </row>
        <row r="226">
          <cell r="DX226">
            <v>2940</v>
          </cell>
          <cell r="DY226">
            <v>147.20882363497788</v>
          </cell>
          <cell r="DZ226">
            <v>189.06094936578447</v>
          </cell>
          <cell r="EA226">
            <v>172.68403060155589</v>
          </cell>
          <cell r="EB226">
            <v>156.30711183732708</v>
          </cell>
          <cell r="EC226">
            <v>74.422518016183886</v>
          </cell>
          <cell r="ED226">
            <v>127.19258958980959</v>
          </cell>
          <cell r="EE226">
            <v>105.35669790417127</v>
          </cell>
          <cell r="EF226">
            <v>136.2908777921588</v>
          </cell>
          <cell r="EG226">
            <v>178.14300352296539</v>
          </cell>
          <cell r="EH226">
            <v>114.45498610652061</v>
          </cell>
          <cell r="EI226">
            <v>152.66779655638749</v>
          </cell>
          <cell r="EJ226">
            <v>110.81567082558088</v>
          </cell>
          <cell r="EK226">
            <v>138.11053543262867</v>
          </cell>
          <cell r="EL226">
            <v>1802.7155911860518</v>
          </cell>
          <cell r="EM226">
            <v>1802.7155911860518</v>
          </cell>
          <cell r="EN226" t="str">
            <v>21</v>
          </cell>
        </row>
        <row r="227">
          <cell r="DX227">
            <v>3074</v>
          </cell>
          <cell r="DY227">
            <v>304.02298271886053</v>
          </cell>
          <cell r="DZ227">
            <v>293.42271057334659</v>
          </cell>
          <cell r="EA227">
            <v>319.92339093713156</v>
          </cell>
          <cell r="EB227">
            <v>330.5236630826455</v>
          </cell>
          <cell r="EC227">
            <v>327.87359504626704</v>
          </cell>
          <cell r="ED227">
            <v>325.22352700988847</v>
          </cell>
          <cell r="EE227">
            <v>232.47114573664123</v>
          </cell>
          <cell r="EF227">
            <v>362.32447951918743</v>
          </cell>
          <cell r="EG227">
            <v>301.37291468248208</v>
          </cell>
          <cell r="EH227">
            <v>317.27332290075299</v>
          </cell>
          <cell r="EI227">
            <v>296.07277860972505</v>
          </cell>
          <cell r="EJ227">
            <v>319.92339093713156</v>
          </cell>
          <cell r="EK227">
            <v>269.57209824594014</v>
          </cell>
          <cell r="EL227">
            <v>4000</v>
          </cell>
          <cell r="EM227">
            <v>4000.0000000000005</v>
          </cell>
          <cell r="EN227" t="str">
            <v>21</v>
          </cell>
        </row>
        <row r="228">
          <cell r="DX228">
            <v>3195</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t="str">
            <v>21</v>
          </cell>
        </row>
        <row r="229">
          <cell r="DX229">
            <v>3200</v>
          </cell>
          <cell r="DY229">
            <v>324.03750176863764</v>
          </cell>
          <cell r="DZ229">
            <v>314.92062141827233</v>
          </cell>
          <cell r="EA229">
            <v>325.86087783871079</v>
          </cell>
          <cell r="EB229">
            <v>322.2141256985646</v>
          </cell>
          <cell r="EC229">
            <v>313.09724534819929</v>
          </cell>
          <cell r="ED229">
            <v>316.74399748834537</v>
          </cell>
          <cell r="EE229">
            <v>322.2141256985646</v>
          </cell>
          <cell r="EF229">
            <v>316.74399748834537</v>
          </cell>
          <cell r="EG229">
            <v>303.98036499783399</v>
          </cell>
          <cell r="EH229">
            <v>307.62711713798006</v>
          </cell>
          <cell r="EI229">
            <v>324.03750176863764</v>
          </cell>
          <cell r="EJ229">
            <v>318.56737355841852</v>
          </cell>
          <cell r="EK229">
            <v>320.39074962849151</v>
          </cell>
          <cell r="EL229">
            <v>4130.435599839002</v>
          </cell>
          <cell r="EM229">
            <v>4130.435599839002</v>
          </cell>
          <cell r="EN229" t="str">
            <v>21</v>
          </cell>
        </row>
        <row r="230">
          <cell r="DX230">
            <v>3212</v>
          </cell>
          <cell r="DY230">
            <v>153.84615384615384</v>
          </cell>
          <cell r="DZ230">
            <v>153.84615384615384</v>
          </cell>
          <cell r="EA230">
            <v>153.84615384615384</v>
          </cell>
          <cell r="EB230">
            <v>153.84615384615384</v>
          </cell>
          <cell r="EC230">
            <v>153.84615384615384</v>
          </cell>
          <cell r="ED230">
            <v>153.84615384615384</v>
          </cell>
          <cell r="EE230">
            <v>153.84615384615384</v>
          </cell>
          <cell r="EF230">
            <v>153.84615384615384</v>
          </cell>
          <cell r="EG230">
            <v>153.84615384615384</v>
          </cell>
          <cell r="EH230">
            <v>153.84615384615384</v>
          </cell>
          <cell r="EI230">
            <v>153.84615384615384</v>
          </cell>
          <cell r="EJ230">
            <v>153.84615384615384</v>
          </cell>
          <cell r="EK230">
            <v>153.84615384615384</v>
          </cell>
          <cell r="EL230">
            <v>2000</v>
          </cell>
          <cell r="EM230">
            <v>1999.9999999999998</v>
          </cell>
          <cell r="EN230" t="str">
            <v>21</v>
          </cell>
        </row>
        <row r="231">
          <cell r="DX231">
            <v>3279</v>
          </cell>
          <cell r="DY231">
            <v>0</v>
          </cell>
          <cell r="DZ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t="str">
            <v>21</v>
          </cell>
        </row>
        <row r="232">
          <cell r="DX232">
            <v>3430</v>
          </cell>
          <cell r="DY232">
            <v>160.49806429652475</v>
          </cell>
          <cell r="DZ232">
            <v>168.42563444276274</v>
          </cell>
          <cell r="EA232">
            <v>184.28077473523888</v>
          </cell>
          <cell r="EB232">
            <v>178.33509712556034</v>
          </cell>
          <cell r="EC232">
            <v>162.47995683308429</v>
          </cell>
          <cell r="ED232">
            <v>178.33509712556034</v>
          </cell>
          <cell r="EE232">
            <v>152.57049415028675</v>
          </cell>
          <cell r="EF232">
            <v>176.35320458900088</v>
          </cell>
          <cell r="EG232">
            <v>152.57049415028675</v>
          </cell>
          <cell r="EH232">
            <v>156.53427922340575</v>
          </cell>
          <cell r="EI232">
            <v>162.47995683308429</v>
          </cell>
          <cell r="EJ232">
            <v>166.44374190620329</v>
          </cell>
          <cell r="EK232">
            <v>176.35320458900088</v>
          </cell>
          <cell r="EL232">
            <v>2175.66</v>
          </cell>
          <cell r="EM232">
            <v>2175.66</v>
          </cell>
          <cell r="EN232" t="str">
            <v>21</v>
          </cell>
        </row>
        <row r="233">
          <cell r="DX233">
            <v>3440</v>
          </cell>
          <cell r="DY233">
            <v>118.71838887744354</v>
          </cell>
          <cell r="DZ233">
            <v>126.42941217826977</v>
          </cell>
          <cell r="EA233">
            <v>132.21267965388955</v>
          </cell>
          <cell r="EB233">
            <v>163.05677285719466</v>
          </cell>
          <cell r="EC233">
            <v>174.62330780843413</v>
          </cell>
          <cell r="ED233">
            <v>151.49023790595524</v>
          </cell>
          <cell r="EE233">
            <v>157.27350538157498</v>
          </cell>
          <cell r="EF233">
            <v>-29.718809663462594</v>
          </cell>
          <cell r="EG233">
            <v>-79.840461118833531</v>
          </cell>
          <cell r="EH233">
            <v>-6.5857397609837403</v>
          </cell>
          <cell r="EI233">
            <v>-85.729713627003619</v>
          </cell>
          <cell r="EJ233">
            <v>161.1290170319881</v>
          </cell>
          <cell r="EK233">
            <v>153.4179937311618</v>
          </cell>
          <cell r="EL233">
            <v>1136.4765912556281</v>
          </cell>
          <cell r="EM233">
            <v>1136.4765912556281</v>
          </cell>
          <cell r="EN233" t="str">
            <v>21</v>
          </cell>
        </row>
        <row r="234">
          <cell r="DX234">
            <v>2038</v>
          </cell>
          <cell r="DY234">
            <v>0</v>
          </cell>
          <cell r="DZ234">
            <v>0</v>
          </cell>
          <cell r="EA234">
            <v>0</v>
          </cell>
          <cell r="EB234">
            <v>625.3130546765118</v>
          </cell>
          <cell r="EC234">
            <v>422.26482951776154</v>
          </cell>
          <cell r="ED234">
            <v>509.28549744294077</v>
          </cell>
          <cell r="EE234">
            <v>296.5683091813932</v>
          </cell>
          <cell r="EF234">
            <v>180.54075194782146</v>
          </cell>
          <cell r="EG234">
            <v>16.168379200262116</v>
          </cell>
          <cell r="EH234">
            <v>451.27171882615465</v>
          </cell>
          <cell r="EI234">
            <v>422.26482951776154</v>
          </cell>
          <cell r="EJ234">
            <v>663.98890708770216</v>
          </cell>
          <cell r="EK234">
            <v>712.3337226016904</v>
          </cell>
          <cell r="EL234">
            <v>4300</v>
          </cell>
          <cell r="EM234">
            <v>4299.9999999999991</v>
          </cell>
          <cell r="EN234" t="str">
            <v>22</v>
          </cell>
        </row>
        <row r="235">
          <cell r="DX235">
            <v>2041</v>
          </cell>
          <cell r="DY235">
            <v>144.43908760461093</v>
          </cell>
          <cell r="DZ235">
            <v>161.3904346933318</v>
          </cell>
          <cell r="EA235">
            <v>175.92016076937827</v>
          </cell>
          <cell r="EB235">
            <v>150.49314013629697</v>
          </cell>
          <cell r="EC235">
            <v>174.70935026304107</v>
          </cell>
          <cell r="ED235">
            <v>156.54719266798301</v>
          </cell>
          <cell r="EE235">
            <v>146.86070861728535</v>
          </cell>
          <cell r="EF235">
            <v>161.3904346933318</v>
          </cell>
          <cell r="EG235">
            <v>121.4336879842041</v>
          </cell>
          <cell r="EH235">
            <v>123.85530899687851</v>
          </cell>
          <cell r="EI235">
            <v>161.3904346933318</v>
          </cell>
          <cell r="EJ235">
            <v>148.07151912362255</v>
          </cell>
          <cell r="EK235">
            <v>173.49853975670385</v>
          </cell>
          <cell r="EL235">
            <v>2000</v>
          </cell>
          <cell r="EM235">
            <v>2000</v>
          </cell>
          <cell r="EN235" t="str">
            <v>22</v>
          </cell>
        </row>
        <row r="236">
          <cell r="DX236">
            <v>2064</v>
          </cell>
          <cell r="DY236">
            <v>428.30285048036865</v>
          </cell>
          <cell r="DZ236">
            <v>357.32163289345505</v>
          </cell>
          <cell r="EA236">
            <v>433.56071844976964</v>
          </cell>
          <cell r="EB236">
            <v>475.62366220497762</v>
          </cell>
          <cell r="EC236">
            <v>465.1079262661757</v>
          </cell>
          <cell r="ED236">
            <v>430.93178446506909</v>
          </cell>
          <cell r="EE236">
            <v>457.22112431207415</v>
          </cell>
          <cell r="EF236">
            <v>444.07645438857162</v>
          </cell>
          <cell r="EG236">
            <v>454.59219032737366</v>
          </cell>
          <cell r="EH236">
            <v>425.67391649566815</v>
          </cell>
          <cell r="EI236">
            <v>365.20843484755653</v>
          </cell>
          <cell r="EJ236">
            <v>367.83736883225708</v>
          </cell>
          <cell r="EK236">
            <v>504.54193603668313</v>
          </cell>
          <cell r="EL236">
            <v>5610</v>
          </cell>
          <cell r="EM236">
            <v>5610</v>
          </cell>
          <cell r="EN236" t="str">
            <v>22</v>
          </cell>
        </row>
        <row r="237">
          <cell r="DX237">
            <v>2087</v>
          </cell>
          <cell r="DY237">
            <v>105.90675868708379</v>
          </cell>
          <cell r="DZ237">
            <v>125.00551324857885</v>
          </cell>
          <cell r="EA237">
            <v>132.64501507317689</v>
          </cell>
          <cell r="EB237">
            <v>119.27588688013036</v>
          </cell>
          <cell r="EC237">
            <v>147.92401872237289</v>
          </cell>
          <cell r="ED237">
            <v>151.74376963467193</v>
          </cell>
          <cell r="EE237">
            <v>146.01414326622341</v>
          </cell>
          <cell r="EF237">
            <v>149.8338941785224</v>
          </cell>
          <cell r="EG237">
            <v>126.91538870472839</v>
          </cell>
          <cell r="EH237">
            <v>0</v>
          </cell>
          <cell r="EI237">
            <v>142.1943923539244</v>
          </cell>
          <cell r="EJ237">
            <v>147.92401872237289</v>
          </cell>
          <cell r="EK237">
            <v>134.55489052932637</v>
          </cell>
          <cell r="EL237">
            <v>1629.937690001113</v>
          </cell>
          <cell r="EM237">
            <v>1629.937690001113</v>
          </cell>
          <cell r="EN237" t="str">
            <v>22</v>
          </cell>
        </row>
        <row r="238">
          <cell r="DX238">
            <v>2105</v>
          </cell>
          <cell r="DY238">
            <v>246.47473806915642</v>
          </cell>
          <cell r="DZ238">
            <v>248.31904208569583</v>
          </cell>
          <cell r="EA238">
            <v>239.09752200299889</v>
          </cell>
          <cell r="EB238">
            <v>266.76208225108962</v>
          </cell>
          <cell r="EC238">
            <v>301.80385856533775</v>
          </cell>
          <cell r="ED238">
            <v>277.82790635032586</v>
          </cell>
          <cell r="EE238">
            <v>275.98360233378651</v>
          </cell>
          <cell r="EF238">
            <v>248.31904208569583</v>
          </cell>
          <cell r="EG238">
            <v>268.60638626762898</v>
          </cell>
          <cell r="EH238">
            <v>277.82790635032586</v>
          </cell>
          <cell r="EI238">
            <v>268.60638626762898</v>
          </cell>
          <cell r="EJ238">
            <v>237.25321798645959</v>
          </cell>
          <cell r="EK238">
            <v>248.31904208569583</v>
          </cell>
          <cell r="EL238">
            <v>3405.2007327018264</v>
          </cell>
          <cell r="EM238">
            <v>3405.2007327018264</v>
          </cell>
          <cell r="EN238" t="str">
            <v>22</v>
          </cell>
        </row>
        <row r="239">
          <cell r="DX239">
            <v>2113</v>
          </cell>
          <cell r="DY239">
            <v>46.712670172775155</v>
          </cell>
          <cell r="DZ239">
            <v>39.97987358060896</v>
          </cell>
          <cell r="EA239">
            <v>52.0989074465081</v>
          </cell>
          <cell r="EB239">
            <v>48.059229491208377</v>
          </cell>
          <cell r="EC239">
            <v>56.138585401807795</v>
          </cell>
          <cell r="ED239">
            <v>53.44546676494133</v>
          </cell>
          <cell r="EE239">
            <v>116.73375473130343</v>
          </cell>
          <cell r="EF239">
            <v>66.911059949273707</v>
          </cell>
          <cell r="EG239">
            <v>57.485144720241045</v>
          </cell>
          <cell r="EH239">
            <v>41.326432899042189</v>
          </cell>
          <cell r="EI239">
            <v>45.366110854341912</v>
          </cell>
          <cell r="EJ239">
            <v>53.44546676494133</v>
          </cell>
          <cell r="EK239">
            <v>72.297297223006638</v>
          </cell>
          <cell r="EL239">
            <v>750</v>
          </cell>
          <cell r="EM239">
            <v>750</v>
          </cell>
          <cell r="EN239" t="str">
            <v>22</v>
          </cell>
        </row>
        <row r="240">
          <cell r="DX240">
            <v>2124</v>
          </cell>
          <cell r="DY240">
            <v>190.90636369060587</v>
          </cell>
          <cell r="DZ240">
            <v>216.07307937128965</v>
          </cell>
          <cell r="EA240">
            <v>239.75940001193331</v>
          </cell>
          <cell r="EB240">
            <v>233.83781985177237</v>
          </cell>
          <cell r="EC240">
            <v>261.96532561253662</v>
          </cell>
          <cell r="ED240">
            <v>269.36730081273777</v>
          </cell>
          <cell r="EE240">
            <v>242.72019009201364</v>
          </cell>
          <cell r="EF240">
            <v>266.4065107326573</v>
          </cell>
          <cell r="EG240">
            <v>269.36730081273777</v>
          </cell>
          <cell r="EH240">
            <v>267.8869057726975</v>
          </cell>
          <cell r="EI240">
            <v>276.76927601293892</v>
          </cell>
          <cell r="EJ240">
            <v>284.17125121314001</v>
          </cell>
          <cell r="EK240">
            <v>276.76927601293892</v>
          </cell>
          <cell r="EL240">
            <v>3296</v>
          </cell>
          <cell r="EM240">
            <v>3295.9999999999995</v>
          </cell>
          <cell r="EN240" t="str">
            <v>22</v>
          </cell>
        </row>
        <row r="241">
          <cell r="DX241">
            <v>2162</v>
          </cell>
          <cell r="DY241">
            <v>218.77276528432523</v>
          </cell>
          <cell r="DZ241">
            <v>234.47783448438844</v>
          </cell>
          <cell r="EA241">
            <v>250.18290368445182</v>
          </cell>
          <cell r="EB241">
            <v>267.85110653452301</v>
          </cell>
          <cell r="EC241">
            <v>242.33036908442014</v>
          </cell>
          <cell r="ED241">
            <v>230.55156718437269</v>
          </cell>
          <cell r="EE241">
            <v>234.47783448438844</v>
          </cell>
          <cell r="EF241">
            <v>258.03543828448346</v>
          </cell>
          <cell r="EG241">
            <v>230.55156718437269</v>
          </cell>
          <cell r="EH241">
            <v>254.1091709844676</v>
          </cell>
          <cell r="EI241">
            <v>238.40410178440433</v>
          </cell>
          <cell r="EJ241">
            <v>230.55156718437269</v>
          </cell>
          <cell r="EK241">
            <v>244.29350273442802</v>
          </cell>
          <cell r="EL241">
            <v>3134.5897288973988</v>
          </cell>
          <cell r="EM241">
            <v>3134.5897288973988</v>
          </cell>
          <cell r="EN241" t="str">
            <v>22</v>
          </cell>
        </row>
        <row r="242">
          <cell r="DX242">
            <v>2202</v>
          </cell>
          <cell r="DY242">
            <v>349.20135847032486</v>
          </cell>
          <cell r="DZ242">
            <v>358.78419752500383</v>
          </cell>
          <cell r="EA242">
            <v>368.3670365796828</v>
          </cell>
          <cell r="EB242">
            <v>376.03330782342596</v>
          </cell>
          <cell r="EC242">
            <v>389.44928249997645</v>
          </cell>
          <cell r="ED242">
            <v>381.78301125623329</v>
          </cell>
          <cell r="EE242">
            <v>418.19779966401336</v>
          </cell>
          <cell r="EF242">
            <v>372.20017220155438</v>
          </cell>
          <cell r="EG242">
            <v>389.44928249997645</v>
          </cell>
          <cell r="EH242">
            <v>389.44928249997645</v>
          </cell>
          <cell r="EI242">
            <v>402.865257176527</v>
          </cell>
          <cell r="EJ242">
            <v>402.865257176527</v>
          </cell>
          <cell r="EK242">
            <v>353.0344940921965</v>
          </cell>
          <cell r="EL242">
            <v>4951.6797394654186</v>
          </cell>
          <cell r="EM242">
            <v>4951.6797394654186</v>
          </cell>
          <cell r="EN242" t="str">
            <v>22</v>
          </cell>
        </row>
        <row r="243">
          <cell r="DX243">
            <v>2413</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t="str">
            <v>22</v>
          </cell>
        </row>
        <row r="244">
          <cell r="DX244">
            <v>2425</v>
          </cell>
          <cell r="DY244">
            <v>151.94747172123672</v>
          </cell>
          <cell r="DZ244">
            <v>185.15266096488685</v>
          </cell>
          <cell r="EA244">
            <v>163.01586813578675</v>
          </cell>
          <cell r="EB244">
            <v>246.02884124491234</v>
          </cell>
          <cell r="EC244">
            <v>247.8735739806707</v>
          </cell>
          <cell r="ED244">
            <v>330.88654708979635</v>
          </cell>
          <cell r="EE244">
            <v>260.78670313097916</v>
          </cell>
          <cell r="EF244">
            <v>281.07876322432099</v>
          </cell>
          <cell r="EG244">
            <v>212.8236520012621</v>
          </cell>
          <cell r="EH244">
            <v>223.89204841581213</v>
          </cell>
          <cell r="EI244">
            <v>174.0842645503368</v>
          </cell>
          <cell r="EJ244">
            <v>247.8735739806707</v>
          </cell>
          <cell r="EK244">
            <v>214.66838473702049</v>
          </cell>
          <cell r="EL244">
            <v>2940.1123531776916</v>
          </cell>
          <cell r="EM244">
            <v>2940.1123531776916</v>
          </cell>
          <cell r="EN244" t="str">
            <v>22</v>
          </cell>
        </row>
        <row r="245">
          <cell r="DX245">
            <v>2547</v>
          </cell>
          <cell r="DY245">
            <v>76.92307692307692</v>
          </cell>
          <cell r="DZ245">
            <v>76.92307692307692</v>
          </cell>
          <cell r="EA245">
            <v>76.92307692307692</v>
          </cell>
          <cell r="EB245">
            <v>76.92307692307692</v>
          </cell>
          <cell r="EC245">
            <v>76.92307692307692</v>
          </cell>
          <cell r="ED245">
            <v>76.92307692307692</v>
          </cell>
          <cell r="EE245">
            <v>76.92307692307692</v>
          </cell>
          <cell r="EF245">
            <v>76.92307692307692</v>
          </cell>
          <cell r="EG245">
            <v>76.92307692307692</v>
          </cell>
          <cell r="EH245">
            <v>76.92307692307692</v>
          </cell>
          <cell r="EI245">
            <v>76.92307692307692</v>
          </cell>
          <cell r="EJ245">
            <v>76.92307692307692</v>
          </cell>
          <cell r="EK245">
            <v>76.92307692307692</v>
          </cell>
          <cell r="EL245">
            <v>1000</v>
          </cell>
          <cell r="EM245">
            <v>999.99999999999989</v>
          </cell>
          <cell r="EN245" t="str">
            <v>22</v>
          </cell>
        </row>
        <row r="246">
          <cell r="DX246">
            <v>2663</v>
          </cell>
          <cell r="DY246">
            <v>280.0588640926747</v>
          </cell>
          <cell r="DZ246">
            <v>292.8073563191823</v>
          </cell>
          <cell r="EA246">
            <v>294.62856949439765</v>
          </cell>
          <cell r="EB246">
            <v>325.58919347305908</v>
          </cell>
          <cell r="EC246">
            <v>323.76798029784368</v>
          </cell>
          <cell r="ED246">
            <v>343.80132522521274</v>
          </cell>
          <cell r="EE246">
            <v>325.58919347305908</v>
          </cell>
          <cell r="EF246">
            <v>298.27099584482835</v>
          </cell>
          <cell r="EG246">
            <v>316.48312759698211</v>
          </cell>
          <cell r="EH246">
            <v>329.23161982348984</v>
          </cell>
          <cell r="EI246">
            <v>340.15889887478204</v>
          </cell>
          <cell r="EJ246">
            <v>323.76798029784368</v>
          </cell>
          <cell r="EK246">
            <v>229.06489518664421</v>
          </cell>
          <cell r="EL246">
            <v>4023.22</v>
          </cell>
          <cell r="EM246">
            <v>4023.22</v>
          </cell>
          <cell r="EN246" t="str">
            <v>22</v>
          </cell>
        </row>
        <row r="247">
          <cell r="DX247">
            <v>2825</v>
          </cell>
          <cell r="DY247">
            <v>199.88697849904321</v>
          </cell>
          <cell r="DZ247">
            <v>228.10308779894666</v>
          </cell>
          <cell r="EA247">
            <v>233.74630965892737</v>
          </cell>
          <cell r="EB247">
            <v>226.22201384561978</v>
          </cell>
          <cell r="EC247">
            <v>209.2923482656777</v>
          </cell>
          <cell r="ED247">
            <v>237.50845756558115</v>
          </cell>
          <cell r="EE247">
            <v>229.98416175227359</v>
          </cell>
          <cell r="EF247">
            <v>214.93557012565836</v>
          </cell>
          <cell r="EG247">
            <v>214.93557012565836</v>
          </cell>
          <cell r="EH247">
            <v>213.05449617233148</v>
          </cell>
          <cell r="EI247">
            <v>205.53020035902392</v>
          </cell>
          <cell r="EJ247">
            <v>218.6977180323122</v>
          </cell>
          <cell r="EK247">
            <v>228.10308779894666</v>
          </cell>
          <cell r="EL247">
            <v>2860</v>
          </cell>
          <cell r="EM247">
            <v>2860.0000000000005</v>
          </cell>
          <cell r="EN247" t="str">
            <v>22</v>
          </cell>
        </row>
        <row r="248">
          <cell r="DX248">
            <v>2896</v>
          </cell>
          <cell r="DY248">
            <v>369.59252698781233</v>
          </cell>
          <cell r="DZ248">
            <v>389.72370790250193</v>
          </cell>
          <cell r="EA248">
            <v>426.32585502011943</v>
          </cell>
          <cell r="EB248">
            <v>431.81617708776207</v>
          </cell>
          <cell r="EC248">
            <v>461.09789478185604</v>
          </cell>
          <cell r="ED248">
            <v>477.56886098478395</v>
          </cell>
          <cell r="EE248">
            <v>466.58821684949868</v>
          </cell>
          <cell r="EF248">
            <v>477.56886098478395</v>
          </cell>
          <cell r="EG248">
            <v>404.36456674954894</v>
          </cell>
          <cell r="EH248">
            <v>440.96671386716645</v>
          </cell>
          <cell r="EI248">
            <v>404.36456674954894</v>
          </cell>
          <cell r="EJ248">
            <v>413.51510352895326</v>
          </cell>
          <cell r="EK248">
            <v>409.85488881719147</v>
          </cell>
          <cell r="EL248">
            <v>5573.347940311528</v>
          </cell>
          <cell r="EM248">
            <v>5573.347940311528</v>
          </cell>
          <cell r="EN248" t="str">
            <v>22</v>
          </cell>
        </row>
        <row r="249">
          <cell r="DX249">
            <v>2898</v>
          </cell>
          <cell r="DY249">
            <v>295.38541695856441</v>
          </cell>
          <cell r="DZ249">
            <v>320.079660586035</v>
          </cell>
          <cell r="EA249">
            <v>346.67346141561876</v>
          </cell>
          <cell r="EB249">
            <v>356.17124742618444</v>
          </cell>
          <cell r="EC249">
            <v>340.9747898092794</v>
          </cell>
          <cell r="ED249">
            <v>346.67346141561876</v>
          </cell>
          <cell r="EE249">
            <v>373.26726224520252</v>
          </cell>
          <cell r="EF249">
            <v>365.66903343675</v>
          </cell>
          <cell r="EG249">
            <v>346.67346141561876</v>
          </cell>
          <cell r="EH249">
            <v>363.76947623463695</v>
          </cell>
          <cell r="EI249">
            <v>358.07080462829754</v>
          </cell>
          <cell r="EJ249">
            <v>363.76947623463695</v>
          </cell>
          <cell r="EK249">
            <v>373.26726224520252</v>
          </cell>
          <cell r="EL249">
            <v>4550.4448140516461</v>
          </cell>
          <cell r="EM249">
            <v>4550.4448140516461</v>
          </cell>
          <cell r="EN249" t="str">
            <v>22</v>
          </cell>
        </row>
        <row r="250">
          <cell r="DX250">
            <v>2994</v>
          </cell>
          <cell r="DY250">
            <v>118.94838290556829</v>
          </cell>
          <cell r="DZ250">
            <v>88.618513441483941</v>
          </cell>
          <cell r="EA250">
            <v>102.89139318928835</v>
          </cell>
          <cell r="EB250">
            <v>93.970843346910584</v>
          </cell>
          <cell r="EC250">
            <v>183.17634177068788</v>
          </cell>
          <cell r="ED250">
            <v>213.50621123477225</v>
          </cell>
          <cell r="EE250">
            <v>225.99498101410106</v>
          </cell>
          <cell r="EF250">
            <v>220.64265110867441</v>
          </cell>
          <cell r="EG250">
            <v>211.7221012662967</v>
          </cell>
          <cell r="EH250">
            <v>195.66511155001677</v>
          </cell>
          <cell r="EI250">
            <v>192.09689161306562</v>
          </cell>
          <cell r="EJ250">
            <v>247.4043006358076</v>
          </cell>
          <cell r="EK250">
            <v>286.65471994226965</v>
          </cell>
          <cell r="EL250">
            <v>2381.2924430189437</v>
          </cell>
          <cell r="EM250">
            <v>2381.2924430189432</v>
          </cell>
          <cell r="EN250" t="str">
            <v>22</v>
          </cell>
        </row>
        <row r="251">
          <cell r="DX251">
            <v>3045</v>
          </cell>
          <cell r="DY251">
            <v>49.673178306508355</v>
          </cell>
          <cell r="DZ251">
            <v>51.367671565197547</v>
          </cell>
          <cell r="EA251">
            <v>51.932502651427285</v>
          </cell>
          <cell r="EB251">
            <v>51.367671565197547</v>
          </cell>
          <cell r="EC251">
            <v>52.497333737657009</v>
          </cell>
          <cell r="ED251">
            <v>50.238009392738078</v>
          </cell>
          <cell r="EE251">
            <v>49.10834722027861</v>
          </cell>
          <cell r="EF251">
            <v>49.10834722027861</v>
          </cell>
          <cell r="EG251">
            <v>35.552401150765007</v>
          </cell>
          <cell r="EH251">
            <v>31.033752460927147</v>
          </cell>
          <cell r="EI251">
            <v>36.117232236994745</v>
          </cell>
          <cell r="EJ251">
            <v>51.367671565197547</v>
          </cell>
          <cell r="EK251">
            <v>40.635880926832613</v>
          </cell>
          <cell r="EL251">
            <v>600</v>
          </cell>
          <cell r="EM251">
            <v>600.00000000000023</v>
          </cell>
          <cell r="EN251" t="str">
            <v>22</v>
          </cell>
        </row>
        <row r="252">
          <cell r="DX252">
            <v>3213</v>
          </cell>
          <cell r="DY252">
            <v>41.377438127276363</v>
          </cell>
          <cell r="DZ252">
            <v>13.003287860453172</v>
          </cell>
          <cell r="EA252">
            <v>48.133188190805711</v>
          </cell>
          <cell r="EB252">
            <v>50.835488216217456</v>
          </cell>
          <cell r="EC252">
            <v>107.58378874986393</v>
          </cell>
          <cell r="ED252">
            <v>114.33953881339328</v>
          </cell>
          <cell r="EE252">
            <v>65.698138355982024</v>
          </cell>
          <cell r="EF252">
            <v>73.805038432217245</v>
          </cell>
          <cell r="EG252">
            <v>53.537788241629194</v>
          </cell>
          <cell r="EH252">
            <v>117.04183883880492</v>
          </cell>
          <cell r="EI252">
            <v>114.33953881339328</v>
          </cell>
          <cell r="EJ252">
            <v>104.88148872445217</v>
          </cell>
          <cell r="EK252">
            <v>95.423438635511175</v>
          </cell>
          <cell r="EL252">
            <v>1000</v>
          </cell>
          <cell r="EM252">
            <v>999.99999999999977</v>
          </cell>
          <cell r="EN252" t="str">
            <v>22</v>
          </cell>
        </row>
        <row r="253">
          <cell r="DX253">
            <v>3309</v>
          </cell>
          <cell r="DY253">
            <v>234.13355422623903</v>
          </cell>
          <cell r="DZ253">
            <v>319.61721260626132</v>
          </cell>
          <cell r="EA253">
            <v>248.74850227185573</v>
          </cell>
          <cell r="EB253">
            <v>278.25415209979894</v>
          </cell>
          <cell r="EC253">
            <v>243.78493501108031</v>
          </cell>
          <cell r="ED253">
            <v>243.78493501108031</v>
          </cell>
          <cell r="EE253">
            <v>252.05754711237276</v>
          </cell>
          <cell r="EF253">
            <v>245.16370369462899</v>
          </cell>
          <cell r="EG253">
            <v>231.37601685914154</v>
          </cell>
          <cell r="EH253">
            <v>242.40616632753154</v>
          </cell>
          <cell r="EI253">
            <v>238.26986027688525</v>
          </cell>
          <cell r="EJ253">
            <v>238.26986027688525</v>
          </cell>
          <cell r="EK253">
            <v>234.13355422623903</v>
          </cell>
          <cell r="EL253">
            <v>3250</v>
          </cell>
          <cell r="EM253">
            <v>3249.9999999999995</v>
          </cell>
          <cell r="EN253" t="str">
            <v>22</v>
          </cell>
        </row>
        <row r="254">
          <cell r="DX254">
            <v>2101</v>
          </cell>
          <cell r="DY254">
            <v>142.00247039712522</v>
          </cell>
          <cell r="DZ254">
            <v>32.771593842943858</v>
          </cell>
          <cell r="EA254">
            <v>-21.84384443414725</v>
          </cell>
          <cell r="EB254">
            <v>360.46422350548966</v>
          </cell>
          <cell r="EC254">
            <v>551.61825747530861</v>
          </cell>
          <cell r="ED254">
            <v>87.387032120034092</v>
          </cell>
          <cell r="EE254">
            <v>360.46422350548966</v>
          </cell>
          <cell r="EF254">
            <v>469.69510005967095</v>
          </cell>
          <cell r="EG254">
            <v>-76.45928271123924</v>
          </cell>
          <cell r="EH254">
            <v>333.15650436694403</v>
          </cell>
          <cell r="EI254">
            <v>223.92562781276186</v>
          </cell>
          <cell r="EJ254">
            <v>-103.7670018497848</v>
          </cell>
          <cell r="EK254">
            <v>-212.99787840396613</v>
          </cell>
          <cell r="EL254">
            <v>2146.41702568663</v>
          </cell>
          <cell r="EM254">
            <v>2146.41702568663</v>
          </cell>
          <cell r="EN254" t="str">
            <v>23</v>
          </cell>
        </row>
        <row r="255">
          <cell r="DX255">
            <v>2134</v>
          </cell>
          <cell r="DY255">
            <v>344.28073452473234</v>
          </cell>
          <cell r="DZ255">
            <v>349.28838921089368</v>
          </cell>
          <cell r="EA255">
            <v>356.79987124013553</v>
          </cell>
          <cell r="EB255">
            <v>343.02882085319209</v>
          </cell>
          <cell r="EC255">
            <v>344.28073452473234</v>
          </cell>
          <cell r="ED255">
            <v>341.77690718165178</v>
          </cell>
          <cell r="EE255">
            <v>338.0211661670308</v>
          </cell>
          <cell r="EF255">
            <v>366.81518061245811</v>
          </cell>
          <cell r="EG255">
            <v>336.76925249549049</v>
          </cell>
          <cell r="EH255">
            <v>354.29604389705491</v>
          </cell>
          <cell r="EI255">
            <v>355.54795756859528</v>
          </cell>
          <cell r="EJ255">
            <v>360.55561225475651</v>
          </cell>
          <cell r="EK255">
            <v>358.05178491167584</v>
          </cell>
          <cell r="EL255">
            <v>4549.5124554424001</v>
          </cell>
          <cell r="EM255">
            <v>4549.512455442401</v>
          </cell>
          <cell r="EN255" t="str">
            <v>23</v>
          </cell>
        </row>
        <row r="256">
          <cell r="DX256">
            <v>2172</v>
          </cell>
          <cell r="DY256">
            <v>86.543099223372508</v>
          </cell>
          <cell r="DZ256">
            <v>84.67348385980317</v>
          </cell>
          <cell r="EA256">
            <v>90.282329950511112</v>
          </cell>
          <cell r="EB256">
            <v>90.282329950511112</v>
          </cell>
          <cell r="EC256">
            <v>97.760791404788407</v>
          </cell>
          <cell r="ED256">
            <v>95.891176041219097</v>
          </cell>
          <cell r="EE256">
            <v>103.36963749549639</v>
          </cell>
          <cell r="EF256">
            <v>108.97848358620433</v>
          </cell>
          <cell r="EG256">
            <v>101.50002213192705</v>
          </cell>
          <cell r="EH256">
            <v>94.021560677649802</v>
          </cell>
          <cell r="EI256">
            <v>95.891176041219097</v>
          </cell>
          <cell r="EJ256">
            <v>101.50002213192705</v>
          </cell>
          <cell r="EK256">
            <v>84.67348385980317</v>
          </cell>
          <cell r="EL256">
            <v>1235.3675963544322</v>
          </cell>
          <cell r="EM256">
            <v>1235.3675963544322</v>
          </cell>
          <cell r="EN256" t="str">
            <v>23</v>
          </cell>
        </row>
        <row r="257">
          <cell r="DX257">
            <v>2174</v>
          </cell>
          <cell r="DY257">
            <v>139.30727387961932</v>
          </cell>
          <cell r="DZ257">
            <v>137.48084362523531</v>
          </cell>
          <cell r="EA257">
            <v>137.48084362523531</v>
          </cell>
          <cell r="EB257">
            <v>144.78656464277111</v>
          </cell>
          <cell r="EC257">
            <v>144.78656464277111</v>
          </cell>
          <cell r="ED257">
            <v>136.56762849804338</v>
          </cell>
          <cell r="EE257">
            <v>135.65441337085142</v>
          </cell>
          <cell r="EF257">
            <v>139.30727387961932</v>
          </cell>
          <cell r="EG257">
            <v>138.39405875242733</v>
          </cell>
          <cell r="EH257">
            <v>142.0469192611952</v>
          </cell>
          <cell r="EI257">
            <v>149.35264027873097</v>
          </cell>
          <cell r="EJ257">
            <v>143.87334951557918</v>
          </cell>
          <cell r="EK257">
            <v>144.78656464277111</v>
          </cell>
          <cell r="EL257">
            <v>1833.82493861485</v>
          </cell>
          <cell r="EM257">
            <v>1833.82493861485</v>
          </cell>
          <cell r="EN257" t="str">
            <v>23</v>
          </cell>
        </row>
        <row r="258">
          <cell r="DX258">
            <v>2310</v>
          </cell>
          <cell r="DY258">
            <v>184.90542135963514</v>
          </cell>
          <cell r="DZ258">
            <v>187.92257622400339</v>
          </cell>
          <cell r="EA258">
            <v>157.75102758032057</v>
          </cell>
          <cell r="EB258">
            <v>181.88826649526686</v>
          </cell>
          <cell r="EC258">
            <v>203.00835054584491</v>
          </cell>
          <cell r="ED258">
            <v>230.16274432515925</v>
          </cell>
          <cell r="EE258">
            <v>157.75102758032057</v>
          </cell>
          <cell r="EF258">
            <v>199.99119568147646</v>
          </cell>
          <cell r="EG258">
            <v>190.9397310883717</v>
          </cell>
          <cell r="EH258">
            <v>233.17989918952759</v>
          </cell>
          <cell r="EI258">
            <v>242.23136378263243</v>
          </cell>
          <cell r="EJ258">
            <v>248.26567351136899</v>
          </cell>
          <cell r="EK258">
            <v>190.9397310883717</v>
          </cell>
          <cell r="EL258">
            <v>2608.9370084522998</v>
          </cell>
          <cell r="EM258">
            <v>2608.9370084523002</v>
          </cell>
          <cell r="EN258" t="str">
            <v>23</v>
          </cell>
        </row>
        <row r="259">
          <cell r="DX259">
            <v>2326</v>
          </cell>
          <cell r="DY259">
            <v>281.71169157324363</v>
          </cell>
          <cell r="DZ259">
            <v>371.12270852279596</v>
          </cell>
          <cell r="EA259">
            <v>288.5894621078246</v>
          </cell>
          <cell r="EB259">
            <v>305.78388844427695</v>
          </cell>
          <cell r="EC259">
            <v>347.05051165176258</v>
          </cell>
          <cell r="ED259">
            <v>422.70598753215307</v>
          </cell>
          <cell r="EE259">
            <v>391.75602012653877</v>
          </cell>
          <cell r="EF259">
            <v>340.17274111718172</v>
          </cell>
          <cell r="EG259">
            <v>326.41720004801977</v>
          </cell>
          <cell r="EH259">
            <v>360.80605272092458</v>
          </cell>
          <cell r="EI259">
            <v>281.71169157324363</v>
          </cell>
          <cell r="EJ259">
            <v>274.83392103866265</v>
          </cell>
          <cell r="EK259">
            <v>271.39503577137214</v>
          </cell>
          <cell r="EL259">
            <v>4264.0569122280003</v>
          </cell>
          <cell r="EM259">
            <v>4264.0569122280003</v>
          </cell>
          <cell r="EN259" t="str">
            <v>23</v>
          </cell>
        </row>
        <row r="260">
          <cell r="DX260">
            <v>2327</v>
          </cell>
          <cell r="DY260">
            <v>274.17202587871128</v>
          </cell>
          <cell r="DZ260">
            <v>260.4273936541195</v>
          </cell>
          <cell r="EA260">
            <v>245.43324940911029</v>
          </cell>
          <cell r="EB260">
            <v>292.91470618497283</v>
          </cell>
          <cell r="EC260">
            <v>285.41763406246827</v>
          </cell>
          <cell r="ED260">
            <v>325.40201871582622</v>
          </cell>
          <cell r="EE260">
            <v>334.14860285874829</v>
          </cell>
          <cell r="EF260">
            <v>305.40982638914721</v>
          </cell>
          <cell r="EG260">
            <v>320.40397063415645</v>
          </cell>
          <cell r="EH260">
            <v>337.8971389200006</v>
          </cell>
          <cell r="EI260">
            <v>345.39421104250516</v>
          </cell>
          <cell r="EJ260">
            <v>336.64762689958314</v>
          </cell>
          <cell r="EK260">
            <v>347.89323508334007</v>
          </cell>
          <cell r="EL260">
            <v>4011.5616397326899</v>
          </cell>
          <cell r="EM260">
            <v>4011.5616397326889</v>
          </cell>
          <cell r="EN260" t="str">
            <v>23</v>
          </cell>
        </row>
        <row r="261">
          <cell r="DX261">
            <v>2330</v>
          </cell>
          <cell r="DY261">
            <v>176.52687030792259</v>
          </cell>
          <cell r="DZ261">
            <v>155.25900039479686</v>
          </cell>
          <cell r="EA261">
            <v>159.12588583354699</v>
          </cell>
          <cell r="EB261">
            <v>178.46031302729764</v>
          </cell>
          <cell r="EC261">
            <v>161.0593285529221</v>
          </cell>
          <cell r="ED261">
            <v>195.86129750167325</v>
          </cell>
          <cell r="EE261">
            <v>191.99441206292312</v>
          </cell>
          <cell r="EF261">
            <v>203.59506837917351</v>
          </cell>
          <cell r="EG261">
            <v>184.26064118542286</v>
          </cell>
          <cell r="EH261">
            <v>184.26064118542286</v>
          </cell>
          <cell r="EI261">
            <v>182.32719846604778</v>
          </cell>
          <cell r="EJ261">
            <v>188.12752662417299</v>
          </cell>
          <cell r="EK261">
            <v>178.46031302729764</v>
          </cell>
          <cell r="EL261">
            <v>2339.3184965486203</v>
          </cell>
          <cell r="EM261">
            <v>2339.3184965486203</v>
          </cell>
          <cell r="EN261" t="str">
            <v>23</v>
          </cell>
        </row>
        <row r="262">
          <cell r="DX262">
            <v>2469</v>
          </cell>
          <cell r="DY262">
            <v>111.85144424042943</v>
          </cell>
          <cell r="DZ262">
            <v>110.55885591125423</v>
          </cell>
          <cell r="EA262">
            <v>166.14015406578827</v>
          </cell>
          <cell r="EB262">
            <v>163.55497740743783</v>
          </cell>
          <cell r="EC262">
            <v>160.9698007490874</v>
          </cell>
          <cell r="ED262">
            <v>142.8735641406345</v>
          </cell>
          <cell r="EE262">
            <v>157.09203576156179</v>
          </cell>
          <cell r="EF262">
            <v>168.7253307241387</v>
          </cell>
          <cell r="EG262">
            <v>157.09203576156179</v>
          </cell>
          <cell r="EH262">
            <v>148.04391745733531</v>
          </cell>
          <cell r="EI262">
            <v>148.04391745733531</v>
          </cell>
          <cell r="EJ262">
            <v>145.45874079898488</v>
          </cell>
          <cell r="EK262">
            <v>149.33650578651054</v>
          </cell>
          <cell r="EL262">
            <v>1929.7412802620599</v>
          </cell>
          <cell r="EM262">
            <v>1929.7412802620599</v>
          </cell>
          <cell r="EN262" t="str">
            <v>23</v>
          </cell>
        </row>
        <row r="263">
          <cell r="DX263">
            <v>2574</v>
          </cell>
          <cell r="DY263">
            <v>251.51434062784887</v>
          </cell>
          <cell r="DZ263">
            <v>260.92569186634921</v>
          </cell>
          <cell r="EA263">
            <v>257.16115137094903</v>
          </cell>
          <cell r="EB263">
            <v>268.45477285714946</v>
          </cell>
          <cell r="EC263">
            <v>279.74839434334984</v>
          </cell>
          <cell r="ED263">
            <v>275.98385384794972</v>
          </cell>
          <cell r="EE263">
            <v>277.86612409564981</v>
          </cell>
          <cell r="EF263">
            <v>270.33704310484956</v>
          </cell>
          <cell r="EG263">
            <v>277.86612409564981</v>
          </cell>
          <cell r="EH263">
            <v>202.57531418764717</v>
          </cell>
          <cell r="EI263">
            <v>275.98385384794972</v>
          </cell>
          <cell r="EJ263">
            <v>281.63066459104994</v>
          </cell>
          <cell r="EK263">
            <v>279.74839434334984</v>
          </cell>
          <cell r="EL263">
            <v>3459.7957231797423</v>
          </cell>
          <cell r="EM263">
            <v>3459.7957231797423</v>
          </cell>
          <cell r="EN263" t="str">
            <v>23</v>
          </cell>
        </row>
        <row r="264">
          <cell r="DX264">
            <v>2634</v>
          </cell>
          <cell r="DY264">
            <v>186.61532584156296</v>
          </cell>
          <cell r="DZ264">
            <v>152.50464245891075</v>
          </cell>
          <cell r="EA264">
            <v>173.82381957306842</v>
          </cell>
          <cell r="EB264">
            <v>154.6365601703265</v>
          </cell>
          <cell r="EC264">
            <v>178.08765499589992</v>
          </cell>
          <cell r="ED264">
            <v>163.16423101598954</v>
          </cell>
          <cell r="EE264">
            <v>178.08765499589992</v>
          </cell>
          <cell r="EF264">
            <v>173.82381957306842</v>
          </cell>
          <cell r="EG264">
            <v>161.03231330457379</v>
          </cell>
          <cell r="EH264">
            <v>175.95573728448417</v>
          </cell>
          <cell r="EI264">
            <v>180.21957270731568</v>
          </cell>
          <cell r="EJ264">
            <v>203.6706675328891</v>
          </cell>
          <cell r="EK264">
            <v>165.2961487274053</v>
          </cell>
          <cell r="EL264">
            <v>2246.9181481813944</v>
          </cell>
          <cell r="EM264">
            <v>2246.9181481813944</v>
          </cell>
          <cell r="EN264" t="str">
            <v>23</v>
          </cell>
        </row>
        <row r="265">
          <cell r="DX265">
            <v>2639</v>
          </cell>
          <cell r="DY265">
            <v>241.92152658235284</v>
          </cell>
          <cell r="DZ265">
            <v>231.76179773038942</v>
          </cell>
          <cell r="EA265">
            <v>248.38680857905678</v>
          </cell>
          <cell r="EB265">
            <v>251.15764372050137</v>
          </cell>
          <cell r="EC265">
            <v>250.23403200668656</v>
          </cell>
          <cell r="ED265">
            <v>240.99791486853798</v>
          </cell>
          <cell r="EE265">
            <v>245.61597343761224</v>
          </cell>
          <cell r="EF265">
            <v>240.99791486853798</v>
          </cell>
          <cell r="EG265">
            <v>241.92152658235284</v>
          </cell>
          <cell r="EH265">
            <v>243.76875000998257</v>
          </cell>
          <cell r="EI265">
            <v>239.15069144090825</v>
          </cell>
          <cell r="EJ265">
            <v>244.69236172379738</v>
          </cell>
          <cell r="EK265">
            <v>234.53263287183398</v>
          </cell>
          <cell r="EL265">
            <v>3155.1395744225501</v>
          </cell>
          <cell r="EM265">
            <v>3155.1395744225492</v>
          </cell>
          <cell r="EN265" t="str">
            <v>23</v>
          </cell>
        </row>
        <row r="266">
          <cell r="DX266">
            <v>2654</v>
          </cell>
          <cell r="DY266">
            <v>419.90418119170141</v>
          </cell>
          <cell r="DZ266">
            <v>202.38421900665855</v>
          </cell>
          <cell r="EA266">
            <v>382.4007394356596</v>
          </cell>
          <cell r="EB266">
            <v>464.9083112989519</v>
          </cell>
          <cell r="EC266">
            <v>329.895920977201</v>
          </cell>
          <cell r="ED266">
            <v>389.901427786868</v>
          </cell>
          <cell r="EE266">
            <v>404.90280448928473</v>
          </cell>
          <cell r="EF266">
            <v>547.41588316224363</v>
          </cell>
          <cell r="EG266">
            <v>389.901427786868</v>
          </cell>
          <cell r="EH266">
            <v>464.9083112989519</v>
          </cell>
          <cell r="EI266">
            <v>457.40762294774328</v>
          </cell>
          <cell r="EJ266">
            <v>307.39385592357593</v>
          </cell>
          <cell r="EK266">
            <v>419.90418119170141</v>
          </cell>
          <cell r="EL266">
            <v>5181.2288864974098</v>
          </cell>
          <cell r="EM266">
            <v>5181.2288864974089</v>
          </cell>
          <cell r="EN266" t="str">
            <v>23</v>
          </cell>
        </row>
        <row r="267">
          <cell r="DX267">
            <v>2661</v>
          </cell>
          <cell r="DY267">
            <v>124.1602252968728</v>
          </cell>
          <cell r="DZ267">
            <v>116.84415612357813</v>
          </cell>
          <cell r="EA267">
            <v>127.81825988352006</v>
          </cell>
          <cell r="EB267">
            <v>125.98924259019643</v>
          </cell>
          <cell r="EC267">
            <v>125.98924259019643</v>
          </cell>
          <cell r="ED267">
            <v>120.50219071022549</v>
          </cell>
          <cell r="EE267">
            <v>118.67317341690176</v>
          </cell>
          <cell r="EF267">
            <v>125.98924259019643</v>
          </cell>
          <cell r="EG267">
            <v>115.01513883025453</v>
          </cell>
          <cell r="EH267">
            <v>129.64727717684374</v>
          </cell>
          <cell r="EI267">
            <v>124.1602252968728</v>
          </cell>
          <cell r="EJ267">
            <v>115.01513883025453</v>
          </cell>
          <cell r="EK267">
            <v>129.64727717684374</v>
          </cell>
          <cell r="EL267">
            <v>1599.4507905127571</v>
          </cell>
          <cell r="EM267">
            <v>1599.4507905127568</v>
          </cell>
          <cell r="EN267" t="str">
            <v>23</v>
          </cell>
        </row>
        <row r="268">
          <cell r="DX268">
            <v>2882</v>
          </cell>
          <cell r="DY268">
            <v>189.76578233333271</v>
          </cell>
          <cell r="DZ268">
            <v>155.33347627876219</v>
          </cell>
          <cell r="EA268">
            <v>-14.811162825868083</v>
          </cell>
          <cell r="EB268">
            <v>132.37860557571523</v>
          </cell>
          <cell r="EC268">
            <v>166.81091163028569</v>
          </cell>
          <cell r="ED268">
            <v>154.05820568414848</v>
          </cell>
          <cell r="EE268">
            <v>165.53564103567194</v>
          </cell>
          <cell r="EF268">
            <v>154.05820568414848</v>
          </cell>
          <cell r="EG268">
            <v>141.30549973801126</v>
          </cell>
          <cell r="EH268">
            <v>142.58077033262498</v>
          </cell>
          <cell r="EI268">
            <v>150.2323939003073</v>
          </cell>
          <cell r="EJ268">
            <v>142.58077033262498</v>
          </cell>
          <cell r="EK268">
            <v>152.78293508953476</v>
          </cell>
          <cell r="EL268">
            <v>1832.6120347893</v>
          </cell>
          <cell r="EM268">
            <v>1832.6120347892997</v>
          </cell>
          <cell r="EN268" t="str">
            <v>23</v>
          </cell>
        </row>
        <row r="269">
          <cell r="DX269">
            <v>3050</v>
          </cell>
          <cell r="DY269">
            <v>249.86055274690867</v>
          </cell>
          <cell r="DZ269">
            <v>223.25979965066361</v>
          </cell>
          <cell r="EA269">
            <v>231.24002557953722</v>
          </cell>
          <cell r="EB269">
            <v>228.57995026991256</v>
          </cell>
          <cell r="EC269">
            <v>220.59972434103906</v>
          </cell>
          <cell r="ED269">
            <v>239.2202515084106</v>
          </cell>
          <cell r="EE269">
            <v>228.57995026991256</v>
          </cell>
          <cell r="EF269">
            <v>276.46130584315358</v>
          </cell>
          <cell r="EG269">
            <v>247.20047743728409</v>
          </cell>
          <cell r="EH269">
            <v>249.86055274690867</v>
          </cell>
          <cell r="EI269">
            <v>220.59972434103906</v>
          </cell>
          <cell r="EJ269">
            <v>260.50085398540659</v>
          </cell>
          <cell r="EK269">
            <v>223.25979965066361</v>
          </cell>
          <cell r="EL269">
            <v>3099.2229683708401</v>
          </cell>
          <cell r="EM269">
            <v>3099.2229683708397</v>
          </cell>
          <cell r="EN269" t="str">
            <v>23</v>
          </cell>
        </row>
        <row r="270">
          <cell r="DX270">
            <v>3108</v>
          </cell>
          <cell r="DY270">
            <v>76.92307692307692</v>
          </cell>
          <cell r="DZ270">
            <v>76.92307692307692</v>
          </cell>
          <cell r="EA270">
            <v>76.92307692307692</v>
          </cell>
          <cell r="EB270">
            <v>76.92307692307692</v>
          </cell>
          <cell r="EC270">
            <v>76.92307692307692</v>
          </cell>
          <cell r="ED270">
            <v>76.92307692307692</v>
          </cell>
          <cell r="EE270">
            <v>76.92307692307692</v>
          </cell>
          <cell r="EF270">
            <v>76.92307692307692</v>
          </cell>
          <cell r="EG270">
            <v>76.92307692307692</v>
          </cell>
          <cell r="EH270">
            <v>76.92307692307692</v>
          </cell>
          <cell r="EI270">
            <v>76.92307692307692</v>
          </cell>
          <cell r="EJ270">
            <v>76.92307692307692</v>
          </cell>
          <cell r="EK270">
            <v>76.92307692307692</v>
          </cell>
          <cell r="EL270">
            <v>1000</v>
          </cell>
          <cell r="EM270">
            <v>999.99999999999989</v>
          </cell>
          <cell r="EN270" t="str">
            <v>23</v>
          </cell>
        </row>
        <row r="271">
          <cell r="DX271">
            <v>3130</v>
          </cell>
          <cell r="DY271">
            <v>153.84615384615384</v>
          </cell>
          <cell r="DZ271">
            <v>153.84615384615384</v>
          </cell>
          <cell r="EA271">
            <v>153.84615384615384</v>
          </cell>
          <cell r="EB271">
            <v>153.84615384615384</v>
          </cell>
          <cell r="EC271">
            <v>153.84615384615384</v>
          </cell>
          <cell r="ED271">
            <v>153.84615384615384</v>
          </cell>
          <cell r="EE271">
            <v>153.84615384615384</v>
          </cell>
          <cell r="EF271">
            <v>153.84615384615384</v>
          </cell>
          <cell r="EG271">
            <v>153.84615384615384</v>
          </cell>
          <cell r="EH271">
            <v>153.84615384615384</v>
          </cell>
          <cell r="EI271">
            <v>153.84615384615384</v>
          </cell>
          <cell r="EJ271">
            <v>153.84615384615384</v>
          </cell>
          <cell r="EK271">
            <v>153.84615384615384</v>
          </cell>
          <cell r="EL271">
            <v>2000</v>
          </cell>
          <cell r="EM271">
            <v>1999.9999999999998</v>
          </cell>
          <cell r="EN271" t="str">
            <v>23</v>
          </cell>
        </row>
        <row r="272">
          <cell r="DX272">
            <v>3234</v>
          </cell>
          <cell r="DY272">
            <v>165.75189660749712</v>
          </cell>
          <cell r="DZ272">
            <v>168.64736757192429</v>
          </cell>
          <cell r="EA272">
            <v>175.403466488921</v>
          </cell>
          <cell r="EB272">
            <v>174.43830950077862</v>
          </cell>
          <cell r="EC272">
            <v>167.68221058378185</v>
          </cell>
          <cell r="ED272">
            <v>165.75189660749712</v>
          </cell>
          <cell r="EE272">
            <v>167.68221058378185</v>
          </cell>
          <cell r="EF272">
            <v>170.57768154820909</v>
          </cell>
          <cell r="EG272">
            <v>166.71705359563953</v>
          </cell>
          <cell r="EH272">
            <v>170.57768154820909</v>
          </cell>
          <cell r="EI272">
            <v>166.71705359563953</v>
          </cell>
          <cell r="EJ272">
            <v>168.64736757192429</v>
          </cell>
          <cell r="EK272">
            <v>169.61252456006667</v>
          </cell>
          <cell r="EL272">
            <v>2198.2067203638699</v>
          </cell>
          <cell r="EM272">
            <v>2198.2067203638699</v>
          </cell>
          <cell r="EN272" t="str">
            <v>23</v>
          </cell>
        </row>
        <row r="273">
          <cell r="DX273">
            <v>3291</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t="str">
            <v>23</v>
          </cell>
        </row>
        <row r="274">
          <cell r="DX274">
            <v>3362</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t="str">
            <v>23</v>
          </cell>
        </row>
        <row r="275">
          <cell r="DX275">
            <v>3417</v>
          </cell>
          <cell r="DY275">
            <v>110.79185910366645</v>
          </cell>
          <cell r="DZ275">
            <v>127.24857147428534</v>
          </cell>
          <cell r="EA275">
            <v>127.24857147428534</v>
          </cell>
          <cell r="EB275">
            <v>129.07709507102081</v>
          </cell>
          <cell r="EC275">
            <v>127.24857147428534</v>
          </cell>
          <cell r="ED275">
            <v>130.90561866775622</v>
          </cell>
          <cell r="EE275">
            <v>107.13481191019562</v>
          </cell>
          <cell r="EF275">
            <v>140.04823665143337</v>
          </cell>
          <cell r="EG275">
            <v>132.73414226449165</v>
          </cell>
          <cell r="EH275">
            <v>125.42004787754989</v>
          </cell>
          <cell r="EI275">
            <v>123.59152428081445</v>
          </cell>
          <cell r="EJ275">
            <v>125.42004787754989</v>
          </cell>
          <cell r="EK275">
            <v>132.73414226449165</v>
          </cell>
          <cell r="EL275">
            <v>1639.6032403918261</v>
          </cell>
          <cell r="EM275">
            <v>1639.6032403918261</v>
          </cell>
          <cell r="EN275" t="str">
            <v>23</v>
          </cell>
        </row>
        <row r="276">
          <cell r="DX276">
            <v>2072</v>
          </cell>
          <cell r="DY276">
            <v>156.79742710539969</v>
          </cell>
          <cell r="DZ276">
            <v>169.18554202639316</v>
          </cell>
          <cell r="EA276">
            <v>162.10661921439691</v>
          </cell>
          <cell r="EB276">
            <v>186.88284905638386</v>
          </cell>
          <cell r="EC276">
            <v>178.03419554138847</v>
          </cell>
          <cell r="ED276">
            <v>220.50773241336614</v>
          </cell>
          <cell r="EE276">
            <v>192.19204116538103</v>
          </cell>
          <cell r="EF276">
            <v>165.64608062039503</v>
          </cell>
          <cell r="EG276">
            <v>147.94877359040433</v>
          </cell>
          <cell r="EH276">
            <v>183.34338765038572</v>
          </cell>
          <cell r="EI276">
            <v>215.19854030436895</v>
          </cell>
          <cell r="EJ276">
            <v>227.58665522536242</v>
          </cell>
          <cell r="EK276">
            <v>204.58015608637456</v>
          </cell>
          <cell r="EL276">
            <v>2410.0100000000002</v>
          </cell>
          <cell r="EM276">
            <v>2410.0100000000002</v>
          </cell>
          <cell r="EN276" t="str">
            <v>24</v>
          </cell>
        </row>
        <row r="277">
          <cell r="DX277">
            <v>2073</v>
          </cell>
          <cell r="DY277">
            <v>376.75384105734639</v>
          </cell>
          <cell r="DZ277">
            <v>380.58523893367703</v>
          </cell>
          <cell r="EA277">
            <v>376.75384105734639</v>
          </cell>
          <cell r="EB277">
            <v>376.75384105734639</v>
          </cell>
          <cell r="EC277">
            <v>382.50093787184244</v>
          </cell>
          <cell r="ED277">
            <v>380.58523893367703</v>
          </cell>
          <cell r="EE277">
            <v>378.66953999551168</v>
          </cell>
          <cell r="EF277">
            <v>384.41663681000779</v>
          </cell>
          <cell r="EG277">
            <v>395.91083043899994</v>
          </cell>
          <cell r="EH277">
            <v>395.91083043899994</v>
          </cell>
          <cell r="EI277">
            <v>388.24803468633849</v>
          </cell>
          <cell r="EJ277">
            <v>382.50093787184244</v>
          </cell>
          <cell r="EK277">
            <v>386.33233574817314</v>
          </cell>
          <cell r="EL277">
            <v>4985.922084901109</v>
          </cell>
          <cell r="EM277">
            <v>4985.922084901109</v>
          </cell>
          <cell r="EN277" t="str">
            <v>24</v>
          </cell>
        </row>
        <row r="278">
          <cell r="DX278">
            <v>2078</v>
          </cell>
          <cell r="DY278">
            <v>219.70297040786133</v>
          </cell>
          <cell r="DZ278">
            <v>233.30126502589681</v>
          </cell>
          <cell r="EA278">
            <v>217.76035689099913</v>
          </cell>
          <cell r="EB278">
            <v>215.81774337413697</v>
          </cell>
          <cell r="EC278">
            <v>215.81774337413697</v>
          </cell>
          <cell r="ED278">
            <v>209.98990282355027</v>
          </cell>
          <cell r="EE278">
            <v>206.10467578982582</v>
          </cell>
          <cell r="EF278">
            <v>190.5637676549282</v>
          </cell>
          <cell r="EG278">
            <v>196.39160820551481</v>
          </cell>
          <cell r="EH278">
            <v>182.79331358747942</v>
          </cell>
          <cell r="EI278">
            <v>208.0472893066881</v>
          </cell>
          <cell r="EJ278">
            <v>237.18649205962126</v>
          </cell>
          <cell r="EK278">
            <v>254.67001371138116</v>
          </cell>
          <cell r="EL278">
            <v>2788.1471422120203</v>
          </cell>
          <cell r="EM278">
            <v>2788.1471422120203</v>
          </cell>
          <cell r="EN278" t="str">
            <v>24</v>
          </cell>
        </row>
        <row r="279">
          <cell r="DX279">
            <v>2082</v>
          </cell>
          <cell r="DY279">
            <v>254.52187435029364</v>
          </cell>
          <cell r="DZ279">
            <v>247.03717777286622</v>
          </cell>
          <cell r="EA279">
            <v>239.55248119543882</v>
          </cell>
          <cell r="EB279">
            <v>282.58948651564646</v>
          </cell>
          <cell r="EC279">
            <v>286.33183480436014</v>
          </cell>
          <cell r="ED279">
            <v>278.84713822693277</v>
          </cell>
          <cell r="EE279">
            <v>282.58948651564646</v>
          </cell>
          <cell r="EF279">
            <v>247.03717777286622</v>
          </cell>
          <cell r="EG279">
            <v>258.2642226390073</v>
          </cell>
          <cell r="EH279">
            <v>267.62009336079166</v>
          </cell>
          <cell r="EI279">
            <v>286.33183480436014</v>
          </cell>
          <cell r="EJ279">
            <v>288.20300894871701</v>
          </cell>
          <cell r="EK279">
            <v>290.07418309307377</v>
          </cell>
          <cell r="EL279">
            <v>3509</v>
          </cell>
          <cell r="EM279">
            <v>3509</v>
          </cell>
          <cell r="EN279" t="str">
            <v>24</v>
          </cell>
        </row>
        <row r="280">
          <cell r="DX280">
            <v>2152</v>
          </cell>
          <cell r="DY280">
            <v>471.84193016390492</v>
          </cell>
          <cell r="DZ280">
            <v>469.89906788602423</v>
          </cell>
          <cell r="EA280">
            <v>466.01334333026273</v>
          </cell>
          <cell r="EB280">
            <v>444.64185827357471</v>
          </cell>
          <cell r="EC280">
            <v>388.29885221503389</v>
          </cell>
          <cell r="ED280">
            <v>394.12743904867602</v>
          </cell>
          <cell r="EE280">
            <v>442.69899599569402</v>
          </cell>
          <cell r="EF280">
            <v>452.41330738509771</v>
          </cell>
          <cell r="EG280">
            <v>413.55606182748323</v>
          </cell>
          <cell r="EH280">
            <v>415.49892410536398</v>
          </cell>
          <cell r="EI280">
            <v>361.09878032470374</v>
          </cell>
          <cell r="EJ280">
            <v>429.09896005052906</v>
          </cell>
          <cell r="EK280">
            <v>417.44178638324468</v>
          </cell>
          <cell r="EL280">
            <v>5566.6293069895928</v>
          </cell>
          <cell r="EM280">
            <v>5566.6293069895928</v>
          </cell>
          <cell r="EN280" t="str">
            <v>24</v>
          </cell>
        </row>
        <row r="281">
          <cell r="DX281">
            <v>2467</v>
          </cell>
          <cell r="DY281">
            <v>214.84483692297457</v>
          </cell>
          <cell r="DZ281">
            <v>214.84483692297457</v>
          </cell>
          <cell r="EA281">
            <v>216.63787307798188</v>
          </cell>
          <cell r="EB281">
            <v>220.22394538799662</v>
          </cell>
          <cell r="EC281">
            <v>230.98216231804076</v>
          </cell>
          <cell r="ED281">
            <v>220.22394538799662</v>
          </cell>
          <cell r="EE281">
            <v>213.05180076796717</v>
          </cell>
          <cell r="EF281">
            <v>204.08661999293037</v>
          </cell>
          <cell r="EG281">
            <v>200.50054768291562</v>
          </cell>
          <cell r="EH281">
            <v>205.87965614793771</v>
          </cell>
          <cell r="EI281">
            <v>225.60305385301871</v>
          </cell>
          <cell r="EJ281">
            <v>220.22394538799662</v>
          </cell>
          <cell r="EK281">
            <v>191.5353669078788</v>
          </cell>
          <cell r="EL281">
            <v>2778.63859075861</v>
          </cell>
          <cell r="EM281">
            <v>2778.6385907586096</v>
          </cell>
          <cell r="EN281" t="str">
            <v>24</v>
          </cell>
        </row>
        <row r="282">
          <cell r="DX282">
            <v>2569</v>
          </cell>
          <cell r="DY282">
            <v>85.932759570543638</v>
          </cell>
          <cell r="DZ282">
            <v>113.4786188080362</v>
          </cell>
          <cell r="EA282">
            <v>124.49696250303313</v>
          </cell>
          <cell r="EB282">
            <v>113.4786188080362</v>
          </cell>
          <cell r="EC282">
            <v>122.66057188720035</v>
          </cell>
          <cell r="ED282">
            <v>93.278322033874943</v>
          </cell>
          <cell r="EE282">
            <v>109.80583757637049</v>
          </cell>
          <cell r="EF282">
            <v>157.5519935880242</v>
          </cell>
          <cell r="EG282">
            <v>82.259978338877943</v>
          </cell>
          <cell r="EH282">
            <v>73.078025259713783</v>
          </cell>
          <cell r="EI282">
            <v>115.31500942386903</v>
          </cell>
          <cell r="EJ282">
            <v>91.441931418042174</v>
          </cell>
          <cell r="EK282">
            <v>91.441931418042174</v>
          </cell>
          <cell r="EL282">
            <v>1374.2205606336643</v>
          </cell>
          <cell r="EM282">
            <v>1374.2205606336643</v>
          </cell>
          <cell r="EN282" t="str">
            <v>24</v>
          </cell>
        </row>
        <row r="283">
          <cell r="DX283">
            <v>2671</v>
          </cell>
          <cell r="DY283">
            <v>215.26625711930899</v>
          </cell>
          <cell r="DZ283">
            <v>215.26625711930899</v>
          </cell>
          <cell r="EA283">
            <v>140.30493553787389</v>
          </cell>
          <cell r="EB283">
            <v>101.86323216277906</v>
          </cell>
          <cell r="EC283">
            <v>144.14910587538333</v>
          </cell>
          <cell r="ED283">
            <v>163.36995756293089</v>
          </cell>
          <cell r="EE283">
            <v>161.44787239417616</v>
          </cell>
          <cell r="EF283">
            <v>199.889575769271</v>
          </cell>
          <cell r="EG283">
            <v>180.66872408172358</v>
          </cell>
          <cell r="EH283">
            <v>99.941146994024336</v>
          </cell>
          <cell r="EI283">
            <v>130.69450969410019</v>
          </cell>
          <cell r="EJ283">
            <v>117.23991351281691</v>
          </cell>
          <cell r="EK283">
            <v>134.53868003160963</v>
          </cell>
          <cell r="EL283">
            <v>2004.640167855307</v>
          </cell>
          <cell r="EM283">
            <v>2004.640167855307</v>
          </cell>
          <cell r="EN283" t="str">
            <v>24</v>
          </cell>
        </row>
        <row r="284">
          <cell r="DX284">
            <v>2685</v>
          </cell>
          <cell r="DY284">
            <v>316.5281614975093</v>
          </cell>
          <cell r="DZ284">
            <v>314.69960758710755</v>
          </cell>
          <cell r="EA284">
            <v>323.84237713911654</v>
          </cell>
          <cell r="EB284">
            <v>334.81370060152739</v>
          </cell>
          <cell r="EC284">
            <v>336.6422545119292</v>
          </cell>
          <cell r="ED284">
            <v>320.18526931831298</v>
          </cell>
          <cell r="EE284">
            <v>322.01382322871478</v>
          </cell>
          <cell r="EF284">
            <v>332.98514669112564</v>
          </cell>
          <cell r="EG284">
            <v>320.18526931831298</v>
          </cell>
          <cell r="EH284">
            <v>305.55683803509851</v>
          </cell>
          <cell r="EI284">
            <v>316.5281614975093</v>
          </cell>
          <cell r="EJ284">
            <v>332.98514669112564</v>
          </cell>
          <cell r="EK284">
            <v>322.01382322871478</v>
          </cell>
          <cell r="EL284">
            <v>4198.9795793461044</v>
          </cell>
          <cell r="EM284">
            <v>4198.9795793461044</v>
          </cell>
          <cell r="EN284" t="str">
            <v>24</v>
          </cell>
        </row>
        <row r="285">
          <cell r="DX285">
            <v>2806</v>
          </cell>
          <cell r="DY285">
            <v>195.89712995785598</v>
          </cell>
          <cell r="DZ285">
            <v>238.42775086179557</v>
          </cell>
          <cell r="EA285">
            <v>208.84123197209846</v>
          </cell>
          <cell r="EB285">
            <v>225.48364884755307</v>
          </cell>
          <cell r="EC285">
            <v>253.22101030664413</v>
          </cell>
          <cell r="ED285">
            <v>238.42775086179557</v>
          </cell>
          <cell r="EE285">
            <v>247.67353801482591</v>
          </cell>
          <cell r="EF285">
            <v>231.03112113937129</v>
          </cell>
          <cell r="EG285">
            <v>260.61764002906841</v>
          </cell>
          <cell r="EH285">
            <v>258.7684825984623</v>
          </cell>
          <cell r="EI285">
            <v>269.86342718209875</v>
          </cell>
          <cell r="EJ285">
            <v>275.41089947391697</v>
          </cell>
          <cell r="EK285">
            <v>255.07016773725024</v>
          </cell>
          <cell r="EL285">
            <v>3158.733798982737</v>
          </cell>
          <cell r="EM285">
            <v>3158.733798982737</v>
          </cell>
          <cell r="EN285" t="str">
            <v>24</v>
          </cell>
        </row>
        <row r="286">
          <cell r="DX286">
            <v>2832</v>
          </cell>
          <cell r="DY286">
            <v>616.47704321430251</v>
          </cell>
          <cell r="DZ286">
            <v>620.37938525928871</v>
          </cell>
          <cell r="EA286">
            <v>624.28172730427514</v>
          </cell>
          <cell r="EB286">
            <v>581.35596480942559</v>
          </cell>
          <cell r="EC286">
            <v>585.25830685441179</v>
          </cell>
          <cell r="ED286">
            <v>591.11181992189131</v>
          </cell>
          <cell r="EE286">
            <v>608.67235912432989</v>
          </cell>
          <cell r="EF286">
            <v>589.16064889939821</v>
          </cell>
          <cell r="EG286">
            <v>602.81884605685025</v>
          </cell>
          <cell r="EH286">
            <v>581.35596480942559</v>
          </cell>
          <cell r="EI286">
            <v>593.06299094438441</v>
          </cell>
          <cell r="EJ286">
            <v>620.37938525928871</v>
          </cell>
          <cell r="EK286">
            <v>616.47704321430251</v>
          </cell>
          <cell r="EL286">
            <v>7830.7914856715752</v>
          </cell>
          <cell r="EM286">
            <v>7830.7914856715752</v>
          </cell>
          <cell r="EN286" t="str">
            <v>24</v>
          </cell>
        </row>
        <row r="287">
          <cell r="DX287">
            <v>3032</v>
          </cell>
          <cell r="DY287">
            <v>508.10751746478076</v>
          </cell>
          <cell r="DZ287">
            <v>434.39386362063487</v>
          </cell>
          <cell r="EA287">
            <v>244.52536129480461</v>
          </cell>
          <cell r="EB287">
            <v>219.95414334675596</v>
          </cell>
          <cell r="EC287">
            <v>412.05639275877252</v>
          </cell>
          <cell r="ED287">
            <v>438.86135779300736</v>
          </cell>
          <cell r="EE287">
            <v>416.52388693114494</v>
          </cell>
          <cell r="EF287">
            <v>434.39386362063487</v>
          </cell>
          <cell r="EG287">
            <v>429.92636944826234</v>
          </cell>
          <cell r="EH287">
            <v>403.1214044140275</v>
          </cell>
          <cell r="EI287">
            <v>412.05639275877252</v>
          </cell>
          <cell r="EJ287">
            <v>414.29013984495879</v>
          </cell>
          <cell r="EK287">
            <v>374.08269229360639</v>
          </cell>
          <cell r="EL287">
            <v>5142.2933855901629</v>
          </cell>
          <cell r="EM287">
            <v>5142.2933855901629</v>
          </cell>
          <cell r="EN287" t="str">
            <v>24</v>
          </cell>
        </row>
        <row r="288">
          <cell r="DX288">
            <v>3107</v>
          </cell>
          <cell r="DY288">
            <v>249.60793633869332</v>
          </cell>
          <cell r="DZ288">
            <v>251.49943664835794</v>
          </cell>
          <cell r="EA288">
            <v>270.41443974500447</v>
          </cell>
          <cell r="EB288">
            <v>281.76344160299232</v>
          </cell>
          <cell r="EC288">
            <v>277.98044098366307</v>
          </cell>
          <cell r="ED288">
            <v>281.76344160299232</v>
          </cell>
          <cell r="EE288">
            <v>300.67844469963882</v>
          </cell>
          <cell r="EF288">
            <v>285.54644222232167</v>
          </cell>
          <cell r="EG288">
            <v>272.30594005466912</v>
          </cell>
          <cell r="EH288">
            <v>308.24444593829742</v>
          </cell>
          <cell r="EI288">
            <v>253.39093695802256</v>
          </cell>
          <cell r="EJ288">
            <v>281.76344160299232</v>
          </cell>
          <cell r="EK288">
            <v>264.73993881601052</v>
          </cell>
          <cell r="EL288">
            <v>3579.6987272136557</v>
          </cell>
          <cell r="EM288">
            <v>3579.6987272136557</v>
          </cell>
          <cell r="EN288" t="str">
            <v>24</v>
          </cell>
        </row>
        <row r="289">
          <cell r="DX289">
            <v>3177</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t="str">
            <v>24</v>
          </cell>
        </row>
        <row r="290">
          <cell r="DX290">
            <v>3238</v>
          </cell>
          <cell r="DY290">
            <v>514.34467607854788</v>
          </cell>
          <cell r="DZ290">
            <v>533.93345570007557</v>
          </cell>
          <cell r="EA290">
            <v>522.18018792715895</v>
          </cell>
          <cell r="EB290">
            <v>547.64560143514507</v>
          </cell>
          <cell r="EC290">
            <v>518.26243200285342</v>
          </cell>
          <cell r="ED290">
            <v>524.13906588931172</v>
          </cell>
          <cell r="EE290">
            <v>543.72784551083953</v>
          </cell>
          <cell r="EF290">
            <v>547.64560143514507</v>
          </cell>
          <cell r="EG290">
            <v>547.64560143514507</v>
          </cell>
          <cell r="EH290">
            <v>539.81008958653399</v>
          </cell>
          <cell r="EI290">
            <v>535.89233366222845</v>
          </cell>
          <cell r="EJ290">
            <v>500.63253034347844</v>
          </cell>
          <cell r="EK290">
            <v>518.26243200285342</v>
          </cell>
          <cell r="EL290">
            <v>6894.1218530093165</v>
          </cell>
          <cell r="EM290">
            <v>6894.1218530093165</v>
          </cell>
          <cell r="EN290" t="str">
            <v>24</v>
          </cell>
        </row>
        <row r="291">
          <cell r="DX291">
            <v>3333</v>
          </cell>
          <cell r="DY291">
            <v>314.87071559958343</v>
          </cell>
          <cell r="DZ291">
            <v>282.88552684527343</v>
          </cell>
          <cell r="EA291">
            <v>277.2410817709835</v>
          </cell>
          <cell r="EB291">
            <v>284.76700853670349</v>
          </cell>
          <cell r="EC291">
            <v>294.17441699385341</v>
          </cell>
          <cell r="ED291">
            <v>303.5818254510034</v>
          </cell>
          <cell r="EE291">
            <v>265.95219162240352</v>
          </cell>
          <cell r="EF291">
            <v>299.8188620681434</v>
          </cell>
          <cell r="EG291">
            <v>279.1225634624135</v>
          </cell>
          <cell r="EH291">
            <v>271.59663669669351</v>
          </cell>
          <cell r="EI291">
            <v>301.7003437595734</v>
          </cell>
          <cell r="EJ291">
            <v>282.88552684527343</v>
          </cell>
          <cell r="EK291">
            <v>271.59663669669351</v>
          </cell>
          <cell r="EL291">
            <v>3730.193336348595</v>
          </cell>
          <cell r="EM291">
            <v>3730.193336348595</v>
          </cell>
          <cell r="EN291" t="str">
            <v>24</v>
          </cell>
        </row>
        <row r="292">
          <cell r="DX292">
            <v>3422</v>
          </cell>
          <cell r="DY292">
            <v>113.3136999351604</v>
          </cell>
          <cell r="DZ292">
            <v>49.012143547433112</v>
          </cell>
          <cell r="EA292">
            <v>116.98807458588769</v>
          </cell>
          <cell r="EB292">
            <v>98.616201332251265</v>
          </cell>
          <cell r="EC292">
            <v>104.1277633083422</v>
          </cell>
          <cell r="ED292">
            <v>71.058391451796737</v>
          </cell>
          <cell r="EE292">
            <v>120.66244923661492</v>
          </cell>
          <cell r="EF292">
            <v>162.91775771997857</v>
          </cell>
          <cell r="EG292">
            <v>63.709642150342241</v>
          </cell>
          <cell r="EH292">
            <v>122.49963656197855</v>
          </cell>
          <cell r="EI292">
            <v>105.9649506337059</v>
          </cell>
          <cell r="EJ292">
            <v>98.616201332251265</v>
          </cell>
          <cell r="EK292">
            <v>113.3136999351604</v>
          </cell>
          <cell r="EL292">
            <v>1340.8006117309033</v>
          </cell>
          <cell r="EM292">
            <v>1340.8006117309033</v>
          </cell>
          <cell r="EN292" t="str">
            <v>24</v>
          </cell>
        </row>
        <row r="293">
          <cell r="DX293">
            <v>2020</v>
          </cell>
          <cell r="DY293">
            <v>133.20132062629213</v>
          </cell>
          <cell r="DZ293">
            <v>127.53163674273156</v>
          </cell>
          <cell r="EA293">
            <v>55.715640884298132</v>
          </cell>
          <cell r="EB293">
            <v>127.53163674273156</v>
          </cell>
          <cell r="EC293">
            <v>146.43058302126676</v>
          </cell>
          <cell r="ED293">
            <v>135.09121525414565</v>
          </cell>
          <cell r="EE293">
            <v>182.33858095048342</v>
          </cell>
          <cell r="EF293">
            <v>169.10931855550885</v>
          </cell>
          <cell r="EG293">
            <v>163.43963467194828</v>
          </cell>
          <cell r="EH293">
            <v>110.52258509204998</v>
          </cell>
          <cell r="EI293">
            <v>104.85290120848941</v>
          </cell>
          <cell r="EJ293">
            <v>101.07311195278244</v>
          </cell>
          <cell r="EK293">
            <v>80.284271046393741</v>
          </cell>
          <cell r="EL293">
            <v>1637.122436749122</v>
          </cell>
          <cell r="EM293">
            <v>1637.122436749122</v>
          </cell>
          <cell r="EN293" t="str">
            <v>25</v>
          </cell>
        </row>
        <row r="294">
          <cell r="DX294">
            <v>2047</v>
          </cell>
          <cell r="DY294">
            <v>179.97741466637771</v>
          </cell>
          <cell r="DZ294">
            <v>134.63273105880342</v>
          </cell>
          <cell r="EA294">
            <v>168.6412437644841</v>
          </cell>
          <cell r="EB294">
            <v>185.64550011732445</v>
          </cell>
          <cell r="EC294">
            <v>183.7561383003422</v>
          </cell>
          <cell r="ED294">
            <v>185.64550011732445</v>
          </cell>
          <cell r="EE294">
            <v>176.19869103241317</v>
          </cell>
          <cell r="EF294">
            <v>195.09230920223578</v>
          </cell>
          <cell r="EG294">
            <v>166.7518819475018</v>
          </cell>
          <cell r="EH294">
            <v>174.30932921543095</v>
          </cell>
          <cell r="EI294">
            <v>172.41996739844868</v>
          </cell>
          <cell r="EJ294">
            <v>166.7518819475018</v>
          </cell>
          <cell r="EK294">
            <v>179.97741466637771</v>
          </cell>
          <cell r="EL294">
            <v>2269.800003434566</v>
          </cell>
          <cell r="EM294">
            <v>2269.800003434566</v>
          </cell>
          <cell r="EN294" t="str">
            <v>25</v>
          </cell>
        </row>
        <row r="295">
          <cell r="DX295">
            <v>2122</v>
          </cell>
          <cell r="DY295">
            <v>318.94286804980419</v>
          </cell>
          <cell r="DZ295">
            <v>330.08315914350499</v>
          </cell>
          <cell r="EA295">
            <v>357.93388687775689</v>
          </cell>
          <cell r="EB295">
            <v>339.36673505492229</v>
          </cell>
          <cell r="EC295">
            <v>343.08016541948922</v>
          </cell>
          <cell r="ED295">
            <v>359.79060206004033</v>
          </cell>
          <cell r="EE295">
            <v>343.08016541948922</v>
          </cell>
          <cell r="EF295">
            <v>341.22345023720572</v>
          </cell>
          <cell r="EG295">
            <v>320.79958323208768</v>
          </cell>
          <cell r="EH295">
            <v>343.08016541948922</v>
          </cell>
          <cell r="EI295">
            <v>331.93987432578848</v>
          </cell>
          <cell r="EJ295">
            <v>331.93987432578848</v>
          </cell>
          <cell r="EK295">
            <v>354.22045651318996</v>
          </cell>
          <cell r="EL295">
            <v>4415.4809860785563</v>
          </cell>
          <cell r="EM295">
            <v>4415.4809860785563</v>
          </cell>
          <cell r="EN295" t="str">
            <v>25</v>
          </cell>
        </row>
        <row r="296">
          <cell r="DX296">
            <v>2128</v>
          </cell>
          <cell r="DY296">
            <v>102.96666537437201</v>
          </cell>
          <cell r="DZ296">
            <v>102.96666537437201</v>
          </cell>
          <cell r="EA296">
            <v>119.78869072460907</v>
          </cell>
          <cell r="EB296">
            <v>106.70489322998026</v>
          </cell>
          <cell r="EC296">
            <v>132.87248821923794</v>
          </cell>
          <cell r="ED296">
            <v>132.87248821923794</v>
          </cell>
          <cell r="EE296">
            <v>138.47983000265026</v>
          </cell>
          <cell r="EF296">
            <v>151.56362749727913</v>
          </cell>
          <cell r="EG296">
            <v>121.65780465241313</v>
          </cell>
          <cell r="EH296">
            <v>129.13426036362966</v>
          </cell>
          <cell r="EI296">
            <v>123.52691858021733</v>
          </cell>
          <cell r="EJ296">
            <v>129.13426036362966</v>
          </cell>
          <cell r="EK296">
            <v>129.13426036362966</v>
          </cell>
          <cell r="EL296">
            <v>1620.8028529652584</v>
          </cell>
          <cell r="EM296">
            <v>1620.8028529652584</v>
          </cell>
          <cell r="EN296" t="str">
            <v>25</v>
          </cell>
        </row>
        <row r="297">
          <cell r="DX297">
            <v>2131</v>
          </cell>
          <cell r="DY297">
            <v>163.29822323066551</v>
          </cell>
          <cell r="DZ297">
            <v>150.00975902731284</v>
          </cell>
          <cell r="EA297">
            <v>201.26526381167332</v>
          </cell>
          <cell r="EB297">
            <v>218.35043207312674</v>
          </cell>
          <cell r="EC297">
            <v>231.63889627647947</v>
          </cell>
          <cell r="ED297">
            <v>239.23230439268104</v>
          </cell>
          <cell r="EE297">
            <v>237.33395236363066</v>
          </cell>
          <cell r="EF297">
            <v>244.92736047983223</v>
          </cell>
          <cell r="EG297">
            <v>318.96308961279738</v>
          </cell>
          <cell r="EH297">
            <v>311.36968149659577</v>
          </cell>
          <cell r="EI297">
            <v>279.09769700273921</v>
          </cell>
          <cell r="EJ297">
            <v>396.79552280386321</v>
          </cell>
          <cell r="EK297">
            <v>324.65814569994848</v>
          </cell>
          <cell r="EL297">
            <v>3316.9403282713456</v>
          </cell>
          <cell r="EM297">
            <v>3316.9403282713456</v>
          </cell>
          <cell r="EN297" t="str">
            <v>25</v>
          </cell>
        </row>
        <row r="298">
          <cell r="DX298">
            <v>2296</v>
          </cell>
          <cell r="DY298">
            <v>164.04672054260419</v>
          </cell>
          <cell r="DZ298">
            <v>147.47642556112123</v>
          </cell>
          <cell r="EA298">
            <v>162.2055766557728</v>
          </cell>
          <cell r="EB298">
            <v>154.84100110844702</v>
          </cell>
          <cell r="EC298">
            <v>165.88786442943567</v>
          </cell>
          <cell r="ED298">
            <v>173.25243997676145</v>
          </cell>
          <cell r="EE298">
            <v>171.41129608993</v>
          </cell>
          <cell r="EF298">
            <v>156.68214499527846</v>
          </cell>
          <cell r="EG298">
            <v>130.90613057963824</v>
          </cell>
          <cell r="EH298">
            <v>176.93472775042437</v>
          </cell>
          <cell r="EI298">
            <v>180.61701552408724</v>
          </cell>
          <cell r="EJ298">
            <v>152.99985722161557</v>
          </cell>
          <cell r="EK298">
            <v>167.72900831626714</v>
          </cell>
          <cell r="EL298">
            <v>2104.9902087513838</v>
          </cell>
          <cell r="EM298">
            <v>2104.9902087513833</v>
          </cell>
          <cell r="EN298" t="str">
            <v>25</v>
          </cell>
        </row>
        <row r="299">
          <cell r="DX299">
            <v>2532</v>
          </cell>
          <cell r="DY299">
            <v>357.79360483730642</v>
          </cell>
          <cell r="DZ299">
            <v>330.09062493446066</v>
          </cell>
          <cell r="EA299">
            <v>361.75117339485581</v>
          </cell>
          <cell r="EB299">
            <v>349.87846772220757</v>
          </cell>
          <cell r="EC299">
            <v>355.81482055853166</v>
          </cell>
          <cell r="ED299">
            <v>399.34807469157499</v>
          </cell>
          <cell r="EE299">
            <v>359.77238911608111</v>
          </cell>
          <cell r="EF299">
            <v>365.70874195240521</v>
          </cell>
          <cell r="EG299">
            <v>355.81482055853166</v>
          </cell>
          <cell r="EH299">
            <v>334.04819349201006</v>
          </cell>
          <cell r="EI299">
            <v>361.75117339485581</v>
          </cell>
          <cell r="EJ299">
            <v>355.81482055853166</v>
          </cell>
          <cell r="EK299">
            <v>363.72995767363051</v>
          </cell>
          <cell r="EL299">
            <v>4651.3168628849826</v>
          </cell>
          <cell r="EM299">
            <v>4651.3168628849826</v>
          </cell>
          <cell r="EN299" t="str">
            <v>25</v>
          </cell>
        </row>
        <row r="300">
          <cell r="DX300">
            <v>2538</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t="str">
            <v>25</v>
          </cell>
        </row>
        <row r="301">
          <cell r="DX301">
            <v>2586</v>
          </cell>
          <cell r="DY301">
            <v>230.10814203551087</v>
          </cell>
          <cell r="DZ301">
            <v>249.34196205375332</v>
          </cell>
          <cell r="EA301">
            <v>243.57181604828065</v>
          </cell>
          <cell r="EB301">
            <v>235.87828804098359</v>
          </cell>
          <cell r="EC301">
            <v>260.88225406469883</v>
          </cell>
          <cell r="ED301">
            <v>253.18872605740182</v>
          </cell>
          <cell r="EE301">
            <v>255.1121080592261</v>
          </cell>
          <cell r="EF301">
            <v>220.49123202638967</v>
          </cell>
          <cell r="EG301">
            <v>249.34196205375332</v>
          </cell>
          <cell r="EH301">
            <v>220.49123202638967</v>
          </cell>
          <cell r="EI301">
            <v>245.49519805010485</v>
          </cell>
          <cell r="EJ301">
            <v>260.88225406469883</v>
          </cell>
          <cell r="EK301">
            <v>253.18872605740182</v>
          </cell>
          <cell r="EL301">
            <v>3177.9739006385935</v>
          </cell>
          <cell r="EM301">
            <v>3177.9739006385935</v>
          </cell>
          <cell r="EN301" t="str">
            <v>25</v>
          </cell>
        </row>
        <row r="302">
          <cell r="DX302">
            <v>2628</v>
          </cell>
          <cell r="DY302">
            <v>228.37450394510648</v>
          </cell>
          <cell r="DZ302">
            <v>230.34729501826226</v>
          </cell>
          <cell r="EA302">
            <v>179.05472711621252</v>
          </cell>
          <cell r="EB302">
            <v>108.03424848260511</v>
          </cell>
          <cell r="EC302">
            <v>143.54448779940878</v>
          </cell>
          <cell r="ED302">
            <v>135.65332350678577</v>
          </cell>
          <cell r="EE302">
            <v>159.32681638465488</v>
          </cell>
          <cell r="EF302">
            <v>100.14308418998209</v>
          </cell>
          <cell r="EG302">
            <v>54.76888950739955</v>
          </cell>
          <cell r="EH302">
            <v>54.76888950739955</v>
          </cell>
          <cell r="EI302">
            <v>98.170293116826244</v>
          </cell>
          <cell r="EJ302">
            <v>153.40844316518758</v>
          </cell>
          <cell r="EK302">
            <v>188.91868248199125</v>
          </cell>
          <cell r="EL302">
            <v>1834.5136842218221</v>
          </cell>
          <cell r="EM302">
            <v>1834.5136842218221</v>
          </cell>
          <cell r="EN302" t="str">
            <v>25</v>
          </cell>
        </row>
        <row r="303">
          <cell r="DX303">
            <v>2640</v>
          </cell>
          <cell r="DY303">
            <v>28.283078912654975</v>
          </cell>
          <cell r="DZ303">
            <v>53.503218530960758</v>
          </cell>
          <cell r="EA303">
            <v>111.70354072705111</v>
          </cell>
          <cell r="EB303">
            <v>24.403057432915464</v>
          </cell>
          <cell r="EC303">
            <v>86.483401108745312</v>
          </cell>
          <cell r="ED303">
            <v>123.3436051662692</v>
          </cell>
          <cell r="EE303">
            <v>105.88350850744207</v>
          </cell>
          <cell r="EF303">
            <v>142.74371256496605</v>
          </cell>
          <cell r="EG303">
            <v>84.54339036887562</v>
          </cell>
          <cell r="EH303">
            <v>70.963315189787878</v>
          </cell>
          <cell r="EI303">
            <v>154.38377700418408</v>
          </cell>
          <cell r="EJ303">
            <v>102.00348702770275</v>
          </cell>
          <cell r="EK303">
            <v>36.043121872133632</v>
          </cell>
          <cell r="EL303">
            <v>1124.2842144136889</v>
          </cell>
          <cell r="EM303">
            <v>1124.2842144136889</v>
          </cell>
          <cell r="EN303" t="str">
            <v>25</v>
          </cell>
        </row>
        <row r="304">
          <cell r="DX304">
            <v>2653</v>
          </cell>
          <cell r="DY304">
            <v>309.99401768798924</v>
          </cell>
          <cell r="DZ304">
            <v>307.97624341768767</v>
          </cell>
          <cell r="EA304">
            <v>293.85182352557661</v>
          </cell>
          <cell r="EB304">
            <v>303.94069487708447</v>
          </cell>
          <cell r="EC304">
            <v>312.01179195829087</v>
          </cell>
          <cell r="ED304">
            <v>316.04734049889402</v>
          </cell>
          <cell r="EE304">
            <v>314.02956622859239</v>
          </cell>
          <cell r="EF304">
            <v>318.06511476919553</v>
          </cell>
          <cell r="EG304">
            <v>316.04734049889402</v>
          </cell>
          <cell r="EH304">
            <v>318.06511476919553</v>
          </cell>
          <cell r="EI304">
            <v>322.10066330979873</v>
          </cell>
          <cell r="EJ304">
            <v>307.97624341768767</v>
          </cell>
          <cell r="EK304">
            <v>309.99401768798924</v>
          </cell>
          <cell r="EL304">
            <v>4050.0999726468758</v>
          </cell>
          <cell r="EM304">
            <v>4050.0999726468758</v>
          </cell>
          <cell r="EN304" t="str">
            <v>25</v>
          </cell>
        </row>
        <row r="305">
          <cell r="DX305">
            <v>2668</v>
          </cell>
          <cell r="DY305">
            <v>150.8133030959489</v>
          </cell>
          <cell r="DZ305">
            <v>158.14588434064379</v>
          </cell>
          <cell r="EA305">
            <v>180.14362807472835</v>
          </cell>
          <cell r="EB305">
            <v>203.97451711998661</v>
          </cell>
          <cell r="EC305">
            <v>200.3082264976392</v>
          </cell>
          <cell r="ED305">
            <v>213.14024367585512</v>
          </cell>
          <cell r="EE305">
            <v>22.493131313789132</v>
          </cell>
          <cell r="EF305">
            <v>213.14024367585512</v>
          </cell>
          <cell r="EG305">
            <v>211.30709836468145</v>
          </cell>
          <cell r="EH305">
            <v>207.64080774233403</v>
          </cell>
          <cell r="EI305">
            <v>224.1391155428974</v>
          </cell>
          <cell r="EJ305">
            <v>231.47169678759226</v>
          </cell>
          <cell r="EK305">
            <v>220.47282492055001</v>
          </cell>
          <cell r="EL305">
            <v>2437.1907211525013</v>
          </cell>
          <cell r="EM305">
            <v>2437.1907211525013</v>
          </cell>
          <cell r="EN305" t="str">
            <v>25</v>
          </cell>
        </row>
        <row r="306">
          <cell r="DX306">
            <v>3030</v>
          </cell>
          <cell r="DY306">
            <v>286.57061426148744</v>
          </cell>
          <cell r="DZ306">
            <v>298.06228081651295</v>
          </cell>
          <cell r="EA306">
            <v>303.80811409402571</v>
          </cell>
          <cell r="EB306">
            <v>286.57061426148744</v>
          </cell>
          <cell r="EC306">
            <v>299.97755857568387</v>
          </cell>
          <cell r="ED306">
            <v>307.63866961236755</v>
          </cell>
          <cell r="EE306">
            <v>311.46922513070945</v>
          </cell>
          <cell r="EF306">
            <v>315.29978064905123</v>
          </cell>
          <cell r="EG306">
            <v>315.29978064905123</v>
          </cell>
          <cell r="EH306">
            <v>294.23172529817111</v>
          </cell>
          <cell r="EI306">
            <v>299.97755857568387</v>
          </cell>
          <cell r="EJ306">
            <v>299.97755857568387</v>
          </cell>
          <cell r="EK306">
            <v>305.72339185319663</v>
          </cell>
          <cell r="EL306">
            <v>3924.6068723531116</v>
          </cell>
          <cell r="EM306">
            <v>3924.6068723531116</v>
          </cell>
          <cell r="EN306" t="str">
            <v>25</v>
          </cell>
        </row>
        <row r="307">
          <cell r="DX307">
            <v>3099</v>
          </cell>
          <cell r="DY307">
            <v>238.68266126423043</v>
          </cell>
          <cell r="DZ307">
            <v>254.01672532565613</v>
          </cell>
          <cell r="EA307">
            <v>244.43293528726511</v>
          </cell>
          <cell r="EB307">
            <v>244.43293528726511</v>
          </cell>
          <cell r="EC307">
            <v>246.34969329494334</v>
          </cell>
          <cell r="ED307">
            <v>244.43293528726511</v>
          </cell>
          <cell r="EE307">
            <v>255.93348333333435</v>
          </cell>
          <cell r="EF307">
            <v>229.09887122583939</v>
          </cell>
          <cell r="EG307">
            <v>254.01672532565613</v>
          </cell>
          <cell r="EH307">
            <v>263.60051536404723</v>
          </cell>
          <cell r="EI307">
            <v>277.01782141779472</v>
          </cell>
          <cell r="EJ307">
            <v>275.10106341011658</v>
          </cell>
          <cell r="EK307">
            <v>261.68375735636903</v>
          </cell>
          <cell r="EL307">
            <v>3288.8001231797825</v>
          </cell>
          <cell r="EM307">
            <v>3288.8001231797825</v>
          </cell>
          <cell r="EN307" t="str">
            <v>25</v>
          </cell>
        </row>
        <row r="308">
          <cell r="DX308">
            <v>3404</v>
          </cell>
          <cell r="DY308">
            <v>3.7111862243140302E-2</v>
          </cell>
          <cell r="DZ308">
            <v>-9.5831807910656739</v>
          </cell>
          <cell r="EA308">
            <v>336.74735472804963</v>
          </cell>
          <cell r="EB308">
            <v>121.25279929393348</v>
          </cell>
          <cell r="EC308">
            <v>-18.331907349737293</v>
          </cell>
          <cell r="ED308">
            <v>-7.6591222604039357</v>
          </cell>
          <cell r="EE308">
            <v>-17.279414913712689</v>
          </cell>
          <cell r="EF308">
            <v>-17.279414913712689</v>
          </cell>
          <cell r="EG308">
            <v>-15.355356383050951</v>
          </cell>
          <cell r="EH308">
            <v>111.63250664062465</v>
          </cell>
          <cell r="EI308">
            <v>223.22790141900629</v>
          </cell>
          <cell r="EJ308">
            <v>232.84819407231504</v>
          </cell>
          <cell r="EK308">
            <v>221.30384288834452</v>
          </cell>
          <cell r="EL308">
            <v>1161.5613142928332</v>
          </cell>
          <cell r="EM308">
            <v>1161.5613142928335</v>
          </cell>
          <cell r="EN308" t="str">
            <v>25</v>
          </cell>
        </row>
        <row r="309">
          <cell r="DX309">
            <v>3470</v>
          </cell>
          <cell r="DY309">
            <v>180.85379921596882</v>
          </cell>
          <cell r="DZ309">
            <v>148.82439855222856</v>
          </cell>
          <cell r="EA309">
            <v>178.96971682398413</v>
          </cell>
          <cell r="EB309">
            <v>194.04237595986194</v>
          </cell>
          <cell r="EC309">
            <v>184.62196399993829</v>
          </cell>
          <cell r="ED309">
            <v>195.92645835184666</v>
          </cell>
          <cell r="EE309">
            <v>171.43338725604525</v>
          </cell>
          <cell r="EF309">
            <v>184.62196399993829</v>
          </cell>
          <cell r="EG309">
            <v>182.73788160795357</v>
          </cell>
          <cell r="EH309">
            <v>186.50604639192298</v>
          </cell>
          <cell r="EI309">
            <v>195.92645835184666</v>
          </cell>
          <cell r="EJ309">
            <v>178.96971682398413</v>
          </cell>
          <cell r="EK309">
            <v>182.73788160795357</v>
          </cell>
          <cell r="EL309">
            <v>2366.1720489434729</v>
          </cell>
          <cell r="EM309">
            <v>2366.1720489434729</v>
          </cell>
          <cell r="EN309" t="str">
            <v>25</v>
          </cell>
        </row>
        <row r="310">
          <cell r="DX310">
            <v>2017</v>
          </cell>
          <cell r="DY310">
            <v>107.01847868790892</v>
          </cell>
          <cell r="DZ310">
            <v>117.34044713372882</v>
          </cell>
          <cell r="EA310">
            <v>154.49953353868051</v>
          </cell>
          <cell r="EB310">
            <v>84.310148107105164</v>
          </cell>
          <cell r="EC310">
            <v>113.21165975540085</v>
          </cell>
          <cell r="ED310">
            <v>115.27605344456487</v>
          </cell>
          <cell r="EE310">
            <v>121.46923451205677</v>
          </cell>
          <cell r="EF310">
            <v>98.760903931252997</v>
          </cell>
          <cell r="EG310">
            <v>100.82529762041695</v>
          </cell>
          <cell r="EH310">
            <v>94.632116552925027</v>
          </cell>
          <cell r="EI310">
            <v>82.245754417941129</v>
          </cell>
          <cell r="EJ310">
            <v>76.052573350449151</v>
          </cell>
          <cell r="EK310">
            <v>65.730604904629274</v>
          </cell>
          <cell r="EL310">
            <v>1331.3728059570603</v>
          </cell>
          <cell r="EM310">
            <v>1331.3728059570603</v>
          </cell>
          <cell r="EN310" t="str">
            <v>26</v>
          </cell>
        </row>
        <row r="311">
          <cell r="DX311">
            <v>2143</v>
          </cell>
          <cell r="DY311">
            <v>476.03888239786039</v>
          </cell>
          <cell r="DZ311">
            <v>452.60875721443023</v>
          </cell>
          <cell r="EA311">
            <v>464.32381980614531</v>
          </cell>
          <cell r="EB311">
            <v>476.03888239786039</v>
          </cell>
          <cell r="EC311">
            <v>454.56126764638276</v>
          </cell>
          <cell r="ED311">
            <v>450.65624678247764</v>
          </cell>
          <cell r="EE311">
            <v>237.83260969965346</v>
          </cell>
          <cell r="EF311">
            <v>228.07005753989088</v>
          </cell>
          <cell r="EG311">
            <v>196.82989062865056</v>
          </cell>
          <cell r="EH311">
            <v>138.25457767007515</v>
          </cell>
          <cell r="EI311">
            <v>138.25457767007515</v>
          </cell>
          <cell r="EJ311">
            <v>124.58700464640752</v>
          </cell>
          <cell r="EK311">
            <v>122.634494214455</v>
          </cell>
          <cell r="EL311">
            <v>3960.6910683143647</v>
          </cell>
          <cell r="EM311">
            <v>3960.6910683143647</v>
          </cell>
          <cell r="EN311" t="str">
            <v>26</v>
          </cell>
        </row>
        <row r="312">
          <cell r="DX312">
            <v>2160</v>
          </cell>
          <cell r="DY312">
            <v>383.69667424609162</v>
          </cell>
          <cell r="DZ312">
            <v>377.88057848225372</v>
          </cell>
          <cell r="EA312">
            <v>366.24838695457794</v>
          </cell>
          <cell r="EB312">
            <v>348.8000996630642</v>
          </cell>
          <cell r="EC312">
            <v>366.24838695457794</v>
          </cell>
          <cell r="ED312">
            <v>377.88057848225372</v>
          </cell>
          <cell r="EE312">
            <v>344.92270248717233</v>
          </cell>
          <cell r="EF312">
            <v>375.94187989430782</v>
          </cell>
          <cell r="EG312">
            <v>385.63537283403764</v>
          </cell>
          <cell r="EH312">
            <v>397.26756436171343</v>
          </cell>
          <cell r="EI312">
            <v>399.20626294965939</v>
          </cell>
          <cell r="EJ312">
            <v>397.26756436171343</v>
          </cell>
          <cell r="EK312">
            <v>364.30968836663203</v>
          </cell>
          <cell r="EL312">
            <v>4885.3057400380558</v>
          </cell>
          <cell r="EM312">
            <v>4885.3057400380558</v>
          </cell>
          <cell r="EN312" t="str">
            <v>26</v>
          </cell>
        </row>
        <row r="313">
          <cell r="DX313">
            <v>2253</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t="str">
            <v>26</v>
          </cell>
        </row>
        <row r="314">
          <cell r="DX314">
            <v>2270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t="str">
            <v>26</v>
          </cell>
        </row>
        <row r="315">
          <cell r="DX315">
            <v>2445</v>
          </cell>
          <cell r="DY315">
            <v>82.354508857054071</v>
          </cell>
          <cell r="DZ315">
            <v>86.008980618957651</v>
          </cell>
          <cell r="EA315">
            <v>84.181744738005847</v>
          </cell>
          <cell r="EB315">
            <v>84.181744738005847</v>
          </cell>
          <cell r="EC315">
            <v>89.663452380861287</v>
          </cell>
          <cell r="ED315">
            <v>91.490688261813091</v>
          </cell>
          <cell r="EE315">
            <v>89.663452380861287</v>
          </cell>
          <cell r="EF315">
            <v>89.663452380861287</v>
          </cell>
          <cell r="EG315">
            <v>89.663452380861287</v>
          </cell>
          <cell r="EH315">
            <v>86.008980618957651</v>
          </cell>
          <cell r="EI315">
            <v>84.181744738005847</v>
          </cell>
          <cell r="EJ315">
            <v>78.700037095150449</v>
          </cell>
          <cell r="EK315">
            <v>91.490688261813091</v>
          </cell>
          <cell r="EL315">
            <v>1127.2529274512087</v>
          </cell>
          <cell r="EM315">
            <v>1127.2529274512087</v>
          </cell>
          <cell r="EN315" t="str">
            <v>26</v>
          </cell>
        </row>
        <row r="316">
          <cell r="DX316">
            <v>2613</v>
          </cell>
          <cell r="DY316">
            <v>293.71256563485304</v>
          </cell>
          <cell r="DZ316">
            <v>295.6346705449547</v>
          </cell>
          <cell r="EA316">
            <v>314.85571964597204</v>
          </cell>
          <cell r="EB316">
            <v>278.33572635403914</v>
          </cell>
          <cell r="EC316">
            <v>309.08940491566682</v>
          </cell>
          <cell r="ED316">
            <v>297.55677545505642</v>
          </cell>
          <cell r="EE316">
            <v>295.6346705449547</v>
          </cell>
          <cell r="EF316">
            <v>307.16730000556515</v>
          </cell>
          <cell r="EG316">
            <v>284.10204108434431</v>
          </cell>
          <cell r="EH316">
            <v>299.47888036515815</v>
          </cell>
          <cell r="EI316">
            <v>307.16730000556515</v>
          </cell>
          <cell r="EJ316">
            <v>291.79046072475126</v>
          </cell>
          <cell r="EK316">
            <v>268.72520180353047</v>
          </cell>
          <cell r="EL316">
            <v>3843.2507170844119</v>
          </cell>
          <cell r="EM316">
            <v>3843.2507170844119</v>
          </cell>
          <cell r="EN316" t="str">
            <v>26</v>
          </cell>
        </row>
        <row r="317">
          <cell r="DX317">
            <v>2764</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t="str">
            <v>26</v>
          </cell>
        </row>
        <row r="318">
          <cell r="DX318">
            <v>2765</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t="str">
            <v>26</v>
          </cell>
        </row>
        <row r="319">
          <cell r="DX319">
            <v>2812</v>
          </cell>
          <cell r="DY319">
            <v>289.0299896509444</v>
          </cell>
          <cell r="DZ319">
            <v>303.64295298197931</v>
          </cell>
          <cell r="EA319">
            <v>272.32946012976163</v>
          </cell>
          <cell r="EB319">
            <v>307.81808536227504</v>
          </cell>
          <cell r="EC319">
            <v>299.46782060168357</v>
          </cell>
          <cell r="ED319">
            <v>289.0299896509444</v>
          </cell>
          <cell r="EE319">
            <v>274.4170263199095</v>
          </cell>
          <cell r="EF319">
            <v>291.11755584109221</v>
          </cell>
          <cell r="EG319">
            <v>255.62893060857894</v>
          </cell>
          <cell r="EH319">
            <v>280.67972489035304</v>
          </cell>
          <cell r="EI319">
            <v>268.15432774946595</v>
          </cell>
          <cell r="EJ319">
            <v>274.4170263199095</v>
          </cell>
          <cell r="EK319">
            <v>299.46782060168357</v>
          </cell>
          <cell r="EL319">
            <v>3705.200710708581</v>
          </cell>
          <cell r="EM319">
            <v>3705.200710708581</v>
          </cell>
          <cell r="EN319" t="str">
            <v>26</v>
          </cell>
        </row>
        <row r="320">
          <cell r="DX320">
            <v>2821</v>
          </cell>
          <cell r="DY320">
            <v>339.87360381807463</v>
          </cell>
          <cell r="DZ320">
            <v>347.50300592493312</v>
          </cell>
          <cell r="EA320">
            <v>360.85445961193562</v>
          </cell>
          <cell r="EB320">
            <v>364.66916066536493</v>
          </cell>
          <cell r="EC320">
            <v>357.03975855850638</v>
          </cell>
          <cell r="ED320">
            <v>357.03975855850638</v>
          </cell>
          <cell r="EE320">
            <v>357.03975855850638</v>
          </cell>
          <cell r="EF320">
            <v>337.96625329135998</v>
          </cell>
          <cell r="EG320">
            <v>366.57651119207952</v>
          </cell>
          <cell r="EH320">
            <v>364.66916066536493</v>
          </cell>
          <cell r="EI320">
            <v>355.13240803179173</v>
          </cell>
          <cell r="EJ320">
            <v>364.66916066536493</v>
          </cell>
          <cell r="EK320">
            <v>397.09411961951389</v>
          </cell>
          <cell r="EL320">
            <v>4670.1271191613023</v>
          </cell>
          <cell r="EM320">
            <v>4670.1271191613023</v>
          </cell>
          <cell r="EN320" t="str">
            <v>26</v>
          </cell>
        </row>
        <row r="321">
          <cell r="DX321">
            <v>3137</v>
          </cell>
          <cell r="DY321">
            <v>451.45768675773076</v>
          </cell>
          <cell r="DZ321">
            <v>445.95775783680995</v>
          </cell>
          <cell r="EA321">
            <v>451.45768675773076</v>
          </cell>
          <cell r="EB321">
            <v>449.62437711742388</v>
          </cell>
          <cell r="EC321">
            <v>456.95761567865162</v>
          </cell>
          <cell r="ED321">
            <v>458.79092531895867</v>
          </cell>
          <cell r="EE321">
            <v>456.95761567865162</v>
          </cell>
          <cell r="EF321">
            <v>458.79092531895867</v>
          </cell>
          <cell r="EG321">
            <v>453.29099639803775</v>
          </cell>
          <cell r="EH321">
            <v>456.95761567865162</v>
          </cell>
          <cell r="EI321">
            <v>456.95761567865162</v>
          </cell>
          <cell r="EJ321">
            <v>455.12430603834468</v>
          </cell>
          <cell r="EK321">
            <v>466.12416388018642</v>
          </cell>
          <cell r="EL321">
            <v>5918.4492881387887</v>
          </cell>
          <cell r="EM321">
            <v>5918.4492881387887</v>
          </cell>
          <cell r="EN321" t="str">
            <v>26</v>
          </cell>
        </row>
        <row r="322">
          <cell r="DX322">
            <v>3180</v>
          </cell>
          <cell r="DY322">
            <v>218.7342774284952</v>
          </cell>
          <cell r="DZ322">
            <v>241.27312964359572</v>
          </cell>
          <cell r="EA322">
            <v>218.7342774284952</v>
          </cell>
          <cell r="EB322">
            <v>245.02960501277914</v>
          </cell>
          <cell r="EC322">
            <v>231.88194122063715</v>
          </cell>
          <cell r="ED322">
            <v>228.12546585145373</v>
          </cell>
          <cell r="EE322">
            <v>233.76017890522888</v>
          </cell>
          <cell r="EF322">
            <v>245.02960501277914</v>
          </cell>
          <cell r="EG322">
            <v>211.22132669012836</v>
          </cell>
          <cell r="EH322">
            <v>213.09956437472005</v>
          </cell>
          <cell r="EI322">
            <v>246.90784269737085</v>
          </cell>
          <cell r="EJ322">
            <v>233.76017890522888</v>
          </cell>
          <cell r="EK322">
            <v>235.63841658982057</v>
          </cell>
          <cell r="EL322">
            <v>3003.1958097607335</v>
          </cell>
          <cell r="EM322">
            <v>3003.1958097607335</v>
          </cell>
          <cell r="EN322" t="str">
            <v>26</v>
          </cell>
        </row>
        <row r="323">
          <cell r="DX323">
            <v>3189</v>
          </cell>
          <cell r="DY323">
            <v>488.25177527602006</v>
          </cell>
          <cell r="DZ323">
            <v>510.7517789316579</v>
          </cell>
          <cell r="EA323">
            <v>531.37678228265906</v>
          </cell>
          <cell r="EB323">
            <v>525.75178136874956</v>
          </cell>
          <cell r="EC323">
            <v>503.25177771311189</v>
          </cell>
          <cell r="ED323">
            <v>518.25178015020367</v>
          </cell>
          <cell r="EE323">
            <v>565.12678776611563</v>
          </cell>
          <cell r="EF323">
            <v>606.37679446811808</v>
          </cell>
          <cell r="EG323">
            <v>574.50178928929802</v>
          </cell>
          <cell r="EH323">
            <v>568.87678837538863</v>
          </cell>
          <cell r="EI323">
            <v>531.37678228265906</v>
          </cell>
          <cell r="EJ323">
            <v>527.62678167338606</v>
          </cell>
          <cell r="EK323">
            <v>561.37678715684262</v>
          </cell>
          <cell r="EL323">
            <v>7012.8981867342118</v>
          </cell>
          <cell r="EM323">
            <v>7012.8981867342118</v>
          </cell>
          <cell r="EN323" t="str">
            <v>26</v>
          </cell>
        </row>
        <row r="324">
          <cell r="DX324">
            <v>3205</v>
          </cell>
          <cell r="DY324">
            <v>328.32228713838526</v>
          </cell>
          <cell r="DZ324">
            <v>288.38357171823191</v>
          </cell>
          <cell r="EA324">
            <v>275.67579863000128</v>
          </cell>
          <cell r="EB324">
            <v>322.87609867200069</v>
          </cell>
          <cell r="EC324">
            <v>348.291644848462</v>
          </cell>
          <cell r="ED324">
            <v>342.84545638207743</v>
          </cell>
          <cell r="EE324">
            <v>331.95307944930829</v>
          </cell>
          <cell r="EF324">
            <v>326.50689098292372</v>
          </cell>
          <cell r="EG324">
            <v>355.553229470308</v>
          </cell>
          <cell r="EH324">
            <v>353.73783331484645</v>
          </cell>
          <cell r="EI324">
            <v>301.09134480646253</v>
          </cell>
          <cell r="EJ324">
            <v>130.44410619307999</v>
          </cell>
          <cell r="EK324">
            <v>128.62871003761848</v>
          </cell>
          <cell r="EL324">
            <v>3834.3100516437062</v>
          </cell>
          <cell r="EM324">
            <v>3834.3100516437062</v>
          </cell>
          <cell r="EN324" t="str">
            <v>26</v>
          </cell>
        </row>
        <row r="325">
          <cell r="DX325">
            <v>3235</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t="str">
            <v>26</v>
          </cell>
        </row>
        <row r="326">
          <cell r="DX326">
            <v>3300</v>
          </cell>
          <cell r="DY326">
            <v>427.72168476409473</v>
          </cell>
          <cell r="DZ326">
            <v>409.16358078441857</v>
          </cell>
          <cell r="EA326">
            <v>429.57749516206235</v>
          </cell>
          <cell r="EB326">
            <v>457.41465113157659</v>
          </cell>
          <cell r="EC326">
            <v>462.98208232547938</v>
          </cell>
          <cell r="ED326">
            <v>444.42397834580322</v>
          </cell>
          <cell r="EE326">
            <v>468.54951351938223</v>
          </cell>
          <cell r="EF326">
            <v>411.01939118238619</v>
          </cell>
          <cell r="EG326">
            <v>435.1449263559652</v>
          </cell>
          <cell r="EH326">
            <v>411.01939118238619</v>
          </cell>
          <cell r="EI326">
            <v>440.71235754986799</v>
          </cell>
          <cell r="EJ326">
            <v>422.15425357019188</v>
          </cell>
          <cell r="EK326">
            <v>418.44263277425665</v>
          </cell>
          <cell r="EL326">
            <v>5638.3259386478712</v>
          </cell>
          <cell r="EM326">
            <v>5638.3259386478712</v>
          </cell>
          <cell r="EN326" t="str">
            <v>26</v>
          </cell>
        </row>
        <row r="327">
          <cell r="DX327">
            <v>3324</v>
          </cell>
          <cell r="DY327">
            <v>73.037413754069846</v>
          </cell>
          <cell r="DZ327">
            <v>55.113537767178421</v>
          </cell>
          <cell r="EA327">
            <v>75.02895553039113</v>
          </cell>
          <cell r="EB327">
            <v>47.147370661893362</v>
          </cell>
          <cell r="EC327">
            <v>79.01203908303367</v>
          </cell>
          <cell r="ED327">
            <v>63.079704872463545</v>
          </cell>
          <cell r="EE327">
            <v>51.130454214535888</v>
          </cell>
          <cell r="EF327">
            <v>77.020497306712372</v>
          </cell>
          <cell r="EG327">
            <v>55.113537767178421</v>
          </cell>
          <cell r="EH327">
            <v>53.121995990857137</v>
          </cell>
          <cell r="EI327">
            <v>47.147370661893362</v>
          </cell>
          <cell r="EJ327">
            <v>49.138912438214597</v>
          </cell>
          <cell r="EK327">
            <v>55.113537767178421</v>
          </cell>
          <cell r="EL327">
            <v>780.20532781560007</v>
          </cell>
          <cell r="EM327">
            <v>780.20532781560007</v>
          </cell>
          <cell r="EN327" t="str">
            <v>26</v>
          </cell>
        </row>
        <row r="328">
          <cell r="DX328">
            <v>2031</v>
          </cell>
          <cell r="DY328">
            <v>255.78175657773608</v>
          </cell>
          <cell r="DZ328">
            <v>250.01790079006207</v>
          </cell>
          <cell r="EA328">
            <v>246.17533026494598</v>
          </cell>
          <cell r="EB328">
            <v>228.88376290192375</v>
          </cell>
          <cell r="EC328">
            <v>263.46689762796825</v>
          </cell>
          <cell r="ED328">
            <v>255.78175657773608</v>
          </cell>
          <cell r="EE328">
            <v>238.49018921471384</v>
          </cell>
          <cell r="EF328">
            <v>261.54561236541019</v>
          </cell>
          <cell r="EG328">
            <v>251.93918605262004</v>
          </cell>
          <cell r="EH328">
            <v>248.09661552750404</v>
          </cell>
          <cell r="EI328">
            <v>240.41147447727192</v>
          </cell>
          <cell r="EJ328">
            <v>250.01790079006207</v>
          </cell>
          <cell r="EK328">
            <v>238.49018921471384</v>
          </cell>
          <cell r="EL328">
            <v>3229.0985723826689</v>
          </cell>
          <cell r="EM328">
            <v>3229.0985723826689</v>
          </cell>
          <cell r="EN328" t="str">
            <v>27</v>
          </cell>
        </row>
        <row r="329">
          <cell r="DX329">
            <v>2039</v>
          </cell>
          <cell r="DY329">
            <v>389.78062637573413</v>
          </cell>
          <cell r="DZ329">
            <v>383.93284637577329</v>
          </cell>
          <cell r="EA329">
            <v>395.62840637569502</v>
          </cell>
          <cell r="EB329">
            <v>399.52692637566895</v>
          </cell>
          <cell r="EC329">
            <v>415.1210063755646</v>
          </cell>
          <cell r="ED329">
            <v>395.62840637569502</v>
          </cell>
          <cell r="EE329">
            <v>411.22248637559068</v>
          </cell>
          <cell r="EF329">
            <v>409.27322637560371</v>
          </cell>
          <cell r="EG329">
            <v>401.47618637565591</v>
          </cell>
          <cell r="EH329">
            <v>395.62840637569502</v>
          </cell>
          <cell r="EI329">
            <v>395.62840637569502</v>
          </cell>
          <cell r="EJ329">
            <v>405.37470637562996</v>
          </cell>
          <cell r="EK329">
            <v>397.57766637568193</v>
          </cell>
          <cell r="EL329">
            <v>5195.7993028836836</v>
          </cell>
          <cell r="EM329">
            <v>5195.7993028836827</v>
          </cell>
          <cell r="EN329" t="str">
            <v>27</v>
          </cell>
        </row>
        <row r="330">
          <cell r="DX330">
            <v>2254</v>
          </cell>
          <cell r="DY330">
            <v>122.28363463187088</v>
          </cell>
          <cell r="DZ330">
            <v>131.47065587844421</v>
          </cell>
          <cell r="EA330">
            <v>125.95844313050023</v>
          </cell>
          <cell r="EB330">
            <v>144.33248562364679</v>
          </cell>
          <cell r="EC330">
            <v>140.6576771250175</v>
          </cell>
          <cell r="ED330">
            <v>146.16988987296148</v>
          </cell>
          <cell r="EE330">
            <v>136.98286862638818</v>
          </cell>
          <cell r="EF330">
            <v>127.7958473798149</v>
          </cell>
          <cell r="EG330">
            <v>83.698145396263101</v>
          </cell>
          <cell r="EH330">
            <v>78.185932648319096</v>
          </cell>
          <cell r="EI330">
            <v>102.07218788940966</v>
          </cell>
          <cell r="EJ330">
            <v>107.58440063735367</v>
          </cell>
          <cell r="EK330">
            <v>100.23478364009499</v>
          </cell>
          <cell r="EL330">
            <v>1547.4269524800845</v>
          </cell>
          <cell r="EM330">
            <v>1547.4269524800843</v>
          </cell>
          <cell r="EN330" t="str">
            <v>27</v>
          </cell>
        </row>
        <row r="331">
          <cell r="DX331">
            <v>2422</v>
          </cell>
          <cell r="DY331">
            <v>320.47812358889877</v>
          </cell>
          <cell r="DZ331">
            <v>307.25676338268693</v>
          </cell>
          <cell r="EA331">
            <v>305.36799763894243</v>
          </cell>
          <cell r="EB331">
            <v>320.47812358889877</v>
          </cell>
          <cell r="EC331">
            <v>352.58714123255595</v>
          </cell>
          <cell r="ED331">
            <v>339.36578102634417</v>
          </cell>
          <cell r="EE331">
            <v>324.25565507638782</v>
          </cell>
          <cell r="EF331">
            <v>356.36467272004501</v>
          </cell>
          <cell r="EG331">
            <v>339.36578102634417</v>
          </cell>
          <cell r="EH331">
            <v>339.36578102634417</v>
          </cell>
          <cell r="EI331">
            <v>328.03318656387688</v>
          </cell>
          <cell r="EJ331">
            <v>337.47701528259961</v>
          </cell>
          <cell r="EK331">
            <v>311.03429487017604</v>
          </cell>
          <cell r="EL331">
            <v>4281.4303170241001</v>
          </cell>
          <cell r="EM331">
            <v>4281.4303170241001</v>
          </cell>
          <cell r="EN331" t="str">
            <v>27</v>
          </cell>
        </row>
        <row r="332">
          <cell r="DX332">
            <v>2526</v>
          </cell>
          <cell r="DY332">
            <v>102.18301201485907</v>
          </cell>
          <cell r="DZ332">
            <v>100.23357481918399</v>
          </cell>
          <cell r="EA332">
            <v>90.486388840808345</v>
          </cell>
          <cell r="EB332">
            <v>109.98076079755945</v>
          </cell>
          <cell r="EC332">
            <v>113.87963518890969</v>
          </cell>
          <cell r="ED332">
            <v>108.03132360188435</v>
          </cell>
          <cell r="EE332">
            <v>96.334700427833681</v>
          </cell>
          <cell r="EF332">
            <v>111.9301979932346</v>
          </cell>
          <cell r="EG332">
            <v>109.98076079755945</v>
          </cell>
          <cell r="EH332">
            <v>106.08188640620932</v>
          </cell>
          <cell r="EI332">
            <v>111.9301979932346</v>
          </cell>
          <cell r="EJ332">
            <v>111.9301979932346</v>
          </cell>
          <cell r="EK332">
            <v>109.98076079755945</v>
          </cell>
          <cell r="EL332">
            <v>1382.9633976720704</v>
          </cell>
          <cell r="EM332">
            <v>1382.9633976720704</v>
          </cell>
          <cell r="EN332" t="str">
            <v>27</v>
          </cell>
        </row>
        <row r="333">
          <cell r="DX333">
            <v>2535</v>
          </cell>
          <cell r="DY333">
            <v>506.32257030979036</v>
          </cell>
          <cell r="DZ333">
            <v>504.47132465926381</v>
          </cell>
          <cell r="EA333">
            <v>504.47132465926381</v>
          </cell>
          <cell r="EB333">
            <v>530.38876376663575</v>
          </cell>
          <cell r="EC333">
            <v>528.53751811610914</v>
          </cell>
          <cell r="ED333">
            <v>515.57879856242312</v>
          </cell>
          <cell r="EE333">
            <v>510.02506161084347</v>
          </cell>
          <cell r="EF333">
            <v>513.72755291189662</v>
          </cell>
          <cell r="EG333">
            <v>519.28128986347622</v>
          </cell>
          <cell r="EH333">
            <v>530.38876376663575</v>
          </cell>
          <cell r="EI333">
            <v>543.34748332032154</v>
          </cell>
          <cell r="EJ333">
            <v>500.76883335821071</v>
          </cell>
          <cell r="EK333">
            <v>517.43004421294972</v>
          </cell>
          <cell r="EL333">
            <v>6724.7393291178205</v>
          </cell>
          <cell r="EM333">
            <v>6724.7393291178205</v>
          </cell>
          <cell r="EN333" t="str">
            <v>27</v>
          </cell>
        </row>
        <row r="334">
          <cell r="DX334">
            <v>2572</v>
          </cell>
          <cell r="DY334">
            <v>137.45578086760113</v>
          </cell>
          <cell r="DZ334">
            <v>123.99235753748341</v>
          </cell>
          <cell r="EA334">
            <v>131.68574229755063</v>
          </cell>
          <cell r="EB334">
            <v>129.76239610753385</v>
          </cell>
          <cell r="EC334">
            <v>131.68574229755063</v>
          </cell>
          <cell r="ED334">
            <v>125.9157037275002</v>
          </cell>
          <cell r="EE334">
            <v>120.14566515744971</v>
          </cell>
          <cell r="EF334">
            <v>135.53243467758429</v>
          </cell>
          <cell r="EG334">
            <v>127.839049917517</v>
          </cell>
          <cell r="EH334">
            <v>104.75889563731521</v>
          </cell>
          <cell r="EI334">
            <v>118.22231896743294</v>
          </cell>
          <cell r="EJ334">
            <v>85.525433737147068</v>
          </cell>
          <cell r="EK334">
            <v>150.91920419771881</v>
          </cell>
          <cell r="EL334">
            <v>1623.4407251273847</v>
          </cell>
          <cell r="EM334">
            <v>1623.4407251273847</v>
          </cell>
          <cell r="EN334" t="str">
            <v>27</v>
          </cell>
        </row>
        <row r="335">
          <cell r="DX335">
            <v>2857</v>
          </cell>
          <cell r="DY335">
            <v>178.62789132887607</v>
          </cell>
          <cell r="DZ335">
            <v>174.86091570986159</v>
          </cell>
          <cell r="EA335">
            <v>193.69579380493417</v>
          </cell>
          <cell r="EB335">
            <v>188.04533037641235</v>
          </cell>
          <cell r="EC335">
            <v>188.04533037641235</v>
          </cell>
          <cell r="ED335">
            <v>191.81230599542693</v>
          </cell>
          <cell r="EE335">
            <v>216.29764751902138</v>
          </cell>
          <cell r="EF335">
            <v>208.76369628099232</v>
          </cell>
          <cell r="EG335">
            <v>197.46276942394874</v>
          </cell>
          <cell r="EH335">
            <v>197.46276942394874</v>
          </cell>
          <cell r="EI335">
            <v>204.99672066197778</v>
          </cell>
          <cell r="EJ335">
            <v>197.46276942394874</v>
          </cell>
          <cell r="EK335">
            <v>193.69579380493417</v>
          </cell>
          <cell r="EL335">
            <v>2531.2297341306953</v>
          </cell>
          <cell r="EM335">
            <v>2531.2297341306953</v>
          </cell>
          <cell r="EN335" t="str">
            <v>27</v>
          </cell>
        </row>
        <row r="336">
          <cell r="DX336">
            <v>2860</v>
          </cell>
          <cell r="DY336">
            <v>192.11088389719228</v>
          </cell>
          <cell r="DZ336">
            <v>195.98257353451581</v>
          </cell>
          <cell r="EA336">
            <v>186.30334944120693</v>
          </cell>
          <cell r="EB336">
            <v>205.66179762782463</v>
          </cell>
          <cell r="EC336">
            <v>195.98257353451581</v>
          </cell>
          <cell r="ED336">
            <v>192.11088389719228</v>
          </cell>
          <cell r="EE336">
            <v>205.66179762782463</v>
          </cell>
          <cell r="EF336">
            <v>199.85426317183934</v>
          </cell>
          <cell r="EG336">
            <v>197.91841835317757</v>
          </cell>
          <cell r="EH336">
            <v>217.27686653979521</v>
          </cell>
          <cell r="EI336">
            <v>203.72595280916286</v>
          </cell>
          <cell r="EJ336">
            <v>203.72595280916286</v>
          </cell>
          <cell r="EK336">
            <v>205.66179762782463</v>
          </cell>
          <cell r="EL336">
            <v>2601.9771108712339</v>
          </cell>
          <cell r="EM336">
            <v>2601.9771108712348</v>
          </cell>
          <cell r="EN336" t="str">
            <v>27</v>
          </cell>
        </row>
        <row r="337">
          <cell r="DX337">
            <v>2903</v>
          </cell>
          <cell r="DY337">
            <v>74.865477635974102</v>
          </cell>
          <cell r="DZ337">
            <v>82.406344701801459</v>
          </cell>
          <cell r="EA337">
            <v>72.980260869517252</v>
          </cell>
          <cell r="EB337">
            <v>95.602862066999336</v>
          </cell>
          <cell r="EC337">
            <v>89.947211767628815</v>
          </cell>
          <cell r="ED337">
            <v>80.521127935344637</v>
          </cell>
          <cell r="EE337">
            <v>72.980260869517252</v>
          </cell>
          <cell r="EF337">
            <v>89.947211767628815</v>
          </cell>
          <cell r="EG337">
            <v>78.635911168887802</v>
          </cell>
          <cell r="EH337">
            <v>74.865477635974102</v>
          </cell>
          <cell r="EI337">
            <v>76.75069440243098</v>
          </cell>
          <cell r="EJ337">
            <v>80.521127935344637</v>
          </cell>
          <cell r="EK337">
            <v>76.75069440243098</v>
          </cell>
          <cell r="EL337">
            <v>1046.7746631594803</v>
          </cell>
          <cell r="EM337">
            <v>1046.7746631594803</v>
          </cell>
          <cell r="EN337" t="str">
            <v>27</v>
          </cell>
        </row>
        <row r="338">
          <cell r="DX338">
            <v>3007</v>
          </cell>
          <cell r="DY338">
            <v>27.646765338954872</v>
          </cell>
          <cell r="DZ338">
            <v>40.757596288061436</v>
          </cell>
          <cell r="EA338">
            <v>70.725209886019272</v>
          </cell>
          <cell r="EB338">
            <v>50.122475537423234</v>
          </cell>
          <cell r="EC338">
            <v>53.868427237167992</v>
          </cell>
          <cell r="ED338">
            <v>57.614378936912708</v>
          </cell>
          <cell r="EE338">
            <v>38.884620438189053</v>
          </cell>
          <cell r="EF338">
            <v>53.868427237167992</v>
          </cell>
          <cell r="EG338">
            <v>61.360330636657437</v>
          </cell>
          <cell r="EH338">
            <v>66.979258186274564</v>
          </cell>
          <cell r="EI338">
            <v>96.946871784232442</v>
          </cell>
          <cell r="EJ338">
            <v>70.725209886019272</v>
          </cell>
          <cell r="EK338">
            <v>44.503547987806144</v>
          </cell>
          <cell r="EL338">
            <v>734.00311938088635</v>
          </cell>
          <cell r="EM338">
            <v>734.00311938088635</v>
          </cell>
          <cell r="EN338" t="str">
            <v>27</v>
          </cell>
        </row>
        <row r="339">
          <cell r="DX339">
            <v>3112</v>
          </cell>
          <cell r="DY339">
            <v>268.21368532055442</v>
          </cell>
          <cell r="DZ339">
            <v>268.21368532055442</v>
          </cell>
          <cell r="EA339">
            <v>275.6794828762616</v>
          </cell>
          <cell r="EB339">
            <v>279.41238165411522</v>
          </cell>
          <cell r="EC339">
            <v>285.01172982089565</v>
          </cell>
          <cell r="ED339">
            <v>283.14528043196884</v>
          </cell>
          <cell r="EE339">
            <v>283.14528043196884</v>
          </cell>
          <cell r="EF339">
            <v>288.74462859874922</v>
          </cell>
          <cell r="EG339">
            <v>281.27883104304198</v>
          </cell>
          <cell r="EH339">
            <v>285.01172982089565</v>
          </cell>
          <cell r="EI339">
            <v>296.2104261544564</v>
          </cell>
          <cell r="EJ339">
            <v>279.41238165411522</v>
          </cell>
          <cell r="EK339">
            <v>279.41238165411522</v>
          </cell>
          <cell r="EL339">
            <v>3652.8919047816921</v>
          </cell>
          <cell r="EM339">
            <v>3652.8919047816921</v>
          </cell>
          <cell r="EN339" t="str">
            <v>27</v>
          </cell>
        </row>
        <row r="340">
          <cell r="DX340">
            <v>3179</v>
          </cell>
          <cell r="DY340">
            <v>125.09879532283068</v>
          </cell>
          <cell r="DZ340">
            <v>107.80471757265236</v>
          </cell>
          <cell r="EA340">
            <v>90.510639822474005</v>
          </cell>
          <cell r="EB340">
            <v>100.11846079479538</v>
          </cell>
          <cell r="EC340">
            <v>115.4909743505094</v>
          </cell>
          <cell r="ED340">
            <v>94.353768211402567</v>
          </cell>
          <cell r="EE340">
            <v>100.11846079479538</v>
          </cell>
          <cell r="EF340">
            <v>113.56941015604514</v>
          </cell>
          <cell r="EG340">
            <v>111.64784596158088</v>
          </cell>
          <cell r="EH340">
            <v>150.07912985086608</v>
          </cell>
          <cell r="EI340">
            <v>167.37320760104441</v>
          </cell>
          <cell r="EJ340">
            <v>155.8438224342589</v>
          </cell>
          <cell r="EK340">
            <v>142.39287307300907</v>
          </cell>
          <cell r="EL340">
            <v>1574.4021059462643</v>
          </cell>
          <cell r="EM340">
            <v>1574.4021059462643</v>
          </cell>
          <cell r="EN340" t="str">
            <v>27</v>
          </cell>
        </row>
        <row r="341">
          <cell r="DX341">
            <v>3232</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t="str">
            <v>27</v>
          </cell>
        </row>
        <row r="342">
          <cell r="DX342">
            <v>3401</v>
          </cell>
          <cell r="DY342">
            <v>263.24015217756124</v>
          </cell>
          <cell r="DZ342">
            <v>250.3393580275204</v>
          </cell>
          <cell r="EA342">
            <v>259.5542109918353</v>
          </cell>
          <cell r="EB342">
            <v>270.61203454901312</v>
          </cell>
          <cell r="EC342">
            <v>285.35579929191692</v>
          </cell>
          <cell r="ED342">
            <v>270.61203454901312</v>
          </cell>
          <cell r="EE342">
            <v>250.3393580275204</v>
          </cell>
          <cell r="EF342">
            <v>263.24015217756124</v>
          </cell>
          <cell r="EG342">
            <v>254.02529921324634</v>
          </cell>
          <cell r="EH342">
            <v>277.98391692046499</v>
          </cell>
          <cell r="EI342">
            <v>255.86826980610937</v>
          </cell>
          <cell r="EJ342">
            <v>263.24015217756124</v>
          </cell>
          <cell r="EK342">
            <v>277.98391692046499</v>
          </cell>
          <cell r="EL342">
            <v>3442.394654829789</v>
          </cell>
          <cell r="EM342">
            <v>3442.394654829789</v>
          </cell>
          <cell r="EN342" t="str">
            <v>27</v>
          </cell>
        </row>
        <row r="343">
          <cell r="DX343">
            <v>2025</v>
          </cell>
          <cell r="DY343">
            <v>136.78616431367109</v>
          </cell>
          <cell r="DZ343">
            <v>279.43100320443381</v>
          </cell>
          <cell r="EA343">
            <v>247.28568739806479</v>
          </cell>
          <cell r="EB343">
            <v>267.37650977704538</v>
          </cell>
          <cell r="EC343">
            <v>265.36742753914734</v>
          </cell>
          <cell r="ED343">
            <v>191.03138473691891</v>
          </cell>
          <cell r="EE343">
            <v>215.14037159169564</v>
          </cell>
          <cell r="EF343">
            <v>253.31293411175895</v>
          </cell>
          <cell r="EG343">
            <v>197.05863145061315</v>
          </cell>
          <cell r="EH343">
            <v>245.27660516016664</v>
          </cell>
          <cell r="EI343">
            <v>217.14945382959374</v>
          </cell>
          <cell r="EJ343">
            <v>315.59448348659896</v>
          </cell>
          <cell r="EK343">
            <v>359.7942927203564</v>
          </cell>
          <cell r="EL343">
            <v>3190.6049493200649</v>
          </cell>
          <cell r="EM343">
            <v>3190.6049493200649</v>
          </cell>
          <cell r="EN343" t="str">
            <v>28</v>
          </cell>
        </row>
        <row r="344">
          <cell r="DX344">
            <v>2094</v>
          </cell>
          <cell r="DY344">
            <v>101.19825363016697</v>
          </cell>
          <cell r="DZ344">
            <v>87.725833073876629</v>
          </cell>
          <cell r="EA344">
            <v>83.876570057793685</v>
          </cell>
          <cell r="EB344">
            <v>93.499727598001058</v>
          </cell>
          <cell r="EC344">
            <v>70.404149501503369</v>
          </cell>
          <cell r="ED344">
            <v>74.253412517586312</v>
          </cell>
          <cell r="EE344">
            <v>70.404149501503369</v>
          </cell>
          <cell r="EF344">
            <v>97.348990614084002</v>
          </cell>
          <cell r="EG344">
            <v>85.801201565835171</v>
          </cell>
          <cell r="EH344">
            <v>83.876570057793685</v>
          </cell>
          <cell r="EI344">
            <v>99.273622122125488</v>
          </cell>
          <cell r="EJ344">
            <v>99.273622122125488</v>
          </cell>
          <cell r="EK344">
            <v>95.424359106042544</v>
          </cell>
          <cell r="EL344">
            <v>1142.360461468438</v>
          </cell>
          <cell r="EM344">
            <v>1142.360461468438</v>
          </cell>
          <cell r="EN344" t="str">
            <v>28</v>
          </cell>
        </row>
        <row r="345">
          <cell r="DX345">
            <v>2102</v>
          </cell>
          <cell r="DY345">
            <v>62.884460312284055</v>
          </cell>
          <cell r="DZ345">
            <v>96.453400123926073</v>
          </cell>
          <cell r="EA345">
            <v>71.276695265194547</v>
          </cell>
          <cell r="EB345">
            <v>85.26375352004537</v>
          </cell>
          <cell r="EC345">
            <v>99.250811774896277</v>
          </cell>
          <cell r="ED345">
            <v>88.061165171015489</v>
          </cell>
          <cell r="EE345">
            <v>96.453400123926073</v>
          </cell>
          <cell r="EF345">
            <v>124.42751663362782</v>
          </cell>
          <cell r="EG345">
            <v>127.22492828459794</v>
          </cell>
          <cell r="EH345">
            <v>96.453400123926073</v>
          </cell>
          <cell r="EI345">
            <v>130.02233993556817</v>
          </cell>
          <cell r="EJ345">
            <v>107.64304672780678</v>
          </cell>
          <cell r="EK345">
            <v>82.466341869075237</v>
          </cell>
          <cell r="EL345">
            <v>1267.8812598658899</v>
          </cell>
          <cell r="EM345">
            <v>1267.8812598658897</v>
          </cell>
          <cell r="EN345" t="str">
            <v>28</v>
          </cell>
        </row>
        <row r="346">
          <cell r="DX346">
            <v>2115</v>
          </cell>
          <cell r="DY346">
            <v>191.95184956772661</v>
          </cell>
          <cell r="DZ346">
            <v>200.26649450065651</v>
          </cell>
          <cell r="EA346">
            <v>191.95184956772661</v>
          </cell>
          <cell r="EB346">
            <v>210.659800666819</v>
          </cell>
          <cell r="EC346">
            <v>202.34515573388904</v>
          </cell>
          <cell r="ED346">
            <v>198.18783326742403</v>
          </cell>
          <cell r="EE346">
            <v>214.81712313328396</v>
          </cell>
          <cell r="EF346">
            <v>212.73846190005148</v>
          </cell>
          <cell r="EG346">
            <v>196.10917203419157</v>
          </cell>
          <cell r="EH346">
            <v>196.10917203419157</v>
          </cell>
          <cell r="EI346">
            <v>204.42381696712147</v>
          </cell>
          <cell r="EJ346">
            <v>202.34515573388904</v>
          </cell>
          <cell r="EK346">
            <v>229.36775176591144</v>
          </cell>
          <cell r="EL346">
            <v>2651.273636872882</v>
          </cell>
          <cell r="EM346">
            <v>2651.2736368728824</v>
          </cell>
          <cell r="EN346" t="str">
            <v>28</v>
          </cell>
        </row>
        <row r="347">
          <cell r="DX347">
            <v>2132</v>
          </cell>
          <cell r="DY347">
            <v>467.46243220609739</v>
          </cell>
          <cell r="DZ347">
            <v>467.46243220609739</v>
          </cell>
          <cell r="EA347">
            <v>474.56961207681854</v>
          </cell>
          <cell r="EB347">
            <v>471.72674012853008</v>
          </cell>
          <cell r="EC347">
            <v>468.88386818024168</v>
          </cell>
          <cell r="ED347">
            <v>470.30530415438596</v>
          </cell>
          <cell r="EE347">
            <v>471.72674012853008</v>
          </cell>
          <cell r="EF347">
            <v>481.67679194753975</v>
          </cell>
          <cell r="EG347">
            <v>468.88386818024168</v>
          </cell>
          <cell r="EH347">
            <v>241.45411231716298</v>
          </cell>
          <cell r="EI347">
            <v>252.82560011031683</v>
          </cell>
          <cell r="EJ347">
            <v>244.29698426545144</v>
          </cell>
          <cell r="EK347">
            <v>252.82560011031683</v>
          </cell>
          <cell r="EL347">
            <v>5234.1000860117301</v>
          </cell>
          <cell r="EM347">
            <v>5234.1000860117292</v>
          </cell>
          <cell r="EN347" t="str">
            <v>28</v>
          </cell>
        </row>
        <row r="348">
          <cell r="DX348">
            <v>2163</v>
          </cell>
          <cell r="DY348">
            <v>71.776498132760139</v>
          </cell>
          <cell r="DZ348">
            <v>71.776498132760139</v>
          </cell>
          <cell r="EA348">
            <v>49.662587726572461</v>
          </cell>
          <cell r="EB348">
            <v>68.617368074733335</v>
          </cell>
          <cell r="EC348">
            <v>93.890408538947867</v>
          </cell>
          <cell r="ED348">
            <v>109.68605882908194</v>
          </cell>
          <cell r="EE348">
            <v>100.20866865500153</v>
          </cell>
          <cell r="EF348">
            <v>122.32257906118923</v>
          </cell>
          <cell r="EG348">
            <v>90.731278480921063</v>
          </cell>
          <cell r="EH348">
            <v>106.52692877105514</v>
          </cell>
          <cell r="EI348">
            <v>106.52692877105514</v>
          </cell>
          <cell r="EJ348">
            <v>119.16344900316236</v>
          </cell>
          <cell r="EK348">
            <v>131.79996923526963</v>
          </cell>
          <cell r="EL348">
            <v>1242.6892214125101</v>
          </cell>
          <cell r="EM348">
            <v>1242.6892214125101</v>
          </cell>
          <cell r="EN348" t="str">
            <v>28</v>
          </cell>
        </row>
        <row r="349">
          <cell r="DX349">
            <v>2266</v>
          </cell>
          <cell r="DY349">
            <v>274.21408289623537</v>
          </cell>
          <cell r="DZ349">
            <v>279.24494129156363</v>
          </cell>
          <cell r="EA349">
            <v>269.1832245009071</v>
          </cell>
          <cell r="EB349">
            <v>270.86017729934986</v>
          </cell>
          <cell r="EC349">
            <v>260.79846050869332</v>
          </cell>
          <cell r="ED349">
            <v>257.44455491180776</v>
          </cell>
          <cell r="EE349">
            <v>262.47541330713608</v>
          </cell>
          <cell r="EF349">
            <v>267.50627170246435</v>
          </cell>
          <cell r="EG349">
            <v>262.47541330713608</v>
          </cell>
          <cell r="EH349">
            <v>259.12150771025057</v>
          </cell>
          <cell r="EI349">
            <v>249.05979091959401</v>
          </cell>
          <cell r="EJ349">
            <v>254.0906493149223</v>
          </cell>
          <cell r="EK349">
            <v>252.41369651647955</v>
          </cell>
          <cell r="EL349">
            <v>3418.88818418654</v>
          </cell>
          <cell r="EM349">
            <v>3418.8881841865395</v>
          </cell>
          <cell r="EN349" t="str">
            <v>28</v>
          </cell>
        </row>
        <row r="350">
          <cell r="DX350">
            <v>2313</v>
          </cell>
          <cell r="DY350">
            <v>195.32211804960139</v>
          </cell>
          <cell r="DZ350">
            <v>167.70273302776516</v>
          </cell>
          <cell r="EA350">
            <v>156.65497901903072</v>
          </cell>
          <cell r="EB350">
            <v>221.10021073664859</v>
          </cell>
          <cell r="EC350">
            <v>217.41762606707047</v>
          </cell>
          <cell r="ED350">
            <v>239.51313408453942</v>
          </cell>
          <cell r="EE350">
            <v>199.00470271917965</v>
          </cell>
          <cell r="EF350">
            <v>239.51313408453942</v>
          </cell>
          <cell r="EG350">
            <v>215.57633373228137</v>
          </cell>
          <cell r="EH350">
            <v>221.10021073664859</v>
          </cell>
          <cell r="EI350">
            <v>202.6872873887578</v>
          </cell>
          <cell r="EJ350">
            <v>206.36987205833597</v>
          </cell>
          <cell r="EK350">
            <v>213.73504139749224</v>
          </cell>
          <cell r="EL350">
            <v>2695.6973831018913</v>
          </cell>
          <cell r="EM350">
            <v>2695.6973831018913</v>
          </cell>
          <cell r="EN350" t="str">
            <v>28</v>
          </cell>
        </row>
        <row r="351">
          <cell r="DX351">
            <v>2590</v>
          </cell>
          <cell r="DY351">
            <v>141.01893803341352</v>
          </cell>
          <cell r="DZ351">
            <v>12.246340127902325</v>
          </cell>
          <cell r="EA351">
            <v>35.659539747086278</v>
          </cell>
          <cell r="EB351">
            <v>97.119188747443744</v>
          </cell>
          <cell r="EC351">
            <v>105.8991386046376</v>
          </cell>
          <cell r="ED351">
            <v>114.67908846183182</v>
          </cell>
          <cell r="EE351">
            <v>161.50548770019935</v>
          </cell>
          <cell r="EF351">
            <v>211.25853689096502</v>
          </cell>
          <cell r="EG351">
            <v>132.23898817621969</v>
          </cell>
          <cell r="EH351">
            <v>97.119188747443744</v>
          </cell>
          <cell r="EI351">
            <v>146.87223793820942</v>
          </cell>
          <cell r="EJ351">
            <v>88.339238890249902</v>
          </cell>
          <cell r="EK351">
            <v>135.16563812861762</v>
          </cell>
          <cell r="EL351">
            <v>1479.1215501942199</v>
          </cell>
          <cell r="EM351">
            <v>1479.1215501942197</v>
          </cell>
          <cell r="EN351" t="str">
            <v>28</v>
          </cell>
        </row>
        <row r="352">
          <cell r="DX352">
            <v>2636</v>
          </cell>
          <cell r="DY352">
            <v>76.92307692307692</v>
          </cell>
          <cell r="DZ352">
            <v>76.92307692307692</v>
          </cell>
          <cell r="EA352">
            <v>76.92307692307692</v>
          </cell>
          <cell r="EB352">
            <v>76.92307692307692</v>
          </cell>
          <cell r="EC352">
            <v>76.92307692307692</v>
          </cell>
          <cell r="ED352">
            <v>76.92307692307692</v>
          </cell>
          <cell r="EE352">
            <v>76.92307692307692</v>
          </cell>
          <cell r="EF352">
            <v>76.92307692307692</v>
          </cell>
          <cell r="EG352">
            <v>76.92307692307692</v>
          </cell>
          <cell r="EH352">
            <v>76.92307692307692</v>
          </cell>
          <cell r="EI352">
            <v>76.92307692307692</v>
          </cell>
          <cell r="EJ352">
            <v>76.92307692307692</v>
          </cell>
          <cell r="EK352">
            <v>76.92307692307692</v>
          </cell>
          <cell r="EL352">
            <v>1000</v>
          </cell>
          <cell r="EM352">
            <v>999.99999999999989</v>
          </cell>
          <cell r="EN352" t="str">
            <v>28</v>
          </cell>
        </row>
        <row r="353">
          <cell r="DX353">
            <v>2670</v>
          </cell>
          <cell r="DY353">
            <v>76.92307692307692</v>
          </cell>
          <cell r="DZ353">
            <v>76.92307692307692</v>
          </cell>
          <cell r="EA353">
            <v>76.92307692307692</v>
          </cell>
          <cell r="EB353">
            <v>76.92307692307692</v>
          </cell>
          <cell r="EC353">
            <v>76.92307692307692</v>
          </cell>
          <cell r="ED353">
            <v>76.92307692307692</v>
          </cell>
          <cell r="EE353">
            <v>76.92307692307692</v>
          </cell>
          <cell r="EF353">
            <v>76.92307692307692</v>
          </cell>
          <cell r="EG353">
            <v>76.92307692307692</v>
          </cell>
          <cell r="EH353">
            <v>76.92307692307692</v>
          </cell>
          <cell r="EI353">
            <v>76.92307692307692</v>
          </cell>
          <cell r="EJ353">
            <v>76.92307692307692</v>
          </cell>
          <cell r="EK353">
            <v>76.92307692307692</v>
          </cell>
          <cell r="EL353">
            <v>1000</v>
          </cell>
          <cell r="EM353">
            <v>999.99999999999989</v>
          </cell>
          <cell r="EN353" t="str">
            <v>28</v>
          </cell>
        </row>
        <row r="354">
          <cell r="DX354">
            <v>2675</v>
          </cell>
          <cell r="DY354">
            <v>151.77185950197551</v>
          </cell>
          <cell r="DZ354">
            <v>186.49790866523185</v>
          </cell>
          <cell r="EA354">
            <v>229.11624172922831</v>
          </cell>
          <cell r="EB354">
            <v>254.37155021159654</v>
          </cell>
          <cell r="EC354">
            <v>232.27315528952434</v>
          </cell>
          <cell r="ED354">
            <v>225.95932816893225</v>
          </cell>
          <cell r="EE354">
            <v>278.0484019138168</v>
          </cell>
          <cell r="EF354">
            <v>268.57766123292868</v>
          </cell>
          <cell r="EG354">
            <v>263.84229089248464</v>
          </cell>
          <cell r="EH354">
            <v>271.73457479322474</v>
          </cell>
          <cell r="EI354">
            <v>210.17476036745211</v>
          </cell>
          <cell r="EJ354">
            <v>216.4885874880442</v>
          </cell>
          <cell r="EK354">
            <v>219.64550104834018</v>
          </cell>
          <cell r="EL354">
            <v>3008.5018213027802</v>
          </cell>
          <cell r="EM354">
            <v>3008.5018213027797</v>
          </cell>
          <cell r="EN354" t="str">
            <v>28</v>
          </cell>
        </row>
        <row r="355">
          <cell r="DX355">
            <v>2691</v>
          </cell>
          <cell r="DY355">
            <v>284.33874566699529</v>
          </cell>
          <cell r="DZ355">
            <v>277.56168189508332</v>
          </cell>
          <cell r="EA355">
            <v>284.33874566699529</v>
          </cell>
          <cell r="EB355">
            <v>289.4215434959292</v>
          </cell>
          <cell r="EC355">
            <v>286.03301160997324</v>
          </cell>
          <cell r="ED355">
            <v>287.72727755295125</v>
          </cell>
          <cell r="EE355">
            <v>280.95021378103934</v>
          </cell>
          <cell r="EF355">
            <v>294.50434132486311</v>
          </cell>
          <cell r="EG355">
            <v>287.72727755295125</v>
          </cell>
          <cell r="EH355">
            <v>280.95021378103934</v>
          </cell>
          <cell r="EI355">
            <v>289.4215434959292</v>
          </cell>
          <cell r="EJ355">
            <v>284.33874566699529</v>
          </cell>
          <cell r="EK355">
            <v>292.81007538188516</v>
          </cell>
          <cell r="EL355">
            <v>3720.1234168726301</v>
          </cell>
          <cell r="EM355">
            <v>3720.1234168726301</v>
          </cell>
          <cell r="EN355" t="str">
            <v>28</v>
          </cell>
        </row>
        <row r="356">
          <cell r="DX356">
            <v>2822</v>
          </cell>
          <cell r="DY356">
            <v>133.90565123833133</v>
          </cell>
          <cell r="DZ356">
            <v>170.37483608319005</v>
          </cell>
          <cell r="EA356">
            <v>143.50280514487309</v>
          </cell>
          <cell r="EB356">
            <v>133.90565123833133</v>
          </cell>
          <cell r="EC356">
            <v>141.5833743635647</v>
          </cell>
          <cell r="ED356">
            <v>133.90565123833133</v>
          </cell>
          <cell r="EE356">
            <v>124.30849733178958</v>
          </cell>
          <cell r="EF356">
            <v>141.5833743635647</v>
          </cell>
          <cell r="EG356">
            <v>124.30849733178958</v>
          </cell>
          <cell r="EH356">
            <v>139.66394358225639</v>
          </cell>
          <cell r="EI356">
            <v>149.26109748879819</v>
          </cell>
          <cell r="EJ356">
            <v>128.14735889440627</v>
          </cell>
          <cell r="EK356">
            <v>149.26109748879819</v>
          </cell>
          <cell r="EL356">
            <v>1813.7118357880249</v>
          </cell>
          <cell r="EM356">
            <v>1813.7118357880249</v>
          </cell>
          <cell r="EN356" t="str">
            <v>28</v>
          </cell>
        </row>
        <row r="357">
          <cell r="DX357">
            <v>2833</v>
          </cell>
          <cell r="DY357">
            <v>233.02164781391809</v>
          </cell>
          <cell r="DZ357">
            <v>233.02164781391809</v>
          </cell>
          <cell r="EA357">
            <v>238.84413991680384</v>
          </cell>
          <cell r="EB357">
            <v>234.96247851487996</v>
          </cell>
          <cell r="EC357">
            <v>233.02164781391809</v>
          </cell>
          <cell r="ED357">
            <v>233.02164781391809</v>
          </cell>
          <cell r="EE357">
            <v>246.60746272065154</v>
          </cell>
          <cell r="EF357">
            <v>254.37078552449927</v>
          </cell>
          <cell r="EG357">
            <v>244.66663201968962</v>
          </cell>
          <cell r="EH357">
            <v>238.84413991680384</v>
          </cell>
          <cell r="EI357">
            <v>244.66663201968962</v>
          </cell>
          <cell r="EJ357">
            <v>238.84413991680384</v>
          </cell>
          <cell r="EK357">
            <v>248.54829342161349</v>
          </cell>
          <cell r="EL357">
            <v>3122.4412952271068</v>
          </cell>
          <cell r="EM357">
            <v>3122.4412952271073</v>
          </cell>
          <cell r="EN357" t="str">
            <v>28</v>
          </cell>
        </row>
        <row r="358">
          <cell r="DX358">
            <v>3178</v>
          </cell>
          <cell r="DY358">
            <v>290.24565331793013</v>
          </cell>
          <cell r="DZ358">
            <v>269.44370513271241</v>
          </cell>
          <cell r="EA358">
            <v>331.84954968836536</v>
          </cell>
          <cell r="EB358">
            <v>400.19880801122343</v>
          </cell>
          <cell r="EC358">
            <v>400.19880801122343</v>
          </cell>
          <cell r="ED358">
            <v>426.94416996364617</v>
          </cell>
          <cell r="EE358">
            <v>398.7129545694221</v>
          </cell>
          <cell r="EF358">
            <v>428.43002340544734</v>
          </cell>
          <cell r="EG358">
            <v>419.51490275463976</v>
          </cell>
          <cell r="EH358">
            <v>428.43002340544734</v>
          </cell>
          <cell r="EI358">
            <v>456.66123879967137</v>
          </cell>
          <cell r="EJ358">
            <v>446.2602647070625</v>
          </cell>
          <cell r="EK358">
            <v>419.51490275463976</v>
          </cell>
          <cell r="EL358">
            <v>5116.4050045214299</v>
          </cell>
          <cell r="EM358">
            <v>5116.4050045214308</v>
          </cell>
          <cell r="EN358" t="str">
            <v>28</v>
          </cell>
        </row>
        <row r="359">
          <cell r="DX359">
            <v>3330</v>
          </cell>
          <cell r="DY359">
            <v>88.370391708991335</v>
          </cell>
          <cell r="DZ359">
            <v>84.589874408537554</v>
          </cell>
          <cell r="EA359">
            <v>58.126253305361232</v>
          </cell>
          <cell r="EB359">
            <v>107.27297821126014</v>
          </cell>
          <cell r="EC359">
            <v>109.16323686148702</v>
          </cell>
          <cell r="ED359">
            <v>103.49246091080636</v>
          </cell>
          <cell r="EE359">
            <v>97.821684960125737</v>
          </cell>
          <cell r="EF359">
            <v>114.83401281216771</v>
          </cell>
          <cell r="EG359">
            <v>88.370391708991335</v>
          </cell>
          <cell r="EH359">
            <v>114.83401281216771</v>
          </cell>
          <cell r="EI359">
            <v>103.49246091080636</v>
          </cell>
          <cell r="EJ359">
            <v>103.49246091080636</v>
          </cell>
          <cell r="EK359">
            <v>99.71194361035262</v>
          </cell>
          <cell r="EL359">
            <v>1273.5721631318613</v>
          </cell>
          <cell r="EM359">
            <v>1273.5721631318613</v>
          </cell>
          <cell r="EN359" t="str">
            <v>28</v>
          </cell>
        </row>
        <row r="360">
          <cell r="DX360">
            <v>3411</v>
          </cell>
          <cell r="DY360">
            <v>160.16512057231174</v>
          </cell>
          <cell r="DZ360">
            <v>169.4275193421206</v>
          </cell>
          <cell r="EA360">
            <v>167.57503958815886</v>
          </cell>
          <cell r="EB360">
            <v>173.13247885004421</v>
          </cell>
          <cell r="EC360">
            <v>145.3452825406174</v>
          </cell>
          <cell r="ED360">
            <v>163.87008008023525</v>
          </cell>
          <cell r="EE360">
            <v>154.60768131042639</v>
          </cell>
          <cell r="EF360">
            <v>152.75520155646461</v>
          </cell>
          <cell r="EG360">
            <v>152.75520155646461</v>
          </cell>
          <cell r="EH360">
            <v>82.360970905916759</v>
          </cell>
          <cell r="EI360">
            <v>121.26304573911422</v>
          </cell>
          <cell r="EJ360">
            <v>163.87008008023525</v>
          </cell>
          <cell r="EK360">
            <v>204.62463466739459</v>
          </cell>
          <cell r="EL360">
            <v>2011.7523367895046</v>
          </cell>
          <cell r="EM360">
            <v>2011.7523367895046</v>
          </cell>
          <cell r="EN360" t="str">
            <v>28</v>
          </cell>
        </row>
        <row r="361">
          <cell r="DX361">
            <v>3436</v>
          </cell>
          <cell r="DY361">
            <v>76.92307692307692</v>
          </cell>
          <cell r="DZ361">
            <v>76.92307692307692</v>
          </cell>
          <cell r="EA361">
            <v>76.92307692307692</v>
          </cell>
          <cell r="EB361">
            <v>76.92307692307692</v>
          </cell>
          <cell r="EC361">
            <v>76.92307692307692</v>
          </cell>
          <cell r="ED361">
            <v>76.92307692307692</v>
          </cell>
          <cell r="EE361">
            <v>76.92307692307692</v>
          </cell>
          <cell r="EF361">
            <v>76.92307692307692</v>
          </cell>
          <cell r="EG361">
            <v>76.92307692307692</v>
          </cell>
          <cell r="EH361">
            <v>76.92307692307692</v>
          </cell>
          <cell r="EI361">
            <v>76.92307692307692</v>
          </cell>
          <cell r="EJ361">
            <v>76.92307692307692</v>
          </cell>
          <cell r="EK361">
            <v>76.92307692307692</v>
          </cell>
          <cell r="EL361">
            <v>1000</v>
          </cell>
          <cell r="EM361">
            <v>999.99999999999989</v>
          </cell>
          <cell r="EN361" t="str">
            <v>28</v>
          </cell>
        </row>
        <row r="362">
          <cell r="DX362">
            <v>2030</v>
          </cell>
          <cell r="DY362">
            <v>200.55559837755874</v>
          </cell>
          <cell r="DZ362">
            <v>194.45026758781134</v>
          </cell>
          <cell r="EA362">
            <v>192.41515732456222</v>
          </cell>
          <cell r="EB362">
            <v>192.41515732456222</v>
          </cell>
          <cell r="EC362">
            <v>206.66092916730605</v>
          </cell>
          <cell r="ED362">
            <v>196.48537785106041</v>
          </cell>
          <cell r="EE362">
            <v>192.41515732456222</v>
          </cell>
          <cell r="EF362">
            <v>220.90670101005</v>
          </cell>
          <cell r="EG362">
            <v>208.6960394305552</v>
          </cell>
          <cell r="EH362">
            <v>200.55559837755874</v>
          </cell>
          <cell r="EI362">
            <v>204.62581890405698</v>
          </cell>
          <cell r="EJ362">
            <v>210.73114969380435</v>
          </cell>
          <cell r="EK362">
            <v>204.62581890405698</v>
          </cell>
          <cell r="EL362">
            <v>2625.5387712775046</v>
          </cell>
          <cell r="EM362">
            <v>2625.538771277505</v>
          </cell>
          <cell r="EN362" t="str">
            <v>29</v>
          </cell>
        </row>
        <row r="363">
          <cell r="DX363">
            <v>2080</v>
          </cell>
          <cell r="DY363">
            <v>534.83753345732055</v>
          </cell>
          <cell r="DZ363">
            <v>525.40727286232834</v>
          </cell>
          <cell r="EA363">
            <v>512.20490802933932</v>
          </cell>
          <cell r="EB363">
            <v>536.72358557631901</v>
          </cell>
          <cell r="EC363">
            <v>529.17937710032527</v>
          </cell>
          <cell r="ED363">
            <v>534.83753345732055</v>
          </cell>
          <cell r="EE363">
            <v>525.40727286232834</v>
          </cell>
          <cell r="EF363">
            <v>549.92595040930803</v>
          </cell>
          <cell r="EG363">
            <v>534.83753345732055</v>
          </cell>
          <cell r="EH363">
            <v>532.9514813383222</v>
          </cell>
          <cell r="EI363">
            <v>540.49568981431582</v>
          </cell>
          <cell r="EJ363">
            <v>532.9514813383222</v>
          </cell>
          <cell r="EK363">
            <v>549.92595040930803</v>
          </cell>
          <cell r="EL363">
            <v>6939.6855701121776</v>
          </cell>
          <cell r="EM363">
            <v>6939.6855701121776</v>
          </cell>
          <cell r="EN363" t="str">
            <v>29</v>
          </cell>
        </row>
        <row r="364">
          <cell r="DX364">
            <v>2530</v>
          </cell>
          <cell r="DY364">
            <v>195.19411509172573</v>
          </cell>
          <cell r="DZ364">
            <v>206.67170590686834</v>
          </cell>
          <cell r="EA364">
            <v>189.45531968415446</v>
          </cell>
          <cell r="EB364">
            <v>208.58463770939204</v>
          </cell>
          <cell r="EC364">
            <v>181.80359247405937</v>
          </cell>
          <cell r="ED364">
            <v>216.23636491948713</v>
          </cell>
          <cell r="EE364">
            <v>206.67170590686834</v>
          </cell>
          <cell r="EF364">
            <v>197.10704689424949</v>
          </cell>
          <cell r="EG364">
            <v>225.80102393210595</v>
          </cell>
          <cell r="EH364">
            <v>235.3656829447248</v>
          </cell>
          <cell r="EI364">
            <v>229.62688753715346</v>
          </cell>
          <cell r="EJ364">
            <v>237.27861474724855</v>
          </cell>
          <cell r="EK364">
            <v>244.93034195734361</v>
          </cell>
          <cell r="EL364">
            <v>2774.7270397053808</v>
          </cell>
          <cell r="EM364">
            <v>2774.7270397053808</v>
          </cell>
          <cell r="EN364" t="str">
            <v>29</v>
          </cell>
        </row>
        <row r="365">
          <cell r="DX365">
            <v>2651</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t="str">
            <v>29</v>
          </cell>
        </row>
        <row r="366">
          <cell r="DX366">
            <v>2695</v>
          </cell>
          <cell r="DY366">
            <v>260.47321823506888</v>
          </cell>
          <cell r="DZ366">
            <v>256.50042700275628</v>
          </cell>
          <cell r="EA366">
            <v>262.45961385122519</v>
          </cell>
          <cell r="EB366">
            <v>266.43240508353779</v>
          </cell>
          <cell r="EC366">
            <v>272.39159193200675</v>
          </cell>
          <cell r="ED366">
            <v>254.51403138659998</v>
          </cell>
          <cell r="EE366">
            <v>264.44600946738149</v>
          </cell>
          <cell r="EF366">
            <v>206.84053659884859</v>
          </cell>
          <cell r="EG366">
            <v>262.45961385122519</v>
          </cell>
          <cell r="EH366">
            <v>272.39159193200675</v>
          </cell>
          <cell r="EI366">
            <v>264.44600946738149</v>
          </cell>
          <cell r="EJ366">
            <v>268.41880069969415</v>
          </cell>
          <cell r="EK366">
            <v>260.47321823506888</v>
          </cell>
          <cell r="EL366">
            <v>3372.2470677428009</v>
          </cell>
          <cell r="EM366">
            <v>3372.2470677428009</v>
          </cell>
          <cell r="EN366" t="str">
            <v>29</v>
          </cell>
        </row>
        <row r="367">
          <cell r="DX367">
            <v>2919</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t="str">
            <v>29</v>
          </cell>
        </row>
        <row r="368">
          <cell r="DX368">
            <v>2924</v>
          </cell>
          <cell r="DY368">
            <v>307.23310956205165</v>
          </cell>
          <cell r="DZ368">
            <v>299.56269374289371</v>
          </cell>
          <cell r="EA368">
            <v>299.56269374289371</v>
          </cell>
          <cell r="EB368">
            <v>291.89227792373578</v>
          </cell>
          <cell r="EC368">
            <v>299.56269374289371</v>
          </cell>
          <cell r="ED368">
            <v>299.56269374289371</v>
          </cell>
          <cell r="EE368">
            <v>297.64508978810426</v>
          </cell>
          <cell r="EF368">
            <v>291.89227792373578</v>
          </cell>
          <cell r="EG368">
            <v>299.56269374289371</v>
          </cell>
          <cell r="EH368">
            <v>314.9035253812097</v>
          </cell>
          <cell r="EI368">
            <v>318.73873329078862</v>
          </cell>
          <cell r="EJ368">
            <v>328.32675306473607</v>
          </cell>
          <cell r="EK368">
            <v>322.57394120036764</v>
          </cell>
          <cell r="EL368">
            <v>3971.0191768491986</v>
          </cell>
          <cell r="EM368">
            <v>3971.0191768491986</v>
          </cell>
          <cell r="EN368" t="str">
            <v>29</v>
          </cell>
        </row>
        <row r="369">
          <cell r="DX369">
            <v>3015</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t="str">
            <v>29</v>
          </cell>
        </row>
        <row r="370">
          <cell r="DX370">
            <v>3040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t="str">
            <v>29</v>
          </cell>
        </row>
        <row r="371">
          <cell r="DX371">
            <v>3047</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t="str">
            <v>29</v>
          </cell>
        </row>
        <row r="372">
          <cell r="DX372">
            <v>3048</v>
          </cell>
          <cell r="DY372">
            <v>357.72158855091237</v>
          </cell>
          <cell r="DZ372">
            <v>368.88725688004195</v>
          </cell>
          <cell r="EA372">
            <v>340.97308605721827</v>
          </cell>
          <cell r="EB372">
            <v>337.25119661417506</v>
          </cell>
          <cell r="EC372">
            <v>402.38426186743033</v>
          </cell>
          <cell r="ED372">
            <v>471.23921656372869</v>
          </cell>
          <cell r="EE372">
            <v>370.74820160156344</v>
          </cell>
          <cell r="EF372">
            <v>355.86064382939088</v>
          </cell>
          <cell r="EG372">
            <v>326.0855282850456</v>
          </cell>
          <cell r="EH372">
            <v>380.05292520917135</v>
          </cell>
          <cell r="EI372">
            <v>420.99370908264603</v>
          </cell>
          <cell r="EJ372">
            <v>357.72158855091237</v>
          </cell>
          <cell r="EK372">
            <v>246.0649052596178</v>
          </cell>
          <cell r="EL372">
            <v>4735.984108351854</v>
          </cell>
          <cell r="EM372">
            <v>4735.984108351854</v>
          </cell>
          <cell r="EN372" t="str">
            <v>29</v>
          </cell>
        </row>
        <row r="373">
          <cell r="DX373">
            <v>3114</v>
          </cell>
          <cell r="DY373">
            <v>153.08571198180167</v>
          </cell>
          <cell r="DZ373">
            <v>155.00552143303486</v>
          </cell>
          <cell r="EA373">
            <v>153.08571198180167</v>
          </cell>
          <cell r="EB373">
            <v>155.00552143303486</v>
          </cell>
          <cell r="EC373">
            <v>147.32628362810206</v>
          </cell>
          <cell r="ED373">
            <v>143.48666472563559</v>
          </cell>
          <cell r="EE373">
            <v>143.48666472563559</v>
          </cell>
          <cell r="EF373">
            <v>191.48190100646596</v>
          </cell>
          <cell r="EG373">
            <v>197.24132936016562</v>
          </cell>
          <cell r="EH373">
            <v>243.3167561897628</v>
          </cell>
          <cell r="EI373">
            <v>181.88285375029989</v>
          </cell>
          <cell r="EJ373">
            <v>158.84514033550133</v>
          </cell>
          <cell r="EK373">
            <v>158.84514033550133</v>
          </cell>
          <cell r="EL373">
            <v>2182.095200886743</v>
          </cell>
          <cell r="EM373">
            <v>2182.095200886743</v>
          </cell>
          <cell r="EN373" t="str">
            <v>29</v>
          </cell>
        </row>
        <row r="374">
          <cell r="DX374">
            <v>3133</v>
          </cell>
          <cell r="DY374">
            <v>189.23406536755343</v>
          </cell>
          <cell r="DZ374">
            <v>181.71857373995149</v>
          </cell>
          <cell r="EA374">
            <v>185.47631955375249</v>
          </cell>
          <cell r="EB374">
            <v>181.71857373995149</v>
          </cell>
          <cell r="EC374">
            <v>206.14392152965786</v>
          </cell>
          <cell r="ED374">
            <v>208.02279443655834</v>
          </cell>
          <cell r="EE374">
            <v>198.62842990205596</v>
          </cell>
          <cell r="EF374">
            <v>209.90166734345883</v>
          </cell>
          <cell r="EG374">
            <v>196.74955699515547</v>
          </cell>
          <cell r="EH374">
            <v>191.11293827445391</v>
          </cell>
          <cell r="EI374">
            <v>192.99181118135445</v>
          </cell>
          <cell r="EJ374">
            <v>204.26504862275738</v>
          </cell>
          <cell r="EK374">
            <v>204.26504862275738</v>
          </cell>
          <cell r="EL374">
            <v>2550.2287493094186</v>
          </cell>
          <cell r="EM374">
            <v>2550.2287493094182</v>
          </cell>
          <cell r="EN374" t="str">
            <v>29</v>
          </cell>
        </row>
        <row r="375">
          <cell r="DX375">
            <v>3190</v>
          </cell>
          <cell r="DY375">
            <v>162.10948620779149</v>
          </cell>
          <cell r="DZ375">
            <v>133.82355592337623</v>
          </cell>
          <cell r="EA375">
            <v>165.88094357904683</v>
          </cell>
          <cell r="EB375">
            <v>167.76667226467453</v>
          </cell>
          <cell r="EC375">
            <v>160.22375752216379</v>
          </cell>
          <cell r="ED375">
            <v>165.88094357904683</v>
          </cell>
          <cell r="EE375">
            <v>196.05260254908978</v>
          </cell>
          <cell r="EF375">
            <v>201.70978860597282</v>
          </cell>
          <cell r="EG375">
            <v>177.19531569281293</v>
          </cell>
          <cell r="EH375">
            <v>179.08104437844062</v>
          </cell>
          <cell r="EI375">
            <v>165.88094357904683</v>
          </cell>
          <cell r="EJ375">
            <v>160.22375752216379</v>
          </cell>
          <cell r="EK375">
            <v>145.13792803714227</v>
          </cell>
          <cell r="EL375">
            <v>2180.9667394407688</v>
          </cell>
          <cell r="EM375">
            <v>2180.9667394407688</v>
          </cell>
          <cell r="EN375" t="str">
            <v>29</v>
          </cell>
        </row>
        <row r="376">
          <cell r="DX376">
            <v>3406</v>
          </cell>
          <cell r="DY376">
            <v>400.07021671098738</v>
          </cell>
          <cell r="DZ376">
            <v>397.17035075605781</v>
          </cell>
          <cell r="EA376">
            <v>414.56954648563487</v>
          </cell>
          <cell r="EB376">
            <v>443.56820603492997</v>
          </cell>
          <cell r="EC376">
            <v>408.76981457577585</v>
          </cell>
          <cell r="ED376">
            <v>431.96874221521193</v>
          </cell>
          <cell r="EE376">
            <v>426.16901030535291</v>
          </cell>
          <cell r="EF376">
            <v>446.46807198985937</v>
          </cell>
          <cell r="EG376">
            <v>417.46941244056433</v>
          </cell>
          <cell r="EH376">
            <v>466.76713367436594</v>
          </cell>
          <cell r="EI376">
            <v>437.76847412507095</v>
          </cell>
          <cell r="EJ376">
            <v>431.96874221521193</v>
          </cell>
          <cell r="EK376">
            <v>466.76713367436594</v>
          </cell>
          <cell r="EL376">
            <v>5589.4948552033902</v>
          </cell>
          <cell r="EM376">
            <v>5589.4948552033884</v>
          </cell>
          <cell r="EN376" t="str">
            <v>29</v>
          </cell>
        </row>
        <row r="377">
          <cell r="DX377">
            <v>3425</v>
          </cell>
          <cell r="DY377">
            <v>221.77028222166828</v>
          </cell>
          <cell r="DZ377">
            <v>226.26916157407146</v>
          </cell>
          <cell r="EA377">
            <v>217.27140286926513</v>
          </cell>
          <cell r="EB377">
            <v>225.14444173597064</v>
          </cell>
          <cell r="EC377">
            <v>238.64107979318024</v>
          </cell>
          <cell r="ED377">
            <v>222.8950020597691</v>
          </cell>
          <cell r="EE377">
            <v>217.27140286926513</v>
          </cell>
          <cell r="EF377">
            <v>222.8950020597691</v>
          </cell>
          <cell r="EG377">
            <v>218.39612270736595</v>
          </cell>
          <cell r="EH377">
            <v>220.64556238356749</v>
          </cell>
          <cell r="EI377">
            <v>220.64556238356749</v>
          </cell>
          <cell r="EJ377">
            <v>222.8950020597691</v>
          </cell>
          <cell r="EK377">
            <v>226.26916157407146</v>
          </cell>
          <cell r="EL377">
            <v>2901.0091862913</v>
          </cell>
          <cell r="EM377">
            <v>2901.0091862913</v>
          </cell>
          <cell r="EN377" t="str">
            <v>29</v>
          </cell>
        </row>
        <row r="378">
          <cell r="DX378">
            <v>2117</v>
          </cell>
          <cell r="DY378">
            <v>109.74053695026565</v>
          </cell>
          <cell r="DZ378">
            <v>108.11868419305969</v>
          </cell>
          <cell r="EA378">
            <v>119.47165349350124</v>
          </cell>
          <cell r="EB378">
            <v>117.84980073629531</v>
          </cell>
          <cell r="EC378">
            <v>105.68590505725078</v>
          </cell>
          <cell r="ED378">
            <v>121.90443262931015</v>
          </cell>
          <cell r="EE378">
            <v>103.25312592144189</v>
          </cell>
          <cell r="EF378">
            <v>110.55146332886859</v>
          </cell>
          <cell r="EG378">
            <v>107.30775781445672</v>
          </cell>
          <cell r="EH378">
            <v>117.03887435769235</v>
          </cell>
          <cell r="EI378">
            <v>116.22794797908934</v>
          </cell>
          <cell r="EJ378">
            <v>121.09350625070718</v>
          </cell>
          <cell r="EK378">
            <v>127.58091727953091</v>
          </cell>
          <cell r="EL378">
            <v>1485.82460599147</v>
          </cell>
          <cell r="EM378">
            <v>1485.8246059914698</v>
          </cell>
          <cell r="EN378" t="str">
            <v>30</v>
          </cell>
        </row>
        <row r="379">
          <cell r="DX379">
            <v>2136</v>
          </cell>
          <cell r="DY379">
            <v>290.05196617234719</v>
          </cell>
          <cell r="DZ379">
            <v>240.63668544995858</v>
          </cell>
          <cell r="EA379">
            <v>280.16891002786952</v>
          </cell>
          <cell r="EB379">
            <v>201.10446087204789</v>
          </cell>
          <cell r="EC379">
            <v>324.64266267801918</v>
          </cell>
          <cell r="ED379">
            <v>255.46126966667535</v>
          </cell>
          <cell r="EE379">
            <v>324.64266267801918</v>
          </cell>
          <cell r="EF379">
            <v>299.93502231682481</v>
          </cell>
          <cell r="EG379">
            <v>151.68918014965948</v>
          </cell>
          <cell r="EH379">
            <v>215.92904508876455</v>
          </cell>
          <cell r="EI379">
            <v>181.33834858309231</v>
          </cell>
          <cell r="EJ379">
            <v>245.57821352219736</v>
          </cell>
          <cell r="EK379">
            <v>215.92904508876455</v>
          </cell>
          <cell r="EL379">
            <v>3227.1074722942399</v>
          </cell>
          <cell r="EM379">
            <v>3227.1074722942403</v>
          </cell>
          <cell r="EN379" t="str">
            <v>30</v>
          </cell>
        </row>
        <row r="380">
          <cell r="DX380">
            <v>2141</v>
          </cell>
          <cell r="DY380">
            <v>218.48194575803203</v>
          </cell>
          <cell r="DZ380">
            <v>184.32793507187185</v>
          </cell>
          <cell r="EA380">
            <v>245.04617629171213</v>
          </cell>
          <cell r="EB380">
            <v>250.73851140607212</v>
          </cell>
          <cell r="EC380">
            <v>273.5078518635122</v>
          </cell>
          <cell r="ED380">
            <v>260.22573659667216</v>
          </cell>
          <cell r="EE380">
            <v>269.71296178727221</v>
          </cell>
          <cell r="EF380">
            <v>258.32829155855217</v>
          </cell>
          <cell r="EG380">
            <v>241.25128621547208</v>
          </cell>
          <cell r="EH380">
            <v>260.22573659667216</v>
          </cell>
          <cell r="EI380">
            <v>273.5078518635122</v>
          </cell>
          <cell r="EJ380">
            <v>248.84106636795212</v>
          </cell>
          <cell r="EK380">
            <v>262.12318163479216</v>
          </cell>
          <cell r="EL380">
            <v>3246.3185330120973</v>
          </cell>
          <cell r="EM380">
            <v>3246.3185330120973</v>
          </cell>
          <cell r="EN380" t="str">
            <v>30</v>
          </cell>
        </row>
        <row r="381">
          <cell r="DX381">
            <v>2151</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t="str">
            <v>30</v>
          </cell>
        </row>
        <row r="382">
          <cell r="DX382">
            <v>2157</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t="str">
            <v>30</v>
          </cell>
        </row>
        <row r="383">
          <cell r="DX383">
            <v>2158</v>
          </cell>
          <cell r="DY383">
            <v>209.91395961931494</v>
          </cell>
          <cell r="DZ383">
            <v>211.77597092857118</v>
          </cell>
          <cell r="EA383">
            <v>193.15585783600901</v>
          </cell>
          <cell r="EB383">
            <v>183.84580128972797</v>
          </cell>
          <cell r="EC383">
            <v>211.77597092857118</v>
          </cell>
          <cell r="ED383">
            <v>200.60390307303388</v>
          </cell>
          <cell r="EE383">
            <v>174.53574474344686</v>
          </cell>
          <cell r="EF383">
            <v>191.29384652675279</v>
          </cell>
          <cell r="EG383">
            <v>208.05194831005875</v>
          </cell>
          <cell r="EH383">
            <v>114.95138284724794</v>
          </cell>
          <cell r="EI383">
            <v>131.70948463055387</v>
          </cell>
          <cell r="EJ383">
            <v>141.01954117683496</v>
          </cell>
          <cell r="EK383">
            <v>135.43350724906631</v>
          </cell>
          <cell r="EL383">
            <v>2308.0669191591892</v>
          </cell>
          <cell r="EM383">
            <v>2308.0669191591896</v>
          </cell>
          <cell r="EN383" t="str">
            <v>30</v>
          </cell>
        </row>
        <row r="384">
          <cell r="DX384">
            <v>2288</v>
          </cell>
          <cell r="DY384">
            <v>139.42389178242337</v>
          </cell>
          <cell r="DZ384">
            <v>174.50670142867909</v>
          </cell>
          <cell r="EA384">
            <v>174.50670142867909</v>
          </cell>
          <cell r="EB384">
            <v>170.81377409749427</v>
          </cell>
          <cell r="EC384">
            <v>80.337054483466474</v>
          </cell>
          <cell r="ED384">
            <v>211.43597474052714</v>
          </cell>
          <cell r="EE384">
            <v>204.05012007815751</v>
          </cell>
          <cell r="EF384">
            <v>194.81780175019549</v>
          </cell>
          <cell r="EG384">
            <v>187.43194708782588</v>
          </cell>
          <cell r="EH384">
            <v>202.20365641256512</v>
          </cell>
          <cell r="EI384">
            <v>215.12890207171193</v>
          </cell>
          <cell r="EJ384">
            <v>207.74304740934235</v>
          </cell>
          <cell r="EK384">
            <v>226.20768406526636</v>
          </cell>
          <cell r="EL384">
            <v>2388.6072568363338</v>
          </cell>
          <cell r="EM384">
            <v>2388.6072568363338</v>
          </cell>
          <cell r="EN384" t="str">
            <v>30</v>
          </cell>
        </row>
        <row r="385">
          <cell r="DX385">
            <v>2423</v>
          </cell>
          <cell r="DY385">
            <v>89.168792793923274</v>
          </cell>
          <cell r="DZ385">
            <v>87.314240495702165</v>
          </cell>
          <cell r="EA385">
            <v>92.877897390365433</v>
          </cell>
          <cell r="EB385">
            <v>98.44155428502873</v>
          </cell>
          <cell r="EC385">
            <v>89.168792793923274</v>
          </cell>
          <cell r="ED385">
            <v>85.459688197481043</v>
          </cell>
          <cell r="EE385">
            <v>89.168792793923274</v>
          </cell>
          <cell r="EF385">
            <v>87.314240495702165</v>
          </cell>
          <cell r="EG385">
            <v>85.459688197481043</v>
          </cell>
          <cell r="EH385">
            <v>89.168792793923274</v>
          </cell>
          <cell r="EI385">
            <v>96.587001986807607</v>
          </cell>
          <cell r="EJ385">
            <v>96.587001986807607</v>
          </cell>
          <cell r="EK385">
            <v>92.877897390365433</v>
          </cell>
          <cell r="EL385">
            <v>1179.5943816014344</v>
          </cell>
          <cell r="EM385">
            <v>1179.5943816014344</v>
          </cell>
          <cell r="EN385" t="str">
            <v>30</v>
          </cell>
        </row>
        <row r="386">
          <cell r="DX386">
            <v>2880</v>
          </cell>
          <cell r="DY386">
            <v>325.27053095611649</v>
          </cell>
          <cell r="DZ386">
            <v>329.05347354778644</v>
          </cell>
          <cell r="EA386">
            <v>342.29377261863169</v>
          </cell>
          <cell r="EB386">
            <v>346.0767152103017</v>
          </cell>
          <cell r="EC386">
            <v>336.61935873112657</v>
          </cell>
          <cell r="ED386">
            <v>340.40230132279657</v>
          </cell>
          <cell r="EE386">
            <v>347.96818650613665</v>
          </cell>
          <cell r="EF386">
            <v>342.29377261863169</v>
          </cell>
          <cell r="EG386">
            <v>315.81317447694136</v>
          </cell>
          <cell r="EH386">
            <v>342.29377261863169</v>
          </cell>
          <cell r="EI386">
            <v>338.51083002696163</v>
          </cell>
          <cell r="EJ386">
            <v>323.37905966028148</v>
          </cell>
          <cell r="EK386">
            <v>329.05347354778644</v>
          </cell>
          <cell r="EL386">
            <v>4359.0284218421302</v>
          </cell>
          <cell r="EM386">
            <v>4359.0284218421302</v>
          </cell>
          <cell r="EN386" t="str">
            <v>30</v>
          </cell>
        </row>
        <row r="387">
          <cell r="DX387">
            <v>2905</v>
          </cell>
          <cell r="DY387">
            <v>45.35818517300995</v>
          </cell>
          <cell r="DZ387">
            <v>31.88286726568424</v>
          </cell>
          <cell r="EA387">
            <v>39.583048927013202</v>
          </cell>
          <cell r="EB387">
            <v>41.508094342345437</v>
          </cell>
          <cell r="EC387">
            <v>43.433139757677679</v>
          </cell>
          <cell r="ED387">
            <v>37.65800351168096</v>
          </cell>
          <cell r="EE387">
            <v>33.807912681016511</v>
          </cell>
          <cell r="EF387">
            <v>49.208276003674428</v>
          </cell>
          <cell r="EG387">
            <v>54.983412249671147</v>
          </cell>
          <cell r="EH387">
            <v>58.833503080335596</v>
          </cell>
          <cell r="EI387">
            <v>58.833503080335596</v>
          </cell>
          <cell r="EJ387">
            <v>58.833503080335596</v>
          </cell>
          <cell r="EK387">
            <v>60.758548495667867</v>
          </cell>
          <cell r="EL387">
            <v>614.68199764844826</v>
          </cell>
          <cell r="EM387">
            <v>614.68199764844826</v>
          </cell>
          <cell r="EN387" t="str">
            <v>30</v>
          </cell>
        </row>
        <row r="388">
          <cell r="DX388">
            <v>2913</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t="str">
            <v>30</v>
          </cell>
        </row>
        <row r="389">
          <cell r="DX389">
            <v>3161</v>
          </cell>
          <cell r="DY389">
            <v>189.98953167443631</v>
          </cell>
          <cell r="DZ389">
            <v>192.28312653614111</v>
          </cell>
          <cell r="EA389">
            <v>199.16391112125558</v>
          </cell>
          <cell r="EB389">
            <v>192.28312653614111</v>
          </cell>
          <cell r="EC389">
            <v>193.42992396699356</v>
          </cell>
          <cell r="ED389">
            <v>200.31070855210803</v>
          </cell>
          <cell r="EE389">
            <v>204.89789827551766</v>
          </cell>
          <cell r="EF389">
            <v>215.21907515318944</v>
          </cell>
          <cell r="EG389">
            <v>206.04469570637008</v>
          </cell>
          <cell r="EH389">
            <v>209.48508799892733</v>
          </cell>
          <cell r="EI389">
            <v>208.33829056807494</v>
          </cell>
          <cell r="EJ389">
            <v>206.04469570637008</v>
          </cell>
          <cell r="EK389">
            <v>203.75110084466527</v>
          </cell>
          <cell r="EL389">
            <v>2621.2411726401901</v>
          </cell>
          <cell r="EM389">
            <v>2621.2411726401906</v>
          </cell>
          <cell r="EN389" t="str">
            <v>30</v>
          </cell>
        </row>
        <row r="390">
          <cell r="DX390">
            <v>3299</v>
          </cell>
          <cell r="DY390">
            <v>58.579347972646211</v>
          </cell>
          <cell r="DZ390">
            <v>68.382805794004042</v>
          </cell>
          <cell r="EA390">
            <v>76.225572051090296</v>
          </cell>
          <cell r="EB390">
            <v>76.225572051090296</v>
          </cell>
          <cell r="EC390">
            <v>68.382805794004042</v>
          </cell>
          <cell r="ED390">
            <v>68.382805794004042</v>
          </cell>
          <cell r="EE390">
            <v>70.343497358275613</v>
          </cell>
          <cell r="EF390">
            <v>66.4221142297325</v>
          </cell>
          <cell r="EG390">
            <v>52.697273279831528</v>
          </cell>
          <cell r="EH390">
            <v>52.697273279831528</v>
          </cell>
          <cell r="EI390">
            <v>52.697273279831528</v>
          </cell>
          <cell r="EJ390">
            <v>50.73658171555995</v>
          </cell>
          <cell r="EK390">
            <v>74.264880486818726</v>
          </cell>
          <cell r="EL390">
            <v>836.03780308672026</v>
          </cell>
          <cell r="EM390">
            <v>836.03780308672026</v>
          </cell>
          <cell r="EN390" t="str">
            <v>30</v>
          </cell>
        </row>
        <row r="391">
          <cell r="DX391">
            <v>3316</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t="str">
            <v>30</v>
          </cell>
        </row>
        <row r="392">
          <cell r="DX392">
            <v>3385</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t="str">
            <v>30</v>
          </cell>
        </row>
        <row r="393">
          <cell r="DX393">
            <v>3387</v>
          </cell>
          <cell r="DY393">
            <v>2274.0300000000002</v>
          </cell>
          <cell r="DZ393">
            <v>0</v>
          </cell>
          <cell r="EA393">
            <v>0</v>
          </cell>
          <cell r="EB393">
            <v>0</v>
          </cell>
          <cell r="EC393">
            <v>0</v>
          </cell>
          <cell r="ED393">
            <v>0</v>
          </cell>
          <cell r="EE393">
            <v>0</v>
          </cell>
          <cell r="EF393">
            <v>0</v>
          </cell>
          <cell r="EG393">
            <v>0</v>
          </cell>
          <cell r="EH393">
            <v>0</v>
          </cell>
          <cell r="EI393">
            <v>0</v>
          </cell>
          <cell r="EJ393">
            <v>0</v>
          </cell>
          <cell r="EK393">
            <v>0</v>
          </cell>
          <cell r="EL393">
            <v>2274.0300000000002</v>
          </cell>
          <cell r="EM393">
            <v>2274.0300000000002</v>
          </cell>
          <cell r="EN393" t="str">
            <v>30</v>
          </cell>
        </row>
        <row r="394">
          <cell r="DX394">
            <v>3489</v>
          </cell>
          <cell r="DY394">
            <v>63.560125243869713</v>
          </cell>
          <cell r="DZ394">
            <v>95.658044375231654</v>
          </cell>
          <cell r="EA394">
            <v>99.670284266651947</v>
          </cell>
          <cell r="EB394">
            <v>59.547885352449441</v>
          </cell>
          <cell r="EC394">
            <v>101.67640421236207</v>
          </cell>
          <cell r="ED394">
            <v>91.64580448381146</v>
          </cell>
          <cell r="EE394">
            <v>79.609084809550652</v>
          </cell>
          <cell r="EF394">
            <v>101.67640421236207</v>
          </cell>
          <cell r="EG394">
            <v>97.664164320941808</v>
          </cell>
          <cell r="EH394">
            <v>115.71924383233295</v>
          </cell>
          <cell r="EI394">
            <v>97.664164320941808</v>
          </cell>
          <cell r="EJ394">
            <v>97.664164320941808</v>
          </cell>
          <cell r="EK394">
            <v>109.70088399520262</v>
          </cell>
          <cell r="EL394">
            <v>1211.4566577466501</v>
          </cell>
          <cell r="EM394">
            <v>1211.4566577466499</v>
          </cell>
          <cell r="EN394" t="str">
            <v>30</v>
          </cell>
        </row>
        <row r="395">
          <cell r="DX395">
            <v>2048</v>
          </cell>
          <cell r="DY395">
            <v>335.00050856560455</v>
          </cell>
          <cell r="DZ395">
            <v>327.3478842489364</v>
          </cell>
          <cell r="EA395">
            <v>325.4347281697693</v>
          </cell>
          <cell r="EB395">
            <v>321.60841601143522</v>
          </cell>
          <cell r="EC395">
            <v>323.52157209060232</v>
          </cell>
          <cell r="ED395">
            <v>327.3478842489364</v>
          </cell>
          <cell r="EE395">
            <v>335.00050856560455</v>
          </cell>
          <cell r="EF395">
            <v>336.91366464477159</v>
          </cell>
          <cell r="EG395">
            <v>338.82682072393868</v>
          </cell>
          <cell r="EH395">
            <v>350.30575719894097</v>
          </cell>
          <cell r="EI395">
            <v>342.65313288227281</v>
          </cell>
          <cell r="EJ395">
            <v>352.218913278108</v>
          </cell>
          <cell r="EK395">
            <v>344.5662889614398</v>
          </cell>
          <cell r="EL395">
            <v>4360.7460795903608</v>
          </cell>
          <cell r="EM395">
            <v>4360.7460795903608</v>
          </cell>
          <cell r="EN395" t="str">
            <v>31</v>
          </cell>
        </row>
        <row r="396">
          <cell r="DX396">
            <v>2083</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t="str">
            <v>31</v>
          </cell>
        </row>
        <row r="397">
          <cell r="DX397">
            <v>2236</v>
          </cell>
          <cell r="DY397">
            <v>259.5762392312397</v>
          </cell>
          <cell r="DZ397">
            <v>265.42984195832713</v>
          </cell>
          <cell r="EA397">
            <v>281.03944923056008</v>
          </cell>
          <cell r="EB397">
            <v>267.3810428673562</v>
          </cell>
          <cell r="EC397">
            <v>271.28344468541445</v>
          </cell>
          <cell r="ED397">
            <v>281.03944923056008</v>
          </cell>
          <cell r="EE397">
            <v>267.3810428673562</v>
          </cell>
          <cell r="EF397">
            <v>286.89305195764751</v>
          </cell>
          <cell r="EG397">
            <v>273.23464559444363</v>
          </cell>
          <cell r="EH397">
            <v>273.23464559444363</v>
          </cell>
          <cell r="EI397">
            <v>279.08824832153101</v>
          </cell>
          <cell r="EJ397">
            <v>282.99065013958921</v>
          </cell>
          <cell r="EK397">
            <v>279.08824832153101</v>
          </cell>
          <cell r="EL397">
            <v>3567.66</v>
          </cell>
          <cell r="EM397">
            <v>3567.66</v>
          </cell>
          <cell r="EN397" t="str">
            <v>31</v>
          </cell>
        </row>
        <row r="398">
          <cell r="DX398">
            <v>2255</v>
          </cell>
          <cell r="DY398">
            <v>172.69877074600549</v>
          </cell>
          <cell r="DZ398">
            <v>175.08486281616175</v>
          </cell>
          <cell r="EA398">
            <v>200.13882955280181</v>
          </cell>
          <cell r="EB398">
            <v>187.01532316694269</v>
          </cell>
          <cell r="EC398">
            <v>183.43618506170839</v>
          </cell>
          <cell r="ED398">
            <v>183.43618506170839</v>
          </cell>
          <cell r="EE398">
            <v>188.2083692020208</v>
          </cell>
          <cell r="EF398">
            <v>196.55969144756747</v>
          </cell>
          <cell r="EG398">
            <v>187.01532316694269</v>
          </cell>
          <cell r="EH398">
            <v>189.40141523709889</v>
          </cell>
          <cell r="EI398">
            <v>189.40141523709889</v>
          </cell>
          <cell r="EJ398">
            <v>185.82227713186464</v>
          </cell>
          <cell r="EK398">
            <v>189.40141523709889</v>
          </cell>
          <cell r="EL398">
            <v>2427.6200630650201</v>
          </cell>
          <cell r="EM398">
            <v>2427.6200630650205</v>
          </cell>
          <cell r="EN398" t="str">
            <v>31</v>
          </cell>
        </row>
        <row r="399">
          <cell r="DX399">
            <v>2487</v>
          </cell>
          <cell r="DY399">
            <v>349.61800566470026</v>
          </cell>
          <cell r="DZ399">
            <v>352.91490505033534</v>
          </cell>
          <cell r="EA399">
            <v>346.32110627906536</v>
          </cell>
          <cell r="EB399">
            <v>356.21180443597029</v>
          </cell>
          <cell r="EC399">
            <v>105.64745112771222</v>
          </cell>
          <cell r="ED399">
            <v>280.38311856636585</v>
          </cell>
          <cell r="EE399">
            <v>191.36683515422152</v>
          </cell>
          <cell r="EF399">
            <v>359.5087038216052</v>
          </cell>
          <cell r="EG399">
            <v>343.02420689343029</v>
          </cell>
          <cell r="EH399">
            <v>382.58699952105002</v>
          </cell>
          <cell r="EI399">
            <v>405.66529522049484</v>
          </cell>
          <cell r="EJ399">
            <v>405.66529522049484</v>
          </cell>
          <cell r="EK399">
            <v>399.07149644922487</v>
          </cell>
          <cell r="EL399">
            <v>4277.9852234046703</v>
          </cell>
          <cell r="EM399">
            <v>4277.9852234046712</v>
          </cell>
          <cell r="EN399" t="str">
            <v>31</v>
          </cell>
        </row>
        <row r="400">
          <cell r="DX400">
            <v>2490</v>
          </cell>
          <cell r="DY400">
            <v>178.63645830739657</v>
          </cell>
          <cell r="DZ400">
            <v>202.36817892437119</v>
          </cell>
          <cell r="EA400">
            <v>241.92104661932893</v>
          </cell>
          <cell r="EB400">
            <v>139.08359061243868</v>
          </cell>
          <cell r="EC400">
            <v>139.08359061243868</v>
          </cell>
          <cell r="ED400">
            <v>281.47391431428684</v>
          </cell>
          <cell r="EE400">
            <v>273.56334077529533</v>
          </cell>
          <cell r="EF400">
            <v>297.29506139226999</v>
          </cell>
          <cell r="EG400">
            <v>313.11620847025307</v>
          </cell>
          <cell r="EH400">
            <v>328.93735554823621</v>
          </cell>
          <cell r="EI400">
            <v>273.56334077529533</v>
          </cell>
          <cell r="EJ400">
            <v>297.29506139226999</v>
          </cell>
          <cell r="EK400">
            <v>344.75850262621935</v>
          </cell>
          <cell r="EL400">
            <v>3311.0956503701</v>
          </cell>
          <cell r="EM400">
            <v>3311.0956503701</v>
          </cell>
          <cell r="EN400" t="str">
            <v>31</v>
          </cell>
        </row>
        <row r="401">
          <cell r="DX401">
            <v>2659</v>
          </cell>
          <cell r="DY401">
            <v>253.11059887723562</v>
          </cell>
          <cell r="DZ401">
            <v>256.95948375757536</v>
          </cell>
          <cell r="EA401">
            <v>222.31951983451762</v>
          </cell>
          <cell r="EB401">
            <v>237.7150593558766</v>
          </cell>
          <cell r="EC401">
            <v>220.39507739434771</v>
          </cell>
          <cell r="ED401">
            <v>220.39507739434771</v>
          </cell>
          <cell r="EE401">
            <v>230.01728959519707</v>
          </cell>
          <cell r="EF401">
            <v>274.27946571910428</v>
          </cell>
          <cell r="EG401">
            <v>264.65725351825483</v>
          </cell>
          <cell r="EH401">
            <v>278.12835059944399</v>
          </cell>
          <cell r="EI401">
            <v>295.44833256097291</v>
          </cell>
          <cell r="EJ401">
            <v>299.29721744131257</v>
          </cell>
          <cell r="EK401">
            <v>281.9772354797837</v>
          </cell>
          <cell r="EL401">
            <v>3334.6999615279701</v>
          </cell>
          <cell r="EM401">
            <v>3334.6999615279701</v>
          </cell>
          <cell r="EN401" t="str">
            <v>31</v>
          </cell>
        </row>
        <row r="402">
          <cell r="DX402">
            <v>2679</v>
          </cell>
          <cell r="DY402">
            <v>295.43329315376212</v>
          </cell>
          <cell r="DZ402">
            <v>273.23380816663433</v>
          </cell>
          <cell r="EA402">
            <v>269.53389400211302</v>
          </cell>
          <cell r="EB402">
            <v>-52.358638311241002</v>
          </cell>
          <cell r="EC402">
            <v>-11.659582501506568</v>
          </cell>
          <cell r="ED402">
            <v>276.93372233115559</v>
          </cell>
          <cell r="EE402">
            <v>288.03346482471949</v>
          </cell>
          <cell r="EF402">
            <v>288.03346482471949</v>
          </cell>
          <cell r="EG402">
            <v>276.93372233115559</v>
          </cell>
          <cell r="EH402">
            <v>295.43329315376212</v>
          </cell>
          <cell r="EI402">
            <v>247.33440901498517</v>
          </cell>
          <cell r="EJ402">
            <v>269.53389400211302</v>
          </cell>
          <cell r="EK402">
            <v>284.33355066019823</v>
          </cell>
          <cell r="EL402">
            <v>3000.75229565257</v>
          </cell>
          <cell r="EM402">
            <v>3000.7522956525709</v>
          </cell>
          <cell r="EN402" t="str">
            <v>31</v>
          </cell>
        </row>
        <row r="403">
          <cell r="DX403">
            <v>2800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t="str">
            <v>31</v>
          </cell>
        </row>
        <row r="404">
          <cell r="DX404">
            <v>2816</v>
          </cell>
          <cell r="DY404">
            <v>79.705380339491668</v>
          </cell>
          <cell r="DZ404">
            <v>75.863992803785351</v>
          </cell>
          <cell r="EA404">
            <v>73.943299035932185</v>
          </cell>
          <cell r="EB404">
            <v>79.705380339491668</v>
          </cell>
          <cell r="EC404">
            <v>60.49844266096008</v>
          </cell>
          <cell r="ED404">
            <v>79.705380339491668</v>
          </cell>
          <cell r="EE404">
            <v>77.784686571638517</v>
          </cell>
          <cell r="EF404">
            <v>77.784686571638517</v>
          </cell>
          <cell r="EG404">
            <v>75.863992803785351</v>
          </cell>
          <cell r="EH404">
            <v>81.626074107344834</v>
          </cell>
          <cell r="EI404">
            <v>77.784686571638517</v>
          </cell>
          <cell r="EJ404">
            <v>79.705380339491668</v>
          </cell>
          <cell r="EK404">
            <v>81.626074107344834</v>
          </cell>
          <cell r="EL404">
            <v>1001.5974565920347</v>
          </cell>
          <cell r="EM404">
            <v>1001.5974565920347</v>
          </cell>
          <cell r="EN404" t="str">
            <v>31</v>
          </cell>
        </row>
        <row r="405">
          <cell r="DX405">
            <v>2920</v>
          </cell>
          <cell r="DY405">
            <v>292.71897403991113</v>
          </cell>
          <cell r="DZ405">
            <v>281.55827947071543</v>
          </cell>
          <cell r="EA405">
            <v>288.99874251684588</v>
          </cell>
          <cell r="EB405">
            <v>294.57908980144367</v>
          </cell>
          <cell r="EC405">
            <v>303.87966860910672</v>
          </cell>
          <cell r="ED405">
            <v>316.90047893983507</v>
          </cell>
          <cell r="EE405">
            <v>292.71897403991113</v>
          </cell>
          <cell r="EF405">
            <v>294.57908980144367</v>
          </cell>
          <cell r="EG405">
            <v>275.97793218611758</v>
          </cell>
          <cell r="EH405">
            <v>288.99874251684588</v>
          </cell>
          <cell r="EI405">
            <v>294.57908980144367</v>
          </cell>
          <cell r="EJ405">
            <v>298.29932132450892</v>
          </cell>
          <cell r="EK405">
            <v>290.85885827837848</v>
          </cell>
          <cell r="EL405">
            <v>3814.6472413265078</v>
          </cell>
          <cell r="EM405">
            <v>3814.6472413265078</v>
          </cell>
          <cell r="EN405" t="str">
            <v>31</v>
          </cell>
        </row>
        <row r="406">
          <cell r="DX406">
            <v>3000</v>
          </cell>
          <cell r="DY406">
            <v>229.79756264157811</v>
          </cell>
          <cell r="DZ406">
            <v>218.45877897415249</v>
          </cell>
          <cell r="EA406">
            <v>178.77303613816278</v>
          </cell>
          <cell r="EB406">
            <v>157.98526608121577</v>
          </cell>
          <cell r="EC406">
            <v>156.09546880331152</v>
          </cell>
          <cell r="ED406">
            <v>163.65465791492858</v>
          </cell>
          <cell r="EE406">
            <v>156.09546880331152</v>
          </cell>
          <cell r="EF406">
            <v>210.89958986253535</v>
          </cell>
          <cell r="EG406">
            <v>231.68735991948233</v>
          </cell>
          <cell r="EH406">
            <v>239.24654903109945</v>
          </cell>
          <cell r="EI406">
            <v>239.24654903109945</v>
          </cell>
          <cell r="EJ406">
            <v>237.35675175319514</v>
          </cell>
          <cell r="EK406">
            <v>243.02614358690798</v>
          </cell>
          <cell r="EL406">
            <v>2662.3231825409803</v>
          </cell>
          <cell r="EM406">
            <v>2662.3231825409803</v>
          </cell>
          <cell r="EN406" t="str">
            <v>31</v>
          </cell>
        </row>
        <row r="407">
          <cell r="DX407">
            <v>3026</v>
          </cell>
          <cell r="DY407">
            <v>244.60177435007864</v>
          </cell>
          <cell r="DZ407">
            <v>215.73803264711967</v>
          </cell>
          <cell r="EA407">
            <v>215.73803264711967</v>
          </cell>
          <cell r="EB407">
            <v>221.51078098771143</v>
          </cell>
          <cell r="EC407">
            <v>236.90477656262294</v>
          </cell>
          <cell r="ED407">
            <v>236.90477656262294</v>
          </cell>
          <cell r="EE407">
            <v>229.20777877516718</v>
          </cell>
          <cell r="EF407">
            <v>269.6170171593098</v>
          </cell>
          <cell r="EG407">
            <v>248.45027324380652</v>
          </cell>
          <cell r="EH407">
            <v>263.84426881871804</v>
          </cell>
          <cell r="EI407">
            <v>275.38976549990167</v>
          </cell>
          <cell r="EJ407">
            <v>288.85951162794913</v>
          </cell>
          <cell r="EK407">
            <v>296.55650941540489</v>
          </cell>
          <cell r="EL407">
            <v>3243.3232982975328</v>
          </cell>
          <cell r="EM407">
            <v>3243.3232982975328</v>
          </cell>
          <cell r="EN407" t="str">
            <v>31</v>
          </cell>
        </row>
        <row r="408">
          <cell r="DX408">
            <v>3031</v>
          </cell>
          <cell r="DY408">
            <v>224.17176638783627</v>
          </cell>
          <cell r="DZ408">
            <v>218.54710350054052</v>
          </cell>
          <cell r="EA408">
            <v>235.42109216242787</v>
          </cell>
          <cell r="EB408">
            <v>220.42199112963908</v>
          </cell>
          <cell r="EC408">
            <v>207.29777772594895</v>
          </cell>
          <cell r="ED408">
            <v>224.17176638783627</v>
          </cell>
          <cell r="EE408">
            <v>222.29687875873768</v>
          </cell>
          <cell r="EF408">
            <v>227.92154164603349</v>
          </cell>
          <cell r="EG408">
            <v>203.54800246775176</v>
          </cell>
          <cell r="EH408">
            <v>207.29777772594895</v>
          </cell>
          <cell r="EI408">
            <v>218.54710350054052</v>
          </cell>
          <cell r="EJ408">
            <v>220.42199112963908</v>
          </cell>
          <cell r="EK408">
            <v>214.7973282423433</v>
          </cell>
          <cell r="EL408">
            <v>2844.8621207652232</v>
          </cell>
          <cell r="EM408">
            <v>2844.8621207652241</v>
          </cell>
          <cell r="EN408" t="str">
            <v>31</v>
          </cell>
        </row>
        <row r="409">
          <cell r="DX409">
            <v>3039</v>
          </cell>
          <cell r="DY409">
            <v>195.85373834415981</v>
          </cell>
          <cell r="DZ409">
            <v>201.67717555782136</v>
          </cell>
          <cell r="EA409">
            <v>217.20634146091879</v>
          </cell>
          <cell r="EB409">
            <v>213.32404998514446</v>
          </cell>
          <cell r="EC409">
            <v>219.14748719880598</v>
          </cell>
          <cell r="ED409">
            <v>219.14748719880598</v>
          </cell>
          <cell r="EE409">
            <v>223.02977867458031</v>
          </cell>
          <cell r="EF409">
            <v>221.08863293669313</v>
          </cell>
          <cell r="EG409">
            <v>133.73707473177006</v>
          </cell>
          <cell r="EH409">
            <v>211.38290424725727</v>
          </cell>
          <cell r="EI409">
            <v>221.08863293669313</v>
          </cell>
          <cell r="EJ409">
            <v>223.02977867458031</v>
          </cell>
          <cell r="EK409">
            <v>224.97092441246753</v>
          </cell>
          <cell r="EL409">
            <v>2724.6840063596978</v>
          </cell>
          <cell r="EM409">
            <v>2724.6840063596978</v>
          </cell>
          <cell r="EN409" t="str">
            <v>31</v>
          </cell>
        </row>
        <row r="410">
          <cell r="DX410">
            <v>3089</v>
          </cell>
          <cell r="DY410">
            <v>229.47535871929986</v>
          </cell>
          <cell r="DZ410">
            <v>232.68839461283571</v>
          </cell>
          <cell r="EA410">
            <v>230.54637068381183</v>
          </cell>
          <cell r="EB410">
            <v>231.61738264832377</v>
          </cell>
          <cell r="EC410">
            <v>229.47535871929986</v>
          </cell>
          <cell r="ED410">
            <v>230.54637068381183</v>
          </cell>
          <cell r="EE410">
            <v>226.26232282576402</v>
          </cell>
          <cell r="EF410">
            <v>235.90143050637161</v>
          </cell>
          <cell r="EG410">
            <v>226.26232282576402</v>
          </cell>
          <cell r="EH410">
            <v>232.68839461283571</v>
          </cell>
          <cell r="EI410">
            <v>233.75940657734768</v>
          </cell>
          <cell r="EJ410">
            <v>229.47535871929986</v>
          </cell>
          <cell r="EK410">
            <v>231.61738264832377</v>
          </cell>
          <cell r="EL410">
            <v>3000.3158547830899</v>
          </cell>
          <cell r="EM410">
            <v>3000.3158547830894</v>
          </cell>
          <cell r="EN410" t="str">
            <v>31</v>
          </cell>
        </row>
        <row r="411">
          <cell r="DX411">
            <v>3129</v>
          </cell>
          <cell r="DY411">
            <v>361.1681157182432</v>
          </cell>
          <cell r="DZ411">
            <v>351.53544381969374</v>
          </cell>
          <cell r="EA411">
            <v>355.38851257911352</v>
          </cell>
          <cell r="EB411">
            <v>343.82930630085411</v>
          </cell>
          <cell r="EC411">
            <v>339.97623754143427</v>
          </cell>
          <cell r="ED411">
            <v>343.82930630085411</v>
          </cell>
          <cell r="EE411">
            <v>339.97623754143427</v>
          </cell>
          <cell r="EF411">
            <v>353.46197819940357</v>
          </cell>
          <cell r="EG411">
            <v>349.60890943998379</v>
          </cell>
          <cell r="EH411">
            <v>351.53544381969374</v>
          </cell>
          <cell r="EI411">
            <v>357.31504695882342</v>
          </cell>
          <cell r="EJ411">
            <v>357.31504695882342</v>
          </cell>
          <cell r="EK411">
            <v>357.31504695882342</v>
          </cell>
          <cell r="EL411">
            <v>4562.2546321371792</v>
          </cell>
          <cell r="EM411">
            <v>4562.2546321371792</v>
          </cell>
          <cell r="EN411" t="str">
            <v>31</v>
          </cell>
        </row>
        <row r="412">
          <cell r="DX412">
            <v>3142</v>
          </cell>
          <cell r="DY412">
            <v>220.29909000185253</v>
          </cell>
          <cell r="DZ412">
            <v>212.59626793652333</v>
          </cell>
          <cell r="EA412">
            <v>195.26491828953263</v>
          </cell>
          <cell r="EB412">
            <v>202.96774035486183</v>
          </cell>
          <cell r="EC412">
            <v>201.04203483852959</v>
          </cell>
          <cell r="ED412">
            <v>195.26491828953263</v>
          </cell>
          <cell r="EE412">
            <v>210.67056242019106</v>
          </cell>
          <cell r="EF412">
            <v>224.15050103451713</v>
          </cell>
          <cell r="EG412">
            <v>235.70473413251094</v>
          </cell>
          <cell r="EH412">
            <v>228.00191206718171</v>
          </cell>
          <cell r="EI412">
            <v>239.55614516517551</v>
          </cell>
          <cell r="EJ412">
            <v>253.03608377950161</v>
          </cell>
          <cell r="EK412">
            <v>247.25896723050471</v>
          </cell>
          <cell r="EL412">
            <v>2865.8138755404157</v>
          </cell>
          <cell r="EM412">
            <v>2865.8138755404157</v>
          </cell>
          <cell r="EN412" t="str">
            <v>31</v>
          </cell>
        </row>
        <row r="413">
          <cell r="DX413">
            <v>3281</v>
          </cell>
          <cell r="DY413">
            <v>0</v>
          </cell>
          <cell r="DZ413">
            <v>0</v>
          </cell>
          <cell r="EA413">
            <v>0</v>
          </cell>
          <cell r="EB413">
            <v>0</v>
          </cell>
          <cell r="EC413">
            <v>0</v>
          </cell>
          <cell r="ED413">
            <v>0</v>
          </cell>
          <cell r="EE413">
            <v>0</v>
          </cell>
          <cell r="EF413">
            <v>0</v>
          </cell>
          <cell r="EG413">
            <v>0</v>
          </cell>
          <cell r="EH413">
            <v>0</v>
          </cell>
          <cell r="EI413">
            <v>0</v>
          </cell>
          <cell r="EJ413">
            <v>0</v>
          </cell>
          <cell r="EK413">
            <v>0</v>
          </cell>
          <cell r="EL413">
            <v>0</v>
          </cell>
          <cell r="EM413">
            <v>0</v>
          </cell>
          <cell r="EN413" t="str">
            <v>31</v>
          </cell>
        </row>
        <row r="414">
          <cell r="DX414">
            <v>3310</v>
          </cell>
          <cell r="DY414">
            <v>151.87920194724481</v>
          </cell>
          <cell r="DZ414">
            <v>182.16607648552241</v>
          </cell>
          <cell r="EA414">
            <v>189.73779512009185</v>
          </cell>
          <cell r="EB414">
            <v>220.02466965836945</v>
          </cell>
          <cell r="EC414">
            <v>261.66912214850112</v>
          </cell>
          <cell r="ED414">
            <v>261.66912214850112</v>
          </cell>
          <cell r="EE414">
            <v>288.170137369494</v>
          </cell>
          <cell r="EF414">
            <v>291.95599668677869</v>
          </cell>
          <cell r="EG414">
            <v>242.73982556207761</v>
          </cell>
          <cell r="EH414">
            <v>261.66912214850112</v>
          </cell>
          <cell r="EI414">
            <v>261.66912214850112</v>
          </cell>
          <cell r="EJ414">
            <v>263.56205180714346</v>
          </cell>
          <cell r="EK414">
            <v>220.02466965836945</v>
          </cell>
          <cell r="EL414">
            <v>3096.9369128890962</v>
          </cell>
          <cell r="EM414">
            <v>3096.9369128890962</v>
          </cell>
          <cell r="EN414" t="str">
            <v>31</v>
          </cell>
        </row>
        <row r="415">
          <cell r="DX415">
            <v>3344</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t="str">
            <v>31</v>
          </cell>
        </row>
        <row r="416">
          <cell r="DX416">
            <v>2055</v>
          </cell>
          <cell r="DY416">
            <v>103.9992168769168</v>
          </cell>
          <cell r="DZ416">
            <v>73.653696658705286</v>
          </cell>
          <cell r="EA416">
            <v>128.65495205421365</v>
          </cell>
          <cell r="EB416">
            <v>113.48219194510794</v>
          </cell>
          <cell r="EC416">
            <v>119.17197698602254</v>
          </cell>
          <cell r="ED416">
            <v>136.24133210876658</v>
          </cell>
          <cell r="EE416">
            <v>128.65495205421365</v>
          </cell>
          <cell r="EF416">
            <v>130.55154706785186</v>
          </cell>
          <cell r="EG416">
            <v>88.826456767810996</v>
          </cell>
          <cell r="EH416">
            <v>102.1026218632786</v>
          </cell>
          <cell r="EI416">
            <v>111.58559693146965</v>
          </cell>
          <cell r="EJ416">
            <v>90.723051781449271</v>
          </cell>
          <cell r="EK416">
            <v>107.79240690419323</v>
          </cell>
          <cell r="EL416">
            <v>1435.44</v>
          </cell>
          <cell r="EM416">
            <v>1435.44</v>
          </cell>
          <cell r="EN416" t="str">
            <v>40</v>
          </cell>
        </row>
        <row r="417">
          <cell r="DX417">
            <v>2329</v>
          </cell>
          <cell r="DY417">
            <v>191.69861841829655</v>
          </cell>
          <cell r="DZ417">
            <v>173.8250485156955</v>
          </cell>
          <cell r="EA417">
            <v>155.95147861309431</v>
          </cell>
          <cell r="EB417">
            <v>168.46297754491525</v>
          </cell>
          <cell r="EC417">
            <v>195.27333239881676</v>
          </cell>
          <cell r="ED417">
            <v>170.25033453517526</v>
          </cell>
          <cell r="EE417">
            <v>177.39976249621571</v>
          </cell>
          <cell r="EF417">
            <v>211.35954531115777</v>
          </cell>
          <cell r="EG417">
            <v>193.48597540855667</v>
          </cell>
          <cell r="EH417">
            <v>173.8250485156955</v>
          </cell>
          <cell r="EI417">
            <v>204.21011735011729</v>
          </cell>
          <cell r="EJ417">
            <v>213.14690230141784</v>
          </cell>
          <cell r="EK417">
            <v>157.73883560335446</v>
          </cell>
          <cell r="EL417">
            <v>2386.6279770125088</v>
          </cell>
          <cell r="EM417">
            <v>2386.6279770125088</v>
          </cell>
          <cell r="EN417" t="str">
            <v>40</v>
          </cell>
        </row>
        <row r="418">
          <cell r="DX418">
            <v>2846</v>
          </cell>
          <cell r="DY418">
            <v>451.13652519115732</v>
          </cell>
          <cell r="DZ418">
            <v>452.99088858370214</v>
          </cell>
          <cell r="EA418">
            <v>460.40834215388151</v>
          </cell>
          <cell r="EB418">
            <v>443.71907162097818</v>
          </cell>
          <cell r="EC418">
            <v>458.55397876133657</v>
          </cell>
          <cell r="ED418">
            <v>464.11706893897104</v>
          </cell>
          <cell r="EE418">
            <v>451.13652519115732</v>
          </cell>
          <cell r="EF418">
            <v>462.26270554642622</v>
          </cell>
          <cell r="EG418">
            <v>460.40834215388151</v>
          </cell>
          <cell r="EH418">
            <v>434.44725465825394</v>
          </cell>
          <cell r="EI418">
            <v>452.99088858370214</v>
          </cell>
          <cell r="EJ418">
            <v>454.84525197624697</v>
          </cell>
          <cell r="EK418">
            <v>449.28216179861255</v>
          </cell>
          <cell r="EL418">
            <v>5896.2990051583074</v>
          </cell>
          <cell r="EM418">
            <v>5896.2990051583074</v>
          </cell>
          <cell r="EN418" t="str">
            <v>40</v>
          </cell>
        </row>
        <row r="419">
          <cell r="DX419">
            <v>2885</v>
          </cell>
          <cell r="DY419">
            <v>286.08136860371138</v>
          </cell>
          <cell r="DZ419">
            <v>291.55884657918205</v>
          </cell>
          <cell r="EA419">
            <v>286.08136860371138</v>
          </cell>
          <cell r="EB419">
            <v>264.17145670182856</v>
          </cell>
          <cell r="EC419">
            <v>306.16545451377056</v>
          </cell>
          <cell r="ED419">
            <v>278.77806463641707</v>
          </cell>
          <cell r="EE419">
            <v>311.64293248924122</v>
          </cell>
          <cell r="EF419">
            <v>278.77806463641707</v>
          </cell>
          <cell r="EG419">
            <v>227.65493686535731</v>
          </cell>
          <cell r="EH419">
            <v>258.6939787263579</v>
          </cell>
          <cell r="EI419">
            <v>249.56484876724011</v>
          </cell>
          <cell r="EJ419">
            <v>260.51980471818149</v>
          </cell>
          <cell r="EK419">
            <v>282.4297166200642</v>
          </cell>
          <cell r="EL419">
            <v>3582.1208424614797</v>
          </cell>
          <cell r="EM419">
            <v>3582.1208424614797</v>
          </cell>
          <cell r="EN419" t="str">
            <v>40</v>
          </cell>
        </row>
        <row r="420">
          <cell r="DX420">
            <v>3009</v>
          </cell>
          <cell r="DY420">
            <v>0</v>
          </cell>
          <cell r="DZ420">
            <v>0</v>
          </cell>
          <cell r="EA420">
            <v>0</v>
          </cell>
          <cell r="EB420">
            <v>0</v>
          </cell>
          <cell r="EC420">
            <v>0</v>
          </cell>
          <cell r="ED420">
            <v>0</v>
          </cell>
          <cell r="EE420">
            <v>0</v>
          </cell>
          <cell r="EF420">
            <v>0</v>
          </cell>
          <cell r="EG420">
            <v>0</v>
          </cell>
          <cell r="EH420">
            <v>0</v>
          </cell>
          <cell r="EI420">
            <v>0</v>
          </cell>
          <cell r="EJ420">
            <v>0</v>
          </cell>
          <cell r="EK420">
            <v>0</v>
          </cell>
          <cell r="EL420">
            <v>0</v>
          </cell>
          <cell r="EM420">
            <v>0</v>
          </cell>
          <cell r="EN420" t="str">
            <v>40</v>
          </cell>
        </row>
        <row r="421">
          <cell r="DX421">
            <v>3377</v>
          </cell>
          <cell r="DY421">
            <v>395.11022669207358</v>
          </cell>
          <cell r="DZ421">
            <v>391.48578603979587</v>
          </cell>
          <cell r="EA421">
            <v>380.61246408296233</v>
          </cell>
          <cell r="EB421">
            <v>366.11470147385108</v>
          </cell>
          <cell r="EC421">
            <v>411.4202096273238</v>
          </cell>
          <cell r="ED421">
            <v>433.16685354099064</v>
          </cell>
          <cell r="EE421">
            <v>387.86134538751799</v>
          </cell>
          <cell r="EF421">
            <v>389.6735657136569</v>
          </cell>
          <cell r="EG421">
            <v>425.91797223643505</v>
          </cell>
          <cell r="EH421">
            <v>422.29353158415717</v>
          </cell>
          <cell r="EI421">
            <v>373.36358277840668</v>
          </cell>
          <cell r="EJ421">
            <v>384.23690473524027</v>
          </cell>
          <cell r="EK421">
            <v>322.62141364651734</v>
          </cell>
          <cell r="EL421">
            <v>5083.8785575389302</v>
          </cell>
          <cell r="EM421">
            <v>5083.8785575389302</v>
          </cell>
          <cell r="EN421" t="str">
            <v>40</v>
          </cell>
        </row>
        <row r="422">
          <cell r="DX422">
            <v>3480</v>
          </cell>
          <cell r="DY422">
            <v>-58.191454188274101</v>
          </cell>
          <cell r="DZ422">
            <v>-69.646150182175887</v>
          </cell>
          <cell r="EA422">
            <v>-69.646150182175887</v>
          </cell>
          <cell r="EB422">
            <v>-69.646150182175887</v>
          </cell>
          <cell r="EC422">
            <v>36.806320820444306</v>
          </cell>
          <cell r="ED422">
            <v>77.519652967037914</v>
          </cell>
          <cell r="EE422">
            <v>110.47806470475663</v>
          </cell>
          <cell r="EF422">
            <v>186.08853869128765</v>
          </cell>
          <cell r="EG422">
            <v>135.68155603360026</v>
          </cell>
          <cell r="EH422">
            <v>180.27234838463144</v>
          </cell>
          <cell r="EI422">
            <v>188.02726879350644</v>
          </cell>
          <cell r="EJ422">
            <v>104.66187439810044</v>
          </cell>
          <cell r="EK422">
            <v>-62.068914392711655</v>
          </cell>
          <cell r="EL422">
            <v>690.33680566585156</v>
          </cell>
          <cell r="EM422">
            <v>690.33680566585156</v>
          </cell>
          <cell r="EN422" t="str">
            <v>40</v>
          </cell>
        </row>
        <row r="423">
          <cell r="DX423">
            <v>2126</v>
          </cell>
          <cell r="DY423">
            <v>266.23062055145601</v>
          </cell>
          <cell r="DZ423">
            <v>268.17857141382797</v>
          </cell>
          <cell r="EA423">
            <v>283.76217831280394</v>
          </cell>
          <cell r="EB423">
            <v>324.66914642261571</v>
          </cell>
          <cell r="EC423">
            <v>305.18963779889577</v>
          </cell>
          <cell r="ED423">
            <v>293.50193262466382</v>
          </cell>
          <cell r="EE423">
            <v>312.98144124838376</v>
          </cell>
          <cell r="EF423">
            <v>279.86627658805992</v>
          </cell>
          <cell r="EG423">
            <v>254.54291537722403</v>
          </cell>
          <cell r="EH423">
            <v>250.64701365248004</v>
          </cell>
          <cell r="EI423">
            <v>293.50193262466382</v>
          </cell>
          <cell r="EJ423">
            <v>254.54291537722403</v>
          </cell>
          <cell r="EK423">
            <v>311.03349038601181</v>
          </cell>
          <cell r="EL423">
            <v>3698.6480723783097</v>
          </cell>
          <cell r="EM423">
            <v>3698.6480723783097</v>
          </cell>
          <cell r="EN423" t="str">
            <v>41</v>
          </cell>
        </row>
        <row r="424">
          <cell r="DX424">
            <v>2394</v>
          </cell>
          <cell r="DY424">
            <v>340.30350401994815</v>
          </cell>
          <cell r="DZ424">
            <v>329.49449359034008</v>
          </cell>
          <cell r="EA424">
            <v>354.71551792609216</v>
          </cell>
          <cell r="EB424">
            <v>347.50951097302016</v>
          </cell>
          <cell r="EC424">
            <v>320.48698489900005</v>
          </cell>
          <cell r="ED424">
            <v>345.70800923475213</v>
          </cell>
          <cell r="EE424">
            <v>352.91401618782413</v>
          </cell>
          <cell r="EF424">
            <v>329.49449359034008</v>
          </cell>
          <cell r="EG424">
            <v>329.49449359034008</v>
          </cell>
          <cell r="EH424">
            <v>325.89149011380408</v>
          </cell>
          <cell r="EI424">
            <v>343.90650749648415</v>
          </cell>
          <cell r="EJ424">
            <v>342.10500575821618</v>
          </cell>
          <cell r="EK424">
            <v>327.69299185207211</v>
          </cell>
          <cell r="EL424">
            <v>4389.7170192322337</v>
          </cell>
          <cell r="EM424">
            <v>4389.7170192322337</v>
          </cell>
          <cell r="EN424" t="str">
            <v>41</v>
          </cell>
        </row>
        <row r="425">
          <cell r="DX425">
            <v>2560</v>
          </cell>
          <cell r="DY425">
            <v>178.5301207682098</v>
          </cell>
          <cell r="DZ425">
            <v>159.90668969538009</v>
          </cell>
          <cell r="EA425">
            <v>174.39158052980318</v>
          </cell>
          <cell r="EB425">
            <v>176.46085064900646</v>
          </cell>
          <cell r="EC425">
            <v>164.04522993378674</v>
          </cell>
          <cell r="ED425">
            <v>149.5603390993636</v>
          </cell>
          <cell r="EE425">
            <v>172.32231041059993</v>
          </cell>
          <cell r="EF425">
            <v>155.76814945697348</v>
          </cell>
          <cell r="EG425">
            <v>186.80720124502298</v>
          </cell>
          <cell r="EH425">
            <v>178.5301207682098</v>
          </cell>
          <cell r="EI425">
            <v>159.90668969538009</v>
          </cell>
          <cell r="EJ425">
            <v>176.46085064900646</v>
          </cell>
          <cell r="EK425">
            <v>180.59939088741308</v>
          </cell>
          <cell r="EL425">
            <v>2213.2895237881557</v>
          </cell>
          <cell r="EM425">
            <v>2213.2895237881557</v>
          </cell>
          <cell r="EN425" t="str">
            <v>41</v>
          </cell>
        </row>
        <row r="426">
          <cell r="DX426">
            <v>2642</v>
          </cell>
          <cell r="DY426">
            <v>202.89942666815799</v>
          </cell>
          <cell r="DZ426">
            <v>153.44078253953629</v>
          </cell>
          <cell r="EA426">
            <v>239.45581580670446</v>
          </cell>
          <cell r="EB426">
            <v>183.54604418304513</v>
          </cell>
          <cell r="EC426">
            <v>189.99717167808274</v>
          </cell>
          <cell r="ED426">
            <v>174.94454085632833</v>
          </cell>
          <cell r="EE426">
            <v>174.94454085632833</v>
          </cell>
          <cell r="EF426">
            <v>185.6964200147244</v>
          </cell>
          <cell r="EG426">
            <v>179.2452925196867</v>
          </cell>
          <cell r="EH426">
            <v>146.9896550444987</v>
          </cell>
          <cell r="EI426">
            <v>159.8919100345739</v>
          </cell>
          <cell r="EJ426">
            <v>303.96709075708048</v>
          </cell>
          <cell r="EK426">
            <v>101.83176257923537</v>
          </cell>
          <cell r="EL426">
            <v>2396.8504535379825</v>
          </cell>
          <cell r="EM426">
            <v>2396.8504535379825</v>
          </cell>
          <cell r="EN426" t="str">
            <v>41</v>
          </cell>
        </row>
        <row r="427">
          <cell r="DX427">
            <v>3060</v>
          </cell>
          <cell r="DY427">
            <v>116.44311269011624</v>
          </cell>
          <cell r="DZ427">
            <v>77.796367019839792</v>
          </cell>
          <cell r="EA427">
            <v>210.29949503221624</v>
          </cell>
          <cell r="EB427">
            <v>134.84632491405748</v>
          </cell>
          <cell r="EC427">
            <v>109.08182780053978</v>
          </cell>
          <cell r="ED427">
            <v>92.518936798992812</v>
          </cell>
          <cell r="EE427">
            <v>105.40118535575155</v>
          </cell>
          <cell r="EF427">
            <v>-24.029383237551254</v>
          </cell>
          <cell r="EG427">
            <v>64.914118463080939</v>
          </cell>
          <cell r="EH427">
            <v>77.796367019839792</v>
          </cell>
          <cell r="EI427">
            <v>109.08182780053978</v>
          </cell>
          <cell r="EJ427">
            <v>94.359258021386879</v>
          </cell>
          <cell r="EK427">
            <v>68.594760907869173</v>
          </cell>
          <cell r="EL427">
            <v>1237.1041985866793</v>
          </cell>
          <cell r="EM427">
            <v>1237.1041985866793</v>
          </cell>
          <cell r="EN427" t="str">
            <v>41</v>
          </cell>
        </row>
        <row r="428">
          <cell r="DX428">
            <v>3066</v>
          </cell>
          <cell r="DY428">
            <v>209.33186512008518</v>
          </cell>
          <cell r="DZ428">
            <v>220.87004852301092</v>
          </cell>
          <cell r="EA428">
            <v>226.63914022447369</v>
          </cell>
          <cell r="EB428">
            <v>192.02459001569676</v>
          </cell>
          <cell r="EC428">
            <v>220.87004852301092</v>
          </cell>
          <cell r="ED428">
            <v>143.94882583683994</v>
          </cell>
          <cell r="EE428">
            <v>176.64034547846259</v>
          </cell>
          <cell r="EF428">
            <v>213.17792625439378</v>
          </cell>
          <cell r="EG428">
            <v>234.33126249309075</v>
          </cell>
          <cell r="EH428">
            <v>207.40883455293093</v>
          </cell>
          <cell r="EI428">
            <v>153.56397867261126</v>
          </cell>
          <cell r="EJ428">
            <v>190.1015594485425</v>
          </cell>
          <cell r="EK428">
            <v>242.02338476170792</v>
          </cell>
          <cell r="EL428">
            <v>2630.9318099048569</v>
          </cell>
          <cell r="EM428">
            <v>2630.9318099048569</v>
          </cell>
          <cell r="EN428" t="str">
            <v>41</v>
          </cell>
        </row>
        <row r="429">
          <cell r="DX429">
            <v>3095</v>
          </cell>
          <cell r="DY429">
            <v>305.61176142406987</v>
          </cell>
          <cell r="DZ429">
            <v>305.61176142406987</v>
          </cell>
          <cell r="EA429">
            <v>323.42226072672531</v>
          </cell>
          <cell r="EB429">
            <v>295.71703958926128</v>
          </cell>
          <cell r="EC429">
            <v>319.46437199280189</v>
          </cell>
          <cell r="ED429">
            <v>319.46437199280189</v>
          </cell>
          <cell r="EE429">
            <v>311.54859452495504</v>
          </cell>
          <cell r="EF429">
            <v>319.46437199280189</v>
          </cell>
          <cell r="EG429">
            <v>287.80126212141437</v>
          </cell>
          <cell r="EH429">
            <v>295.71703958926128</v>
          </cell>
          <cell r="EI429">
            <v>315.50648325887846</v>
          </cell>
          <cell r="EJ429">
            <v>107.71732472789812</v>
          </cell>
          <cell r="EK429">
            <v>50.327938086008238</v>
          </cell>
          <cell r="EL429">
            <v>3557.3745814509471</v>
          </cell>
          <cell r="EM429">
            <v>3557.3745814509471</v>
          </cell>
          <cell r="EN429" t="str">
            <v>41</v>
          </cell>
        </row>
        <row r="430">
          <cell r="DX430">
            <v>3120</v>
          </cell>
          <cell r="DY430">
            <v>121.15446983623985</v>
          </cell>
          <cell r="DZ430">
            <v>115.70387949795901</v>
          </cell>
          <cell r="EA430">
            <v>128.42192362061434</v>
          </cell>
          <cell r="EB430">
            <v>121.15446983623985</v>
          </cell>
          <cell r="EC430">
            <v>108.43642571358446</v>
          </cell>
          <cell r="ED430">
            <v>108.43642571358446</v>
          </cell>
          <cell r="EE430">
            <v>104.80269882139719</v>
          </cell>
          <cell r="EF430">
            <v>132.05565051280155</v>
          </cell>
          <cell r="EG430">
            <v>122.97133328233349</v>
          </cell>
          <cell r="EH430">
            <v>137.50624085108251</v>
          </cell>
          <cell r="EI430">
            <v>121.15446983623985</v>
          </cell>
          <cell r="EJ430">
            <v>110.25328915967809</v>
          </cell>
          <cell r="EK430">
            <v>112.07015260577172</v>
          </cell>
          <cell r="EL430">
            <v>1544.1214292875266</v>
          </cell>
          <cell r="EM430">
            <v>1544.1214292875266</v>
          </cell>
          <cell r="EN430" t="str">
            <v>41</v>
          </cell>
        </row>
        <row r="431">
          <cell r="DX431">
            <v>3220</v>
          </cell>
          <cell r="DY431">
            <v>263.01925378712855</v>
          </cell>
          <cell r="DZ431">
            <v>275.62976595500459</v>
          </cell>
          <cell r="EA431">
            <v>282.83577290807659</v>
          </cell>
          <cell r="EB431">
            <v>291.84328159941657</v>
          </cell>
          <cell r="EC431">
            <v>275.62976595500459</v>
          </cell>
          <cell r="ED431">
            <v>275.62976595500459</v>
          </cell>
          <cell r="EE431">
            <v>293.6447833376846</v>
          </cell>
          <cell r="EF431">
            <v>297.2477868142206</v>
          </cell>
          <cell r="EG431">
            <v>291.84328159941657</v>
          </cell>
          <cell r="EH431">
            <v>272.02676247846858</v>
          </cell>
          <cell r="EI431">
            <v>291.84328159941657</v>
          </cell>
          <cell r="EJ431">
            <v>311.65980072036461</v>
          </cell>
          <cell r="EK431">
            <v>295.44628507595257</v>
          </cell>
          <cell r="EL431">
            <v>3718.2995877851599</v>
          </cell>
          <cell r="EM431">
            <v>3718.2995877851599</v>
          </cell>
          <cell r="EN431" t="str">
            <v>41</v>
          </cell>
        </row>
        <row r="432">
          <cell r="DX432">
            <v>3372</v>
          </cell>
          <cell r="DY432">
            <v>0</v>
          </cell>
          <cell r="DZ432">
            <v>0.94496664023844401</v>
          </cell>
          <cell r="EA432">
            <v>335.55615876426828</v>
          </cell>
          <cell r="EB432">
            <v>281.94442079964477</v>
          </cell>
          <cell r="EC432">
            <v>309.67463009169143</v>
          </cell>
          <cell r="ED432">
            <v>359.58900681737538</v>
          </cell>
          <cell r="EE432">
            <v>220.93796035714203</v>
          </cell>
          <cell r="EF432">
            <v>317.06935256957053</v>
          </cell>
          <cell r="EG432">
            <v>328.16143628638918</v>
          </cell>
          <cell r="EH432">
            <v>333.70747814479853</v>
          </cell>
          <cell r="EI432">
            <v>313.37199133063098</v>
          </cell>
          <cell r="EJ432">
            <v>363.28636805631498</v>
          </cell>
          <cell r="EK432">
            <v>361.43768743684518</v>
          </cell>
          <cell r="EL432">
            <v>3525.6814572949097</v>
          </cell>
          <cell r="EM432">
            <v>3525.6814572949097</v>
          </cell>
          <cell r="EN432" t="str">
            <v>41</v>
          </cell>
        </row>
        <row r="433">
          <cell r="DX433">
            <v>2096</v>
          </cell>
          <cell r="DY433">
            <v>0</v>
          </cell>
          <cell r="DZ433">
            <v>0</v>
          </cell>
          <cell r="EA433">
            <v>0</v>
          </cell>
          <cell r="EB433">
            <v>0</v>
          </cell>
          <cell r="EC433">
            <v>0</v>
          </cell>
          <cell r="ED433">
            <v>0</v>
          </cell>
          <cell r="EE433">
            <v>0</v>
          </cell>
          <cell r="EF433">
            <v>0</v>
          </cell>
          <cell r="EG433">
            <v>0</v>
          </cell>
          <cell r="EH433">
            <v>0</v>
          </cell>
          <cell r="EI433">
            <v>0</v>
          </cell>
          <cell r="EJ433">
            <v>0</v>
          </cell>
          <cell r="EK433">
            <v>0</v>
          </cell>
          <cell r="EL433">
            <v>0</v>
          </cell>
          <cell r="EM433">
            <v>0</v>
          </cell>
          <cell r="EN433" t="str">
            <v>42</v>
          </cell>
        </row>
        <row r="434">
          <cell r="DX434">
            <v>2340</v>
          </cell>
          <cell r="DY434">
            <v>52.238321906183579</v>
          </cell>
          <cell r="DZ434">
            <v>95.148198815881969</v>
          </cell>
          <cell r="EA434">
            <v>74.714924096977995</v>
          </cell>
          <cell r="EB434">
            <v>56.32497684996433</v>
          </cell>
          <cell r="EC434">
            <v>170.75131527582667</v>
          </cell>
          <cell r="ED434">
            <v>109.45149111911471</v>
          </cell>
          <cell r="EE434">
            <v>64.498286737526001</v>
          </cell>
          <cell r="EF434">
            <v>123.75478342234757</v>
          </cell>
          <cell r="EG434">
            <v>80.84490651264916</v>
          </cell>
          <cell r="EH434">
            <v>129.88476583801875</v>
          </cell>
          <cell r="EI434">
            <v>97.191526287772334</v>
          </cell>
          <cell r="EJ434">
            <v>78.801579040758739</v>
          </cell>
          <cell r="EK434">
            <v>74.714924096977995</v>
          </cell>
          <cell r="EL434">
            <v>1208.32</v>
          </cell>
          <cell r="EM434">
            <v>1208.3199999999997</v>
          </cell>
          <cell r="EN434" t="str">
            <v>42</v>
          </cell>
        </row>
        <row r="435">
          <cell r="DX435">
            <v>2638</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t="str">
            <v>42</v>
          </cell>
        </row>
        <row r="436">
          <cell r="DX436">
            <v>2917</v>
          </cell>
          <cell r="DY436">
            <v>0</v>
          </cell>
          <cell r="DZ436">
            <v>0</v>
          </cell>
          <cell r="EA436">
            <v>0</v>
          </cell>
          <cell r="EB436">
            <v>0</v>
          </cell>
          <cell r="EC436">
            <v>0</v>
          </cell>
          <cell r="ED436">
            <v>0</v>
          </cell>
          <cell r="EE436">
            <v>0</v>
          </cell>
          <cell r="EF436">
            <v>0</v>
          </cell>
          <cell r="EG436">
            <v>0</v>
          </cell>
          <cell r="EH436">
            <v>0</v>
          </cell>
          <cell r="EI436">
            <v>0</v>
          </cell>
          <cell r="EJ436">
            <v>0</v>
          </cell>
          <cell r="EK436">
            <v>0</v>
          </cell>
          <cell r="EL436">
            <v>0</v>
          </cell>
          <cell r="EM436">
            <v>0</v>
          </cell>
          <cell r="EN436" t="str">
            <v>42</v>
          </cell>
        </row>
        <row r="437">
          <cell r="DX437">
            <v>2008</v>
          </cell>
          <cell r="DY437">
            <v>17.326826476034807</v>
          </cell>
          <cell r="DZ437">
            <v>106.85257175287667</v>
          </cell>
          <cell r="EA437">
            <v>101.37140367470269</v>
          </cell>
          <cell r="EB437">
            <v>99.544347648644688</v>
          </cell>
          <cell r="EC437">
            <v>123.29607598739864</v>
          </cell>
          <cell r="ED437">
            <v>185.4159808733705</v>
          </cell>
          <cell r="EE437">
            <v>112.33373983105066</v>
          </cell>
          <cell r="EF437">
            <v>110.50668380499266</v>
          </cell>
          <cell r="EG437">
            <v>86.75495546623867</v>
          </cell>
          <cell r="EH437">
            <v>101.37140367470269</v>
          </cell>
          <cell r="EI437">
            <v>103.19845970076068</v>
          </cell>
          <cell r="EJ437">
            <v>112.33373983105066</v>
          </cell>
          <cell r="EK437">
            <v>92.236123544412706</v>
          </cell>
          <cell r="EL437">
            <v>1352.5423122662369</v>
          </cell>
          <cell r="EM437">
            <v>1352.5423122662369</v>
          </cell>
          <cell r="EN437" t="str">
            <v>43</v>
          </cell>
        </row>
        <row r="438">
          <cell r="DX438">
            <v>2230</v>
          </cell>
          <cell r="DY438">
            <v>331.19409320686634</v>
          </cell>
          <cell r="DZ438">
            <v>322.05964853674845</v>
          </cell>
          <cell r="EA438">
            <v>340.32853787698434</v>
          </cell>
          <cell r="EB438">
            <v>322.05964853674845</v>
          </cell>
          <cell r="EC438">
            <v>364.07809401929092</v>
          </cell>
          <cell r="ED438">
            <v>338.50164894296074</v>
          </cell>
          <cell r="EE438">
            <v>301.96387026248902</v>
          </cell>
          <cell r="EF438">
            <v>333.02098214089</v>
          </cell>
          <cell r="EG438">
            <v>349.46298254710223</v>
          </cell>
          <cell r="EH438">
            <v>325.7134264047956</v>
          </cell>
          <cell r="EI438">
            <v>322.05964853674845</v>
          </cell>
          <cell r="EJ438">
            <v>322.05964853674845</v>
          </cell>
          <cell r="EK438">
            <v>375.03942762343246</v>
          </cell>
          <cell r="EL438">
            <v>4347.5416571718051</v>
          </cell>
          <cell r="EM438">
            <v>4347.541657171806</v>
          </cell>
          <cell r="EN438" t="str">
            <v>43</v>
          </cell>
        </row>
        <row r="439">
          <cell r="DX439">
            <v>3036</v>
          </cell>
          <cell r="DY439">
            <v>197.59645756692879</v>
          </cell>
          <cell r="DZ439">
            <v>182.58371458271199</v>
          </cell>
          <cell r="EA439">
            <v>165.42629402932133</v>
          </cell>
          <cell r="EB439">
            <v>197.59645756692879</v>
          </cell>
          <cell r="EC439">
            <v>180.43903701353815</v>
          </cell>
          <cell r="ED439">
            <v>197.59645756692879</v>
          </cell>
          <cell r="EE439">
            <v>216.89855568949335</v>
          </cell>
          <cell r="EF439">
            <v>219.04323325866719</v>
          </cell>
          <cell r="EG439">
            <v>193.30710242858117</v>
          </cell>
          <cell r="EH439">
            <v>341.28985470157579</v>
          </cell>
          <cell r="EI439">
            <v>435.65566774522449</v>
          </cell>
          <cell r="EJ439">
            <v>397.05147150009543</v>
          </cell>
          <cell r="EK439">
            <v>384.18340608505247</v>
          </cell>
          <cell r="EL439">
            <v>3308.667709735048</v>
          </cell>
          <cell r="EM439">
            <v>3308.667709735048</v>
          </cell>
          <cell r="EN439" t="str">
            <v>43</v>
          </cell>
        </row>
        <row r="440">
          <cell r="DX440">
            <v>3084</v>
          </cell>
          <cell r="DY440">
            <v>123.37370306356544</v>
          </cell>
          <cell r="DZ440">
            <v>175.48710326576025</v>
          </cell>
          <cell r="EA440">
            <v>177.41722919917484</v>
          </cell>
          <cell r="EB440">
            <v>190.92811073307718</v>
          </cell>
          <cell r="EC440">
            <v>187.06785886624797</v>
          </cell>
          <cell r="ED440">
            <v>188.99798479966259</v>
          </cell>
          <cell r="EE440">
            <v>183.20760699941872</v>
          </cell>
          <cell r="EF440">
            <v>171.626851398931</v>
          </cell>
          <cell r="EG440">
            <v>163.90634766527256</v>
          </cell>
          <cell r="EH440">
            <v>173.55697733234564</v>
          </cell>
          <cell r="EI440">
            <v>194.78836259990643</v>
          </cell>
          <cell r="EJ440">
            <v>177.41722919917484</v>
          </cell>
          <cell r="EK440">
            <v>179.34735513258946</v>
          </cell>
          <cell r="EL440">
            <v>2287.1227202551268</v>
          </cell>
          <cell r="EM440">
            <v>2287.1227202551268</v>
          </cell>
          <cell r="EN440" t="str">
            <v>43</v>
          </cell>
        </row>
        <row r="441">
          <cell r="DX441">
            <v>3194</v>
          </cell>
          <cell r="DY441">
            <v>64.179624975397971</v>
          </cell>
          <cell r="DZ441">
            <v>73.596990135705809</v>
          </cell>
          <cell r="EA441">
            <v>73.596990135705809</v>
          </cell>
          <cell r="EB441">
            <v>84.897828328075136</v>
          </cell>
          <cell r="EC441">
            <v>96.198666520444476</v>
          </cell>
          <cell r="ED441">
            <v>101.84908561662917</v>
          </cell>
          <cell r="EE441">
            <v>99.965612584567594</v>
          </cell>
          <cell r="EF441">
            <v>109.38297774487536</v>
          </cell>
          <cell r="EG441">
            <v>64.179624975397971</v>
          </cell>
          <cell r="EH441">
            <v>105.61603168075224</v>
          </cell>
          <cell r="EI441">
            <v>99.965612584567594</v>
          </cell>
          <cell r="EJ441">
            <v>101.84908561662917</v>
          </cell>
          <cell r="EK441">
            <v>120.68381593724477</v>
          </cell>
          <cell r="EL441">
            <v>1195.9619468359931</v>
          </cell>
          <cell r="EM441">
            <v>1195.9619468359931</v>
          </cell>
          <cell r="EN441" t="str">
            <v>43</v>
          </cell>
        </row>
        <row r="442">
          <cell r="DX442">
            <v>3493</v>
          </cell>
          <cell r="DY442">
            <v>198.12532619687639</v>
          </cell>
          <cell r="DZ442">
            <v>196.2050123136049</v>
          </cell>
          <cell r="EA442">
            <v>194.28469843033344</v>
          </cell>
          <cell r="EB442">
            <v>200.04564008014788</v>
          </cell>
          <cell r="EC442">
            <v>200.04564008014788</v>
          </cell>
          <cell r="ED442">
            <v>205.80658172996235</v>
          </cell>
          <cell r="EE442">
            <v>217.32846502959126</v>
          </cell>
          <cell r="EF442">
            <v>196.2050123136049</v>
          </cell>
          <cell r="EG442">
            <v>180.84250124743303</v>
          </cell>
          <cell r="EH442">
            <v>211.56752337977679</v>
          </cell>
          <cell r="EI442">
            <v>219.24877891286275</v>
          </cell>
          <cell r="EJ442">
            <v>203.88626784669088</v>
          </cell>
          <cell r="EK442">
            <v>211.56752337977679</v>
          </cell>
          <cell r="EL442">
            <v>2635.1589709408095</v>
          </cell>
          <cell r="EM442">
            <v>2635.158970940809</v>
          </cell>
          <cell r="EN442" t="str">
            <v>43</v>
          </cell>
        </row>
        <row r="443">
          <cell r="DX443">
            <v>2371</v>
          </cell>
          <cell r="DY443">
            <v>34.92307692307692</v>
          </cell>
          <cell r="DZ443">
            <v>34.92307692307692</v>
          </cell>
          <cell r="EA443">
            <v>34.92307692307692</v>
          </cell>
          <cell r="EB443">
            <v>34.92307692307692</v>
          </cell>
          <cell r="EC443">
            <v>34.92307692307692</v>
          </cell>
          <cell r="ED443">
            <v>34.92307692307692</v>
          </cell>
          <cell r="EE443">
            <v>34.92307692307692</v>
          </cell>
          <cell r="EF443">
            <v>34.92307692307692</v>
          </cell>
          <cell r="EG443">
            <v>34.92307692307692</v>
          </cell>
          <cell r="EH443">
            <v>34.92307692307692</v>
          </cell>
          <cell r="EI443">
            <v>34.92307692307692</v>
          </cell>
          <cell r="EJ443">
            <v>34.92307692307692</v>
          </cell>
          <cell r="EK443">
            <v>34.92307692307692</v>
          </cell>
          <cell r="EL443">
            <v>454</v>
          </cell>
          <cell r="EM443">
            <v>453.99999999999983</v>
          </cell>
          <cell r="EN443">
            <v>42</v>
          </cell>
        </row>
        <row r="444">
          <cell r="DX444">
            <v>2737</v>
          </cell>
          <cell r="DY444">
            <v>230.76923076923077</v>
          </cell>
          <cell r="DZ444">
            <v>230.76923076923077</v>
          </cell>
          <cell r="EA444">
            <v>230.76923076923077</v>
          </cell>
          <cell r="EB444">
            <v>230.76923076923077</v>
          </cell>
          <cell r="EC444">
            <v>230.76923076923077</v>
          </cell>
          <cell r="ED444">
            <v>230.76923076923077</v>
          </cell>
          <cell r="EE444">
            <v>230.76923076923077</v>
          </cell>
          <cell r="EF444">
            <v>230.76923076923077</v>
          </cell>
          <cell r="EG444">
            <v>230.76923076923077</v>
          </cell>
          <cell r="EH444">
            <v>230.76923076923077</v>
          </cell>
          <cell r="EI444">
            <v>230.76923076923077</v>
          </cell>
          <cell r="EJ444">
            <v>230.76923076923077</v>
          </cell>
          <cell r="EK444">
            <v>230.76923076923077</v>
          </cell>
          <cell r="EL444">
            <v>3000</v>
          </cell>
          <cell r="EM444">
            <v>3000.0000000000005</v>
          </cell>
          <cell r="EN444">
            <v>42</v>
          </cell>
        </row>
        <row r="445">
          <cell r="DX445">
            <v>2587</v>
          </cell>
          <cell r="DY445">
            <v>115.38461538461539</v>
          </cell>
          <cell r="DZ445">
            <v>115.38461538461539</v>
          </cell>
          <cell r="EA445">
            <v>115.38461538461539</v>
          </cell>
          <cell r="EB445">
            <v>115.38461538461539</v>
          </cell>
          <cell r="EC445">
            <v>115.38461538461539</v>
          </cell>
          <cell r="ED445">
            <v>115.38461538461539</v>
          </cell>
          <cell r="EE445">
            <v>115.38461538461539</v>
          </cell>
          <cell r="EF445">
            <v>115.38461538461539</v>
          </cell>
          <cell r="EG445">
            <v>115.38461538461539</v>
          </cell>
          <cell r="EH445">
            <v>115.38461538461539</v>
          </cell>
          <cell r="EI445">
            <v>115.38461538461539</v>
          </cell>
          <cell r="EJ445">
            <v>115.38461538461539</v>
          </cell>
          <cell r="EK445">
            <v>115.38461538461539</v>
          </cell>
          <cell r="EL445">
            <v>1500</v>
          </cell>
          <cell r="EM445">
            <v>1500.0000000000002</v>
          </cell>
          <cell r="EN445">
            <v>42</v>
          </cell>
        </row>
        <row r="446">
          <cell r="DX446">
            <v>2275</v>
          </cell>
          <cell r="DY446">
            <v>161.53846153846155</v>
          </cell>
          <cell r="DZ446">
            <v>161.53846153846155</v>
          </cell>
          <cell r="EA446">
            <v>161.53846153846155</v>
          </cell>
          <cell r="EB446">
            <v>161.53846153846155</v>
          </cell>
          <cell r="EC446">
            <v>161.53846153846155</v>
          </cell>
          <cell r="ED446">
            <v>161.53846153846155</v>
          </cell>
          <cell r="EE446">
            <v>161.53846153846155</v>
          </cell>
          <cell r="EF446">
            <v>161.53846153846155</v>
          </cell>
          <cell r="EG446">
            <v>161.53846153846155</v>
          </cell>
          <cell r="EH446">
            <v>161.53846153846155</v>
          </cell>
          <cell r="EI446">
            <v>161.53846153846155</v>
          </cell>
          <cell r="EJ446">
            <v>161.53846153846155</v>
          </cell>
          <cell r="EK446">
            <v>161.53846153846155</v>
          </cell>
          <cell r="EL446">
            <v>2100</v>
          </cell>
          <cell r="EM446">
            <v>2099.9999999999995</v>
          </cell>
          <cell r="EN446">
            <v>44</v>
          </cell>
        </row>
        <row r="447">
          <cell r="DX447">
            <v>3426</v>
          </cell>
          <cell r="DY447">
            <v>115.38461538461539</v>
          </cell>
          <cell r="DZ447">
            <v>115.38461538461539</v>
          </cell>
          <cell r="EA447">
            <v>115.38461538461539</v>
          </cell>
          <cell r="EB447">
            <v>115.38461538461539</v>
          </cell>
          <cell r="EC447">
            <v>115.38461538461539</v>
          </cell>
          <cell r="ED447">
            <v>115.38461538461539</v>
          </cell>
          <cell r="EE447">
            <v>115.38461538461539</v>
          </cell>
          <cell r="EF447">
            <v>115.38461538461539</v>
          </cell>
          <cell r="EG447">
            <v>115.38461538461539</v>
          </cell>
          <cell r="EH447">
            <v>115.38461538461539</v>
          </cell>
          <cell r="EI447">
            <v>115.38461538461539</v>
          </cell>
          <cell r="EJ447">
            <v>115.38461538461539</v>
          </cell>
          <cell r="EK447">
            <v>115.38461538461539</v>
          </cell>
          <cell r="EL447">
            <v>1500</v>
          </cell>
          <cell r="EM447">
            <v>1500.0000000000002</v>
          </cell>
          <cell r="EN447">
            <v>44</v>
          </cell>
        </row>
        <row r="448">
          <cell r="DX448">
            <v>3433</v>
          </cell>
          <cell r="DY448">
            <v>123.07692307692308</v>
          </cell>
          <cell r="DZ448">
            <v>123.07692307692308</v>
          </cell>
          <cell r="EA448">
            <v>123.07692307692308</v>
          </cell>
          <cell r="EB448">
            <v>123.07692307692308</v>
          </cell>
          <cell r="EC448">
            <v>123.07692307692308</v>
          </cell>
          <cell r="ED448">
            <v>123.07692307692308</v>
          </cell>
          <cell r="EE448">
            <v>123.07692307692308</v>
          </cell>
          <cell r="EF448">
            <v>123.07692307692308</v>
          </cell>
          <cell r="EG448">
            <v>123.07692307692308</v>
          </cell>
          <cell r="EH448">
            <v>123.07692307692308</v>
          </cell>
          <cell r="EI448">
            <v>123.07692307692308</v>
          </cell>
          <cell r="EJ448">
            <v>123.07692307692308</v>
          </cell>
          <cell r="EK448">
            <v>123.07692307692308</v>
          </cell>
          <cell r="EL448">
            <v>1600</v>
          </cell>
          <cell r="EM448">
            <v>1600</v>
          </cell>
          <cell r="EN448">
            <v>44</v>
          </cell>
        </row>
      </sheetData>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STER"/>
      <sheetName val="Sheet2"/>
      <sheetName val="Sheet3"/>
      <sheetName val="A"/>
    </sheetNames>
    <sheetDataSet>
      <sheetData sheetId="0" refreshError="1"/>
      <sheetData sheetId="1" refreshError="1"/>
      <sheetData sheetId="2" refreshError="1"/>
      <sheetData sheetId="3" refreshError="1">
        <row r="2">
          <cell r="A2">
            <v>2001</v>
          </cell>
        </row>
        <row r="3">
          <cell r="A3">
            <v>2002</v>
          </cell>
          <cell r="B3">
            <v>25</v>
          </cell>
        </row>
        <row r="4">
          <cell r="A4">
            <v>2004</v>
          </cell>
        </row>
        <row r="5">
          <cell r="A5">
            <v>2005</v>
          </cell>
        </row>
        <row r="6">
          <cell r="A6">
            <v>2006</v>
          </cell>
          <cell r="B6">
            <v>20</v>
          </cell>
        </row>
        <row r="7">
          <cell r="A7">
            <v>2007</v>
          </cell>
          <cell r="B7">
            <v>80</v>
          </cell>
        </row>
        <row r="8">
          <cell r="A8">
            <v>2008</v>
          </cell>
          <cell r="B8">
            <v>80</v>
          </cell>
        </row>
        <row r="9">
          <cell r="A9">
            <v>2011</v>
          </cell>
          <cell r="B9">
            <v>20</v>
          </cell>
        </row>
        <row r="10">
          <cell r="A10">
            <v>2012</v>
          </cell>
        </row>
        <row r="11">
          <cell r="A11">
            <v>2013</v>
          </cell>
        </row>
        <row r="12">
          <cell r="A12">
            <v>2015</v>
          </cell>
          <cell r="B12">
            <v>30</v>
          </cell>
        </row>
        <row r="13">
          <cell r="A13">
            <v>2016</v>
          </cell>
          <cell r="B13">
            <v>20</v>
          </cell>
        </row>
        <row r="14">
          <cell r="A14">
            <v>2017</v>
          </cell>
          <cell r="B14">
            <v>50</v>
          </cell>
        </row>
        <row r="15">
          <cell r="A15">
            <v>2019</v>
          </cell>
          <cell r="B15">
            <v>60</v>
          </cell>
        </row>
        <row r="16">
          <cell r="A16">
            <v>2020</v>
          </cell>
          <cell r="B16">
            <v>50</v>
          </cell>
        </row>
        <row r="17">
          <cell r="A17">
            <v>2021</v>
          </cell>
          <cell r="B17">
            <v>20</v>
          </cell>
        </row>
        <row r="18">
          <cell r="A18">
            <v>2022</v>
          </cell>
          <cell r="B18">
            <v>30</v>
          </cell>
        </row>
        <row r="19">
          <cell r="A19">
            <v>2023</v>
          </cell>
          <cell r="B19">
            <v>20</v>
          </cell>
        </row>
        <row r="20">
          <cell r="A20">
            <v>2025</v>
          </cell>
          <cell r="B20">
            <v>60</v>
          </cell>
        </row>
        <row r="21">
          <cell r="A21">
            <v>2027</v>
          </cell>
          <cell r="B21">
            <v>30</v>
          </cell>
        </row>
        <row r="22">
          <cell r="A22">
            <v>2028</v>
          </cell>
        </row>
        <row r="23">
          <cell r="A23">
            <v>2030</v>
          </cell>
          <cell r="B23">
            <v>45</v>
          </cell>
        </row>
        <row r="24">
          <cell r="A24">
            <v>2031</v>
          </cell>
          <cell r="B24">
            <v>60</v>
          </cell>
        </row>
        <row r="25">
          <cell r="A25">
            <v>2032</v>
          </cell>
        </row>
        <row r="26">
          <cell r="A26">
            <v>2033</v>
          </cell>
          <cell r="B26">
            <v>20</v>
          </cell>
        </row>
        <row r="27">
          <cell r="A27">
            <v>2038</v>
          </cell>
          <cell r="B27">
            <v>70</v>
          </cell>
        </row>
        <row r="28">
          <cell r="A28">
            <v>2039</v>
          </cell>
          <cell r="B28">
            <v>50</v>
          </cell>
        </row>
        <row r="29">
          <cell r="A29">
            <v>2040</v>
          </cell>
          <cell r="B29">
            <v>40</v>
          </cell>
        </row>
        <row r="30">
          <cell r="A30">
            <v>2041</v>
          </cell>
          <cell r="B30">
            <v>30</v>
          </cell>
        </row>
        <row r="31">
          <cell r="A31">
            <v>2042</v>
          </cell>
          <cell r="B31">
            <v>60</v>
          </cell>
        </row>
        <row r="32">
          <cell r="A32">
            <v>2043</v>
          </cell>
        </row>
        <row r="33">
          <cell r="A33">
            <v>2044</v>
          </cell>
          <cell r="B33">
            <v>50</v>
          </cell>
        </row>
        <row r="34">
          <cell r="A34">
            <v>2045</v>
          </cell>
          <cell r="B34">
            <v>20</v>
          </cell>
        </row>
        <row r="35">
          <cell r="A35">
            <v>2046</v>
          </cell>
          <cell r="B35">
            <v>20</v>
          </cell>
        </row>
        <row r="36">
          <cell r="A36">
            <v>2047</v>
          </cell>
          <cell r="B36">
            <v>45</v>
          </cell>
        </row>
        <row r="37">
          <cell r="A37">
            <v>2048</v>
          </cell>
          <cell r="B37">
            <v>20</v>
          </cell>
        </row>
        <row r="38">
          <cell r="A38">
            <v>2049</v>
          </cell>
          <cell r="B38">
            <v>45</v>
          </cell>
        </row>
        <row r="39">
          <cell r="A39">
            <v>2050</v>
          </cell>
          <cell r="B39">
            <v>60</v>
          </cell>
        </row>
        <row r="40">
          <cell r="A40">
            <v>2051</v>
          </cell>
          <cell r="B40">
            <v>20</v>
          </cell>
        </row>
        <row r="41">
          <cell r="A41">
            <v>2052</v>
          </cell>
          <cell r="B41">
            <v>20</v>
          </cell>
        </row>
        <row r="42">
          <cell r="A42">
            <v>2055</v>
          </cell>
          <cell r="B42">
            <v>80</v>
          </cell>
        </row>
        <row r="43">
          <cell r="A43">
            <v>2056</v>
          </cell>
          <cell r="B43">
            <v>20</v>
          </cell>
        </row>
        <row r="44">
          <cell r="A44">
            <v>2057</v>
          </cell>
          <cell r="B44">
            <v>40</v>
          </cell>
        </row>
        <row r="45">
          <cell r="A45">
            <v>2058</v>
          </cell>
        </row>
        <row r="46">
          <cell r="A46">
            <v>2060</v>
          </cell>
          <cell r="B46">
            <v>20</v>
          </cell>
        </row>
        <row r="47">
          <cell r="A47">
            <v>2061</v>
          </cell>
          <cell r="B47">
            <v>20</v>
          </cell>
        </row>
        <row r="48">
          <cell r="A48">
            <v>2064</v>
          </cell>
          <cell r="B48">
            <v>50</v>
          </cell>
        </row>
        <row r="49">
          <cell r="A49">
            <v>2065</v>
          </cell>
          <cell r="B49">
            <v>100</v>
          </cell>
        </row>
        <row r="50">
          <cell r="A50">
            <v>2066</v>
          </cell>
        </row>
        <row r="51">
          <cell r="A51">
            <v>2067</v>
          </cell>
          <cell r="B51">
            <v>50</v>
          </cell>
        </row>
        <row r="52">
          <cell r="A52">
            <v>2068</v>
          </cell>
          <cell r="B52">
            <v>60</v>
          </cell>
        </row>
        <row r="53">
          <cell r="A53">
            <v>2071</v>
          </cell>
          <cell r="B53">
            <v>45</v>
          </cell>
        </row>
        <row r="54">
          <cell r="A54">
            <v>2072</v>
          </cell>
          <cell r="B54">
            <v>40</v>
          </cell>
        </row>
        <row r="55">
          <cell r="A55">
            <v>2073</v>
          </cell>
          <cell r="B55">
            <v>50</v>
          </cell>
        </row>
        <row r="56">
          <cell r="A56">
            <v>2078</v>
          </cell>
          <cell r="B56">
            <v>40</v>
          </cell>
        </row>
        <row r="57">
          <cell r="A57">
            <v>2079</v>
          </cell>
        </row>
        <row r="58">
          <cell r="A58">
            <v>2080</v>
          </cell>
          <cell r="B58">
            <v>45</v>
          </cell>
        </row>
        <row r="59">
          <cell r="A59">
            <v>2081</v>
          </cell>
          <cell r="B59">
            <v>30</v>
          </cell>
        </row>
        <row r="60">
          <cell r="A60">
            <v>2082</v>
          </cell>
          <cell r="B60">
            <v>25</v>
          </cell>
        </row>
        <row r="61">
          <cell r="A61">
            <v>2083</v>
          </cell>
          <cell r="B61">
            <v>40</v>
          </cell>
        </row>
        <row r="62">
          <cell r="A62">
            <v>2086</v>
          </cell>
          <cell r="B62">
            <v>20</v>
          </cell>
        </row>
        <row r="63">
          <cell r="A63">
            <v>2087</v>
          </cell>
          <cell r="B63">
            <v>50</v>
          </cell>
        </row>
        <row r="64">
          <cell r="A64">
            <v>2089</v>
          </cell>
          <cell r="B64">
            <v>25</v>
          </cell>
        </row>
        <row r="65">
          <cell r="A65">
            <v>2092</v>
          </cell>
          <cell r="B65">
            <v>20</v>
          </cell>
        </row>
        <row r="66">
          <cell r="A66">
            <v>2094</v>
          </cell>
          <cell r="B66">
            <v>40</v>
          </cell>
        </row>
        <row r="67">
          <cell r="A67">
            <v>2095</v>
          </cell>
          <cell r="B67">
            <v>20</v>
          </cell>
        </row>
        <row r="68">
          <cell r="A68">
            <v>2096</v>
          </cell>
          <cell r="B68">
            <v>60</v>
          </cell>
        </row>
        <row r="69">
          <cell r="A69">
            <v>2097</v>
          </cell>
          <cell r="B69">
            <v>20</v>
          </cell>
        </row>
        <row r="70">
          <cell r="A70">
            <v>2098</v>
          </cell>
          <cell r="B70">
            <v>60</v>
          </cell>
        </row>
        <row r="71">
          <cell r="A71">
            <v>2099</v>
          </cell>
          <cell r="B71">
            <v>20</v>
          </cell>
        </row>
        <row r="72">
          <cell r="A72">
            <v>2100</v>
          </cell>
          <cell r="B72">
            <v>40</v>
          </cell>
        </row>
        <row r="73">
          <cell r="A73">
            <v>2101</v>
          </cell>
          <cell r="B73">
            <v>40</v>
          </cell>
        </row>
        <row r="74">
          <cell r="A74">
            <v>2102</v>
          </cell>
          <cell r="B74">
            <v>50</v>
          </cell>
        </row>
        <row r="75">
          <cell r="A75">
            <v>2103</v>
          </cell>
          <cell r="B75">
            <v>100</v>
          </cell>
        </row>
        <row r="76">
          <cell r="A76">
            <v>2104</v>
          </cell>
          <cell r="B76">
            <v>40</v>
          </cell>
        </row>
        <row r="77">
          <cell r="A77">
            <v>2105</v>
          </cell>
          <cell r="B77">
            <v>60</v>
          </cell>
        </row>
        <row r="78">
          <cell r="A78">
            <v>2107</v>
          </cell>
          <cell r="B78">
            <v>20</v>
          </cell>
        </row>
        <row r="79">
          <cell r="A79">
            <v>2108</v>
          </cell>
          <cell r="B79">
            <v>50</v>
          </cell>
        </row>
        <row r="80">
          <cell r="A80">
            <v>2111</v>
          </cell>
        </row>
        <row r="81">
          <cell r="A81">
            <v>2112</v>
          </cell>
        </row>
        <row r="82">
          <cell r="A82">
            <v>2113</v>
          </cell>
          <cell r="B82">
            <v>25</v>
          </cell>
        </row>
        <row r="83">
          <cell r="A83">
            <v>2115</v>
          </cell>
          <cell r="B83">
            <v>45</v>
          </cell>
        </row>
        <row r="84">
          <cell r="A84">
            <v>2116</v>
          </cell>
          <cell r="B84">
            <v>20</v>
          </cell>
        </row>
        <row r="85">
          <cell r="A85">
            <v>2117</v>
          </cell>
          <cell r="B85">
            <v>25</v>
          </cell>
        </row>
        <row r="86">
          <cell r="A86">
            <v>2120</v>
          </cell>
          <cell r="B86">
            <v>10</v>
          </cell>
        </row>
        <row r="87">
          <cell r="A87">
            <v>2121</v>
          </cell>
        </row>
        <row r="88">
          <cell r="A88">
            <v>2122</v>
          </cell>
          <cell r="B88">
            <v>60</v>
          </cell>
        </row>
        <row r="89">
          <cell r="A89">
            <v>2123</v>
          </cell>
        </row>
        <row r="90">
          <cell r="A90">
            <v>2124</v>
          </cell>
          <cell r="B90">
            <v>20</v>
          </cell>
        </row>
        <row r="91">
          <cell r="A91">
            <v>2126</v>
          </cell>
          <cell r="B91">
            <v>60</v>
          </cell>
        </row>
        <row r="92">
          <cell r="A92">
            <v>2128</v>
          </cell>
          <cell r="B92">
            <v>50</v>
          </cell>
        </row>
        <row r="93">
          <cell r="A93">
            <v>2129</v>
          </cell>
          <cell r="B93">
            <v>20</v>
          </cell>
        </row>
        <row r="94">
          <cell r="A94">
            <v>2130</v>
          </cell>
          <cell r="B94">
            <v>30</v>
          </cell>
        </row>
        <row r="95">
          <cell r="A95">
            <v>2131</v>
          </cell>
          <cell r="B95">
            <v>40</v>
          </cell>
        </row>
        <row r="96">
          <cell r="A96">
            <v>2132</v>
          </cell>
          <cell r="B96">
            <v>25</v>
          </cell>
        </row>
        <row r="97">
          <cell r="A97">
            <v>2134</v>
          </cell>
          <cell r="B97">
            <v>45</v>
          </cell>
        </row>
        <row r="98">
          <cell r="A98">
            <v>2135</v>
          </cell>
        </row>
        <row r="99">
          <cell r="A99">
            <v>2136</v>
          </cell>
          <cell r="B99">
            <v>60</v>
          </cell>
        </row>
        <row r="100">
          <cell r="A100">
            <v>2138</v>
          </cell>
        </row>
        <row r="101">
          <cell r="A101">
            <v>2139</v>
          </cell>
          <cell r="B101">
            <v>25</v>
          </cell>
        </row>
        <row r="102">
          <cell r="A102">
            <v>2140</v>
          </cell>
          <cell r="B102">
            <v>20</v>
          </cell>
        </row>
        <row r="103">
          <cell r="A103">
            <v>2141</v>
          </cell>
          <cell r="B103">
            <v>60</v>
          </cell>
        </row>
        <row r="104">
          <cell r="A104">
            <v>2142</v>
          </cell>
          <cell r="B104">
            <v>50</v>
          </cell>
        </row>
        <row r="105">
          <cell r="A105">
            <v>2143</v>
          </cell>
          <cell r="B105">
            <v>25</v>
          </cell>
        </row>
        <row r="106">
          <cell r="A106">
            <v>2149</v>
          </cell>
          <cell r="B106">
            <v>20</v>
          </cell>
        </row>
        <row r="107">
          <cell r="A107">
            <v>2151</v>
          </cell>
          <cell r="B107">
            <v>30</v>
          </cell>
        </row>
        <row r="108">
          <cell r="A108">
            <v>2152</v>
          </cell>
          <cell r="B108">
            <v>40</v>
          </cell>
        </row>
        <row r="109">
          <cell r="A109">
            <v>2154</v>
          </cell>
          <cell r="B109">
            <v>60</v>
          </cell>
        </row>
        <row r="110">
          <cell r="A110">
            <v>2156</v>
          </cell>
          <cell r="B110">
            <v>80</v>
          </cell>
        </row>
        <row r="111">
          <cell r="A111">
            <v>2157</v>
          </cell>
          <cell r="B111">
            <v>30</v>
          </cell>
        </row>
        <row r="112">
          <cell r="A112">
            <v>2158</v>
          </cell>
          <cell r="B112">
            <v>20</v>
          </cell>
        </row>
        <row r="113">
          <cell r="A113">
            <v>2160</v>
          </cell>
          <cell r="B113">
            <v>60</v>
          </cell>
        </row>
        <row r="114">
          <cell r="A114">
            <v>2161</v>
          </cell>
          <cell r="B114">
            <v>25</v>
          </cell>
        </row>
        <row r="115">
          <cell r="A115">
            <v>2162</v>
          </cell>
          <cell r="B115">
            <v>30</v>
          </cell>
        </row>
        <row r="116">
          <cell r="A116">
            <v>2163</v>
          </cell>
          <cell r="B116">
            <v>50</v>
          </cell>
        </row>
        <row r="117">
          <cell r="A117">
            <v>2164</v>
          </cell>
          <cell r="B117">
            <v>60</v>
          </cell>
        </row>
        <row r="118">
          <cell r="A118">
            <v>2165</v>
          </cell>
          <cell r="B118">
            <v>20</v>
          </cell>
        </row>
        <row r="119">
          <cell r="A119">
            <v>2166</v>
          </cell>
          <cell r="B119">
            <v>45</v>
          </cell>
        </row>
        <row r="120">
          <cell r="A120">
            <v>2167</v>
          </cell>
          <cell r="B120">
            <v>30</v>
          </cell>
        </row>
        <row r="121">
          <cell r="A121">
            <v>2168</v>
          </cell>
          <cell r="B121">
            <v>45</v>
          </cell>
        </row>
        <row r="122">
          <cell r="A122">
            <v>2169</v>
          </cell>
          <cell r="B122">
            <v>20</v>
          </cell>
        </row>
        <row r="123">
          <cell r="A123">
            <v>2170</v>
          </cell>
          <cell r="B123">
            <v>30</v>
          </cell>
        </row>
        <row r="124">
          <cell r="A124">
            <v>2171</v>
          </cell>
          <cell r="B124">
            <v>40</v>
          </cell>
        </row>
        <row r="125">
          <cell r="A125">
            <v>2172</v>
          </cell>
          <cell r="B125">
            <v>20</v>
          </cell>
        </row>
        <row r="126">
          <cell r="A126">
            <v>2173</v>
          </cell>
          <cell r="B126">
            <v>30</v>
          </cell>
        </row>
        <row r="127">
          <cell r="A127">
            <v>2174</v>
          </cell>
          <cell r="B127">
            <v>25</v>
          </cell>
        </row>
        <row r="128">
          <cell r="A128">
            <v>2175</v>
          </cell>
        </row>
        <row r="129">
          <cell r="A129">
            <v>2176</v>
          </cell>
        </row>
        <row r="130">
          <cell r="A130">
            <v>2177</v>
          </cell>
        </row>
        <row r="131">
          <cell r="A131">
            <v>2178</v>
          </cell>
        </row>
        <row r="132">
          <cell r="A132">
            <v>2179</v>
          </cell>
          <cell r="B132">
            <v>80</v>
          </cell>
        </row>
        <row r="133">
          <cell r="A133">
            <v>2181</v>
          </cell>
        </row>
        <row r="134">
          <cell r="A134">
            <v>2183</v>
          </cell>
        </row>
        <row r="135">
          <cell r="A135">
            <v>2184</v>
          </cell>
        </row>
        <row r="136">
          <cell r="A136">
            <v>2185</v>
          </cell>
        </row>
        <row r="137">
          <cell r="A137">
            <v>2186</v>
          </cell>
          <cell r="B137">
            <v>50</v>
          </cell>
        </row>
        <row r="138">
          <cell r="A138">
            <v>2187</v>
          </cell>
          <cell r="B138">
            <v>60</v>
          </cell>
        </row>
        <row r="139">
          <cell r="A139">
            <v>2188</v>
          </cell>
          <cell r="B139">
            <v>40</v>
          </cell>
        </row>
        <row r="140">
          <cell r="A140">
            <v>2189</v>
          </cell>
        </row>
        <row r="141">
          <cell r="A141">
            <v>2190</v>
          </cell>
        </row>
        <row r="142">
          <cell r="A142">
            <v>2191</v>
          </cell>
        </row>
        <row r="143">
          <cell r="A143">
            <v>2192</v>
          </cell>
        </row>
        <row r="144">
          <cell r="A144">
            <v>2193</v>
          </cell>
          <cell r="B144">
            <v>20</v>
          </cell>
        </row>
        <row r="145">
          <cell r="A145">
            <v>2194</v>
          </cell>
        </row>
        <row r="146">
          <cell r="A146">
            <v>2195</v>
          </cell>
          <cell r="B146">
            <v>45</v>
          </cell>
        </row>
        <row r="147">
          <cell r="A147">
            <v>2196</v>
          </cell>
        </row>
        <row r="148">
          <cell r="A148">
            <v>2197</v>
          </cell>
        </row>
        <row r="149">
          <cell r="A149">
            <v>2198</v>
          </cell>
        </row>
        <row r="150">
          <cell r="A150">
            <v>2199</v>
          </cell>
        </row>
        <row r="151">
          <cell r="A151">
            <v>2200</v>
          </cell>
          <cell r="B151">
            <v>80</v>
          </cell>
        </row>
        <row r="152">
          <cell r="A152">
            <v>2201</v>
          </cell>
          <cell r="B152">
            <v>20</v>
          </cell>
        </row>
        <row r="153">
          <cell r="A153">
            <v>2202</v>
          </cell>
          <cell r="B153">
            <v>20</v>
          </cell>
        </row>
        <row r="154">
          <cell r="A154">
            <v>2203</v>
          </cell>
        </row>
        <row r="155">
          <cell r="A155">
            <v>2204</v>
          </cell>
          <cell r="B155">
            <v>40</v>
          </cell>
        </row>
        <row r="156">
          <cell r="A156">
            <v>2205</v>
          </cell>
        </row>
        <row r="157">
          <cell r="A157">
            <v>2206</v>
          </cell>
        </row>
        <row r="158">
          <cell r="A158">
            <v>2207</v>
          </cell>
        </row>
        <row r="159">
          <cell r="A159">
            <v>2208</v>
          </cell>
        </row>
        <row r="160">
          <cell r="A160">
            <v>2209</v>
          </cell>
        </row>
        <row r="161">
          <cell r="A161">
            <v>2210</v>
          </cell>
        </row>
        <row r="162">
          <cell r="A162">
            <v>2211</v>
          </cell>
        </row>
        <row r="163">
          <cell r="A163">
            <v>2212</v>
          </cell>
          <cell r="B163">
            <v>15</v>
          </cell>
        </row>
        <row r="164">
          <cell r="A164">
            <v>2213</v>
          </cell>
        </row>
        <row r="165">
          <cell r="A165">
            <v>2214</v>
          </cell>
          <cell r="B165">
            <v>30</v>
          </cell>
        </row>
        <row r="166">
          <cell r="A166">
            <v>2215</v>
          </cell>
          <cell r="B166">
            <v>20</v>
          </cell>
        </row>
        <row r="167">
          <cell r="A167">
            <v>2216</v>
          </cell>
          <cell r="B167">
            <v>25</v>
          </cell>
        </row>
        <row r="168">
          <cell r="A168">
            <v>2217</v>
          </cell>
          <cell r="B168">
            <v>20</v>
          </cell>
        </row>
        <row r="169">
          <cell r="A169">
            <v>2218</v>
          </cell>
          <cell r="B169">
            <v>20</v>
          </cell>
        </row>
        <row r="170">
          <cell r="A170">
            <v>2219</v>
          </cell>
        </row>
        <row r="171">
          <cell r="A171">
            <v>2220</v>
          </cell>
          <cell r="B171">
            <v>30</v>
          </cell>
        </row>
        <row r="172">
          <cell r="A172">
            <v>2221</v>
          </cell>
        </row>
        <row r="173">
          <cell r="A173">
            <v>2222</v>
          </cell>
          <cell r="B173">
            <v>45</v>
          </cell>
        </row>
        <row r="174">
          <cell r="A174">
            <v>2223</v>
          </cell>
        </row>
        <row r="175">
          <cell r="A175">
            <v>2225</v>
          </cell>
        </row>
        <row r="176">
          <cell r="A176">
            <v>2226</v>
          </cell>
          <cell r="B176">
            <v>20</v>
          </cell>
        </row>
        <row r="177">
          <cell r="A177">
            <v>2228</v>
          </cell>
          <cell r="B177">
            <v>50</v>
          </cell>
        </row>
        <row r="178">
          <cell r="A178">
            <v>2229</v>
          </cell>
        </row>
        <row r="179">
          <cell r="A179">
            <v>2230</v>
          </cell>
          <cell r="B179">
            <v>100</v>
          </cell>
        </row>
        <row r="180">
          <cell r="A180">
            <v>2233</v>
          </cell>
          <cell r="B180">
            <v>60</v>
          </cell>
        </row>
        <row r="181">
          <cell r="A181">
            <v>2234</v>
          </cell>
        </row>
        <row r="182">
          <cell r="A182">
            <v>2235</v>
          </cell>
          <cell r="B182">
            <v>20</v>
          </cell>
        </row>
        <row r="183">
          <cell r="A183">
            <v>2236</v>
          </cell>
          <cell r="B183">
            <v>25</v>
          </cell>
        </row>
        <row r="184">
          <cell r="A184">
            <v>2239</v>
          </cell>
          <cell r="B184">
            <v>20</v>
          </cell>
        </row>
        <row r="185">
          <cell r="A185">
            <v>2241</v>
          </cell>
          <cell r="B185">
            <v>20</v>
          </cell>
        </row>
        <row r="186">
          <cell r="A186">
            <v>2242</v>
          </cell>
          <cell r="B186">
            <v>20</v>
          </cell>
        </row>
        <row r="187">
          <cell r="A187">
            <v>2243</v>
          </cell>
          <cell r="B187">
            <v>20</v>
          </cell>
        </row>
        <row r="188">
          <cell r="A188">
            <v>2247</v>
          </cell>
        </row>
        <row r="189">
          <cell r="A189">
            <v>2248</v>
          </cell>
          <cell r="B189">
            <v>40</v>
          </cell>
        </row>
        <row r="190">
          <cell r="A190">
            <v>2250</v>
          </cell>
          <cell r="B190">
            <v>20</v>
          </cell>
        </row>
        <row r="191">
          <cell r="A191">
            <v>2253</v>
          </cell>
          <cell r="B191">
            <v>40</v>
          </cell>
        </row>
        <row r="192">
          <cell r="A192">
            <v>2254</v>
          </cell>
          <cell r="B192">
            <v>60</v>
          </cell>
        </row>
        <row r="193">
          <cell r="A193">
            <v>2255</v>
          </cell>
          <cell r="B193">
            <v>25</v>
          </cell>
        </row>
        <row r="194">
          <cell r="A194">
            <v>2256</v>
          </cell>
        </row>
        <row r="195">
          <cell r="A195">
            <v>2257</v>
          </cell>
        </row>
        <row r="196">
          <cell r="A196">
            <v>2259</v>
          </cell>
        </row>
        <row r="197">
          <cell r="A197">
            <v>2260</v>
          </cell>
        </row>
        <row r="198">
          <cell r="A198">
            <v>2261</v>
          </cell>
          <cell r="B198">
            <v>45</v>
          </cell>
        </row>
        <row r="199">
          <cell r="A199">
            <v>2263</v>
          </cell>
        </row>
        <row r="200">
          <cell r="A200">
            <v>2264</v>
          </cell>
        </row>
        <row r="201">
          <cell r="A201">
            <v>2265</v>
          </cell>
          <cell r="B201">
            <v>20</v>
          </cell>
        </row>
        <row r="202">
          <cell r="A202">
            <v>2266</v>
          </cell>
          <cell r="B202">
            <v>60</v>
          </cell>
        </row>
        <row r="203">
          <cell r="A203">
            <v>2267</v>
          </cell>
        </row>
        <row r="204">
          <cell r="A204">
            <v>2268</v>
          </cell>
          <cell r="B204">
            <v>20</v>
          </cell>
        </row>
        <row r="205">
          <cell r="A205">
            <v>2269</v>
          </cell>
          <cell r="B205">
            <v>30</v>
          </cell>
        </row>
        <row r="206">
          <cell r="A206">
            <v>2270</v>
          </cell>
          <cell r="B206">
            <v>20</v>
          </cell>
        </row>
        <row r="207">
          <cell r="A207">
            <v>2271</v>
          </cell>
          <cell r="B207">
            <v>20</v>
          </cell>
        </row>
        <row r="208">
          <cell r="A208">
            <v>2272</v>
          </cell>
          <cell r="B208">
            <v>50</v>
          </cell>
        </row>
        <row r="209">
          <cell r="A209">
            <v>2273</v>
          </cell>
          <cell r="B209">
            <v>60</v>
          </cell>
        </row>
        <row r="210">
          <cell r="A210">
            <v>2274</v>
          </cell>
        </row>
        <row r="211">
          <cell r="A211">
            <v>2275</v>
          </cell>
          <cell r="B211">
            <v>60</v>
          </cell>
        </row>
        <row r="212">
          <cell r="A212">
            <v>2276</v>
          </cell>
          <cell r="B212">
            <v>20</v>
          </cell>
        </row>
        <row r="213">
          <cell r="A213">
            <v>2277</v>
          </cell>
        </row>
        <row r="214">
          <cell r="A214">
            <v>2278</v>
          </cell>
          <cell r="B214">
            <v>25</v>
          </cell>
        </row>
        <row r="215">
          <cell r="A215">
            <v>2279</v>
          </cell>
          <cell r="B215">
            <v>60</v>
          </cell>
        </row>
        <row r="216">
          <cell r="A216">
            <v>2280</v>
          </cell>
          <cell r="B216">
            <v>40</v>
          </cell>
        </row>
        <row r="217">
          <cell r="A217">
            <v>2281</v>
          </cell>
          <cell r="B217">
            <v>30</v>
          </cell>
        </row>
        <row r="218">
          <cell r="A218">
            <v>2282</v>
          </cell>
        </row>
        <row r="219">
          <cell r="A219">
            <v>2283</v>
          </cell>
          <cell r="B219">
            <v>20</v>
          </cell>
        </row>
        <row r="220">
          <cell r="A220">
            <v>2285</v>
          </cell>
          <cell r="B220">
            <v>30</v>
          </cell>
        </row>
        <row r="221">
          <cell r="A221">
            <v>2286</v>
          </cell>
          <cell r="B221">
            <v>45</v>
          </cell>
        </row>
        <row r="222">
          <cell r="A222">
            <v>2287</v>
          </cell>
        </row>
        <row r="223">
          <cell r="A223">
            <v>2288</v>
          </cell>
          <cell r="B223">
            <v>30</v>
          </cell>
        </row>
        <row r="224">
          <cell r="A224">
            <v>2289</v>
          </cell>
          <cell r="B224">
            <v>20</v>
          </cell>
        </row>
        <row r="225">
          <cell r="A225">
            <v>2290</v>
          </cell>
          <cell r="B225">
            <v>20</v>
          </cell>
        </row>
        <row r="226">
          <cell r="A226">
            <v>2293</v>
          </cell>
          <cell r="B226">
            <v>30</v>
          </cell>
        </row>
        <row r="227">
          <cell r="A227">
            <v>2294</v>
          </cell>
          <cell r="B227">
            <v>40</v>
          </cell>
        </row>
        <row r="228">
          <cell r="A228">
            <v>2295</v>
          </cell>
          <cell r="B228">
            <v>45</v>
          </cell>
        </row>
        <row r="229">
          <cell r="A229">
            <v>2296</v>
          </cell>
          <cell r="B229">
            <v>45</v>
          </cell>
        </row>
        <row r="230">
          <cell r="A230">
            <v>2297</v>
          </cell>
          <cell r="B230">
            <v>20</v>
          </cell>
        </row>
        <row r="231">
          <cell r="A231">
            <v>2299</v>
          </cell>
          <cell r="B231">
            <v>20</v>
          </cell>
        </row>
        <row r="232">
          <cell r="A232">
            <v>2302</v>
          </cell>
          <cell r="B232">
            <v>20</v>
          </cell>
        </row>
        <row r="233">
          <cell r="A233">
            <v>2303</v>
          </cell>
          <cell r="B233">
            <v>20</v>
          </cell>
        </row>
        <row r="234">
          <cell r="A234">
            <v>2304</v>
          </cell>
        </row>
        <row r="235">
          <cell r="A235">
            <v>2305</v>
          </cell>
        </row>
        <row r="236">
          <cell r="A236">
            <v>2308</v>
          </cell>
          <cell r="B236">
            <v>20</v>
          </cell>
        </row>
        <row r="237">
          <cell r="A237">
            <v>2310</v>
          </cell>
          <cell r="B237">
            <v>60</v>
          </cell>
        </row>
        <row r="238">
          <cell r="A238">
            <v>2312</v>
          </cell>
          <cell r="B238">
            <v>20</v>
          </cell>
        </row>
        <row r="239">
          <cell r="A239">
            <v>2313</v>
          </cell>
          <cell r="B239">
            <v>60</v>
          </cell>
        </row>
        <row r="240">
          <cell r="A240">
            <v>2315</v>
          </cell>
          <cell r="B240">
            <v>20</v>
          </cell>
        </row>
        <row r="241">
          <cell r="A241">
            <v>2316</v>
          </cell>
          <cell r="B241">
            <v>20</v>
          </cell>
        </row>
        <row r="242">
          <cell r="A242">
            <v>2317</v>
          </cell>
        </row>
        <row r="243">
          <cell r="A243">
            <v>2318</v>
          </cell>
        </row>
        <row r="244">
          <cell r="A244">
            <v>2319</v>
          </cell>
        </row>
        <row r="245">
          <cell r="A245">
            <v>2321</v>
          </cell>
          <cell r="B245">
            <v>25</v>
          </cell>
        </row>
        <row r="246">
          <cell r="A246">
            <v>2322</v>
          </cell>
          <cell r="B246">
            <v>20</v>
          </cell>
        </row>
        <row r="247">
          <cell r="A247">
            <v>2323</v>
          </cell>
          <cell r="B247">
            <v>40</v>
          </cell>
        </row>
        <row r="248">
          <cell r="A248">
            <v>2324</v>
          </cell>
          <cell r="B248">
            <v>50</v>
          </cell>
        </row>
        <row r="249">
          <cell r="A249">
            <v>2325</v>
          </cell>
          <cell r="B249">
            <v>40</v>
          </cell>
        </row>
        <row r="250">
          <cell r="A250">
            <v>2326</v>
          </cell>
          <cell r="B250">
            <v>80</v>
          </cell>
        </row>
        <row r="251">
          <cell r="A251">
            <v>2327</v>
          </cell>
          <cell r="B251">
            <v>30</v>
          </cell>
        </row>
        <row r="252">
          <cell r="A252">
            <v>2328</v>
          </cell>
          <cell r="B252">
            <v>100</v>
          </cell>
        </row>
        <row r="253">
          <cell r="A253">
            <v>2329</v>
          </cell>
          <cell r="B253">
            <v>80</v>
          </cell>
        </row>
        <row r="254">
          <cell r="A254">
            <v>2330</v>
          </cell>
          <cell r="B254">
            <v>45</v>
          </cell>
        </row>
        <row r="255">
          <cell r="A255">
            <v>2331</v>
          </cell>
        </row>
        <row r="256">
          <cell r="A256">
            <v>2332</v>
          </cell>
        </row>
        <row r="257">
          <cell r="A257">
            <v>2333</v>
          </cell>
        </row>
        <row r="258">
          <cell r="A258">
            <v>2334</v>
          </cell>
        </row>
        <row r="259">
          <cell r="A259">
            <v>2335</v>
          </cell>
        </row>
        <row r="260">
          <cell r="A260">
            <v>2336</v>
          </cell>
        </row>
        <row r="261">
          <cell r="A261">
            <v>2337</v>
          </cell>
        </row>
        <row r="262">
          <cell r="A262">
            <v>2338</v>
          </cell>
        </row>
        <row r="263">
          <cell r="A263">
            <v>2339</v>
          </cell>
        </row>
        <row r="264">
          <cell r="A264">
            <v>2340</v>
          </cell>
          <cell r="B264">
            <v>60</v>
          </cell>
        </row>
        <row r="265">
          <cell r="A265">
            <v>2341</v>
          </cell>
        </row>
        <row r="266">
          <cell r="A266">
            <v>2342</v>
          </cell>
        </row>
        <row r="267">
          <cell r="A267">
            <v>2343</v>
          </cell>
          <cell r="B267">
            <v>25</v>
          </cell>
        </row>
        <row r="268">
          <cell r="A268">
            <v>2344</v>
          </cell>
        </row>
        <row r="269">
          <cell r="A269">
            <v>2345</v>
          </cell>
        </row>
        <row r="270">
          <cell r="A270">
            <v>2346</v>
          </cell>
        </row>
        <row r="271">
          <cell r="A271">
            <v>2347</v>
          </cell>
        </row>
        <row r="272">
          <cell r="A272">
            <v>2348</v>
          </cell>
        </row>
        <row r="273">
          <cell r="A273">
            <v>2349</v>
          </cell>
        </row>
        <row r="274">
          <cell r="A274">
            <v>2350</v>
          </cell>
        </row>
        <row r="275">
          <cell r="A275">
            <v>2351</v>
          </cell>
        </row>
        <row r="276">
          <cell r="A276">
            <v>2352</v>
          </cell>
        </row>
        <row r="277">
          <cell r="A277">
            <v>2353</v>
          </cell>
        </row>
        <row r="278">
          <cell r="A278">
            <v>2354</v>
          </cell>
        </row>
        <row r="279">
          <cell r="A279">
            <v>2355</v>
          </cell>
        </row>
        <row r="280">
          <cell r="A280">
            <v>2356</v>
          </cell>
        </row>
        <row r="281">
          <cell r="A281">
            <v>2357</v>
          </cell>
        </row>
        <row r="282">
          <cell r="A282">
            <v>2358</v>
          </cell>
          <cell r="B282">
            <v>45</v>
          </cell>
        </row>
        <row r="283">
          <cell r="A283">
            <v>2359</v>
          </cell>
        </row>
        <row r="284">
          <cell r="A284">
            <v>2361</v>
          </cell>
          <cell r="B284">
            <v>60</v>
          </cell>
        </row>
        <row r="285">
          <cell r="A285">
            <v>2362</v>
          </cell>
          <cell r="B285">
            <v>20</v>
          </cell>
        </row>
        <row r="286">
          <cell r="A286">
            <v>2363</v>
          </cell>
        </row>
        <row r="287">
          <cell r="A287">
            <v>2364</v>
          </cell>
        </row>
        <row r="288">
          <cell r="A288">
            <v>2365</v>
          </cell>
        </row>
        <row r="289">
          <cell r="A289">
            <v>2366</v>
          </cell>
        </row>
        <row r="290">
          <cell r="A290">
            <v>2367</v>
          </cell>
        </row>
        <row r="291">
          <cell r="A291">
            <v>2368</v>
          </cell>
        </row>
        <row r="292">
          <cell r="A292">
            <v>2369</v>
          </cell>
        </row>
        <row r="293">
          <cell r="A293">
            <v>2371</v>
          </cell>
          <cell r="B293">
            <v>60</v>
          </cell>
        </row>
        <row r="294">
          <cell r="A294">
            <v>2372</v>
          </cell>
          <cell r="B294">
            <v>30</v>
          </cell>
        </row>
        <row r="295">
          <cell r="A295">
            <v>2373</v>
          </cell>
        </row>
        <row r="296">
          <cell r="A296">
            <v>2374</v>
          </cell>
        </row>
        <row r="297">
          <cell r="A297">
            <v>2375</v>
          </cell>
          <cell r="B297">
            <v>45</v>
          </cell>
        </row>
        <row r="298">
          <cell r="A298">
            <v>2376</v>
          </cell>
        </row>
        <row r="299">
          <cell r="A299">
            <v>2377</v>
          </cell>
          <cell r="B299">
            <v>10</v>
          </cell>
        </row>
        <row r="300">
          <cell r="A300">
            <v>2378</v>
          </cell>
        </row>
        <row r="301">
          <cell r="A301">
            <v>2379</v>
          </cell>
        </row>
        <row r="302">
          <cell r="A302">
            <v>2380</v>
          </cell>
        </row>
        <row r="303">
          <cell r="A303">
            <v>2381</v>
          </cell>
        </row>
        <row r="304">
          <cell r="A304">
            <v>2382</v>
          </cell>
        </row>
        <row r="305">
          <cell r="A305">
            <v>2383</v>
          </cell>
        </row>
        <row r="306">
          <cell r="A306">
            <v>2384</v>
          </cell>
        </row>
        <row r="307">
          <cell r="A307">
            <v>2385</v>
          </cell>
        </row>
        <row r="308">
          <cell r="A308">
            <v>2386</v>
          </cell>
        </row>
        <row r="309">
          <cell r="A309">
            <v>2387</v>
          </cell>
          <cell r="B309">
            <v>45</v>
          </cell>
        </row>
        <row r="310">
          <cell r="A310">
            <v>2388</v>
          </cell>
          <cell r="B310">
            <v>60</v>
          </cell>
        </row>
        <row r="311">
          <cell r="A311">
            <v>2389</v>
          </cell>
          <cell r="B311">
            <v>80</v>
          </cell>
        </row>
        <row r="312">
          <cell r="A312">
            <v>2391</v>
          </cell>
        </row>
        <row r="313">
          <cell r="A313">
            <v>2392</v>
          </cell>
          <cell r="B313">
            <v>60</v>
          </cell>
        </row>
        <row r="314">
          <cell r="A314">
            <v>2393</v>
          </cell>
          <cell r="B314">
            <v>20</v>
          </cell>
        </row>
        <row r="315">
          <cell r="A315">
            <v>2394</v>
          </cell>
          <cell r="B315">
            <v>80</v>
          </cell>
        </row>
        <row r="316">
          <cell r="A316">
            <v>2395</v>
          </cell>
          <cell r="B316">
            <v>15</v>
          </cell>
        </row>
        <row r="317">
          <cell r="A317">
            <v>2396</v>
          </cell>
          <cell r="B317">
            <v>30</v>
          </cell>
        </row>
        <row r="318">
          <cell r="A318">
            <v>2397</v>
          </cell>
          <cell r="B318">
            <v>45</v>
          </cell>
        </row>
        <row r="319">
          <cell r="A319">
            <v>2401</v>
          </cell>
          <cell r="B319">
            <v>25</v>
          </cell>
        </row>
        <row r="320">
          <cell r="A320">
            <v>2403</v>
          </cell>
        </row>
        <row r="321">
          <cell r="A321">
            <v>2404</v>
          </cell>
          <cell r="B321">
            <v>30</v>
          </cell>
        </row>
        <row r="322">
          <cell r="A322">
            <v>2405</v>
          </cell>
          <cell r="B322">
            <v>20</v>
          </cell>
        </row>
        <row r="323">
          <cell r="A323">
            <v>2406</v>
          </cell>
          <cell r="B323">
            <v>25</v>
          </cell>
        </row>
        <row r="324">
          <cell r="A324">
            <v>2407</v>
          </cell>
          <cell r="B324">
            <v>20</v>
          </cell>
        </row>
        <row r="325">
          <cell r="A325">
            <v>2413</v>
          </cell>
          <cell r="B325">
            <v>25</v>
          </cell>
        </row>
        <row r="326">
          <cell r="A326">
            <v>2415</v>
          </cell>
        </row>
        <row r="327">
          <cell r="A327">
            <v>2416</v>
          </cell>
          <cell r="B327">
            <v>20</v>
          </cell>
        </row>
        <row r="328">
          <cell r="A328">
            <v>2417</v>
          </cell>
        </row>
        <row r="329">
          <cell r="A329">
            <v>2418</v>
          </cell>
          <cell r="B329">
            <v>30</v>
          </cell>
        </row>
        <row r="330">
          <cell r="A330">
            <v>2422</v>
          </cell>
          <cell r="B330">
            <v>50</v>
          </cell>
        </row>
        <row r="331">
          <cell r="A331">
            <v>2423</v>
          </cell>
          <cell r="B331">
            <v>30</v>
          </cell>
        </row>
        <row r="332">
          <cell r="A332">
            <v>2424</v>
          </cell>
          <cell r="B332">
            <v>30</v>
          </cell>
        </row>
        <row r="333">
          <cell r="A333">
            <v>2425</v>
          </cell>
          <cell r="B333">
            <v>50</v>
          </cell>
        </row>
        <row r="334">
          <cell r="A334">
            <v>2427</v>
          </cell>
          <cell r="B334">
            <v>45</v>
          </cell>
        </row>
        <row r="335">
          <cell r="A335">
            <v>2429</v>
          </cell>
          <cell r="B335">
            <v>60</v>
          </cell>
        </row>
        <row r="336">
          <cell r="A336">
            <v>2430</v>
          </cell>
          <cell r="B336">
            <v>20</v>
          </cell>
        </row>
        <row r="337">
          <cell r="A337">
            <v>2431</v>
          </cell>
          <cell r="B337">
            <v>20</v>
          </cell>
        </row>
        <row r="338">
          <cell r="A338">
            <v>2432</v>
          </cell>
          <cell r="B338">
            <v>40</v>
          </cell>
        </row>
        <row r="339">
          <cell r="A339">
            <v>2434</v>
          </cell>
          <cell r="B339">
            <v>20</v>
          </cell>
        </row>
        <row r="340">
          <cell r="A340">
            <v>2435</v>
          </cell>
          <cell r="B340">
            <v>20</v>
          </cell>
        </row>
        <row r="341">
          <cell r="A341">
            <v>2436</v>
          </cell>
          <cell r="B341">
            <v>50</v>
          </cell>
        </row>
        <row r="342">
          <cell r="A342">
            <v>2437</v>
          </cell>
          <cell r="B342">
            <v>20</v>
          </cell>
        </row>
        <row r="343">
          <cell r="A343">
            <v>2438</v>
          </cell>
          <cell r="B343">
            <v>25</v>
          </cell>
        </row>
        <row r="344">
          <cell r="A344">
            <v>2440</v>
          </cell>
          <cell r="B344">
            <v>30</v>
          </cell>
        </row>
        <row r="345">
          <cell r="A345">
            <v>2443</v>
          </cell>
        </row>
        <row r="346">
          <cell r="A346">
            <v>2444</v>
          </cell>
          <cell r="B346">
            <v>40</v>
          </cell>
        </row>
        <row r="347">
          <cell r="A347">
            <v>2445</v>
          </cell>
          <cell r="B347">
            <v>30</v>
          </cell>
        </row>
        <row r="348">
          <cell r="A348">
            <v>2446</v>
          </cell>
        </row>
        <row r="349">
          <cell r="A349">
            <v>2447</v>
          </cell>
        </row>
        <row r="350">
          <cell r="A350">
            <v>2448</v>
          </cell>
        </row>
        <row r="351">
          <cell r="A351">
            <v>2449</v>
          </cell>
          <cell r="B351">
            <v>20</v>
          </cell>
        </row>
        <row r="352">
          <cell r="A352">
            <v>2450</v>
          </cell>
          <cell r="B352">
            <v>60</v>
          </cell>
        </row>
        <row r="353">
          <cell r="A353">
            <v>2452</v>
          </cell>
          <cell r="B353">
            <v>20</v>
          </cell>
        </row>
        <row r="354">
          <cell r="A354">
            <v>2453</v>
          </cell>
          <cell r="B354">
            <v>25</v>
          </cell>
        </row>
        <row r="355">
          <cell r="A355">
            <v>2454</v>
          </cell>
          <cell r="B355">
            <v>20</v>
          </cell>
        </row>
        <row r="356">
          <cell r="A356">
            <v>2455</v>
          </cell>
        </row>
        <row r="357">
          <cell r="A357">
            <v>2456</v>
          </cell>
        </row>
        <row r="358">
          <cell r="A358">
            <v>2457</v>
          </cell>
          <cell r="B358">
            <v>20</v>
          </cell>
        </row>
        <row r="359">
          <cell r="A359">
            <v>2458</v>
          </cell>
          <cell r="B359">
            <v>20</v>
          </cell>
        </row>
        <row r="360">
          <cell r="A360">
            <v>2459</v>
          </cell>
        </row>
        <row r="361">
          <cell r="A361">
            <v>2461</v>
          </cell>
          <cell r="B361">
            <v>25</v>
          </cell>
        </row>
        <row r="362">
          <cell r="A362">
            <v>2463</v>
          </cell>
          <cell r="B362">
            <v>20</v>
          </cell>
        </row>
        <row r="363">
          <cell r="A363">
            <v>2466</v>
          </cell>
          <cell r="B363">
            <v>45</v>
          </cell>
        </row>
        <row r="364">
          <cell r="A364">
            <v>2467</v>
          </cell>
          <cell r="B364">
            <v>25</v>
          </cell>
        </row>
        <row r="365">
          <cell r="A365">
            <v>2468</v>
          </cell>
        </row>
        <row r="366">
          <cell r="A366">
            <v>2469</v>
          </cell>
          <cell r="B366">
            <v>20</v>
          </cell>
        </row>
        <row r="367">
          <cell r="A367">
            <v>2470</v>
          </cell>
          <cell r="B367">
            <v>50</v>
          </cell>
        </row>
        <row r="368">
          <cell r="A368">
            <v>2473</v>
          </cell>
        </row>
        <row r="369">
          <cell r="A369">
            <v>2475</v>
          </cell>
        </row>
        <row r="370">
          <cell r="A370">
            <v>2477</v>
          </cell>
        </row>
        <row r="371">
          <cell r="A371">
            <v>2479</v>
          </cell>
          <cell r="B371">
            <v>20</v>
          </cell>
        </row>
        <row r="372">
          <cell r="A372">
            <v>2480</v>
          </cell>
          <cell r="B372">
            <v>50</v>
          </cell>
        </row>
        <row r="373">
          <cell r="A373">
            <v>2481</v>
          </cell>
        </row>
        <row r="374">
          <cell r="A374">
            <v>2482</v>
          </cell>
        </row>
        <row r="375">
          <cell r="A375">
            <v>2484</v>
          </cell>
        </row>
        <row r="376">
          <cell r="A376">
            <v>2485</v>
          </cell>
        </row>
        <row r="377">
          <cell r="A377">
            <v>2486</v>
          </cell>
          <cell r="B377">
            <v>20</v>
          </cell>
        </row>
        <row r="378">
          <cell r="A378">
            <v>2487</v>
          </cell>
          <cell r="B378">
            <v>45</v>
          </cell>
        </row>
        <row r="379">
          <cell r="A379">
            <v>2488</v>
          </cell>
        </row>
        <row r="380">
          <cell r="A380">
            <v>2489</v>
          </cell>
          <cell r="B380">
            <v>50</v>
          </cell>
        </row>
        <row r="381">
          <cell r="A381">
            <v>2490</v>
          </cell>
          <cell r="B381">
            <v>30</v>
          </cell>
        </row>
        <row r="382">
          <cell r="A382">
            <v>2491</v>
          </cell>
        </row>
        <row r="383">
          <cell r="A383">
            <v>2492</v>
          </cell>
        </row>
        <row r="384">
          <cell r="A384">
            <v>2493</v>
          </cell>
        </row>
        <row r="385">
          <cell r="A385">
            <v>2494</v>
          </cell>
        </row>
        <row r="386">
          <cell r="A386">
            <v>2495</v>
          </cell>
        </row>
        <row r="387">
          <cell r="A387">
            <v>2496</v>
          </cell>
        </row>
        <row r="388">
          <cell r="A388">
            <v>2497</v>
          </cell>
        </row>
        <row r="389">
          <cell r="A389">
            <v>2498</v>
          </cell>
        </row>
        <row r="390">
          <cell r="A390">
            <v>2499</v>
          </cell>
        </row>
        <row r="391">
          <cell r="A391">
            <v>2500</v>
          </cell>
        </row>
        <row r="392">
          <cell r="A392">
            <v>2501</v>
          </cell>
        </row>
        <row r="393">
          <cell r="A393">
            <v>2502</v>
          </cell>
        </row>
        <row r="394">
          <cell r="A394">
            <v>2503</v>
          </cell>
          <cell r="B394">
            <v>15</v>
          </cell>
        </row>
        <row r="395">
          <cell r="A395">
            <v>2504</v>
          </cell>
        </row>
        <row r="396">
          <cell r="A396">
            <v>2505</v>
          </cell>
        </row>
        <row r="397">
          <cell r="A397">
            <v>2506</v>
          </cell>
        </row>
        <row r="398">
          <cell r="A398">
            <v>2507</v>
          </cell>
        </row>
        <row r="399">
          <cell r="A399">
            <v>2508</v>
          </cell>
        </row>
        <row r="400">
          <cell r="A400">
            <v>2509</v>
          </cell>
        </row>
        <row r="401">
          <cell r="A401">
            <v>2510</v>
          </cell>
        </row>
        <row r="402">
          <cell r="A402">
            <v>2511</v>
          </cell>
        </row>
        <row r="403">
          <cell r="A403">
            <v>2512</v>
          </cell>
        </row>
        <row r="404">
          <cell r="A404">
            <v>2513</v>
          </cell>
        </row>
        <row r="405">
          <cell r="A405">
            <v>2514</v>
          </cell>
        </row>
        <row r="406">
          <cell r="A406">
            <v>2515</v>
          </cell>
        </row>
        <row r="407">
          <cell r="A407">
            <v>2516</v>
          </cell>
        </row>
        <row r="408">
          <cell r="A408">
            <v>2517</v>
          </cell>
        </row>
        <row r="409">
          <cell r="A409">
            <v>2518</v>
          </cell>
        </row>
        <row r="410">
          <cell r="A410">
            <v>2519</v>
          </cell>
        </row>
        <row r="411">
          <cell r="A411">
            <v>2520</v>
          </cell>
        </row>
        <row r="412">
          <cell r="A412">
            <v>2521</v>
          </cell>
        </row>
        <row r="413">
          <cell r="A413">
            <v>2522</v>
          </cell>
          <cell r="B413">
            <v>25</v>
          </cell>
        </row>
        <row r="414">
          <cell r="A414">
            <v>2523</v>
          </cell>
        </row>
        <row r="415">
          <cell r="A415">
            <v>2524</v>
          </cell>
        </row>
        <row r="416">
          <cell r="A416">
            <v>2526</v>
          </cell>
          <cell r="B416">
            <v>20</v>
          </cell>
        </row>
        <row r="417">
          <cell r="A417">
            <v>2527</v>
          </cell>
          <cell r="B417">
            <v>20</v>
          </cell>
        </row>
        <row r="418">
          <cell r="A418">
            <v>2530</v>
          </cell>
          <cell r="B418">
            <v>40</v>
          </cell>
        </row>
        <row r="419">
          <cell r="A419">
            <v>2531</v>
          </cell>
        </row>
        <row r="420">
          <cell r="A420">
            <v>2532</v>
          </cell>
          <cell r="B420">
            <v>30</v>
          </cell>
        </row>
        <row r="421">
          <cell r="A421">
            <v>2533</v>
          </cell>
          <cell r="B421">
            <v>30</v>
          </cell>
        </row>
        <row r="422">
          <cell r="A422">
            <v>2535</v>
          </cell>
          <cell r="B422">
            <v>40</v>
          </cell>
        </row>
        <row r="423">
          <cell r="A423">
            <v>2537</v>
          </cell>
        </row>
        <row r="424">
          <cell r="A424">
            <v>2538</v>
          </cell>
          <cell r="B424">
            <v>45</v>
          </cell>
        </row>
        <row r="425">
          <cell r="A425">
            <v>2541</v>
          </cell>
        </row>
        <row r="426">
          <cell r="A426">
            <v>2542</v>
          </cell>
          <cell r="B426">
            <v>20</v>
          </cell>
        </row>
        <row r="427">
          <cell r="A427">
            <v>2543</v>
          </cell>
          <cell r="B427">
            <v>40</v>
          </cell>
        </row>
        <row r="428">
          <cell r="A428">
            <v>2544</v>
          </cell>
          <cell r="B428">
            <v>30</v>
          </cell>
        </row>
        <row r="429">
          <cell r="A429">
            <v>2547</v>
          </cell>
          <cell r="B429">
            <v>30</v>
          </cell>
        </row>
        <row r="430">
          <cell r="A430">
            <v>2548</v>
          </cell>
          <cell r="B430">
            <v>25</v>
          </cell>
        </row>
        <row r="431">
          <cell r="A431">
            <v>2549</v>
          </cell>
          <cell r="B431">
            <v>25</v>
          </cell>
        </row>
        <row r="432">
          <cell r="A432">
            <v>2550</v>
          </cell>
          <cell r="B432">
            <v>45</v>
          </cell>
        </row>
        <row r="433">
          <cell r="A433">
            <v>2551</v>
          </cell>
          <cell r="B433">
            <v>40</v>
          </cell>
        </row>
        <row r="434">
          <cell r="A434">
            <v>2552</v>
          </cell>
        </row>
        <row r="435">
          <cell r="A435">
            <v>2553</v>
          </cell>
        </row>
        <row r="436">
          <cell r="A436">
            <v>2554</v>
          </cell>
        </row>
        <row r="437">
          <cell r="A437">
            <v>2555</v>
          </cell>
          <cell r="B437">
            <v>40</v>
          </cell>
        </row>
        <row r="438">
          <cell r="A438">
            <v>2556</v>
          </cell>
        </row>
        <row r="439">
          <cell r="A439">
            <v>2557</v>
          </cell>
          <cell r="B439">
            <v>25</v>
          </cell>
        </row>
        <row r="440">
          <cell r="A440">
            <v>2559</v>
          </cell>
          <cell r="B440">
            <v>25</v>
          </cell>
        </row>
        <row r="441">
          <cell r="A441">
            <v>2560</v>
          </cell>
          <cell r="B441">
            <v>60</v>
          </cell>
        </row>
        <row r="442">
          <cell r="A442">
            <v>2561</v>
          </cell>
          <cell r="B442">
            <v>30</v>
          </cell>
        </row>
        <row r="443">
          <cell r="A443">
            <v>2562</v>
          </cell>
          <cell r="B443">
            <v>20</v>
          </cell>
        </row>
        <row r="444">
          <cell r="A444">
            <v>2563</v>
          </cell>
        </row>
        <row r="445">
          <cell r="A445">
            <v>2564</v>
          </cell>
          <cell r="B445">
            <v>25</v>
          </cell>
        </row>
        <row r="446">
          <cell r="A446">
            <v>2565</v>
          </cell>
          <cell r="B446">
            <v>20</v>
          </cell>
        </row>
        <row r="447">
          <cell r="A447">
            <v>2566</v>
          </cell>
          <cell r="B447">
            <v>20</v>
          </cell>
        </row>
        <row r="448">
          <cell r="A448">
            <v>2568</v>
          </cell>
          <cell r="B448">
            <v>10</v>
          </cell>
        </row>
        <row r="449">
          <cell r="A449">
            <v>2569</v>
          </cell>
          <cell r="B449">
            <v>60</v>
          </cell>
        </row>
        <row r="450">
          <cell r="A450">
            <v>2571</v>
          </cell>
          <cell r="B450">
            <v>45</v>
          </cell>
        </row>
        <row r="451">
          <cell r="A451">
            <v>2572</v>
          </cell>
          <cell r="B451">
            <v>40</v>
          </cell>
        </row>
        <row r="452">
          <cell r="A452">
            <v>2574</v>
          </cell>
          <cell r="B452">
            <v>25</v>
          </cell>
        </row>
        <row r="453">
          <cell r="A453">
            <v>2576</v>
          </cell>
          <cell r="B453">
            <v>40</v>
          </cell>
        </row>
        <row r="454">
          <cell r="A454">
            <v>2577</v>
          </cell>
          <cell r="B454">
            <v>25</v>
          </cell>
        </row>
        <row r="455">
          <cell r="A455">
            <v>2579</v>
          </cell>
          <cell r="B455">
            <v>20</v>
          </cell>
        </row>
        <row r="456">
          <cell r="A456">
            <v>2581</v>
          </cell>
          <cell r="B456">
            <v>40</v>
          </cell>
        </row>
        <row r="457">
          <cell r="A457">
            <v>2582</v>
          </cell>
          <cell r="B457">
            <v>45</v>
          </cell>
        </row>
        <row r="458">
          <cell r="A458">
            <v>2585</v>
          </cell>
          <cell r="B458">
            <v>40</v>
          </cell>
        </row>
        <row r="459">
          <cell r="A459">
            <v>2586</v>
          </cell>
          <cell r="B459">
            <v>40</v>
          </cell>
        </row>
        <row r="460">
          <cell r="A460">
            <v>2587</v>
          </cell>
          <cell r="B460">
            <v>80</v>
          </cell>
        </row>
        <row r="461">
          <cell r="A461">
            <v>2589</v>
          </cell>
          <cell r="B461">
            <v>40</v>
          </cell>
        </row>
        <row r="462">
          <cell r="A462">
            <v>2590</v>
          </cell>
          <cell r="B462">
            <v>40</v>
          </cell>
        </row>
        <row r="463">
          <cell r="A463">
            <v>2591</v>
          </cell>
          <cell r="B463">
            <v>20</v>
          </cell>
        </row>
        <row r="464">
          <cell r="A464">
            <v>2593</v>
          </cell>
          <cell r="B464">
            <v>40</v>
          </cell>
        </row>
        <row r="465">
          <cell r="A465">
            <v>2594</v>
          </cell>
        </row>
        <row r="466">
          <cell r="A466">
            <v>2595</v>
          </cell>
          <cell r="B466">
            <v>25</v>
          </cell>
        </row>
        <row r="467">
          <cell r="A467">
            <v>2596</v>
          </cell>
        </row>
        <row r="468">
          <cell r="A468">
            <v>2597</v>
          </cell>
          <cell r="B468">
            <v>10</v>
          </cell>
        </row>
        <row r="469">
          <cell r="A469">
            <v>2598</v>
          </cell>
        </row>
        <row r="470">
          <cell r="A470">
            <v>2599</v>
          </cell>
        </row>
        <row r="471">
          <cell r="A471">
            <v>2600</v>
          </cell>
        </row>
        <row r="472">
          <cell r="A472">
            <v>2601</v>
          </cell>
        </row>
        <row r="473">
          <cell r="A473">
            <v>2602</v>
          </cell>
        </row>
        <row r="474">
          <cell r="A474">
            <v>2603</v>
          </cell>
        </row>
        <row r="475">
          <cell r="A475">
            <v>2604</v>
          </cell>
        </row>
        <row r="476">
          <cell r="A476">
            <v>2605</v>
          </cell>
        </row>
        <row r="477">
          <cell r="A477">
            <v>2606</v>
          </cell>
        </row>
        <row r="478">
          <cell r="A478">
            <v>2607</v>
          </cell>
          <cell r="B478">
            <v>25</v>
          </cell>
        </row>
        <row r="479">
          <cell r="A479">
            <v>2608</v>
          </cell>
        </row>
        <row r="480">
          <cell r="A480">
            <v>2609</v>
          </cell>
        </row>
        <row r="481">
          <cell r="A481">
            <v>2610</v>
          </cell>
          <cell r="B481">
            <v>20</v>
          </cell>
        </row>
        <row r="482">
          <cell r="A482">
            <v>2611</v>
          </cell>
        </row>
        <row r="483">
          <cell r="A483">
            <v>2612</v>
          </cell>
        </row>
        <row r="484">
          <cell r="A484">
            <v>2613</v>
          </cell>
          <cell r="B484">
            <v>30</v>
          </cell>
        </row>
        <row r="485">
          <cell r="A485">
            <v>2614</v>
          </cell>
        </row>
        <row r="486">
          <cell r="A486">
            <v>2615</v>
          </cell>
        </row>
        <row r="487">
          <cell r="A487">
            <v>2616</v>
          </cell>
        </row>
        <row r="488">
          <cell r="A488">
            <v>2617</v>
          </cell>
          <cell r="B488">
            <v>30</v>
          </cell>
        </row>
        <row r="489">
          <cell r="A489">
            <v>2618</v>
          </cell>
        </row>
        <row r="490">
          <cell r="A490">
            <v>2619</v>
          </cell>
          <cell r="B490">
            <v>20</v>
          </cell>
        </row>
        <row r="491">
          <cell r="A491">
            <v>2620</v>
          </cell>
        </row>
        <row r="492">
          <cell r="A492">
            <v>2621</v>
          </cell>
        </row>
        <row r="493">
          <cell r="A493">
            <v>2622</v>
          </cell>
          <cell r="B493">
            <v>20</v>
          </cell>
        </row>
        <row r="494">
          <cell r="A494">
            <v>2623</v>
          </cell>
          <cell r="B494">
            <v>50</v>
          </cell>
        </row>
        <row r="495">
          <cell r="A495">
            <v>2624</v>
          </cell>
          <cell r="B495">
            <v>20</v>
          </cell>
        </row>
        <row r="496">
          <cell r="A496">
            <v>2625</v>
          </cell>
        </row>
        <row r="497">
          <cell r="A497">
            <v>2626</v>
          </cell>
        </row>
        <row r="498">
          <cell r="A498">
            <v>2627</v>
          </cell>
        </row>
        <row r="499">
          <cell r="A499">
            <v>2628</v>
          </cell>
          <cell r="B499">
            <v>40</v>
          </cell>
        </row>
        <row r="500">
          <cell r="A500">
            <v>2629</v>
          </cell>
          <cell r="B500">
            <v>50</v>
          </cell>
        </row>
        <row r="501">
          <cell r="A501">
            <v>2631</v>
          </cell>
        </row>
        <row r="502">
          <cell r="A502">
            <v>2634</v>
          </cell>
          <cell r="B502">
            <v>30</v>
          </cell>
        </row>
        <row r="503">
          <cell r="A503">
            <v>2636</v>
          </cell>
          <cell r="B503">
            <v>20</v>
          </cell>
        </row>
        <row r="504">
          <cell r="A504">
            <v>2637</v>
          </cell>
          <cell r="B504">
            <v>20</v>
          </cell>
        </row>
        <row r="505">
          <cell r="A505">
            <v>2638</v>
          </cell>
          <cell r="B505">
            <v>60</v>
          </cell>
        </row>
        <row r="506">
          <cell r="A506">
            <v>2639</v>
          </cell>
          <cell r="B506">
            <v>40</v>
          </cell>
        </row>
        <row r="507">
          <cell r="A507">
            <v>2640</v>
          </cell>
          <cell r="B507">
            <v>100</v>
          </cell>
        </row>
        <row r="508">
          <cell r="A508">
            <v>2641</v>
          </cell>
        </row>
        <row r="509">
          <cell r="A509">
            <v>2642</v>
          </cell>
          <cell r="B509">
            <v>60</v>
          </cell>
        </row>
        <row r="510">
          <cell r="A510">
            <v>2644</v>
          </cell>
          <cell r="B510">
            <v>20</v>
          </cell>
        </row>
        <row r="511">
          <cell r="A511">
            <v>2647</v>
          </cell>
          <cell r="B511">
            <v>50</v>
          </cell>
        </row>
        <row r="512">
          <cell r="A512">
            <v>2648</v>
          </cell>
        </row>
        <row r="513">
          <cell r="A513">
            <v>2649</v>
          </cell>
          <cell r="B513">
            <v>25</v>
          </cell>
        </row>
        <row r="514">
          <cell r="A514">
            <v>2650</v>
          </cell>
        </row>
        <row r="515">
          <cell r="A515">
            <v>2651</v>
          </cell>
          <cell r="B515">
            <v>30</v>
          </cell>
        </row>
        <row r="516">
          <cell r="A516">
            <v>2653</v>
          </cell>
          <cell r="B516">
            <v>25</v>
          </cell>
        </row>
        <row r="517">
          <cell r="A517">
            <v>2654</v>
          </cell>
          <cell r="B517">
            <v>60</v>
          </cell>
        </row>
        <row r="518">
          <cell r="A518">
            <v>2655</v>
          </cell>
          <cell r="B518">
            <v>20</v>
          </cell>
        </row>
        <row r="519">
          <cell r="A519">
            <v>2657</v>
          </cell>
        </row>
        <row r="520">
          <cell r="A520">
            <v>2659</v>
          </cell>
          <cell r="B520">
            <v>25</v>
          </cell>
        </row>
        <row r="521">
          <cell r="A521">
            <v>2661</v>
          </cell>
          <cell r="B521">
            <v>25</v>
          </cell>
        </row>
        <row r="522">
          <cell r="A522">
            <v>2662</v>
          </cell>
          <cell r="B522">
            <v>45</v>
          </cell>
        </row>
        <row r="523">
          <cell r="A523">
            <v>2663</v>
          </cell>
          <cell r="B523">
            <v>45</v>
          </cell>
        </row>
        <row r="524">
          <cell r="A524">
            <v>2665</v>
          </cell>
        </row>
        <row r="525">
          <cell r="A525">
            <v>2667</v>
          </cell>
          <cell r="B525">
            <v>40</v>
          </cell>
        </row>
        <row r="526">
          <cell r="A526">
            <v>2668</v>
          </cell>
          <cell r="B526">
            <v>40</v>
          </cell>
        </row>
        <row r="527">
          <cell r="A527">
            <v>2670</v>
          </cell>
          <cell r="B527">
            <v>20</v>
          </cell>
        </row>
        <row r="528">
          <cell r="A528">
            <v>2671</v>
          </cell>
          <cell r="B528">
            <v>25</v>
          </cell>
        </row>
        <row r="529">
          <cell r="A529">
            <v>2672</v>
          </cell>
          <cell r="B529">
            <v>40</v>
          </cell>
        </row>
        <row r="530">
          <cell r="A530">
            <v>2673</v>
          </cell>
        </row>
        <row r="531">
          <cell r="A531">
            <v>2674</v>
          </cell>
        </row>
        <row r="532">
          <cell r="A532">
            <v>2675</v>
          </cell>
          <cell r="B532">
            <v>45</v>
          </cell>
        </row>
        <row r="533">
          <cell r="A533">
            <v>2676</v>
          </cell>
          <cell r="B533">
            <v>30</v>
          </cell>
        </row>
        <row r="534">
          <cell r="A534">
            <v>2677</v>
          </cell>
          <cell r="B534">
            <v>20</v>
          </cell>
        </row>
        <row r="535">
          <cell r="A535">
            <v>2678</v>
          </cell>
          <cell r="B535">
            <v>20</v>
          </cell>
        </row>
        <row r="536">
          <cell r="A536">
            <v>2679</v>
          </cell>
          <cell r="B536">
            <v>30</v>
          </cell>
        </row>
        <row r="537">
          <cell r="A537">
            <v>2680</v>
          </cell>
        </row>
        <row r="538">
          <cell r="A538">
            <v>2683</v>
          </cell>
        </row>
        <row r="539">
          <cell r="A539">
            <v>2684</v>
          </cell>
        </row>
        <row r="540">
          <cell r="A540">
            <v>2685</v>
          </cell>
          <cell r="B540">
            <v>20</v>
          </cell>
        </row>
        <row r="541">
          <cell r="A541">
            <v>2686</v>
          </cell>
          <cell r="B541">
            <v>40</v>
          </cell>
        </row>
        <row r="542">
          <cell r="A542">
            <v>2688</v>
          </cell>
        </row>
        <row r="543">
          <cell r="A543">
            <v>2689</v>
          </cell>
        </row>
        <row r="544">
          <cell r="A544">
            <v>2691</v>
          </cell>
          <cell r="B544">
            <v>60</v>
          </cell>
        </row>
        <row r="545">
          <cell r="A545">
            <v>2692</v>
          </cell>
          <cell r="B545">
            <v>30</v>
          </cell>
        </row>
        <row r="546">
          <cell r="A546">
            <v>2693</v>
          </cell>
          <cell r="B546">
            <v>45</v>
          </cell>
        </row>
        <row r="547">
          <cell r="A547">
            <v>2694</v>
          </cell>
          <cell r="B547">
            <v>45</v>
          </cell>
        </row>
        <row r="548">
          <cell r="A548">
            <v>2695</v>
          </cell>
          <cell r="B548">
            <v>30</v>
          </cell>
        </row>
        <row r="549">
          <cell r="A549">
            <v>2696</v>
          </cell>
        </row>
        <row r="550">
          <cell r="A550">
            <v>2697</v>
          </cell>
          <cell r="B550">
            <v>20</v>
          </cell>
        </row>
        <row r="551">
          <cell r="A551">
            <v>2698</v>
          </cell>
          <cell r="B551">
            <v>20</v>
          </cell>
        </row>
        <row r="552">
          <cell r="A552">
            <v>2699</v>
          </cell>
          <cell r="B552">
            <v>80</v>
          </cell>
        </row>
        <row r="553">
          <cell r="A553">
            <v>2700</v>
          </cell>
          <cell r="B553">
            <v>40</v>
          </cell>
        </row>
        <row r="554">
          <cell r="A554">
            <v>2701</v>
          </cell>
          <cell r="B554">
            <v>40</v>
          </cell>
        </row>
        <row r="555">
          <cell r="A555">
            <v>2702</v>
          </cell>
          <cell r="B555">
            <v>40</v>
          </cell>
        </row>
        <row r="556">
          <cell r="A556">
            <v>2703</v>
          </cell>
          <cell r="B556">
            <v>20</v>
          </cell>
        </row>
        <row r="557">
          <cell r="A557">
            <v>2704</v>
          </cell>
        </row>
        <row r="558">
          <cell r="A558">
            <v>2705</v>
          </cell>
        </row>
        <row r="559">
          <cell r="A559">
            <v>2706</v>
          </cell>
        </row>
        <row r="560">
          <cell r="A560">
            <v>2707</v>
          </cell>
        </row>
        <row r="561">
          <cell r="A561">
            <v>2708</v>
          </cell>
        </row>
        <row r="562">
          <cell r="A562">
            <v>2709</v>
          </cell>
        </row>
        <row r="563">
          <cell r="A563">
            <v>2710</v>
          </cell>
        </row>
        <row r="564">
          <cell r="A564">
            <v>2711</v>
          </cell>
        </row>
        <row r="565">
          <cell r="A565">
            <v>2712</v>
          </cell>
        </row>
        <row r="566">
          <cell r="A566">
            <v>2713</v>
          </cell>
        </row>
        <row r="567">
          <cell r="A567">
            <v>2714</v>
          </cell>
        </row>
        <row r="568">
          <cell r="A568">
            <v>2715</v>
          </cell>
          <cell r="B568">
            <v>40</v>
          </cell>
        </row>
        <row r="569">
          <cell r="A569">
            <v>2716</v>
          </cell>
        </row>
        <row r="570">
          <cell r="A570">
            <v>2717</v>
          </cell>
        </row>
        <row r="571">
          <cell r="A571">
            <v>2718</v>
          </cell>
        </row>
        <row r="572">
          <cell r="A572">
            <v>2719</v>
          </cell>
        </row>
        <row r="573">
          <cell r="A573">
            <v>2720</v>
          </cell>
        </row>
        <row r="574">
          <cell r="A574">
            <v>2721</v>
          </cell>
        </row>
        <row r="575">
          <cell r="A575">
            <v>2722</v>
          </cell>
        </row>
        <row r="576">
          <cell r="A576">
            <v>2723</v>
          </cell>
        </row>
        <row r="577">
          <cell r="A577">
            <v>2724</v>
          </cell>
        </row>
        <row r="578">
          <cell r="A578">
            <v>2725</v>
          </cell>
        </row>
        <row r="579">
          <cell r="A579">
            <v>2726</v>
          </cell>
        </row>
        <row r="580">
          <cell r="A580">
            <v>2727</v>
          </cell>
        </row>
        <row r="581">
          <cell r="A581">
            <v>2728</v>
          </cell>
        </row>
        <row r="582">
          <cell r="A582">
            <v>2729</v>
          </cell>
        </row>
        <row r="583">
          <cell r="A583">
            <v>2730</v>
          </cell>
        </row>
        <row r="584">
          <cell r="A584">
            <v>2731</v>
          </cell>
          <cell r="B584">
            <v>20</v>
          </cell>
        </row>
        <row r="585">
          <cell r="A585">
            <v>2732</v>
          </cell>
        </row>
        <row r="586">
          <cell r="A586">
            <v>2733</v>
          </cell>
          <cell r="B586">
            <v>40</v>
          </cell>
        </row>
        <row r="587">
          <cell r="A587">
            <v>2734</v>
          </cell>
          <cell r="B587">
            <v>40</v>
          </cell>
        </row>
        <row r="588">
          <cell r="A588">
            <v>2736</v>
          </cell>
          <cell r="B588">
            <v>40</v>
          </cell>
        </row>
        <row r="589">
          <cell r="A589">
            <v>2737</v>
          </cell>
          <cell r="B589">
            <v>60</v>
          </cell>
        </row>
        <row r="590">
          <cell r="A590">
            <v>2742</v>
          </cell>
          <cell r="B590">
            <v>60</v>
          </cell>
        </row>
        <row r="591">
          <cell r="A591">
            <v>2744</v>
          </cell>
          <cell r="B591">
            <v>60</v>
          </cell>
        </row>
        <row r="592">
          <cell r="A592">
            <v>2745</v>
          </cell>
        </row>
        <row r="593">
          <cell r="A593">
            <v>2747</v>
          </cell>
          <cell r="B593">
            <v>10</v>
          </cell>
        </row>
        <row r="594">
          <cell r="A594">
            <v>2748</v>
          </cell>
          <cell r="B594">
            <v>60</v>
          </cell>
        </row>
        <row r="595">
          <cell r="A595">
            <v>2749</v>
          </cell>
        </row>
        <row r="596">
          <cell r="A596">
            <v>2750</v>
          </cell>
        </row>
        <row r="597">
          <cell r="A597">
            <v>2751</v>
          </cell>
          <cell r="B597">
            <v>20</v>
          </cell>
        </row>
        <row r="598">
          <cell r="A598">
            <v>2752</v>
          </cell>
        </row>
        <row r="599">
          <cell r="A599">
            <v>2753</v>
          </cell>
        </row>
        <row r="600">
          <cell r="A600">
            <v>2754</v>
          </cell>
        </row>
        <row r="601">
          <cell r="A601">
            <v>2755</v>
          </cell>
        </row>
        <row r="602">
          <cell r="A602">
            <v>2756</v>
          </cell>
          <cell r="B602">
            <v>20</v>
          </cell>
        </row>
        <row r="603">
          <cell r="A603">
            <v>2757</v>
          </cell>
        </row>
        <row r="604">
          <cell r="A604">
            <v>2758</v>
          </cell>
        </row>
        <row r="605">
          <cell r="A605">
            <v>2761</v>
          </cell>
        </row>
        <row r="606">
          <cell r="A606">
            <v>2762</v>
          </cell>
          <cell r="B606">
            <v>20</v>
          </cell>
        </row>
        <row r="607">
          <cell r="A607">
            <v>2763</v>
          </cell>
        </row>
        <row r="608">
          <cell r="A608">
            <v>2764</v>
          </cell>
          <cell r="B608">
            <v>20</v>
          </cell>
        </row>
        <row r="609">
          <cell r="A609">
            <v>2765</v>
          </cell>
          <cell r="B609">
            <v>45</v>
          </cell>
        </row>
        <row r="610">
          <cell r="A610">
            <v>2766</v>
          </cell>
        </row>
        <row r="611">
          <cell r="A611">
            <v>2767</v>
          </cell>
          <cell r="B611">
            <v>45</v>
          </cell>
        </row>
        <row r="612">
          <cell r="A612">
            <v>2768</v>
          </cell>
        </row>
        <row r="613">
          <cell r="A613">
            <v>2770</v>
          </cell>
          <cell r="B613">
            <v>60</v>
          </cell>
        </row>
        <row r="614">
          <cell r="A614">
            <v>2771</v>
          </cell>
        </row>
        <row r="615">
          <cell r="A615">
            <v>2772</v>
          </cell>
          <cell r="B615">
            <v>30</v>
          </cell>
        </row>
        <row r="616">
          <cell r="A616">
            <v>2773</v>
          </cell>
        </row>
        <row r="617">
          <cell r="A617">
            <v>2774</v>
          </cell>
        </row>
        <row r="618">
          <cell r="A618">
            <v>2775</v>
          </cell>
        </row>
        <row r="619">
          <cell r="A619">
            <v>2777</v>
          </cell>
          <cell r="B619">
            <v>30</v>
          </cell>
        </row>
        <row r="620">
          <cell r="A620">
            <v>2778</v>
          </cell>
        </row>
        <row r="621">
          <cell r="A621">
            <v>2780</v>
          </cell>
        </row>
        <row r="622">
          <cell r="A622">
            <v>2781</v>
          </cell>
        </row>
        <row r="623">
          <cell r="A623">
            <v>2782</v>
          </cell>
        </row>
        <row r="624">
          <cell r="A624">
            <v>2785</v>
          </cell>
          <cell r="B624">
            <v>20</v>
          </cell>
        </row>
        <row r="625">
          <cell r="A625">
            <v>2787</v>
          </cell>
          <cell r="B625">
            <v>20</v>
          </cell>
        </row>
        <row r="626">
          <cell r="A626">
            <v>2788</v>
          </cell>
          <cell r="B626">
            <v>20</v>
          </cell>
        </row>
        <row r="627">
          <cell r="A627">
            <v>2789</v>
          </cell>
          <cell r="B627">
            <v>15</v>
          </cell>
        </row>
        <row r="628">
          <cell r="A628">
            <v>2790</v>
          </cell>
          <cell r="B628">
            <v>40</v>
          </cell>
        </row>
        <row r="629">
          <cell r="A629">
            <v>2791</v>
          </cell>
        </row>
        <row r="630">
          <cell r="A630">
            <v>2792</v>
          </cell>
          <cell r="B630">
            <v>20</v>
          </cell>
        </row>
        <row r="631">
          <cell r="A631">
            <v>2793</v>
          </cell>
        </row>
        <row r="632">
          <cell r="A632">
            <v>2794</v>
          </cell>
          <cell r="B632">
            <v>40</v>
          </cell>
        </row>
        <row r="633">
          <cell r="A633">
            <v>2795</v>
          </cell>
        </row>
        <row r="634">
          <cell r="A634">
            <v>2796</v>
          </cell>
          <cell r="B634">
            <v>20</v>
          </cell>
        </row>
        <row r="635">
          <cell r="A635">
            <v>2797</v>
          </cell>
          <cell r="B635">
            <v>45</v>
          </cell>
        </row>
        <row r="636">
          <cell r="A636">
            <v>2799</v>
          </cell>
          <cell r="B636">
            <v>80</v>
          </cell>
        </row>
        <row r="637">
          <cell r="A637">
            <v>2800</v>
          </cell>
          <cell r="B637">
            <v>30</v>
          </cell>
        </row>
        <row r="638">
          <cell r="A638">
            <v>2801</v>
          </cell>
          <cell r="B638">
            <v>25</v>
          </cell>
        </row>
        <row r="639">
          <cell r="A639">
            <v>2802</v>
          </cell>
          <cell r="B639">
            <v>20</v>
          </cell>
        </row>
        <row r="640">
          <cell r="A640">
            <v>2803</v>
          </cell>
        </row>
        <row r="641">
          <cell r="A641">
            <v>2804</v>
          </cell>
          <cell r="B641">
            <v>60</v>
          </cell>
        </row>
        <row r="642">
          <cell r="A642">
            <v>2805</v>
          </cell>
        </row>
        <row r="643">
          <cell r="A643">
            <v>2806</v>
          </cell>
          <cell r="B643">
            <v>50</v>
          </cell>
        </row>
        <row r="644">
          <cell r="A644">
            <v>2807</v>
          </cell>
        </row>
        <row r="645">
          <cell r="A645">
            <v>2808</v>
          </cell>
          <cell r="B645">
            <v>60</v>
          </cell>
        </row>
        <row r="646">
          <cell r="A646">
            <v>2810</v>
          </cell>
        </row>
        <row r="647">
          <cell r="A647">
            <v>2811</v>
          </cell>
        </row>
        <row r="648">
          <cell r="A648">
            <v>2812</v>
          </cell>
          <cell r="B648">
            <v>40</v>
          </cell>
        </row>
        <row r="649">
          <cell r="A649">
            <v>2813</v>
          </cell>
          <cell r="B649">
            <v>20</v>
          </cell>
        </row>
        <row r="650">
          <cell r="A650">
            <v>2814</v>
          </cell>
          <cell r="B650">
            <v>40</v>
          </cell>
        </row>
        <row r="651">
          <cell r="A651">
            <v>2815</v>
          </cell>
          <cell r="B651">
            <v>20</v>
          </cell>
        </row>
        <row r="652">
          <cell r="A652">
            <v>2817</v>
          </cell>
        </row>
        <row r="653">
          <cell r="A653">
            <v>2819</v>
          </cell>
          <cell r="B653">
            <v>60</v>
          </cell>
        </row>
        <row r="654">
          <cell r="A654">
            <v>2820</v>
          </cell>
        </row>
        <row r="655">
          <cell r="A655">
            <v>2821</v>
          </cell>
          <cell r="B655">
            <v>40</v>
          </cell>
        </row>
        <row r="656">
          <cell r="A656">
            <v>2822</v>
          </cell>
          <cell r="B656">
            <v>30</v>
          </cell>
        </row>
        <row r="657">
          <cell r="A657">
            <v>2823</v>
          </cell>
        </row>
        <row r="658">
          <cell r="A658">
            <v>2825</v>
          </cell>
          <cell r="B658">
            <v>40</v>
          </cell>
        </row>
        <row r="659">
          <cell r="A659">
            <v>2826</v>
          </cell>
        </row>
        <row r="660">
          <cell r="A660">
            <v>2827</v>
          </cell>
          <cell r="B660">
            <v>45</v>
          </cell>
        </row>
        <row r="661">
          <cell r="A661">
            <v>2828</v>
          </cell>
          <cell r="B661">
            <v>20</v>
          </cell>
        </row>
        <row r="662">
          <cell r="A662">
            <v>2829</v>
          </cell>
          <cell r="B662">
            <v>20</v>
          </cell>
        </row>
        <row r="663">
          <cell r="A663">
            <v>2831</v>
          </cell>
          <cell r="B663">
            <v>30</v>
          </cell>
        </row>
        <row r="664">
          <cell r="A664">
            <v>2832</v>
          </cell>
          <cell r="B664">
            <v>25</v>
          </cell>
        </row>
        <row r="665">
          <cell r="A665">
            <v>2833</v>
          </cell>
          <cell r="B665">
            <v>40</v>
          </cell>
        </row>
        <row r="666">
          <cell r="A666">
            <v>2834</v>
          </cell>
          <cell r="B666">
            <v>20</v>
          </cell>
        </row>
        <row r="667">
          <cell r="A667">
            <v>2835</v>
          </cell>
          <cell r="B667">
            <v>60</v>
          </cell>
        </row>
        <row r="668">
          <cell r="A668">
            <v>2836</v>
          </cell>
          <cell r="B668">
            <v>30</v>
          </cell>
        </row>
        <row r="669">
          <cell r="A669">
            <v>2837</v>
          </cell>
          <cell r="B669">
            <v>20</v>
          </cell>
        </row>
        <row r="670">
          <cell r="A670">
            <v>2838</v>
          </cell>
          <cell r="B670">
            <v>45</v>
          </cell>
        </row>
        <row r="671">
          <cell r="A671">
            <v>2840</v>
          </cell>
          <cell r="B671">
            <v>50</v>
          </cell>
        </row>
        <row r="672">
          <cell r="A672">
            <v>2841</v>
          </cell>
          <cell r="B672">
            <v>20</v>
          </cell>
        </row>
        <row r="673">
          <cell r="A673">
            <v>2842</v>
          </cell>
          <cell r="B673">
            <v>20</v>
          </cell>
        </row>
        <row r="674">
          <cell r="A674">
            <v>2843</v>
          </cell>
          <cell r="B674">
            <v>20</v>
          </cell>
        </row>
        <row r="675">
          <cell r="A675">
            <v>2844</v>
          </cell>
        </row>
        <row r="676">
          <cell r="A676">
            <v>2845</v>
          </cell>
          <cell r="B676">
            <v>20</v>
          </cell>
        </row>
        <row r="677">
          <cell r="A677">
            <v>2846</v>
          </cell>
          <cell r="B677">
            <v>100</v>
          </cell>
        </row>
        <row r="678">
          <cell r="A678">
            <v>2847</v>
          </cell>
        </row>
        <row r="679">
          <cell r="A679">
            <v>2848</v>
          </cell>
          <cell r="B679">
            <v>30</v>
          </cell>
        </row>
        <row r="680">
          <cell r="A680">
            <v>2849</v>
          </cell>
          <cell r="B680">
            <v>50</v>
          </cell>
        </row>
        <row r="681">
          <cell r="A681">
            <v>2850</v>
          </cell>
          <cell r="B681">
            <v>80</v>
          </cell>
        </row>
        <row r="682">
          <cell r="A682">
            <v>2851</v>
          </cell>
        </row>
        <row r="683">
          <cell r="A683">
            <v>2852</v>
          </cell>
        </row>
        <row r="684">
          <cell r="A684">
            <v>2853</v>
          </cell>
        </row>
        <row r="685">
          <cell r="A685">
            <v>2854</v>
          </cell>
        </row>
        <row r="686">
          <cell r="A686">
            <v>2855</v>
          </cell>
          <cell r="B686">
            <v>20</v>
          </cell>
        </row>
        <row r="687">
          <cell r="A687">
            <v>2856</v>
          </cell>
          <cell r="B687">
            <v>20</v>
          </cell>
        </row>
        <row r="688">
          <cell r="A688">
            <v>2857</v>
          </cell>
          <cell r="B688">
            <v>60</v>
          </cell>
        </row>
        <row r="689">
          <cell r="A689">
            <v>2858</v>
          </cell>
          <cell r="B689">
            <v>20</v>
          </cell>
        </row>
        <row r="690">
          <cell r="A690">
            <v>2860</v>
          </cell>
          <cell r="B690">
            <v>25</v>
          </cell>
        </row>
        <row r="691">
          <cell r="A691">
            <v>2861</v>
          </cell>
        </row>
        <row r="692">
          <cell r="A692">
            <v>2862</v>
          </cell>
        </row>
        <row r="693">
          <cell r="A693">
            <v>2863</v>
          </cell>
        </row>
        <row r="694">
          <cell r="A694">
            <v>2865</v>
          </cell>
          <cell r="B694">
            <v>20</v>
          </cell>
        </row>
        <row r="695">
          <cell r="A695">
            <v>2866</v>
          </cell>
          <cell r="B695">
            <v>30</v>
          </cell>
        </row>
        <row r="696">
          <cell r="A696">
            <v>2868</v>
          </cell>
          <cell r="B696">
            <v>40</v>
          </cell>
        </row>
        <row r="697">
          <cell r="A697">
            <v>2869</v>
          </cell>
          <cell r="B697">
            <v>20</v>
          </cell>
        </row>
        <row r="698">
          <cell r="A698">
            <v>2870</v>
          </cell>
        </row>
        <row r="699">
          <cell r="A699">
            <v>2871</v>
          </cell>
        </row>
        <row r="700">
          <cell r="A700">
            <v>2872</v>
          </cell>
          <cell r="B700">
            <v>20</v>
          </cell>
        </row>
        <row r="701">
          <cell r="A701">
            <v>2875</v>
          </cell>
          <cell r="B701">
            <v>20</v>
          </cell>
        </row>
        <row r="702">
          <cell r="A702">
            <v>2876</v>
          </cell>
          <cell r="B702">
            <v>45</v>
          </cell>
        </row>
        <row r="703">
          <cell r="A703">
            <v>2877</v>
          </cell>
          <cell r="B703">
            <v>40</v>
          </cell>
        </row>
        <row r="704">
          <cell r="A704">
            <v>2878</v>
          </cell>
          <cell r="B704">
            <v>20</v>
          </cell>
        </row>
        <row r="705">
          <cell r="A705">
            <v>2879</v>
          </cell>
        </row>
        <row r="706">
          <cell r="A706">
            <v>2880</v>
          </cell>
          <cell r="B706">
            <v>30</v>
          </cell>
        </row>
        <row r="707">
          <cell r="A707">
            <v>2882</v>
          </cell>
          <cell r="B707">
            <v>45</v>
          </cell>
        </row>
        <row r="708">
          <cell r="A708">
            <v>2884</v>
          </cell>
          <cell r="B708">
            <v>20</v>
          </cell>
        </row>
        <row r="709">
          <cell r="A709">
            <v>2885</v>
          </cell>
          <cell r="B709">
            <v>100</v>
          </cell>
        </row>
        <row r="710">
          <cell r="A710">
            <v>2886</v>
          </cell>
          <cell r="B710">
            <v>25</v>
          </cell>
        </row>
        <row r="711">
          <cell r="A711">
            <v>2887</v>
          </cell>
          <cell r="B711">
            <v>20</v>
          </cell>
        </row>
        <row r="712">
          <cell r="A712">
            <v>2888</v>
          </cell>
          <cell r="B712">
            <v>20</v>
          </cell>
        </row>
        <row r="713">
          <cell r="A713">
            <v>2889</v>
          </cell>
          <cell r="B713">
            <v>40</v>
          </cell>
        </row>
        <row r="714">
          <cell r="A714">
            <v>2890</v>
          </cell>
        </row>
        <row r="715">
          <cell r="A715">
            <v>2891</v>
          </cell>
          <cell r="B715">
            <v>10</v>
          </cell>
        </row>
        <row r="716">
          <cell r="A716">
            <v>2892</v>
          </cell>
        </row>
        <row r="717">
          <cell r="A717">
            <v>2893</v>
          </cell>
        </row>
        <row r="718">
          <cell r="A718">
            <v>2894</v>
          </cell>
          <cell r="B718">
            <v>30</v>
          </cell>
        </row>
        <row r="719">
          <cell r="A719">
            <v>2896</v>
          </cell>
          <cell r="B719">
            <v>45</v>
          </cell>
        </row>
        <row r="720">
          <cell r="A720">
            <v>2897</v>
          </cell>
          <cell r="B720">
            <v>25</v>
          </cell>
        </row>
        <row r="721">
          <cell r="A721">
            <v>2898</v>
          </cell>
          <cell r="B721">
            <v>45</v>
          </cell>
        </row>
        <row r="722">
          <cell r="A722">
            <v>2899</v>
          </cell>
        </row>
        <row r="723">
          <cell r="A723">
            <v>2900</v>
          </cell>
          <cell r="B723">
            <v>40</v>
          </cell>
        </row>
        <row r="724">
          <cell r="A724">
            <v>2901</v>
          </cell>
          <cell r="B724">
            <v>20</v>
          </cell>
        </row>
        <row r="725">
          <cell r="A725">
            <v>2902</v>
          </cell>
        </row>
        <row r="726">
          <cell r="A726">
            <v>2903</v>
          </cell>
          <cell r="B726">
            <v>15</v>
          </cell>
        </row>
        <row r="727">
          <cell r="A727">
            <v>2905</v>
          </cell>
          <cell r="B727">
            <v>20</v>
          </cell>
        </row>
        <row r="728">
          <cell r="A728">
            <v>2906</v>
          </cell>
          <cell r="B728">
            <v>10</v>
          </cell>
        </row>
        <row r="729">
          <cell r="A729">
            <v>2907</v>
          </cell>
          <cell r="B729">
            <v>30</v>
          </cell>
        </row>
        <row r="730">
          <cell r="A730">
            <v>2908</v>
          </cell>
        </row>
        <row r="731">
          <cell r="A731">
            <v>2909</v>
          </cell>
          <cell r="B731">
            <v>45</v>
          </cell>
        </row>
        <row r="732">
          <cell r="A732">
            <v>2910</v>
          </cell>
          <cell r="B732">
            <v>25</v>
          </cell>
        </row>
        <row r="733">
          <cell r="A733">
            <v>2911</v>
          </cell>
        </row>
        <row r="734">
          <cell r="A734">
            <v>2912</v>
          </cell>
        </row>
        <row r="735">
          <cell r="A735">
            <v>2913</v>
          </cell>
          <cell r="B735">
            <v>25</v>
          </cell>
        </row>
        <row r="736">
          <cell r="A736">
            <v>2914</v>
          </cell>
        </row>
        <row r="737">
          <cell r="A737">
            <v>2915</v>
          </cell>
        </row>
        <row r="738">
          <cell r="A738">
            <v>2916</v>
          </cell>
          <cell r="B738">
            <v>45</v>
          </cell>
        </row>
        <row r="739">
          <cell r="A739">
            <v>2917</v>
          </cell>
          <cell r="B739">
            <v>100</v>
          </cell>
        </row>
        <row r="740">
          <cell r="A740">
            <v>2918</v>
          </cell>
          <cell r="B740">
            <v>40</v>
          </cell>
        </row>
        <row r="741">
          <cell r="A741">
            <v>2919</v>
          </cell>
          <cell r="B741">
            <v>60</v>
          </cell>
        </row>
        <row r="742">
          <cell r="A742">
            <v>2920</v>
          </cell>
          <cell r="B742">
            <v>45</v>
          </cell>
        </row>
        <row r="743">
          <cell r="A743">
            <v>2921</v>
          </cell>
        </row>
        <row r="744">
          <cell r="A744">
            <v>2922</v>
          </cell>
          <cell r="B744">
            <v>20</v>
          </cell>
        </row>
        <row r="745">
          <cell r="A745">
            <v>2923</v>
          </cell>
          <cell r="B745">
            <v>10</v>
          </cell>
        </row>
        <row r="746">
          <cell r="A746">
            <v>2924</v>
          </cell>
          <cell r="B746">
            <v>30</v>
          </cell>
        </row>
        <row r="747">
          <cell r="A747">
            <v>2925</v>
          </cell>
        </row>
        <row r="748">
          <cell r="A748">
            <v>2926</v>
          </cell>
          <cell r="B748">
            <v>10</v>
          </cell>
        </row>
        <row r="749">
          <cell r="A749">
            <v>2927</v>
          </cell>
          <cell r="B749">
            <v>10</v>
          </cell>
        </row>
        <row r="750">
          <cell r="A750">
            <v>2931</v>
          </cell>
          <cell r="B750">
            <v>60</v>
          </cell>
        </row>
        <row r="751">
          <cell r="A751">
            <v>2932</v>
          </cell>
        </row>
        <row r="752">
          <cell r="A752">
            <v>2933</v>
          </cell>
          <cell r="B752">
            <v>60</v>
          </cell>
        </row>
        <row r="753">
          <cell r="A753">
            <v>2934</v>
          </cell>
          <cell r="B753">
            <v>80</v>
          </cell>
        </row>
        <row r="754">
          <cell r="A754">
            <v>2938</v>
          </cell>
          <cell r="B754">
            <v>10</v>
          </cell>
        </row>
        <row r="755">
          <cell r="A755">
            <v>2939</v>
          </cell>
        </row>
        <row r="756">
          <cell r="A756">
            <v>2940</v>
          </cell>
          <cell r="B756">
            <v>40</v>
          </cell>
        </row>
        <row r="757">
          <cell r="A757">
            <v>2941</v>
          </cell>
          <cell r="B757">
            <v>25</v>
          </cell>
        </row>
        <row r="758">
          <cell r="A758">
            <v>2943</v>
          </cell>
          <cell r="B758">
            <v>40</v>
          </cell>
        </row>
        <row r="759">
          <cell r="A759">
            <v>2946</v>
          </cell>
          <cell r="B759">
            <v>20</v>
          </cell>
        </row>
        <row r="760">
          <cell r="A760">
            <v>2947</v>
          </cell>
          <cell r="B760">
            <v>60</v>
          </cell>
        </row>
        <row r="761">
          <cell r="A761">
            <v>2948</v>
          </cell>
          <cell r="B761">
            <v>20</v>
          </cell>
        </row>
        <row r="762">
          <cell r="A762">
            <v>2949</v>
          </cell>
          <cell r="B762">
            <v>80</v>
          </cell>
        </row>
        <row r="763">
          <cell r="A763">
            <v>2950</v>
          </cell>
        </row>
        <row r="764">
          <cell r="A764">
            <v>2952</v>
          </cell>
          <cell r="B764">
            <v>60</v>
          </cell>
        </row>
        <row r="765">
          <cell r="A765">
            <v>2955</v>
          </cell>
          <cell r="B765">
            <v>50</v>
          </cell>
        </row>
        <row r="766">
          <cell r="A766">
            <v>2956</v>
          </cell>
          <cell r="B766">
            <v>20</v>
          </cell>
        </row>
        <row r="767">
          <cell r="A767">
            <v>2957</v>
          </cell>
          <cell r="B767">
            <v>25</v>
          </cell>
        </row>
        <row r="768">
          <cell r="A768">
            <v>2959</v>
          </cell>
        </row>
        <row r="769">
          <cell r="A769">
            <v>2960</v>
          </cell>
          <cell r="B769">
            <v>20</v>
          </cell>
        </row>
        <row r="770">
          <cell r="A770">
            <v>2962</v>
          </cell>
          <cell r="B770">
            <v>60</v>
          </cell>
        </row>
        <row r="771">
          <cell r="A771">
            <v>2963</v>
          </cell>
          <cell r="B771">
            <v>30</v>
          </cell>
        </row>
        <row r="772">
          <cell r="A772">
            <v>2964</v>
          </cell>
          <cell r="B772">
            <v>30</v>
          </cell>
        </row>
        <row r="773">
          <cell r="A773">
            <v>2965</v>
          </cell>
        </row>
        <row r="774">
          <cell r="A774">
            <v>2967</v>
          </cell>
          <cell r="B774">
            <v>30</v>
          </cell>
        </row>
        <row r="775">
          <cell r="A775">
            <v>2968</v>
          </cell>
        </row>
        <row r="776">
          <cell r="A776">
            <v>2969</v>
          </cell>
          <cell r="B776">
            <v>60</v>
          </cell>
        </row>
        <row r="777">
          <cell r="A777">
            <v>2970</v>
          </cell>
        </row>
        <row r="778">
          <cell r="A778">
            <v>2971</v>
          </cell>
          <cell r="B778">
            <v>100</v>
          </cell>
        </row>
        <row r="779">
          <cell r="A779">
            <v>2972</v>
          </cell>
        </row>
        <row r="780">
          <cell r="A780">
            <v>2973</v>
          </cell>
        </row>
        <row r="781">
          <cell r="A781">
            <v>2974</v>
          </cell>
        </row>
        <row r="782">
          <cell r="A782">
            <v>2975</v>
          </cell>
        </row>
        <row r="783">
          <cell r="A783">
            <v>2976</v>
          </cell>
        </row>
        <row r="784">
          <cell r="A784">
            <v>2977</v>
          </cell>
        </row>
        <row r="785">
          <cell r="A785">
            <v>2978</v>
          </cell>
          <cell r="B785">
            <v>20</v>
          </cell>
        </row>
        <row r="786">
          <cell r="A786">
            <v>2979</v>
          </cell>
        </row>
        <row r="787">
          <cell r="A787">
            <v>2986</v>
          </cell>
        </row>
        <row r="788">
          <cell r="A788">
            <v>2987</v>
          </cell>
          <cell r="B788">
            <v>20</v>
          </cell>
        </row>
        <row r="789">
          <cell r="A789">
            <v>2988</v>
          </cell>
        </row>
        <row r="790">
          <cell r="A790">
            <v>2989</v>
          </cell>
          <cell r="B790">
            <v>40</v>
          </cell>
        </row>
        <row r="791">
          <cell r="A791">
            <v>2990</v>
          </cell>
          <cell r="B791">
            <v>20</v>
          </cell>
        </row>
        <row r="792">
          <cell r="A792">
            <v>2991</v>
          </cell>
          <cell r="B792">
            <v>20</v>
          </cell>
        </row>
        <row r="793">
          <cell r="A793">
            <v>2992</v>
          </cell>
          <cell r="B793">
            <v>30</v>
          </cell>
        </row>
        <row r="794">
          <cell r="A794">
            <v>2993</v>
          </cell>
          <cell r="B794">
            <v>45</v>
          </cell>
        </row>
        <row r="795">
          <cell r="A795">
            <v>2994</v>
          </cell>
          <cell r="B795">
            <v>40</v>
          </cell>
        </row>
        <row r="796">
          <cell r="A796">
            <v>2995</v>
          </cell>
          <cell r="B796">
            <v>30</v>
          </cell>
        </row>
        <row r="797">
          <cell r="A797">
            <v>2996</v>
          </cell>
        </row>
        <row r="798">
          <cell r="A798">
            <v>2997</v>
          </cell>
        </row>
        <row r="799">
          <cell r="A799">
            <v>2998</v>
          </cell>
        </row>
        <row r="800">
          <cell r="A800">
            <v>2999</v>
          </cell>
        </row>
        <row r="801">
          <cell r="A801">
            <v>3000</v>
          </cell>
          <cell r="B801">
            <v>20</v>
          </cell>
        </row>
        <row r="802">
          <cell r="A802">
            <v>3001</v>
          </cell>
        </row>
        <row r="803">
          <cell r="A803">
            <v>3002</v>
          </cell>
        </row>
        <row r="804">
          <cell r="A804">
            <v>3003</v>
          </cell>
        </row>
        <row r="805">
          <cell r="A805">
            <v>3004</v>
          </cell>
          <cell r="B805">
            <v>25</v>
          </cell>
        </row>
        <row r="806">
          <cell r="A806">
            <v>3005</v>
          </cell>
          <cell r="B806">
            <v>40</v>
          </cell>
        </row>
        <row r="807">
          <cell r="A807">
            <v>3007</v>
          </cell>
          <cell r="B807">
            <v>20</v>
          </cell>
        </row>
        <row r="808">
          <cell r="A808">
            <v>3008</v>
          </cell>
          <cell r="B808">
            <v>60</v>
          </cell>
        </row>
        <row r="809">
          <cell r="A809">
            <v>3009</v>
          </cell>
          <cell r="B809">
            <v>100</v>
          </cell>
        </row>
        <row r="810">
          <cell r="A810">
            <v>3011</v>
          </cell>
        </row>
        <row r="811">
          <cell r="A811">
            <v>3012</v>
          </cell>
          <cell r="B811">
            <v>20</v>
          </cell>
        </row>
        <row r="812">
          <cell r="A812">
            <v>3013</v>
          </cell>
          <cell r="B812">
            <v>20</v>
          </cell>
        </row>
        <row r="813">
          <cell r="A813">
            <v>3015</v>
          </cell>
          <cell r="B813">
            <v>25</v>
          </cell>
        </row>
        <row r="814">
          <cell r="A814">
            <v>3017</v>
          </cell>
          <cell r="B814">
            <v>30</v>
          </cell>
        </row>
        <row r="815">
          <cell r="A815">
            <v>3018</v>
          </cell>
          <cell r="B815">
            <v>20</v>
          </cell>
        </row>
        <row r="816">
          <cell r="A816">
            <v>3019</v>
          </cell>
          <cell r="B816">
            <v>30</v>
          </cell>
        </row>
        <row r="817">
          <cell r="A817">
            <v>3020</v>
          </cell>
        </row>
        <row r="818">
          <cell r="A818">
            <v>3021</v>
          </cell>
          <cell r="B818">
            <v>20</v>
          </cell>
        </row>
        <row r="819">
          <cell r="A819">
            <v>3023</v>
          </cell>
          <cell r="B819">
            <v>25</v>
          </cell>
        </row>
        <row r="820">
          <cell r="A820">
            <v>3025</v>
          </cell>
        </row>
        <row r="821">
          <cell r="A821">
            <v>3026</v>
          </cell>
          <cell r="B821">
            <v>25</v>
          </cell>
        </row>
        <row r="822">
          <cell r="A822">
            <v>3027</v>
          </cell>
          <cell r="B822">
            <v>30</v>
          </cell>
        </row>
        <row r="823">
          <cell r="A823">
            <v>3030</v>
          </cell>
          <cell r="B823">
            <v>25</v>
          </cell>
        </row>
        <row r="824">
          <cell r="A824">
            <v>3031</v>
          </cell>
          <cell r="B824">
            <v>45</v>
          </cell>
        </row>
        <row r="825">
          <cell r="A825">
            <v>3032</v>
          </cell>
          <cell r="B825">
            <v>40</v>
          </cell>
        </row>
        <row r="826">
          <cell r="A826">
            <v>3033</v>
          </cell>
          <cell r="B826">
            <v>20</v>
          </cell>
        </row>
        <row r="827">
          <cell r="A827">
            <v>3036</v>
          </cell>
          <cell r="B827">
            <v>60</v>
          </cell>
        </row>
        <row r="828">
          <cell r="A828">
            <v>3038</v>
          </cell>
        </row>
        <row r="829">
          <cell r="A829">
            <v>3039</v>
          </cell>
          <cell r="B829">
            <v>45</v>
          </cell>
        </row>
        <row r="830">
          <cell r="A830">
            <v>3040</v>
          </cell>
          <cell r="B830">
            <v>40</v>
          </cell>
        </row>
        <row r="831">
          <cell r="A831">
            <v>3041</v>
          </cell>
          <cell r="B831">
            <v>50</v>
          </cell>
        </row>
        <row r="832">
          <cell r="A832">
            <v>3045</v>
          </cell>
          <cell r="B832">
            <v>20</v>
          </cell>
        </row>
        <row r="833">
          <cell r="A833">
            <v>3046</v>
          </cell>
        </row>
        <row r="834">
          <cell r="A834">
            <v>3047</v>
          </cell>
          <cell r="B834">
            <v>20</v>
          </cell>
        </row>
        <row r="835">
          <cell r="A835">
            <v>3048</v>
          </cell>
          <cell r="B835">
            <v>40</v>
          </cell>
        </row>
        <row r="836">
          <cell r="A836">
            <v>3050</v>
          </cell>
          <cell r="B836">
            <v>40</v>
          </cell>
        </row>
        <row r="837">
          <cell r="A837">
            <v>3051</v>
          </cell>
          <cell r="B837">
            <v>50</v>
          </cell>
        </row>
        <row r="838">
          <cell r="A838">
            <v>3052</v>
          </cell>
          <cell r="B838">
            <v>20</v>
          </cell>
        </row>
        <row r="839">
          <cell r="A839">
            <v>3053</v>
          </cell>
          <cell r="B839">
            <v>40</v>
          </cell>
        </row>
        <row r="840">
          <cell r="A840">
            <v>3054</v>
          </cell>
        </row>
        <row r="841">
          <cell r="A841">
            <v>3055</v>
          </cell>
          <cell r="B841">
            <v>60</v>
          </cell>
        </row>
        <row r="842">
          <cell r="A842">
            <v>3056</v>
          </cell>
          <cell r="B842">
            <v>30</v>
          </cell>
        </row>
        <row r="843">
          <cell r="A843">
            <v>3057</v>
          </cell>
          <cell r="B843">
            <v>20</v>
          </cell>
        </row>
        <row r="844">
          <cell r="A844">
            <v>3058</v>
          </cell>
        </row>
        <row r="845">
          <cell r="A845">
            <v>3059</v>
          </cell>
        </row>
        <row r="846">
          <cell r="A846">
            <v>3060</v>
          </cell>
          <cell r="B846">
            <v>100</v>
          </cell>
        </row>
        <row r="847">
          <cell r="A847">
            <v>3061</v>
          </cell>
        </row>
        <row r="848">
          <cell r="A848">
            <v>3062</v>
          </cell>
        </row>
        <row r="849">
          <cell r="A849">
            <v>3063</v>
          </cell>
          <cell r="B849">
            <v>50</v>
          </cell>
        </row>
        <row r="850">
          <cell r="A850">
            <v>3064</v>
          </cell>
        </row>
        <row r="851">
          <cell r="A851">
            <v>3065</v>
          </cell>
          <cell r="B851">
            <v>60</v>
          </cell>
        </row>
        <row r="852">
          <cell r="A852">
            <v>3066</v>
          </cell>
          <cell r="B852">
            <v>60</v>
          </cell>
        </row>
        <row r="853">
          <cell r="A853">
            <v>3067</v>
          </cell>
        </row>
        <row r="854">
          <cell r="A854">
            <v>3068</v>
          </cell>
        </row>
        <row r="855">
          <cell r="A855">
            <v>3069</v>
          </cell>
        </row>
        <row r="856">
          <cell r="A856">
            <v>3070</v>
          </cell>
        </row>
        <row r="857">
          <cell r="A857">
            <v>3071</v>
          </cell>
        </row>
        <row r="858">
          <cell r="A858">
            <v>3072</v>
          </cell>
        </row>
        <row r="859">
          <cell r="A859">
            <v>3073</v>
          </cell>
        </row>
        <row r="860">
          <cell r="A860">
            <v>3074</v>
          </cell>
          <cell r="B860">
            <v>40</v>
          </cell>
        </row>
        <row r="861">
          <cell r="A861">
            <v>3075</v>
          </cell>
        </row>
        <row r="862">
          <cell r="A862">
            <v>3076</v>
          </cell>
        </row>
        <row r="863">
          <cell r="A863">
            <v>3077</v>
          </cell>
        </row>
        <row r="864">
          <cell r="A864">
            <v>3078</v>
          </cell>
          <cell r="B864">
            <v>20</v>
          </cell>
        </row>
        <row r="865">
          <cell r="A865">
            <v>3080</v>
          </cell>
        </row>
        <row r="866">
          <cell r="A866">
            <v>3082</v>
          </cell>
        </row>
        <row r="867">
          <cell r="A867">
            <v>3083</v>
          </cell>
        </row>
        <row r="868">
          <cell r="A868">
            <v>3084</v>
          </cell>
          <cell r="B868">
            <v>60</v>
          </cell>
        </row>
        <row r="869">
          <cell r="A869">
            <v>3086</v>
          </cell>
          <cell r="B869">
            <v>60</v>
          </cell>
        </row>
        <row r="870">
          <cell r="A870">
            <v>3088</v>
          </cell>
          <cell r="B870">
            <v>20</v>
          </cell>
        </row>
        <row r="871">
          <cell r="A871">
            <v>3089</v>
          </cell>
          <cell r="B871">
            <v>25</v>
          </cell>
        </row>
        <row r="872">
          <cell r="A872">
            <v>3092</v>
          </cell>
        </row>
        <row r="873">
          <cell r="A873">
            <v>3093</v>
          </cell>
          <cell r="B873">
            <v>10</v>
          </cell>
        </row>
        <row r="874">
          <cell r="A874">
            <v>3095</v>
          </cell>
          <cell r="B874">
            <v>80</v>
          </cell>
        </row>
        <row r="875">
          <cell r="A875">
            <v>3097</v>
          </cell>
          <cell r="B875">
            <v>20</v>
          </cell>
        </row>
        <row r="876">
          <cell r="A876">
            <v>3098</v>
          </cell>
        </row>
        <row r="877">
          <cell r="A877">
            <v>3099</v>
          </cell>
          <cell r="B877">
            <v>25</v>
          </cell>
        </row>
        <row r="878">
          <cell r="A878">
            <v>3100</v>
          </cell>
          <cell r="B878">
            <v>20</v>
          </cell>
        </row>
        <row r="879">
          <cell r="A879">
            <v>3101</v>
          </cell>
          <cell r="B879">
            <v>50</v>
          </cell>
        </row>
        <row r="880">
          <cell r="A880">
            <v>3102</v>
          </cell>
        </row>
        <row r="881">
          <cell r="A881">
            <v>3103</v>
          </cell>
          <cell r="B881">
            <v>30</v>
          </cell>
        </row>
        <row r="882">
          <cell r="A882">
            <v>3104</v>
          </cell>
        </row>
        <row r="883">
          <cell r="A883">
            <v>3105</v>
          </cell>
        </row>
        <row r="884">
          <cell r="A884">
            <v>3107</v>
          </cell>
          <cell r="B884">
            <v>80</v>
          </cell>
        </row>
        <row r="885">
          <cell r="A885">
            <v>3108</v>
          </cell>
          <cell r="B885">
            <v>50</v>
          </cell>
        </row>
        <row r="886">
          <cell r="A886">
            <v>3109</v>
          </cell>
        </row>
        <row r="887">
          <cell r="A887">
            <v>3110</v>
          </cell>
        </row>
        <row r="888">
          <cell r="A888">
            <v>3111</v>
          </cell>
          <cell r="B888">
            <v>40</v>
          </cell>
        </row>
        <row r="889">
          <cell r="A889">
            <v>3112</v>
          </cell>
          <cell r="B889">
            <v>40</v>
          </cell>
        </row>
        <row r="890">
          <cell r="A890">
            <v>3113</v>
          </cell>
          <cell r="B890">
            <v>25</v>
          </cell>
        </row>
        <row r="891">
          <cell r="A891">
            <v>3114</v>
          </cell>
          <cell r="B891">
            <v>45</v>
          </cell>
        </row>
        <row r="892">
          <cell r="A892">
            <v>3115</v>
          </cell>
          <cell r="B892">
            <v>50</v>
          </cell>
        </row>
        <row r="893">
          <cell r="A893">
            <v>3116</v>
          </cell>
        </row>
        <row r="894">
          <cell r="A894">
            <v>3117</v>
          </cell>
        </row>
        <row r="895">
          <cell r="A895">
            <v>3118</v>
          </cell>
        </row>
        <row r="896">
          <cell r="A896">
            <v>3119</v>
          </cell>
        </row>
        <row r="897">
          <cell r="A897">
            <v>3120</v>
          </cell>
          <cell r="B897">
            <v>60</v>
          </cell>
        </row>
        <row r="898">
          <cell r="A898">
            <v>3121</v>
          </cell>
        </row>
        <row r="899">
          <cell r="A899">
            <v>3122</v>
          </cell>
        </row>
        <row r="900">
          <cell r="A900">
            <v>3123</v>
          </cell>
        </row>
        <row r="901">
          <cell r="A901">
            <v>3124</v>
          </cell>
        </row>
        <row r="902">
          <cell r="A902">
            <v>3125</v>
          </cell>
        </row>
        <row r="903">
          <cell r="A903">
            <v>3126</v>
          </cell>
        </row>
        <row r="904">
          <cell r="A904">
            <v>3127</v>
          </cell>
        </row>
        <row r="905">
          <cell r="A905">
            <v>3128</v>
          </cell>
        </row>
        <row r="906">
          <cell r="A906">
            <v>3129</v>
          </cell>
          <cell r="B906">
            <v>20</v>
          </cell>
        </row>
        <row r="907">
          <cell r="A907">
            <v>3130</v>
          </cell>
          <cell r="B907">
            <v>25</v>
          </cell>
        </row>
        <row r="908">
          <cell r="A908">
            <v>3131</v>
          </cell>
        </row>
        <row r="909">
          <cell r="A909">
            <v>3132</v>
          </cell>
        </row>
        <row r="910">
          <cell r="A910">
            <v>3133</v>
          </cell>
          <cell r="B910">
            <v>50</v>
          </cell>
        </row>
        <row r="911">
          <cell r="A911">
            <v>3135</v>
          </cell>
        </row>
        <row r="912">
          <cell r="A912">
            <v>3136</v>
          </cell>
        </row>
        <row r="913">
          <cell r="A913">
            <v>3137</v>
          </cell>
          <cell r="B913">
            <v>30</v>
          </cell>
        </row>
        <row r="914">
          <cell r="A914">
            <v>3138</v>
          </cell>
          <cell r="B914">
            <v>40</v>
          </cell>
        </row>
        <row r="915">
          <cell r="A915">
            <v>3140</v>
          </cell>
          <cell r="B915">
            <v>20</v>
          </cell>
        </row>
        <row r="916">
          <cell r="A916">
            <v>3141</v>
          </cell>
        </row>
        <row r="917">
          <cell r="A917">
            <v>3142</v>
          </cell>
          <cell r="B917">
            <v>30</v>
          </cell>
        </row>
        <row r="918">
          <cell r="A918">
            <v>3143</v>
          </cell>
        </row>
        <row r="919">
          <cell r="A919">
            <v>3144</v>
          </cell>
          <cell r="B919">
            <v>40</v>
          </cell>
        </row>
        <row r="920">
          <cell r="A920">
            <v>3145</v>
          </cell>
          <cell r="B920">
            <v>45</v>
          </cell>
        </row>
        <row r="921">
          <cell r="A921">
            <v>3146</v>
          </cell>
          <cell r="B921">
            <v>20</v>
          </cell>
        </row>
        <row r="922">
          <cell r="A922">
            <v>3147</v>
          </cell>
          <cell r="B922">
            <v>45</v>
          </cell>
        </row>
        <row r="923">
          <cell r="A923">
            <v>3148</v>
          </cell>
        </row>
        <row r="924">
          <cell r="A924">
            <v>3149</v>
          </cell>
          <cell r="B924">
            <v>100</v>
          </cell>
        </row>
        <row r="925">
          <cell r="A925">
            <v>3150</v>
          </cell>
          <cell r="B925">
            <v>20</v>
          </cell>
        </row>
        <row r="926">
          <cell r="A926">
            <v>3151</v>
          </cell>
          <cell r="B926">
            <v>25</v>
          </cell>
        </row>
        <row r="927">
          <cell r="A927">
            <v>3153</v>
          </cell>
        </row>
        <row r="928">
          <cell r="A928">
            <v>3154</v>
          </cell>
          <cell r="B928">
            <v>20</v>
          </cell>
        </row>
        <row r="929">
          <cell r="A929">
            <v>3156</v>
          </cell>
        </row>
        <row r="930">
          <cell r="A930">
            <v>3157</v>
          </cell>
        </row>
        <row r="931">
          <cell r="A931">
            <v>3158</v>
          </cell>
        </row>
        <row r="932">
          <cell r="A932">
            <v>3159</v>
          </cell>
          <cell r="B932">
            <v>20</v>
          </cell>
        </row>
        <row r="933">
          <cell r="A933">
            <v>3161</v>
          </cell>
          <cell r="B933">
            <v>20</v>
          </cell>
        </row>
        <row r="934">
          <cell r="A934">
            <v>3162</v>
          </cell>
          <cell r="B934">
            <v>20</v>
          </cell>
        </row>
        <row r="935">
          <cell r="A935">
            <v>3164</v>
          </cell>
          <cell r="B935">
            <v>30</v>
          </cell>
        </row>
        <row r="936">
          <cell r="A936">
            <v>3165</v>
          </cell>
        </row>
        <row r="937">
          <cell r="A937">
            <v>3166</v>
          </cell>
          <cell r="B937">
            <v>25</v>
          </cell>
        </row>
        <row r="938">
          <cell r="A938">
            <v>3174</v>
          </cell>
          <cell r="B938">
            <v>20</v>
          </cell>
        </row>
        <row r="939">
          <cell r="A939">
            <v>3176</v>
          </cell>
          <cell r="B939">
            <v>20</v>
          </cell>
        </row>
        <row r="940">
          <cell r="A940">
            <v>3177</v>
          </cell>
          <cell r="B940">
            <v>50</v>
          </cell>
        </row>
        <row r="941">
          <cell r="A941">
            <v>3178</v>
          </cell>
          <cell r="B941">
            <v>60</v>
          </cell>
        </row>
        <row r="942">
          <cell r="A942">
            <v>3179</v>
          </cell>
          <cell r="B942">
            <v>45</v>
          </cell>
        </row>
        <row r="943">
          <cell r="A943">
            <v>3180</v>
          </cell>
          <cell r="B943">
            <v>50</v>
          </cell>
        </row>
        <row r="944">
          <cell r="A944">
            <v>3181</v>
          </cell>
          <cell r="B944">
            <v>45</v>
          </cell>
        </row>
        <row r="945">
          <cell r="A945">
            <v>3184</v>
          </cell>
          <cell r="B945">
            <v>10</v>
          </cell>
        </row>
        <row r="946">
          <cell r="A946">
            <v>3186</v>
          </cell>
          <cell r="B946">
            <v>20</v>
          </cell>
        </row>
        <row r="947">
          <cell r="A947">
            <v>3188</v>
          </cell>
          <cell r="B947">
            <v>50</v>
          </cell>
        </row>
        <row r="948">
          <cell r="A948">
            <v>3189</v>
          </cell>
          <cell r="B948">
            <v>30</v>
          </cell>
        </row>
        <row r="949">
          <cell r="A949">
            <v>3190</v>
          </cell>
          <cell r="B949">
            <v>40</v>
          </cell>
        </row>
        <row r="950">
          <cell r="A950">
            <v>3192</v>
          </cell>
          <cell r="B950">
            <v>20</v>
          </cell>
        </row>
        <row r="951">
          <cell r="A951">
            <v>3193</v>
          </cell>
          <cell r="B951">
            <v>60</v>
          </cell>
        </row>
        <row r="952">
          <cell r="A952">
            <v>3194</v>
          </cell>
          <cell r="B952">
            <v>60</v>
          </cell>
        </row>
        <row r="953">
          <cell r="A953">
            <v>3195</v>
          </cell>
          <cell r="B953">
            <v>20</v>
          </cell>
        </row>
        <row r="954">
          <cell r="A954">
            <v>3196</v>
          </cell>
          <cell r="B954">
            <v>20</v>
          </cell>
        </row>
        <row r="955">
          <cell r="A955">
            <v>3199</v>
          </cell>
        </row>
        <row r="956">
          <cell r="A956">
            <v>3200</v>
          </cell>
          <cell r="B956">
            <v>40</v>
          </cell>
        </row>
        <row r="957">
          <cell r="A957">
            <v>3202</v>
          </cell>
          <cell r="B957">
            <v>50</v>
          </cell>
        </row>
        <row r="958">
          <cell r="A958">
            <v>3204</v>
          </cell>
          <cell r="B958">
            <v>20</v>
          </cell>
        </row>
        <row r="959">
          <cell r="A959">
            <v>3205</v>
          </cell>
          <cell r="B959">
            <v>50</v>
          </cell>
        </row>
        <row r="960">
          <cell r="A960">
            <v>3208</v>
          </cell>
          <cell r="B960">
            <v>20</v>
          </cell>
        </row>
        <row r="961">
          <cell r="A961">
            <v>3209</v>
          </cell>
          <cell r="B961">
            <v>20</v>
          </cell>
        </row>
        <row r="962">
          <cell r="A962">
            <v>3210</v>
          </cell>
          <cell r="B962">
            <v>25</v>
          </cell>
        </row>
        <row r="963">
          <cell r="A963">
            <v>3211</v>
          </cell>
        </row>
        <row r="964">
          <cell r="A964">
            <v>3212</v>
          </cell>
          <cell r="B964">
            <v>50</v>
          </cell>
        </row>
        <row r="965">
          <cell r="A965">
            <v>3213</v>
          </cell>
          <cell r="B965">
            <v>60</v>
          </cell>
        </row>
        <row r="966">
          <cell r="A966">
            <v>3214</v>
          </cell>
          <cell r="B966">
            <v>25</v>
          </cell>
        </row>
        <row r="967">
          <cell r="A967">
            <v>3215</v>
          </cell>
        </row>
        <row r="968">
          <cell r="A968">
            <v>3217</v>
          </cell>
          <cell r="B968">
            <v>20</v>
          </cell>
        </row>
        <row r="969">
          <cell r="A969">
            <v>3219</v>
          </cell>
          <cell r="B969">
            <v>80</v>
          </cell>
        </row>
        <row r="970">
          <cell r="A970">
            <v>3220</v>
          </cell>
          <cell r="B970">
            <v>60</v>
          </cell>
        </row>
        <row r="971">
          <cell r="A971">
            <v>3222</v>
          </cell>
          <cell r="B971">
            <v>20</v>
          </cell>
        </row>
        <row r="972">
          <cell r="A972">
            <v>3223</v>
          </cell>
          <cell r="B972">
            <v>20</v>
          </cell>
        </row>
        <row r="973">
          <cell r="A973">
            <v>3224</v>
          </cell>
          <cell r="B973">
            <v>20</v>
          </cell>
        </row>
        <row r="974">
          <cell r="A974">
            <v>3228</v>
          </cell>
          <cell r="B974">
            <v>40</v>
          </cell>
        </row>
        <row r="975">
          <cell r="A975">
            <v>3229</v>
          </cell>
          <cell r="B975">
            <v>25</v>
          </cell>
        </row>
        <row r="976">
          <cell r="A976">
            <v>3230</v>
          </cell>
          <cell r="B976">
            <v>60</v>
          </cell>
        </row>
        <row r="977">
          <cell r="A977">
            <v>3232</v>
          </cell>
          <cell r="B977">
            <v>20</v>
          </cell>
        </row>
        <row r="978">
          <cell r="A978">
            <v>3234</v>
          </cell>
          <cell r="B978">
            <v>30</v>
          </cell>
        </row>
        <row r="979">
          <cell r="A979">
            <v>3235</v>
          </cell>
          <cell r="B979">
            <v>45</v>
          </cell>
        </row>
        <row r="980">
          <cell r="A980">
            <v>3236</v>
          </cell>
        </row>
        <row r="981">
          <cell r="A981">
            <v>3237</v>
          </cell>
          <cell r="B981">
            <v>30</v>
          </cell>
        </row>
        <row r="982">
          <cell r="A982">
            <v>3238</v>
          </cell>
          <cell r="B982">
            <v>40</v>
          </cell>
        </row>
        <row r="983">
          <cell r="A983">
            <v>3239</v>
          </cell>
          <cell r="B983">
            <v>40</v>
          </cell>
        </row>
        <row r="984">
          <cell r="A984">
            <v>3240</v>
          </cell>
          <cell r="B984">
            <v>30</v>
          </cell>
        </row>
        <row r="985">
          <cell r="A985">
            <v>3241</v>
          </cell>
          <cell r="B985">
            <v>45</v>
          </cell>
        </row>
        <row r="986">
          <cell r="A986">
            <v>3242</v>
          </cell>
        </row>
        <row r="987">
          <cell r="A987">
            <v>3243</v>
          </cell>
          <cell r="B987">
            <v>60</v>
          </cell>
        </row>
        <row r="988">
          <cell r="A988">
            <v>3244</v>
          </cell>
        </row>
        <row r="989">
          <cell r="A989">
            <v>3245</v>
          </cell>
          <cell r="B989">
            <v>20</v>
          </cell>
        </row>
        <row r="990">
          <cell r="A990">
            <v>3246</v>
          </cell>
        </row>
        <row r="991">
          <cell r="A991">
            <v>3247</v>
          </cell>
        </row>
        <row r="992">
          <cell r="A992">
            <v>3248</v>
          </cell>
        </row>
        <row r="993">
          <cell r="A993">
            <v>3249</v>
          </cell>
        </row>
        <row r="994">
          <cell r="A994">
            <v>3250</v>
          </cell>
        </row>
        <row r="995">
          <cell r="A995">
            <v>3251</v>
          </cell>
        </row>
        <row r="996">
          <cell r="A996">
            <v>3252</v>
          </cell>
        </row>
        <row r="997">
          <cell r="A997">
            <v>3253</v>
          </cell>
        </row>
        <row r="998">
          <cell r="A998">
            <v>3254</v>
          </cell>
        </row>
        <row r="999">
          <cell r="A999">
            <v>3255</v>
          </cell>
          <cell r="B999">
            <v>20</v>
          </cell>
        </row>
        <row r="1000">
          <cell r="A1000">
            <v>3256</v>
          </cell>
        </row>
        <row r="1001">
          <cell r="A1001">
            <v>3257</v>
          </cell>
        </row>
        <row r="1002">
          <cell r="A1002">
            <v>3258</v>
          </cell>
        </row>
        <row r="1003">
          <cell r="A1003">
            <v>3259</v>
          </cell>
        </row>
        <row r="1004">
          <cell r="A1004">
            <v>3260</v>
          </cell>
        </row>
        <row r="1005">
          <cell r="A1005">
            <v>3261</v>
          </cell>
        </row>
        <row r="1006">
          <cell r="A1006">
            <v>3262</v>
          </cell>
        </row>
        <row r="1007">
          <cell r="A1007">
            <v>3263</v>
          </cell>
        </row>
        <row r="1008">
          <cell r="A1008">
            <v>3264</v>
          </cell>
        </row>
        <row r="1009">
          <cell r="A1009">
            <v>3265</v>
          </cell>
        </row>
        <row r="1010">
          <cell r="A1010">
            <v>3266</v>
          </cell>
        </row>
        <row r="1011">
          <cell r="A1011">
            <v>3267</v>
          </cell>
        </row>
        <row r="1012">
          <cell r="A1012">
            <v>3268</v>
          </cell>
        </row>
        <row r="1013">
          <cell r="A1013">
            <v>3269</v>
          </cell>
        </row>
        <row r="1014">
          <cell r="A1014">
            <v>3271</v>
          </cell>
        </row>
        <row r="1015">
          <cell r="A1015">
            <v>3272</v>
          </cell>
        </row>
        <row r="1016">
          <cell r="A1016">
            <v>3273</v>
          </cell>
        </row>
        <row r="1017">
          <cell r="A1017">
            <v>3274</v>
          </cell>
          <cell r="B1017">
            <v>40</v>
          </cell>
        </row>
        <row r="1018">
          <cell r="A1018">
            <v>3275</v>
          </cell>
        </row>
        <row r="1019">
          <cell r="A1019">
            <v>3276</v>
          </cell>
        </row>
        <row r="1020">
          <cell r="A1020">
            <v>3277</v>
          </cell>
        </row>
        <row r="1021">
          <cell r="A1021">
            <v>3278</v>
          </cell>
        </row>
        <row r="1022">
          <cell r="A1022">
            <v>3279</v>
          </cell>
          <cell r="B1022">
            <v>20</v>
          </cell>
        </row>
        <row r="1023">
          <cell r="A1023">
            <v>3281</v>
          </cell>
          <cell r="B1023">
            <v>30</v>
          </cell>
        </row>
        <row r="1024">
          <cell r="A1024">
            <v>3283</v>
          </cell>
          <cell r="B1024">
            <v>20</v>
          </cell>
        </row>
        <row r="1025">
          <cell r="A1025">
            <v>3284</v>
          </cell>
          <cell r="B1025">
            <v>45</v>
          </cell>
        </row>
        <row r="1026">
          <cell r="A1026">
            <v>3286</v>
          </cell>
          <cell r="B1026">
            <v>20</v>
          </cell>
        </row>
        <row r="1027">
          <cell r="A1027">
            <v>3287</v>
          </cell>
          <cell r="B1027">
            <v>10</v>
          </cell>
        </row>
        <row r="1028">
          <cell r="A1028">
            <v>3288</v>
          </cell>
          <cell r="B1028">
            <v>30</v>
          </cell>
        </row>
        <row r="1029">
          <cell r="A1029">
            <v>3289</v>
          </cell>
          <cell r="B1029">
            <v>30</v>
          </cell>
        </row>
        <row r="1030">
          <cell r="A1030">
            <v>3290</v>
          </cell>
          <cell r="B1030">
            <v>60</v>
          </cell>
        </row>
        <row r="1031">
          <cell r="A1031">
            <v>3291</v>
          </cell>
          <cell r="B1031">
            <v>20</v>
          </cell>
        </row>
        <row r="1032">
          <cell r="A1032">
            <v>3292</v>
          </cell>
        </row>
        <row r="1033">
          <cell r="A1033">
            <v>3293</v>
          </cell>
          <cell r="B1033">
            <v>20</v>
          </cell>
        </row>
        <row r="1034">
          <cell r="A1034">
            <v>3295</v>
          </cell>
        </row>
        <row r="1035">
          <cell r="A1035">
            <v>3296</v>
          </cell>
        </row>
        <row r="1036">
          <cell r="A1036">
            <v>3297</v>
          </cell>
          <cell r="B1036">
            <v>60</v>
          </cell>
        </row>
        <row r="1037">
          <cell r="A1037">
            <v>3299</v>
          </cell>
          <cell r="B1037">
            <v>25</v>
          </cell>
        </row>
        <row r="1038">
          <cell r="A1038">
            <v>3300</v>
          </cell>
          <cell r="B1038">
            <v>50</v>
          </cell>
        </row>
        <row r="1039">
          <cell r="A1039">
            <v>3301</v>
          </cell>
          <cell r="B1039">
            <v>50</v>
          </cell>
        </row>
        <row r="1040">
          <cell r="A1040">
            <v>3302</v>
          </cell>
        </row>
        <row r="1041">
          <cell r="A1041">
            <v>3303</v>
          </cell>
        </row>
        <row r="1042">
          <cell r="A1042">
            <v>3304</v>
          </cell>
          <cell r="B1042">
            <v>20</v>
          </cell>
        </row>
        <row r="1043">
          <cell r="A1043">
            <v>3305</v>
          </cell>
        </row>
        <row r="1044">
          <cell r="A1044">
            <v>3308</v>
          </cell>
        </row>
        <row r="1045">
          <cell r="A1045">
            <v>3309</v>
          </cell>
          <cell r="B1045">
            <v>20</v>
          </cell>
        </row>
        <row r="1046">
          <cell r="A1046">
            <v>3310</v>
          </cell>
          <cell r="B1046">
            <v>40</v>
          </cell>
        </row>
        <row r="1047">
          <cell r="A1047">
            <v>3311</v>
          </cell>
        </row>
        <row r="1048">
          <cell r="A1048">
            <v>3312</v>
          </cell>
        </row>
        <row r="1049">
          <cell r="A1049">
            <v>3313</v>
          </cell>
        </row>
        <row r="1050">
          <cell r="A1050">
            <v>3314</v>
          </cell>
        </row>
        <row r="1051">
          <cell r="A1051">
            <v>3315</v>
          </cell>
        </row>
        <row r="1052">
          <cell r="A1052">
            <v>3316</v>
          </cell>
          <cell r="B1052">
            <v>60</v>
          </cell>
        </row>
        <row r="1053">
          <cell r="A1053">
            <v>3317</v>
          </cell>
        </row>
        <row r="1054">
          <cell r="A1054">
            <v>3318</v>
          </cell>
        </row>
        <row r="1055">
          <cell r="A1055">
            <v>3319</v>
          </cell>
        </row>
        <row r="1056">
          <cell r="A1056">
            <v>3320</v>
          </cell>
        </row>
        <row r="1057">
          <cell r="A1057">
            <v>3321</v>
          </cell>
        </row>
        <row r="1058">
          <cell r="A1058">
            <v>3322</v>
          </cell>
        </row>
        <row r="1059">
          <cell r="A1059">
            <v>3323</v>
          </cell>
        </row>
        <row r="1060">
          <cell r="A1060">
            <v>3324</v>
          </cell>
          <cell r="B1060">
            <v>50</v>
          </cell>
        </row>
        <row r="1061">
          <cell r="A1061">
            <v>3325</v>
          </cell>
        </row>
        <row r="1062">
          <cell r="A1062">
            <v>3326</v>
          </cell>
        </row>
        <row r="1063">
          <cell r="A1063">
            <v>3327</v>
          </cell>
          <cell r="B1063">
            <v>20</v>
          </cell>
        </row>
        <row r="1064">
          <cell r="A1064">
            <v>3328</v>
          </cell>
        </row>
        <row r="1065">
          <cell r="A1065">
            <v>3329</v>
          </cell>
        </row>
        <row r="1066">
          <cell r="A1066">
            <v>3330</v>
          </cell>
          <cell r="B1066">
            <v>20</v>
          </cell>
        </row>
        <row r="1067">
          <cell r="A1067">
            <v>3331</v>
          </cell>
        </row>
        <row r="1068">
          <cell r="A1068">
            <v>3332</v>
          </cell>
          <cell r="B1068">
            <v>20</v>
          </cell>
        </row>
        <row r="1069">
          <cell r="A1069">
            <v>3333</v>
          </cell>
          <cell r="B1069">
            <v>80</v>
          </cell>
        </row>
        <row r="1070">
          <cell r="A1070">
            <v>3335</v>
          </cell>
          <cell r="B1070">
            <v>20</v>
          </cell>
        </row>
        <row r="1071">
          <cell r="A1071">
            <v>3336</v>
          </cell>
        </row>
        <row r="1072">
          <cell r="A1072">
            <v>3337</v>
          </cell>
        </row>
        <row r="1073">
          <cell r="A1073">
            <v>3338</v>
          </cell>
        </row>
        <row r="1074">
          <cell r="A1074">
            <v>3339</v>
          </cell>
        </row>
        <row r="1075">
          <cell r="A1075">
            <v>3340</v>
          </cell>
          <cell r="B1075">
            <v>20</v>
          </cell>
        </row>
        <row r="1076">
          <cell r="A1076">
            <v>3341</v>
          </cell>
        </row>
        <row r="1077">
          <cell r="A1077">
            <v>3343</v>
          </cell>
        </row>
        <row r="1078">
          <cell r="A1078">
            <v>3344</v>
          </cell>
          <cell r="B1078">
            <v>20</v>
          </cell>
        </row>
        <row r="1079">
          <cell r="A1079">
            <v>3345</v>
          </cell>
          <cell r="B1079">
            <v>100</v>
          </cell>
        </row>
        <row r="1080">
          <cell r="A1080">
            <v>3347</v>
          </cell>
          <cell r="B1080">
            <v>50</v>
          </cell>
        </row>
        <row r="1081">
          <cell r="A1081">
            <v>3348</v>
          </cell>
          <cell r="B1081">
            <v>60</v>
          </cell>
        </row>
        <row r="1082">
          <cell r="A1082">
            <v>3351</v>
          </cell>
          <cell r="B1082">
            <v>30</v>
          </cell>
        </row>
        <row r="1083">
          <cell r="A1083">
            <v>3352</v>
          </cell>
        </row>
        <row r="1084">
          <cell r="A1084">
            <v>3354</v>
          </cell>
        </row>
        <row r="1085">
          <cell r="A1085">
            <v>3355</v>
          </cell>
        </row>
        <row r="1086">
          <cell r="A1086">
            <v>3356</v>
          </cell>
          <cell r="B1086">
            <v>40</v>
          </cell>
        </row>
        <row r="1087">
          <cell r="A1087">
            <v>3358</v>
          </cell>
        </row>
        <row r="1088">
          <cell r="A1088">
            <v>3359</v>
          </cell>
        </row>
        <row r="1089">
          <cell r="A1089">
            <v>3361</v>
          </cell>
        </row>
        <row r="1090">
          <cell r="A1090">
            <v>3362</v>
          </cell>
          <cell r="B1090">
            <v>25</v>
          </cell>
        </row>
        <row r="1091">
          <cell r="A1091">
            <v>3363</v>
          </cell>
        </row>
        <row r="1092">
          <cell r="A1092">
            <v>3366</v>
          </cell>
        </row>
        <row r="1093">
          <cell r="A1093">
            <v>3367</v>
          </cell>
        </row>
        <row r="1094">
          <cell r="A1094">
            <v>3368</v>
          </cell>
          <cell r="B1094">
            <v>20</v>
          </cell>
        </row>
        <row r="1095">
          <cell r="A1095">
            <v>3369</v>
          </cell>
        </row>
        <row r="1096">
          <cell r="A1096">
            <v>3370</v>
          </cell>
          <cell r="B1096">
            <v>45</v>
          </cell>
        </row>
        <row r="1097">
          <cell r="A1097">
            <v>3372</v>
          </cell>
          <cell r="B1097">
            <v>100</v>
          </cell>
        </row>
        <row r="1098">
          <cell r="A1098">
            <v>3373</v>
          </cell>
          <cell r="B1098">
            <v>20</v>
          </cell>
        </row>
        <row r="1099">
          <cell r="A1099">
            <v>3374</v>
          </cell>
        </row>
        <row r="1100">
          <cell r="A1100">
            <v>3376</v>
          </cell>
        </row>
        <row r="1101">
          <cell r="A1101">
            <v>3377</v>
          </cell>
          <cell r="B1101">
            <v>100</v>
          </cell>
        </row>
        <row r="1102">
          <cell r="A1102">
            <v>3378</v>
          </cell>
          <cell r="B1102">
            <v>80</v>
          </cell>
        </row>
        <row r="1103">
          <cell r="A1103">
            <v>3379</v>
          </cell>
          <cell r="B1103">
            <v>20</v>
          </cell>
        </row>
        <row r="1104">
          <cell r="A1104">
            <v>3380</v>
          </cell>
          <cell r="B1104">
            <v>40</v>
          </cell>
        </row>
        <row r="1105">
          <cell r="A1105">
            <v>3381</v>
          </cell>
        </row>
        <row r="1106">
          <cell r="A1106">
            <v>3382</v>
          </cell>
        </row>
        <row r="1107">
          <cell r="A1107">
            <v>3383</v>
          </cell>
          <cell r="B1107">
            <v>20</v>
          </cell>
        </row>
        <row r="1108">
          <cell r="A1108">
            <v>3384</v>
          </cell>
          <cell r="B1108">
            <v>25</v>
          </cell>
        </row>
        <row r="1109">
          <cell r="A1109">
            <v>3385</v>
          </cell>
          <cell r="B1109">
            <v>25</v>
          </cell>
        </row>
        <row r="1110">
          <cell r="A1110">
            <v>3386</v>
          </cell>
        </row>
        <row r="1111">
          <cell r="A1111">
            <v>3387</v>
          </cell>
          <cell r="B1111">
            <v>50</v>
          </cell>
        </row>
        <row r="1112">
          <cell r="A1112">
            <v>3389</v>
          </cell>
          <cell r="B1112">
            <v>20</v>
          </cell>
        </row>
        <row r="1113">
          <cell r="A1113">
            <v>3390</v>
          </cell>
          <cell r="B1113">
            <v>20</v>
          </cell>
        </row>
        <row r="1114">
          <cell r="A1114">
            <v>3393</v>
          </cell>
        </row>
        <row r="1115">
          <cell r="A1115">
            <v>3394</v>
          </cell>
          <cell r="B1115">
            <v>30</v>
          </cell>
        </row>
        <row r="1116">
          <cell r="A1116">
            <v>3395</v>
          </cell>
          <cell r="B1116">
            <v>20</v>
          </cell>
        </row>
        <row r="1117">
          <cell r="A1117">
            <v>3396</v>
          </cell>
          <cell r="B1117">
            <v>25</v>
          </cell>
        </row>
        <row r="1118">
          <cell r="A1118">
            <v>3397</v>
          </cell>
        </row>
        <row r="1119">
          <cell r="A1119">
            <v>3398</v>
          </cell>
          <cell r="B1119">
            <v>60</v>
          </cell>
        </row>
        <row r="1120">
          <cell r="A1120">
            <v>3399</v>
          </cell>
          <cell r="B1120">
            <v>20</v>
          </cell>
        </row>
        <row r="1121">
          <cell r="A1121">
            <v>3400</v>
          </cell>
          <cell r="B1121">
            <v>20</v>
          </cell>
        </row>
        <row r="1122">
          <cell r="A1122">
            <v>3401</v>
          </cell>
          <cell r="B1122">
            <v>60</v>
          </cell>
        </row>
        <row r="1123">
          <cell r="A1123">
            <v>3402</v>
          </cell>
        </row>
        <row r="1124">
          <cell r="A1124">
            <v>3404</v>
          </cell>
          <cell r="B1124">
            <v>25</v>
          </cell>
        </row>
        <row r="1125">
          <cell r="A1125">
            <v>3405</v>
          </cell>
        </row>
        <row r="1126">
          <cell r="A1126">
            <v>3406</v>
          </cell>
          <cell r="B1126">
            <v>45</v>
          </cell>
        </row>
        <row r="1127">
          <cell r="A1127">
            <v>3407</v>
          </cell>
        </row>
        <row r="1128">
          <cell r="A1128">
            <v>3411</v>
          </cell>
          <cell r="B1128">
            <v>40</v>
          </cell>
        </row>
        <row r="1129">
          <cell r="A1129">
            <v>3412</v>
          </cell>
          <cell r="B1129">
            <v>20</v>
          </cell>
        </row>
        <row r="1130">
          <cell r="A1130">
            <v>3414</v>
          </cell>
          <cell r="B1130">
            <v>20</v>
          </cell>
        </row>
        <row r="1131">
          <cell r="A1131">
            <v>3415</v>
          </cell>
          <cell r="B1131">
            <v>25</v>
          </cell>
        </row>
        <row r="1132">
          <cell r="A1132">
            <v>3416</v>
          </cell>
          <cell r="B1132">
            <v>20</v>
          </cell>
        </row>
        <row r="1133">
          <cell r="A1133">
            <v>3417</v>
          </cell>
          <cell r="B1133">
            <v>20</v>
          </cell>
        </row>
        <row r="1134">
          <cell r="A1134">
            <v>3418</v>
          </cell>
        </row>
        <row r="1135">
          <cell r="A1135">
            <v>3420</v>
          </cell>
          <cell r="B1135">
            <v>25</v>
          </cell>
        </row>
        <row r="1136">
          <cell r="A1136">
            <v>3421</v>
          </cell>
          <cell r="B1136">
            <v>20</v>
          </cell>
        </row>
        <row r="1137">
          <cell r="A1137">
            <v>3422</v>
          </cell>
          <cell r="B1137">
            <v>25</v>
          </cell>
        </row>
        <row r="1138">
          <cell r="A1138">
            <v>3423</v>
          </cell>
        </row>
        <row r="1139">
          <cell r="A1139">
            <v>3424</v>
          </cell>
        </row>
        <row r="1140">
          <cell r="A1140">
            <v>3425</v>
          </cell>
          <cell r="B1140">
            <v>25</v>
          </cell>
        </row>
        <row r="1141">
          <cell r="A1141">
            <v>3426</v>
          </cell>
          <cell r="B1141">
            <v>60</v>
          </cell>
        </row>
        <row r="1142">
          <cell r="A1142">
            <v>3429</v>
          </cell>
          <cell r="B1142">
            <v>25</v>
          </cell>
        </row>
        <row r="1143">
          <cell r="A1143">
            <v>3430</v>
          </cell>
          <cell r="B1143">
            <v>40</v>
          </cell>
        </row>
        <row r="1144">
          <cell r="A1144">
            <v>3431</v>
          </cell>
        </row>
        <row r="1145">
          <cell r="A1145">
            <v>3432</v>
          </cell>
        </row>
        <row r="1146">
          <cell r="A1146">
            <v>3433</v>
          </cell>
          <cell r="B1146">
            <v>60</v>
          </cell>
        </row>
        <row r="1147">
          <cell r="A1147">
            <v>3435</v>
          </cell>
          <cell r="B1147">
            <v>40</v>
          </cell>
        </row>
        <row r="1148">
          <cell r="A1148">
            <v>3436</v>
          </cell>
          <cell r="B1148">
            <v>40</v>
          </cell>
        </row>
        <row r="1149">
          <cell r="A1149">
            <v>3437</v>
          </cell>
          <cell r="B1149">
            <v>20</v>
          </cell>
        </row>
        <row r="1150">
          <cell r="A1150">
            <v>3438</v>
          </cell>
          <cell r="B1150">
            <v>20</v>
          </cell>
        </row>
        <row r="1151">
          <cell r="A1151">
            <v>3439</v>
          </cell>
          <cell r="B1151">
            <v>40</v>
          </cell>
        </row>
        <row r="1152">
          <cell r="A1152">
            <v>3440</v>
          </cell>
          <cell r="B1152">
            <v>40</v>
          </cell>
        </row>
        <row r="1153">
          <cell r="A1153">
            <v>3442</v>
          </cell>
        </row>
        <row r="1154">
          <cell r="A1154">
            <v>3443</v>
          </cell>
        </row>
        <row r="1155">
          <cell r="A1155">
            <v>3444</v>
          </cell>
          <cell r="B1155">
            <v>20</v>
          </cell>
        </row>
        <row r="1156">
          <cell r="A1156">
            <v>3445</v>
          </cell>
        </row>
        <row r="1157">
          <cell r="A1157">
            <v>3446</v>
          </cell>
        </row>
        <row r="1158">
          <cell r="A1158">
            <v>3447</v>
          </cell>
        </row>
        <row r="1159">
          <cell r="A1159">
            <v>3448</v>
          </cell>
        </row>
        <row r="1160">
          <cell r="A1160">
            <v>3449</v>
          </cell>
        </row>
        <row r="1161">
          <cell r="A1161">
            <v>3450</v>
          </cell>
        </row>
        <row r="1162">
          <cell r="A1162">
            <v>3451</v>
          </cell>
        </row>
        <row r="1163">
          <cell r="A1163">
            <v>3452</v>
          </cell>
        </row>
        <row r="1164">
          <cell r="A1164">
            <v>3453</v>
          </cell>
        </row>
        <row r="1165">
          <cell r="A1165">
            <v>3454</v>
          </cell>
        </row>
        <row r="1166">
          <cell r="A1166">
            <v>3455</v>
          </cell>
        </row>
        <row r="1167">
          <cell r="A1167">
            <v>3456</v>
          </cell>
        </row>
        <row r="1168">
          <cell r="A1168">
            <v>3457</v>
          </cell>
        </row>
        <row r="1169">
          <cell r="A1169">
            <v>3458</v>
          </cell>
        </row>
        <row r="1170">
          <cell r="A1170">
            <v>3459</v>
          </cell>
        </row>
        <row r="1171">
          <cell r="A1171">
            <v>3460</v>
          </cell>
        </row>
        <row r="1172">
          <cell r="A1172">
            <v>3461</v>
          </cell>
        </row>
        <row r="1173">
          <cell r="A1173">
            <v>3462</v>
          </cell>
        </row>
        <row r="1174">
          <cell r="A1174">
            <v>3463</v>
          </cell>
        </row>
        <row r="1175">
          <cell r="A1175">
            <v>3464</v>
          </cell>
        </row>
        <row r="1176">
          <cell r="A1176">
            <v>3465</v>
          </cell>
        </row>
        <row r="1177">
          <cell r="A1177">
            <v>3466</v>
          </cell>
        </row>
        <row r="1178">
          <cell r="A1178">
            <v>3467</v>
          </cell>
        </row>
        <row r="1179">
          <cell r="A1179">
            <v>3468</v>
          </cell>
          <cell r="B1179">
            <v>20</v>
          </cell>
        </row>
        <row r="1180">
          <cell r="A1180">
            <v>3469</v>
          </cell>
        </row>
        <row r="1181">
          <cell r="A1181">
            <v>3470</v>
          </cell>
          <cell r="B1181">
            <v>60</v>
          </cell>
        </row>
        <row r="1182">
          <cell r="A1182">
            <v>3471</v>
          </cell>
        </row>
        <row r="1183">
          <cell r="A1183">
            <v>3472</v>
          </cell>
        </row>
        <row r="1184">
          <cell r="A1184">
            <v>3473</v>
          </cell>
        </row>
        <row r="1185">
          <cell r="A1185">
            <v>3474</v>
          </cell>
        </row>
        <row r="1186">
          <cell r="A1186">
            <v>3475</v>
          </cell>
        </row>
        <row r="1187">
          <cell r="A1187">
            <v>3476</v>
          </cell>
          <cell r="B1187">
            <v>40</v>
          </cell>
        </row>
        <row r="1188">
          <cell r="A1188">
            <v>3477</v>
          </cell>
        </row>
        <row r="1189">
          <cell r="A1189">
            <v>3478</v>
          </cell>
        </row>
        <row r="1190">
          <cell r="A1190">
            <v>3479</v>
          </cell>
        </row>
        <row r="1191">
          <cell r="A1191">
            <v>3480</v>
          </cell>
          <cell r="B1191">
            <v>80</v>
          </cell>
        </row>
        <row r="1192">
          <cell r="A1192">
            <v>3481</v>
          </cell>
        </row>
        <row r="1193">
          <cell r="A1193">
            <v>3482</v>
          </cell>
        </row>
        <row r="1194">
          <cell r="A1194">
            <v>3483</v>
          </cell>
        </row>
        <row r="1195">
          <cell r="A1195">
            <v>3484</v>
          </cell>
        </row>
        <row r="1196">
          <cell r="A1196">
            <v>3485</v>
          </cell>
        </row>
        <row r="1197">
          <cell r="A1197">
            <v>3486</v>
          </cell>
          <cell r="B1197">
            <v>30</v>
          </cell>
        </row>
        <row r="1198">
          <cell r="A1198">
            <v>3488</v>
          </cell>
          <cell r="B1198">
            <v>80</v>
          </cell>
        </row>
        <row r="1199">
          <cell r="A1199">
            <v>3489</v>
          </cell>
          <cell r="B1199">
            <v>30</v>
          </cell>
        </row>
        <row r="1200">
          <cell r="A1200">
            <v>3490</v>
          </cell>
          <cell r="B1200">
            <v>50</v>
          </cell>
        </row>
        <row r="1201">
          <cell r="A1201">
            <v>3491</v>
          </cell>
          <cell r="B1201">
            <v>40</v>
          </cell>
        </row>
        <row r="1202">
          <cell r="A1202">
            <v>3493</v>
          </cell>
          <cell r="B1202">
            <v>60</v>
          </cell>
        </row>
        <row r="1203">
          <cell r="A1203">
            <v>3495</v>
          </cell>
          <cell r="B1203">
            <v>20</v>
          </cell>
        </row>
        <row r="1204">
          <cell r="A1204">
            <v>3499</v>
          </cell>
        </row>
        <row r="1205">
          <cell r="A1205">
            <v>3500</v>
          </cell>
          <cell r="B1205">
            <v>20</v>
          </cell>
        </row>
        <row r="1206">
          <cell r="A1206">
            <v>3501</v>
          </cell>
          <cell r="B1206">
            <v>20</v>
          </cell>
        </row>
        <row r="1207">
          <cell r="A1207">
            <v>3502</v>
          </cell>
          <cell r="B1207">
            <v>30</v>
          </cell>
        </row>
        <row r="1208">
          <cell r="A1208">
            <v>3503</v>
          </cell>
          <cell r="B1208">
            <v>25</v>
          </cell>
        </row>
        <row r="1209">
          <cell r="A1209">
            <v>3504</v>
          </cell>
          <cell r="B1209">
            <v>20</v>
          </cell>
        </row>
        <row r="1210">
          <cell r="A1210">
            <v>3505</v>
          </cell>
          <cell r="B1210">
            <v>25</v>
          </cell>
        </row>
        <row r="1211">
          <cell r="A1211">
            <v>3506</v>
          </cell>
          <cell r="B1211">
            <v>30</v>
          </cell>
        </row>
        <row r="1212">
          <cell r="A1212">
            <v>3507</v>
          </cell>
          <cell r="B1212">
            <v>40</v>
          </cell>
        </row>
        <row r="1213">
          <cell r="A1213">
            <v>3508</v>
          </cell>
          <cell r="B1213">
            <v>30</v>
          </cell>
        </row>
        <row r="1214">
          <cell r="A1214">
            <v>3510</v>
          </cell>
          <cell r="B1214">
            <v>20</v>
          </cell>
        </row>
        <row r="1215">
          <cell r="A1215">
            <v>3511</v>
          </cell>
        </row>
        <row r="1216">
          <cell r="A1216">
            <v>3512</v>
          </cell>
          <cell r="B1216">
            <v>25</v>
          </cell>
        </row>
        <row r="1217">
          <cell r="A1217">
            <v>3513</v>
          </cell>
          <cell r="B1217">
            <v>20</v>
          </cell>
        </row>
        <row r="1218">
          <cell r="A1218">
            <v>3514</v>
          </cell>
          <cell r="B1218">
            <v>30</v>
          </cell>
        </row>
        <row r="1219">
          <cell r="A1219">
            <v>3515</v>
          </cell>
          <cell r="B1219">
            <v>30</v>
          </cell>
        </row>
        <row r="1220">
          <cell r="A1220">
            <v>3516</v>
          </cell>
          <cell r="B1220">
            <v>20</v>
          </cell>
        </row>
        <row r="1221">
          <cell r="A1221">
            <v>3517</v>
          </cell>
          <cell r="B1221">
            <v>30</v>
          </cell>
        </row>
        <row r="1222">
          <cell r="A1222">
            <v>3518</v>
          </cell>
          <cell r="B1222">
            <v>25</v>
          </cell>
        </row>
        <row r="1223">
          <cell r="A1223">
            <v>3519</v>
          </cell>
          <cell r="B1223">
            <v>20</v>
          </cell>
        </row>
        <row r="1224">
          <cell r="A1224">
            <v>3520</v>
          </cell>
        </row>
        <row r="1225">
          <cell r="A1225">
            <v>3521</v>
          </cell>
          <cell r="B1225">
            <v>25</v>
          </cell>
        </row>
        <row r="1226">
          <cell r="A1226">
            <v>3522</v>
          </cell>
          <cell r="B1226">
            <v>20</v>
          </cell>
        </row>
        <row r="1227">
          <cell r="A1227">
            <v>3523</v>
          </cell>
          <cell r="B1227">
            <v>20</v>
          </cell>
        </row>
        <row r="1228">
          <cell r="A1228">
            <v>3524</v>
          </cell>
          <cell r="B1228">
            <v>25</v>
          </cell>
        </row>
        <row r="1229">
          <cell r="A1229">
            <v>3526</v>
          </cell>
        </row>
        <row r="1230">
          <cell r="A1230">
            <v>3527</v>
          </cell>
          <cell r="B1230">
            <v>20</v>
          </cell>
        </row>
        <row r="1231">
          <cell r="A1231">
            <v>3528</v>
          </cell>
        </row>
        <row r="1232">
          <cell r="A1232">
            <v>3529</v>
          </cell>
        </row>
        <row r="1233">
          <cell r="A1233">
            <v>3530</v>
          </cell>
        </row>
        <row r="1234">
          <cell r="A1234">
            <v>3531</v>
          </cell>
        </row>
        <row r="1235">
          <cell r="A1235">
            <v>3532</v>
          </cell>
        </row>
        <row r="1236">
          <cell r="A1236">
            <v>3534</v>
          </cell>
          <cell r="B1236">
            <v>20</v>
          </cell>
        </row>
        <row r="1237">
          <cell r="A1237">
            <v>3537</v>
          </cell>
        </row>
        <row r="1238">
          <cell r="A1238">
            <v>3538</v>
          </cell>
        </row>
        <row r="1239">
          <cell r="A1239">
            <v>3539</v>
          </cell>
        </row>
        <row r="1240">
          <cell r="A1240">
            <v>3540</v>
          </cell>
        </row>
        <row r="1241">
          <cell r="A1241">
            <v>3541</v>
          </cell>
        </row>
        <row r="1242">
          <cell r="A1242">
            <v>3542</v>
          </cell>
        </row>
        <row r="1243">
          <cell r="A1243">
            <v>3543</v>
          </cell>
          <cell r="B1243">
            <v>30</v>
          </cell>
        </row>
        <row r="1244">
          <cell r="A1244">
            <v>3544</v>
          </cell>
        </row>
        <row r="1245">
          <cell r="A1245">
            <v>3545</v>
          </cell>
        </row>
        <row r="1246">
          <cell r="A1246">
            <v>3546</v>
          </cell>
        </row>
        <row r="1247">
          <cell r="A1247">
            <v>3547</v>
          </cell>
        </row>
        <row r="1248">
          <cell r="A1248">
            <v>3548</v>
          </cell>
          <cell r="B1248">
            <v>40</v>
          </cell>
        </row>
        <row r="1249">
          <cell r="A1249">
            <v>3549</v>
          </cell>
          <cell r="B1249">
            <v>45</v>
          </cell>
        </row>
        <row r="1250">
          <cell r="A1250">
            <v>3550</v>
          </cell>
        </row>
        <row r="1251">
          <cell r="A1251">
            <v>3551</v>
          </cell>
          <cell r="B1251">
            <v>30</v>
          </cell>
        </row>
        <row r="1252">
          <cell r="A1252">
            <v>3552</v>
          </cell>
          <cell r="B1252">
            <v>25</v>
          </cell>
        </row>
        <row r="1253">
          <cell r="A1253">
            <v>3553</v>
          </cell>
          <cell r="B1253">
            <v>25</v>
          </cell>
        </row>
        <row r="1254">
          <cell r="A1254">
            <v>3554</v>
          </cell>
          <cell r="B1254">
            <v>30</v>
          </cell>
        </row>
        <row r="1255">
          <cell r="A1255">
            <v>3557</v>
          </cell>
          <cell r="B1255">
            <v>30</v>
          </cell>
        </row>
        <row r="1256">
          <cell r="A1256">
            <v>3558</v>
          </cell>
          <cell r="B1256">
            <v>40</v>
          </cell>
        </row>
        <row r="1257">
          <cell r="A1257">
            <v>3559</v>
          </cell>
          <cell r="B1257">
            <v>30</v>
          </cell>
        </row>
        <row r="1258">
          <cell r="A1258">
            <v>3560</v>
          </cell>
          <cell r="B1258">
            <v>25</v>
          </cell>
        </row>
        <row r="1259">
          <cell r="A1259">
            <v>3561</v>
          </cell>
          <cell r="B1259">
            <v>40</v>
          </cell>
        </row>
        <row r="1260">
          <cell r="A1260">
            <v>3562</v>
          </cell>
          <cell r="B1260">
            <v>30</v>
          </cell>
        </row>
        <row r="1261">
          <cell r="A1261">
            <v>3563</v>
          </cell>
        </row>
        <row r="1262">
          <cell r="A1262">
            <v>3564</v>
          </cell>
          <cell r="B1262">
            <v>30</v>
          </cell>
        </row>
        <row r="1263">
          <cell r="A1263">
            <v>3566</v>
          </cell>
          <cell r="B1263">
            <v>30</v>
          </cell>
        </row>
        <row r="1264">
          <cell r="A1264">
            <v>3567</v>
          </cell>
          <cell r="B1264">
            <v>30</v>
          </cell>
        </row>
        <row r="1265">
          <cell r="A1265">
            <v>3568</v>
          </cell>
          <cell r="B1265">
            <v>20</v>
          </cell>
        </row>
        <row r="1266">
          <cell r="A1266">
            <v>3569</v>
          </cell>
          <cell r="B1266">
            <v>30</v>
          </cell>
        </row>
        <row r="1267">
          <cell r="A1267">
            <v>3571</v>
          </cell>
          <cell r="B1267">
            <v>25</v>
          </cell>
        </row>
        <row r="1268">
          <cell r="A1268">
            <v>3572</v>
          </cell>
          <cell r="B1268">
            <v>25</v>
          </cell>
        </row>
        <row r="1269">
          <cell r="A1269">
            <v>3573</v>
          </cell>
          <cell r="B1269">
            <v>30</v>
          </cell>
        </row>
        <row r="1270">
          <cell r="A1270">
            <v>3574</v>
          </cell>
          <cell r="B1270">
            <v>20</v>
          </cell>
        </row>
        <row r="1271">
          <cell r="A1271">
            <v>3576</v>
          </cell>
          <cell r="B1271">
            <v>50</v>
          </cell>
        </row>
        <row r="1272">
          <cell r="A1272">
            <v>3577</v>
          </cell>
          <cell r="B1272">
            <v>20</v>
          </cell>
        </row>
        <row r="1273">
          <cell r="A1273">
            <v>3578</v>
          </cell>
          <cell r="B1273">
            <v>20</v>
          </cell>
        </row>
        <row r="1274">
          <cell r="A1274">
            <v>3580</v>
          </cell>
          <cell r="B1274">
            <v>40</v>
          </cell>
        </row>
        <row r="1275">
          <cell r="A1275">
            <v>3581</v>
          </cell>
          <cell r="B1275">
            <v>30</v>
          </cell>
        </row>
        <row r="1276">
          <cell r="A1276">
            <v>3582</v>
          </cell>
          <cell r="B1276">
            <v>20</v>
          </cell>
        </row>
        <row r="1277">
          <cell r="A1277">
            <v>3583</v>
          </cell>
          <cell r="B1277">
            <v>20</v>
          </cell>
        </row>
        <row r="1278">
          <cell r="A1278">
            <v>3584</v>
          </cell>
          <cell r="B1278">
            <v>20</v>
          </cell>
        </row>
        <row r="1279">
          <cell r="A1279">
            <v>3585</v>
          </cell>
          <cell r="B1279">
            <v>20</v>
          </cell>
        </row>
        <row r="1280">
          <cell r="A1280">
            <v>3586</v>
          </cell>
          <cell r="B1280">
            <v>20</v>
          </cell>
        </row>
        <row r="1281">
          <cell r="A1281">
            <v>3587</v>
          </cell>
          <cell r="B1281">
            <v>20</v>
          </cell>
        </row>
        <row r="1282">
          <cell r="A1282">
            <v>3589</v>
          </cell>
          <cell r="B1282">
            <v>20</v>
          </cell>
        </row>
        <row r="1283">
          <cell r="A1283">
            <v>3594</v>
          </cell>
        </row>
        <row r="1284">
          <cell r="A1284">
            <v>3595</v>
          </cell>
          <cell r="B1284">
            <v>20</v>
          </cell>
        </row>
        <row r="1285">
          <cell r="A1285">
            <v>3596</v>
          </cell>
          <cell r="B1285">
            <v>20</v>
          </cell>
        </row>
        <row r="1286">
          <cell r="A1286">
            <v>3597</v>
          </cell>
          <cell r="B1286">
            <v>20</v>
          </cell>
        </row>
        <row r="1287">
          <cell r="A1287">
            <v>3598</v>
          </cell>
          <cell r="B1287">
            <v>20</v>
          </cell>
        </row>
        <row r="1288">
          <cell r="A1288">
            <v>3599</v>
          </cell>
          <cell r="B1288">
            <v>20</v>
          </cell>
        </row>
        <row r="1289">
          <cell r="A1289">
            <v>3635</v>
          </cell>
          <cell r="B1289">
            <v>40</v>
          </cell>
        </row>
        <row r="1290">
          <cell r="A1290">
            <v>3640</v>
          </cell>
          <cell r="B1290">
            <v>20</v>
          </cell>
        </row>
        <row r="1291">
          <cell r="A1291">
            <v>3642</v>
          </cell>
        </row>
        <row r="1292">
          <cell r="A1292">
            <v>3644</v>
          </cell>
          <cell r="B1292">
            <v>60</v>
          </cell>
        </row>
        <row r="1293">
          <cell r="A1293">
            <v>3652</v>
          </cell>
        </row>
        <row r="1294">
          <cell r="A1294">
            <v>3656</v>
          </cell>
        </row>
        <row r="1295">
          <cell r="A1295">
            <v>3665</v>
          </cell>
          <cell r="B1295">
            <v>40</v>
          </cell>
        </row>
        <row r="1296">
          <cell r="A1296">
            <v>3666</v>
          </cell>
          <cell r="B1296">
            <v>20</v>
          </cell>
        </row>
        <row r="1297">
          <cell r="A1297">
            <v>3667</v>
          </cell>
          <cell r="B1297">
            <v>20</v>
          </cell>
        </row>
        <row r="1298">
          <cell r="A1298">
            <v>3670</v>
          </cell>
          <cell r="B1298">
            <v>20</v>
          </cell>
        </row>
        <row r="1299">
          <cell r="A1299">
            <v>3673</v>
          </cell>
          <cell r="B1299">
            <v>20</v>
          </cell>
        </row>
        <row r="1300">
          <cell r="A1300">
            <v>3674</v>
          </cell>
          <cell r="B1300">
            <v>20</v>
          </cell>
        </row>
        <row r="1301">
          <cell r="A1301">
            <v>3675</v>
          </cell>
        </row>
        <row r="1302">
          <cell r="A1302">
            <v>3676</v>
          </cell>
          <cell r="B1302">
            <v>25</v>
          </cell>
        </row>
        <row r="1303">
          <cell r="A1303">
            <v>3677</v>
          </cell>
          <cell r="B1303">
            <v>45</v>
          </cell>
        </row>
        <row r="1304">
          <cell r="A1304">
            <v>3678</v>
          </cell>
        </row>
        <row r="1305">
          <cell r="A1305">
            <v>3679</v>
          </cell>
          <cell r="B1305">
            <v>30</v>
          </cell>
        </row>
        <row r="1306">
          <cell r="A1306">
            <v>3680</v>
          </cell>
        </row>
        <row r="1307">
          <cell r="A1307">
            <v>3681</v>
          </cell>
          <cell r="B1307">
            <v>30</v>
          </cell>
        </row>
        <row r="1308">
          <cell r="A1308">
            <v>3682</v>
          </cell>
          <cell r="B1308">
            <v>30</v>
          </cell>
        </row>
        <row r="1309">
          <cell r="A1309">
            <v>3683</v>
          </cell>
          <cell r="B1309">
            <v>40</v>
          </cell>
        </row>
        <row r="1310">
          <cell r="A1310">
            <v>3684</v>
          </cell>
          <cell r="B1310">
            <v>30</v>
          </cell>
        </row>
        <row r="1311">
          <cell r="A1311">
            <v>3685</v>
          </cell>
        </row>
        <row r="1312">
          <cell r="A1312">
            <v>3686</v>
          </cell>
          <cell r="B1312">
            <v>20</v>
          </cell>
        </row>
        <row r="1313">
          <cell r="A1313">
            <v>3687</v>
          </cell>
        </row>
        <row r="1314">
          <cell r="A1314">
            <v>3688</v>
          </cell>
          <cell r="B1314">
            <v>10</v>
          </cell>
        </row>
        <row r="1315">
          <cell r="A1315">
            <v>3689</v>
          </cell>
          <cell r="B1315">
            <v>30</v>
          </cell>
        </row>
        <row r="1316">
          <cell r="A1316">
            <v>3690</v>
          </cell>
        </row>
        <row r="1317">
          <cell r="A1317">
            <v>3691</v>
          </cell>
        </row>
        <row r="1318">
          <cell r="A1318">
            <v>3692</v>
          </cell>
          <cell r="B1318">
            <v>30</v>
          </cell>
        </row>
        <row r="1319">
          <cell r="A1319">
            <v>3693</v>
          </cell>
          <cell r="B1319">
            <v>40</v>
          </cell>
        </row>
        <row r="1320">
          <cell r="A1320">
            <v>3694</v>
          </cell>
          <cell r="B1320">
            <v>25</v>
          </cell>
        </row>
        <row r="1321">
          <cell r="A1321">
            <v>3695</v>
          </cell>
          <cell r="B1321">
            <v>40</v>
          </cell>
        </row>
        <row r="1322">
          <cell r="A1322">
            <v>3696</v>
          </cell>
        </row>
        <row r="1323">
          <cell r="A1323">
            <v>3697</v>
          </cell>
        </row>
        <row r="1324">
          <cell r="A1324">
            <v>3698</v>
          </cell>
        </row>
        <row r="1325">
          <cell r="A1325">
            <v>3699</v>
          </cell>
        </row>
        <row r="1326">
          <cell r="A1326">
            <v>3700</v>
          </cell>
        </row>
        <row r="1327">
          <cell r="A1327">
            <v>3701</v>
          </cell>
        </row>
        <row r="1328">
          <cell r="A1328">
            <v>3702</v>
          </cell>
        </row>
        <row r="1329">
          <cell r="A1329">
            <v>3703</v>
          </cell>
        </row>
        <row r="1330">
          <cell r="A1330">
            <v>3704</v>
          </cell>
        </row>
        <row r="1331">
          <cell r="A1331">
            <v>3705</v>
          </cell>
        </row>
        <row r="1332">
          <cell r="A1332">
            <v>3706</v>
          </cell>
        </row>
        <row r="1333">
          <cell r="A1333">
            <v>3707</v>
          </cell>
        </row>
        <row r="1334">
          <cell r="A1334">
            <v>3708</v>
          </cell>
        </row>
        <row r="1335">
          <cell r="A1335">
            <v>3709</v>
          </cell>
        </row>
        <row r="1336">
          <cell r="A1336">
            <v>3710</v>
          </cell>
        </row>
        <row r="1337">
          <cell r="A1337">
            <v>3711</v>
          </cell>
        </row>
        <row r="1338">
          <cell r="A1338">
            <v>3712</v>
          </cell>
        </row>
        <row r="1339">
          <cell r="A1339">
            <v>3713</v>
          </cell>
        </row>
        <row r="1340">
          <cell r="A1340">
            <v>3714</v>
          </cell>
        </row>
        <row r="1341">
          <cell r="A1341">
            <v>3715</v>
          </cell>
        </row>
        <row r="1342">
          <cell r="A1342">
            <v>3716</v>
          </cell>
        </row>
        <row r="1343">
          <cell r="A1343">
            <v>3717</v>
          </cell>
        </row>
        <row r="1344">
          <cell r="A1344">
            <v>3718</v>
          </cell>
        </row>
        <row r="1345">
          <cell r="A1345">
            <v>3719</v>
          </cell>
        </row>
        <row r="1346">
          <cell r="A1346">
            <v>3720</v>
          </cell>
        </row>
        <row r="1347">
          <cell r="A1347">
            <v>3721</v>
          </cell>
        </row>
        <row r="1348">
          <cell r="A1348">
            <v>3722</v>
          </cell>
        </row>
        <row r="1349">
          <cell r="A1349">
            <v>3723</v>
          </cell>
        </row>
        <row r="1350">
          <cell r="A1350">
            <v>3724</v>
          </cell>
        </row>
        <row r="1351">
          <cell r="A1351">
            <v>3725</v>
          </cell>
        </row>
        <row r="1352">
          <cell r="A1352">
            <v>3726</v>
          </cell>
        </row>
        <row r="1353">
          <cell r="A1353">
            <v>3727</v>
          </cell>
        </row>
        <row r="1354">
          <cell r="A1354">
            <v>3728</v>
          </cell>
        </row>
        <row r="1355">
          <cell r="A1355">
            <v>3729</v>
          </cell>
        </row>
        <row r="1356">
          <cell r="A1356">
            <v>3730</v>
          </cell>
        </row>
        <row r="1357">
          <cell r="A1357">
            <v>3731</v>
          </cell>
        </row>
        <row r="1358">
          <cell r="A1358">
            <v>3732</v>
          </cell>
        </row>
        <row r="1359">
          <cell r="A1359">
            <v>3733</v>
          </cell>
        </row>
        <row r="1360">
          <cell r="A1360">
            <v>3734</v>
          </cell>
        </row>
        <row r="1361">
          <cell r="A1361">
            <v>3735</v>
          </cell>
        </row>
        <row r="1362">
          <cell r="A1362">
            <v>3736</v>
          </cell>
        </row>
        <row r="1363">
          <cell r="A1363">
            <v>3737</v>
          </cell>
        </row>
        <row r="1364">
          <cell r="A1364">
            <v>3738</v>
          </cell>
        </row>
        <row r="1365">
          <cell r="A1365">
            <v>3739</v>
          </cell>
        </row>
        <row r="1366">
          <cell r="A1366">
            <v>3740</v>
          </cell>
        </row>
        <row r="1367">
          <cell r="A1367">
            <v>3741</v>
          </cell>
        </row>
        <row r="1368">
          <cell r="A1368">
            <v>3742</v>
          </cell>
        </row>
        <row r="1369">
          <cell r="A1369">
            <v>3743</v>
          </cell>
        </row>
        <row r="1370">
          <cell r="A1370">
            <v>3744</v>
          </cell>
        </row>
        <row r="1371">
          <cell r="A1371">
            <v>3745</v>
          </cell>
        </row>
        <row r="1372">
          <cell r="A1372">
            <v>3746</v>
          </cell>
        </row>
        <row r="1373">
          <cell r="A1373">
            <v>3747</v>
          </cell>
        </row>
        <row r="1374">
          <cell r="A1374">
            <v>3748</v>
          </cell>
        </row>
        <row r="1375">
          <cell r="A1375">
            <v>3749</v>
          </cell>
        </row>
        <row r="1376">
          <cell r="A1376">
            <v>3750</v>
          </cell>
        </row>
        <row r="1377">
          <cell r="A1377">
            <v>3751</v>
          </cell>
        </row>
        <row r="1378">
          <cell r="A1378">
            <v>3752</v>
          </cell>
        </row>
        <row r="1379">
          <cell r="A1379">
            <v>3754</v>
          </cell>
        </row>
        <row r="1380">
          <cell r="A1380">
            <v>3755</v>
          </cell>
        </row>
        <row r="1381">
          <cell r="A1381">
            <v>3756</v>
          </cell>
        </row>
        <row r="1382">
          <cell r="A1382">
            <v>3757</v>
          </cell>
        </row>
        <row r="1383">
          <cell r="A1383">
            <v>3758</v>
          </cell>
        </row>
        <row r="1384">
          <cell r="A1384">
            <v>3759</v>
          </cell>
        </row>
        <row r="1385">
          <cell r="A1385">
            <v>3760</v>
          </cell>
        </row>
        <row r="1386">
          <cell r="A1386">
            <v>3761</v>
          </cell>
        </row>
        <row r="1387">
          <cell r="A1387">
            <v>3762</v>
          </cell>
        </row>
        <row r="1388">
          <cell r="A1388">
            <v>3763</v>
          </cell>
        </row>
        <row r="1389">
          <cell r="A1389">
            <v>3764</v>
          </cell>
        </row>
        <row r="1390">
          <cell r="A1390">
            <v>3765</v>
          </cell>
        </row>
        <row r="1391">
          <cell r="A1391">
            <v>3766</v>
          </cell>
        </row>
        <row r="1392">
          <cell r="A1392">
            <v>3767</v>
          </cell>
        </row>
        <row r="1393">
          <cell r="A1393">
            <v>3768</v>
          </cell>
        </row>
        <row r="1394">
          <cell r="A1394">
            <v>3769</v>
          </cell>
        </row>
        <row r="1395">
          <cell r="A1395">
            <v>3770</v>
          </cell>
        </row>
        <row r="1396">
          <cell r="A1396">
            <v>3771</v>
          </cell>
        </row>
        <row r="1397">
          <cell r="A1397">
            <v>3772</v>
          </cell>
        </row>
        <row r="1398">
          <cell r="A1398">
            <v>3773</v>
          </cell>
        </row>
        <row r="1399">
          <cell r="A1399">
            <v>3774</v>
          </cell>
        </row>
        <row r="1400">
          <cell r="A1400">
            <v>3775</v>
          </cell>
        </row>
        <row r="1401">
          <cell r="A1401">
            <v>3776</v>
          </cell>
        </row>
        <row r="1402">
          <cell r="A1402">
            <v>3777</v>
          </cell>
        </row>
        <row r="1403">
          <cell r="A1403">
            <v>3778</v>
          </cell>
        </row>
        <row r="1404">
          <cell r="A1404">
            <v>3779</v>
          </cell>
        </row>
        <row r="1405">
          <cell r="A1405">
            <v>3780</v>
          </cell>
        </row>
        <row r="1406">
          <cell r="A1406">
            <v>3781</v>
          </cell>
        </row>
        <row r="1407">
          <cell r="A1407">
            <v>3782</v>
          </cell>
        </row>
        <row r="1408">
          <cell r="A1408">
            <v>3783</v>
          </cell>
        </row>
        <row r="1409">
          <cell r="A1409">
            <v>3784</v>
          </cell>
        </row>
        <row r="1410">
          <cell r="A1410">
            <v>3785</v>
          </cell>
        </row>
        <row r="1411">
          <cell r="A1411">
            <v>3786</v>
          </cell>
        </row>
        <row r="1412">
          <cell r="A1412">
            <v>3787</v>
          </cell>
        </row>
        <row r="1413">
          <cell r="A1413">
            <v>3788</v>
          </cell>
        </row>
        <row r="1414">
          <cell r="A1414">
            <v>3789</v>
          </cell>
        </row>
        <row r="1415">
          <cell r="A1415">
            <v>3790</v>
          </cell>
        </row>
        <row r="1416">
          <cell r="A1416">
            <v>3791</v>
          </cell>
        </row>
        <row r="1417">
          <cell r="A1417">
            <v>3792</v>
          </cell>
        </row>
        <row r="1418">
          <cell r="A1418">
            <v>3793</v>
          </cell>
        </row>
        <row r="1419">
          <cell r="A1419">
            <v>3794</v>
          </cell>
        </row>
        <row r="1420">
          <cell r="A1420">
            <v>3795</v>
          </cell>
        </row>
        <row r="1421">
          <cell r="A1421">
            <v>3796</v>
          </cell>
        </row>
        <row r="1422">
          <cell r="A1422">
            <v>3797</v>
          </cell>
        </row>
        <row r="1423">
          <cell r="A1423">
            <v>3798</v>
          </cell>
        </row>
        <row r="1424">
          <cell r="A1424">
            <v>3799</v>
          </cell>
        </row>
        <row r="1425">
          <cell r="A1425">
            <v>3800</v>
          </cell>
        </row>
        <row r="1426">
          <cell r="A1426">
            <v>3801</v>
          </cell>
        </row>
        <row r="1427">
          <cell r="A1427">
            <v>3802</v>
          </cell>
        </row>
        <row r="1428">
          <cell r="A1428">
            <v>3803</v>
          </cell>
        </row>
        <row r="1429">
          <cell r="A1429">
            <v>3804</v>
          </cell>
        </row>
        <row r="1430">
          <cell r="A1430">
            <v>3805</v>
          </cell>
        </row>
        <row r="1431">
          <cell r="A1431">
            <v>3806</v>
          </cell>
        </row>
        <row r="1432">
          <cell r="A1432">
            <v>3807</v>
          </cell>
        </row>
        <row r="1433">
          <cell r="A1433">
            <v>3808</v>
          </cell>
        </row>
        <row r="1434">
          <cell r="A1434">
            <v>3810</v>
          </cell>
        </row>
        <row r="1435">
          <cell r="A1435">
            <v>3811</v>
          </cell>
        </row>
        <row r="1436">
          <cell r="A1436">
            <v>3812</v>
          </cell>
        </row>
        <row r="1437">
          <cell r="A1437">
            <v>3813</v>
          </cell>
        </row>
        <row r="1438">
          <cell r="A1438">
            <v>3815</v>
          </cell>
        </row>
        <row r="1439">
          <cell r="A1439">
            <v>3816</v>
          </cell>
        </row>
        <row r="1440">
          <cell r="A1440">
            <v>3817</v>
          </cell>
        </row>
        <row r="1441">
          <cell r="A1441">
            <v>3818</v>
          </cell>
        </row>
        <row r="1442">
          <cell r="A1442">
            <v>3819</v>
          </cell>
        </row>
        <row r="1443">
          <cell r="A1443">
            <v>3820</v>
          </cell>
        </row>
        <row r="1444">
          <cell r="A1444">
            <v>3821</v>
          </cell>
        </row>
        <row r="1445">
          <cell r="A1445">
            <v>3822</v>
          </cell>
        </row>
        <row r="1446">
          <cell r="A1446">
            <v>3823</v>
          </cell>
        </row>
        <row r="1447">
          <cell r="A1447">
            <v>3824</v>
          </cell>
        </row>
        <row r="1448">
          <cell r="A1448">
            <v>3825</v>
          </cell>
        </row>
        <row r="1449">
          <cell r="A1449">
            <v>3826</v>
          </cell>
        </row>
        <row r="1450">
          <cell r="A1450">
            <v>3827</v>
          </cell>
        </row>
        <row r="1451">
          <cell r="A1451">
            <v>3828</v>
          </cell>
        </row>
        <row r="1452">
          <cell r="A1452">
            <v>3829</v>
          </cell>
        </row>
        <row r="1453">
          <cell r="A1453">
            <v>3830</v>
          </cell>
        </row>
        <row r="1454">
          <cell r="A1454">
            <v>3831</v>
          </cell>
        </row>
        <row r="1455">
          <cell r="A1455">
            <v>3832</v>
          </cell>
        </row>
        <row r="1456">
          <cell r="A1456">
            <v>3833</v>
          </cell>
        </row>
        <row r="1457">
          <cell r="A1457">
            <v>3834</v>
          </cell>
        </row>
        <row r="1458">
          <cell r="A1458">
            <v>3835</v>
          </cell>
        </row>
        <row r="1459">
          <cell r="A1459">
            <v>3836</v>
          </cell>
        </row>
        <row r="1460">
          <cell r="A1460">
            <v>3837</v>
          </cell>
        </row>
        <row r="1461">
          <cell r="A1461">
            <v>3838</v>
          </cell>
        </row>
        <row r="1462">
          <cell r="A1462">
            <v>3839</v>
          </cell>
        </row>
        <row r="1463">
          <cell r="A1463">
            <v>3840</v>
          </cell>
        </row>
        <row r="1464">
          <cell r="A1464">
            <v>3841</v>
          </cell>
        </row>
        <row r="1465">
          <cell r="A1465">
            <v>3842</v>
          </cell>
        </row>
        <row r="1466">
          <cell r="A1466">
            <v>3843</v>
          </cell>
        </row>
        <row r="1467">
          <cell r="A1467">
            <v>3844</v>
          </cell>
        </row>
        <row r="1468">
          <cell r="A1468">
            <v>3845</v>
          </cell>
        </row>
        <row r="1469">
          <cell r="A1469">
            <v>3846</v>
          </cell>
        </row>
        <row r="1470">
          <cell r="A1470">
            <v>3847</v>
          </cell>
        </row>
        <row r="1471">
          <cell r="A1471">
            <v>3848</v>
          </cell>
        </row>
        <row r="1472">
          <cell r="A1472">
            <v>3849</v>
          </cell>
        </row>
        <row r="1473">
          <cell r="A1473">
            <v>3850</v>
          </cell>
        </row>
        <row r="1474">
          <cell r="A1474">
            <v>3851</v>
          </cell>
        </row>
        <row r="1475">
          <cell r="A1475">
            <v>3854</v>
          </cell>
        </row>
        <row r="1476">
          <cell r="A1476">
            <v>3855</v>
          </cell>
        </row>
        <row r="1477">
          <cell r="A1477">
            <v>3856</v>
          </cell>
        </row>
        <row r="1478">
          <cell r="A1478">
            <v>3858</v>
          </cell>
        </row>
        <row r="1479">
          <cell r="A1479">
            <v>3859</v>
          </cell>
        </row>
        <row r="1480">
          <cell r="A1480">
            <v>3860</v>
          </cell>
        </row>
        <row r="1481">
          <cell r="A1481">
            <v>3861</v>
          </cell>
        </row>
        <row r="1482">
          <cell r="A1482">
            <v>3862</v>
          </cell>
        </row>
        <row r="1483">
          <cell r="A1483">
            <v>3863</v>
          </cell>
        </row>
        <row r="1484">
          <cell r="A1484">
            <v>3866</v>
          </cell>
        </row>
        <row r="1485">
          <cell r="A1485">
            <v>3867</v>
          </cell>
        </row>
        <row r="1486">
          <cell r="A1486">
            <v>3869</v>
          </cell>
        </row>
        <row r="1487">
          <cell r="A1487">
            <v>3870</v>
          </cell>
        </row>
        <row r="1488">
          <cell r="A1488">
            <v>3871</v>
          </cell>
        </row>
        <row r="1489">
          <cell r="A1489">
            <v>3872</v>
          </cell>
        </row>
        <row r="1490">
          <cell r="A1490">
            <v>3873</v>
          </cell>
        </row>
        <row r="1491">
          <cell r="A1491">
            <v>3874</v>
          </cell>
        </row>
        <row r="1492">
          <cell r="A1492">
            <v>3875</v>
          </cell>
        </row>
        <row r="1493">
          <cell r="A1493">
            <v>3876</v>
          </cell>
        </row>
        <row r="1494">
          <cell r="A1494">
            <v>3877</v>
          </cell>
        </row>
        <row r="1495">
          <cell r="A1495">
            <v>3878</v>
          </cell>
        </row>
        <row r="1496">
          <cell r="A1496">
            <v>3879</v>
          </cell>
        </row>
        <row r="1497">
          <cell r="A1497">
            <v>3880</v>
          </cell>
        </row>
        <row r="1498">
          <cell r="A1498">
            <v>3881</v>
          </cell>
        </row>
        <row r="1499">
          <cell r="A1499">
            <v>3882</v>
          </cell>
        </row>
        <row r="1500">
          <cell r="A1500">
            <v>3883</v>
          </cell>
        </row>
        <row r="1501">
          <cell r="A1501">
            <v>3884</v>
          </cell>
        </row>
        <row r="1502">
          <cell r="A1502">
            <v>3885</v>
          </cell>
        </row>
        <row r="1503">
          <cell r="A1503">
            <v>3886</v>
          </cell>
        </row>
        <row r="1504">
          <cell r="A1504">
            <v>3887</v>
          </cell>
        </row>
        <row r="1505">
          <cell r="A1505">
            <v>3888</v>
          </cell>
        </row>
        <row r="1506">
          <cell r="A1506">
            <v>3889</v>
          </cell>
        </row>
        <row r="1507">
          <cell r="A1507">
            <v>3890</v>
          </cell>
        </row>
        <row r="1508">
          <cell r="A1508">
            <v>3891</v>
          </cell>
        </row>
        <row r="1509">
          <cell r="A1509">
            <v>3892</v>
          </cell>
        </row>
        <row r="1510">
          <cell r="A1510">
            <v>3893</v>
          </cell>
        </row>
        <row r="1511">
          <cell r="A1511">
            <v>3894</v>
          </cell>
        </row>
        <row r="1512">
          <cell r="A1512">
            <v>3895</v>
          </cell>
        </row>
        <row r="1513">
          <cell r="A1513">
            <v>3896</v>
          </cell>
        </row>
        <row r="1514">
          <cell r="A1514">
            <v>3897</v>
          </cell>
        </row>
        <row r="1515">
          <cell r="A1515">
            <v>3898</v>
          </cell>
        </row>
        <row r="1516">
          <cell r="A1516">
            <v>3899</v>
          </cell>
        </row>
        <row r="1517">
          <cell r="A1517">
            <v>3900</v>
          </cell>
        </row>
        <row r="1518">
          <cell r="A1518">
            <v>3901</v>
          </cell>
        </row>
        <row r="1519">
          <cell r="A1519">
            <v>3902</v>
          </cell>
        </row>
        <row r="1520">
          <cell r="A1520">
            <v>3903</v>
          </cell>
        </row>
        <row r="1521">
          <cell r="A1521">
            <v>3904</v>
          </cell>
        </row>
        <row r="1522">
          <cell r="A1522">
            <v>3905</v>
          </cell>
        </row>
        <row r="1523">
          <cell r="A1523">
            <v>3906</v>
          </cell>
        </row>
        <row r="1524">
          <cell r="A1524">
            <v>3907</v>
          </cell>
        </row>
        <row r="1525">
          <cell r="A1525">
            <v>3908</v>
          </cell>
        </row>
        <row r="1526">
          <cell r="A1526">
            <v>3909</v>
          </cell>
        </row>
        <row r="1527">
          <cell r="A1527">
            <v>3910</v>
          </cell>
        </row>
        <row r="1528">
          <cell r="A1528">
            <v>3911</v>
          </cell>
        </row>
        <row r="1529">
          <cell r="A1529">
            <v>3912</v>
          </cell>
        </row>
        <row r="1530">
          <cell r="A1530">
            <v>3913</v>
          </cell>
        </row>
        <row r="1531">
          <cell r="A1531">
            <v>3914</v>
          </cell>
        </row>
        <row r="1532">
          <cell r="A1532">
            <v>3915</v>
          </cell>
        </row>
        <row r="1533">
          <cell r="A1533">
            <v>3916</v>
          </cell>
        </row>
        <row r="1534">
          <cell r="A1534">
            <v>3917</v>
          </cell>
        </row>
        <row r="1535">
          <cell r="A1535">
            <v>3918</v>
          </cell>
        </row>
        <row r="1536">
          <cell r="A1536">
            <v>3919</v>
          </cell>
        </row>
        <row r="1537">
          <cell r="A1537">
            <v>3920</v>
          </cell>
        </row>
        <row r="1538">
          <cell r="A1538">
            <v>3921</v>
          </cell>
        </row>
        <row r="1539">
          <cell r="A1539">
            <v>3922</v>
          </cell>
        </row>
        <row r="1540">
          <cell r="A1540">
            <v>3923</v>
          </cell>
        </row>
        <row r="1541">
          <cell r="A1541">
            <v>3924</v>
          </cell>
        </row>
        <row r="1542">
          <cell r="A1542">
            <v>3925</v>
          </cell>
        </row>
        <row r="1543">
          <cell r="A1543">
            <v>3926</v>
          </cell>
        </row>
        <row r="1544">
          <cell r="A1544">
            <v>3927</v>
          </cell>
        </row>
        <row r="1545">
          <cell r="A1545">
            <v>3928</v>
          </cell>
        </row>
        <row r="1546">
          <cell r="A1546">
            <v>3929</v>
          </cell>
        </row>
        <row r="1547">
          <cell r="A1547">
            <v>3930</v>
          </cell>
        </row>
        <row r="1548">
          <cell r="A1548">
            <v>3931</v>
          </cell>
        </row>
        <row r="1549">
          <cell r="A1549">
            <v>3932</v>
          </cell>
        </row>
        <row r="1550">
          <cell r="A1550">
            <v>3933</v>
          </cell>
        </row>
        <row r="1551">
          <cell r="A1551">
            <v>3934</v>
          </cell>
        </row>
        <row r="1552">
          <cell r="A1552">
            <v>3935</v>
          </cell>
        </row>
        <row r="1553">
          <cell r="A1553">
            <v>3936</v>
          </cell>
        </row>
        <row r="1554">
          <cell r="A1554">
            <v>3937</v>
          </cell>
        </row>
        <row r="1555">
          <cell r="A1555">
            <v>3938</v>
          </cell>
        </row>
        <row r="1556">
          <cell r="A1556">
            <v>3940</v>
          </cell>
        </row>
        <row r="1557">
          <cell r="A1557">
            <v>3941</v>
          </cell>
        </row>
        <row r="1558">
          <cell r="A1558">
            <v>3942</v>
          </cell>
        </row>
        <row r="1559">
          <cell r="A1559">
            <v>3943</v>
          </cell>
        </row>
        <row r="1560">
          <cell r="A1560">
            <v>3944</v>
          </cell>
        </row>
        <row r="1561">
          <cell r="A1561">
            <v>3945</v>
          </cell>
        </row>
        <row r="1562">
          <cell r="A1562">
            <v>3946</v>
          </cell>
        </row>
        <row r="1563">
          <cell r="A1563">
            <v>3947</v>
          </cell>
        </row>
        <row r="1564">
          <cell r="A1564">
            <v>3948</v>
          </cell>
        </row>
        <row r="1565">
          <cell r="A1565">
            <v>3949</v>
          </cell>
        </row>
        <row r="1566">
          <cell r="A1566">
            <v>3950</v>
          </cell>
        </row>
        <row r="1567">
          <cell r="A1567">
            <v>3951</v>
          </cell>
        </row>
        <row r="1568">
          <cell r="A1568">
            <v>3952</v>
          </cell>
        </row>
        <row r="1569">
          <cell r="A1569">
            <v>3953</v>
          </cell>
        </row>
        <row r="1570">
          <cell r="A1570">
            <v>3954</v>
          </cell>
        </row>
        <row r="1571">
          <cell r="A1571">
            <v>3955</v>
          </cell>
        </row>
        <row r="1572">
          <cell r="A1572">
            <v>3956</v>
          </cell>
        </row>
        <row r="1573">
          <cell r="A1573">
            <v>3957</v>
          </cell>
        </row>
        <row r="1574">
          <cell r="A1574">
            <v>3958</v>
          </cell>
        </row>
        <row r="1575">
          <cell r="A1575">
            <v>3959</v>
          </cell>
        </row>
        <row r="1576">
          <cell r="A1576">
            <v>3960</v>
          </cell>
        </row>
        <row r="1577">
          <cell r="A1577">
            <v>3961</v>
          </cell>
        </row>
        <row r="1578">
          <cell r="A1578">
            <v>3962</v>
          </cell>
        </row>
        <row r="1579">
          <cell r="A1579">
            <v>3963</v>
          </cell>
        </row>
        <row r="1580">
          <cell r="A1580">
            <v>3964</v>
          </cell>
        </row>
        <row r="1581">
          <cell r="A1581">
            <v>3965</v>
          </cell>
        </row>
        <row r="1582">
          <cell r="A1582">
            <v>3966</v>
          </cell>
        </row>
        <row r="1583">
          <cell r="A1583">
            <v>3967</v>
          </cell>
        </row>
        <row r="1584">
          <cell r="A1584">
            <v>3968</v>
          </cell>
        </row>
        <row r="1585">
          <cell r="A1585">
            <v>3969</v>
          </cell>
        </row>
        <row r="1586">
          <cell r="A1586">
            <v>3970</v>
          </cell>
        </row>
        <row r="1587">
          <cell r="A1587">
            <v>3971</v>
          </cell>
        </row>
        <row r="1588">
          <cell r="A1588">
            <v>3972</v>
          </cell>
        </row>
        <row r="1589">
          <cell r="A1589">
            <v>3973</v>
          </cell>
        </row>
        <row r="1590">
          <cell r="A1590">
            <v>3974</v>
          </cell>
        </row>
        <row r="1591">
          <cell r="A1591">
            <v>3975</v>
          </cell>
        </row>
        <row r="1592">
          <cell r="A1592">
            <v>3976</v>
          </cell>
        </row>
        <row r="1593">
          <cell r="A1593">
            <v>3977</v>
          </cell>
        </row>
        <row r="1594">
          <cell r="A1594">
            <v>3978</v>
          </cell>
        </row>
        <row r="1595">
          <cell r="A1595">
            <v>3979</v>
          </cell>
        </row>
        <row r="1596">
          <cell r="A1596">
            <v>3980</v>
          </cell>
        </row>
        <row r="1597">
          <cell r="A1597">
            <v>3981</v>
          </cell>
        </row>
        <row r="1598">
          <cell r="A1598">
            <v>3982</v>
          </cell>
        </row>
        <row r="1599">
          <cell r="A1599">
            <v>3983</v>
          </cell>
        </row>
        <row r="1600">
          <cell r="A1600">
            <v>3985</v>
          </cell>
        </row>
        <row r="1601">
          <cell r="A1601">
            <v>3986</v>
          </cell>
        </row>
        <row r="1602">
          <cell r="A1602">
            <v>3987</v>
          </cell>
        </row>
        <row r="1603">
          <cell r="A1603">
            <v>3988</v>
          </cell>
        </row>
        <row r="1604">
          <cell r="A1604">
            <v>3989</v>
          </cell>
        </row>
        <row r="1605">
          <cell r="A1605">
            <v>3990</v>
          </cell>
        </row>
        <row r="1606">
          <cell r="A1606">
            <v>3991</v>
          </cell>
        </row>
        <row r="1607">
          <cell r="A1607">
            <v>3992</v>
          </cell>
        </row>
        <row r="1608">
          <cell r="A1608">
            <v>3993</v>
          </cell>
        </row>
        <row r="1609">
          <cell r="A1609">
            <v>3994</v>
          </cell>
        </row>
        <row r="1610">
          <cell r="A1610">
            <v>3995</v>
          </cell>
        </row>
        <row r="1611">
          <cell r="A1611">
            <v>3996</v>
          </cell>
        </row>
        <row r="1612">
          <cell r="A1612">
            <v>3997</v>
          </cell>
        </row>
        <row r="1613">
          <cell r="A1613">
            <v>3998</v>
          </cell>
        </row>
        <row r="1614">
          <cell r="A1614">
            <v>3999</v>
          </cell>
        </row>
        <row r="1615">
          <cell r="A1615">
            <v>4000</v>
          </cell>
        </row>
        <row r="1616">
          <cell r="A1616">
            <v>4001</v>
          </cell>
        </row>
        <row r="1617">
          <cell r="A1617">
            <v>4002</v>
          </cell>
        </row>
        <row r="1618">
          <cell r="A1618">
            <v>4003</v>
          </cell>
        </row>
        <row r="1619">
          <cell r="A1619">
            <v>4004</v>
          </cell>
        </row>
        <row r="1620">
          <cell r="A1620">
            <v>4005</v>
          </cell>
        </row>
        <row r="1621">
          <cell r="A1621">
            <v>4006</v>
          </cell>
        </row>
        <row r="1622">
          <cell r="A1622">
            <v>4007</v>
          </cell>
        </row>
        <row r="1623">
          <cell r="A1623">
            <v>4008</v>
          </cell>
        </row>
        <row r="1624">
          <cell r="A1624">
            <v>4009</v>
          </cell>
        </row>
        <row r="1625">
          <cell r="A1625">
            <v>4010</v>
          </cell>
        </row>
        <row r="1626">
          <cell r="A1626">
            <v>4011</v>
          </cell>
        </row>
        <row r="1627">
          <cell r="A1627">
            <v>4012</v>
          </cell>
        </row>
        <row r="1628">
          <cell r="A1628">
            <v>4013</v>
          </cell>
        </row>
        <row r="1629">
          <cell r="A1629">
            <v>4014</v>
          </cell>
        </row>
        <row r="1630">
          <cell r="A1630">
            <v>4015</v>
          </cell>
        </row>
        <row r="1631">
          <cell r="A1631">
            <v>4016</v>
          </cell>
        </row>
        <row r="1632">
          <cell r="A1632">
            <v>4017</v>
          </cell>
        </row>
        <row r="1633">
          <cell r="A1633">
            <v>4018</v>
          </cell>
        </row>
        <row r="1634">
          <cell r="A1634">
            <v>4019</v>
          </cell>
        </row>
        <row r="1635">
          <cell r="A1635">
            <v>4020</v>
          </cell>
        </row>
        <row r="1636">
          <cell r="A1636">
            <v>4021</v>
          </cell>
        </row>
        <row r="1637">
          <cell r="A1637">
            <v>4022</v>
          </cell>
        </row>
        <row r="1638">
          <cell r="A1638">
            <v>4023</v>
          </cell>
          <cell r="B1638">
            <v>40</v>
          </cell>
        </row>
        <row r="1639">
          <cell r="A1639">
            <v>4024</v>
          </cell>
          <cell r="B1639">
            <v>30</v>
          </cell>
        </row>
        <row r="1640">
          <cell r="A1640">
            <v>4025</v>
          </cell>
        </row>
        <row r="1641">
          <cell r="A1641">
            <v>4026</v>
          </cell>
        </row>
        <row r="1642">
          <cell r="A1642">
            <v>4027</v>
          </cell>
        </row>
        <row r="1643">
          <cell r="A1643">
            <v>4028</v>
          </cell>
        </row>
        <row r="1644">
          <cell r="A1644">
            <v>4029</v>
          </cell>
        </row>
        <row r="1645">
          <cell r="A1645">
            <v>4030</v>
          </cell>
        </row>
        <row r="1646">
          <cell r="A1646">
            <v>4031</v>
          </cell>
        </row>
        <row r="1647">
          <cell r="A1647">
            <v>4032</v>
          </cell>
        </row>
        <row r="1648">
          <cell r="A1648">
            <v>4033</v>
          </cell>
        </row>
        <row r="1649">
          <cell r="A1649">
            <v>4034</v>
          </cell>
        </row>
        <row r="1650">
          <cell r="A1650">
            <v>4035</v>
          </cell>
        </row>
        <row r="1651">
          <cell r="A1651">
            <v>4036</v>
          </cell>
        </row>
        <row r="1652">
          <cell r="A1652">
            <v>4037</v>
          </cell>
        </row>
        <row r="1653">
          <cell r="A1653">
            <v>4038</v>
          </cell>
        </row>
        <row r="1654">
          <cell r="A1654">
            <v>4039</v>
          </cell>
        </row>
        <row r="1655">
          <cell r="A1655">
            <v>4040</v>
          </cell>
        </row>
        <row r="1656">
          <cell r="A1656">
            <v>4041</v>
          </cell>
        </row>
        <row r="1657">
          <cell r="A1657">
            <v>4042</v>
          </cell>
        </row>
        <row r="1658">
          <cell r="A1658">
            <v>4043</v>
          </cell>
        </row>
        <row r="1659">
          <cell r="A1659">
            <v>4044</v>
          </cell>
        </row>
        <row r="1660">
          <cell r="A1660">
            <v>4045</v>
          </cell>
        </row>
        <row r="1661">
          <cell r="A1661">
            <v>4046</v>
          </cell>
        </row>
        <row r="1662">
          <cell r="A1662">
            <v>4047</v>
          </cell>
        </row>
        <row r="1663">
          <cell r="A1663">
            <v>4048</v>
          </cell>
        </row>
        <row r="1664">
          <cell r="A1664">
            <v>4049</v>
          </cell>
        </row>
        <row r="1665">
          <cell r="A1665">
            <v>4050</v>
          </cell>
        </row>
        <row r="1666">
          <cell r="A1666">
            <v>4051</v>
          </cell>
        </row>
        <row r="1667">
          <cell r="A1667">
            <v>4052</v>
          </cell>
        </row>
        <row r="1668">
          <cell r="A1668">
            <v>4053</v>
          </cell>
        </row>
        <row r="1669">
          <cell r="A1669">
            <v>4054</v>
          </cell>
        </row>
        <row r="1670">
          <cell r="A1670">
            <v>4055</v>
          </cell>
        </row>
        <row r="1671">
          <cell r="A1671">
            <v>4056</v>
          </cell>
        </row>
        <row r="1672">
          <cell r="A1672">
            <v>4057</v>
          </cell>
        </row>
        <row r="1673">
          <cell r="A1673">
            <v>4058</v>
          </cell>
        </row>
        <row r="1674">
          <cell r="A1674">
            <v>4060</v>
          </cell>
        </row>
        <row r="1675">
          <cell r="A1675">
            <v>4061</v>
          </cell>
        </row>
        <row r="1676">
          <cell r="A1676">
            <v>4062</v>
          </cell>
        </row>
        <row r="1677">
          <cell r="A1677">
            <v>4063</v>
          </cell>
        </row>
        <row r="1678">
          <cell r="A1678">
            <v>4064</v>
          </cell>
        </row>
        <row r="1679">
          <cell r="A1679">
            <v>4065</v>
          </cell>
        </row>
        <row r="1680">
          <cell r="A1680">
            <v>4066</v>
          </cell>
        </row>
        <row r="1681">
          <cell r="A1681">
            <v>4067</v>
          </cell>
        </row>
        <row r="1682">
          <cell r="A1682">
            <v>4068</v>
          </cell>
        </row>
        <row r="1683">
          <cell r="A1683">
            <v>4069</v>
          </cell>
        </row>
        <row r="1684">
          <cell r="A1684">
            <v>4070</v>
          </cell>
        </row>
        <row r="1685">
          <cell r="A1685">
            <v>4071</v>
          </cell>
        </row>
        <row r="1686">
          <cell r="A1686">
            <v>4072</v>
          </cell>
        </row>
        <row r="1687">
          <cell r="A1687">
            <v>4073</v>
          </cell>
        </row>
        <row r="1688">
          <cell r="A1688">
            <v>4074</v>
          </cell>
        </row>
        <row r="1689">
          <cell r="A1689">
            <v>4075</v>
          </cell>
        </row>
        <row r="1690">
          <cell r="A1690">
            <v>4076</v>
          </cell>
        </row>
        <row r="1691">
          <cell r="A1691">
            <v>4077</v>
          </cell>
        </row>
        <row r="1692">
          <cell r="A1692">
            <v>4078</v>
          </cell>
        </row>
        <row r="1693">
          <cell r="A1693">
            <v>4079</v>
          </cell>
        </row>
        <row r="1694">
          <cell r="A1694">
            <v>4080</v>
          </cell>
        </row>
        <row r="1695">
          <cell r="A1695">
            <v>4081</v>
          </cell>
        </row>
        <row r="1696">
          <cell r="A1696">
            <v>4082</v>
          </cell>
        </row>
        <row r="1697">
          <cell r="A1697">
            <v>4083</v>
          </cell>
        </row>
        <row r="1698">
          <cell r="A1698">
            <v>4084</v>
          </cell>
        </row>
        <row r="1699">
          <cell r="A1699">
            <v>4085</v>
          </cell>
        </row>
        <row r="1700">
          <cell r="A1700">
            <v>4086</v>
          </cell>
        </row>
        <row r="1701">
          <cell r="A1701">
            <v>4087</v>
          </cell>
        </row>
        <row r="1702">
          <cell r="A1702">
            <v>4088</v>
          </cell>
        </row>
        <row r="1703">
          <cell r="A1703">
            <v>4089</v>
          </cell>
        </row>
        <row r="1704">
          <cell r="A1704">
            <v>4090</v>
          </cell>
        </row>
        <row r="1705">
          <cell r="A1705">
            <v>4091</v>
          </cell>
        </row>
        <row r="1706">
          <cell r="A1706">
            <v>4092</v>
          </cell>
        </row>
        <row r="1707">
          <cell r="A1707">
            <v>4093</v>
          </cell>
        </row>
        <row r="1708">
          <cell r="A1708">
            <v>4094</v>
          </cell>
        </row>
        <row r="1709">
          <cell r="A1709">
            <v>4095</v>
          </cell>
        </row>
        <row r="1710">
          <cell r="A1710">
            <v>4097</v>
          </cell>
          <cell r="B1710">
            <v>100</v>
          </cell>
        </row>
        <row r="1711">
          <cell r="A1711">
            <v>4098</v>
          </cell>
          <cell r="B1711">
            <v>25</v>
          </cell>
        </row>
        <row r="1712">
          <cell r="A1712">
            <v>4099</v>
          </cell>
        </row>
        <row r="1713">
          <cell r="A1713">
            <v>4100</v>
          </cell>
        </row>
        <row r="1714">
          <cell r="A1714">
            <v>4101</v>
          </cell>
        </row>
        <row r="1715">
          <cell r="A1715">
            <v>4102</v>
          </cell>
        </row>
        <row r="1716">
          <cell r="A1716">
            <v>4551</v>
          </cell>
        </row>
        <row r="1717">
          <cell r="A1717">
            <v>5000</v>
          </cell>
        </row>
        <row r="1718">
          <cell r="A1718">
            <v>5001</v>
          </cell>
        </row>
        <row r="1719">
          <cell r="A1719">
            <v>5002</v>
          </cell>
        </row>
        <row r="1720">
          <cell r="A1720">
            <v>5003</v>
          </cell>
        </row>
        <row r="1721">
          <cell r="A1721">
            <v>5004</v>
          </cell>
        </row>
        <row r="1722">
          <cell r="A1722">
            <v>5005</v>
          </cell>
        </row>
        <row r="1723">
          <cell r="A1723">
            <v>5006</v>
          </cell>
        </row>
        <row r="1724">
          <cell r="A1724">
            <v>5007</v>
          </cell>
        </row>
        <row r="1725">
          <cell r="A1725">
            <v>5008</v>
          </cell>
        </row>
        <row r="1726">
          <cell r="A1726">
            <v>5009</v>
          </cell>
        </row>
        <row r="1727">
          <cell r="A1727">
            <v>5010</v>
          </cell>
        </row>
        <row r="1728">
          <cell r="A1728">
            <v>5011</v>
          </cell>
        </row>
        <row r="1729">
          <cell r="A1729">
            <v>5012</v>
          </cell>
        </row>
        <row r="1730">
          <cell r="A1730">
            <v>5013</v>
          </cell>
        </row>
        <row r="1731">
          <cell r="A1731">
            <v>5014</v>
          </cell>
          <cell r="B1731">
            <v>45</v>
          </cell>
        </row>
        <row r="1732">
          <cell r="A1732">
            <v>5015</v>
          </cell>
        </row>
        <row r="1733">
          <cell r="A1733">
            <v>5016</v>
          </cell>
        </row>
        <row r="1734">
          <cell r="A1734">
            <v>5017</v>
          </cell>
        </row>
        <row r="1735">
          <cell r="A1735">
            <v>5018</v>
          </cell>
        </row>
        <row r="1736">
          <cell r="A1736">
            <v>5019</v>
          </cell>
        </row>
        <row r="1737">
          <cell r="A1737">
            <v>5020</v>
          </cell>
        </row>
        <row r="1738">
          <cell r="A1738">
            <v>5021</v>
          </cell>
        </row>
        <row r="1739">
          <cell r="A1739">
            <v>5022</v>
          </cell>
        </row>
        <row r="1740">
          <cell r="A1740">
            <v>5023</v>
          </cell>
        </row>
        <row r="1741">
          <cell r="A1741">
            <v>5024</v>
          </cell>
        </row>
        <row r="1742">
          <cell r="A1742">
            <v>5025</v>
          </cell>
        </row>
        <row r="1743">
          <cell r="A1743">
            <v>5026</v>
          </cell>
        </row>
        <row r="1744">
          <cell r="A1744">
            <v>5027</v>
          </cell>
        </row>
        <row r="1745">
          <cell r="A1745">
            <v>5028</v>
          </cell>
        </row>
        <row r="1746">
          <cell r="A1746">
            <v>5029</v>
          </cell>
          <cell r="B1746">
            <v>30</v>
          </cell>
        </row>
        <row r="1747">
          <cell r="A1747">
            <v>5030</v>
          </cell>
          <cell r="B1747">
            <v>25</v>
          </cell>
        </row>
        <row r="1748">
          <cell r="A1748">
            <v>5031</v>
          </cell>
        </row>
        <row r="1749">
          <cell r="A1749">
            <v>5032</v>
          </cell>
          <cell r="B1749">
            <v>30</v>
          </cell>
        </row>
        <row r="1750">
          <cell r="A1750">
            <v>5033</v>
          </cell>
          <cell r="B1750">
            <v>10</v>
          </cell>
        </row>
        <row r="1751">
          <cell r="A1751">
            <v>5034</v>
          </cell>
        </row>
        <row r="1752">
          <cell r="A1752">
            <v>5035</v>
          </cell>
        </row>
        <row r="1753">
          <cell r="A1753">
            <v>5036</v>
          </cell>
        </row>
        <row r="1754">
          <cell r="A1754">
            <v>5037</v>
          </cell>
        </row>
        <row r="1755">
          <cell r="A1755">
            <v>5038</v>
          </cell>
        </row>
        <row r="1756">
          <cell r="A1756">
            <v>5039</v>
          </cell>
          <cell r="B1756">
            <v>10</v>
          </cell>
        </row>
        <row r="1757">
          <cell r="A1757">
            <v>5040</v>
          </cell>
          <cell r="B1757">
            <v>10</v>
          </cell>
        </row>
        <row r="1758">
          <cell r="A1758">
            <v>5041</v>
          </cell>
        </row>
        <row r="1759">
          <cell r="A1759">
            <v>5042</v>
          </cell>
        </row>
        <row r="1760">
          <cell r="A1760">
            <v>5043</v>
          </cell>
        </row>
        <row r="1761">
          <cell r="A1761">
            <v>5044</v>
          </cell>
        </row>
        <row r="1762">
          <cell r="A1762">
            <v>5045</v>
          </cell>
        </row>
        <row r="1763">
          <cell r="A1763">
            <v>5046</v>
          </cell>
        </row>
        <row r="1764">
          <cell r="A1764">
            <v>5047</v>
          </cell>
        </row>
        <row r="1765">
          <cell r="A1765">
            <v>5048</v>
          </cell>
        </row>
        <row r="1766">
          <cell r="A1766">
            <v>5049</v>
          </cell>
        </row>
        <row r="1767">
          <cell r="A1767">
            <v>5050</v>
          </cell>
        </row>
        <row r="1768">
          <cell r="A1768">
            <v>5051</v>
          </cell>
        </row>
        <row r="1769">
          <cell r="A1769">
            <v>5052</v>
          </cell>
        </row>
        <row r="1770">
          <cell r="A1770">
            <v>5053</v>
          </cell>
        </row>
        <row r="1771">
          <cell r="A1771">
            <v>5054</v>
          </cell>
        </row>
        <row r="1772">
          <cell r="A1772">
            <v>5055</v>
          </cell>
        </row>
        <row r="1773">
          <cell r="A1773">
            <v>5056</v>
          </cell>
        </row>
        <row r="1774">
          <cell r="A1774">
            <v>5057</v>
          </cell>
        </row>
        <row r="1775">
          <cell r="A1775">
            <v>5058</v>
          </cell>
        </row>
        <row r="1776">
          <cell r="A1776">
            <v>5059</v>
          </cell>
        </row>
        <row r="1777">
          <cell r="A1777">
            <v>5060</v>
          </cell>
        </row>
        <row r="1778">
          <cell r="A1778">
            <v>5061</v>
          </cell>
        </row>
        <row r="1779">
          <cell r="A1779">
            <v>5062</v>
          </cell>
        </row>
        <row r="1780">
          <cell r="A1780">
            <v>5063</v>
          </cell>
        </row>
        <row r="1781">
          <cell r="A1781">
            <v>5064</v>
          </cell>
        </row>
        <row r="1782">
          <cell r="A1782">
            <v>5065</v>
          </cell>
        </row>
        <row r="1783">
          <cell r="A1783">
            <v>5066</v>
          </cell>
        </row>
        <row r="1784">
          <cell r="A1784">
            <v>5067</v>
          </cell>
        </row>
        <row r="1785">
          <cell r="A1785">
            <v>5068</v>
          </cell>
        </row>
        <row r="1786">
          <cell r="A1786">
            <v>5069</v>
          </cell>
        </row>
        <row r="1787">
          <cell r="A1787">
            <v>5070</v>
          </cell>
        </row>
        <row r="1788">
          <cell r="A1788">
            <v>5071</v>
          </cell>
        </row>
        <row r="1789">
          <cell r="A1789">
            <v>5072</v>
          </cell>
        </row>
        <row r="1790">
          <cell r="A1790">
            <v>5073</v>
          </cell>
        </row>
        <row r="1791">
          <cell r="A1791">
            <v>5074</v>
          </cell>
        </row>
        <row r="1792">
          <cell r="A1792">
            <v>5075</v>
          </cell>
        </row>
        <row r="1793">
          <cell r="A1793">
            <v>5076</v>
          </cell>
        </row>
        <row r="1794">
          <cell r="A1794">
            <v>5077</v>
          </cell>
        </row>
        <row r="1795">
          <cell r="A1795">
            <v>5078</v>
          </cell>
        </row>
        <row r="1796">
          <cell r="A1796">
            <v>5079</v>
          </cell>
        </row>
        <row r="1797">
          <cell r="A1797">
            <v>5080</v>
          </cell>
        </row>
        <row r="1798">
          <cell r="A1798">
            <v>5081</v>
          </cell>
        </row>
        <row r="1799">
          <cell r="A1799">
            <v>5082</v>
          </cell>
        </row>
        <row r="1800">
          <cell r="A1800">
            <v>5083</v>
          </cell>
        </row>
        <row r="1801">
          <cell r="A1801">
            <v>5084</v>
          </cell>
        </row>
        <row r="1802">
          <cell r="A1802">
            <v>5085</v>
          </cell>
        </row>
        <row r="1803">
          <cell r="A1803">
            <v>5086</v>
          </cell>
        </row>
        <row r="1804">
          <cell r="A1804">
            <v>5087</v>
          </cell>
        </row>
        <row r="1805">
          <cell r="A1805">
            <v>5088</v>
          </cell>
        </row>
        <row r="1806">
          <cell r="A1806">
            <v>5089</v>
          </cell>
        </row>
        <row r="1807">
          <cell r="A1807">
            <v>5090</v>
          </cell>
        </row>
        <row r="1808">
          <cell r="A1808">
            <v>5091</v>
          </cell>
        </row>
        <row r="1809">
          <cell r="A1809">
            <v>5092</v>
          </cell>
        </row>
        <row r="1810">
          <cell r="A1810">
            <v>5093</v>
          </cell>
        </row>
        <row r="1811">
          <cell r="A1811">
            <v>5094</v>
          </cell>
        </row>
        <row r="1812">
          <cell r="A1812">
            <v>5095</v>
          </cell>
        </row>
        <row r="1813">
          <cell r="A1813">
            <v>5096</v>
          </cell>
        </row>
        <row r="1814">
          <cell r="A1814">
            <v>5097</v>
          </cell>
        </row>
        <row r="1815">
          <cell r="A1815">
            <v>5098</v>
          </cell>
        </row>
        <row r="1816">
          <cell r="A1816">
            <v>5099</v>
          </cell>
        </row>
        <row r="1817">
          <cell r="A1817">
            <v>5100</v>
          </cell>
        </row>
        <row r="1818">
          <cell r="A1818">
            <v>5101</v>
          </cell>
        </row>
        <row r="1819">
          <cell r="A1819">
            <v>5102</v>
          </cell>
        </row>
        <row r="1820">
          <cell r="A1820">
            <v>5103</v>
          </cell>
        </row>
        <row r="1821">
          <cell r="A1821">
            <v>5104</v>
          </cell>
        </row>
        <row r="1822">
          <cell r="A1822">
            <v>5105</v>
          </cell>
        </row>
        <row r="1823">
          <cell r="A1823">
            <v>5106</v>
          </cell>
        </row>
        <row r="1824">
          <cell r="A1824">
            <v>5107</v>
          </cell>
        </row>
        <row r="1825">
          <cell r="A1825">
            <v>5108</v>
          </cell>
        </row>
        <row r="1826">
          <cell r="A1826">
            <v>5109</v>
          </cell>
        </row>
        <row r="1827">
          <cell r="A1827">
            <v>5110</v>
          </cell>
        </row>
        <row r="1828">
          <cell r="A1828">
            <v>5111</v>
          </cell>
        </row>
        <row r="1829">
          <cell r="A1829">
            <v>5112</v>
          </cell>
        </row>
        <row r="1830">
          <cell r="A1830">
            <v>5113</v>
          </cell>
        </row>
        <row r="1831">
          <cell r="A1831">
            <v>5114</v>
          </cell>
        </row>
        <row r="1832">
          <cell r="A1832">
            <v>5115</v>
          </cell>
        </row>
        <row r="1833">
          <cell r="A1833">
            <v>5116</v>
          </cell>
        </row>
        <row r="1834">
          <cell r="A1834">
            <v>5117</v>
          </cell>
        </row>
        <row r="1835">
          <cell r="A1835">
            <v>5118</v>
          </cell>
        </row>
        <row r="1836">
          <cell r="A1836">
            <v>5119</v>
          </cell>
        </row>
        <row r="1837">
          <cell r="A1837">
            <v>5120</v>
          </cell>
        </row>
        <row r="1838">
          <cell r="A1838">
            <v>5121</v>
          </cell>
        </row>
        <row r="1839">
          <cell r="A1839">
            <v>5122</v>
          </cell>
        </row>
        <row r="1840">
          <cell r="A1840">
            <v>5123</v>
          </cell>
        </row>
        <row r="1841">
          <cell r="A1841">
            <v>5124</v>
          </cell>
        </row>
        <row r="1842">
          <cell r="A1842">
            <v>5125</v>
          </cell>
        </row>
        <row r="1843">
          <cell r="A1843">
            <v>5126</v>
          </cell>
        </row>
        <row r="1844">
          <cell r="A1844">
            <v>5127</v>
          </cell>
        </row>
        <row r="1845">
          <cell r="A1845">
            <v>5128</v>
          </cell>
        </row>
        <row r="1846">
          <cell r="A1846">
            <v>5129</v>
          </cell>
        </row>
        <row r="1847">
          <cell r="A1847">
            <v>5130</v>
          </cell>
        </row>
        <row r="1848">
          <cell r="A1848">
            <v>5131</v>
          </cell>
        </row>
        <row r="1849">
          <cell r="A1849">
            <v>5132</v>
          </cell>
        </row>
        <row r="1850">
          <cell r="A1850">
            <v>5133</v>
          </cell>
        </row>
        <row r="1851">
          <cell r="A1851">
            <v>5134</v>
          </cell>
        </row>
        <row r="1852">
          <cell r="A1852">
            <v>5135</v>
          </cell>
        </row>
        <row r="1853">
          <cell r="A1853">
            <v>5136</v>
          </cell>
        </row>
        <row r="1854">
          <cell r="A1854">
            <v>5137</v>
          </cell>
        </row>
        <row r="1855">
          <cell r="A1855">
            <v>5138</v>
          </cell>
        </row>
        <row r="1856">
          <cell r="A1856">
            <v>5139</v>
          </cell>
        </row>
        <row r="1857">
          <cell r="A1857">
            <v>5140</v>
          </cell>
        </row>
        <row r="1858">
          <cell r="A1858">
            <v>5141</v>
          </cell>
        </row>
        <row r="1859">
          <cell r="A1859">
            <v>5142</v>
          </cell>
        </row>
        <row r="1860">
          <cell r="A1860">
            <v>5143</v>
          </cell>
        </row>
        <row r="1861">
          <cell r="A1861">
            <v>5144</v>
          </cell>
        </row>
        <row r="1862">
          <cell r="A1862">
            <v>5145</v>
          </cell>
        </row>
        <row r="1863">
          <cell r="A1863">
            <v>5146</v>
          </cell>
        </row>
        <row r="1864">
          <cell r="A1864">
            <v>5147</v>
          </cell>
        </row>
        <row r="1865">
          <cell r="A1865">
            <v>5148</v>
          </cell>
        </row>
        <row r="1866">
          <cell r="A1866">
            <v>5149</v>
          </cell>
        </row>
        <row r="1867">
          <cell r="A1867">
            <v>5150</v>
          </cell>
        </row>
        <row r="1868">
          <cell r="A1868">
            <v>5151</v>
          </cell>
        </row>
        <row r="1869">
          <cell r="A1869">
            <v>5152</v>
          </cell>
        </row>
        <row r="1870">
          <cell r="A1870">
            <v>5153</v>
          </cell>
        </row>
        <row r="1871">
          <cell r="A1871">
            <v>5154</v>
          </cell>
        </row>
        <row r="1872">
          <cell r="A1872">
            <v>5155</v>
          </cell>
        </row>
        <row r="1873">
          <cell r="A1873">
            <v>5156</v>
          </cell>
        </row>
        <row r="1874">
          <cell r="A1874">
            <v>5157</v>
          </cell>
        </row>
        <row r="1875">
          <cell r="A1875">
            <v>5158</v>
          </cell>
        </row>
        <row r="1876">
          <cell r="A1876">
            <v>5159</v>
          </cell>
        </row>
        <row r="1877">
          <cell r="A1877">
            <v>5160</v>
          </cell>
        </row>
        <row r="1878">
          <cell r="A1878">
            <v>5161</v>
          </cell>
        </row>
        <row r="1879">
          <cell r="A1879">
            <v>6900</v>
          </cell>
        </row>
        <row r="1880">
          <cell r="A1880">
            <v>6901</v>
          </cell>
        </row>
        <row r="1881">
          <cell r="A1881">
            <v>6902</v>
          </cell>
        </row>
        <row r="1882">
          <cell r="A1882">
            <v>6903</v>
          </cell>
        </row>
        <row r="1883">
          <cell r="A1883">
            <v>6904</v>
          </cell>
        </row>
        <row r="1884">
          <cell r="A1884">
            <v>6905</v>
          </cell>
        </row>
        <row r="1885">
          <cell r="A1885">
            <v>6906</v>
          </cell>
        </row>
        <row r="1886">
          <cell r="A1886">
            <v>6907</v>
          </cell>
        </row>
        <row r="1887">
          <cell r="A1887">
            <v>6908</v>
          </cell>
        </row>
        <row r="1888">
          <cell r="A1888">
            <v>6909</v>
          </cell>
        </row>
        <row r="1889">
          <cell r="A1889">
            <v>6922</v>
          </cell>
          <cell r="B1889">
            <v>15</v>
          </cell>
        </row>
      </sheetData>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SC Split - All store (PYE) dat"/>
      <sheetName val="SSC Split _ All store _PYE_ dat"/>
      <sheetName val="SSC_Split_-_All_store_(PYE)_dat"/>
      <sheetName val="SSC_Split___All_store__PYE__dat"/>
    </sheetNames>
    <sheetDataSet>
      <sheetData sheetId="0"/>
      <sheetData sheetId="1">
        <row r="2">
          <cell r="B2">
            <v>2002</v>
          </cell>
          <cell r="C2">
            <v>420201</v>
          </cell>
          <cell r="D2">
            <v>10680</v>
          </cell>
          <cell r="E2">
            <v>220</v>
          </cell>
          <cell r="F2">
            <v>1828</v>
          </cell>
          <cell r="G2">
            <v>5378</v>
          </cell>
          <cell r="H2">
            <v>90</v>
          </cell>
          <cell r="I2">
            <v>17961</v>
          </cell>
        </row>
        <row r="3">
          <cell r="B3">
            <v>2006</v>
          </cell>
          <cell r="C3">
            <v>156574</v>
          </cell>
          <cell r="D3">
            <v>5451</v>
          </cell>
          <cell r="E3">
            <v>74</v>
          </cell>
          <cell r="F3">
            <v>375</v>
          </cell>
          <cell r="G3">
            <v>1764</v>
          </cell>
          <cell r="H3">
            <v>159</v>
          </cell>
          <cell r="I3">
            <v>7630</v>
          </cell>
        </row>
        <row r="4">
          <cell r="B4">
            <v>2007</v>
          </cell>
          <cell r="C4">
            <v>983273</v>
          </cell>
          <cell r="D4">
            <v>12098</v>
          </cell>
          <cell r="E4">
            <v>650</v>
          </cell>
          <cell r="F4">
            <v>4171</v>
          </cell>
          <cell r="G4">
            <v>9198</v>
          </cell>
          <cell r="H4">
            <v>741</v>
          </cell>
          <cell r="I4">
            <v>25951</v>
          </cell>
        </row>
        <row r="5">
          <cell r="B5">
            <v>2008</v>
          </cell>
          <cell r="C5">
            <v>1621404</v>
          </cell>
          <cell r="D5">
            <v>13553</v>
          </cell>
          <cell r="E5">
            <v>931</v>
          </cell>
          <cell r="F5">
            <v>7389</v>
          </cell>
          <cell r="G5">
            <v>14349</v>
          </cell>
          <cell r="H5">
            <v>878</v>
          </cell>
          <cell r="I5">
            <v>35811</v>
          </cell>
        </row>
        <row r="6">
          <cell r="B6">
            <v>2011</v>
          </cell>
          <cell r="C6">
            <v>155295</v>
          </cell>
          <cell r="D6">
            <v>13047</v>
          </cell>
          <cell r="E6">
            <v>103</v>
          </cell>
          <cell r="F6">
            <v>811</v>
          </cell>
          <cell r="G6">
            <v>2387</v>
          </cell>
          <cell r="H6">
            <v>167</v>
          </cell>
          <cell r="I6">
            <v>16231</v>
          </cell>
        </row>
        <row r="7">
          <cell r="B7">
            <v>2015</v>
          </cell>
          <cell r="C7">
            <v>413330</v>
          </cell>
          <cell r="D7">
            <v>9298</v>
          </cell>
          <cell r="E7">
            <v>295</v>
          </cell>
          <cell r="F7">
            <v>1292</v>
          </cell>
          <cell r="G7">
            <v>4659</v>
          </cell>
          <cell r="H7">
            <v>293</v>
          </cell>
          <cell r="I7">
            <v>15450</v>
          </cell>
        </row>
        <row r="8">
          <cell r="B8">
            <v>2016</v>
          </cell>
          <cell r="C8">
            <v>109343</v>
          </cell>
          <cell r="D8">
            <v>9023</v>
          </cell>
          <cell r="E8">
            <v>42</v>
          </cell>
          <cell r="F8">
            <v>376</v>
          </cell>
          <cell r="G8">
            <v>2252</v>
          </cell>
          <cell r="H8">
            <v>94</v>
          </cell>
          <cell r="I8">
            <v>11631</v>
          </cell>
        </row>
        <row r="9">
          <cell r="B9">
            <v>2017</v>
          </cell>
          <cell r="C9">
            <v>767589</v>
          </cell>
          <cell r="D9">
            <v>11410</v>
          </cell>
          <cell r="E9">
            <v>395</v>
          </cell>
          <cell r="F9">
            <v>3935</v>
          </cell>
          <cell r="G9">
            <v>7832</v>
          </cell>
          <cell r="H9">
            <v>576</v>
          </cell>
          <cell r="I9">
            <v>23311</v>
          </cell>
        </row>
        <row r="10">
          <cell r="B10">
            <v>2019</v>
          </cell>
          <cell r="C10">
            <v>781549</v>
          </cell>
          <cell r="D10">
            <v>7598</v>
          </cell>
          <cell r="E10">
            <v>465</v>
          </cell>
          <cell r="F10">
            <v>4187</v>
          </cell>
          <cell r="G10">
            <v>7652</v>
          </cell>
          <cell r="H10">
            <v>282</v>
          </cell>
          <cell r="I10">
            <v>19690</v>
          </cell>
        </row>
        <row r="11">
          <cell r="B11">
            <v>2020</v>
          </cell>
          <cell r="C11">
            <v>1356515</v>
          </cell>
          <cell r="D11">
            <v>8880</v>
          </cell>
          <cell r="E11">
            <v>650</v>
          </cell>
          <cell r="F11">
            <v>8014</v>
          </cell>
          <cell r="G11">
            <v>11101</v>
          </cell>
          <cell r="H11">
            <v>506</v>
          </cell>
          <cell r="I11">
            <v>28391</v>
          </cell>
        </row>
        <row r="12">
          <cell r="B12">
            <v>2021</v>
          </cell>
          <cell r="C12">
            <v>345080</v>
          </cell>
          <cell r="D12">
            <v>6715</v>
          </cell>
          <cell r="E12">
            <v>315</v>
          </cell>
          <cell r="F12">
            <v>1337</v>
          </cell>
          <cell r="G12">
            <v>3511</v>
          </cell>
          <cell r="H12">
            <v>160</v>
          </cell>
          <cell r="I12">
            <v>11796</v>
          </cell>
        </row>
        <row r="13">
          <cell r="B13">
            <v>2022</v>
          </cell>
          <cell r="C13">
            <v>640108</v>
          </cell>
          <cell r="D13">
            <v>12151</v>
          </cell>
          <cell r="E13">
            <v>340</v>
          </cell>
          <cell r="F13">
            <v>3198</v>
          </cell>
          <cell r="G13">
            <v>8382</v>
          </cell>
          <cell r="H13">
            <v>303</v>
          </cell>
          <cell r="I13">
            <v>23897</v>
          </cell>
        </row>
        <row r="14">
          <cell r="B14">
            <v>2023</v>
          </cell>
          <cell r="C14">
            <v>120941</v>
          </cell>
          <cell r="D14">
            <v>4896</v>
          </cell>
          <cell r="E14">
            <v>120</v>
          </cell>
          <cell r="F14">
            <v>257</v>
          </cell>
          <cell r="G14">
            <v>624</v>
          </cell>
          <cell r="H14">
            <v>122</v>
          </cell>
          <cell r="I14">
            <v>5867</v>
          </cell>
        </row>
        <row r="15">
          <cell r="B15">
            <v>2025</v>
          </cell>
          <cell r="C15">
            <v>1153761</v>
          </cell>
          <cell r="D15">
            <v>13078</v>
          </cell>
          <cell r="E15">
            <v>700</v>
          </cell>
          <cell r="F15">
            <v>4958</v>
          </cell>
          <cell r="G15">
            <v>11812</v>
          </cell>
          <cell r="H15">
            <v>539</v>
          </cell>
          <cell r="I15">
            <v>30236</v>
          </cell>
        </row>
        <row r="16">
          <cell r="B16">
            <v>2027</v>
          </cell>
          <cell r="C16">
            <v>311604</v>
          </cell>
          <cell r="D16">
            <v>6999</v>
          </cell>
          <cell r="E16">
            <v>657</v>
          </cell>
          <cell r="F16">
            <v>894</v>
          </cell>
          <cell r="G16">
            <v>1939</v>
          </cell>
          <cell r="H16">
            <v>290</v>
          </cell>
          <cell r="I16">
            <v>10425</v>
          </cell>
        </row>
        <row r="17">
          <cell r="B17">
            <v>2030</v>
          </cell>
          <cell r="C17">
            <v>1176758</v>
          </cell>
          <cell r="D17">
            <v>11477</v>
          </cell>
          <cell r="E17">
            <v>781</v>
          </cell>
          <cell r="F17">
            <v>4253</v>
          </cell>
          <cell r="G17">
            <v>11571</v>
          </cell>
          <cell r="H17">
            <v>536</v>
          </cell>
          <cell r="I17">
            <v>27789</v>
          </cell>
        </row>
        <row r="18">
          <cell r="B18">
            <v>2031</v>
          </cell>
          <cell r="C18">
            <v>645771</v>
          </cell>
          <cell r="D18">
            <v>7134</v>
          </cell>
          <cell r="E18">
            <v>388</v>
          </cell>
          <cell r="F18">
            <v>2851</v>
          </cell>
          <cell r="G18">
            <v>6659</v>
          </cell>
          <cell r="H18">
            <v>362</v>
          </cell>
          <cell r="I18">
            <v>16824</v>
          </cell>
        </row>
        <row r="19">
          <cell r="B19">
            <v>2033</v>
          </cell>
          <cell r="C19">
            <v>160187</v>
          </cell>
          <cell r="D19">
            <v>14772</v>
          </cell>
          <cell r="E19">
            <v>111</v>
          </cell>
          <cell r="F19">
            <v>910</v>
          </cell>
          <cell r="G19">
            <v>2993</v>
          </cell>
          <cell r="H19">
            <v>218</v>
          </cell>
          <cell r="I19">
            <v>18694</v>
          </cell>
        </row>
        <row r="20">
          <cell r="B20">
            <v>2038</v>
          </cell>
          <cell r="C20">
            <v>1071628</v>
          </cell>
          <cell r="D20">
            <v>8256</v>
          </cell>
          <cell r="E20">
            <v>628</v>
          </cell>
          <cell r="F20">
            <v>4529</v>
          </cell>
          <cell r="G20">
            <v>9671</v>
          </cell>
          <cell r="H20">
            <v>624</v>
          </cell>
          <cell r="I20">
            <v>22786</v>
          </cell>
        </row>
        <row r="21">
          <cell r="B21">
            <v>2039</v>
          </cell>
          <cell r="C21">
            <v>801091</v>
          </cell>
          <cell r="D21">
            <v>9669</v>
          </cell>
          <cell r="E21">
            <v>489</v>
          </cell>
          <cell r="F21">
            <v>3092</v>
          </cell>
          <cell r="G21">
            <v>8176</v>
          </cell>
          <cell r="H21">
            <v>605</v>
          </cell>
          <cell r="I21">
            <v>21158</v>
          </cell>
        </row>
        <row r="22">
          <cell r="B22">
            <v>2040</v>
          </cell>
          <cell r="C22">
            <v>480230</v>
          </cell>
          <cell r="D22">
            <v>9879</v>
          </cell>
          <cell r="E22">
            <v>352</v>
          </cell>
          <cell r="F22">
            <v>1242</v>
          </cell>
          <cell r="G22">
            <v>4367</v>
          </cell>
          <cell r="H22">
            <v>337</v>
          </cell>
          <cell r="I22">
            <v>15731</v>
          </cell>
        </row>
        <row r="23">
          <cell r="B23">
            <v>2041</v>
          </cell>
          <cell r="C23">
            <v>660382</v>
          </cell>
          <cell r="D23">
            <v>8425</v>
          </cell>
          <cell r="E23">
            <v>477</v>
          </cell>
          <cell r="F23">
            <v>3770</v>
          </cell>
          <cell r="G23">
            <v>7469</v>
          </cell>
          <cell r="H23">
            <v>388</v>
          </cell>
          <cell r="I23">
            <v>19950</v>
          </cell>
        </row>
        <row r="24">
          <cell r="B24">
            <v>2042</v>
          </cell>
          <cell r="C24">
            <v>727793</v>
          </cell>
          <cell r="D24">
            <v>8356</v>
          </cell>
          <cell r="E24">
            <v>599</v>
          </cell>
          <cell r="F24">
            <v>2435</v>
          </cell>
          <cell r="G24">
            <v>5730</v>
          </cell>
          <cell r="H24">
            <v>325</v>
          </cell>
          <cell r="I24">
            <v>16959</v>
          </cell>
        </row>
        <row r="25">
          <cell r="B25">
            <v>2044</v>
          </cell>
          <cell r="C25">
            <v>979216</v>
          </cell>
          <cell r="D25">
            <v>7898</v>
          </cell>
          <cell r="E25">
            <v>422</v>
          </cell>
          <cell r="F25">
            <v>4124</v>
          </cell>
          <cell r="G25">
            <v>9262</v>
          </cell>
          <cell r="H25">
            <v>464</v>
          </cell>
          <cell r="I25">
            <v>21495</v>
          </cell>
        </row>
        <row r="26">
          <cell r="B26">
            <v>2045</v>
          </cell>
          <cell r="C26">
            <v>219073</v>
          </cell>
          <cell r="D26">
            <v>5084</v>
          </cell>
          <cell r="E26">
            <v>158</v>
          </cell>
          <cell r="F26">
            <v>406</v>
          </cell>
          <cell r="G26">
            <v>1774</v>
          </cell>
          <cell r="H26">
            <v>121</v>
          </cell>
          <cell r="I26">
            <v>7358</v>
          </cell>
        </row>
        <row r="27">
          <cell r="B27">
            <v>2046</v>
          </cell>
          <cell r="C27">
            <v>156640</v>
          </cell>
          <cell r="D27">
            <v>5739</v>
          </cell>
          <cell r="E27">
            <v>103</v>
          </cell>
          <cell r="F27">
            <v>735</v>
          </cell>
          <cell r="G27">
            <v>2129</v>
          </cell>
          <cell r="H27">
            <v>137</v>
          </cell>
          <cell r="I27">
            <v>8663</v>
          </cell>
        </row>
        <row r="28">
          <cell r="B28">
            <v>2047</v>
          </cell>
          <cell r="C28">
            <v>851018</v>
          </cell>
          <cell r="D28">
            <v>10332</v>
          </cell>
          <cell r="E28">
            <v>408</v>
          </cell>
          <cell r="F28">
            <v>3897</v>
          </cell>
          <cell r="G28">
            <v>7933</v>
          </cell>
          <cell r="H28">
            <v>438</v>
          </cell>
          <cell r="I28">
            <v>22298</v>
          </cell>
        </row>
        <row r="29">
          <cell r="B29">
            <v>2048</v>
          </cell>
          <cell r="C29">
            <v>351283</v>
          </cell>
          <cell r="D29">
            <v>4990</v>
          </cell>
          <cell r="E29">
            <v>225</v>
          </cell>
          <cell r="F29">
            <v>1832</v>
          </cell>
          <cell r="G29">
            <v>3738</v>
          </cell>
          <cell r="H29">
            <v>190</v>
          </cell>
          <cell r="I29">
            <v>10718</v>
          </cell>
        </row>
        <row r="30">
          <cell r="B30">
            <v>2050</v>
          </cell>
          <cell r="C30">
            <v>1107809</v>
          </cell>
          <cell r="D30">
            <v>14394</v>
          </cell>
          <cell r="E30">
            <v>622</v>
          </cell>
          <cell r="F30">
            <v>3998</v>
          </cell>
          <cell r="G30">
            <v>10414</v>
          </cell>
          <cell r="H30">
            <v>605</v>
          </cell>
          <cell r="I30">
            <v>29073</v>
          </cell>
        </row>
        <row r="31">
          <cell r="B31">
            <v>2051</v>
          </cell>
          <cell r="C31">
            <v>159759</v>
          </cell>
          <cell r="D31">
            <v>5598</v>
          </cell>
          <cell r="E31">
            <v>155</v>
          </cell>
          <cell r="F31">
            <v>218</v>
          </cell>
          <cell r="G31">
            <v>513</v>
          </cell>
          <cell r="H31">
            <v>196</v>
          </cell>
          <cell r="I31">
            <v>6431</v>
          </cell>
        </row>
        <row r="32">
          <cell r="B32">
            <v>2052</v>
          </cell>
          <cell r="C32">
            <v>228403</v>
          </cell>
          <cell r="D32">
            <v>7840</v>
          </cell>
          <cell r="E32">
            <v>374</v>
          </cell>
          <cell r="F32">
            <v>364</v>
          </cell>
          <cell r="G32">
            <v>1178</v>
          </cell>
          <cell r="H32">
            <v>144</v>
          </cell>
          <cell r="I32">
            <v>9667</v>
          </cell>
        </row>
        <row r="33">
          <cell r="B33">
            <v>2054</v>
          </cell>
          <cell r="C33">
            <v>123957</v>
          </cell>
          <cell r="D33">
            <v>4143</v>
          </cell>
          <cell r="E33">
            <v>200</v>
          </cell>
          <cell r="F33">
            <v>203</v>
          </cell>
          <cell r="G33">
            <v>681</v>
          </cell>
          <cell r="H33">
            <v>84</v>
          </cell>
          <cell r="I33">
            <v>5184</v>
          </cell>
        </row>
        <row r="34">
          <cell r="B34">
            <v>2055</v>
          </cell>
          <cell r="C34">
            <v>1087231</v>
          </cell>
          <cell r="D34">
            <v>11253</v>
          </cell>
          <cell r="E34">
            <v>578</v>
          </cell>
          <cell r="F34">
            <v>5204</v>
          </cell>
          <cell r="G34">
            <v>10253</v>
          </cell>
          <cell r="H34">
            <v>1152</v>
          </cell>
          <cell r="I34">
            <v>26980</v>
          </cell>
        </row>
        <row r="35">
          <cell r="B35">
            <v>2056</v>
          </cell>
          <cell r="C35">
            <v>89930</v>
          </cell>
          <cell r="D35">
            <v>11684</v>
          </cell>
          <cell r="E35">
            <v>61</v>
          </cell>
          <cell r="F35">
            <v>350</v>
          </cell>
          <cell r="G35">
            <v>848</v>
          </cell>
          <cell r="H35">
            <v>101</v>
          </cell>
          <cell r="I35">
            <v>12856</v>
          </cell>
        </row>
        <row r="36">
          <cell r="B36">
            <v>2057</v>
          </cell>
          <cell r="C36">
            <v>564408</v>
          </cell>
          <cell r="D36">
            <v>8676</v>
          </cell>
          <cell r="E36">
            <v>920</v>
          </cell>
          <cell r="F36">
            <v>1365</v>
          </cell>
          <cell r="G36">
            <v>3371</v>
          </cell>
          <cell r="H36">
            <v>397</v>
          </cell>
          <cell r="I36">
            <v>14096</v>
          </cell>
        </row>
        <row r="37">
          <cell r="B37">
            <v>2060</v>
          </cell>
          <cell r="C37">
            <v>139673</v>
          </cell>
          <cell r="D37">
            <v>4495</v>
          </cell>
          <cell r="E37">
            <v>101</v>
          </cell>
          <cell r="F37">
            <v>382</v>
          </cell>
          <cell r="G37">
            <v>1423</v>
          </cell>
          <cell r="H37">
            <v>115</v>
          </cell>
          <cell r="I37">
            <v>6359</v>
          </cell>
        </row>
        <row r="38">
          <cell r="B38">
            <v>2061</v>
          </cell>
          <cell r="C38">
            <v>287516</v>
          </cell>
          <cell r="D38">
            <v>6998</v>
          </cell>
          <cell r="E38">
            <v>265</v>
          </cell>
          <cell r="F38">
            <v>834</v>
          </cell>
          <cell r="G38">
            <v>2889</v>
          </cell>
          <cell r="H38">
            <v>205</v>
          </cell>
          <cell r="I38">
            <v>10931</v>
          </cell>
        </row>
        <row r="39">
          <cell r="B39">
            <v>2064</v>
          </cell>
          <cell r="C39">
            <v>1021742</v>
          </cell>
          <cell r="D39">
            <v>11285</v>
          </cell>
          <cell r="E39">
            <v>530</v>
          </cell>
          <cell r="F39">
            <v>4390</v>
          </cell>
          <cell r="G39">
            <v>10709</v>
          </cell>
          <cell r="H39">
            <v>642</v>
          </cell>
          <cell r="I39">
            <v>26617</v>
          </cell>
        </row>
        <row r="40">
          <cell r="B40">
            <v>2065</v>
          </cell>
          <cell r="C40">
            <v>1410122</v>
          </cell>
          <cell r="D40">
            <v>8830</v>
          </cell>
          <cell r="E40">
            <v>866</v>
          </cell>
          <cell r="F40">
            <v>6702</v>
          </cell>
          <cell r="G40">
            <v>11988</v>
          </cell>
          <cell r="H40">
            <v>1033</v>
          </cell>
          <cell r="I40">
            <v>28052</v>
          </cell>
        </row>
        <row r="41">
          <cell r="B41">
            <v>2067</v>
          </cell>
          <cell r="C41">
            <v>602583</v>
          </cell>
          <cell r="D41">
            <v>11697</v>
          </cell>
          <cell r="E41">
            <v>316</v>
          </cell>
          <cell r="F41">
            <v>1444</v>
          </cell>
          <cell r="G41">
            <v>5879</v>
          </cell>
          <cell r="H41">
            <v>616</v>
          </cell>
          <cell r="I41">
            <v>19233</v>
          </cell>
        </row>
        <row r="42">
          <cell r="B42">
            <v>2068</v>
          </cell>
          <cell r="C42">
            <v>811901</v>
          </cell>
          <cell r="D42">
            <v>9795</v>
          </cell>
          <cell r="E42">
            <v>325</v>
          </cell>
          <cell r="F42">
            <v>3091</v>
          </cell>
          <cell r="G42">
            <v>9730</v>
          </cell>
          <cell r="H42">
            <v>390</v>
          </cell>
          <cell r="I42">
            <v>22726</v>
          </cell>
        </row>
        <row r="43">
          <cell r="B43">
            <v>2071</v>
          </cell>
          <cell r="C43">
            <v>754198</v>
          </cell>
          <cell r="D43">
            <v>10649</v>
          </cell>
          <cell r="E43">
            <v>333</v>
          </cell>
          <cell r="F43">
            <v>2432</v>
          </cell>
          <cell r="G43">
            <v>6168</v>
          </cell>
          <cell r="H43">
            <v>437</v>
          </cell>
          <cell r="I43">
            <v>19419</v>
          </cell>
        </row>
        <row r="44">
          <cell r="B44">
            <v>2072</v>
          </cell>
          <cell r="C44">
            <v>428932</v>
          </cell>
          <cell r="D44">
            <v>10442</v>
          </cell>
          <cell r="E44">
            <v>153</v>
          </cell>
          <cell r="F44">
            <v>1743</v>
          </cell>
          <cell r="G44">
            <v>4218</v>
          </cell>
          <cell r="H44">
            <v>278</v>
          </cell>
          <cell r="I44">
            <v>16357</v>
          </cell>
        </row>
        <row r="45">
          <cell r="B45">
            <v>2073</v>
          </cell>
          <cell r="C45">
            <v>676611</v>
          </cell>
          <cell r="D45">
            <v>4893</v>
          </cell>
          <cell r="E45">
            <v>389</v>
          </cell>
          <cell r="F45">
            <v>3025</v>
          </cell>
          <cell r="G45">
            <v>5278</v>
          </cell>
          <cell r="H45">
            <v>474</v>
          </cell>
          <cell r="I45">
            <v>13383</v>
          </cell>
        </row>
        <row r="46">
          <cell r="B46">
            <v>2078</v>
          </cell>
          <cell r="C46">
            <v>677369</v>
          </cell>
          <cell r="D46">
            <v>10863</v>
          </cell>
          <cell r="E46">
            <v>344</v>
          </cell>
          <cell r="F46">
            <v>3567</v>
          </cell>
          <cell r="G46">
            <v>6184</v>
          </cell>
          <cell r="H46">
            <v>312</v>
          </cell>
          <cell r="I46">
            <v>20639</v>
          </cell>
        </row>
        <row r="47">
          <cell r="B47">
            <v>2080</v>
          </cell>
          <cell r="C47">
            <v>935939</v>
          </cell>
          <cell r="D47">
            <v>8588</v>
          </cell>
          <cell r="E47">
            <v>632</v>
          </cell>
          <cell r="F47">
            <v>4858</v>
          </cell>
          <cell r="G47">
            <v>9532</v>
          </cell>
          <cell r="H47">
            <v>532</v>
          </cell>
          <cell r="I47">
            <v>23406</v>
          </cell>
        </row>
        <row r="48">
          <cell r="B48">
            <v>2081</v>
          </cell>
          <cell r="C48">
            <v>458447</v>
          </cell>
          <cell r="D48">
            <v>7903</v>
          </cell>
          <cell r="E48">
            <v>332</v>
          </cell>
          <cell r="F48">
            <v>1841</v>
          </cell>
          <cell r="G48">
            <v>5559</v>
          </cell>
          <cell r="H48">
            <v>488</v>
          </cell>
          <cell r="I48">
            <v>15484</v>
          </cell>
        </row>
        <row r="49">
          <cell r="B49">
            <v>2082</v>
          </cell>
          <cell r="C49">
            <v>514666</v>
          </cell>
          <cell r="D49">
            <v>7272</v>
          </cell>
          <cell r="E49">
            <v>262</v>
          </cell>
          <cell r="F49">
            <v>2713</v>
          </cell>
          <cell r="G49">
            <v>5685</v>
          </cell>
          <cell r="H49">
            <v>320</v>
          </cell>
          <cell r="I49">
            <v>15775</v>
          </cell>
        </row>
        <row r="50">
          <cell r="B50">
            <v>2083</v>
          </cell>
          <cell r="C50">
            <v>907390</v>
          </cell>
          <cell r="D50">
            <v>9616</v>
          </cell>
          <cell r="E50">
            <v>733</v>
          </cell>
          <cell r="F50">
            <v>3582</v>
          </cell>
          <cell r="G50">
            <v>8550</v>
          </cell>
          <cell r="H50">
            <v>507</v>
          </cell>
          <cell r="I50">
            <v>22160</v>
          </cell>
        </row>
        <row r="51">
          <cell r="B51">
            <v>2086</v>
          </cell>
          <cell r="C51">
            <v>192248</v>
          </cell>
          <cell r="D51">
            <v>6664</v>
          </cell>
          <cell r="E51">
            <v>137</v>
          </cell>
          <cell r="F51">
            <v>770</v>
          </cell>
          <cell r="G51">
            <v>2423</v>
          </cell>
          <cell r="H51">
            <v>197</v>
          </cell>
          <cell r="I51">
            <v>9944</v>
          </cell>
        </row>
        <row r="52">
          <cell r="B52">
            <v>2087</v>
          </cell>
          <cell r="C52">
            <v>878955</v>
          </cell>
          <cell r="D52">
            <v>10746</v>
          </cell>
          <cell r="E52">
            <v>516</v>
          </cell>
          <cell r="F52">
            <v>4155</v>
          </cell>
          <cell r="G52">
            <v>9104</v>
          </cell>
          <cell r="H52">
            <v>455</v>
          </cell>
          <cell r="I52">
            <v>24303</v>
          </cell>
        </row>
        <row r="53">
          <cell r="B53">
            <v>2089</v>
          </cell>
          <cell r="C53">
            <v>67985</v>
          </cell>
          <cell r="D53">
            <v>4401</v>
          </cell>
          <cell r="E53">
            <v>49</v>
          </cell>
          <cell r="F53">
            <v>567</v>
          </cell>
          <cell r="G53">
            <v>1419</v>
          </cell>
          <cell r="H53">
            <v>69</v>
          </cell>
          <cell r="I53">
            <v>6420</v>
          </cell>
        </row>
        <row r="54">
          <cell r="B54">
            <v>2092</v>
          </cell>
          <cell r="C54">
            <v>283514</v>
          </cell>
          <cell r="D54">
            <v>19326</v>
          </cell>
          <cell r="E54">
            <v>70</v>
          </cell>
          <cell r="F54">
            <v>1155</v>
          </cell>
          <cell r="G54">
            <v>5005</v>
          </cell>
          <cell r="H54">
            <v>154</v>
          </cell>
          <cell r="I54">
            <v>25395</v>
          </cell>
        </row>
        <row r="55">
          <cell r="B55">
            <v>2094</v>
          </cell>
          <cell r="C55">
            <v>567742</v>
          </cell>
          <cell r="D55">
            <v>11357</v>
          </cell>
          <cell r="E55">
            <v>412</v>
          </cell>
          <cell r="F55">
            <v>2795</v>
          </cell>
          <cell r="G55">
            <v>6970</v>
          </cell>
          <cell r="H55">
            <v>355</v>
          </cell>
          <cell r="I55">
            <v>21378</v>
          </cell>
        </row>
        <row r="56">
          <cell r="B56">
            <v>2095</v>
          </cell>
          <cell r="C56">
            <v>49187</v>
          </cell>
          <cell r="D56">
            <v>5970</v>
          </cell>
          <cell r="E56">
            <v>44</v>
          </cell>
          <cell r="F56">
            <v>221</v>
          </cell>
          <cell r="G56">
            <v>613</v>
          </cell>
          <cell r="H56">
            <v>87</v>
          </cell>
          <cell r="I56">
            <v>6824</v>
          </cell>
        </row>
        <row r="57">
          <cell r="B57">
            <v>2096</v>
          </cell>
          <cell r="C57">
            <v>740340</v>
          </cell>
          <cell r="D57">
            <v>10727</v>
          </cell>
          <cell r="E57">
            <v>330</v>
          </cell>
          <cell r="F57">
            <v>3089</v>
          </cell>
          <cell r="G57">
            <v>7215</v>
          </cell>
          <cell r="H57">
            <v>416</v>
          </cell>
          <cell r="I57">
            <v>21205</v>
          </cell>
        </row>
        <row r="58">
          <cell r="B58">
            <v>2097</v>
          </cell>
          <cell r="C58">
            <v>350981</v>
          </cell>
          <cell r="D58">
            <v>38753</v>
          </cell>
          <cell r="E58">
            <v>107</v>
          </cell>
          <cell r="F58">
            <v>3600</v>
          </cell>
          <cell r="G58">
            <v>12184</v>
          </cell>
          <cell r="H58">
            <v>103</v>
          </cell>
          <cell r="I58">
            <v>54357</v>
          </cell>
        </row>
        <row r="59">
          <cell r="B59">
            <v>2098</v>
          </cell>
          <cell r="C59">
            <v>1080886</v>
          </cell>
          <cell r="D59">
            <v>12860</v>
          </cell>
          <cell r="E59">
            <v>550</v>
          </cell>
          <cell r="F59">
            <v>3952</v>
          </cell>
          <cell r="G59">
            <v>9670</v>
          </cell>
          <cell r="H59">
            <v>605</v>
          </cell>
          <cell r="I59">
            <v>26663</v>
          </cell>
        </row>
        <row r="60">
          <cell r="B60">
            <v>2099</v>
          </cell>
          <cell r="C60">
            <v>139198</v>
          </cell>
          <cell r="D60">
            <v>9961</v>
          </cell>
          <cell r="E60">
            <v>75</v>
          </cell>
          <cell r="F60">
            <v>769</v>
          </cell>
          <cell r="G60">
            <v>2645</v>
          </cell>
          <cell r="H60">
            <v>231</v>
          </cell>
          <cell r="I60">
            <v>13379</v>
          </cell>
        </row>
        <row r="61">
          <cell r="B61">
            <v>2100</v>
          </cell>
          <cell r="C61">
            <v>450548</v>
          </cell>
          <cell r="D61">
            <v>11627</v>
          </cell>
          <cell r="E61">
            <v>195</v>
          </cell>
          <cell r="F61">
            <v>1531</v>
          </cell>
          <cell r="G61">
            <v>3737</v>
          </cell>
          <cell r="H61">
            <v>508</v>
          </cell>
          <cell r="I61">
            <v>16933</v>
          </cell>
        </row>
        <row r="62">
          <cell r="B62">
            <v>2101</v>
          </cell>
          <cell r="C62">
            <v>847607</v>
          </cell>
          <cell r="D62">
            <v>7103</v>
          </cell>
          <cell r="E62">
            <v>478</v>
          </cell>
          <cell r="F62">
            <v>4332</v>
          </cell>
          <cell r="G62">
            <v>8363</v>
          </cell>
          <cell r="H62">
            <v>580</v>
          </cell>
          <cell r="I62">
            <v>20052</v>
          </cell>
        </row>
        <row r="63">
          <cell r="B63">
            <v>2102</v>
          </cell>
          <cell r="C63">
            <v>964783</v>
          </cell>
          <cell r="D63">
            <v>11845</v>
          </cell>
          <cell r="E63">
            <v>689</v>
          </cell>
          <cell r="F63">
            <v>3985</v>
          </cell>
          <cell r="G63">
            <v>9130</v>
          </cell>
          <cell r="H63">
            <v>599</v>
          </cell>
          <cell r="I63">
            <v>25327</v>
          </cell>
        </row>
        <row r="64">
          <cell r="B64">
            <v>2103</v>
          </cell>
          <cell r="C64">
            <v>1048389</v>
          </cell>
          <cell r="D64">
            <v>10065</v>
          </cell>
          <cell r="E64">
            <v>569</v>
          </cell>
          <cell r="F64">
            <v>4349</v>
          </cell>
          <cell r="G64">
            <v>8874</v>
          </cell>
          <cell r="H64">
            <v>420</v>
          </cell>
          <cell r="I64">
            <v>23609</v>
          </cell>
        </row>
        <row r="65">
          <cell r="B65">
            <v>2104</v>
          </cell>
          <cell r="C65">
            <v>631917</v>
          </cell>
          <cell r="D65">
            <v>11080</v>
          </cell>
          <cell r="E65">
            <v>359</v>
          </cell>
          <cell r="F65">
            <v>2571</v>
          </cell>
          <cell r="G65">
            <v>5743</v>
          </cell>
          <cell r="H65">
            <v>294</v>
          </cell>
          <cell r="I65">
            <v>19578</v>
          </cell>
        </row>
        <row r="66">
          <cell r="B66">
            <v>2105</v>
          </cell>
          <cell r="C66">
            <v>806361</v>
          </cell>
          <cell r="D66">
            <v>10652</v>
          </cell>
          <cell r="E66">
            <v>435</v>
          </cell>
          <cell r="F66">
            <v>3385</v>
          </cell>
          <cell r="G66">
            <v>8045</v>
          </cell>
          <cell r="H66">
            <v>478</v>
          </cell>
          <cell r="I66">
            <v>22229</v>
          </cell>
        </row>
        <row r="67">
          <cell r="B67">
            <v>2107</v>
          </cell>
          <cell r="C67">
            <v>68516</v>
          </cell>
          <cell r="D67">
            <v>9582</v>
          </cell>
          <cell r="E67">
            <v>23</v>
          </cell>
          <cell r="F67">
            <v>240</v>
          </cell>
          <cell r="G67">
            <v>923</v>
          </cell>
          <cell r="H67">
            <v>35</v>
          </cell>
          <cell r="I67">
            <v>10731</v>
          </cell>
        </row>
        <row r="68">
          <cell r="B68">
            <v>2108</v>
          </cell>
          <cell r="C68">
            <v>765165</v>
          </cell>
          <cell r="D68">
            <v>9851</v>
          </cell>
          <cell r="E68">
            <v>405</v>
          </cell>
          <cell r="F68">
            <v>2915</v>
          </cell>
          <cell r="G68">
            <v>6886</v>
          </cell>
          <cell r="H68">
            <v>494</v>
          </cell>
          <cell r="I68">
            <v>19885</v>
          </cell>
        </row>
        <row r="69">
          <cell r="B69">
            <v>2113</v>
          </cell>
          <cell r="C69">
            <v>710910</v>
          </cell>
          <cell r="D69">
            <v>7639</v>
          </cell>
          <cell r="E69">
            <v>473</v>
          </cell>
          <cell r="F69">
            <v>3801</v>
          </cell>
          <cell r="G69">
            <v>9038</v>
          </cell>
          <cell r="H69">
            <v>381</v>
          </cell>
          <cell r="I69">
            <v>20793</v>
          </cell>
        </row>
        <row r="70">
          <cell r="B70">
            <v>2115</v>
          </cell>
          <cell r="C70">
            <v>873539</v>
          </cell>
          <cell r="D70">
            <v>8240</v>
          </cell>
          <cell r="E70">
            <v>506</v>
          </cell>
          <cell r="F70">
            <v>4987</v>
          </cell>
          <cell r="G70">
            <v>9044</v>
          </cell>
          <cell r="H70">
            <v>468</v>
          </cell>
          <cell r="I70">
            <v>22567</v>
          </cell>
        </row>
        <row r="71">
          <cell r="B71">
            <v>2116</v>
          </cell>
          <cell r="C71">
            <v>97692</v>
          </cell>
          <cell r="D71">
            <v>13506</v>
          </cell>
          <cell r="E71">
            <v>30</v>
          </cell>
          <cell r="F71">
            <v>158</v>
          </cell>
          <cell r="G71">
            <v>809</v>
          </cell>
          <cell r="H71">
            <v>92</v>
          </cell>
          <cell r="I71">
            <v>14438</v>
          </cell>
        </row>
        <row r="72">
          <cell r="B72">
            <v>2117</v>
          </cell>
          <cell r="C72">
            <v>597195</v>
          </cell>
          <cell r="D72">
            <v>6448</v>
          </cell>
          <cell r="E72">
            <v>436</v>
          </cell>
          <cell r="F72">
            <v>2758</v>
          </cell>
          <cell r="G72">
            <v>6463</v>
          </cell>
          <cell r="H72">
            <v>306</v>
          </cell>
          <cell r="I72">
            <v>15913</v>
          </cell>
        </row>
        <row r="73">
          <cell r="B73">
            <v>2122</v>
          </cell>
          <cell r="C73">
            <v>513992</v>
          </cell>
          <cell r="D73">
            <v>9050</v>
          </cell>
          <cell r="E73">
            <v>161</v>
          </cell>
          <cell r="F73">
            <v>2420</v>
          </cell>
          <cell r="G73">
            <v>4494</v>
          </cell>
          <cell r="H73">
            <v>422</v>
          </cell>
          <cell r="I73">
            <v>15899</v>
          </cell>
        </row>
        <row r="74">
          <cell r="B74">
            <v>2124</v>
          </cell>
          <cell r="C74">
            <v>362660</v>
          </cell>
          <cell r="D74">
            <v>5275</v>
          </cell>
          <cell r="E74">
            <v>300</v>
          </cell>
          <cell r="F74">
            <v>2252</v>
          </cell>
          <cell r="G74">
            <v>5404</v>
          </cell>
          <cell r="H74">
            <v>233</v>
          </cell>
          <cell r="I74">
            <v>13167</v>
          </cell>
        </row>
        <row r="75">
          <cell r="B75">
            <v>2126</v>
          </cell>
          <cell r="C75">
            <v>1093351</v>
          </cell>
          <cell r="D75">
            <v>16964</v>
          </cell>
          <cell r="E75">
            <v>617</v>
          </cell>
          <cell r="F75">
            <v>5320</v>
          </cell>
          <cell r="G75">
            <v>10267</v>
          </cell>
          <cell r="H75">
            <v>873</v>
          </cell>
          <cell r="I75">
            <v>32727</v>
          </cell>
        </row>
        <row r="76">
          <cell r="B76">
            <v>2128</v>
          </cell>
          <cell r="C76">
            <v>1140108</v>
          </cell>
          <cell r="D76">
            <v>11998</v>
          </cell>
          <cell r="E76">
            <v>343</v>
          </cell>
          <cell r="F76">
            <v>6373</v>
          </cell>
          <cell r="G76">
            <v>11375</v>
          </cell>
          <cell r="H76">
            <v>567</v>
          </cell>
          <cell r="I76">
            <v>29733</v>
          </cell>
        </row>
        <row r="77">
          <cell r="B77">
            <v>2129</v>
          </cell>
          <cell r="C77">
            <v>184318</v>
          </cell>
          <cell r="D77">
            <v>27028</v>
          </cell>
          <cell r="E77">
            <v>88</v>
          </cell>
          <cell r="F77">
            <v>1037</v>
          </cell>
          <cell r="G77">
            <v>7537</v>
          </cell>
          <cell r="H77">
            <v>137</v>
          </cell>
          <cell r="I77">
            <v>35535</v>
          </cell>
        </row>
        <row r="78">
          <cell r="B78">
            <v>2130</v>
          </cell>
          <cell r="C78">
            <v>302030</v>
          </cell>
          <cell r="D78">
            <v>7601</v>
          </cell>
          <cell r="E78">
            <v>228</v>
          </cell>
          <cell r="F78">
            <v>1082</v>
          </cell>
          <cell r="G78">
            <v>3173</v>
          </cell>
          <cell r="H78">
            <v>382</v>
          </cell>
          <cell r="I78">
            <v>12009</v>
          </cell>
        </row>
        <row r="79">
          <cell r="B79">
            <v>2131</v>
          </cell>
          <cell r="C79">
            <v>809720</v>
          </cell>
          <cell r="D79">
            <v>9789</v>
          </cell>
          <cell r="E79">
            <v>249</v>
          </cell>
          <cell r="F79">
            <v>5206</v>
          </cell>
          <cell r="G79">
            <v>6825</v>
          </cell>
          <cell r="H79">
            <v>249</v>
          </cell>
          <cell r="I79">
            <v>21793</v>
          </cell>
        </row>
        <row r="80">
          <cell r="B80">
            <v>2132</v>
          </cell>
          <cell r="C80">
            <v>226136</v>
          </cell>
          <cell r="D80">
            <v>2725</v>
          </cell>
          <cell r="E80">
            <v>177</v>
          </cell>
          <cell r="F80">
            <v>1265</v>
          </cell>
          <cell r="G80">
            <v>2334</v>
          </cell>
          <cell r="H80">
            <v>130</v>
          </cell>
          <cell r="I80">
            <v>6431</v>
          </cell>
        </row>
        <row r="81">
          <cell r="B81">
            <v>2134</v>
          </cell>
          <cell r="C81">
            <v>296490</v>
          </cell>
          <cell r="D81">
            <v>10826</v>
          </cell>
          <cell r="E81">
            <v>229</v>
          </cell>
          <cell r="F81">
            <v>1321</v>
          </cell>
          <cell r="G81">
            <v>3600</v>
          </cell>
          <cell r="H81">
            <v>461</v>
          </cell>
          <cell r="I81">
            <v>15876</v>
          </cell>
        </row>
        <row r="82">
          <cell r="B82">
            <v>2136</v>
          </cell>
          <cell r="C82">
            <v>926052</v>
          </cell>
          <cell r="D82">
            <v>14103</v>
          </cell>
          <cell r="E82">
            <v>513</v>
          </cell>
          <cell r="F82">
            <v>3624</v>
          </cell>
          <cell r="G82">
            <v>11381</v>
          </cell>
          <cell r="H82">
            <v>593</v>
          </cell>
          <cell r="I82">
            <v>29213</v>
          </cell>
        </row>
        <row r="83">
          <cell r="B83">
            <v>2139</v>
          </cell>
          <cell r="C83">
            <v>382160</v>
          </cell>
          <cell r="D83">
            <v>14293</v>
          </cell>
          <cell r="E83">
            <v>121</v>
          </cell>
          <cell r="F83">
            <v>1582</v>
          </cell>
          <cell r="G83">
            <v>5100</v>
          </cell>
          <cell r="H83">
            <v>489</v>
          </cell>
          <cell r="I83">
            <v>21003</v>
          </cell>
        </row>
        <row r="84">
          <cell r="B84">
            <v>2140</v>
          </cell>
          <cell r="C84">
            <v>40534</v>
          </cell>
          <cell r="D84">
            <v>4513</v>
          </cell>
          <cell r="E84">
            <v>26</v>
          </cell>
          <cell r="F84">
            <v>214</v>
          </cell>
          <cell r="G84">
            <v>703</v>
          </cell>
          <cell r="H84">
            <v>44</v>
          </cell>
          <cell r="I84">
            <v>5434</v>
          </cell>
        </row>
        <row r="85">
          <cell r="B85">
            <v>2141</v>
          </cell>
          <cell r="C85">
            <v>1016822</v>
          </cell>
          <cell r="D85">
            <v>11143</v>
          </cell>
          <cell r="E85">
            <v>607</v>
          </cell>
          <cell r="F85">
            <v>3893</v>
          </cell>
          <cell r="G85">
            <v>9598</v>
          </cell>
          <cell r="H85">
            <v>757</v>
          </cell>
          <cell r="I85">
            <v>24831</v>
          </cell>
        </row>
        <row r="86">
          <cell r="B86">
            <v>2142</v>
          </cell>
          <cell r="C86">
            <v>982096</v>
          </cell>
          <cell r="D86">
            <v>12906</v>
          </cell>
          <cell r="E86">
            <v>487</v>
          </cell>
          <cell r="F86">
            <v>4495</v>
          </cell>
          <cell r="G86">
            <v>10214</v>
          </cell>
          <cell r="H86">
            <v>515</v>
          </cell>
          <cell r="I86">
            <v>27803</v>
          </cell>
        </row>
        <row r="87">
          <cell r="B87">
            <v>2143</v>
          </cell>
          <cell r="C87">
            <v>519067</v>
          </cell>
          <cell r="D87">
            <v>13831</v>
          </cell>
          <cell r="E87">
            <v>183</v>
          </cell>
          <cell r="F87">
            <v>1826</v>
          </cell>
          <cell r="G87">
            <v>6854</v>
          </cell>
          <cell r="H87">
            <v>205</v>
          </cell>
          <cell r="I87">
            <v>22432</v>
          </cell>
        </row>
        <row r="88">
          <cell r="B88">
            <v>2149</v>
          </cell>
          <cell r="C88">
            <v>492580</v>
          </cell>
          <cell r="D88">
            <v>13721</v>
          </cell>
          <cell r="E88">
            <v>226</v>
          </cell>
          <cell r="F88">
            <v>1714</v>
          </cell>
          <cell r="G88">
            <v>5063</v>
          </cell>
          <cell r="H88">
            <v>448</v>
          </cell>
          <cell r="I88">
            <v>20551</v>
          </cell>
        </row>
        <row r="89">
          <cell r="B89">
            <v>2151</v>
          </cell>
          <cell r="C89">
            <v>703083</v>
          </cell>
          <cell r="D89">
            <v>7912</v>
          </cell>
          <cell r="E89">
            <v>378</v>
          </cell>
          <cell r="F89">
            <v>3377</v>
          </cell>
          <cell r="G89">
            <v>9139</v>
          </cell>
          <cell r="H89">
            <v>294</v>
          </cell>
          <cell r="I89">
            <v>20627</v>
          </cell>
        </row>
        <row r="90">
          <cell r="B90">
            <v>2152</v>
          </cell>
          <cell r="C90">
            <v>400663</v>
          </cell>
          <cell r="D90">
            <v>8006</v>
          </cell>
          <cell r="E90">
            <v>92</v>
          </cell>
          <cell r="F90">
            <v>1434</v>
          </cell>
          <cell r="G90">
            <v>3805</v>
          </cell>
          <cell r="H90">
            <v>263</v>
          </cell>
          <cell r="I90">
            <v>13146</v>
          </cell>
        </row>
        <row r="91">
          <cell r="B91">
            <v>2154</v>
          </cell>
          <cell r="C91">
            <v>1270432</v>
          </cell>
          <cell r="D91">
            <v>13751</v>
          </cell>
          <cell r="E91">
            <v>747</v>
          </cell>
          <cell r="F91">
            <v>5581</v>
          </cell>
          <cell r="G91">
            <v>12635</v>
          </cell>
          <cell r="H91">
            <v>889</v>
          </cell>
          <cell r="I91">
            <v>32445</v>
          </cell>
        </row>
        <row r="92">
          <cell r="B92">
            <v>2156</v>
          </cell>
          <cell r="C92">
            <v>1496264</v>
          </cell>
          <cell r="D92">
            <v>13751</v>
          </cell>
          <cell r="E92">
            <v>1064</v>
          </cell>
          <cell r="F92">
            <v>5521</v>
          </cell>
          <cell r="G92">
            <v>13642</v>
          </cell>
          <cell r="H92">
            <v>1147</v>
          </cell>
          <cell r="I92">
            <v>33373</v>
          </cell>
        </row>
        <row r="93">
          <cell r="B93">
            <v>2157</v>
          </cell>
          <cell r="C93">
            <v>608322</v>
          </cell>
          <cell r="D93">
            <v>7340</v>
          </cell>
          <cell r="E93">
            <v>384</v>
          </cell>
          <cell r="F93">
            <v>3447</v>
          </cell>
          <cell r="G93">
            <v>8776</v>
          </cell>
          <cell r="H93">
            <v>454</v>
          </cell>
          <cell r="I93">
            <v>19603</v>
          </cell>
        </row>
        <row r="94">
          <cell r="B94">
            <v>2158</v>
          </cell>
          <cell r="C94">
            <v>325235</v>
          </cell>
          <cell r="D94">
            <v>8811</v>
          </cell>
          <cell r="E94">
            <v>222</v>
          </cell>
          <cell r="F94">
            <v>1662</v>
          </cell>
          <cell r="G94">
            <v>5014</v>
          </cell>
          <cell r="H94">
            <v>287</v>
          </cell>
          <cell r="I94">
            <v>15604</v>
          </cell>
        </row>
        <row r="95">
          <cell r="B95">
            <v>2160</v>
          </cell>
          <cell r="C95">
            <v>1246880</v>
          </cell>
          <cell r="D95">
            <v>10362</v>
          </cell>
          <cell r="E95">
            <v>571</v>
          </cell>
          <cell r="F95">
            <v>6529</v>
          </cell>
          <cell r="G95">
            <v>10605</v>
          </cell>
          <cell r="H95">
            <v>829</v>
          </cell>
          <cell r="I95">
            <v>27700</v>
          </cell>
        </row>
        <row r="96">
          <cell r="B96">
            <v>2162</v>
          </cell>
          <cell r="C96">
            <v>760169</v>
          </cell>
          <cell r="D96">
            <v>6893</v>
          </cell>
          <cell r="E96">
            <v>495</v>
          </cell>
          <cell r="F96">
            <v>4314</v>
          </cell>
          <cell r="G96">
            <v>7940</v>
          </cell>
          <cell r="H96">
            <v>488</v>
          </cell>
          <cell r="I96">
            <v>19469</v>
          </cell>
        </row>
        <row r="97">
          <cell r="B97">
            <v>2163</v>
          </cell>
          <cell r="C97">
            <v>983601</v>
          </cell>
          <cell r="D97">
            <v>8976</v>
          </cell>
          <cell r="E97">
            <v>629</v>
          </cell>
          <cell r="F97">
            <v>5676</v>
          </cell>
          <cell r="G97">
            <v>9911</v>
          </cell>
          <cell r="H97">
            <v>488</v>
          </cell>
          <cell r="I97">
            <v>24920</v>
          </cell>
        </row>
        <row r="98">
          <cell r="B98">
            <v>2164</v>
          </cell>
          <cell r="C98">
            <v>1211465</v>
          </cell>
          <cell r="D98">
            <v>10720</v>
          </cell>
          <cell r="E98">
            <v>780</v>
          </cell>
          <cell r="F98">
            <v>5873</v>
          </cell>
          <cell r="G98">
            <v>11348</v>
          </cell>
          <cell r="H98">
            <v>836</v>
          </cell>
          <cell r="I98">
            <v>28339</v>
          </cell>
        </row>
        <row r="99">
          <cell r="B99">
            <v>2165</v>
          </cell>
          <cell r="C99">
            <v>167682</v>
          </cell>
          <cell r="D99">
            <v>5719</v>
          </cell>
          <cell r="E99">
            <v>122</v>
          </cell>
          <cell r="F99">
            <v>442</v>
          </cell>
          <cell r="G99">
            <v>1764</v>
          </cell>
          <cell r="H99">
            <v>191</v>
          </cell>
          <cell r="I99">
            <v>8015</v>
          </cell>
        </row>
        <row r="100">
          <cell r="B100">
            <v>2166</v>
          </cell>
          <cell r="C100">
            <v>723490</v>
          </cell>
          <cell r="D100">
            <v>9453</v>
          </cell>
          <cell r="E100">
            <v>584</v>
          </cell>
          <cell r="F100">
            <v>3193</v>
          </cell>
          <cell r="G100">
            <v>8302</v>
          </cell>
          <cell r="H100">
            <v>334</v>
          </cell>
          <cell r="I100">
            <v>21370</v>
          </cell>
        </row>
        <row r="101">
          <cell r="B101">
            <v>2167</v>
          </cell>
          <cell r="C101">
            <v>352005</v>
          </cell>
          <cell r="D101">
            <v>7782</v>
          </cell>
          <cell r="E101">
            <v>238</v>
          </cell>
          <cell r="F101">
            <v>2254</v>
          </cell>
          <cell r="G101">
            <v>5466</v>
          </cell>
          <cell r="H101">
            <v>278</v>
          </cell>
          <cell r="I101">
            <v>15671</v>
          </cell>
        </row>
        <row r="102">
          <cell r="B102">
            <v>2168</v>
          </cell>
          <cell r="C102">
            <v>479299</v>
          </cell>
          <cell r="D102">
            <v>10408</v>
          </cell>
          <cell r="E102">
            <v>144</v>
          </cell>
          <cell r="F102">
            <v>2342</v>
          </cell>
          <cell r="G102">
            <v>6015</v>
          </cell>
          <cell r="H102">
            <v>217</v>
          </cell>
          <cell r="I102">
            <v>18786</v>
          </cell>
        </row>
        <row r="103">
          <cell r="B103">
            <v>2169</v>
          </cell>
          <cell r="C103">
            <v>147138</v>
          </cell>
          <cell r="D103">
            <v>5873</v>
          </cell>
          <cell r="E103">
            <v>95</v>
          </cell>
          <cell r="F103">
            <v>653</v>
          </cell>
          <cell r="G103">
            <v>2218</v>
          </cell>
          <cell r="H103">
            <v>136</v>
          </cell>
          <cell r="I103">
            <v>8779</v>
          </cell>
        </row>
        <row r="104">
          <cell r="B104">
            <v>2170</v>
          </cell>
          <cell r="C104">
            <v>537802</v>
          </cell>
          <cell r="D104">
            <v>10351</v>
          </cell>
          <cell r="E104">
            <v>304</v>
          </cell>
          <cell r="F104">
            <v>2147</v>
          </cell>
          <cell r="G104">
            <v>6464</v>
          </cell>
          <cell r="H104">
            <v>351</v>
          </cell>
          <cell r="I104">
            <v>19113</v>
          </cell>
        </row>
        <row r="105">
          <cell r="B105">
            <v>2171</v>
          </cell>
          <cell r="C105">
            <v>494285</v>
          </cell>
          <cell r="D105">
            <v>8321</v>
          </cell>
          <cell r="E105">
            <v>266</v>
          </cell>
          <cell r="F105">
            <v>2541</v>
          </cell>
          <cell r="G105">
            <v>5952</v>
          </cell>
          <cell r="H105">
            <v>257</v>
          </cell>
          <cell r="I105">
            <v>16987</v>
          </cell>
        </row>
        <row r="106">
          <cell r="B106">
            <v>2172</v>
          </cell>
          <cell r="C106">
            <v>410946</v>
          </cell>
          <cell r="D106">
            <v>6242</v>
          </cell>
          <cell r="E106">
            <v>273</v>
          </cell>
          <cell r="F106">
            <v>2359</v>
          </cell>
          <cell r="G106">
            <v>5550</v>
          </cell>
          <cell r="H106">
            <v>408</v>
          </cell>
          <cell r="I106">
            <v>14322</v>
          </cell>
        </row>
        <row r="107">
          <cell r="B107">
            <v>2173</v>
          </cell>
          <cell r="C107">
            <v>773572</v>
          </cell>
          <cell r="D107">
            <v>12680</v>
          </cell>
          <cell r="E107">
            <v>1577</v>
          </cell>
          <cell r="F107">
            <v>3248</v>
          </cell>
          <cell r="G107">
            <v>5248</v>
          </cell>
          <cell r="H107">
            <v>627</v>
          </cell>
          <cell r="I107">
            <v>22557</v>
          </cell>
        </row>
        <row r="108">
          <cell r="B108">
            <v>2174</v>
          </cell>
          <cell r="C108">
            <v>442758</v>
          </cell>
          <cell r="D108">
            <v>6358</v>
          </cell>
          <cell r="E108">
            <v>341</v>
          </cell>
          <cell r="F108">
            <v>1905</v>
          </cell>
          <cell r="G108">
            <v>5406</v>
          </cell>
          <cell r="H108">
            <v>283</v>
          </cell>
          <cell r="I108">
            <v>13855</v>
          </cell>
        </row>
        <row r="109">
          <cell r="B109">
            <v>2179</v>
          </cell>
          <cell r="C109">
            <v>799074</v>
          </cell>
          <cell r="D109">
            <v>9813</v>
          </cell>
          <cell r="E109">
            <v>188</v>
          </cell>
          <cell r="F109">
            <v>3195</v>
          </cell>
          <cell r="G109">
            <v>6923</v>
          </cell>
          <cell r="H109">
            <v>488</v>
          </cell>
          <cell r="I109">
            <v>19849</v>
          </cell>
        </row>
        <row r="110">
          <cell r="B110">
            <v>2186</v>
          </cell>
          <cell r="C110">
            <v>568978</v>
          </cell>
          <cell r="D110">
            <v>8138</v>
          </cell>
          <cell r="E110">
            <v>231</v>
          </cell>
          <cell r="F110">
            <v>2262</v>
          </cell>
          <cell r="G110">
            <v>5089</v>
          </cell>
          <cell r="H110">
            <v>80</v>
          </cell>
          <cell r="I110">
            <v>15543</v>
          </cell>
        </row>
        <row r="111">
          <cell r="B111">
            <v>2187</v>
          </cell>
          <cell r="C111">
            <v>671685</v>
          </cell>
          <cell r="D111">
            <v>15527</v>
          </cell>
          <cell r="E111">
            <v>193</v>
          </cell>
          <cell r="F111">
            <v>2479</v>
          </cell>
          <cell r="G111">
            <v>6208</v>
          </cell>
          <cell r="H111">
            <v>399</v>
          </cell>
          <cell r="I111">
            <v>24150</v>
          </cell>
        </row>
        <row r="112">
          <cell r="B112">
            <v>2188</v>
          </cell>
          <cell r="C112">
            <v>347883</v>
          </cell>
          <cell r="D112">
            <v>8079</v>
          </cell>
          <cell r="E112">
            <v>186</v>
          </cell>
          <cell r="F112">
            <v>1284</v>
          </cell>
          <cell r="G112">
            <v>4019</v>
          </cell>
          <cell r="H112">
            <v>222</v>
          </cell>
          <cell r="I112">
            <v>13488</v>
          </cell>
        </row>
        <row r="113">
          <cell r="B113">
            <v>2193</v>
          </cell>
          <cell r="C113">
            <v>275168</v>
          </cell>
          <cell r="D113">
            <v>4591</v>
          </cell>
          <cell r="E113">
            <v>214</v>
          </cell>
          <cell r="F113">
            <v>1347</v>
          </cell>
          <cell r="G113">
            <v>3635</v>
          </cell>
          <cell r="H113">
            <v>34</v>
          </cell>
          <cell r="I113">
            <v>9722</v>
          </cell>
        </row>
        <row r="114">
          <cell r="B114">
            <v>2195</v>
          </cell>
          <cell r="C114">
            <v>899857</v>
          </cell>
          <cell r="D114">
            <v>20602</v>
          </cell>
          <cell r="E114">
            <v>1157</v>
          </cell>
          <cell r="F114">
            <v>2186</v>
          </cell>
          <cell r="G114">
            <v>5797</v>
          </cell>
          <cell r="H114">
            <v>789</v>
          </cell>
          <cell r="I114">
            <v>29432</v>
          </cell>
        </row>
        <row r="115">
          <cell r="B115">
            <v>2200</v>
          </cell>
          <cell r="C115">
            <v>1077201</v>
          </cell>
          <cell r="D115">
            <v>14070</v>
          </cell>
          <cell r="E115">
            <v>479</v>
          </cell>
          <cell r="F115">
            <v>4007</v>
          </cell>
          <cell r="G115">
            <v>10525</v>
          </cell>
          <cell r="H115">
            <v>900</v>
          </cell>
          <cell r="I115">
            <v>28771</v>
          </cell>
        </row>
        <row r="116">
          <cell r="B116">
            <v>2201</v>
          </cell>
          <cell r="C116">
            <v>286498</v>
          </cell>
          <cell r="D116">
            <v>7427</v>
          </cell>
          <cell r="E116">
            <v>161</v>
          </cell>
          <cell r="F116">
            <v>1367</v>
          </cell>
          <cell r="G116">
            <v>3857</v>
          </cell>
          <cell r="H116">
            <v>198</v>
          </cell>
          <cell r="I116">
            <v>12752</v>
          </cell>
        </row>
        <row r="117">
          <cell r="B117">
            <v>2202</v>
          </cell>
          <cell r="C117">
            <v>316859</v>
          </cell>
          <cell r="D117">
            <v>5602</v>
          </cell>
          <cell r="E117">
            <v>203</v>
          </cell>
          <cell r="F117">
            <v>1526</v>
          </cell>
          <cell r="G117">
            <v>4382</v>
          </cell>
          <cell r="H117">
            <v>319</v>
          </cell>
          <cell r="I117">
            <v>11618</v>
          </cell>
        </row>
        <row r="118">
          <cell r="B118">
            <v>2204</v>
          </cell>
          <cell r="C118">
            <v>634058</v>
          </cell>
          <cell r="D118">
            <v>10795</v>
          </cell>
          <cell r="E118">
            <v>240</v>
          </cell>
          <cell r="F118">
            <v>2776</v>
          </cell>
          <cell r="G118">
            <v>6941</v>
          </cell>
          <cell r="H118">
            <v>288</v>
          </cell>
          <cell r="I118">
            <v>20615</v>
          </cell>
        </row>
        <row r="119">
          <cell r="B119">
            <v>2214</v>
          </cell>
          <cell r="C119">
            <v>783794</v>
          </cell>
          <cell r="D119">
            <v>11975</v>
          </cell>
          <cell r="E119">
            <v>423</v>
          </cell>
          <cell r="F119">
            <v>2613</v>
          </cell>
          <cell r="G119">
            <v>8820</v>
          </cell>
          <cell r="H119">
            <v>524</v>
          </cell>
          <cell r="I119">
            <v>23593</v>
          </cell>
        </row>
        <row r="120">
          <cell r="B120">
            <v>2215</v>
          </cell>
          <cell r="C120">
            <v>459370</v>
          </cell>
          <cell r="D120">
            <v>5203</v>
          </cell>
          <cell r="E120">
            <v>420</v>
          </cell>
          <cell r="F120">
            <v>1765</v>
          </cell>
          <cell r="G120">
            <v>4077</v>
          </cell>
          <cell r="H120">
            <v>274</v>
          </cell>
          <cell r="I120">
            <v>11321</v>
          </cell>
        </row>
        <row r="121">
          <cell r="B121">
            <v>2216</v>
          </cell>
          <cell r="C121">
            <v>296887</v>
          </cell>
          <cell r="D121">
            <v>6379</v>
          </cell>
          <cell r="E121">
            <v>548</v>
          </cell>
          <cell r="F121">
            <v>791</v>
          </cell>
          <cell r="G121">
            <v>1837</v>
          </cell>
          <cell r="H121">
            <v>256</v>
          </cell>
          <cell r="I121">
            <v>9489</v>
          </cell>
        </row>
        <row r="122">
          <cell r="B122">
            <v>2217</v>
          </cell>
          <cell r="C122">
            <v>256553</v>
          </cell>
          <cell r="D122">
            <v>5590</v>
          </cell>
          <cell r="E122">
            <v>142</v>
          </cell>
          <cell r="F122">
            <v>804</v>
          </cell>
          <cell r="G122">
            <v>3182</v>
          </cell>
          <cell r="H122">
            <v>151</v>
          </cell>
          <cell r="I122">
            <v>9664</v>
          </cell>
        </row>
        <row r="123">
          <cell r="B123">
            <v>2218</v>
          </cell>
          <cell r="C123">
            <v>247217</v>
          </cell>
          <cell r="D123">
            <v>5425</v>
          </cell>
          <cell r="E123">
            <v>137</v>
          </cell>
          <cell r="F123">
            <v>982</v>
          </cell>
          <cell r="G123">
            <v>2766</v>
          </cell>
          <cell r="H123">
            <v>174</v>
          </cell>
          <cell r="I123">
            <v>9238</v>
          </cell>
        </row>
        <row r="124">
          <cell r="B124">
            <v>2220</v>
          </cell>
          <cell r="C124">
            <v>628390</v>
          </cell>
          <cell r="D124">
            <v>14546</v>
          </cell>
          <cell r="E124">
            <v>639</v>
          </cell>
          <cell r="F124">
            <v>2686</v>
          </cell>
          <cell r="G124">
            <v>7133</v>
          </cell>
          <cell r="H124">
            <v>429</v>
          </cell>
          <cell r="I124">
            <v>24815</v>
          </cell>
        </row>
        <row r="125">
          <cell r="B125">
            <v>2222</v>
          </cell>
          <cell r="C125">
            <v>1002534</v>
          </cell>
          <cell r="D125">
            <v>13320</v>
          </cell>
          <cell r="E125">
            <v>606</v>
          </cell>
          <cell r="F125">
            <v>4288</v>
          </cell>
          <cell r="G125">
            <v>9517</v>
          </cell>
          <cell r="H125">
            <v>595</v>
          </cell>
          <cell r="I125">
            <v>27499</v>
          </cell>
        </row>
        <row r="126">
          <cell r="B126">
            <v>2226</v>
          </cell>
          <cell r="C126">
            <v>90900</v>
          </cell>
          <cell r="D126">
            <v>9559</v>
          </cell>
          <cell r="E126">
            <v>60</v>
          </cell>
          <cell r="F126">
            <v>274</v>
          </cell>
          <cell r="G126">
            <v>1221</v>
          </cell>
          <cell r="H126">
            <v>165</v>
          </cell>
          <cell r="I126">
            <v>11070</v>
          </cell>
        </row>
        <row r="127">
          <cell r="B127">
            <v>2228</v>
          </cell>
          <cell r="C127">
            <v>635673</v>
          </cell>
          <cell r="D127">
            <v>6622</v>
          </cell>
          <cell r="E127">
            <v>289</v>
          </cell>
          <cell r="F127">
            <v>3213</v>
          </cell>
          <cell r="G127">
            <v>7316</v>
          </cell>
          <cell r="H127">
            <v>264</v>
          </cell>
          <cell r="I127">
            <v>17279</v>
          </cell>
        </row>
        <row r="128">
          <cell r="B128">
            <v>2230</v>
          </cell>
          <cell r="C128">
            <v>1429781</v>
          </cell>
          <cell r="D128">
            <v>15201</v>
          </cell>
          <cell r="E128">
            <v>634</v>
          </cell>
          <cell r="F128">
            <v>6344</v>
          </cell>
          <cell r="G128">
            <v>18058</v>
          </cell>
          <cell r="H128">
            <v>1088</v>
          </cell>
          <cell r="I128">
            <v>39763</v>
          </cell>
        </row>
        <row r="129">
          <cell r="B129">
            <v>2233</v>
          </cell>
          <cell r="C129">
            <v>514340</v>
          </cell>
          <cell r="D129">
            <v>6452</v>
          </cell>
          <cell r="E129">
            <v>253</v>
          </cell>
          <cell r="F129">
            <v>1811</v>
          </cell>
          <cell r="G129">
            <v>5271</v>
          </cell>
          <cell r="H129">
            <v>472</v>
          </cell>
          <cell r="I129">
            <v>13602</v>
          </cell>
        </row>
        <row r="130">
          <cell r="B130">
            <v>2235</v>
          </cell>
          <cell r="C130">
            <v>131204</v>
          </cell>
          <cell r="D130">
            <v>5518</v>
          </cell>
          <cell r="E130">
            <v>107</v>
          </cell>
          <cell r="F130">
            <v>385</v>
          </cell>
          <cell r="G130">
            <v>1353</v>
          </cell>
          <cell r="H130">
            <v>175</v>
          </cell>
          <cell r="I130">
            <v>7335</v>
          </cell>
        </row>
        <row r="131">
          <cell r="B131">
            <v>2236</v>
          </cell>
          <cell r="C131">
            <v>529029</v>
          </cell>
          <cell r="D131">
            <v>14739</v>
          </cell>
          <cell r="E131">
            <v>395</v>
          </cell>
          <cell r="F131">
            <v>1913</v>
          </cell>
          <cell r="G131">
            <v>6384</v>
          </cell>
          <cell r="H131">
            <v>480</v>
          </cell>
          <cell r="I131">
            <v>23277</v>
          </cell>
        </row>
        <row r="132">
          <cell r="B132">
            <v>2241</v>
          </cell>
          <cell r="C132">
            <v>152670</v>
          </cell>
          <cell r="D132">
            <v>14151</v>
          </cell>
          <cell r="E132">
            <v>49</v>
          </cell>
          <cell r="F132">
            <v>774</v>
          </cell>
          <cell r="G132">
            <v>5422</v>
          </cell>
          <cell r="H132">
            <v>138</v>
          </cell>
          <cell r="I132">
            <v>20307</v>
          </cell>
        </row>
        <row r="133">
          <cell r="B133">
            <v>2242</v>
          </cell>
          <cell r="C133">
            <v>214358</v>
          </cell>
          <cell r="D133">
            <v>17292</v>
          </cell>
          <cell r="E133">
            <v>98</v>
          </cell>
          <cell r="F133">
            <v>917</v>
          </cell>
          <cell r="G133">
            <v>3760</v>
          </cell>
          <cell r="H133">
            <v>301</v>
          </cell>
          <cell r="I133">
            <v>21922</v>
          </cell>
        </row>
        <row r="134">
          <cell r="B134">
            <v>2243</v>
          </cell>
          <cell r="C134">
            <v>179082</v>
          </cell>
          <cell r="D134">
            <v>13355</v>
          </cell>
          <cell r="E134">
            <v>104</v>
          </cell>
          <cell r="F134">
            <v>665</v>
          </cell>
          <cell r="G134">
            <v>2163</v>
          </cell>
          <cell r="H134">
            <v>168</v>
          </cell>
          <cell r="I134">
            <v>16205</v>
          </cell>
        </row>
        <row r="135">
          <cell r="B135">
            <v>2248</v>
          </cell>
          <cell r="C135">
            <v>523913</v>
          </cell>
          <cell r="D135">
            <v>8090</v>
          </cell>
          <cell r="E135">
            <v>285</v>
          </cell>
          <cell r="F135">
            <v>1756</v>
          </cell>
          <cell r="G135">
            <v>5751</v>
          </cell>
          <cell r="H135">
            <v>321</v>
          </cell>
          <cell r="I135">
            <v>15797</v>
          </cell>
        </row>
        <row r="136">
          <cell r="B136">
            <v>2250</v>
          </cell>
          <cell r="C136">
            <v>129184</v>
          </cell>
          <cell r="D136">
            <v>8556</v>
          </cell>
          <cell r="E136">
            <v>46</v>
          </cell>
          <cell r="F136">
            <v>415</v>
          </cell>
          <cell r="G136">
            <v>1787</v>
          </cell>
          <cell r="H136">
            <v>103</v>
          </cell>
          <cell r="I136">
            <v>10709</v>
          </cell>
        </row>
        <row r="137">
          <cell r="B137">
            <v>2253</v>
          </cell>
          <cell r="C137">
            <v>340764</v>
          </cell>
          <cell r="D137">
            <v>13566</v>
          </cell>
          <cell r="E137">
            <v>134</v>
          </cell>
          <cell r="F137">
            <v>1039</v>
          </cell>
          <cell r="G137">
            <v>3969</v>
          </cell>
          <cell r="H137">
            <v>202</v>
          </cell>
          <cell r="I137">
            <v>18509</v>
          </cell>
        </row>
        <row r="138">
          <cell r="B138">
            <v>2254</v>
          </cell>
          <cell r="C138">
            <v>266297</v>
          </cell>
          <cell r="D138">
            <v>7079</v>
          </cell>
          <cell r="E138">
            <v>180</v>
          </cell>
          <cell r="F138">
            <v>728</v>
          </cell>
          <cell r="G138">
            <v>2157</v>
          </cell>
          <cell r="H138">
            <v>286</v>
          </cell>
          <cell r="I138">
            <v>10066</v>
          </cell>
        </row>
        <row r="139">
          <cell r="B139">
            <v>2255</v>
          </cell>
          <cell r="C139">
            <v>447275</v>
          </cell>
          <cell r="D139">
            <v>6370</v>
          </cell>
          <cell r="E139">
            <v>336</v>
          </cell>
          <cell r="F139">
            <v>1770</v>
          </cell>
          <cell r="G139">
            <v>4993</v>
          </cell>
          <cell r="H139">
            <v>249</v>
          </cell>
          <cell r="I139">
            <v>13353</v>
          </cell>
        </row>
        <row r="140">
          <cell r="B140">
            <v>2261</v>
          </cell>
          <cell r="C140">
            <v>622183</v>
          </cell>
          <cell r="D140">
            <v>16383</v>
          </cell>
          <cell r="E140">
            <v>404</v>
          </cell>
          <cell r="F140">
            <v>3688</v>
          </cell>
          <cell r="G140">
            <v>7459</v>
          </cell>
          <cell r="H140">
            <v>424</v>
          </cell>
          <cell r="I140">
            <v>27716</v>
          </cell>
        </row>
        <row r="141">
          <cell r="B141">
            <v>2265</v>
          </cell>
          <cell r="C141">
            <v>117878</v>
          </cell>
          <cell r="D141">
            <v>15414</v>
          </cell>
          <cell r="E141">
            <v>34</v>
          </cell>
          <cell r="F141">
            <v>1344</v>
          </cell>
          <cell r="G141">
            <v>4303</v>
          </cell>
          <cell r="H141">
            <v>19</v>
          </cell>
          <cell r="I141">
            <v>20997</v>
          </cell>
        </row>
        <row r="142">
          <cell r="B142">
            <v>2266</v>
          </cell>
          <cell r="C142">
            <v>781606</v>
          </cell>
          <cell r="D142">
            <v>7943</v>
          </cell>
          <cell r="E142">
            <v>511</v>
          </cell>
          <cell r="F142">
            <v>3365</v>
          </cell>
          <cell r="G142">
            <v>7396</v>
          </cell>
          <cell r="H142">
            <v>341</v>
          </cell>
          <cell r="I142">
            <v>18770</v>
          </cell>
        </row>
        <row r="143">
          <cell r="B143">
            <v>2268</v>
          </cell>
          <cell r="C143">
            <v>140481</v>
          </cell>
          <cell r="D143">
            <v>15934</v>
          </cell>
          <cell r="E143">
            <v>74</v>
          </cell>
          <cell r="F143">
            <v>746</v>
          </cell>
          <cell r="G143">
            <v>3417</v>
          </cell>
          <cell r="H143">
            <v>160</v>
          </cell>
          <cell r="I143">
            <v>20056</v>
          </cell>
        </row>
        <row r="144">
          <cell r="B144">
            <v>2269</v>
          </cell>
          <cell r="C144">
            <v>628448</v>
          </cell>
          <cell r="D144">
            <v>6464</v>
          </cell>
          <cell r="E144">
            <v>414</v>
          </cell>
          <cell r="F144">
            <v>2826</v>
          </cell>
          <cell r="G144">
            <v>6812</v>
          </cell>
          <cell r="H144">
            <v>441</v>
          </cell>
          <cell r="I144">
            <v>16392</v>
          </cell>
        </row>
        <row r="145">
          <cell r="B145">
            <v>2270</v>
          </cell>
          <cell r="C145">
            <v>394310</v>
          </cell>
          <cell r="D145">
            <v>7454</v>
          </cell>
          <cell r="E145">
            <v>272</v>
          </cell>
          <cell r="F145">
            <v>2242</v>
          </cell>
          <cell r="G145">
            <v>5163</v>
          </cell>
          <cell r="H145">
            <v>188</v>
          </cell>
          <cell r="I145">
            <v>14979</v>
          </cell>
        </row>
        <row r="146">
          <cell r="B146">
            <v>2271</v>
          </cell>
          <cell r="C146">
            <v>233606</v>
          </cell>
          <cell r="D146">
            <v>16101</v>
          </cell>
          <cell r="E146">
            <v>97</v>
          </cell>
          <cell r="F146">
            <v>1065</v>
          </cell>
          <cell r="G146">
            <v>3351</v>
          </cell>
          <cell r="H146">
            <v>784</v>
          </cell>
          <cell r="I146">
            <v>20387</v>
          </cell>
        </row>
        <row r="147">
          <cell r="B147">
            <v>2272</v>
          </cell>
          <cell r="C147">
            <v>944519</v>
          </cell>
          <cell r="D147">
            <v>12451</v>
          </cell>
          <cell r="E147">
            <v>594</v>
          </cell>
          <cell r="F147">
            <v>4448</v>
          </cell>
          <cell r="G147">
            <v>11905</v>
          </cell>
          <cell r="H147">
            <v>602</v>
          </cell>
          <cell r="I147">
            <v>29120</v>
          </cell>
        </row>
        <row r="148">
          <cell r="B148">
            <v>2273</v>
          </cell>
          <cell r="C148">
            <v>1279087</v>
          </cell>
          <cell r="D148">
            <v>14026</v>
          </cell>
          <cell r="E148">
            <v>676</v>
          </cell>
          <cell r="F148">
            <v>4660</v>
          </cell>
          <cell r="G148">
            <v>11923</v>
          </cell>
          <cell r="H148">
            <v>662</v>
          </cell>
          <cell r="I148">
            <v>30987</v>
          </cell>
        </row>
        <row r="149">
          <cell r="B149">
            <v>2275</v>
          </cell>
          <cell r="C149">
            <v>839356</v>
          </cell>
          <cell r="D149">
            <v>9922</v>
          </cell>
          <cell r="E149">
            <v>492</v>
          </cell>
          <cell r="F149">
            <v>3985</v>
          </cell>
          <cell r="G149">
            <v>9302</v>
          </cell>
          <cell r="H149">
            <v>624</v>
          </cell>
          <cell r="I149">
            <v>23408</v>
          </cell>
        </row>
        <row r="150">
          <cell r="B150">
            <v>2276</v>
          </cell>
          <cell r="C150">
            <v>66917</v>
          </cell>
          <cell r="D150">
            <v>11457</v>
          </cell>
          <cell r="E150">
            <v>27</v>
          </cell>
          <cell r="F150">
            <v>409</v>
          </cell>
          <cell r="G150">
            <v>1423</v>
          </cell>
          <cell r="H150">
            <v>50</v>
          </cell>
          <cell r="I150">
            <v>13288</v>
          </cell>
        </row>
        <row r="151">
          <cell r="B151">
            <v>2278</v>
          </cell>
          <cell r="C151">
            <v>330633</v>
          </cell>
          <cell r="D151">
            <v>7646</v>
          </cell>
          <cell r="E151">
            <v>230</v>
          </cell>
          <cell r="F151">
            <v>1206</v>
          </cell>
          <cell r="G151">
            <v>4344</v>
          </cell>
          <cell r="H151">
            <v>35</v>
          </cell>
          <cell r="I151">
            <v>13375</v>
          </cell>
        </row>
        <row r="152">
          <cell r="B152">
            <v>2279</v>
          </cell>
          <cell r="C152">
            <v>752828</v>
          </cell>
          <cell r="D152">
            <v>6697</v>
          </cell>
          <cell r="E152">
            <v>531</v>
          </cell>
          <cell r="F152">
            <v>3487</v>
          </cell>
          <cell r="G152">
            <v>7606</v>
          </cell>
          <cell r="H152">
            <v>440</v>
          </cell>
          <cell r="I152">
            <v>18163</v>
          </cell>
        </row>
        <row r="153">
          <cell r="B153">
            <v>2280</v>
          </cell>
          <cell r="C153">
            <v>901597</v>
          </cell>
          <cell r="D153">
            <v>12143</v>
          </cell>
          <cell r="E153">
            <v>556</v>
          </cell>
          <cell r="F153">
            <v>3941</v>
          </cell>
          <cell r="G153">
            <v>10341</v>
          </cell>
          <cell r="H153">
            <v>531</v>
          </cell>
          <cell r="I153">
            <v>26731</v>
          </cell>
        </row>
        <row r="154">
          <cell r="B154">
            <v>2283</v>
          </cell>
          <cell r="C154">
            <v>32320</v>
          </cell>
          <cell r="D154">
            <v>4172</v>
          </cell>
          <cell r="E154">
            <v>14</v>
          </cell>
          <cell r="F154">
            <v>111</v>
          </cell>
          <cell r="G154">
            <v>348</v>
          </cell>
          <cell r="H154">
            <v>24</v>
          </cell>
          <cell r="I154">
            <v>4628</v>
          </cell>
        </row>
        <row r="155">
          <cell r="B155">
            <v>2285</v>
          </cell>
          <cell r="C155">
            <v>359016</v>
          </cell>
          <cell r="D155">
            <v>6799</v>
          </cell>
          <cell r="E155">
            <v>153</v>
          </cell>
          <cell r="F155">
            <v>1052</v>
          </cell>
          <cell r="G155">
            <v>3508</v>
          </cell>
          <cell r="H155">
            <v>123</v>
          </cell>
          <cell r="I155">
            <v>11400</v>
          </cell>
        </row>
        <row r="156">
          <cell r="B156">
            <v>2286</v>
          </cell>
          <cell r="C156">
            <v>967253</v>
          </cell>
          <cell r="D156">
            <v>10686</v>
          </cell>
          <cell r="E156">
            <v>602</v>
          </cell>
          <cell r="F156">
            <v>3947</v>
          </cell>
          <cell r="G156">
            <v>8889</v>
          </cell>
          <cell r="H156">
            <v>635</v>
          </cell>
          <cell r="I156">
            <v>23852</v>
          </cell>
        </row>
        <row r="157">
          <cell r="B157">
            <v>2288</v>
          </cell>
          <cell r="C157">
            <v>598917</v>
          </cell>
          <cell r="D157">
            <v>7270</v>
          </cell>
          <cell r="E157">
            <v>387</v>
          </cell>
          <cell r="F157">
            <v>3210</v>
          </cell>
          <cell r="G157">
            <v>7449</v>
          </cell>
          <cell r="H157">
            <v>366</v>
          </cell>
          <cell r="I157">
            <v>18167</v>
          </cell>
        </row>
        <row r="158">
          <cell r="B158">
            <v>2289</v>
          </cell>
          <cell r="C158">
            <v>127522</v>
          </cell>
          <cell r="D158">
            <v>11731</v>
          </cell>
          <cell r="E158">
            <v>52</v>
          </cell>
          <cell r="F158">
            <v>430</v>
          </cell>
          <cell r="G158">
            <v>1800</v>
          </cell>
          <cell r="H158">
            <v>80</v>
          </cell>
          <cell r="I158">
            <v>13946</v>
          </cell>
        </row>
        <row r="159">
          <cell r="B159">
            <v>2290</v>
          </cell>
          <cell r="C159">
            <v>276880</v>
          </cell>
          <cell r="D159">
            <v>9350</v>
          </cell>
          <cell r="E159">
            <v>111</v>
          </cell>
          <cell r="F159">
            <v>1212</v>
          </cell>
          <cell r="G159">
            <v>4096</v>
          </cell>
          <cell r="H159">
            <v>247</v>
          </cell>
          <cell r="I159">
            <v>14668</v>
          </cell>
        </row>
        <row r="160">
          <cell r="B160">
            <v>2293</v>
          </cell>
          <cell r="C160">
            <v>338315</v>
          </cell>
          <cell r="D160">
            <v>7986</v>
          </cell>
          <cell r="E160">
            <v>250</v>
          </cell>
          <cell r="F160">
            <v>833</v>
          </cell>
          <cell r="G160">
            <v>3070</v>
          </cell>
          <cell r="H160">
            <v>190</v>
          </cell>
          <cell r="I160">
            <v>12058</v>
          </cell>
        </row>
        <row r="161">
          <cell r="B161">
            <v>2294</v>
          </cell>
          <cell r="C161">
            <v>407909</v>
          </cell>
          <cell r="D161">
            <v>7739</v>
          </cell>
          <cell r="E161">
            <v>688</v>
          </cell>
          <cell r="F161">
            <v>1053</v>
          </cell>
          <cell r="G161">
            <v>2271</v>
          </cell>
          <cell r="H161">
            <v>276</v>
          </cell>
          <cell r="I161">
            <v>11629</v>
          </cell>
        </row>
        <row r="162">
          <cell r="B162">
            <v>2295</v>
          </cell>
          <cell r="C162">
            <v>394119</v>
          </cell>
          <cell r="D162">
            <v>11885</v>
          </cell>
          <cell r="E162">
            <v>486</v>
          </cell>
          <cell r="F162">
            <v>1031</v>
          </cell>
          <cell r="G162">
            <v>2281</v>
          </cell>
          <cell r="H162">
            <v>435</v>
          </cell>
          <cell r="I162">
            <v>15591</v>
          </cell>
        </row>
        <row r="163">
          <cell r="B163">
            <v>2296</v>
          </cell>
          <cell r="C163">
            <v>1234491</v>
          </cell>
          <cell r="D163">
            <v>14308</v>
          </cell>
          <cell r="E163">
            <v>368</v>
          </cell>
          <cell r="F163">
            <v>6673</v>
          </cell>
          <cell r="G163">
            <v>10792</v>
          </cell>
          <cell r="H163">
            <v>545</v>
          </cell>
          <cell r="I163">
            <v>31769</v>
          </cell>
        </row>
        <row r="164">
          <cell r="B164">
            <v>2297</v>
          </cell>
          <cell r="C164">
            <v>221207</v>
          </cell>
          <cell r="D164">
            <v>11633</v>
          </cell>
          <cell r="E164">
            <v>122</v>
          </cell>
          <cell r="F164">
            <v>878</v>
          </cell>
          <cell r="G164">
            <v>3217</v>
          </cell>
          <cell r="H164">
            <v>345</v>
          </cell>
          <cell r="I164">
            <v>15751</v>
          </cell>
        </row>
        <row r="165">
          <cell r="B165">
            <v>2299</v>
          </cell>
          <cell r="C165">
            <v>18846</v>
          </cell>
          <cell r="D165">
            <v>1784</v>
          </cell>
          <cell r="E165">
            <v>5</v>
          </cell>
          <cell r="F165">
            <v>175</v>
          </cell>
          <cell r="G165">
            <v>537</v>
          </cell>
          <cell r="H165">
            <v>3</v>
          </cell>
          <cell r="I165">
            <v>2491</v>
          </cell>
        </row>
        <row r="166">
          <cell r="B166">
            <v>2302</v>
          </cell>
          <cell r="C166">
            <v>100198</v>
          </cell>
          <cell r="D166">
            <v>7470</v>
          </cell>
          <cell r="E166">
            <v>32</v>
          </cell>
          <cell r="F166">
            <v>344</v>
          </cell>
          <cell r="G166">
            <v>1122</v>
          </cell>
          <cell r="H166">
            <v>116</v>
          </cell>
          <cell r="I166">
            <v>8925</v>
          </cell>
        </row>
        <row r="167">
          <cell r="B167">
            <v>2303</v>
          </cell>
          <cell r="C167">
            <v>305828</v>
          </cell>
          <cell r="D167">
            <v>5640</v>
          </cell>
          <cell r="E167">
            <v>202</v>
          </cell>
          <cell r="F167">
            <v>949</v>
          </cell>
          <cell r="G167">
            <v>3544</v>
          </cell>
          <cell r="H167">
            <v>142</v>
          </cell>
          <cell r="I167">
            <v>10285</v>
          </cell>
        </row>
        <row r="168">
          <cell r="B168">
            <v>2308</v>
          </cell>
          <cell r="C168">
            <v>343520</v>
          </cell>
          <cell r="D168">
            <v>8359</v>
          </cell>
          <cell r="E168">
            <v>277</v>
          </cell>
          <cell r="F168">
            <v>1809</v>
          </cell>
          <cell r="G168">
            <v>4192</v>
          </cell>
          <cell r="H168">
            <v>276</v>
          </cell>
          <cell r="I168">
            <v>14544</v>
          </cell>
        </row>
        <row r="169">
          <cell r="B169">
            <v>2310</v>
          </cell>
          <cell r="C169">
            <v>1204218</v>
          </cell>
          <cell r="D169">
            <v>16467</v>
          </cell>
          <cell r="E169">
            <v>796</v>
          </cell>
          <cell r="F169">
            <v>4632</v>
          </cell>
          <cell r="G169">
            <v>12586</v>
          </cell>
          <cell r="H169">
            <v>867</v>
          </cell>
          <cell r="I169">
            <v>34017</v>
          </cell>
        </row>
        <row r="170">
          <cell r="B170">
            <v>2312</v>
          </cell>
          <cell r="C170">
            <v>101904</v>
          </cell>
          <cell r="D170">
            <v>11784</v>
          </cell>
          <cell r="E170">
            <v>38</v>
          </cell>
          <cell r="F170">
            <v>401</v>
          </cell>
          <cell r="G170">
            <v>1424</v>
          </cell>
          <cell r="H170">
            <v>131</v>
          </cell>
          <cell r="I170">
            <v>13558</v>
          </cell>
        </row>
        <row r="171">
          <cell r="B171">
            <v>2313</v>
          </cell>
          <cell r="C171">
            <v>867949</v>
          </cell>
          <cell r="D171">
            <v>9480</v>
          </cell>
          <cell r="E171">
            <v>531</v>
          </cell>
          <cell r="F171">
            <v>4813</v>
          </cell>
          <cell r="G171">
            <v>8684</v>
          </cell>
          <cell r="H171">
            <v>530</v>
          </cell>
          <cell r="I171">
            <v>23177</v>
          </cell>
        </row>
        <row r="172">
          <cell r="B172">
            <v>2314</v>
          </cell>
          <cell r="C172">
            <v>150959</v>
          </cell>
          <cell r="D172">
            <v>3710</v>
          </cell>
          <cell r="E172">
            <v>288</v>
          </cell>
          <cell r="F172">
            <v>202</v>
          </cell>
          <cell r="G172">
            <v>699</v>
          </cell>
          <cell r="H172">
            <v>113</v>
          </cell>
          <cell r="I172">
            <v>4853</v>
          </cell>
        </row>
        <row r="173">
          <cell r="B173">
            <v>2315</v>
          </cell>
          <cell r="C173">
            <v>184749</v>
          </cell>
          <cell r="D173">
            <v>6339</v>
          </cell>
          <cell r="E173">
            <v>215</v>
          </cell>
          <cell r="F173">
            <v>352</v>
          </cell>
          <cell r="G173">
            <v>1042</v>
          </cell>
          <cell r="H173">
            <v>197</v>
          </cell>
          <cell r="I173">
            <v>7882</v>
          </cell>
        </row>
        <row r="174">
          <cell r="B174">
            <v>2316</v>
          </cell>
          <cell r="C174">
            <v>75979</v>
          </cell>
          <cell r="D174">
            <v>8519</v>
          </cell>
          <cell r="E174">
            <v>94</v>
          </cell>
          <cell r="F174">
            <v>242</v>
          </cell>
          <cell r="G174">
            <v>687</v>
          </cell>
          <cell r="H174">
            <v>107</v>
          </cell>
          <cell r="I174">
            <v>9499</v>
          </cell>
        </row>
        <row r="175">
          <cell r="B175">
            <v>2321</v>
          </cell>
          <cell r="C175">
            <v>160917</v>
          </cell>
          <cell r="D175">
            <v>7643</v>
          </cell>
          <cell r="E175">
            <v>155</v>
          </cell>
          <cell r="F175">
            <v>807</v>
          </cell>
          <cell r="G175">
            <v>2632</v>
          </cell>
          <cell r="H175">
            <v>259</v>
          </cell>
          <cell r="I175">
            <v>11157</v>
          </cell>
        </row>
        <row r="176">
          <cell r="B176">
            <v>2322</v>
          </cell>
          <cell r="C176">
            <v>95598</v>
          </cell>
          <cell r="D176">
            <v>6603</v>
          </cell>
          <cell r="E176">
            <v>48</v>
          </cell>
          <cell r="F176">
            <v>396</v>
          </cell>
          <cell r="G176">
            <v>1225</v>
          </cell>
          <cell r="H176">
            <v>95</v>
          </cell>
          <cell r="I176">
            <v>8245</v>
          </cell>
        </row>
        <row r="177">
          <cell r="B177">
            <v>2323</v>
          </cell>
          <cell r="C177">
            <v>709212</v>
          </cell>
          <cell r="D177">
            <v>10570</v>
          </cell>
          <cell r="E177">
            <v>277</v>
          </cell>
          <cell r="F177">
            <v>2984</v>
          </cell>
          <cell r="G177">
            <v>6708</v>
          </cell>
          <cell r="H177">
            <v>535</v>
          </cell>
          <cell r="I177">
            <v>20332</v>
          </cell>
        </row>
        <row r="178">
          <cell r="B178">
            <v>2324</v>
          </cell>
          <cell r="C178">
            <v>676718</v>
          </cell>
          <cell r="D178">
            <v>8746</v>
          </cell>
          <cell r="E178">
            <v>422</v>
          </cell>
          <cell r="F178">
            <v>3323</v>
          </cell>
          <cell r="G178">
            <v>6373</v>
          </cell>
          <cell r="H178">
            <v>577</v>
          </cell>
          <cell r="I178">
            <v>18672</v>
          </cell>
        </row>
        <row r="179">
          <cell r="B179">
            <v>2325</v>
          </cell>
          <cell r="C179">
            <v>693423</v>
          </cell>
          <cell r="D179">
            <v>12014</v>
          </cell>
          <cell r="E179">
            <v>242</v>
          </cell>
          <cell r="F179">
            <v>3852</v>
          </cell>
          <cell r="G179">
            <v>8847</v>
          </cell>
          <cell r="H179">
            <v>395</v>
          </cell>
          <cell r="I179">
            <v>24772</v>
          </cell>
        </row>
        <row r="180">
          <cell r="B180">
            <v>2326</v>
          </cell>
          <cell r="C180">
            <v>1141339</v>
          </cell>
          <cell r="D180">
            <v>14703</v>
          </cell>
          <cell r="E180">
            <v>706</v>
          </cell>
          <cell r="F180">
            <v>5822</v>
          </cell>
          <cell r="G180">
            <v>11150</v>
          </cell>
          <cell r="H180">
            <v>1006</v>
          </cell>
          <cell r="I180">
            <v>32006</v>
          </cell>
        </row>
        <row r="181">
          <cell r="B181">
            <v>2327</v>
          </cell>
          <cell r="C181">
            <v>440040</v>
          </cell>
          <cell r="D181">
            <v>11516</v>
          </cell>
          <cell r="E181">
            <v>325</v>
          </cell>
          <cell r="F181">
            <v>3520</v>
          </cell>
          <cell r="G181">
            <v>6256</v>
          </cell>
          <cell r="H181">
            <v>384</v>
          </cell>
          <cell r="I181">
            <v>21466</v>
          </cell>
        </row>
        <row r="182">
          <cell r="B182">
            <v>2329</v>
          </cell>
          <cell r="C182">
            <v>1888800</v>
          </cell>
          <cell r="D182">
            <v>17974</v>
          </cell>
          <cell r="E182">
            <v>892</v>
          </cell>
          <cell r="F182">
            <v>8187</v>
          </cell>
          <cell r="G182">
            <v>14876</v>
          </cell>
          <cell r="H182">
            <v>2591</v>
          </cell>
          <cell r="I182">
            <v>41153</v>
          </cell>
        </row>
        <row r="183">
          <cell r="B183">
            <v>2330</v>
          </cell>
          <cell r="C183">
            <v>1114557</v>
          </cell>
          <cell r="D183">
            <v>13469</v>
          </cell>
          <cell r="E183">
            <v>618</v>
          </cell>
          <cell r="F183">
            <v>6095</v>
          </cell>
          <cell r="G183">
            <v>11432</v>
          </cell>
          <cell r="H183">
            <v>689</v>
          </cell>
          <cell r="I183">
            <v>31327</v>
          </cell>
        </row>
        <row r="184">
          <cell r="B184">
            <v>2340</v>
          </cell>
          <cell r="C184">
            <v>1194202</v>
          </cell>
          <cell r="D184">
            <v>17409</v>
          </cell>
          <cell r="E184">
            <v>700</v>
          </cell>
          <cell r="F184">
            <v>5311</v>
          </cell>
          <cell r="G184">
            <v>12186</v>
          </cell>
          <cell r="H184">
            <v>640</v>
          </cell>
          <cell r="I184">
            <v>35371</v>
          </cell>
        </row>
        <row r="185">
          <cell r="B185">
            <v>2343</v>
          </cell>
          <cell r="C185">
            <v>460893</v>
          </cell>
          <cell r="D185">
            <v>6841</v>
          </cell>
          <cell r="E185">
            <v>298</v>
          </cell>
          <cell r="F185">
            <v>2196</v>
          </cell>
          <cell r="G185">
            <v>5729</v>
          </cell>
          <cell r="H185">
            <v>179</v>
          </cell>
          <cell r="I185">
            <v>14987</v>
          </cell>
        </row>
        <row r="186">
          <cell r="B186">
            <v>2358</v>
          </cell>
          <cell r="C186">
            <v>552205</v>
          </cell>
          <cell r="D186">
            <v>10203</v>
          </cell>
          <cell r="E186">
            <v>474</v>
          </cell>
          <cell r="F186">
            <v>1880</v>
          </cell>
          <cell r="G186">
            <v>5927</v>
          </cell>
          <cell r="H186">
            <v>459</v>
          </cell>
          <cell r="I186">
            <v>18355</v>
          </cell>
        </row>
        <row r="187">
          <cell r="B187">
            <v>2360</v>
          </cell>
          <cell r="C187">
            <v>263797</v>
          </cell>
          <cell r="D187">
            <v>20394</v>
          </cell>
          <cell r="E187">
            <v>210</v>
          </cell>
          <cell r="F187">
            <v>602</v>
          </cell>
          <cell r="G187">
            <v>2626</v>
          </cell>
          <cell r="H187">
            <v>426</v>
          </cell>
          <cell r="I187">
            <v>23732</v>
          </cell>
        </row>
        <row r="188">
          <cell r="B188">
            <v>2362</v>
          </cell>
          <cell r="C188">
            <v>304892</v>
          </cell>
          <cell r="D188">
            <v>6779</v>
          </cell>
          <cell r="E188">
            <v>230</v>
          </cell>
          <cell r="F188">
            <v>1279</v>
          </cell>
          <cell r="G188">
            <v>4032</v>
          </cell>
          <cell r="H188">
            <v>219</v>
          </cell>
          <cell r="I188">
            <v>12275</v>
          </cell>
        </row>
        <row r="189">
          <cell r="B189">
            <v>2371</v>
          </cell>
          <cell r="C189">
            <v>952053</v>
          </cell>
          <cell r="D189">
            <v>11957</v>
          </cell>
          <cell r="E189">
            <v>362</v>
          </cell>
          <cell r="F189">
            <v>3576</v>
          </cell>
          <cell r="G189">
            <v>10465</v>
          </cell>
          <cell r="H189">
            <v>434</v>
          </cell>
          <cell r="I189">
            <v>26188</v>
          </cell>
        </row>
        <row r="190">
          <cell r="B190">
            <v>2372</v>
          </cell>
          <cell r="C190">
            <v>593158</v>
          </cell>
          <cell r="D190">
            <v>11274</v>
          </cell>
          <cell r="E190">
            <v>308</v>
          </cell>
          <cell r="F190">
            <v>2303</v>
          </cell>
          <cell r="G190">
            <v>7168</v>
          </cell>
          <cell r="H190">
            <v>555</v>
          </cell>
          <cell r="I190">
            <v>20924</v>
          </cell>
        </row>
        <row r="191">
          <cell r="B191">
            <v>2387</v>
          </cell>
          <cell r="C191">
            <v>947291</v>
          </cell>
          <cell r="D191">
            <v>15283</v>
          </cell>
          <cell r="E191">
            <v>628</v>
          </cell>
          <cell r="F191">
            <v>3076</v>
          </cell>
          <cell r="G191">
            <v>9766</v>
          </cell>
          <cell r="H191">
            <v>682</v>
          </cell>
          <cell r="I191">
            <v>28555</v>
          </cell>
        </row>
        <row r="192">
          <cell r="B192">
            <v>2389</v>
          </cell>
          <cell r="C192">
            <v>992191</v>
          </cell>
          <cell r="D192">
            <v>16395</v>
          </cell>
          <cell r="E192">
            <v>588</v>
          </cell>
          <cell r="F192">
            <v>3444</v>
          </cell>
          <cell r="G192">
            <v>9594</v>
          </cell>
          <cell r="H192">
            <v>1383</v>
          </cell>
          <cell r="I192">
            <v>29814</v>
          </cell>
        </row>
        <row r="193">
          <cell r="B193">
            <v>2392</v>
          </cell>
          <cell r="C193">
            <v>689780</v>
          </cell>
          <cell r="D193">
            <v>7259</v>
          </cell>
          <cell r="E193">
            <v>265</v>
          </cell>
          <cell r="F193">
            <v>2433</v>
          </cell>
          <cell r="G193">
            <v>6250</v>
          </cell>
          <cell r="H193">
            <v>377</v>
          </cell>
          <cell r="I193">
            <v>16052</v>
          </cell>
        </row>
        <row r="194">
          <cell r="B194">
            <v>2393</v>
          </cell>
          <cell r="C194">
            <v>308622</v>
          </cell>
          <cell r="D194">
            <v>7356</v>
          </cell>
          <cell r="E194">
            <v>180</v>
          </cell>
          <cell r="F194">
            <v>1371</v>
          </cell>
          <cell r="G194">
            <v>3651</v>
          </cell>
          <cell r="H194">
            <v>247</v>
          </cell>
          <cell r="I194">
            <v>12481</v>
          </cell>
        </row>
        <row r="195">
          <cell r="B195">
            <v>2394</v>
          </cell>
          <cell r="C195">
            <v>1089470</v>
          </cell>
          <cell r="D195">
            <v>11228</v>
          </cell>
          <cell r="E195">
            <v>511</v>
          </cell>
          <cell r="F195">
            <v>4231</v>
          </cell>
          <cell r="G195">
            <v>9299</v>
          </cell>
          <cell r="H195">
            <v>772</v>
          </cell>
          <cell r="I195">
            <v>24867</v>
          </cell>
        </row>
        <row r="196">
          <cell r="B196">
            <v>2396</v>
          </cell>
          <cell r="C196">
            <v>674587</v>
          </cell>
          <cell r="D196">
            <v>4759</v>
          </cell>
          <cell r="E196">
            <v>446</v>
          </cell>
          <cell r="F196">
            <v>2239</v>
          </cell>
          <cell r="G196">
            <v>5795</v>
          </cell>
          <cell r="H196">
            <v>131</v>
          </cell>
          <cell r="I196">
            <v>13119</v>
          </cell>
        </row>
        <row r="197">
          <cell r="B197">
            <v>2397</v>
          </cell>
          <cell r="C197">
            <v>748096</v>
          </cell>
          <cell r="D197">
            <v>9446</v>
          </cell>
          <cell r="E197">
            <v>416</v>
          </cell>
          <cell r="F197">
            <v>2958</v>
          </cell>
          <cell r="G197">
            <v>8221</v>
          </cell>
          <cell r="H197">
            <v>560</v>
          </cell>
          <cell r="I197">
            <v>20944</v>
          </cell>
        </row>
        <row r="198">
          <cell r="B198">
            <v>2399</v>
          </cell>
          <cell r="C198">
            <v>54758</v>
          </cell>
          <cell r="D198">
            <v>6928</v>
          </cell>
          <cell r="E198">
            <v>10</v>
          </cell>
          <cell r="F198">
            <v>213</v>
          </cell>
          <cell r="G198">
            <v>765</v>
          </cell>
          <cell r="H198">
            <v>71</v>
          </cell>
          <cell r="I198">
            <v>7891</v>
          </cell>
        </row>
        <row r="199">
          <cell r="B199">
            <v>2400</v>
          </cell>
          <cell r="C199">
            <v>218837</v>
          </cell>
          <cell r="D199">
            <v>9752</v>
          </cell>
          <cell r="E199">
            <v>101</v>
          </cell>
          <cell r="F199">
            <v>699</v>
          </cell>
          <cell r="G199">
            <v>2658</v>
          </cell>
          <cell r="H199">
            <v>149</v>
          </cell>
          <cell r="I199">
            <v>13140</v>
          </cell>
        </row>
        <row r="200">
          <cell r="B200">
            <v>2401</v>
          </cell>
          <cell r="C200">
            <v>236203</v>
          </cell>
          <cell r="D200">
            <v>7345</v>
          </cell>
          <cell r="E200">
            <v>126</v>
          </cell>
          <cell r="F200">
            <v>692</v>
          </cell>
          <cell r="G200">
            <v>2964</v>
          </cell>
          <cell r="H200">
            <v>145</v>
          </cell>
          <cell r="I200">
            <v>11050</v>
          </cell>
        </row>
        <row r="201">
          <cell r="B201">
            <v>2404</v>
          </cell>
          <cell r="C201">
            <v>724909</v>
          </cell>
          <cell r="D201">
            <v>11149</v>
          </cell>
          <cell r="E201">
            <v>367</v>
          </cell>
          <cell r="F201">
            <v>3682</v>
          </cell>
          <cell r="G201">
            <v>8910</v>
          </cell>
          <cell r="H201">
            <v>453</v>
          </cell>
          <cell r="I201">
            <v>23908</v>
          </cell>
        </row>
        <row r="202">
          <cell r="B202">
            <v>2405</v>
          </cell>
          <cell r="C202">
            <v>52569</v>
          </cell>
          <cell r="D202">
            <v>5724</v>
          </cell>
          <cell r="E202">
            <v>18</v>
          </cell>
          <cell r="F202">
            <v>178</v>
          </cell>
          <cell r="G202">
            <v>754</v>
          </cell>
          <cell r="H202">
            <v>65</v>
          </cell>
          <cell r="I202">
            <v>6621</v>
          </cell>
        </row>
        <row r="203">
          <cell r="B203">
            <v>2406</v>
          </cell>
          <cell r="C203">
            <v>286330</v>
          </cell>
          <cell r="D203">
            <v>7222</v>
          </cell>
          <cell r="E203">
            <v>377</v>
          </cell>
          <cell r="F203">
            <v>622</v>
          </cell>
          <cell r="G203">
            <v>1457</v>
          </cell>
          <cell r="H203">
            <v>139</v>
          </cell>
          <cell r="I203">
            <v>9563</v>
          </cell>
        </row>
        <row r="204">
          <cell r="B204">
            <v>2407</v>
          </cell>
          <cell r="C204">
            <v>69429</v>
          </cell>
          <cell r="D204">
            <v>6376</v>
          </cell>
          <cell r="E204">
            <v>57</v>
          </cell>
          <cell r="F204">
            <v>298</v>
          </cell>
          <cell r="G204">
            <v>979</v>
          </cell>
          <cell r="H204">
            <v>98</v>
          </cell>
          <cell r="I204">
            <v>7672</v>
          </cell>
        </row>
        <row r="205">
          <cell r="B205">
            <v>2408</v>
          </cell>
          <cell r="C205">
            <v>224429</v>
          </cell>
          <cell r="D205">
            <v>4697</v>
          </cell>
          <cell r="E205">
            <v>268</v>
          </cell>
          <cell r="F205">
            <v>699</v>
          </cell>
          <cell r="G205">
            <v>2315</v>
          </cell>
          <cell r="H205">
            <v>155</v>
          </cell>
          <cell r="I205">
            <v>7923</v>
          </cell>
        </row>
        <row r="206">
          <cell r="B206">
            <v>2413</v>
          </cell>
          <cell r="C206">
            <v>841960</v>
          </cell>
          <cell r="D206">
            <v>9807</v>
          </cell>
          <cell r="E206">
            <v>528</v>
          </cell>
          <cell r="F206">
            <v>3681</v>
          </cell>
          <cell r="G206">
            <v>9204</v>
          </cell>
          <cell r="H206">
            <v>477</v>
          </cell>
          <cell r="I206">
            <v>23017</v>
          </cell>
        </row>
        <row r="207">
          <cell r="B207">
            <v>2416</v>
          </cell>
          <cell r="C207">
            <v>305985</v>
          </cell>
          <cell r="D207">
            <v>8140</v>
          </cell>
          <cell r="E207">
            <v>221</v>
          </cell>
          <cell r="F207">
            <v>1377</v>
          </cell>
          <cell r="G207">
            <v>3808</v>
          </cell>
          <cell r="H207">
            <v>268</v>
          </cell>
          <cell r="I207">
            <v>13485</v>
          </cell>
        </row>
        <row r="208">
          <cell r="B208">
            <v>2418</v>
          </cell>
          <cell r="C208">
            <v>572852</v>
          </cell>
          <cell r="D208">
            <v>8884</v>
          </cell>
          <cell r="E208">
            <v>259</v>
          </cell>
          <cell r="F208">
            <v>1884</v>
          </cell>
          <cell r="G208">
            <v>5568</v>
          </cell>
          <cell r="H208">
            <v>395</v>
          </cell>
          <cell r="I208">
            <v>16441</v>
          </cell>
        </row>
        <row r="209">
          <cell r="B209">
            <v>2422</v>
          </cell>
          <cell r="C209">
            <v>1136860</v>
          </cell>
          <cell r="D209">
            <v>13917</v>
          </cell>
          <cell r="E209">
            <v>691</v>
          </cell>
          <cell r="F209">
            <v>4422</v>
          </cell>
          <cell r="G209">
            <v>10914</v>
          </cell>
          <cell r="H209">
            <v>767</v>
          </cell>
          <cell r="I209">
            <v>29516</v>
          </cell>
        </row>
        <row r="210">
          <cell r="B210">
            <v>2423</v>
          </cell>
          <cell r="C210">
            <v>765996</v>
          </cell>
          <cell r="D210">
            <v>7981</v>
          </cell>
          <cell r="E210">
            <v>588</v>
          </cell>
          <cell r="F210">
            <v>3495</v>
          </cell>
          <cell r="G210">
            <v>8657</v>
          </cell>
          <cell r="H210">
            <v>392</v>
          </cell>
          <cell r="I210">
            <v>20517</v>
          </cell>
        </row>
        <row r="211">
          <cell r="B211">
            <v>2424</v>
          </cell>
          <cell r="C211">
            <v>179967</v>
          </cell>
          <cell r="D211">
            <v>4130</v>
          </cell>
          <cell r="E211">
            <v>86</v>
          </cell>
          <cell r="F211">
            <v>960</v>
          </cell>
          <cell r="G211">
            <v>1851</v>
          </cell>
          <cell r="H211">
            <v>110</v>
          </cell>
          <cell r="I211">
            <v>6970</v>
          </cell>
        </row>
        <row r="212">
          <cell r="B212">
            <v>2425</v>
          </cell>
          <cell r="C212">
            <v>979362</v>
          </cell>
          <cell r="D212">
            <v>12920</v>
          </cell>
          <cell r="E212">
            <v>487</v>
          </cell>
          <cell r="F212">
            <v>3758</v>
          </cell>
          <cell r="G212">
            <v>9782</v>
          </cell>
          <cell r="H212">
            <v>715</v>
          </cell>
          <cell r="I212">
            <v>26600</v>
          </cell>
        </row>
        <row r="213">
          <cell r="B213">
            <v>2426</v>
          </cell>
          <cell r="C213">
            <v>546717</v>
          </cell>
          <cell r="D213">
            <v>9562</v>
          </cell>
          <cell r="E213">
            <v>496</v>
          </cell>
          <cell r="F213">
            <v>1505</v>
          </cell>
          <cell r="G213">
            <v>5213</v>
          </cell>
          <cell r="H213">
            <v>216</v>
          </cell>
          <cell r="I213">
            <v>16688</v>
          </cell>
        </row>
        <row r="214">
          <cell r="B214">
            <v>2427</v>
          </cell>
          <cell r="C214">
            <v>965551</v>
          </cell>
          <cell r="D214">
            <v>13998</v>
          </cell>
          <cell r="E214">
            <v>432</v>
          </cell>
          <cell r="F214">
            <v>3327</v>
          </cell>
          <cell r="G214">
            <v>8872</v>
          </cell>
          <cell r="H214">
            <v>615</v>
          </cell>
          <cell r="I214">
            <v>26399</v>
          </cell>
        </row>
        <row r="215">
          <cell r="B215">
            <v>2429</v>
          </cell>
          <cell r="C215">
            <v>930976</v>
          </cell>
          <cell r="D215">
            <v>11822</v>
          </cell>
          <cell r="E215">
            <v>597</v>
          </cell>
          <cell r="F215">
            <v>3958</v>
          </cell>
          <cell r="G215">
            <v>9338</v>
          </cell>
          <cell r="H215">
            <v>783</v>
          </cell>
          <cell r="I215">
            <v>25543</v>
          </cell>
        </row>
        <row r="216">
          <cell r="B216">
            <v>2430</v>
          </cell>
          <cell r="C216">
            <v>196782</v>
          </cell>
          <cell r="D216">
            <v>6296</v>
          </cell>
          <cell r="E216">
            <v>168</v>
          </cell>
          <cell r="F216">
            <v>1257</v>
          </cell>
          <cell r="G216">
            <v>2983</v>
          </cell>
          <cell r="H216">
            <v>141</v>
          </cell>
          <cell r="I216">
            <v>10649</v>
          </cell>
        </row>
        <row r="217">
          <cell r="B217">
            <v>2431</v>
          </cell>
          <cell r="C217">
            <v>182416</v>
          </cell>
          <cell r="D217">
            <v>5855</v>
          </cell>
          <cell r="E217">
            <v>250</v>
          </cell>
          <cell r="F217">
            <v>563</v>
          </cell>
          <cell r="G217">
            <v>1186</v>
          </cell>
          <cell r="H217">
            <v>154</v>
          </cell>
          <cell r="I217">
            <v>7801</v>
          </cell>
        </row>
        <row r="218">
          <cell r="B218">
            <v>2432</v>
          </cell>
          <cell r="C218">
            <v>239925</v>
          </cell>
          <cell r="D218">
            <v>10729</v>
          </cell>
          <cell r="E218">
            <v>155</v>
          </cell>
          <cell r="F218">
            <v>490</v>
          </cell>
          <cell r="G218">
            <v>1965</v>
          </cell>
          <cell r="H218">
            <v>316</v>
          </cell>
          <cell r="I218">
            <v>13315</v>
          </cell>
        </row>
        <row r="219">
          <cell r="B219">
            <v>2434</v>
          </cell>
          <cell r="C219">
            <v>200475</v>
          </cell>
          <cell r="D219">
            <v>5834</v>
          </cell>
          <cell r="E219">
            <v>168</v>
          </cell>
          <cell r="F219">
            <v>820</v>
          </cell>
          <cell r="G219">
            <v>2529</v>
          </cell>
          <cell r="H219">
            <v>221</v>
          </cell>
          <cell r="I219">
            <v>9317</v>
          </cell>
        </row>
        <row r="220">
          <cell r="B220">
            <v>2435</v>
          </cell>
          <cell r="C220">
            <v>104248</v>
          </cell>
          <cell r="D220">
            <v>7295</v>
          </cell>
          <cell r="E220">
            <v>76</v>
          </cell>
          <cell r="F220">
            <v>354</v>
          </cell>
          <cell r="G220">
            <v>1534</v>
          </cell>
          <cell r="H220">
            <v>168</v>
          </cell>
          <cell r="I220">
            <v>9201</v>
          </cell>
        </row>
        <row r="221">
          <cell r="B221">
            <v>2436</v>
          </cell>
          <cell r="C221">
            <v>725784</v>
          </cell>
          <cell r="D221">
            <v>8027</v>
          </cell>
          <cell r="E221">
            <v>564</v>
          </cell>
          <cell r="F221">
            <v>2779</v>
          </cell>
          <cell r="G221">
            <v>7156</v>
          </cell>
          <cell r="H221">
            <v>527</v>
          </cell>
          <cell r="I221">
            <v>18330</v>
          </cell>
        </row>
        <row r="222">
          <cell r="B222">
            <v>2437</v>
          </cell>
          <cell r="C222">
            <v>184414</v>
          </cell>
          <cell r="D222">
            <v>8999</v>
          </cell>
          <cell r="E222">
            <v>120</v>
          </cell>
          <cell r="F222">
            <v>1056</v>
          </cell>
          <cell r="G222">
            <v>3414</v>
          </cell>
          <cell r="H222">
            <v>306</v>
          </cell>
          <cell r="I222">
            <v>13533</v>
          </cell>
        </row>
        <row r="223">
          <cell r="B223">
            <v>2438</v>
          </cell>
          <cell r="C223">
            <v>221660</v>
          </cell>
          <cell r="D223">
            <v>11651</v>
          </cell>
          <cell r="E223">
            <v>131</v>
          </cell>
          <cell r="F223">
            <v>932</v>
          </cell>
          <cell r="G223">
            <v>3020</v>
          </cell>
          <cell r="H223">
            <v>228</v>
          </cell>
          <cell r="I223">
            <v>15654</v>
          </cell>
        </row>
        <row r="224">
          <cell r="B224">
            <v>2440</v>
          </cell>
          <cell r="C224">
            <v>671297</v>
          </cell>
          <cell r="D224">
            <v>9094</v>
          </cell>
          <cell r="E224">
            <v>328</v>
          </cell>
          <cell r="F224">
            <v>3320</v>
          </cell>
          <cell r="G224">
            <v>8741</v>
          </cell>
          <cell r="H224">
            <v>214</v>
          </cell>
          <cell r="I224">
            <v>21270</v>
          </cell>
        </row>
        <row r="225">
          <cell r="B225">
            <v>2444</v>
          </cell>
          <cell r="C225">
            <v>605035</v>
          </cell>
          <cell r="D225">
            <v>12877</v>
          </cell>
          <cell r="E225">
            <v>353</v>
          </cell>
          <cell r="F225">
            <v>1631</v>
          </cell>
          <cell r="G225">
            <v>5996</v>
          </cell>
          <cell r="H225">
            <v>641</v>
          </cell>
          <cell r="I225">
            <v>20682</v>
          </cell>
        </row>
        <row r="226">
          <cell r="B226">
            <v>2445</v>
          </cell>
          <cell r="C226">
            <v>1044101</v>
          </cell>
          <cell r="D226">
            <v>10982</v>
          </cell>
          <cell r="E226">
            <v>475</v>
          </cell>
          <cell r="F226">
            <v>4495</v>
          </cell>
          <cell r="G226">
            <v>8979</v>
          </cell>
          <cell r="H226">
            <v>414</v>
          </cell>
          <cell r="I226">
            <v>24565</v>
          </cell>
        </row>
        <row r="227">
          <cell r="B227">
            <v>2449</v>
          </cell>
          <cell r="C227">
            <v>131069</v>
          </cell>
          <cell r="D227">
            <v>7162</v>
          </cell>
          <cell r="E227">
            <v>72</v>
          </cell>
          <cell r="F227">
            <v>1181</v>
          </cell>
          <cell r="G227">
            <v>2684</v>
          </cell>
          <cell r="H227">
            <v>102</v>
          </cell>
          <cell r="I227">
            <v>11030</v>
          </cell>
        </row>
        <row r="228">
          <cell r="B228">
            <v>2450</v>
          </cell>
          <cell r="C228">
            <v>1198474</v>
          </cell>
          <cell r="D228">
            <v>16114</v>
          </cell>
          <cell r="E228">
            <v>664</v>
          </cell>
          <cell r="F228">
            <v>5774</v>
          </cell>
          <cell r="G228">
            <v>12438</v>
          </cell>
          <cell r="H228">
            <v>791</v>
          </cell>
          <cell r="I228">
            <v>34575</v>
          </cell>
        </row>
        <row r="229">
          <cell r="B229">
            <v>2452</v>
          </cell>
          <cell r="C229">
            <v>297679</v>
          </cell>
          <cell r="D229">
            <v>10405</v>
          </cell>
          <cell r="E229">
            <v>266</v>
          </cell>
          <cell r="F229">
            <v>1243</v>
          </cell>
          <cell r="G229">
            <v>4323</v>
          </cell>
          <cell r="H229">
            <v>326</v>
          </cell>
          <cell r="I229">
            <v>16114</v>
          </cell>
        </row>
        <row r="230">
          <cell r="B230">
            <v>2453</v>
          </cell>
          <cell r="C230">
            <v>419925</v>
          </cell>
          <cell r="D230">
            <v>8361</v>
          </cell>
          <cell r="E230">
            <v>220</v>
          </cell>
          <cell r="F230">
            <v>2101</v>
          </cell>
          <cell r="G230">
            <v>6109</v>
          </cell>
          <cell r="H230">
            <v>158</v>
          </cell>
          <cell r="I230">
            <v>16677</v>
          </cell>
        </row>
        <row r="231">
          <cell r="B231">
            <v>2454</v>
          </cell>
          <cell r="C231">
            <v>243902</v>
          </cell>
          <cell r="D231">
            <v>9103</v>
          </cell>
          <cell r="E231">
            <v>93</v>
          </cell>
          <cell r="F231">
            <v>1604</v>
          </cell>
          <cell r="G231">
            <v>4313</v>
          </cell>
          <cell r="H231">
            <v>116</v>
          </cell>
          <cell r="I231">
            <v>15005</v>
          </cell>
        </row>
        <row r="232">
          <cell r="B232">
            <v>2457</v>
          </cell>
          <cell r="C232">
            <v>207764</v>
          </cell>
          <cell r="D232">
            <v>11406</v>
          </cell>
          <cell r="E232">
            <v>98</v>
          </cell>
          <cell r="F232">
            <v>1300</v>
          </cell>
          <cell r="G232">
            <v>7197</v>
          </cell>
          <cell r="H232">
            <v>122</v>
          </cell>
          <cell r="I232">
            <v>19897</v>
          </cell>
        </row>
        <row r="233">
          <cell r="B233">
            <v>2458</v>
          </cell>
          <cell r="C233">
            <v>190328</v>
          </cell>
          <cell r="D233">
            <v>16836</v>
          </cell>
          <cell r="E233">
            <v>62</v>
          </cell>
          <cell r="F233">
            <v>1150</v>
          </cell>
          <cell r="G233">
            <v>4519</v>
          </cell>
          <cell r="H233">
            <v>120</v>
          </cell>
          <cell r="I233">
            <v>22413</v>
          </cell>
        </row>
        <row r="234">
          <cell r="B234">
            <v>2461</v>
          </cell>
          <cell r="C234">
            <v>603286</v>
          </cell>
          <cell r="D234">
            <v>8685</v>
          </cell>
          <cell r="E234">
            <v>383</v>
          </cell>
          <cell r="F234">
            <v>3392</v>
          </cell>
          <cell r="G234">
            <v>6744</v>
          </cell>
          <cell r="H234">
            <v>246</v>
          </cell>
          <cell r="I234">
            <v>19071</v>
          </cell>
        </row>
        <row r="235">
          <cell r="B235">
            <v>2463</v>
          </cell>
          <cell r="C235">
            <v>182425</v>
          </cell>
          <cell r="D235">
            <v>21760</v>
          </cell>
          <cell r="E235">
            <v>41</v>
          </cell>
          <cell r="F235">
            <v>999</v>
          </cell>
          <cell r="G235">
            <v>4203</v>
          </cell>
          <cell r="H235">
            <v>101</v>
          </cell>
          <cell r="I235">
            <v>26880</v>
          </cell>
        </row>
        <row r="236">
          <cell r="B236">
            <v>2466</v>
          </cell>
          <cell r="C236">
            <v>200679</v>
          </cell>
          <cell r="D236">
            <v>15609</v>
          </cell>
          <cell r="E236">
            <v>41</v>
          </cell>
          <cell r="F236">
            <v>673</v>
          </cell>
          <cell r="G236">
            <v>2651</v>
          </cell>
          <cell r="H236">
            <v>179</v>
          </cell>
          <cell r="I236">
            <v>18840</v>
          </cell>
        </row>
        <row r="237">
          <cell r="B237">
            <v>2467</v>
          </cell>
          <cell r="C237">
            <v>467750</v>
          </cell>
          <cell r="D237">
            <v>9680</v>
          </cell>
          <cell r="E237">
            <v>217</v>
          </cell>
          <cell r="F237">
            <v>2500</v>
          </cell>
          <cell r="G237">
            <v>5949</v>
          </cell>
          <cell r="H237">
            <v>249</v>
          </cell>
          <cell r="I237">
            <v>18142</v>
          </cell>
        </row>
        <row r="238">
          <cell r="B238">
            <v>2469</v>
          </cell>
          <cell r="C238">
            <v>513558</v>
          </cell>
          <cell r="D238">
            <v>7784</v>
          </cell>
          <cell r="E238">
            <v>312</v>
          </cell>
          <cell r="F238">
            <v>2419</v>
          </cell>
          <cell r="G238">
            <v>4948</v>
          </cell>
          <cell r="H238">
            <v>286</v>
          </cell>
          <cell r="I238">
            <v>15257</v>
          </cell>
        </row>
        <row r="239">
          <cell r="B239">
            <v>2470</v>
          </cell>
          <cell r="C239">
            <v>967394</v>
          </cell>
          <cell r="D239">
            <v>9948</v>
          </cell>
          <cell r="E239">
            <v>680</v>
          </cell>
          <cell r="F239">
            <v>4104</v>
          </cell>
          <cell r="G239">
            <v>8856</v>
          </cell>
          <cell r="H239">
            <v>533</v>
          </cell>
          <cell r="I239">
            <v>23317</v>
          </cell>
        </row>
        <row r="240">
          <cell r="B240">
            <v>2479</v>
          </cell>
          <cell r="C240">
            <v>102344</v>
          </cell>
          <cell r="D240">
            <v>9688</v>
          </cell>
          <cell r="E240">
            <v>34</v>
          </cell>
          <cell r="F240">
            <v>594</v>
          </cell>
          <cell r="G240">
            <v>1527</v>
          </cell>
          <cell r="H240">
            <v>127</v>
          </cell>
          <cell r="I240">
            <v>11729</v>
          </cell>
        </row>
        <row r="241">
          <cell r="B241">
            <v>2480</v>
          </cell>
          <cell r="C241">
            <v>628988</v>
          </cell>
          <cell r="D241">
            <v>16879</v>
          </cell>
          <cell r="E241">
            <v>244</v>
          </cell>
          <cell r="F241">
            <v>3294</v>
          </cell>
          <cell r="G241">
            <v>9114</v>
          </cell>
          <cell r="H241">
            <v>337</v>
          </cell>
          <cell r="I241">
            <v>29257</v>
          </cell>
        </row>
        <row r="242">
          <cell r="B242">
            <v>2483</v>
          </cell>
          <cell r="C242">
            <v>687218</v>
          </cell>
          <cell r="D242">
            <v>6792</v>
          </cell>
          <cell r="E242">
            <v>513</v>
          </cell>
          <cell r="F242">
            <v>2870</v>
          </cell>
          <cell r="G242">
            <v>6345</v>
          </cell>
          <cell r="H242">
            <v>278</v>
          </cell>
          <cell r="I242">
            <v>16283</v>
          </cell>
        </row>
        <row r="243">
          <cell r="B243">
            <v>2486</v>
          </cell>
          <cell r="C243">
            <v>183876</v>
          </cell>
          <cell r="D243">
            <v>29018</v>
          </cell>
          <cell r="E243">
            <v>74</v>
          </cell>
          <cell r="F243">
            <v>1156</v>
          </cell>
          <cell r="G243">
            <v>5883</v>
          </cell>
          <cell r="H243">
            <v>169</v>
          </cell>
          <cell r="I243">
            <v>35964</v>
          </cell>
        </row>
        <row r="244">
          <cell r="B244">
            <v>2487</v>
          </cell>
          <cell r="C244">
            <v>1259661</v>
          </cell>
          <cell r="D244">
            <v>12021</v>
          </cell>
          <cell r="E244">
            <v>848</v>
          </cell>
          <cell r="F244">
            <v>5401</v>
          </cell>
          <cell r="G244">
            <v>13072</v>
          </cell>
          <cell r="H244">
            <v>729</v>
          </cell>
          <cell r="I244">
            <v>31009</v>
          </cell>
        </row>
        <row r="245">
          <cell r="B245">
            <v>2489</v>
          </cell>
          <cell r="C245">
            <v>534250</v>
          </cell>
          <cell r="D245">
            <v>9637</v>
          </cell>
          <cell r="E245">
            <v>352</v>
          </cell>
          <cell r="F245">
            <v>2022</v>
          </cell>
          <cell r="G245">
            <v>6079</v>
          </cell>
          <cell r="H245">
            <v>295</v>
          </cell>
          <cell r="I245">
            <v>18001</v>
          </cell>
        </row>
        <row r="246">
          <cell r="B246">
            <v>2490</v>
          </cell>
          <cell r="C246">
            <v>854114</v>
          </cell>
          <cell r="D246">
            <v>12317</v>
          </cell>
          <cell r="E246">
            <v>716</v>
          </cell>
          <cell r="F246">
            <v>4028</v>
          </cell>
          <cell r="G246">
            <v>9455</v>
          </cell>
          <cell r="H246">
            <v>608</v>
          </cell>
          <cell r="I246">
            <v>26216</v>
          </cell>
        </row>
        <row r="247">
          <cell r="B247">
            <v>2522</v>
          </cell>
          <cell r="C247">
            <v>139575</v>
          </cell>
          <cell r="D247">
            <v>13245</v>
          </cell>
          <cell r="E247">
            <v>67</v>
          </cell>
          <cell r="F247">
            <v>752</v>
          </cell>
          <cell r="G247">
            <v>2978</v>
          </cell>
          <cell r="H247">
            <v>130</v>
          </cell>
          <cell r="I247">
            <v>16980</v>
          </cell>
        </row>
        <row r="248">
          <cell r="B248">
            <v>2526</v>
          </cell>
          <cell r="C248">
            <v>520208</v>
          </cell>
          <cell r="D248">
            <v>11696</v>
          </cell>
          <cell r="E248">
            <v>327</v>
          </cell>
          <cell r="F248">
            <v>2248</v>
          </cell>
          <cell r="G248">
            <v>6445</v>
          </cell>
          <cell r="H248">
            <v>377</v>
          </cell>
          <cell r="I248">
            <v>20574</v>
          </cell>
        </row>
        <row r="249">
          <cell r="B249">
            <v>2527</v>
          </cell>
          <cell r="C249">
            <v>72332</v>
          </cell>
          <cell r="D249">
            <v>7030</v>
          </cell>
          <cell r="E249">
            <v>41</v>
          </cell>
          <cell r="F249">
            <v>435</v>
          </cell>
          <cell r="G249">
            <v>1178</v>
          </cell>
          <cell r="H249">
            <v>89</v>
          </cell>
          <cell r="I249">
            <v>8647</v>
          </cell>
        </row>
        <row r="250">
          <cell r="B250">
            <v>2530</v>
          </cell>
          <cell r="C250">
            <v>599939</v>
          </cell>
          <cell r="D250">
            <v>10577</v>
          </cell>
          <cell r="E250">
            <v>522</v>
          </cell>
          <cell r="F250">
            <v>3641</v>
          </cell>
          <cell r="G250">
            <v>6327</v>
          </cell>
          <cell r="H250">
            <v>423</v>
          </cell>
          <cell r="I250">
            <v>20734</v>
          </cell>
        </row>
        <row r="251">
          <cell r="B251">
            <v>2532</v>
          </cell>
          <cell r="C251">
            <v>462128</v>
          </cell>
          <cell r="D251">
            <v>12436</v>
          </cell>
          <cell r="E251">
            <v>258</v>
          </cell>
          <cell r="F251">
            <v>1945</v>
          </cell>
          <cell r="G251">
            <v>5661</v>
          </cell>
          <cell r="H251">
            <v>395</v>
          </cell>
          <cell r="I251">
            <v>20094</v>
          </cell>
        </row>
        <row r="252">
          <cell r="B252">
            <v>2533</v>
          </cell>
          <cell r="C252">
            <v>506869</v>
          </cell>
          <cell r="D252">
            <v>11045</v>
          </cell>
          <cell r="E252">
            <v>387</v>
          </cell>
          <cell r="F252">
            <v>1641</v>
          </cell>
          <cell r="G252">
            <v>5054</v>
          </cell>
          <cell r="H252">
            <v>442</v>
          </cell>
          <cell r="I252">
            <v>18043</v>
          </cell>
        </row>
        <row r="253">
          <cell r="B253">
            <v>2535</v>
          </cell>
          <cell r="C253">
            <v>704260</v>
          </cell>
          <cell r="D253">
            <v>10996</v>
          </cell>
          <cell r="E253">
            <v>422</v>
          </cell>
          <cell r="F253">
            <v>2881</v>
          </cell>
          <cell r="G253">
            <v>7839</v>
          </cell>
          <cell r="H253">
            <v>547</v>
          </cell>
          <cell r="I253">
            <v>21892</v>
          </cell>
        </row>
        <row r="254">
          <cell r="B254">
            <v>2538</v>
          </cell>
          <cell r="C254">
            <v>594628</v>
          </cell>
          <cell r="D254">
            <v>8408</v>
          </cell>
          <cell r="E254">
            <v>250</v>
          </cell>
          <cell r="F254">
            <v>2652</v>
          </cell>
          <cell r="G254">
            <v>6062</v>
          </cell>
          <cell r="H254">
            <v>344</v>
          </cell>
          <cell r="I254">
            <v>17176</v>
          </cell>
        </row>
        <row r="255">
          <cell r="B255">
            <v>2542</v>
          </cell>
          <cell r="C255">
            <v>82177</v>
          </cell>
          <cell r="D255">
            <v>6112</v>
          </cell>
          <cell r="E255">
            <v>78</v>
          </cell>
          <cell r="F255">
            <v>209</v>
          </cell>
          <cell r="G255">
            <v>1021</v>
          </cell>
          <cell r="H255">
            <v>101</v>
          </cell>
          <cell r="I255">
            <v>7397</v>
          </cell>
        </row>
        <row r="256">
          <cell r="B256">
            <v>2543</v>
          </cell>
          <cell r="C256">
            <v>806214</v>
          </cell>
          <cell r="D256">
            <v>8186</v>
          </cell>
          <cell r="E256">
            <v>498</v>
          </cell>
          <cell r="F256">
            <v>3713</v>
          </cell>
          <cell r="G256">
            <v>7477</v>
          </cell>
          <cell r="H256">
            <v>468</v>
          </cell>
          <cell r="I256">
            <v>19652</v>
          </cell>
        </row>
        <row r="257">
          <cell r="B257">
            <v>2544</v>
          </cell>
          <cell r="C257">
            <v>392922</v>
          </cell>
          <cell r="D257">
            <v>9211</v>
          </cell>
          <cell r="E257">
            <v>154</v>
          </cell>
          <cell r="F257">
            <v>2821</v>
          </cell>
          <cell r="G257">
            <v>4666</v>
          </cell>
          <cell r="H257">
            <v>209</v>
          </cell>
          <cell r="I257">
            <v>16697</v>
          </cell>
        </row>
        <row r="258">
          <cell r="B258">
            <v>2547</v>
          </cell>
          <cell r="C258">
            <v>904724</v>
          </cell>
          <cell r="D258">
            <v>10758</v>
          </cell>
          <cell r="E258">
            <v>490</v>
          </cell>
          <cell r="F258">
            <v>4929</v>
          </cell>
          <cell r="G258">
            <v>10413</v>
          </cell>
          <cell r="H258">
            <v>756</v>
          </cell>
          <cell r="I258">
            <v>26297</v>
          </cell>
        </row>
        <row r="259">
          <cell r="B259">
            <v>2548</v>
          </cell>
          <cell r="C259">
            <v>175862</v>
          </cell>
          <cell r="D259">
            <v>8315</v>
          </cell>
          <cell r="E259">
            <v>144</v>
          </cell>
          <cell r="F259">
            <v>566</v>
          </cell>
          <cell r="G259">
            <v>1723</v>
          </cell>
          <cell r="H259">
            <v>237</v>
          </cell>
          <cell r="I259">
            <v>10665</v>
          </cell>
        </row>
        <row r="260">
          <cell r="B260">
            <v>2549</v>
          </cell>
          <cell r="C260">
            <v>337642</v>
          </cell>
          <cell r="D260">
            <v>5311</v>
          </cell>
          <cell r="E260">
            <v>264</v>
          </cell>
          <cell r="F260">
            <v>987</v>
          </cell>
          <cell r="G260">
            <v>2664</v>
          </cell>
          <cell r="H260">
            <v>204</v>
          </cell>
          <cell r="I260">
            <v>9169</v>
          </cell>
        </row>
        <row r="261">
          <cell r="B261">
            <v>2550</v>
          </cell>
          <cell r="C261">
            <v>951883</v>
          </cell>
          <cell r="D261">
            <v>12705</v>
          </cell>
          <cell r="E261">
            <v>774</v>
          </cell>
          <cell r="F261">
            <v>2789</v>
          </cell>
          <cell r="G261">
            <v>8450</v>
          </cell>
          <cell r="H261">
            <v>751</v>
          </cell>
          <cell r="I261">
            <v>24579</v>
          </cell>
        </row>
        <row r="262">
          <cell r="B262">
            <v>2551</v>
          </cell>
          <cell r="C262">
            <v>342646</v>
          </cell>
          <cell r="D262">
            <v>7677</v>
          </cell>
          <cell r="E262">
            <v>181</v>
          </cell>
          <cell r="F262">
            <v>1338</v>
          </cell>
          <cell r="G262">
            <v>4202</v>
          </cell>
          <cell r="H262">
            <v>315</v>
          </cell>
          <cell r="I262">
            <v>13311</v>
          </cell>
        </row>
        <row r="263">
          <cell r="B263">
            <v>2555</v>
          </cell>
          <cell r="C263">
            <v>659694</v>
          </cell>
          <cell r="D263">
            <v>7212</v>
          </cell>
          <cell r="E263">
            <v>506</v>
          </cell>
          <cell r="F263">
            <v>3098</v>
          </cell>
          <cell r="G263">
            <v>7064</v>
          </cell>
          <cell r="H263">
            <v>325</v>
          </cell>
          <cell r="I263">
            <v>17712</v>
          </cell>
        </row>
        <row r="264">
          <cell r="B264">
            <v>2557</v>
          </cell>
          <cell r="C264">
            <v>323881</v>
          </cell>
          <cell r="D264">
            <v>7032</v>
          </cell>
          <cell r="E264">
            <v>307</v>
          </cell>
          <cell r="F264">
            <v>1255</v>
          </cell>
          <cell r="G264">
            <v>4020</v>
          </cell>
          <cell r="H264">
            <v>248</v>
          </cell>
          <cell r="I264">
            <v>12536</v>
          </cell>
        </row>
        <row r="265">
          <cell r="B265">
            <v>2558</v>
          </cell>
          <cell r="C265">
            <v>93975</v>
          </cell>
          <cell r="D265">
            <v>6645</v>
          </cell>
          <cell r="E265">
            <v>45</v>
          </cell>
          <cell r="F265">
            <v>494</v>
          </cell>
          <cell r="G265">
            <v>1492</v>
          </cell>
          <cell r="H265">
            <v>109</v>
          </cell>
          <cell r="I265">
            <v>8622</v>
          </cell>
        </row>
        <row r="266">
          <cell r="B266">
            <v>2559</v>
          </cell>
          <cell r="C266">
            <v>527471</v>
          </cell>
          <cell r="D266">
            <v>10103</v>
          </cell>
          <cell r="E266">
            <v>514</v>
          </cell>
          <cell r="F266">
            <v>1738</v>
          </cell>
          <cell r="G266">
            <v>5990</v>
          </cell>
          <cell r="H266">
            <v>328</v>
          </cell>
          <cell r="I266">
            <v>18230</v>
          </cell>
        </row>
        <row r="267">
          <cell r="B267">
            <v>2560</v>
          </cell>
          <cell r="C267">
            <v>1421579</v>
          </cell>
          <cell r="D267">
            <v>10553</v>
          </cell>
          <cell r="E267">
            <v>714</v>
          </cell>
          <cell r="F267">
            <v>6451</v>
          </cell>
          <cell r="G267">
            <v>11750</v>
          </cell>
          <cell r="H267">
            <v>724</v>
          </cell>
          <cell r="I267">
            <v>29050</v>
          </cell>
        </row>
        <row r="268">
          <cell r="B268">
            <v>2561</v>
          </cell>
          <cell r="C268">
            <v>535029</v>
          </cell>
          <cell r="D268">
            <v>18377</v>
          </cell>
          <cell r="E268">
            <v>253</v>
          </cell>
          <cell r="F268">
            <v>1533</v>
          </cell>
          <cell r="G268">
            <v>5056</v>
          </cell>
          <cell r="H268">
            <v>325</v>
          </cell>
          <cell r="I268">
            <v>25057</v>
          </cell>
        </row>
        <row r="269">
          <cell r="B269">
            <v>2562</v>
          </cell>
          <cell r="C269">
            <v>104393</v>
          </cell>
          <cell r="D269">
            <v>5669</v>
          </cell>
          <cell r="E269">
            <v>60</v>
          </cell>
          <cell r="F269">
            <v>565</v>
          </cell>
          <cell r="G269">
            <v>2118</v>
          </cell>
          <cell r="H269">
            <v>120</v>
          </cell>
          <cell r="I269">
            <v>8367</v>
          </cell>
        </row>
        <row r="270">
          <cell r="B270">
            <v>2565</v>
          </cell>
          <cell r="C270">
            <v>73522</v>
          </cell>
          <cell r="D270">
            <v>2821</v>
          </cell>
          <cell r="E270">
            <v>165</v>
          </cell>
          <cell r="F270">
            <v>219</v>
          </cell>
          <cell r="G270">
            <v>615</v>
          </cell>
          <cell r="H270">
            <v>92</v>
          </cell>
          <cell r="I270">
            <v>3795</v>
          </cell>
        </row>
        <row r="271">
          <cell r="B271">
            <v>2566</v>
          </cell>
          <cell r="C271">
            <v>171100</v>
          </cell>
          <cell r="D271">
            <v>29217</v>
          </cell>
          <cell r="E271">
            <v>63</v>
          </cell>
          <cell r="F271">
            <v>752</v>
          </cell>
          <cell r="G271">
            <v>3712</v>
          </cell>
          <cell r="H271">
            <v>79</v>
          </cell>
          <cell r="I271">
            <v>33502</v>
          </cell>
        </row>
        <row r="272">
          <cell r="B272">
            <v>2568</v>
          </cell>
          <cell r="C272">
            <v>119194</v>
          </cell>
          <cell r="D272">
            <v>16123</v>
          </cell>
          <cell r="E272">
            <v>24</v>
          </cell>
          <cell r="F272">
            <v>1271</v>
          </cell>
          <cell r="G272">
            <v>4669</v>
          </cell>
          <cell r="H272">
            <v>54</v>
          </cell>
          <cell r="I272">
            <v>21964</v>
          </cell>
        </row>
        <row r="273">
          <cell r="B273">
            <v>2569</v>
          </cell>
          <cell r="C273">
            <v>877060</v>
          </cell>
          <cell r="D273">
            <v>13124</v>
          </cell>
          <cell r="E273">
            <v>296</v>
          </cell>
          <cell r="F273">
            <v>3594</v>
          </cell>
          <cell r="G273">
            <v>8078</v>
          </cell>
          <cell r="H273">
            <v>508</v>
          </cell>
          <cell r="I273">
            <v>24689</v>
          </cell>
        </row>
        <row r="274">
          <cell r="B274">
            <v>2571</v>
          </cell>
          <cell r="C274">
            <v>705986</v>
          </cell>
          <cell r="D274">
            <v>7834</v>
          </cell>
          <cell r="E274">
            <v>322</v>
          </cell>
          <cell r="F274">
            <v>2914</v>
          </cell>
          <cell r="G274">
            <v>7399</v>
          </cell>
          <cell r="H274">
            <v>416</v>
          </cell>
          <cell r="I274">
            <v>18301</v>
          </cell>
        </row>
        <row r="275">
          <cell r="B275">
            <v>2572</v>
          </cell>
          <cell r="C275">
            <v>1201667</v>
          </cell>
          <cell r="D275">
            <v>13081</v>
          </cell>
          <cell r="E275">
            <v>1025</v>
          </cell>
          <cell r="F275">
            <v>4461</v>
          </cell>
          <cell r="G275">
            <v>11476</v>
          </cell>
          <cell r="H275">
            <v>691</v>
          </cell>
          <cell r="I275">
            <v>29677</v>
          </cell>
        </row>
        <row r="276">
          <cell r="B276">
            <v>2574</v>
          </cell>
          <cell r="C276">
            <v>589155</v>
          </cell>
          <cell r="D276">
            <v>6983</v>
          </cell>
          <cell r="E276">
            <v>337</v>
          </cell>
          <cell r="F276">
            <v>2985</v>
          </cell>
          <cell r="G276">
            <v>5906</v>
          </cell>
          <cell r="H276">
            <v>437</v>
          </cell>
          <cell r="I276">
            <v>16013</v>
          </cell>
        </row>
        <row r="277">
          <cell r="B277">
            <v>2576</v>
          </cell>
          <cell r="C277">
            <v>675128</v>
          </cell>
          <cell r="D277">
            <v>7754</v>
          </cell>
          <cell r="E277">
            <v>533</v>
          </cell>
          <cell r="F277">
            <v>3601</v>
          </cell>
          <cell r="G277">
            <v>6732</v>
          </cell>
          <cell r="H277">
            <v>242</v>
          </cell>
          <cell r="I277">
            <v>18480</v>
          </cell>
        </row>
        <row r="278">
          <cell r="B278">
            <v>2577</v>
          </cell>
          <cell r="C278">
            <v>206332</v>
          </cell>
          <cell r="D278">
            <v>18565</v>
          </cell>
          <cell r="E278">
            <v>95</v>
          </cell>
          <cell r="F278">
            <v>831</v>
          </cell>
          <cell r="G278">
            <v>2726</v>
          </cell>
          <cell r="H278">
            <v>220</v>
          </cell>
          <cell r="I278">
            <v>22148</v>
          </cell>
        </row>
        <row r="279">
          <cell r="B279">
            <v>2579</v>
          </cell>
          <cell r="C279">
            <v>285289</v>
          </cell>
          <cell r="D279">
            <v>19577</v>
          </cell>
          <cell r="E279">
            <v>98</v>
          </cell>
          <cell r="F279">
            <v>1449</v>
          </cell>
          <cell r="G279">
            <v>4113</v>
          </cell>
          <cell r="H279">
            <v>243</v>
          </cell>
          <cell r="I279">
            <v>25056</v>
          </cell>
        </row>
        <row r="280">
          <cell r="B280">
            <v>2581</v>
          </cell>
          <cell r="C280">
            <v>905409</v>
          </cell>
          <cell r="D280">
            <v>10770</v>
          </cell>
          <cell r="E280">
            <v>573</v>
          </cell>
          <cell r="F280">
            <v>4186</v>
          </cell>
          <cell r="G280">
            <v>9942</v>
          </cell>
          <cell r="H280">
            <v>518</v>
          </cell>
          <cell r="I280">
            <v>25224</v>
          </cell>
        </row>
        <row r="281">
          <cell r="B281">
            <v>2582</v>
          </cell>
          <cell r="C281">
            <v>806227</v>
          </cell>
          <cell r="D281">
            <v>16679</v>
          </cell>
          <cell r="E281">
            <v>489</v>
          </cell>
          <cell r="F281">
            <v>2556</v>
          </cell>
          <cell r="G281">
            <v>7036</v>
          </cell>
          <cell r="H281">
            <v>559</v>
          </cell>
          <cell r="I281">
            <v>26538</v>
          </cell>
        </row>
        <row r="282">
          <cell r="B282">
            <v>2585</v>
          </cell>
          <cell r="C282">
            <v>237068</v>
          </cell>
          <cell r="D282">
            <v>11034</v>
          </cell>
          <cell r="E282">
            <v>102</v>
          </cell>
          <cell r="F282">
            <v>631</v>
          </cell>
          <cell r="G282">
            <v>2683</v>
          </cell>
          <cell r="H282">
            <v>161</v>
          </cell>
          <cell r="I282">
            <v>14377</v>
          </cell>
        </row>
        <row r="283">
          <cell r="B283">
            <v>2586</v>
          </cell>
          <cell r="C283">
            <v>709187</v>
          </cell>
          <cell r="D283">
            <v>7259</v>
          </cell>
          <cell r="E283">
            <v>243</v>
          </cell>
          <cell r="F283">
            <v>3660</v>
          </cell>
          <cell r="G283">
            <v>6280</v>
          </cell>
          <cell r="H283">
            <v>348</v>
          </cell>
          <cell r="I283">
            <v>17191</v>
          </cell>
        </row>
        <row r="284">
          <cell r="B284">
            <v>2587</v>
          </cell>
          <cell r="C284">
            <v>777879</v>
          </cell>
          <cell r="D284">
            <v>14069</v>
          </cell>
          <cell r="E284">
            <v>385</v>
          </cell>
          <cell r="F284">
            <v>2510</v>
          </cell>
          <cell r="G284">
            <v>6503</v>
          </cell>
          <cell r="H284">
            <v>500</v>
          </cell>
          <cell r="I284">
            <v>23296</v>
          </cell>
        </row>
        <row r="285">
          <cell r="B285">
            <v>2589</v>
          </cell>
          <cell r="C285">
            <v>333479</v>
          </cell>
          <cell r="D285">
            <v>9362</v>
          </cell>
          <cell r="E285">
            <v>189</v>
          </cell>
          <cell r="F285">
            <v>796</v>
          </cell>
          <cell r="G285">
            <v>2873</v>
          </cell>
          <cell r="H285">
            <v>29</v>
          </cell>
          <cell r="I285">
            <v>13130</v>
          </cell>
        </row>
        <row r="286">
          <cell r="B286">
            <v>2590</v>
          </cell>
          <cell r="C286">
            <v>964435</v>
          </cell>
          <cell r="D286">
            <v>10267</v>
          </cell>
          <cell r="E286">
            <v>507</v>
          </cell>
          <cell r="F286">
            <v>4852</v>
          </cell>
          <cell r="G286">
            <v>11147</v>
          </cell>
          <cell r="H286">
            <v>362</v>
          </cell>
          <cell r="I286">
            <v>26463</v>
          </cell>
        </row>
        <row r="287">
          <cell r="B287">
            <v>2591</v>
          </cell>
          <cell r="C287">
            <v>186494</v>
          </cell>
          <cell r="D287">
            <v>13757</v>
          </cell>
          <cell r="E287">
            <v>114</v>
          </cell>
          <cell r="F287">
            <v>413</v>
          </cell>
          <cell r="G287">
            <v>2136</v>
          </cell>
          <cell r="H287">
            <v>280</v>
          </cell>
          <cell r="I287">
            <v>16317</v>
          </cell>
        </row>
        <row r="288">
          <cell r="B288">
            <v>2593</v>
          </cell>
          <cell r="C288">
            <v>735241</v>
          </cell>
          <cell r="D288">
            <v>13678</v>
          </cell>
          <cell r="E288">
            <v>298</v>
          </cell>
          <cell r="F288">
            <v>2434</v>
          </cell>
          <cell r="G288">
            <v>7070</v>
          </cell>
          <cell r="H288">
            <v>652</v>
          </cell>
          <cell r="I288">
            <v>23299</v>
          </cell>
        </row>
        <row r="289">
          <cell r="B289">
            <v>2595</v>
          </cell>
          <cell r="C289">
            <v>322360</v>
          </cell>
          <cell r="D289">
            <v>20902</v>
          </cell>
          <cell r="E289">
            <v>157</v>
          </cell>
          <cell r="F289">
            <v>572</v>
          </cell>
          <cell r="G289">
            <v>2369</v>
          </cell>
          <cell r="H289">
            <v>412</v>
          </cell>
          <cell r="I289">
            <v>23874</v>
          </cell>
        </row>
        <row r="290">
          <cell r="B290">
            <v>2607</v>
          </cell>
          <cell r="C290">
            <v>496327</v>
          </cell>
          <cell r="D290">
            <v>8030</v>
          </cell>
          <cell r="E290">
            <v>373</v>
          </cell>
          <cell r="F290">
            <v>2002</v>
          </cell>
          <cell r="G290">
            <v>5358</v>
          </cell>
          <cell r="H290">
            <v>259</v>
          </cell>
          <cell r="I290">
            <v>15690</v>
          </cell>
        </row>
        <row r="291">
          <cell r="B291">
            <v>2610</v>
          </cell>
          <cell r="C291">
            <v>229684</v>
          </cell>
          <cell r="D291">
            <v>42017</v>
          </cell>
          <cell r="E291">
            <v>36</v>
          </cell>
          <cell r="F291">
            <v>1768</v>
          </cell>
          <cell r="G291">
            <v>8069</v>
          </cell>
          <cell r="H291">
            <v>97</v>
          </cell>
          <cell r="I291">
            <v>51500</v>
          </cell>
        </row>
        <row r="292">
          <cell r="B292">
            <v>2613</v>
          </cell>
          <cell r="C292">
            <v>535068</v>
          </cell>
          <cell r="D292">
            <v>10760</v>
          </cell>
          <cell r="E292">
            <v>132</v>
          </cell>
          <cell r="F292">
            <v>2924</v>
          </cell>
          <cell r="G292">
            <v>6480</v>
          </cell>
          <cell r="H292">
            <v>141</v>
          </cell>
          <cell r="I292">
            <v>20075</v>
          </cell>
        </row>
        <row r="293">
          <cell r="B293">
            <v>2617</v>
          </cell>
          <cell r="C293">
            <v>829885</v>
          </cell>
          <cell r="D293">
            <v>12112</v>
          </cell>
          <cell r="E293">
            <v>308</v>
          </cell>
          <cell r="F293">
            <v>3530</v>
          </cell>
          <cell r="G293">
            <v>8544</v>
          </cell>
          <cell r="H293">
            <v>351</v>
          </cell>
          <cell r="I293">
            <v>24329</v>
          </cell>
        </row>
        <row r="294">
          <cell r="B294">
            <v>2618</v>
          </cell>
          <cell r="C294">
            <v>143344</v>
          </cell>
          <cell r="D294">
            <v>10119</v>
          </cell>
          <cell r="E294">
            <v>57</v>
          </cell>
          <cell r="F294">
            <v>490</v>
          </cell>
          <cell r="G294">
            <v>1904</v>
          </cell>
          <cell r="H294">
            <v>342</v>
          </cell>
          <cell r="I294">
            <v>12506</v>
          </cell>
        </row>
        <row r="295">
          <cell r="B295">
            <v>2619</v>
          </cell>
          <cell r="C295">
            <v>196530</v>
          </cell>
          <cell r="D295">
            <v>12713</v>
          </cell>
          <cell r="E295">
            <v>39</v>
          </cell>
          <cell r="F295">
            <v>643</v>
          </cell>
          <cell r="G295">
            <v>2801</v>
          </cell>
          <cell r="H295">
            <v>205</v>
          </cell>
          <cell r="I295">
            <v>16090</v>
          </cell>
        </row>
        <row r="296">
          <cell r="B296">
            <v>2622</v>
          </cell>
          <cell r="C296">
            <v>130977</v>
          </cell>
          <cell r="D296">
            <v>19425</v>
          </cell>
          <cell r="E296">
            <v>25</v>
          </cell>
          <cell r="F296">
            <v>355</v>
          </cell>
          <cell r="G296">
            <v>1796</v>
          </cell>
          <cell r="H296">
            <v>93</v>
          </cell>
          <cell r="I296">
            <v>21477</v>
          </cell>
        </row>
        <row r="297">
          <cell r="B297">
            <v>2623</v>
          </cell>
          <cell r="C297">
            <v>277239</v>
          </cell>
          <cell r="D297">
            <v>9843</v>
          </cell>
          <cell r="E297">
            <v>149</v>
          </cell>
          <cell r="F297">
            <v>1385</v>
          </cell>
          <cell r="G297">
            <v>3556</v>
          </cell>
          <cell r="H297">
            <v>314</v>
          </cell>
          <cell r="I297">
            <v>14868</v>
          </cell>
        </row>
        <row r="298">
          <cell r="B298">
            <v>2624</v>
          </cell>
          <cell r="C298">
            <v>471567</v>
          </cell>
          <cell r="D298">
            <v>10091</v>
          </cell>
          <cell r="E298">
            <v>274</v>
          </cell>
          <cell r="F298">
            <v>2022</v>
          </cell>
          <cell r="G298">
            <v>5608</v>
          </cell>
          <cell r="H298">
            <v>271</v>
          </cell>
          <cell r="I298">
            <v>17826</v>
          </cell>
        </row>
        <row r="299">
          <cell r="B299">
            <v>2628</v>
          </cell>
          <cell r="C299">
            <v>596274</v>
          </cell>
          <cell r="D299">
            <v>11363</v>
          </cell>
          <cell r="E299">
            <v>275</v>
          </cell>
          <cell r="F299">
            <v>4291</v>
          </cell>
          <cell r="G299">
            <v>6572</v>
          </cell>
          <cell r="H299">
            <v>314</v>
          </cell>
          <cell r="I299">
            <v>22208</v>
          </cell>
        </row>
        <row r="300">
          <cell r="B300">
            <v>2629</v>
          </cell>
          <cell r="C300">
            <v>1599558</v>
          </cell>
          <cell r="D300">
            <v>12174</v>
          </cell>
          <cell r="E300">
            <v>989</v>
          </cell>
          <cell r="F300">
            <v>9359</v>
          </cell>
          <cell r="G300">
            <v>15062</v>
          </cell>
          <cell r="H300">
            <v>634</v>
          </cell>
          <cell r="I300">
            <v>37207</v>
          </cell>
        </row>
        <row r="301">
          <cell r="B301">
            <v>2634</v>
          </cell>
          <cell r="C301">
            <v>681959</v>
          </cell>
          <cell r="D301">
            <v>10378</v>
          </cell>
          <cell r="E301">
            <v>342</v>
          </cell>
          <cell r="F301">
            <v>2622</v>
          </cell>
          <cell r="G301">
            <v>7388</v>
          </cell>
          <cell r="H301">
            <v>857</v>
          </cell>
          <cell r="I301">
            <v>20438</v>
          </cell>
        </row>
        <row r="302">
          <cell r="B302">
            <v>2636</v>
          </cell>
          <cell r="C302">
            <v>385299</v>
          </cell>
          <cell r="D302">
            <v>4511</v>
          </cell>
          <cell r="E302">
            <v>269</v>
          </cell>
          <cell r="F302">
            <v>2569</v>
          </cell>
          <cell r="G302">
            <v>4476</v>
          </cell>
          <cell r="H302">
            <v>172</v>
          </cell>
          <cell r="I302">
            <v>11743</v>
          </cell>
        </row>
        <row r="303">
          <cell r="B303">
            <v>2637</v>
          </cell>
          <cell r="C303">
            <v>68489</v>
          </cell>
          <cell r="D303">
            <v>5514</v>
          </cell>
          <cell r="E303">
            <v>41</v>
          </cell>
          <cell r="F303">
            <v>726</v>
          </cell>
          <cell r="G303">
            <v>1293</v>
          </cell>
          <cell r="H303">
            <v>92</v>
          </cell>
          <cell r="I303">
            <v>7523</v>
          </cell>
        </row>
        <row r="304">
          <cell r="B304">
            <v>2638</v>
          </cell>
          <cell r="C304">
            <v>725858</v>
          </cell>
          <cell r="D304">
            <v>13883</v>
          </cell>
          <cell r="E304">
            <v>354</v>
          </cell>
          <cell r="F304">
            <v>2897</v>
          </cell>
          <cell r="G304">
            <v>7156</v>
          </cell>
          <cell r="H304">
            <v>616</v>
          </cell>
          <cell r="I304">
            <v>24132</v>
          </cell>
        </row>
        <row r="305">
          <cell r="B305">
            <v>2639</v>
          </cell>
          <cell r="C305">
            <v>665955</v>
          </cell>
          <cell r="D305">
            <v>8015</v>
          </cell>
          <cell r="E305">
            <v>375</v>
          </cell>
          <cell r="F305">
            <v>2772</v>
          </cell>
          <cell r="G305">
            <v>6163</v>
          </cell>
          <cell r="H305">
            <v>790</v>
          </cell>
          <cell r="I305">
            <v>17108</v>
          </cell>
        </row>
        <row r="306">
          <cell r="B306">
            <v>2640</v>
          </cell>
          <cell r="C306">
            <v>207797</v>
          </cell>
          <cell r="D306">
            <v>9498</v>
          </cell>
          <cell r="E306">
            <v>108</v>
          </cell>
          <cell r="F306">
            <v>1021</v>
          </cell>
          <cell r="G306">
            <v>2789</v>
          </cell>
          <cell r="H306">
            <v>155</v>
          </cell>
          <cell r="I306">
            <v>13282</v>
          </cell>
        </row>
        <row r="307">
          <cell r="B307">
            <v>2642</v>
          </cell>
          <cell r="C307">
            <v>1030108</v>
          </cell>
          <cell r="D307">
            <v>14348</v>
          </cell>
          <cell r="E307">
            <v>271</v>
          </cell>
          <cell r="F307">
            <v>4751</v>
          </cell>
          <cell r="G307">
            <v>9172</v>
          </cell>
          <cell r="H307">
            <v>578</v>
          </cell>
          <cell r="I307">
            <v>28144</v>
          </cell>
        </row>
        <row r="308">
          <cell r="B308">
            <v>2644</v>
          </cell>
          <cell r="C308">
            <v>96123</v>
          </cell>
          <cell r="D308">
            <v>12062</v>
          </cell>
          <cell r="E308">
            <v>15</v>
          </cell>
          <cell r="F308">
            <v>183</v>
          </cell>
          <cell r="G308">
            <v>1009</v>
          </cell>
          <cell r="H308">
            <v>146</v>
          </cell>
          <cell r="I308">
            <v>13201</v>
          </cell>
        </row>
        <row r="309">
          <cell r="B309">
            <v>2647</v>
          </cell>
          <cell r="C309">
            <v>844912</v>
          </cell>
          <cell r="D309">
            <v>12035</v>
          </cell>
          <cell r="E309">
            <v>673</v>
          </cell>
          <cell r="F309">
            <v>3606</v>
          </cell>
          <cell r="G309">
            <v>8683</v>
          </cell>
          <cell r="H309">
            <v>732</v>
          </cell>
          <cell r="I309">
            <v>24724</v>
          </cell>
        </row>
        <row r="310">
          <cell r="B310">
            <v>2649</v>
          </cell>
          <cell r="C310">
            <v>380700</v>
          </cell>
          <cell r="D310">
            <v>10047</v>
          </cell>
          <cell r="E310">
            <v>203</v>
          </cell>
          <cell r="F310">
            <v>1334</v>
          </cell>
          <cell r="G310">
            <v>4704</v>
          </cell>
          <cell r="H310">
            <v>258</v>
          </cell>
          <cell r="I310">
            <v>16173</v>
          </cell>
        </row>
        <row r="311">
          <cell r="B311">
            <v>2651</v>
          </cell>
          <cell r="C311">
            <v>590537</v>
          </cell>
          <cell r="D311">
            <v>8264</v>
          </cell>
          <cell r="E311">
            <v>327</v>
          </cell>
          <cell r="F311">
            <v>2832</v>
          </cell>
          <cell r="G311">
            <v>6350</v>
          </cell>
          <cell r="H311">
            <v>336</v>
          </cell>
          <cell r="I311">
            <v>17637</v>
          </cell>
        </row>
        <row r="312">
          <cell r="B312">
            <v>2653</v>
          </cell>
          <cell r="C312">
            <v>485876</v>
          </cell>
          <cell r="D312">
            <v>4474</v>
          </cell>
          <cell r="E312">
            <v>267</v>
          </cell>
          <cell r="F312">
            <v>2872</v>
          </cell>
          <cell r="G312">
            <v>5149</v>
          </cell>
          <cell r="H312">
            <v>195</v>
          </cell>
          <cell r="I312">
            <v>12618</v>
          </cell>
        </row>
        <row r="313">
          <cell r="B313">
            <v>2654</v>
          </cell>
          <cell r="C313">
            <v>1104724</v>
          </cell>
          <cell r="D313">
            <v>10137</v>
          </cell>
          <cell r="E313">
            <v>482</v>
          </cell>
          <cell r="F313">
            <v>5995</v>
          </cell>
          <cell r="G313">
            <v>11508</v>
          </cell>
          <cell r="H313">
            <v>1059</v>
          </cell>
          <cell r="I313">
            <v>27789</v>
          </cell>
        </row>
        <row r="314">
          <cell r="B314">
            <v>2655</v>
          </cell>
          <cell r="C314">
            <v>77602</v>
          </cell>
          <cell r="D314">
            <v>7717</v>
          </cell>
          <cell r="E314">
            <v>30</v>
          </cell>
          <cell r="F314">
            <v>671</v>
          </cell>
          <cell r="G314">
            <v>1386</v>
          </cell>
          <cell r="H314">
            <v>52</v>
          </cell>
          <cell r="I314">
            <v>9709</v>
          </cell>
        </row>
        <row r="315">
          <cell r="B315">
            <v>2659</v>
          </cell>
          <cell r="C315">
            <v>508198</v>
          </cell>
          <cell r="D315">
            <v>8328</v>
          </cell>
          <cell r="E315">
            <v>423</v>
          </cell>
          <cell r="F315">
            <v>2217</v>
          </cell>
          <cell r="G315">
            <v>6064</v>
          </cell>
          <cell r="H315">
            <v>415</v>
          </cell>
          <cell r="I315">
            <v>16833</v>
          </cell>
        </row>
        <row r="316">
          <cell r="B316">
            <v>2661</v>
          </cell>
          <cell r="C316">
            <v>618310</v>
          </cell>
          <cell r="D316">
            <v>9995</v>
          </cell>
          <cell r="E316">
            <v>321</v>
          </cell>
          <cell r="F316">
            <v>3407</v>
          </cell>
          <cell r="G316">
            <v>7681</v>
          </cell>
          <cell r="H316">
            <v>542</v>
          </cell>
          <cell r="I316">
            <v>21209</v>
          </cell>
        </row>
        <row r="317">
          <cell r="B317">
            <v>2662</v>
          </cell>
          <cell r="C317">
            <v>86044</v>
          </cell>
          <cell r="D317">
            <v>6745</v>
          </cell>
          <cell r="E317">
            <v>72</v>
          </cell>
          <cell r="F317">
            <v>505</v>
          </cell>
          <cell r="G317">
            <v>1441</v>
          </cell>
          <cell r="H317">
            <v>92</v>
          </cell>
          <cell r="I317">
            <v>8735</v>
          </cell>
        </row>
        <row r="318">
          <cell r="B318">
            <v>2663</v>
          </cell>
          <cell r="C318">
            <v>977340</v>
          </cell>
          <cell r="D318">
            <v>9618</v>
          </cell>
          <cell r="E318">
            <v>549</v>
          </cell>
          <cell r="F318">
            <v>4361</v>
          </cell>
          <cell r="G318">
            <v>9194</v>
          </cell>
          <cell r="H318">
            <v>526</v>
          </cell>
          <cell r="I318">
            <v>23424</v>
          </cell>
        </row>
        <row r="319">
          <cell r="B319">
            <v>2667</v>
          </cell>
          <cell r="C319">
            <v>634362</v>
          </cell>
          <cell r="D319">
            <v>12203</v>
          </cell>
          <cell r="E319">
            <v>506</v>
          </cell>
          <cell r="F319">
            <v>2134</v>
          </cell>
          <cell r="G319">
            <v>7116</v>
          </cell>
          <cell r="H319">
            <v>554</v>
          </cell>
          <cell r="I319">
            <v>21761</v>
          </cell>
        </row>
        <row r="320">
          <cell r="B320">
            <v>2668</v>
          </cell>
          <cell r="C320">
            <v>1054294</v>
          </cell>
          <cell r="D320">
            <v>7587</v>
          </cell>
          <cell r="E320">
            <v>599</v>
          </cell>
          <cell r="F320">
            <v>5525</v>
          </cell>
          <cell r="G320">
            <v>9558</v>
          </cell>
          <cell r="H320">
            <v>346</v>
          </cell>
          <cell r="I320">
            <v>22979</v>
          </cell>
        </row>
        <row r="321">
          <cell r="B321">
            <v>2670</v>
          </cell>
          <cell r="C321">
            <v>314903</v>
          </cell>
          <cell r="D321">
            <v>4740</v>
          </cell>
          <cell r="E321">
            <v>209</v>
          </cell>
          <cell r="F321">
            <v>2384</v>
          </cell>
          <cell r="G321">
            <v>4161</v>
          </cell>
          <cell r="H321">
            <v>149</v>
          </cell>
          <cell r="I321">
            <v>11445</v>
          </cell>
        </row>
        <row r="322">
          <cell r="B322">
            <v>2671</v>
          </cell>
          <cell r="C322">
            <v>510328</v>
          </cell>
          <cell r="D322">
            <v>19769</v>
          </cell>
          <cell r="E322">
            <v>125</v>
          </cell>
          <cell r="F322">
            <v>1697</v>
          </cell>
          <cell r="G322">
            <v>6797</v>
          </cell>
          <cell r="H322">
            <v>258</v>
          </cell>
          <cell r="I322">
            <v>28088</v>
          </cell>
        </row>
        <row r="323">
          <cell r="B323">
            <v>2672</v>
          </cell>
          <cell r="C323">
            <v>653762</v>
          </cell>
          <cell r="D323">
            <v>7776</v>
          </cell>
          <cell r="E323">
            <v>447</v>
          </cell>
          <cell r="F323">
            <v>3829</v>
          </cell>
          <cell r="G323">
            <v>7481</v>
          </cell>
          <cell r="H323">
            <v>287</v>
          </cell>
          <cell r="I323">
            <v>19363</v>
          </cell>
        </row>
        <row r="324">
          <cell r="B324">
            <v>2675</v>
          </cell>
          <cell r="C324">
            <v>1388574</v>
          </cell>
          <cell r="D324">
            <v>9111</v>
          </cell>
          <cell r="E324">
            <v>792</v>
          </cell>
          <cell r="F324">
            <v>6982</v>
          </cell>
          <cell r="G324">
            <v>11142</v>
          </cell>
          <cell r="H324">
            <v>687</v>
          </cell>
          <cell r="I324">
            <v>27629</v>
          </cell>
        </row>
        <row r="325">
          <cell r="B325">
            <v>2676</v>
          </cell>
          <cell r="C325">
            <v>381535</v>
          </cell>
          <cell r="D325">
            <v>6607</v>
          </cell>
          <cell r="E325">
            <v>167</v>
          </cell>
          <cell r="F325">
            <v>1099</v>
          </cell>
          <cell r="G325">
            <v>4412</v>
          </cell>
          <cell r="H325">
            <v>273</v>
          </cell>
          <cell r="I325">
            <v>12201</v>
          </cell>
        </row>
        <row r="326">
          <cell r="B326">
            <v>2677</v>
          </cell>
          <cell r="C326">
            <v>68107</v>
          </cell>
          <cell r="D326">
            <v>8565</v>
          </cell>
          <cell r="E326">
            <v>12</v>
          </cell>
          <cell r="F326">
            <v>563</v>
          </cell>
          <cell r="G326">
            <v>1503</v>
          </cell>
          <cell r="H326">
            <v>78</v>
          </cell>
          <cell r="I326">
            <v>10563</v>
          </cell>
        </row>
        <row r="327">
          <cell r="B327">
            <v>2678</v>
          </cell>
          <cell r="C327">
            <v>34396</v>
          </cell>
          <cell r="D327">
            <v>2642</v>
          </cell>
          <cell r="E327">
            <v>44</v>
          </cell>
          <cell r="F327">
            <v>190</v>
          </cell>
          <cell r="G327">
            <v>349</v>
          </cell>
          <cell r="H327">
            <v>64</v>
          </cell>
          <cell r="I327">
            <v>3221</v>
          </cell>
        </row>
        <row r="328">
          <cell r="B328">
            <v>2679</v>
          </cell>
          <cell r="C328">
            <v>613478</v>
          </cell>
          <cell r="D328">
            <v>8609</v>
          </cell>
          <cell r="E328">
            <v>537</v>
          </cell>
          <cell r="F328">
            <v>3062</v>
          </cell>
          <cell r="G328">
            <v>7080</v>
          </cell>
          <cell r="H328">
            <v>424</v>
          </cell>
          <cell r="I328">
            <v>19136</v>
          </cell>
        </row>
        <row r="329">
          <cell r="B329">
            <v>2685</v>
          </cell>
          <cell r="C329">
            <v>255059</v>
          </cell>
          <cell r="D329">
            <v>5398</v>
          </cell>
          <cell r="E329">
            <v>183</v>
          </cell>
          <cell r="F329">
            <v>1137</v>
          </cell>
          <cell r="G329">
            <v>2654</v>
          </cell>
          <cell r="H329">
            <v>233</v>
          </cell>
          <cell r="I329">
            <v>9259</v>
          </cell>
        </row>
        <row r="330">
          <cell r="B330">
            <v>2686</v>
          </cell>
          <cell r="C330">
            <v>511773</v>
          </cell>
          <cell r="D330">
            <v>12243</v>
          </cell>
          <cell r="E330">
            <v>183</v>
          </cell>
          <cell r="F330">
            <v>2328</v>
          </cell>
          <cell r="G330">
            <v>5528</v>
          </cell>
          <cell r="H330">
            <v>350</v>
          </cell>
          <cell r="I330">
            <v>20142</v>
          </cell>
        </row>
        <row r="331">
          <cell r="B331">
            <v>2687</v>
          </cell>
          <cell r="C331">
            <v>53142</v>
          </cell>
          <cell r="D331">
            <v>8629</v>
          </cell>
          <cell r="E331">
            <v>12</v>
          </cell>
          <cell r="F331">
            <v>114</v>
          </cell>
          <cell r="G331">
            <v>540</v>
          </cell>
          <cell r="H331">
            <v>64</v>
          </cell>
          <cell r="I331">
            <v>9116</v>
          </cell>
        </row>
        <row r="332">
          <cell r="B332">
            <v>2691</v>
          </cell>
          <cell r="C332">
            <v>936793</v>
          </cell>
          <cell r="D332">
            <v>11414</v>
          </cell>
          <cell r="E332">
            <v>599</v>
          </cell>
          <cell r="F332">
            <v>3230</v>
          </cell>
          <cell r="G332">
            <v>7578</v>
          </cell>
          <cell r="H332">
            <v>575</v>
          </cell>
          <cell r="I332">
            <v>22465</v>
          </cell>
        </row>
        <row r="333">
          <cell r="B333">
            <v>2692</v>
          </cell>
          <cell r="C333">
            <v>509645</v>
          </cell>
          <cell r="D333">
            <v>19000</v>
          </cell>
          <cell r="E333">
            <v>417</v>
          </cell>
          <cell r="F333">
            <v>2049</v>
          </cell>
          <cell r="G333">
            <v>6069</v>
          </cell>
          <cell r="H333">
            <v>522</v>
          </cell>
          <cell r="I333">
            <v>27339</v>
          </cell>
        </row>
        <row r="334">
          <cell r="B334">
            <v>2693</v>
          </cell>
          <cell r="C334">
            <v>637686</v>
          </cell>
          <cell r="D334">
            <v>11495</v>
          </cell>
          <cell r="E334">
            <v>325</v>
          </cell>
          <cell r="F334">
            <v>2332</v>
          </cell>
          <cell r="G334">
            <v>6581</v>
          </cell>
          <cell r="H334">
            <v>444</v>
          </cell>
          <cell r="I334">
            <v>20548</v>
          </cell>
        </row>
        <row r="335">
          <cell r="B335">
            <v>2694</v>
          </cell>
          <cell r="C335">
            <v>1026133</v>
          </cell>
          <cell r="D335">
            <v>10039</v>
          </cell>
          <cell r="E335">
            <v>667</v>
          </cell>
          <cell r="F335">
            <v>4516</v>
          </cell>
          <cell r="G335">
            <v>10919</v>
          </cell>
          <cell r="H335">
            <v>604</v>
          </cell>
          <cell r="I335">
            <v>25907</v>
          </cell>
        </row>
        <row r="336">
          <cell r="B336">
            <v>2695</v>
          </cell>
          <cell r="C336">
            <v>713230</v>
          </cell>
          <cell r="D336">
            <v>9613</v>
          </cell>
          <cell r="E336">
            <v>375</v>
          </cell>
          <cell r="F336">
            <v>3259</v>
          </cell>
          <cell r="G336">
            <v>9088</v>
          </cell>
          <cell r="H336">
            <v>533</v>
          </cell>
          <cell r="I336">
            <v>22096</v>
          </cell>
        </row>
        <row r="337">
          <cell r="B337">
            <v>2697</v>
          </cell>
          <cell r="C337">
            <v>258631</v>
          </cell>
          <cell r="D337">
            <v>5492</v>
          </cell>
          <cell r="E337">
            <v>130</v>
          </cell>
          <cell r="F337">
            <v>1254</v>
          </cell>
          <cell r="G337">
            <v>2951</v>
          </cell>
          <cell r="H337">
            <v>191</v>
          </cell>
          <cell r="I337">
            <v>9744</v>
          </cell>
        </row>
        <row r="338">
          <cell r="B338">
            <v>2698</v>
          </cell>
          <cell r="C338">
            <v>268722</v>
          </cell>
          <cell r="D338">
            <v>7065</v>
          </cell>
          <cell r="E338">
            <v>177</v>
          </cell>
          <cell r="F338">
            <v>1005</v>
          </cell>
          <cell r="G338">
            <v>3114</v>
          </cell>
          <cell r="H338">
            <v>176</v>
          </cell>
          <cell r="I338">
            <v>11300</v>
          </cell>
        </row>
        <row r="339">
          <cell r="B339">
            <v>2699</v>
          </cell>
          <cell r="C339">
            <v>1112283</v>
          </cell>
          <cell r="D339">
            <v>8944</v>
          </cell>
          <cell r="E339">
            <v>642</v>
          </cell>
          <cell r="F339">
            <v>5117</v>
          </cell>
          <cell r="G339">
            <v>9703</v>
          </cell>
          <cell r="H339">
            <v>599</v>
          </cell>
          <cell r="I339">
            <v>24156</v>
          </cell>
        </row>
        <row r="340">
          <cell r="B340">
            <v>2700</v>
          </cell>
          <cell r="C340">
            <v>321351</v>
          </cell>
          <cell r="D340">
            <v>6927</v>
          </cell>
          <cell r="E340">
            <v>160</v>
          </cell>
          <cell r="F340">
            <v>1737</v>
          </cell>
          <cell r="G340">
            <v>4292</v>
          </cell>
          <cell r="H340">
            <v>36</v>
          </cell>
          <cell r="I340">
            <v>12990</v>
          </cell>
        </row>
        <row r="341">
          <cell r="B341">
            <v>2701</v>
          </cell>
          <cell r="C341">
            <v>381318</v>
          </cell>
          <cell r="D341">
            <v>10945</v>
          </cell>
          <cell r="E341">
            <v>214</v>
          </cell>
          <cell r="F341">
            <v>1193</v>
          </cell>
          <cell r="G341">
            <v>4251</v>
          </cell>
          <cell r="H341">
            <v>224</v>
          </cell>
          <cell r="I341">
            <v>16473</v>
          </cell>
        </row>
        <row r="342">
          <cell r="B342">
            <v>2702</v>
          </cell>
          <cell r="C342">
            <v>543243</v>
          </cell>
          <cell r="D342">
            <v>8249</v>
          </cell>
          <cell r="E342">
            <v>236</v>
          </cell>
          <cell r="F342">
            <v>1717</v>
          </cell>
          <cell r="G342">
            <v>6270</v>
          </cell>
          <cell r="H342">
            <v>126</v>
          </cell>
          <cell r="I342">
            <v>16349</v>
          </cell>
        </row>
        <row r="343">
          <cell r="B343">
            <v>2703</v>
          </cell>
          <cell r="C343">
            <v>143717</v>
          </cell>
          <cell r="D343">
            <v>2979</v>
          </cell>
          <cell r="E343">
            <v>87</v>
          </cell>
          <cell r="F343">
            <v>666</v>
          </cell>
          <cell r="G343">
            <v>1767</v>
          </cell>
          <cell r="H343">
            <v>66</v>
          </cell>
          <cell r="I343">
            <v>5463</v>
          </cell>
        </row>
        <row r="344">
          <cell r="B344">
            <v>2715</v>
          </cell>
          <cell r="C344">
            <v>943206</v>
          </cell>
          <cell r="D344">
            <v>11646</v>
          </cell>
          <cell r="E344">
            <v>1349</v>
          </cell>
          <cell r="F344">
            <v>3002</v>
          </cell>
          <cell r="G344">
            <v>5682</v>
          </cell>
          <cell r="H344">
            <v>725</v>
          </cell>
          <cell r="I344">
            <v>21454</v>
          </cell>
        </row>
        <row r="345">
          <cell r="B345">
            <v>2731</v>
          </cell>
          <cell r="C345">
            <v>403294</v>
          </cell>
          <cell r="D345">
            <v>6525</v>
          </cell>
          <cell r="E345">
            <v>241</v>
          </cell>
          <cell r="F345">
            <v>2845</v>
          </cell>
          <cell r="G345">
            <v>5084</v>
          </cell>
          <cell r="H345">
            <v>216</v>
          </cell>
          <cell r="I345">
            <v>14635</v>
          </cell>
        </row>
        <row r="346">
          <cell r="B346">
            <v>2733</v>
          </cell>
          <cell r="C346">
            <v>710499</v>
          </cell>
          <cell r="D346">
            <v>12477</v>
          </cell>
          <cell r="E346">
            <v>326</v>
          </cell>
          <cell r="F346">
            <v>2439</v>
          </cell>
          <cell r="G346">
            <v>7142</v>
          </cell>
          <cell r="H346">
            <v>379</v>
          </cell>
          <cell r="I346">
            <v>22241</v>
          </cell>
        </row>
        <row r="347">
          <cell r="B347">
            <v>2734</v>
          </cell>
          <cell r="C347">
            <v>520113</v>
          </cell>
          <cell r="D347">
            <v>11003</v>
          </cell>
          <cell r="E347">
            <v>563</v>
          </cell>
          <cell r="F347">
            <v>2002</v>
          </cell>
          <cell r="G347">
            <v>6463</v>
          </cell>
          <cell r="H347">
            <v>473</v>
          </cell>
          <cell r="I347">
            <v>19906</v>
          </cell>
        </row>
        <row r="348">
          <cell r="B348">
            <v>2736</v>
          </cell>
          <cell r="C348">
            <v>819306</v>
          </cell>
          <cell r="D348">
            <v>10673</v>
          </cell>
          <cell r="E348">
            <v>718</v>
          </cell>
          <cell r="F348">
            <v>3048</v>
          </cell>
          <cell r="G348">
            <v>7952</v>
          </cell>
          <cell r="H348">
            <v>572</v>
          </cell>
          <cell r="I348">
            <v>22237</v>
          </cell>
        </row>
        <row r="349">
          <cell r="B349">
            <v>2737</v>
          </cell>
          <cell r="C349">
            <v>1269688</v>
          </cell>
          <cell r="D349">
            <v>15010</v>
          </cell>
          <cell r="E349">
            <v>1077</v>
          </cell>
          <cell r="F349">
            <v>4523</v>
          </cell>
          <cell r="G349">
            <v>11354</v>
          </cell>
          <cell r="H349">
            <v>721</v>
          </cell>
          <cell r="I349">
            <v>31693</v>
          </cell>
        </row>
        <row r="350">
          <cell r="B350">
            <v>2742</v>
          </cell>
          <cell r="C350">
            <v>1009143</v>
          </cell>
          <cell r="D350">
            <v>12205</v>
          </cell>
          <cell r="E350">
            <v>688</v>
          </cell>
          <cell r="F350">
            <v>3269</v>
          </cell>
          <cell r="G350">
            <v>8291</v>
          </cell>
          <cell r="H350">
            <v>652</v>
          </cell>
          <cell r="I350">
            <v>24274</v>
          </cell>
        </row>
        <row r="351">
          <cell r="B351">
            <v>2744</v>
          </cell>
          <cell r="C351">
            <v>542604</v>
          </cell>
          <cell r="D351">
            <v>7068</v>
          </cell>
          <cell r="E351">
            <v>349</v>
          </cell>
          <cell r="F351">
            <v>1637</v>
          </cell>
          <cell r="G351">
            <v>4619</v>
          </cell>
          <cell r="H351">
            <v>297</v>
          </cell>
          <cell r="I351">
            <v>13471</v>
          </cell>
        </row>
        <row r="352">
          <cell r="B352">
            <v>2748</v>
          </cell>
          <cell r="C352">
            <v>1172232</v>
          </cell>
          <cell r="D352">
            <v>11500</v>
          </cell>
          <cell r="E352">
            <v>653</v>
          </cell>
          <cell r="F352">
            <v>5204</v>
          </cell>
          <cell r="G352">
            <v>11282</v>
          </cell>
          <cell r="H352">
            <v>871</v>
          </cell>
          <cell r="I352">
            <v>28314</v>
          </cell>
        </row>
        <row r="353">
          <cell r="B353">
            <v>2751</v>
          </cell>
          <cell r="C353">
            <v>202369</v>
          </cell>
          <cell r="D353">
            <v>8918</v>
          </cell>
          <cell r="E353">
            <v>165</v>
          </cell>
          <cell r="F353">
            <v>1338</v>
          </cell>
          <cell r="G353">
            <v>4084</v>
          </cell>
          <cell r="H353">
            <v>359</v>
          </cell>
          <cell r="I353">
            <v>14414</v>
          </cell>
        </row>
        <row r="354">
          <cell r="B354">
            <v>2756</v>
          </cell>
          <cell r="C354">
            <v>195607</v>
          </cell>
          <cell r="D354">
            <v>9216</v>
          </cell>
          <cell r="E354">
            <v>215</v>
          </cell>
          <cell r="F354">
            <v>636</v>
          </cell>
          <cell r="G354">
            <v>2425</v>
          </cell>
          <cell r="H354">
            <v>194</v>
          </cell>
          <cell r="I354">
            <v>12410</v>
          </cell>
        </row>
        <row r="355">
          <cell r="B355">
            <v>2762</v>
          </cell>
          <cell r="C355">
            <v>125522</v>
          </cell>
          <cell r="D355">
            <v>4795</v>
          </cell>
          <cell r="E355">
            <v>94</v>
          </cell>
          <cell r="F355">
            <v>365</v>
          </cell>
          <cell r="G355">
            <v>1452</v>
          </cell>
          <cell r="H355">
            <v>151</v>
          </cell>
          <cell r="I355">
            <v>6682</v>
          </cell>
        </row>
        <row r="356">
          <cell r="B356">
            <v>2764</v>
          </cell>
          <cell r="C356">
            <v>366809</v>
          </cell>
          <cell r="D356">
            <v>11488</v>
          </cell>
          <cell r="E356">
            <v>99</v>
          </cell>
          <cell r="F356">
            <v>1602</v>
          </cell>
          <cell r="G356">
            <v>5500</v>
          </cell>
          <cell r="H356">
            <v>122</v>
          </cell>
          <cell r="I356">
            <v>18444</v>
          </cell>
        </row>
        <row r="357">
          <cell r="B357">
            <v>2765</v>
          </cell>
          <cell r="C357">
            <v>709229</v>
          </cell>
          <cell r="D357">
            <v>13570</v>
          </cell>
          <cell r="E357">
            <v>125</v>
          </cell>
          <cell r="F357">
            <v>4898</v>
          </cell>
          <cell r="G357">
            <v>8243</v>
          </cell>
          <cell r="H357">
            <v>173</v>
          </cell>
          <cell r="I357">
            <v>26549</v>
          </cell>
        </row>
        <row r="358">
          <cell r="B358">
            <v>2767</v>
          </cell>
          <cell r="C358">
            <v>990474</v>
          </cell>
          <cell r="D358">
            <v>11521</v>
          </cell>
          <cell r="E358">
            <v>496</v>
          </cell>
          <cell r="F358">
            <v>4407</v>
          </cell>
          <cell r="G358">
            <v>11334</v>
          </cell>
          <cell r="H358">
            <v>631</v>
          </cell>
          <cell r="I358">
            <v>27557</v>
          </cell>
        </row>
        <row r="359">
          <cell r="B359">
            <v>2770</v>
          </cell>
          <cell r="C359">
            <v>877528</v>
          </cell>
          <cell r="D359">
            <v>10069</v>
          </cell>
          <cell r="E359">
            <v>486</v>
          </cell>
          <cell r="F359">
            <v>3256</v>
          </cell>
          <cell r="G359">
            <v>7900</v>
          </cell>
          <cell r="H359">
            <v>392</v>
          </cell>
          <cell r="I359">
            <v>21489</v>
          </cell>
        </row>
        <row r="360">
          <cell r="B360">
            <v>2772</v>
          </cell>
          <cell r="C360">
            <v>467272</v>
          </cell>
          <cell r="D360">
            <v>8335</v>
          </cell>
          <cell r="E360">
            <v>251</v>
          </cell>
          <cell r="F360">
            <v>1690</v>
          </cell>
          <cell r="G360">
            <v>5594</v>
          </cell>
          <cell r="H360">
            <v>337</v>
          </cell>
          <cell r="I360">
            <v>15765</v>
          </cell>
        </row>
        <row r="361">
          <cell r="B361">
            <v>2777</v>
          </cell>
          <cell r="C361">
            <v>397101</v>
          </cell>
          <cell r="D361">
            <v>10985</v>
          </cell>
          <cell r="E361">
            <v>251</v>
          </cell>
          <cell r="F361">
            <v>1433</v>
          </cell>
          <cell r="G361">
            <v>4866</v>
          </cell>
          <cell r="H361">
            <v>314</v>
          </cell>
          <cell r="I361">
            <v>17378</v>
          </cell>
        </row>
        <row r="362">
          <cell r="B362">
            <v>2785</v>
          </cell>
          <cell r="C362">
            <v>175605</v>
          </cell>
          <cell r="D362">
            <v>7050</v>
          </cell>
          <cell r="E362">
            <v>104</v>
          </cell>
          <cell r="F362">
            <v>1822</v>
          </cell>
          <cell r="G362">
            <v>3003</v>
          </cell>
          <cell r="H362">
            <v>105</v>
          </cell>
          <cell r="I362">
            <v>11921</v>
          </cell>
        </row>
        <row r="363">
          <cell r="B363">
            <v>2787</v>
          </cell>
          <cell r="C363">
            <v>112662</v>
          </cell>
          <cell r="D363">
            <v>8436</v>
          </cell>
          <cell r="E363">
            <v>99</v>
          </cell>
          <cell r="F363">
            <v>348</v>
          </cell>
          <cell r="G363">
            <v>957</v>
          </cell>
          <cell r="H363">
            <v>140</v>
          </cell>
          <cell r="I363">
            <v>9795</v>
          </cell>
        </row>
        <row r="364">
          <cell r="B364">
            <v>2788</v>
          </cell>
          <cell r="C364">
            <v>76953</v>
          </cell>
          <cell r="D364">
            <v>2956</v>
          </cell>
          <cell r="E364">
            <v>78</v>
          </cell>
          <cell r="F364">
            <v>416</v>
          </cell>
          <cell r="G364">
            <v>887</v>
          </cell>
          <cell r="H364">
            <v>33</v>
          </cell>
          <cell r="I364">
            <v>4311</v>
          </cell>
        </row>
        <row r="365">
          <cell r="B365">
            <v>2790</v>
          </cell>
          <cell r="C365">
            <v>619339</v>
          </cell>
          <cell r="D365">
            <v>7952</v>
          </cell>
          <cell r="E365">
            <v>358</v>
          </cell>
          <cell r="F365">
            <v>2323</v>
          </cell>
          <cell r="G365">
            <v>6273</v>
          </cell>
          <cell r="H365">
            <v>366</v>
          </cell>
          <cell r="I365">
            <v>16694</v>
          </cell>
        </row>
        <row r="366">
          <cell r="B366">
            <v>2792</v>
          </cell>
          <cell r="C366">
            <v>205262</v>
          </cell>
          <cell r="D366">
            <v>6847</v>
          </cell>
          <cell r="E366">
            <v>194</v>
          </cell>
          <cell r="F366">
            <v>717</v>
          </cell>
          <cell r="G366">
            <v>2528</v>
          </cell>
          <cell r="H366">
            <v>137</v>
          </cell>
          <cell r="I366">
            <v>10232</v>
          </cell>
        </row>
        <row r="367">
          <cell r="B367">
            <v>2794</v>
          </cell>
          <cell r="C367">
            <v>352034</v>
          </cell>
          <cell r="D367">
            <v>14536</v>
          </cell>
          <cell r="E367">
            <v>222</v>
          </cell>
          <cell r="F367">
            <v>1081</v>
          </cell>
          <cell r="G367">
            <v>3346</v>
          </cell>
          <cell r="H367">
            <v>322</v>
          </cell>
          <cell r="I367">
            <v>19099</v>
          </cell>
        </row>
        <row r="368">
          <cell r="B368">
            <v>2796</v>
          </cell>
          <cell r="C368">
            <v>274502</v>
          </cell>
          <cell r="D368">
            <v>11519</v>
          </cell>
          <cell r="E368">
            <v>277</v>
          </cell>
          <cell r="F368">
            <v>899</v>
          </cell>
          <cell r="G368">
            <v>3193</v>
          </cell>
          <cell r="H368">
            <v>207</v>
          </cell>
          <cell r="I368">
            <v>15777</v>
          </cell>
        </row>
        <row r="369">
          <cell r="B369">
            <v>2797</v>
          </cell>
          <cell r="C369">
            <v>1030768</v>
          </cell>
          <cell r="D369">
            <v>10902</v>
          </cell>
          <cell r="E369">
            <v>1440</v>
          </cell>
          <cell r="F369">
            <v>4525</v>
          </cell>
          <cell r="G369">
            <v>6677</v>
          </cell>
          <cell r="H369">
            <v>640</v>
          </cell>
          <cell r="I369">
            <v>23303</v>
          </cell>
        </row>
        <row r="370">
          <cell r="B370">
            <v>2799</v>
          </cell>
          <cell r="C370">
            <v>1319280</v>
          </cell>
          <cell r="D370">
            <v>15643</v>
          </cell>
          <cell r="E370">
            <v>763</v>
          </cell>
          <cell r="F370">
            <v>4883</v>
          </cell>
          <cell r="G370">
            <v>13344</v>
          </cell>
          <cell r="H370">
            <v>928</v>
          </cell>
          <cell r="I370">
            <v>34288</v>
          </cell>
        </row>
        <row r="371">
          <cell r="B371">
            <v>2800</v>
          </cell>
          <cell r="C371">
            <v>677154</v>
          </cell>
          <cell r="D371">
            <v>7115</v>
          </cell>
          <cell r="E371">
            <v>670</v>
          </cell>
          <cell r="F371">
            <v>2719</v>
          </cell>
          <cell r="G371">
            <v>6434</v>
          </cell>
          <cell r="H371">
            <v>315</v>
          </cell>
          <cell r="I371">
            <v>16754</v>
          </cell>
        </row>
        <row r="372">
          <cell r="B372">
            <v>2801</v>
          </cell>
          <cell r="C372">
            <v>474800</v>
          </cell>
          <cell r="D372">
            <v>10023</v>
          </cell>
          <cell r="E372">
            <v>317</v>
          </cell>
          <cell r="F372">
            <v>1348</v>
          </cell>
          <cell r="G372">
            <v>4508</v>
          </cell>
          <cell r="H372">
            <v>355</v>
          </cell>
          <cell r="I372">
            <v>16088</v>
          </cell>
        </row>
        <row r="373">
          <cell r="B373">
            <v>2802</v>
          </cell>
          <cell r="C373">
            <v>216827</v>
          </cell>
          <cell r="D373">
            <v>5167</v>
          </cell>
          <cell r="E373">
            <v>152</v>
          </cell>
          <cell r="F373">
            <v>1320</v>
          </cell>
          <cell r="G373">
            <v>3175</v>
          </cell>
          <cell r="H373">
            <v>165</v>
          </cell>
          <cell r="I373">
            <v>9778</v>
          </cell>
        </row>
        <row r="374">
          <cell r="B374">
            <v>2804</v>
          </cell>
          <cell r="C374">
            <v>868128</v>
          </cell>
          <cell r="D374">
            <v>11939</v>
          </cell>
          <cell r="E374">
            <v>472</v>
          </cell>
          <cell r="F374">
            <v>3379</v>
          </cell>
          <cell r="G374">
            <v>9532</v>
          </cell>
          <cell r="H374">
            <v>464</v>
          </cell>
          <cell r="I374">
            <v>25118</v>
          </cell>
        </row>
        <row r="375">
          <cell r="B375">
            <v>2806</v>
          </cell>
          <cell r="C375">
            <v>834385</v>
          </cell>
          <cell r="D375">
            <v>13441</v>
          </cell>
          <cell r="E375">
            <v>250</v>
          </cell>
          <cell r="F375">
            <v>3324</v>
          </cell>
          <cell r="G375">
            <v>8571</v>
          </cell>
          <cell r="H375">
            <v>375</v>
          </cell>
          <cell r="I375">
            <v>25141</v>
          </cell>
        </row>
        <row r="376">
          <cell r="B376">
            <v>2808</v>
          </cell>
          <cell r="C376">
            <v>830288</v>
          </cell>
          <cell r="D376">
            <v>21039</v>
          </cell>
          <cell r="E376">
            <v>358</v>
          </cell>
          <cell r="F376">
            <v>3356</v>
          </cell>
          <cell r="G376">
            <v>7910</v>
          </cell>
          <cell r="H376">
            <v>712</v>
          </cell>
          <cell r="I376">
            <v>32412</v>
          </cell>
        </row>
        <row r="377">
          <cell r="B377">
            <v>2812</v>
          </cell>
          <cell r="C377">
            <v>757449</v>
          </cell>
          <cell r="D377">
            <v>6514</v>
          </cell>
          <cell r="E377">
            <v>373</v>
          </cell>
          <cell r="F377">
            <v>4571</v>
          </cell>
          <cell r="G377">
            <v>6811</v>
          </cell>
          <cell r="H377">
            <v>273</v>
          </cell>
          <cell r="I377">
            <v>18083</v>
          </cell>
        </row>
        <row r="378">
          <cell r="B378">
            <v>2813</v>
          </cell>
          <cell r="C378">
            <v>235975</v>
          </cell>
          <cell r="D378">
            <v>18442</v>
          </cell>
          <cell r="E378">
            <v>120</v>
          </cell>
          <cell r="F378">
            <v>1687</v>
          </cell>
          <cell r="G378">
            <v>5475</v>
          </cell>
          <cell r="H378">
            <v>173</v>
          </cell>
          <cell r="I378">
            <v>25623</v>
          </cell>
        </row>
        <row r="379">
          <cell r="B379">
            <v>2814</v>
          </cell>
          <cell r="C379">
            <v>702967</v>
          </cell>
          <cell r="D379">
            <v>11157</v>
          </cell>
          <cell r="E379">
            <v>315</v>
          </cell>
          <cell r="F379">
            <v>3690</v>
          </cell>
          <cell r="G379">
            <v>8698</v>
          </cell>
          <cell r="H379">
            <v>295</v>
          </cell>
          <cell r="I379">
            <v>23670</v>
          </cell>
        </row>
        <row r="380">
          <cell r="B380">
            <v>2815</v>
          </cell>
          <cell r="C380">
            <v>296884</v>
          </cell>
          <cell r="D380">
            <v>4944</v>
          </cell>
          <cell r="E380">
            <v>282</v>
          </cell>
          <cell r="F380">
            <v>1626</v>
          </cell>
          <cell r="G380">
            <v>3603</v>
          </cell>
          <cell r="H380">
            <v>183</v>
          </cell>
          <cell r="I380">
            <v>10361</v>
          </cell>
        </row>
        <row r="381">
          <cell r="B381">
            <v>2816</v>
          </cell>
          <cell r="C381">
            <v>1092351</v>
          </cell>
          <cell r="D381">
            <v>8316</v>
          </cell>
          <cell r="E381">
            <v>856</v>
          </cell>
          <cell r="F381">
            <v>4192</v>
          </cell>
          <cell r="G381">
            <v>9765</v>
          </cell>
          <cell r="H381">
            <v>703</v>
          </cell>
          <cell r="I381">
            <v>22760</v>
          </cell>
        </row>
        <row r="382">
          <cell r="B382">
            <v>2819</v>
          </cell>
          <cell r="C382">
            <v>1036050</v>
          </cell>
          <cell r="D382">
            <v>16239</v>
          </cell>
          <cell r="E382">
            <v>407</v>
          </cell>
          <cell r="F382">
            <v>4446</v>
          </cell>
          <cell r="G382">
            <v>9413</v>
          </cell>
          <cell r="H382">
            <v>595</v>
          </cell>
          <cell r="I382">
            <v>30199</v>
          </cell>
        </row>
        <row r="383">
          <cell r="B383">
            <v>2821</v>
          </cell>
          <cell r="C383">
            <v>571683</v>
          </cell>
          <cell r="D383">
            <v>11180</v>
          </cell>
          <cell r="E383">
            <v>217</v>
          </cell>
          <cell r="F383">
            <v>2466</v>
          </cell>
          <cell r="G383">
            <v>6417</v>
          </cell>
          <cell r="H383">
            <v>286</v>
          </cell>
          <cell r="I383">
            <v>20016</v>
          </cell>
        </row>
        <row r="384">
          <cell r="B384">
            <v>2822</v>
          </cell>
          <cell r="C384">
            <v>623493</v>
          </cell>
          <cell r="D384">
            <v>8621</v>
          </cell>
          <cell r="E384">
            <v>402</v>
          </cell>
          <cell r="F384">
            <v>3412</v>
          </cell>
          <cell r="G384">
            <v>7327</v>
          </cell>
          <cell r="H384">
            <v>302</v>
          </cell>
          <cell r="I384">
            <v>19582</v>
          </cell>
        </row>
        <row r="385">
          <cell r="B385">
            <v>2825</v>
          </cell>
          <cell r="C385">
            <v>607099</v>
          </cell>
          <cell r="D385">
            <v>7187</v>
          </cell>
          <cell r="E385">
            <v>381</v>
          </cell>
          <cell r="F385">
            <v>2780</v>
          </cell>
          <cell r="G385">
            <v>6508</v>
          </cell>
          <cell r="H385">
            <v>480</v>
          </cell>
          <cell r="I385">
            <v>16697</v>
          </cell>
        </row>
        <row r="386">
          <cell r="B386">
            <v>2827</v>
          </cell>
          <cell r="C386">
            <v>826802</v>
          </cell>
          <cell r="D386">
            <v>12658</v>
          </cell>
          <cell r="E386">
            <v>464</v>
          </cell>
          <cell r="F386">
            <v>3522</v>
          </cell>
          <cell r="G386">
            <v>9324</v>
          </cell>
          <cell r="H386">
            <v>647</v>
          </cell>
          <cell r="I386">
            <v>25748</v>
          </cell>
        </row>
        <row r="387">
          <cell r="B387">
            <v>2828</v>
          </cell>
          <cell r="C387">
            <v>133320</v>
          </cell>
          <cell r="D387">
            <v>4110</v>
          </cell>
          <cell r="E387">
            <v>228</v>
          </cell>
          <cell r="F387">
            <v>179</v>
          </cell>
          <cell r="G387">
            <v>754</v>
          </cell>
          <cell r="H387">
            <v>92</v>
          </cell>
          <cell r="I387">
            <v>5226</v>
          </cell>
        </row>
        <row r="388">
          <cell r="B388">
            <v>2829</v>
          </cell>
          <cell r="C388">
            <v>281773</v>
          </cell>
          <cell r="D388">
            <v>33838</v>
          </cell>
          <cell r="E388">
            <v>75</v>
          </cell>
          <cell r="F388">
            <v>1238</v>
          </cell>
          <cell r="G388">
            <v>6459</v>
          </cell>
          <cell r="H388">
            <v>193</v>
          </cell>
          <cell r="I388">
            <v>41255</v>
          </cell>
        </row>
        <row r="389">
          <cell r="B389">
            <v>2831</v>
          </cell>
          <cell r="C389">
            <v>414543</v>
          </cell>
          <cell r="D389">
            <v>5754</v>
          </cell>
          <cell r="E389">
            <v>252</v>
          </cell>
          <cell r="F389">
            <v>1697</v>
          </cell>
          <cell r="G389">
            <v>4685</v>
          </cell>
          <cell r="H389">
            <v>277</v>
          </cell>
          <cell r="I389">
            <v>12265</v>
          </cell>
        </row>
        <row r="390">
          <cell r="B390">
            <v>2832</v>
          </cell>
          <cell r="C390">
            <v>366283</v>
          </cell>
          <cell r="D390">
            <v>21454</v>
          </cell>
          <cell r="E390">
            <v>89</v>
          </cell>
          <cell r="F390">
            <v>1322</v>
          </cell>
          <cell r="G390">
            <v>5331</v>
          </cell>
          <cell r="H390">
            <v>245</v>
          </cell>
          <cell r="I390">
            <v>27984</v>
          </cell>
        </row>
        <row r="391">
          <cell r="B391">
            <v>2833</v>
          </cell>
          <cell r="C391">
            <v>813812</v>
          </cell>
          <cell r="D391">
            <v>9479</v>
          </cell>
          <cell r="E391">
            <v>529</v>
          </cell>
          <cell r="F391">
            <v>3507</v>
          </cell>
          <cell r="G391">
            <v>8215</v>
          </cell>
          <cell r="H391">
            <v>391</v>
          </cell>
          <cell r="I391">
            <v>21399</v>
          </cell>
        </row>
        <row r="392">
          <cell r="B392">
            <v>2834</v>
          </cell>
          <cell r="C392">
            <v>175027</v>
          </cell>
          <cell r="D392">
            <v>7073</v>
          </cell>
          <cell r="E392">
            <v>171</v>
          </cell>
          <cell r="F392">
            <v>907</v>
          </cell>
          <cell r="G392">
            <v>1632</v>
          </cell>
          <cell r="H392">
            <v>99</v>
          </cell>
          <cell r="I392">
            <v>9680</v>
          </cell>
        </row>
        <row r="393">
          <cell r="B393">
            <v>2835</v>
          </cell>
          <cell r="C393">
            <v>908508</v>
          </cell>
          <cell r="D393">
            <v>15307</v>
          </cell>
          <cell r="E393">
            <v>624</v>
          </cell>
          <cell r="F393">
            <v>3515</v>
          </cell>
          <cell r="G393">
            <v>9024</v>
          </cell>
          <cell r="H393">
            <v>630</v>
          </cell>
          <cell r="I393">
            <v>28336</v>
          </cell>
        </row>
        <row r="394">
          <cell r="B394">
            <v>2836</v>
          </cell>
          <cell r="C394">
            <v>609624</v>
          </cell>
          <cell r="D394">
            <v>8583</v>
          </cell>
          <cell r="E394">
            <v>364</v>
          </cell>
          <cell r="F394">
            <v>3067</v>
          </cell>
          <cell r="G394">
            <v>6952</v>
          </cell>
          <cell r="H394">
            <v>317</v>
          </cell>
          <cell r="I394">
            <v>18817</v>
          </cell>
        </row>
        <row r="395">
          <cell r="B395">
            <v>2837</v>
          </cell>
          <cell r="C395">
            <v>208233</v>
          </cell>
          <cell r="D395">
            <v>6966</v>
          </cell>
          <cell r="E395">
            <v>139</v>
          </cell>
          <cell r="F395">
            <v>1080</v>
          </cell>
          <cell r="G395">
            <v>2884</v>
          </cell>
          <cell r="H395">
            <v>192</v>
          </cell>
          <cell r="I395">
            <v>11025</v>
          </cell>
        </row>
        <row r="396">
          <cell r="B396">
            <v>2838</v>
          </cell>
          <cell r="C396">
            <v>611651</v>
          </cell>
          <cell r="D396">
            <v>14109</v>
          </cell>
          <cell r="E396">
            <v>523</v>
          </cell>
          <cell r="F396">
            <v>1249</v>
          </cell>
          <cell r="G396">
            <v>2764</v>
          </cell>
          <cell r="H396">
            <v>324</v>
          </cell>
          <cell r="I396">
            <v>18359</v>
          </cell>
        </row>
        <row r="397">
          <cell r="B397">
            <v>2840</v>
          </cell>
          <cell r="C397">
            <v>1043095</v>
          </cell>
          <cell r="D397">
            <v>12770</v>
          </cell>
          <cell r="E397">
            <v>1607</v>
          </cell>
          <cell r="F397">
            <v>3123</v>
          </cell>
          <cell r="G397">
            <v>6707</v>
          </cell>
          <cell r="H397">
            <v>608</v>
          </cell>
          <cell r="I397">
            <v>23907</v>
          </cell>
        </row>
        <row r="398">
          <cell r="B398">
            <v>2841</v>
          </cell>
          <cell r="C398">
            <v>139489</v>
          </cell>
          <cell r="D398">
            <v>15233</v>
          </cell>
          <cell r="E398">
            <v>50</v>
          </cell>
          <cell r="F398">
            <v>512</v>
          </cell>
          <cell r="G398">
            <v>1714</v>
          </cell>
          <cell r="H398">
            <v>203</v>
          </cell>
          <cell r="I398">
            <v>17434</v>
          </cell>
        </row>
        <row r="399">
          <cell r="B399">
            <v>2842</v>
          </cell>
          <cell r="C399">
            <v>540735</v>
          </cell>
          <cell r="D399">
            <v>11981</v>
          </cell>
          <cell r="E399">
            <v>278</v>
          </cell>
          <cell r="F399">
            <v>3175</v>
          </cell>
          <cell r="G399">
            <v>6998</v>
          </cell>
          <cell r="H399">
            <v>364</v>
          </cell>
          <cell r="I399">
            <v>22288</v>
          </cell>
        </row>
        <row r="400">
          <cell r="B400">
            <v>2843</v>
          </cell>
          <cell r="C400">
            <v>205225</v>
          </cell>
          <cell r="D400">
            <v>20799</v>
          </cell>
          <cell r="E400">
            <v>60</v>
          </cell>
          <cell r="F400">
            <v>1079</v>
          </cell>
          <cell r="G400">
            <v>4095</v>
          </cell>
          <cell r="H400">
            <v>126</v>
          </cell>
          <cell r="I400">
            <v>25851</v>
          </cell>
        </row>
        <row r="401">
          <cell r="B401">
            <v>2845</v>
          </cell>
          <cell r="C401">
            <v>75702</v>
          </cell>
          <cell r="D401">
            <v>4160</v>
          </cell>
          <cell r="E401">
            <v>52</v>
          </cell>
          <cell r="F401">
            <v>536</v>
          </cell>
          <cell r="G401">
            <v>1248</v>
          </cell>
          <cell r="H401">
            <v>80</v>
          </cell>
          <cell r="I401">
            <v>5964</v>
          </cell>
        </row>
        <row r="402">
          <cell r="B402">
            <v>2846</v>
          </cell>
          <cell r="C402">
            <v>1183257</v>
          </cell>
          <cell r="D402">
            <v>17833</v>
          </cell>
          <cell r="E402">
            <v>525</v>
          </cell>
          <cell r="F402">
            <v>4461</v>
          </cell>
          <cell r="G402">
            <v>9803</v>
          </cell>
          <cell r="H402">
            <v>798</v>
          </cell>
          <cell r="I402">
            <v>32320</v>
          </cell>
        </row>
        <row r="403">
          <cell r="B403">
            <v>2848</v>
          </cell>
          <cell r="C403">
            <v>791617</v>
          </cell>
          <cell r="D403">
            <v>12650</v>
          </cell>
          <cell r="E403">
            <v>452</v>
          </cell>
          <cell r="F403">
            <v>3117</v>
          </cell>
          <cell r="G403">
            <v>7904</v>
          </cell>
          <cell r="H403">
            <v>549</v>
          </cell>
          <cell r="I403">
            <v>23925</v>
          </cell>
        </row>
        <row r="404">
          <cell r="B404">
            <v>2849</v>
          </cell>
          <cell r="C404">
            <v>1095212</v>
          </cell>
          <cell r="D404">
            <v>13847</v>
          </cell>
          <cell r="E404">
            <v>411</v>
          </cell>
          <cell r="F404">
            <v>4999</v>
          </cell>
          <cell r="G404">
            <v>13289</v>
          </cell>
          <cell r="H404">
            <v>571</v>
          </cell>
          <cell r="I404">
            <v>32295</v>
          </cell>
        </row>
        <row r="405">
          <cell r="B405">
            <v>2850</v>
          </cell>
          <cell r="C405">
            <v>1002661</v>
          </cell>
          <cell r="D405">
            <v>18134</v>
          </cell>
          <cell r="E405">
            <v>403</v>
          </cell>
          <cell r="F405">
            <v>2882</v>
          </cell>
          <cell r="G405">
            <v>10148</v>
          </cell>
          <cell r="H405">
            <v>567</v>
          </cell>
          <cell r="I405">
            <v>31315</v>
          </cell>
        </row>
        <row r="406">
          <cell r="B406">
            <v>2855</v>
          </cell>
          <cell r="C406">
            <v>372826</v>
          </cell>
          <cell r="D406">
            <v>6408</v>
          </cell>
          <cell r="E406">
            <v>215</v>
          </cell>
          <cell r="F406">
            <v>1341</v>
          </cell>
          <cell r="G406">
            <v>4428</v>
          </cell>
          <cell r="H406">
            <v>228</v>
          </cell>
          <cell r="I406">
            <v>12296</v>
          </cell>
        </row>
        <row r="407">
          <cell r="B407">
            <v>2856</v>
          </cell>
          <cell r="C407">
            <v>398747</v>
          </cell>
          <cell r="D407">
            <v>5655</v>
          </cell>
          <cell r="E407">
            <v>302</v>
          </cell>
          <cell r="F407">
            <v>1777</v>
          </cell>
          <cell r="G407">
            <v>4124</v>
          </cell>
          <cell r="H407">
            <v>187</v>
          </cell>
          <cell r="I407">
            <v>11743</v>
          </cell>
        </row>
        <row r="408">
          <cell r="B408">
            <v>2857</v>
          </cell>
          <cell r="C408">
            <v>906019</v>
          </cell>
          <cell r="D408">
            <v>8205</v>
          </cell>
          <cell r="E408">
            <v>524</v>
          </cell>
          <cell r="F408">
            <v>3483</v>
          </cell>
          <cell r="G408">
            <v>8158</v>
          </cell>
          <cell r="H408">
            <v>681</v>
          </cell>
          <cell r="I408">
            <v>20058</v>
          </cell>
        </row>
        <row r="409">
          <cell r="B409">
            <v>2858</v>
          </cell>
          <cell r="C409">
            <v>198560</v>
          </cell>
          <cell r="D409">
            <v>6995</v>
          </cell>
          <cell r="E409">
            <v>249</v>
          </cell>
          <cell r="F409">
            <v>294</v>
          </cell>
          <cell r="G409">
            <v>865</v>
          </cell>
          <cell r="H409">
            <v>164</v>
          </cell>
          <cell r="I409">
            <v>8360</v>
          </cell>
        </row>
        <row r="410">
          <cell r="B410">
            <v>2860</v>
          </cell>
          <cell r="C410">
            <v>714559</v>
          </cell>
          <cell r="D410">
            <v>8073</v>
          </cell>
          <cell r="E410">
            <v>539</v>
          </cell>
          <cell r="F410">
            <v>3740</v>
          </cell>
          <cell r="G410">
            <v>7807</v>
          </cell>
          <cell r="H410">
            <v>448</v>
          </cell>
          <cell r="I410">
            <v>19983</v>
          </cell>
        </row>
        <row r="411">
          <cell r="B411">
            <v>2865</v>
          </cell>
          <cell r="C411">
            <v>154455</v>
          </cell>
          <cell r="D411">
            <v>6309</v>
          </cell>
          <cell r="E411">
            <v>118</v>
          </cell>
          <cell r="F411">
            <v>570</v>
          </cell>
          <cell r="G411">
            <v>1839</v>
          </cell>
          <cell r="H411">
            <v>114</v>
          </cell>
          <cell r="I411">
            <v>8785</v>
          </cell>
        </row>
        <row r="412">
          <cell r="B412">
            <v>2866</v>
          </cell>
          <cell r="C412">
            <v>421669</v>
          </cell>
          <cell r="D412">
            <v>7609</v>
          </cell>
          <cell r="E412">
            <v>201</v>
          </cell>
          <cell r="F412">
            <v>1503</v>
          </cell>
          <cell r="G412">
            <v>3964</v>
          </cell>
          <cell r="H412">
            <v>398</v>
          </cell>
          <cell r="I412">
            <v>13155</v>
          </cell>
        </row>
        <row r="413">
          <cell r="B413">
            <v>2868</v>
          </cell>
          <cell r="C413">
            <v>117249</v>
          </cell>
          <cell r="D413">
            <v>11920</v>
          </cell>
          <cell r="E413">
            <v>41</v>
          </cell>
          <cell r="F413">
            <v>392</v>
          </cell>
          <cell r="G413">
            <v>1349</v>
          </cell>
          <cell r="H413">
            <v>167</v>
          </cell>
          <cell r="I413">
            <v>13639</v>
          </cell>
        </row>
        <row r="414">
          <cell r="B414">
            <v>2869</v>
          </cell>
          <cell r="C414">
            <v>134001</v>
          </cell>
          <cell r="D414">
            <v>9225</v>
          </cell>
          <cell r="E414">
            <v>64</v>
          </cell>
          <cell r="F414">
            <v>1015</v>
          </cell>
          <cell r="G414">
            <v>2348</v>
          </cell>
          <cell r="H414">
            <v>109</v>
          </cell>
          <cell r="I414">
            <v>12619</v>
          </cell>
        </row>
        <row r="415">
          <cell r="B415">
            <v>2872</v>
          </cell>
          <cell r="C415">
            <v>178841</v>
          </cell>
          <cell r="D415">
            <v>21366</v>
          </cell>
          <cell r="E415">
            <v>74</v>
          </cell>
          <cell r="F415">
            <v>1171</v>
          </cell>
          <cell r="G415">
            <v>5576</v>
          </cell>
          <cell r="H415">
            <v>100</v>
          </cell>
          <cell r="I415">
            <v>28039</v>
          </cell>
        </row>
        <row r="416">
          <cell r="B416">
            <v>2875</v>
          </cell>
          <cell r="C416">
            <v>281116</v>
          </cell>
          <cell r="D416">
            <v>5051</v>
          </cell>
          <cell r="E416">
            <v>229</v>
          </cell>
          <cell r="F416">
            <v>1470</v>
          </cell>
          <cell r="G416">
            <v>4097</v>
          </cell>
          <cell r="H416">
            <v>173</v>
          </cell>
          <cell r="I416">
            <v>10798</v>
          </cell>
        </row>
        <row r="417">
          <cell r="B417">
            <v>2876</v>
          </cell>
          <cell r="C417">
            <v>700179</v>
          </cell>
          <cell r="D417">
            <v>6576</v>
          </cell>
          <cell r="E417">
            <v>434</v>
          </cell>
          <cell r="F417">
            <v>3316</v>
          </cell>
          <cell r="G417">
            <v>6939</v>
          </cell>
          <cell r="H417">
            <v>312</v>
          </cell>
          <cell r="I417">
            <v>17190</v>
          </cell>
        </row>
        <row r="418">
          <cell r="B418">
            <v>2877</v>
          </cell>
          <cell r="C418">
            <v>1070841</v>
          </cell>
          <cell r="D418">
            <v>9463</v>
          </cell>
          <cell r="E418">
            <v>676</v>
          </cell>
          <cell r="F418">
            <v>5283</v>
          </cell>
          <cell r="G418">
            <v>10617</v>
          </cell>
          <cell r="H418">
            <v>528</v>
          </cell>
          <cell r="I418">
            <v>25813</v>
          </cell>
        </row>
        <row r="419">
          <cell r="B419">
            <v>2878</v>
          </cell>
          <cell r="C419">
            <v>100877</v>
          </cell>
          <cell r="D419">
            <v>7702</v>
          </cell>
          <cell r="E419">
            <v>65</v>
          </cell>
          <cell r="F419">
            <v>593</v>
          </cell>
          <cell r="G419">
            <v>1677</v>
          </cell>
          <cell r="H419">
            <v>108</v>
          </cell>
          <cell r="I419">
            <v>10006</v>
          </cell>
        </row>
        <row r="420">
          <cell r="B420">
            <v>2880</v>
          </cell>
          <cell r="C420">
            <v>765013</v>
          </cell>
          <cell r="D420">
            <v>8593</v>
          </cell>
          <cell r="E420">
            <v>497</v>
          </cell>
          <cell r="F420">
            <v>3154</v>
          </cell>
          <cell r="G420">
            <v>8718</v>
          </cell>
          <cell r="H420">
            <v>461</v>
          </cell>
          <cell r="I420">
            <v>20761</v>
          </cell>
        </row>
        <row r="421">
          <cell r="B421">
            <v>2882</v>
          </cell>
          <cell r="C421">
            <v>907955</v>
          </cell>
          <cell r="D421">
            <v>8766</v>
          </cell>
          <cell r="E421">
            <v>557</v>
          </cell>
          <cell r="F421">
            <v>4357</v>
          </cell>
          <cell r="G421">
            <v>8263</v>
          </cell>
          <cell r="H421">
            <v>613</v>
          </cell>
          <cell r="I421">
            <v>21668</v>
          </cell>
        </row>
        <row r="422">
          <cell r="B422">
            <v>2884</v>
          </cell>
          <cell r="C422">
            <v>106841</v>
          </cell>
          <cell r="D422">
            <v>12084</v>
          </cell>
          <cell r="E422">
            <v>20</v>
          </cell>
          <cell r="F422">
            <v>197</v>
          </cell>
          <cell r="G422">
            <v>1015</v>
          </cell>
          <cell r="H422">
            <v>104</v>
          </cell>
          <cell r="I422">
            <v>13262</v>
          </cell>
        </row>
        <row r="423">
          <cell r="B423">
            <v>2885</v>
          </cell>
          <cell r="C423">
            <v>1697759</v>
          </cell>
          <cell r="D423">
            <v>11513</v>
          </cell>
          <cell r="E423">
            <v>676</v>
          </cell>
          <cell r="F423">
            <v>7414</v>
          </cell>
          <cell r="G423">
            <v>15964</v>
          </cell>
          <cell r="H423">
            <v>1650</v>
          </cell>
          <cell r="I423">
            <v>35096</v>
          </cell>
        </row>
        <row r="424">
          <cell r="B424">
            <v>2886</v>
          </cell>
          <cell r="C424">
            <v>467465</v>
          </cell>
          <cell r="D424">
            <v>5220</v>
          </cell>
          <cell r="E424">
            <v>263</v>
          </cell>
          <cell r="F424">
            <v>2076</v>
          </cell>
          <cell r="G424">
            <v>4874</v>
          </cell>
          <cell r="H424">
            <v>240</v>
          </cell>
          <cell r="I424">
            <v>12321</v>
          </cell>
        </row>
        <row r="425">
          <cell r="B425">
            <v>2887</v>
          </cell>
          <cell r="C425">
            <v>68529</v>
          </cell>
          <cell r="D425">
            <v>7262</v>
          </cell>
          <cell r="E425">
            <v>27</v>
          </cell>
          <cell r="F425">
            <v>314</v>
          </cell>
          <cell r="G425">
            <v>987</v>
          </cell>
          <cell r="H425">
            <v>100</v>
          </cell>
          <cell r="I425">
            <v>8563</v>
          </cell>
        </row>
        <row r="426">
          <cell r="B426">
            <v>2888</v>
          </cell>
          <cell r="C426">
            <v>160659</v>
          </cell>
          <cell r="D426">
            <v>12111</v>
          </cell>
          <cell r="E426">
            <v>77</v>
          </cell>
          <cell r="F426">
            <v>374</v>
          </cell>
          <cell r="G426">
            <v>1787</v>
          </cell>
          <cell r="H426">
            <v>120</v>
          </cell>
          <cell r="I426">
            <v>14211</v>
          </cell>
        </row>
        <row r="427">
          <cell r="B427">
            <v>2889</v>
          </cell>
          <cell r="C427">
            <v>559705</v>
          </cell>
          <cell r="D427">
            <v>6671</v>
          </cell>
          <cell r="E427">
            <v>396</v>
          </cell>
          <cell r="F427">
            <v>2940</v>
          </cell>
          <cell r="G427">
            <v>6365</v>
          </cell>
          <cell r="H427">
            <v>253</v>
          </cell>
          <cell r="I427">
            <v>16263</v>
          </cell>
        </row>
        <row r="428">
          <cell r="B428">
            <v>2891</v>
          </cell>
          <cell r="C428">
            <v>94856</v>
          </cell>
          <cell r="D428">
            <v>11458</v>
          </cell>
          <cell r="E428">
            <v>26</v>
          </cell>
          <cell r="F428">
            <v>321</v>
          </cell>
          <cell r="G428">
            <v>1152</v>
          </cell>
          <cell r="H428">
            <v>89</v>
          </cell>
          <cell r="I428">
            <v>12835</v>
          </cell>
        </row>
        <row r="429">
          <cell r="B429">
            <v>2894</v>
          </cell>
          <cell r="C429">
            <v>643880</v>
          </cell>
          <cell r="D429">
            <v>7998</v>
          </cell>
          <cell r="E429">
            <v>419</v>
          </cell>
          <cell r="F429">
            <v>2884</v>
          </cell>
          <cell r="G429">
            <v>7590</v>
          </cell>
          <cell r="H429">
            <v>413</v>
          </cell>
          <cell r="I429">
            <v>18673</v>
          </cell>
        </row>
        <row r="430">
          <cell r="B430">
            <v>2896</v>
          </cell>
          <cell r="C430">
            <v>889381</v>
          </cell>
          <cell r="D430">
            <v>10354</v>
          </cell>
          <cell r="E430">
            <v>488</v>
          </cell>
          <cell r="F430">
            <v>3213</v>
          </cell>
          <cell r="G430">
            <v>8720</v>
          </cell>
          <cell r="H430">
            <v>897</v>
          </cell>
          <cell r="I430">
            <v>22582</v>
          </cell>
        </row>
        <row r="431">
          <cell r="B431">
            <v>2897</v>
          </cell>
          <cell r="C431">
            <v>353065</v>
          </cell>
          <cell r="D431">
            <v>5093</v>
          </cell>
          <cell r="E431">
            <v>215</v>
          </cell>
          <cell r="F431">
            <v>1307</v>
          </cell>
          <cell r="G431">
            <v>3509</v>
          </cell>
          <cell r="H431">
            <v>205</v>
          </cell>
          <cell r="I431">
            <v>10037</v>
          </cell>
        </row>
        <row r="432">
          <cell r="B432">
            <v>2898</v>
          </cell>
          <cell r="C432">
            <v>803244</v>
          </cell>
          <cell r="D432">
            <v>12598</v>
          </cell>
          <cell r="E432">
            <v>492</v>
          </cell>
          <cell r="F432">
            <v>3348</v>
          </cell>
          <cell r="G432">
            <v>8916</v>
          </cell>
          <cell r="H432">
            <v>1072</v>
          </cell>
          <cell r="I432">
            <v>25120</v>
          </cell>
        </row>
        <row r="433">
          <cell r="B433">
            <v>2900</v>
          </cell>
          <cell r="C433">
            <v>915766</v>
          </cell>
          <cell r="D433">
            <v>12360</v>
          </cell>
          <cell r="E433">
            <v>447</v>
          </cell>
          <cell r="F433">
            <v>3273</v>
          </cell>
          <cell r="G433">
            <v>9168</v>
          </cell>
          <cell r="H433">
            <v>594</v>
          </cell>
          <cell r="I433">
            <v>24998</v>
          </cell>
        </row>
        <row r="434">
          <cell r="B434">
            <v>2901</v>
          </cell>
          <cell r="C434">
            <v>219733</v>
          </cell>
          <cell r="D434">
            <v>7382</v>
          </cell>
          <cell r="E434">
            <v>117</v>
          </cell>
          <cell r="F434">
            <v>738</v>
          </cell>
          <cell r="G434">
            <v>3131</v>
          </cell>
          <cell r="H434">
            <v>276</v>
          </cell>
          <cell r="I434">
            <v>11317</v>
          </cell>
        </row>
        <row r="435">
          <cell r="B435">
            <v>2903</v>
          </cell>
          <cell r="C435">
            <v>319018</v>
          </cell>
          <cell r="D435">
            <v>5576</v>
          </cell>
          <cell r="E435">
            <v>265</v>
          </cell>
          <cell r="F435">
            <v>1230</v>
          </cell>
          <cell r="G435">
            <v>3484</v>
          </cell>
          <cell r="H435">
            <v>269</v>
          </cell>
          <cell r="I435">
            <v>10427</v>
          </cell>
        </row>
        <row r="436">
          <cell r="B436">
            <v>2905</v>
          </cell>
          <cell r="C436">
            <v>423805</v>
          </cell>
          <cell r="D436">
            <v>7112</v>
          </cell>
          <cell r="E436">
            <v>281</v>
          </cell>
          <cell r="F436">
            <v>2034</v>
          </cell>
          <cell r="G436">
            <v>4726</v>
          </cell>
          <cell r="H436">
            <v>228</v>
          </cell>
          <cell r="I436">
            <v>14022</v>
          </cell>
        </row>
        <row r="437">
          <cell r="B437">
            <v>2906</v>
          </cell>
          <cell r="C437">
            <v>160930</v>
          </cell>
          <cell r="D437">
            <v>10459</v>
          </cell>
          <cell r="E437">
            <v>91</v>
          </cell>
          <cell r="F437">
            <v>679</v>
          </cell>
          <cell r="G437">
            <v>2347</v>
          </cell>
          <cell r="H437">
            <v>156</v>
          </cell>
          <cell r="I437">
            <v>13498</v>
          </cell>
        </row>
        <row r="438">
          <cell r="B438">
            <v>2907</v>
          </cell>
          <cell r="C438">
            <v>414072</v>
          </cell>
          <cell r="D438">
            <v>7742</v>
          </cell>
          <cell r="E438">
            <v>307</v>
          </cell>
          <cell r="F438">
            <v>1274</v>
          </cell>
          <cell r="G438">
            <v>3940</v>
          </cell>
          <cell r="H438">
            <v>288</v>
          </cell>
          <cell r="I438">
            <v>13186</v>
          </cell>
        </row>
        <row r="439">
          <cell r="B439">
            <v>2909</v>
          </cell>
          <cell r="C439">
            <v>589918</v>
          </cell>
          <cell r="D439">
            <v>16353</v>
          </cell>
          <cell r="E439">
            <v>250</v>
          </cell>
          <cell r="F439">
            <v>1624</v>
          </cell>
          <cell r="G439">
            <v>6074</v>
          </cell>
          <cell r="H439">
            <v>307</v>
          </cell>
          <cell r="I439">
            <v>24063</v>
          </cell>
        </row>
        <row r="440">
          <cell r="B440">
            <v>2910</v>
          </cell>
          <cell r="C440">
            <v>314923</v>
          </cell>
          <cell r="D440">
            <v>7597</v>
          </cell>
          <cell r="E440">
            <v>235</v>
          </cell>
          <cell r="F440">
            <v>1073</v>
          </cell>
          <cell r="G440">
            <v>3639</v>
          </cell>
          <cell r="H440">
            <v>185</v>
          </cell>
          <cell r="I440">
            <v>12464</v>
          </cell>
        </row>
        <row r="441">
          <cell r="B441">
            <v>2913</v>
          </cell>
          <cell r="C441">
            <v>473063</v>
          </cell>
          <cell r="D441">
            <v>5291</v>
          </cell>
          <cell r="E441">
            <v>273</v>
          </cell>
          <cell r="F441">
            <v>2974</v>
          </cell>
          <cell r="G441">
            <v>5591</v>
          </cell>
          <cell r="H441">
            <v>232</v>
          </cell>
          <cell r="I441">
            <v>14048</v>
          </cell>
        </row>
        <row r="442">
          <cell r="B442">
            <v>2916</v>
          </cell>
          <cell r="C442">
            <v>477892</v>
          </cell>
          <cell r="D442">
            <v>10693</v>
          </cell>
          <cell r="E442">
            <v>142</v>
          </cell>
          <cell r="F442">
            <v>1590</v>
          </cell>
          <cell r="G442">
            <v>5356</v>
          </cell>
          <cell r="H442">
            <v>52</v>
          </cell>
          <cell r="I442">
            <v>17661</v>
          </cell>
        </row>
        <row r="443">
          <cell r="B443">
            <v>2917</v>
          </cell>
          <cell r="C443">
            <v>2110318</v>
          </cell>
          <cell r="D443">
            <v>21600</v>
          </cell>
          <cell r="E443">
            <v>1142</v>
          </cell>
          <cell r="F443">
            <v>9039</v>
          </cell>
          <cell r="G443">
            <v>19094</v>
          </cell>
          <cell r="H443">
            <v>1086</v>
          </cell>
          <cell r="I443">
            <v>50437</v>
          </cell>
        </row>
        <row r="444">
          <cell r="B444">
            <v>2918</v>
          </cell>
          <cell r="C444">
            <v>831529</v>
          </cell>
          <cell r="D444">
            <v>13016</v>
          </cell>
          <cell r="E444">
            <v>546</v>
          </cell>
          <cell r="F444">
            <v>3016</v>
          </cell>
          <cell r="G444">
            <v>8086</v>
          </cell>
          <cell r="H444">
            <v>581</v>
          </cell>
          <cell r="I444">
            <v>24428</v>
          </cell>
        </row>
        <row r="445">
          <cell r="B445">
            <v>2919</v>
          </cell>
          <cell r="C445">
            <v>1282632</v>
          </cell>
          <cell r="D445">
            <v>9299</v>
          </cell>
          <cell r="E445">
            <v>880</v>
          </cell>
          <cell r="F445">
            <v>5369</v>
          </cell>
          <cell r="G445">
            <v>10860</v>
          </cell>
          <cell r="H445">
            <v>496</v>
          </cell>
          <cell r="I445">
            <v>26085</v>
          </cell>
        </row>
        <row r="446">
          <cell r="B446">
            <v>2920</v>
          </cell>
          <cell r="C446">
            <v>1264272</v>
          </cell>
          <cell r="D446">
            <v>13543</v>
          </cell>
          <cell r="E446">
            <v>1025</v>
          </cell>
          <cell r="F446">
            <v>5178</v>
          </cell>
          <cell r="G446">
            <v>11474</v>
          </cell>
          <cell r="H446">
            <v>716</v>
          </cell>
          <cell r="I446">
            <v>30780</v>
          </cell>
        </row>
        <row r="447">
          <cell r="B447">
            <v>2922</v>
          </cell>
          <cell r="C447">
            <v>209695</v>
          </cell>
          <cell r="D447">
            <v>5230</v>
          </cell>
          <cell r="E447">
            <v>336</v>
          </cell>
          <cell r="F447">
            <v>518</v>
          </cell>
          <cell r="G447">
            <v>1320</v>
          </cell>
          <cell r="H447">
            <v>139</v>
          </cell>
          <cell r="I447">
            <v>7321</v>
          </cell>
        </row>
        <row r="448">
          <cell r="B448">
            <v>2923</v>
          </cell>
          <cell r="C448">
            <v>79312</v>
          </cell>
          <cell r="D448">
            <v>10737</v>
          </cell>
          <cell r="E448">
            <v>35</v>
          </cell>
          <cell r="F448">
            <v>299</v>
          </cell>
          <cell r="G448">
            <v>1174</v>
          </cell>
          <cell r="H448">
            <v>145</v>
          </cell>
          <cell r="I448">
            <v>12210</v>
          </cell>
        </row>
        <row r="449">
          <cell r="B449">
            <v>2924</v>
          </cell>
          <cell r="C449">
            <v>725680</v>
          </cell>
          <cell r="D449">
            <v>8799</v>
          </cell>
          <cell r="E449">
            <v>523</v>
          </cell>
          <cell r="F449">
            <v>3892</v>
          </cell>
          <cell r="G449">
            <v>7081</v>
          </cell>
          <cell r="H449">
            <v>394</v>
          </cell>
          <cell r="I449">
            <v>20086</v>
          </cell>
        </row>
        <row r="450">
          <cell r="B450">
            <v>2926</v>
          </cell>
          <cell r="C450">
            <v>19816</v>
          </cell>
          <cell r="D450">
            <v>2704</v>
          </cell>
          <cell r="E450">
            <v>8</v>
          </cell>
          <cell r="F450">
            <v>114</v>
          </cell>
          <cell r="G450">
            <v>383</v>
          </cell>
          <cell r="H450">
            <v>23</v>
          </cell>
          <cell r="I450">
            <v>3188</v>
          </cell>
        </row>
        <row r="451">
          <cell r="B451">
            <v>2927</v>
          </cell>
          <cell r="C451">
            <v>105142</v>
          </cell>
          <cell r="D451">
            <v>11891</v>
          </cell>
          <cell r="E451">
            <v>50</v>
          </cell>
          <cell r="F451">
            <v>853</v>
          </cell>
          <cell r="G451">
            <v>2646</v>
          </cell>
          <cell r="H451">
            <v>112</v>
          </cell>
          <cell r="I451">
            <v>15365</v>
          </cell>
        </row>
        <row r="452">
          <cell r="B452">
            <v>2931</v>
          </cell>
          <cell r="C452">
            <v>887572</v>
          </cell>
          <cell r="D452">
            <v>13627</v>
          </cell>
          <cell r="E452">
            <v>544</v>
          </cell>
          <cell r="F452">
            <v>3467</v>
          </cell>
          <cell r="G452">
            <v>9300</v>
          </cell>
          <cell r="H452">
            <v>946</v>
          </cell>
          <cell r="I452">
            <v>26705</v>
          </cell>
        </row>
        <row r="453">
          <cell r="B453">
            <v>2933</v>
          </cell>
          <cell r="C453">
            <v>947240</v>
          </cell>
          <cell r="D453">
            <v>17846</v>
          </cell>
          <cell r="E453">
            <v>437</v>
          </cell>
          <cell r="F453">
            <v>4658</v>
          </cell>
          <cell r="G453">
            <v>10529</v>
          </cell>
          <cell r="H453">
            <v>658</v>
          </cell>
          <cell r="I453">
            <v>33167</v>
          </cell>
        </row>
        <row r="454">
          <cell r="B454">
            <v>2934</v>
          </cell>
          <cell r="C454">
            <v>1701065</v>
          </cell>
          <cell r="D454">
            <v>12006</v>
          </cell>
          <cell r="E454">
            <v>630</v>
          </cell>
          <cell r="F454">
            <v>9027</v>
          </cell>
          <cell r="G454">
            <v>13334</v>
          </cell>
          <cell r="H454">
            <v>919</v>
          </cell>
          <cell r="I454">
            <v>34497</v>
          </cell>
        </row>
        <row r="455">
          <cell r="B455">
            <v>2938</v>
          </cell>
          <cell r="C455">
            <v>199267</v>
          </cell>
          <cell r="D455">
            <v>13697</v>
          </cell>
          <cell r="E455">
            <v>75</v>
          </cell>
          <cell r="F455">
            <v>1690</v>
          </cell>
          <cell r="G455">
            <v>6210</v>
          </cell>
          <cell r="H455">
            <v>64</v>
          </cell>
          <cell r="I455">
            <v>21606</v>
          </cell>
        </row>
        <row r="456">
          <cell r="B456">
            <v>2940</v>
          </cell>
          <cell r="C456">
            <v>471712</v>
          </cell>
          <cell r="D456">
            <v>6572</v>
          </cell>
          <cell r="E456">
            <v>336</v>
          </cell>
          <cell r="F456">
            <v>1582</v>
          </cell>
          <cell r="G456">
            <v>4431</v>
          </cell>
          <cell r="H456">
            <v>466</v>
          </cell>
          <cell r="I456">
            <v>12755</v>
          </cell>
        </row>
        <row r="457">
          <cell r="B457">
            <v>2941</v>
          </cell>
          <cell r="C457">
            <v>692769</v>
          </cell>
          <cell r="D457">
            <v>8441</v>
          </cell>
          <cell r="E457">
            <v>595</v>
          </cell>
          <cell r="F457">
            <v>3043</v>
          </cell>
          <cell r="G457">
            <v>7003</v>
          </cell>
          <cell r="H457">
            <v>395</v>
          </cell>
          <cell r="I457">
            <v>18893</v>
          </cell>
        </row>
        <row r="458">
          <cell r="B458">
            <v>2943</v>
          </cell>
          <cell r="C458">
            <v>718427</v>
          </cell>
          <cell r="D458">
            <v>8695</v>
          </cell>
          <cell r="E458">
            <v>438</v>
          </cell>
          <cell r="F458">
            <v>3272</v>
          </cell>
          <cell r="G458">
            <v>6924</v>
          </cell>
          <cell r="H458">
            <v>597</v>
          </cell>
          <cell r="I458">
            <v>19163</v>
          </cell>
        </row>
        <row r="459">
          <cell r="B459">
            <v>2946</v>
          </cell>
          <cell r="C459">
            <v>81049</v>
          </cell>
          <cell r="D459">
            <v>6742</v>
          </cell>
          <cell r="E459">
            <v>39</v>
          </cell>
          <cell r="F459">
            <v>355</v>
          </cell>
          <cell r="G459">
            <v>1541</v>
          </cell>
          <cell r="H459">
            <v>71</v>
          </cell>
          <cell r="I459">
            <v>8643</v>
          </cell>
        </row>
        <row r="460">
          <cell r="B460">
            <v>2948</v>
          </cell>
          <cell r="C460">
            <v>181025</v>
          </cell>
          <cell r="D460">
            <v>22211</v>
          </cell>
          <cell r="E460">
            <v>64</v>
          </cell>
          <cell r="F460">
            <v>975</v>
          </cell>
          <cell r="G460">
            <v>4627</v>
          </cell>
          <cell r="H460">
            <v>143</v>
          </cell>
          <cell r="I460">
            <v>27697</v>
          </cell>
        </row>
        <row r="461">
          <cell r="B461">
            <v>2952</v>
          </cell>
          <cell r="C461">
            <v>1031705</v>
          </cell>
          <cell r="D461">
            <v>9807</v>
          </cell>
          <cell r="E461">
            <v>462</v>
          </cell>
          <cell r="F461">
            <v>4923</v>
          </cell>
          <cell r="G461">
            <v>10200</v>
          </cell>
          <cell r="H461">
            <v>698</v>
          </cell>
          <cell r="I461">
            <v>25115</v>
          </cell>
        </row>
        <row r="462">
          <cell r="B462">
            <v>2955</v>
          </cell>
          <cell r="C462">
            <v>1163137</v>
          </cell>
          <cell r="D462">
            <v>14703</v>
          </cell>
          <cell r="E462">
            <v>714</v>
          </cell>
          <cell r="F462">
            <v>4917</v>
          </cell>
          <cell r="G462">
            <v>11754</v>
          </cell>
          <cell r="H462">
            <v>812</v>
          </cell>
          <cell r="I462">
            <v>31699</v>
          </cell>
        </row>
        <row r="463">
          <cell r="B463">
            <v>2956</v>
          </cell>
          <cell r="C463">
            <v>172664</v>
          </cell>
          <cell r="D463">
            <v>14499</v>
          </cell>
          <cell r="E463">
            <v>42</v>
          </cell>
          <cell r="F463">
            <v>863</v>
          </cell>
          <cell r="G463">
            <v>3414</v>
          </cell>
          <cell r="H463">
            <v>58</v>
          </cell>
          <cell r="I463">
            <v>18670</v>
          </cell>
        </row>
        <row r="464">
          <cell r="B464">
            <v>2957</v>
          </cell>
          <cell r="C464">
            <v>290314</v>
          </cell>
          <cell r="D464">
            <v>7804</v>
          </cell>
          <cell r="E464">
            <v>144</v>
          </cell>
          <cell r="F464">
            <v>903</v>
          </cell>
          <cell r="G464">
            <v>3243</v>
          </cell>
          <cell r="H464">
            <v>276</v>
          </cell>
          <cell r="I464">
            <v>12016</v>
          </cell>
        </row>
        <row r="465">
          <cell r="B465">
            <v>2960</v>
          </cell>
          <cell r="C465">
            <v>395509</v>
          </cell>
          <cell r="D465">
            <v>33541</v>
          </cell>
          <cell r="E465">
            <v>124</v>
          </cell>
          <cell r="F465">
            <v>2023</v>
          </cell>
          <cell r="G465">
            <v>10475</v>
          </cell>
          <cell r="H465">
            <v>187</v>
          </cell>
          <cell r="I465">
            <v>45876</v>
          </cell>
        </row>
        <row r="466">
          <cell r="B466">
            <v>2962</v>
          </cell>
          <cell r="C466">
            <v>1311663</v>
          </cell>
          <cell r="D466">
            <v>11014</v>
          </cell>
          <cell r="E466">
            <v>823</v>
          </cell>
          <cell r="F466">
            <v>5702</v>
          </cell>
          <cell r="G466">
            <v>12221</v>
          </cell>
          <cell r="H466">
            <v>623</v>
          </cell>
          <cell r="I466">
            <v>29427</v>
          </cell>
        </row>
        <row r="467">
          <cell r="B467">
            <v>2963</v>
          </cell>
          <cell r="C467">
            <v>315543</v>
          </cell>
          <cell r="D467">
            <v>6929</v>
          </cell>
          <cell r="E467">
            <v>560</v>
          </cell>
          <cell r="F467">
            <v>818</v>
          </cell>
          <cell r="G467">
            <v>1742</v>
          </cell>
          <cell r="H467">
            <v>340</v>
          </cell>
          <cell r="I467">
            <v>9942</v>
          </cell>
        </row>
        <row r="468">
          <cell r="B468">
            <v>2964</v>
          </cell>
          <cell r="C468">
            <v>705444</v>
          </cell>
          <cell r="D468">
            <v>14392</v>
          </cell>
          <cell r="E468">
            <v>405</v>
          </cell>
          <cell r="F468">
            <v>2770</v>
          </cell>
          <cell r="G468">
            <v>8474</v>
          </cell>
          <cell r="H468">
            <v>513</v>
          </cell>
          <cell r="I468">
            <v>25808</v>
          </cell>
        </row>
        <row r="469">
          <cell r="B469">
            <v>2967</v>
          </cell>
          <cell r="C469">
            <v>564884</v>
          </cell>
          <cell r="D469">
            <v>13015</v>
          </cell>
          <cell r="E469">
            <v>370</v>
          </cell>
          <cell r="F469">
            <v>2786</v>
          </cell>
          <cell r="G469">
            <v>7070</v>
          </cell>
          <cell r="H469">
            <v>378</v>
          </cell>
          <cell r="I469">
            <v>23144</v>
          </cell>
        </row>
        <row r="470">
          <cell r="B470">
            <v>2969</v>
          </cell>
          <cell r="C470">
            <v>606062</v>
          </cell>
          <cell r="D470">
            <v>9328</v>
          </cell>
          <cell r="E470">
            <v>269</v>
          </cell>
          <cell r="F470">
            <v>2234</v>
          </cell>
          <cell r="G470">
            <v>6325</v>
          </cell>
          <cell r="H470">
            <v>316</v>
          </cell>
          <cell r="I470">
            <v>18028</v>
          </cell>
        </row>
        <row r="471">
          <cell r="B471">
            <v>2971</v>
          </cell>
          <cell r="C471">
            <v>1015514</v>
          </cell>
          <cell r="D471">
            <v>11518</v>
          </cell>
          <cell r="E471">
            <v>389</v>
          </cell>
          <cell r="F471">
            <v>3660</v>
          </cell>
          <cell r="G471">
            <v>8885</v>
          </cell>
          <cell r="H471">
            <v>555</v>
          </cell>
          <cell r="I471">
            <v>24267</v>
          </cell>
        </row>
        <row r="472">
          <cell r="B472">
            <v>2978</v>
          </cell>
          <cell r="C472">
            <v>321866</v>
          </cell>
          <cell r="D472">
            <v>4900</v>
          </cell>
          <cell r="E472">
            <v>222</v>
          </cell>
          <cell r="F472">
            <v>1860</v>
          </cell>
          <cell r="G472">
            <v>3996</v>
          </cell>
          <cell r="H472">
            <v>139</v>
          </cell>
          <cell r="I472">
            <v>10915</v>
          </cell>
        </row>
        <row r="473">
          <cell r="B473">
            <v>2982</v>
          </cell>
          <cell r="C473">
            <v>308639</v>
          </cell>
          <cell r="D473">
            <v>41045</v>
          </cell>
          <cell r="E473">
            <v>108</v>
          </cell>
          <cell r="F473">
            <v>3194</v>
          </cell>
          <cell r="G473">
            <v>9276</v>
          </cell>
          <cell r="H473">
            <v>124</v>
          </cell>
          <cell r="I473">
            <v>53301</v>
          </cell>
        </row>
        <row r="474">
          <cell r="B474">
            <v>2987</v>
          </cell>
          <cell r="C474">
            <v>65984</v>
          </cell>
          <cell r="D474">
            <v>5865</v>
          </cell>
          <cell r="E474">
            <v>50</v>
          </cell>
          <cell r="F474">
            <v>356</v>
          </cell>
          <cell r="G474">
            <v>1184</v>
          </cell>
          <cell r="H474">
            <v>70</v>
          </cell>
          <cell r="I474">
            <v>7426</v>
          </cell>
        </row>
        <row r="475">
          <cell r="B475">
            <v>2989</v>
          </cell>
          <cell r="C475">
            <v>468810</v>
          </cell>
          <cell r="D475">
            <v>7754</v>
          </cell>
          <cell r="E475">
            <v>372</v>
          </cell>
          <cell r="F475">
            <v>1607</v>
          </cell>
          <cell r="G475">
            <v>4382</v>
          </cell>
          <cell r="H475">
            <v>459</v>
          </cell>
          <cell r="I475">
            <v>13972</v>
          </cell>
        </row>
        <row r="476">
          <cell r="B476">
            <v>2990</v>
          </cell>
          <cell r="C476">
            <v>289197</v>
          </cell>
          <cell r="D476">
            <v>15337</v>
          </cell>
          <cell r="E476">
            <v>103</v>
          </cell>
          <cell r="F476">
            <v>1765</v>
          </cell>
          <cell r="G476">
            <v>8172</v>
          </cell>
          <cell r="H476">
            <v>187</v>
          </cell>
          <cell r="I476">
            <v>25265</v>
          </cell>
        </row>
        <row r="477">
          <cell r="B477">
            <v>2991</v>
          </cell>
          <cell r="C477">
            <v>433931</v>
          </cell>
          <cell r="D477">
            <v>9979</v>
          </cell>
          <cell r="E477">
            <v>200</v>
          </cell>
          <cell r="F477">
            <v>1299</v>
          </cell>
          <cell r="G477">
            <v>4683</v>
          </cell>
          <cell r="H477">
            <v>193</v>
          </cell>
          <cell r="I477">
            <v>15982</v>
          </cell>
        </row>
        <row r="478">
          <cell r="B478">
            <v>2992</v>
          </cell>
          <cell r="C478">
            <v>517479</v>
          </cell>
          <cell r="D478">
            <v>8715</v>
          </cell>
          <cell r="E478">
            <v>214</v>
          </cell>
          <cell r="F478">
            <v>2156</v>
          </cell>
          <cell r="G478">
            <v>5565</v>
          </cell>
          <cell r="H478">
            <v>190</v>
          </cell>
          <cell r="I478">
            <v>16481</v>
          </cell>
        </row>
        <row r="479">
          <cell r="B479">
            <v>2993</v>
          </cell>
          <cell r="C479">
            <v>850219</v>
          </cell>
          <cell r="D479">
            <v>19440</v>
          </cell>
          <cell r="E479">
            <v>394</v>
          </cell>
          <cell r="F479">
            <v>2520</v>
          </cell>
          <cell r="G479">
            <v>8731</v>
          </cell>
          <cell r="H479">
            <v>438</v>
          </cell>
          <cell r="I479">
            <v>30768</v>
          </cell>
        </row>
        <row r="480">
          <cell r="B480">
            <v>2994</v>
          </cell>
          <cell r="C480">
            <v>956351</v>
          </cell>
          <cell r="D480">
            <v>13507</v>
          </cell>
          <cell r="E480">
            <v>539</v>
          </cell>
          <cell r="F480">
            <v>3861</v>
          </cell>
          <cell r="G480">
            <v>11240</v>
          </cell>
          <cell r="H480">
            <v>473</v>
          </cell>
          <cell r="I480">
            <v>28823</v>
          </cell>
        </row>
        <row r="481">
          <cell r="B481">
            <v>2995</v>
          </cell>
          <cell r="C481">
            <v>425915</v>
          </cell>
          <cell r="D481">
            <v>10361</v>
          </cell>
          <cell r="E481">
            <v>172</v>
          </cell>
          <cell r="F481">
            <v>1414</v>
          </cell>
          <cell r="G481">
            <v>4858</v>
          </cell>
          <cell r="H481">
            <v>291</v>
          </cell>
          <cell r="I481">
            <v>16679</v>
          </cell>
        </row>
        <row r="482">
          <cell r="B482">
            <v>3000</v>
          </cell>
          <cell r="C482">
            <v>120630</v>
          </cell>
          <cell r="D482">
            <v>4357</v>
          </cell>
          <cell r="E482">
            <v>89</v>
          </cell>
          <cell r="F482">
            <v>598</v>
          </cell>
          <cell r="G482">
            <v>1755</v>
          </cell>
          <cell r="H482">
            <v>181</v>
          </cell>
          <cell r="I482">
            <v>6753</v>
          </cell>
        </row>
        <row r="483">
          <cell r="B483">
            <v>3004</v>
          </cell>
          <cell r="C483">
            <v>268737</v>
          </cell>
          <cell r="D483">
            <v>8344</v>
          </cell>
          <cell r="E483">
            <v>221</v>
          </cell>
          <cell r="F483">
            <v>844</v>
          </cell>
          <cell r="G483">
            <v>3268</v>
          </cell>
          <cell r="H483">
            <v>276</v>
          </cell>
          <cell r="I483">
            <v>12617</v>
          </cell>
        </row>
        <row r="484">
          <cell r="B484">
            <v>3005</v>
          </cell>
          <cell r="C484">
            <v>633824</v>
          </cell>
          <cell r="D484">
            <v>8711</v>
          </cell>
          <cell r="E484">
            <v>479</v>
          </cell>
          <cell r="F484">
            <v>2517</v>
          </cell>
          <cell r="G484">
            <v>6677</v>
          </cell>
          <cell r="H484">
            <v>367</v>
          </cell>
          <cell r="I484">
            <v>18284</v>
          </cell>
        </row>
        <row r="485">
          <cell r="B485">
            <v>3007</v>
          </cell>
          <cell r="C485">
            <v>431373</v>
          </cell>
          <cell r="D485">
            <v>6920</v>
          </cell>
          <cell r="E485">
            <v>298</v>
          </cell>
          <cell r="F485">
            <v>2524</v>
          </cell>
          <cell r="G485">
            <v>5716</v>
          </cell>
          <cell r="H485">
            <v>225</v>
          </cell>
          <cell r="I485">
            <v>15352</v>
          </cell>
        </row>
        <row r="486">
          <cell r="B486">
            <v>3008</v>
          </cell>
          <cell r="C486">
            <v>431208</v>
          </cell>
          <cell r="D486">
            <v>6846</v>
          </cell>
          <cell r="E486">
            <v>420</v>
          </cell>
          <cell r="F486">
            <v>1914</v>
          </cell>
          <cell r="G486">
            <v>4901</v>
          </cell>
          <cell r="H486">
            <v>383</v>
          </cell>
          <cell r="I486">
            <v>14000</v>
          </cell>
        </row>
        <row r="487">
          <cell r="B487">
            <v>3009</v>
          </cell>
          <cell r="C487">
            <v>1711768</v>
          </cell>
          <cell r="D487">
            <v>14753</v>
          </cell>
          <cell r="E487">
            <v>905</v>
          </cell>
          <cell r="F487">
            <v>6808</v>
          </cell>
          <cell r="G487">
            <v>16200</v>
          </cell>
          <cell r="H487">
            <v>815</v>
          </cell>
          <cell r="I487">
            <v>38304</v>
          </cell>
        </row>
        <row r="488">
          <cell r="B488">
            <v>3012</v>
          </cell>
          <cell r="C488">
            <v>171287</v>
          </cell>
          <cell r="D488">
            <v>17010</v>
          </cell>
          <cell r="E488">
            <v>23</v>
          </cell>
          <cell r="F488">
            <v>886</v>
          </cell>
          <cell r="G488">
            <v>2498</v>
          </cell>
          <cell r="H488">
            <v>64</v>
          </cell>
          <cell r="I488">
            <v>20200</v>
          </cell>
        </row>
        <row r="489">
          <cell r="B489">
            <v>3013</v>
          </cell>
          <cell r="C489">
            <v>74597</v>
          </cell>
          <cell r="D489">
            <v>10270</v>
          </cell>
          <cell r="E489">
            <v>25</v>
          </cell>
          <cell r="F489">
            <v>326</v>
          </cell>
          <cell r="G489">
            <v>1033</v>
          </cell>
          <cell r="H489">
            <v>85</v>
          </cell>
          <cell r="I489">
            <v>11598</v>
          </cell>
        </row>
        <row r="490">
          <cell r="B490">
            <v>3015</v>
          </cell>
          <cell r="C490">
            <v>393720</v>
          </cell>
          <cell r="D490">
            <v>4780</v>
          </cell>
          <cell r="E490">
            <v>271</v>
          </cell>
          <cell r="F490">
            <v>2013</v>
          </cell>
          <cell r="G490">
            <v>4230</v>
          </cell>
          <cell r="H490">
            <v>130</v>
          </cell>
          <cell r="I490">
            <v>11200</v>
          </cell>
        </row>
        <row r="491">
          <cell r="B491">
            <v>3017</v>
          </cell>
          <cell r="C491">
            <v>486020</v>
          </cell>
          <cell r="D491">
            <v>8062</v>
          </cell>
          <cell r="E491">
            <v>310</v>
          </cell>
          <cell r="F491">
            <v>1892</v>
          </cell>
          <cell r="G491">
            <v>5397</v>
          </cell>
          <cell r="H491">
            <v>357</v>
          </cell>
          <cell r="I491">
            <v>15554</v>
          </cell>
        </row>
        <row r="492">
          <cell r="B492">
            <v>3018</v>
          </cell>
          <cell r="C492">
            <v>122731</v>
          </cell>
          <cell r="D492">
            <v>12427</v>
          </cell>
          <cell r="E492">
            <v>71</v>
          </cell>
          <cell r="F492">
            <v>397</v>
          </cell>
          <cell r="G492">
            <v>1720</v>
          </cell>
          <cell r="H492">
            <v>170</v>
          </cell>
          <cell r="I492">
            <v>14530</v>
          </cell>
        </row>
        <row r="493">
          <cell r="B493">
            <v>3019</v>
          </cell>
          <cell r="C493">
            <v>573005</v>
          </cell>
          <cell r="D493">
            <v>8241</v>
          </cell>
          <cell r="E493">
            <v>379</v>
          </cell>
          <cell r="F493">
            <v>3173</v>
          </cell>
          <cell r="G493">
            <v>7017</v>
          </cell>
          <cell r="H493">
            <v>343</v>
          </cell>
          <cell r="I493">
            <v>18646</v>
          </cell>
        </row>
        <row r="494">
          <cell r="B494">
            <v>3021</v>
          </cell>
          <cell r="C494">
            <v>278786</v>
          </cell>
          <cell r="D494">
            <v>8554</v>
          </cell>
          <cell r="E494">
            <v>106</v>
          </cell>
          <cell r="F494">
            <v>1146</v>
          </cell>
          <cell r="G494">
            <v>3110</v>
          </cell>
          <cell r="H494">
            <v>196</v>
          </cell>
          <cell r="I494">
            <v>12834</v>
          </cell>
        </row>
        <row r="495">
          <cell r="B495">
            <v>3023</v>
          </cell>
          <cell r="C495">
            <v>142900</v>
          </cell>
          <cell r="D495">
            <v>14341</v>
          </cell>
          <cell r="E495">
            <v>61</v>
          </cell>
          <cell r="F495">
            <v>444</v>
          </cell>
          <cell r="G495">
            <v>2097</v>
          </cell>
          <cell r="H495">
            <v>126</v>
          </cell>
          <cell r="I495">
            <v>16869</v>
          </cell>
        </row>
        <row r="496">
          <cell r="B496">
            <v>3026</v>
          </cell>
          <cell r="C496">
            <v>569297</v>
          </cell>
          <cell r="D496">
            <v>9789</v>
          </cell>
          <cell r="E496">
            <v>377</v>
          </cell>
          <cell r="F496">
            <v>2333</v>
          </cell>
          <cell r="G496">
            <v>6124</v>
          </cell>
          <cell r="H496">
            <v>339</v>
          </cell>
          <cell r="I496">
            <v>18457</v>
          </cell>
        </row>
        <row r="497">
          <cell r="B497">
            <v>3028</v>
          </cell>
          <cell r="C497">
            <v>124934</v>
          </cell>
          <cell r="D497">
            <v>9554</v>
          </cell>
          <cell r="E497">
            <v>87</v>
          </cell>
          <cell r="F497">
            <v>297</v>
          </cell>
          <cell r="G497">
            <v>1470</v>
          </cell>
          <cell r="H497">
            <v>159</v>
          </cell>
          <cell r="I497">
            <v>11351</v>
          </cell>
        </row>
        <row r="498">
          <cell r="B498">
            <v>3030</v>
          </cell>
          <cell r="C498">
            <v>518865</v>
          </cell>
          <cell r="D498">
            <v>8001</v>
          </cell>
          <cell r="E498">
            <v>265</v>
          </cell>
          <cell r="F498">
            <v>4036</v>
          </cell>
          <cell r="G498">
            <v>5302</v>
          </cell>
          <cell r="H498">
            <v>248</v>
          </cell>
          <cell r="I498">
            <v>17425</v>
          </cell>
        </row>
        <row r="499">
          <cell r="B499">
            <v>3031</v>
          </cell>
          <cell r="C499">
            <v>908953</v>
          </cell>
          <cell r="D499">
            <v>10473</v>
          </cell>
          <cell r="E499">
            <v>639</v>
          </cell>
          <cell r="F499">
            <v>3696</v>
          </cell>
          <cell r="G499">
            <v>9795</v>
          </cell>
          <cell r="H499">
            <v>763</v>
          </cell>
          <cell r="I499">
            <v>24323</v>
          </cell>
        </row>
        <row r="500">
          <cell r="B500">
            <v>3032</v>
          </cell>
          <cell r="C500">
            <v>569302</v>
          </cell>
          <cell r="D500">
            <v>14772</v>
          </cell>
          <cell r="E500">
            <v>255</v>
          </cell>
          <cell r="F500">
            <v>1974</v>
          </cell>
          <cell r="G500">
            <v>5992</v>
          </cell>
          <cell r="H500">
            <v>475</v>
          </cell>
          <cell r="I500">
            <v>22691</v>
          </cell>
        </row>
        <row r="501">
          <cell r="B501">
            <v>3033</v>
          </cell>
          <cell r="C501">
            <v>221759</v>
          </cell>
          <cell r="D501">
            <v>32586</v>
          </cell>
          <cell r="E501">
            <v>111</v>
          </cell>
          <cell r="F501">
            <v>1095</v>
          </cell>
          <cell r="G501">
            <v>5768</v>
          </cell>
          <cell r="H501">
            <v>241</v>
          </cell>
          <cell r="I501">
            <v>39423</v>
          </cell>
        </row>
        <row r="502">
          <cell r="B502">
            <v>3036</v>
          </cell>
          <cell r="C502">
            <v>1143106</v>
          </cell>
          <cell r="D502">
            <v>12138</v>
          </cell>
          <cell r="E502">
            <v>884</v>
          </cell>
          <cell r="F502">
            <v>4464</v>
          </cell>
          <cell r="G502">
            <v>10967</v>
          </cell>
          <cell r="H502">
            <v>937</v>
          </cell>
          <cell r="I502">
            <v>28023</v>
          </cell>
        </row>
        <row r="503">
          <cell r="B503">
            <v>3039</v>
          </cell>
          <cell r="C503">
            <v>761090</v>
          </cell>
          <cell r="D503">
            <v>15544</v>
          </cell>
          <cell r="E503">
            <v>529</v>
          </cell>
          <cell r="F503">
            <v>2218</v>
          </cell>
          <cell r="G503">
            <v>7965</v>
          </cell>
          <cell r="H503">
            <v>517</v>
          </cell>
          <cell r="I503">
            <v>25979</v>
          </cell>
        </row>
        <row r="504">
          <cell r="B504">
            <v>3040</v>
          </cell>
          <cell r="C504">
            <v>1129477</v>
          </cell>
          <cell r="D504">
            <v>13589</v>
          </cell>
          <cell r="E504">
            <v>834</v>
          </cell>
          <cell r="F504">
            <v>5886</v>
          </cell>
          <cell r="G504">
            <v>12413</v>
          </cell>
          <cell r="H504">
            <v>613</v>
          </cell>
          <cell r="I504">
            <v>32355</v>
          </cell>
        </row>
        <row r="505">
          <cell r="B505">
            <v>3041</v>
          </cell>
          <cell r="C505">
            <v>1000267</v>
          </cell>
          <cell r="D505">
            <v>17129</v>
          </cell>
          <cell r="E505">
            <v>483</v>
          </cell>
          <cell r="F505">
            <v>4808</v>
          </cell>
          <cell r="G505">
            <v>11728</v>
          </cell>
          <cell r="H505">
            <v>550</v>
          </cell>
          <cell r="I505">
            <v>33790</v>
          </cell>
        </row>
        <row r="506">
          <cell r="B506">
            <v>3045</v>
          </cell>
          <cell r="C506">
            <v>323208</v>
          </cell>
          <cell r="D506">
            <v>4860</v>
          </cell>
          <cell r="E506">
            <v>219</v>
          </cell>
          <cell r="F506">
            <v>2227</v>
          </cell>
          <cell r="G506">
            <v>4137</v>
          </cell>
          <cell r="H506">
            <v>143</v>
          </cell>
          <cell r="I506">
            <v>11379</v>
          </cell>
        </row>
        <row r="507">
          <cell r="B507">
            <v>3047</v>
          </cell>
          <cell r="C507">
            <v>533585</v>
          </cell>
          <cell r="D507">
            <v>12377</v>
          </cell>
          <cell r="E507">
            <v>310</v>
          </cell>
          <cell r="F507">
            <v>3870</v>
          </cell>
          <cell r="G507">
            <v>7776</v>
          </cell>
          <cell r="H507">
            <v>264</v>
          </cell>
          <cell r="I507">
            <v>24163</v>
          </cell>
        </row>
        <row r="508">
          <cell r="B508">
            <v>3048</v>
          </cell>
          <cell r="C508">
            <v>303276</v>
          </cell>
          <cell r="D508">
            <v>15716</v>
          </cell>
          <cell r="E508">
            <v>133</v>
          </cell>
          <cell r="F508">
            <v>1089</v>
          </cell>
          <cell r="G508">
            <v>4359</v>
          </cell>
          <cell r="H508">
            <v>259</v>
          </cell>
          <cell r="I508">
            <v>21176</v>
          </cell>
        </row>
        <row r="509">
          <cell r="B509">
            <v>3050</v>
          </cell>
          <cell r="C509">
            <v>733089</v>
          </cell>
          <cell r="D509">
            <v>10413</v>
          </cell>
          <cell r="E509">
            <v>375</v>
          </cell>
          <cell r="F509">
            <v>4235</v>
          </cell>
          <cell r="G509">
            <v>7304</v>
          </cell>
          <cell r="H509">
            <v>484</v>
          </cell>
          <cell r="I509">
            <v>22051</v>
          </cell>
        </row>
        <row r="510">
          <cell r="B510">
            <v>3051</v>
          </cell>
          <cell r="C510">
            <v>339344</v>
          </cell>
          <cell r="D510">
            <v>16519</v>
          </cell>
          <cell r="E510">
            <v>163</v>
          </cell>
          <cell r="F510">
            <v>676</v>
          </cell>
          <cell r="G510">
            <v>2128</v>
          </cell>
          <cell r="H510">
            <v>287</v>
          </cell>
          <cell r="I510">
            <v>19384</v>
          </cell>
        </row>
        <row r="511">
          <cell r="B511">
            <v>3052</v>
          </cell>
          <cell r="C511">
            <v>221338</v>
          </cell>
          <cell r="D511">
            <v>12046</v>
          </cell>
          <cell r="E511">
            <v>122</v>
          </cell>
          <cell r="F511">
            <v>925</v>
          </cell>
          <cell r="G511">
            <v>2862</v>
          </cell>
          <cell r="H511">
            <v>218</v>
          </cell>
          <cell r="I511">
            <v>15849</v>
          </cell>
        </row>
        <row r="512">
          <cell r="B512">
            <v>3053</v>
          </cell>
          <cell r="C512">
            <v>472324</v>
          </cell>
          <cell r="D512">
            <v>8507</v>
          </cell>
          <cell r="E512">
            <v>707</v>
          </cell>
          <cell r="F512">
            <v>1069</v>
          </cell>
          <cell r="G512">
            <v>2844</v>
          </cell>
          <cell r="H512">
            <v>265</v>
          </cell>
          <cell r="I512">
            <v>12973</v>
          </cell>
        </row>
        <row r="513">
          <cell r="B513">
            <v>3055</v>
          </cell>
          <cell r="C513">
            <v>1270970</v>
          </cell>
          <cell r="D513">
            <v>10818</v>
          </cell>
          <cell r="E513">
            <v>632</v>
          </cell>
          <cell r="F513">
            <v>4648</v>
          </cell>
          <cell r="G513">
            <v>11178</v>
          </cell>
          <cell r="H513">
            <v>874</v>
          </cell>
          <cell r="I513">
            <v>26928</v>
          </cell>
        </row>
        <row r="514">
          <cell r="B514">
            <v>3056</v>
          </cell>
          <cell r="C514">
            <v>434068</v>
          </cell>
          <cell r="D514">
            <v>14458</v>
          </cell>
          <cell r="E514">
            <v>251</v>
          </cell>
          <cell r="F514">
            <v>1299</v>
          </cell>
          <cell r="G514">
            <v>4707</v>
          </cell>
          <cell r="H514">
            <v>386</v>
          </cell>
          <cell r="I514">
            <v>20598</v>
          </cell>
        </row>
        <row r="515">
          <cell r="B515">
            <v>3060</v>
          </cell>
          <cell r="C515">
            <v>1702537</v>
          </cell>
          <cell r="D515">
            <v>21866</v>
          </cell>
          <cell r="E515">
            <v>872</v>
          </cell>
          <cell r="F515">
            <v>5869</v>
          </cell>
          <cell r="G515">
            <v>12926</v>
          </cell>
          <cell r="H515">
            <v>1382</v>
          </cell>
          <cell r="I515">
            <v>40861</v>
          </cell>
        </row>
        <row r="516">
          <cell r="B516">
            <v>3063</v>
          </cell>
          <cell r="C516">
            <v>908207</v>
          </cell>
          <cell r="D516">
            <v>15152</v>
          </cell>
          <cell r="E516">
            <v>571</v>
          </cell>
          <cell r="F516">
            <v>3475</v>
          </cell>
          <cell r="G516">
            <v>10145</v>
          </cell>
          <cell r="H516">
            <v>811</v>
          </cell>
          <cell r="I516">
            <v>29057</v>
          </cell>
        </row>
        <row r="517">
          <cell r="B517">
            <v>3065</v>
          </cell>
          <cell r="C517">
            <v>985611</v>
          </cell>
          <cell r="D517">
            <v>15542</v>
          </cell>
          <cell r="E517">
            <v>441</v>
          </cell>
          <cell r="F517">
            <v>3299</v>
          </cell>
          <cell r="G517">
            <v>9558</v>
          </cell>
          <cell r="H517">
            <v>473</v>
          </cell>
          <cell r="I517">
            <v>28537</v>
          </cell>
        </row>
        <row r="518">
          <cell r="B518">
            <v>3066</v>
          </cell>
          <cell r="C518">
            <v>1373659</v>
          </cell>
          <cell r="D518">
            <v>13037</v>
          </cell>
          <cell r="E518">
            <v>636</v>
          </cell>
          <cell r="F518">
            <v>7113</v>
          </cell>
          <cell r="G518">
            <v>11513</v>
          </cell>
          <cell r="H518">
            <v>651</v>
          </cell>
          <cell r="I518">
            <v>31822</v>
          </cell>
        </row>
        <row r="519">
          <cell r="B519">
            <v>3074</v>
          </cell>
          <cell r="C519">
            <v>743460</v>
          </cell>
          <cell r="D519">
            <v>10304</v>
          </cell>
          <cell r="E519">
            <v>592</v>
          </cell>
          <cell r="F519">
            <v>2998</v>
          </cell>
          <cell r="G519">
            <v>8891</v>
          </cell>
          <cell r="H519">
            <v>693</v>
          </cell>
          <cell r="I519">
            <v>22515</v>
          </cell>
        </row>
        <row r="520">
          <cell r="B520">
            <v>3078</v>
          </cell>
          <cell r="C520">
            <v>205487</v>
          </cell>
          <cell r="D520">
            <v>11279</v>
          </cell>
          <cell r="E520">
            <v>190</v>
          </cell>
          <cell r="F520">
            <v>819</v>
          </cell>
          <cell r="G520">
            <v>3065</v>
          </cell>
          <cell r="H520">
            <v>239</v>
          </cell>
          <cell r="I520">
            <v>15257</v>
          </cell>
        </row>
        <row r="521">
          <cell r="B521">
            <v>3084</v>
          </cell>
          <cell r="C521">
            <v>1750093</v>
          </cell>
          <cell r="D521">
            <v>17529</v>
          </cell>
          <cell r="E521">
            <v>1005</v>
          </cell>
          <cell r="F521">
            <v>6599</v>
          </cell>
          <cell r="G521">
            <v>15921</v>
          </cell>
          <cell r="H521">
            <v>1024</v>
          </cell>
          <cell r="I521">
            <v>40493</v>
          </cell>
        </row>
        <row r="522">
          <cell r="B522">
            <v>3086</v>
          </cell>
          <cell r="C522">
            <v>879542</v>
          </cell>
          <cell r="D522">
            <v>16458</v>
          </cell>
          <cell r="E522">
            <v>447</v>
          </cell>
          <cell r="F522">
            <v>2906</v>
          </cell>
          <cell r="G522">
            <v>7818</v>
          </cell>
          <cell r="H522">
            <v>743</v>
          </cell>
          <cell r="I522">
            <v>27223</v>
          </cell>
        </row>
        <row r="523">
          <cell r="B523">
            <v>3088</v>
          </cell>
          <cell r="C523">
            <v>118884</v>
          </cell>
          <cell r="D523">
            <v>11134</v>
          </cell>
          <cell r="E523">
            <v>61</v>
          </cell>
          <cell r="F523">
            <v>353</v>
          </cell>
          <cell r="G523">
            <v>2769</v>
          </cell>
          <cell r="H523">
            <v>144</v>
          </cell>
          <cell r="I523">
            <v>14217</v>
          </cell>
        </row>
        <row r="524">
          <cell r="B524">
            <v>3089</v>
          </cell>
          <cell r="C524">
            <v>434934</v>
          </cell>
          <cell r="D524">
            <v>8267</v>
          </cell>
          <cell r="E524">
            <v>285</v>
          </cell>
          <cell r="F524">
            <v>1553</v>
          </cell>
          <cell r="G524">
            <v>5290</v>
          </cell>
          <cell r="H524">
            <v>253</v>
          </cell>
          <cell r="I524">
            <v>15267</v>
          </cell>
        </row>
        <row r="525">
          <cell r="B525">
            <v>3095</v>
          </cell>
          <cell r="C525">
            <v>1269032</v>
          </cell>
          <cell r="D525">
            <v>8434</v>
          </cell>
          <cell r="E525">
            <v>641</v>
          </cell>
          <cell r="F525">
            <v>5426</v>
          </cell>
          <cell r="G525">
            <v>10867</v>
          </cell>
          <cell r="H525">
            <v>615</v>
          </cell>
          <cell r="I525">
            <v>25007</v>
          </cell>
        </row>
        <row r="526">
          <cell r="B526">
            <v>3097</v>
          </cell>
          <cell r="C526">
            <v>50686</v>
          </cell>
          <cell r="D526">
            <v>3996</v>
          </cell>
          <cell r="E526">
            <v>17</v>
          </cell>
          <cell r="F526">
            <v>417</v>
          </cell>
          <cell r="G526">
            <v>1214</v>
          </cell>
          <cell r="H526">
            <v>14</v>
          </cell>
          <cell r="I526">
            <v>5612</v>
          </cell>
        </row>
        <row r="527">
          <cell r="B527">
            <v>3099</v>
          </cell>
          <cell r="C527">
            <v>700330</v>
          </cell>
          <cell r="D527">
            <v>6965</v>
          </cell>
          <cell r="E527">
            <v>330</v>
          </cell>
          <cell r="F527">
            <v>3814</v>
          </cell>
          <cell r="G527">
            <v>6682</v>
          </cell>
          <cell r="H527">
            <v>271</v>
          </cell>
          <cell r="I527">
            <v>17348</v>
          </cell>
        </row>
        <row r="528">
          <cell r="B528">
            <v>3100</v>
          </cell>
          <cell r="C528">
            <v>144286</v>
          </cell>
          <cell r="D528">
            <v>6687</v>
          </cell>
          <cell r="E528">
            <v>98</v>
          </cell>
          <cell r="F528">
            <v>558</v>
          </cell>
          <cell r="G528">
            <v>2211</v>
          </cell>
          <cell r="H528">
            <v>119</v>
          </cell>
          <cell r="I528">
            <v>9436</v>
          </cell>
        </row>
        <row r="529">
          <cell r="B529">
            <v>3101</v>
          </cell>
          <cell r="C529">
            <v>825738</v>
          </cell>
          <cell r="D529">
            <v>12581</v>
          </cell>
          <cell r="E529">
            <v>383</v>
          </cell>
          <cell r="F529">
            <v>3556</v>
          </cell>
          <cell r="G529">
            <v>7934</v>
          </cell>
          <cell r="H529">
            <v>506</v>
          </cell>
          <cell r="I529">
            <v>24206</v>
          </cell>
        </row>
        <row r="530">
          <cell r="B530">
            <v>3103</v>
          </cell>
          <cell r="C530">
            <v>372975</v>
          </cell>
          <cell r="D530">
            <v>13899</v>
          </cell>
          <cell r="E530">
            <v>178</v>
          </cell>
          <cell r="F530">
            <v>1336</v>
          </cell>
          <cell r="G530">
            <v>3600</v>
          </cell>
          <cell r="H530">
            <v>294</v>
          </cell>
          <cell r="I530">
            <v>18907</v>
          </cell>
        </row>
        <row r="531">
          <cell r="B531">
            <v>3107</v>
          </cell>
          <cell r="C531">
            <v>905472</v>
          </cell>
          <cell r="D531">
            <v>11402</v>
          </cell>
          <cell r="E531">
            <v>514</v>
          </cell>
          <cell r="F531">
            <v>3587</v>
          </cell>
          <cell r="G531">
            <v>7806</v>
          </cell>
          <cell r="H531">
            <v>581</v>
          </cell>
          <cell r="I531">
            <v>22921</v>
          </cell>
        </row>
        <row r="532">
          <cell r="B532">
            <v>3108</v>
          </cell>
          <cell r="C532">
            <v>978832</v>
          </cell>
          <cell r="D532">
            <v>8602</v>
          </cell>
          <cell r="E532">
            <v>644</v>
          </cell>
          <cell r="F532">
            <v>5220</v>
          </cell>
          <cell r="G532">
            <v>9404</v>
          </cell>
          <cell r="H532">
            <v>661</v>
          </cell>
          <cell r="I532">
            <v>23644</v>
          </cell>
        </row>
        <row r="533">
          <cell r="B533">
            <v>3111</v>
          </cell>
          <cell r="C533">
            <v>224577</v>
          </cell>
          <cell r="D533">
            <v>15429</v>
          </cell>
          <cell r="E533">
            <v>85</v>
          </cell>
          <cell r="F533">
            <v>649</v>
          </cell>
          <cell r="G533">
            <v>2528</v>
          </cell>
          <cell r="H533">
            <v>267</v>
          </cell>
          <cell r="I533">
            <v>18584</v>
          </cell>
        </row>
        <row r="534">
          <cell r="B534">
            <v>3112</v>
          </cell>
          <cell r="C534">
            <v>399532</v>
          </cell>
          <cell r="D534">
            <v>8260</v>
          </cell>
          <cell r="E534">
            <v>208</v>
          </cell>
          <cell r="F534">
            <v>1281</v>
          </cell>
          <cell r="G534">
            <v>4231</v>
          </cell>
          <cell r="H534">
            <v>341</v>
          </cell>
          <cell r="I534">
            <v>13835</v>
          </cell>
        </row>
        <row r="535">
          <cell r="B535">
            <v>3113</v>
          </cell>
          <cell r="C535">
            <v>233523</v>
          </cell>
          <cell r="D535">
            <v>5400</v>
          </cell>
          <cell r="E535">
            <v>241</v>
          </cell>
          <cell r="F535">
            <v>757</v>
          </cell>
          <cell r="G535">
            <v>2181</v>
          </cell>
          <cell r="H535">
            <v>179</v>
          </cell>
          <cell r="I535">
            <v>8519</v>
          </cell>
        </row>
        <row r="536">
          <cell r="B536">
            <v>3114</v>
          </cell>
          <cell r="C536">
            <v>1000808</v>
          </cell>
          <cell r="D536">
            <v>10267</v>
          </cell>
          <cell r="E536">
            <v>606</v>
          </cell>
          <cell r="F536">
            <v>3607</v>
          </cell>
          <cell r="G536">
            <v>8531</v>
          </cell>
          <cell r="H536">
            <v>506</v>
          </cell>
          <cell r="I536">
            <v>22745</v>
          </cell>
        </row>
        <row r="537">
          <cell r="B537">
            <v>3115</v>
          </cell>
          <cell r="C537">
            <v>871429</v>
          </cell>
          <cell r="D537">
            <v>9925</v>
          </cell>
          <cell r="E537">
            <v>372</v>
          </cell>
          <cell r="F537">
            <v>3842</v>
          </cell>
          <cell r="G537">
            <v>8789</v>
          </cell>
          <cell r="H537">
            <v>700</v>
          </cell>
          <cell r="I537">
            <v>22692</v>
          </cell>
        </row>
        <row r="538">
          <cell r="B538">
            <v>3120</v>
          </cell>
          <cell r="C538">
            <v>1643514</v>
          </cell>
          <cell r="D538">
            <v>15309</v>
          </cell>
          <cell r="E538">
            <v>718</v>
          </cell>
          <cell r="F538">
            <v>6323</v>
          </cell>
          <cell r="G538">
            <v>11972</v>
          </cell>
          <cell r="H538">
            <v>852</v>
          </cell>
          <cell r="I538">
            <v>33740</v>
          </cell>
        </row>
        <row r="539">
          <cell r="B539">
            <v>3129</v>
          </cell>
          <cell r="C539">
            <v>184565</v>
          </cell>
          <cell r="D539">
            <v>3315</v>
          </cell>
          <cell r="E539">
            <v>132</v>
          </cell>
          <cell r="F539">
            <v>925</v>
          </cell>
          <cell r="G539">
            <v>2155</v>
          </cell>
          <cell r="H539">
            <v>134</v>
          </cell>
          <cell r="I539">
            <v>6469</v>
          </cell>
        </row>
        <row r="540">
          <cell r="B540">
            <v>3130</v>
          </cell>
          <cell r="C540">
            <v>578434</v>
          </cell>
          <cell r="D540">
            <v>6937</v>
          </cell>
          <cell r="E540">
            <v>469</v>
          </cell>
          <cell r="F540">
            <v>2777</v>
          </cell>
          <cell r="G540">
            <v>6265</v>
          </cell>
          <cell r="H540">
            <v>385</v>
          </cell>
          <cell r="I540">
            <v>16282</v>
          </cell>
        </row>
        <row r="541">
          <cell r="B541">
            <v>3133</v>
          </cell>
          <cell r="C541">
            <v>1302963</v>
          </cell>
          <cell r="D541">
            <v>10305</v>
          </cell>
          <cell r="E541">
            <v>806</v>
          </cell>
          <cell r="F541">
            <v>5037</v>
          </cell>
          <cell r="G541">
            <v>11277</v>
          </cell>
          <cell r="H541">
            <v>548</v>
          </cell>
          <cell r="I541">
            <v>27064</v>
          </cell>
        </row>
        <row r="542">
          <cell r="B542">
            <v>3137</v>
          </cell>
          <cell r="C542">
            <v>736007</v>
          </cell>
          <cell r="D542">
            <v>7009</v>
          </cell>
          <cell r="E542">
            <v>357</v>
          </cell>
          <cell r="F542">
            <v>4334</v>
          </cell>
          <cell r="G542">
            <v>6698</v>
          </cell>
          <cell r="H542">
            <v>347</v>
          </cell>
          <cell r="I542">
            <v>18227</v>
          </cell>
        </row>
        <row r="543">
          <cell r="B543">
            <v>3138</v>
          </cell>
          <cell r="C543">
            <v>632801</v>
          </cell>
          <cell r="D543">
            <v>9362</v>
          </cell>
          <cell r="E543">
            <v>524</v>
          </cell>
          <cell r="F543">
            <v>2744</v>
          </cell>
          <cell r="G543">
            <v>7317</v>
          </cell>
          <cell r="H543">
            <v>432</v>
          </cell>
          <cell r="I543">
            <v>19772</v>
          </cell>
        </row>
        <row r="544">
          <cell r="B544">
            <v>3139</v>
          </cell>
          <cell r="C544">
            <v>96677</v>
          </cell>
          <cell r="D544">
            <v>7263</v>
          </cell>
          <cell r="E544">
            <v>72</v>
          </cell>
          <cell r="F544">
            <v>486</v>
          </cell>
          <cell r="G544">
            <v>1623</v>
          </cell>
          <cell r="H544">
            <v>197</v>
          </cell>
          <cell r="I544">
            <v>9403</v>
          </cell>
        </row>
        <row r="545">
          <cell r="B545">
            <v>3140</v>
          </cell>
          <cell r="C545">
            <v>78861</v>
          </cell>
          <cell r="D545">
            <v>9543</v>
          </cell>
          <cell r="E545">
            <v>31</v>
          </cell>
          <cell r="F545">
            <v>554</v>
          </cell>
          <cell r="G545">
            <v>1639</v>
          </cell>
          <cell r="H545">
            <v>72</v>
          </cell>
          <cell r="I545">
            <v>11704</v>
          </cell>
        </row>
        <row r="546">
          <cell r="B546">
            <v>3142</v>
          </cell>
          <cell r="C546">
            <v>538465</v>
          </cell>
          <cell r="D546">
            <v>9697</v>
          </cell>
          <cell r="E546">
            <v>363</v>
          </cell>
          <cell r="F546">
            <v>2542</v>
          </cell>
          <cell r="G546">
            <v>6196</v>
          </cell>
          <cell r="H546">
            <v>382</v>
          </cell>
          <cell r="I546">
            <v>18664</v>
          </cell>
        </row>
        <row r="547">
          <cell r="B547">
            <v>3144</v>
          </cell>
          <cell r="C547">
            <v>326109</v>
          </cell>
          <cell r="D547">
            <v>9677</v>
          </cell>
          <cell r="E547">
            <v>189</v>
          </cell>
          <cell r="F547">
            <v>1075</v>
          </cell>
          <cell r="G547">
            <v>3557</v>
          </cell>
          <cell r="H547">
            <v>393</v>
          </cell>
          <cell r="I547">
            <v>14270</v>
          </cell>
        </row>
        <row r="548">
          <cell r="B548">
            <v>3145</v>
          </cell>
          <cell r="C548">
            <v>765006</v>
          </cell>
          <cell r="D548">
            <v>7243</v>
          </cell>
          <cell r="E548">
            <v>449</v>
          </cell>
          <cell r="F548">
            <v>3427</v>
          </cell>
          <cell r="G548">
            <v>7979</v>
          </cell>
          <cell r="H548">
            <v>634</v>
          </cell>
          <cell r="I548">
            <v>18877</v>
          </cell>
        </row>
        <row r="549">
          <cell r="B549">
            <v>3146</v>
          </cell>
          <cell r="C549">
            <v>113323</v>
          </cell>
          <cell r="D549">
            <v>5146</v>
          </cell>
          <cell r="E549">
            <v>90</v>
          </cell>
          <cell r="F549">
            <v>339</v>
          </cell>
          <cell r="G549">
            <v>1218</v>
          </cell>
          <cell r="H549">
            <v>120</v>
          </cell>
          <cell r="I549">
            <v>6773</v>
          </cell>
        </row>
        <row r="550">
          <cell r="B550">
            <v>3147</v>
          </cell>
          <cell r="C550">
            <v>484925</v>
          </cell>
          <cell r="D550">
            <v>10182</v>
          </cell>
          <cell r="E550">
            <v>331</v>
          </cell>
          <cell r="F550">
            <v>2265</v>
          </cell>
          <cell r="G550">
            <v>5022</v>
          </cell>
          <cell r="H550">
            <v>303</v>
          </cell>
          <cell r="I550">
            <v>17626</v>
          </cell>
        </row>
        <row r="551">
          <cell r="B551">
            <v>3149</v>
          </cell>
          <cell r="C551">
            <v>1959202</v>
          </cell>
          <cell r="D551">
            <v>12392</v>
          </cell>
          <cell r="E551">
            <v>1043</v>
          </cell>
          <cell r="F551">
            <v>10915</v>
          </cell>
          <cell r="G551">
            <v>17232</v>
          </cell>
          <cell r="H551">
            <v>1153</v>
          </cell>
          <cell r="I551">
            <v>41050</v>
          </cell>
        </row>
        <row r="552">
          <cell r="B552">
            <v>3150</v>
          </cell>
          <cell r="C552">
            <v>201769</v>
          </cell>
          <cell r="D552">
            <v>18051</v>
          </cell>
          <cell r="E552">
            <v>43</v>
          </cell>
          <cell r="F552">
            <v>401</v>
          </cell>
          <cell r="G552">
            <v>2182</v>
          </cell>
          <cell r="H552">
            <v>140</v>
          </cell>
          <cell r="I552">
            <v>20556</v>
          </cell>
        </row>
        <row r="553">
          <cell r="B553">
            <v>3151</v>
          </cell>
          <cell r="C553">
            <v>175033</v>
          </cell>
          <cell r="D553">
            <v>11335</v>
          </cell>
          <cell r="E553">
            <v>87</v>
          </cell>
          <cell r="F553">
            <v>838</v>
          </cell>
          <cell r="G553">
            <v>2865</v>
          </cell>
          <cell r="H553">
            <v>131</v>
          </cell>
          <cell r="I553">
            <v>15061</v>
          </cell>
        </row>
        <row r="554">
          <cell r="B554">
            <v>3154</v>
          </cell>
          <cell r="C554">
            <v>369235</v>
          </cell>
          <cell r="D554">
            <v>7515</v>
          </cell>
          <cell r="E554">
            <v>233</v>
          </cell>
          <cell r="F554">
            <v>1513</v>
          </cell>
          <cell r="G554">
            <v>4002</v>
          </cell>
          <cell r="H554">
            <v>253</v>
          </cell>
          <cell r="I554">
            <v>13165</v>
          </cell>
        </row>
        <row r="555">
          <cell r="B555">
            <v>3159</v>
          </cell>
          <cell r="C555">
            <v>88461</v>
          </cell>
          <cell r="D555">
            <v>4887</v>
          </cell>
          <cell r="E555">
            <v>76</v>
          </cell>
          <cell r="F555">
            <v>662</v>
          </cell>
          <cell r="G555">
            <v>1443</v>
          </cell>
          <cell r="H555">
            <v>134</v>
          </cell>
          <cell r="I555">
            <v>7028</v>
          </cell>
        </row>
        <row r="556">
          <cell r="B556">
            <v>3161</v>
          </cell>
          <cell r="C556">
            <v>263839</v>
          </cell>
          <cell r="D556">
            <v>3498</v>
          </cell>
          <cell r="E556">
            <v>225</v>
          </cell>
          <cell r="F556">
            <v>1296</v>
          </cell>
          <cell r="G556">
            <v>3221</v>
          </cell>
          <cell r="H556">
            <v>175</v>
          </cell>
          <cell r="I556">
            <v>8177</v>
          </cell>
        </row>
        <row r="557">
          <cell r="B557">
            <v>3162</v>
          </cell>
          <cell r="C557">
            <v>114747</v>
          </cell>
          <cell r="D557">
            <v>8288</v>
          </cell>
          <cell r="E557">
            <v>23</v>
          </cell>
          <cell r="F557">
            <v>312</v>
          </cell>
          <cell r="G557">
            <v>1196</v>
          </cell>
          <cell r="H557">
            <v>110</v>
          </cell>
          <cell r="I557">
            <v>9777</v>
          </cell>
        </row>
        <row r="558">
          <cell r="B558">
            <v>3164</v>
          </cell>
          <cell r="C558">
            <v>457820</v>
          </cell>
          <cell r="D558">
            <v>8511</v>
          </cell>
          <cell r="E558">
            <v>314</v>
          </cell>
          <cell r="F558">
            <v>2187</v>
          </cell>
          <cell r="G558">
            <v>5890</v>
          </cell>
          <cell r="H558">
            <v>271</v>
          </cell>
          <cell r="I558">
            <v>16758</v>
          </cell>
        </row>
        <row r="559">
          <cell r="B559">
            <v>3166</v>
          </cell>
          <cell r="C559">
            <v>418640</v>
          </cell>
          <cell r="D559">
            <v>10041</v>
          </cell>
          <cell r="E559">
            <v>264</v>
          </cell>
          <cell r="F559">
            <v>1996</v>
          </cell>
          <cell r="G559">
            <v>4446</v>
          </cell>
          <cell r="H559">
            <v>251</v>
          </cell>
          <cell r="I559">
            <v>16647</v>
          </cell>
        </row>
        <row r="560">
          <cell r="B560">
            <v>3174</v>
          </cell>
          <cell r="C560">
            <v>305398</v>
          </cell>
          <cell r="D560">
            <v>4932</v>
          </cell>
          <cell r="E560">
            <v>187</v>
          </cell>
          <cell r="F560">
            <v>1668</v>
          </cell>
          <cell r="G560">
            <v>3430</v>
          </cell>
          <cell r="H560">
            <v>180</v>
          </cell>
          <cell r="I560">
            <v>10151</v>
          </cell>
        </row>
        <row r="561">
          <cell r="B561">
            <v>3176</v>
          </cell>
          <cell r="C561">
            <v>193925</v>
          </cell>
          <cell r="D561">
            <v>4775</v>
          </cell>
          <cell r="E561">
            <v>398</v>
          </cell>
          <cell r="F561">
            <v>771</v>
          </cell>
          <cell r="G561">
            <v>1349</v>
          </cell>
          <cell r="H561">
            <v>158</v>
          </cell>
          <cell r="I561">
            <v>7254</v>
          </cell>
        </row>
        <row r="562">
          <cell r="B562">
            <v>3177</v>
          </cell>
          <cell r="C562">
            <v>1371849</v>
          </cell>
          <cell r="D562">
            <v>12086</v>
          </cell>
          <cell r="E562">
            <v>663</v>
          </cell>
          <cell r="F562">
            <v>5918</v>
          </cell>
          <cell r="G562">
            <v>11180</v>
          </cell>
          <cell r="H562">
            <v>573</v>
          </cell>
          <cell r="I562">
            <v>29441</v>
          </cell>
        </row>
        <row r="563">
          <cell r="B563">
            <v>3178</v>
          </cell>
          <cell r="C563">
            <v>1530441</v>
          </cell>
          <cell r="D563">
            <v>16424</v>
          </cell>
          <cell r="E563">
            <v>865</v>
          </cell>
          <cell r="F563">
            <v>7784</v>
          </cell>
          <cell r="G563">
            <v>13524</v>
          </cell>
          <cell r="H563">
            <v>714</v>
          </cell>
          <cell r="I563">
            <v>38170</v>
          </cell>
        </row>
        <row r="564">
          <cell r="B564">
            <v>3179</v>
          </cell>
          <cell r="C564">
            <v>785670</v>
          </cell>
          <cell r="D564">
            <v>11395</v>
          </cell>
          <cell r="E564">
            <v>350</v>
          </cell>
          <cell r="F564">
            <v>2110</v>
          </cell>
          <cell r="G564">
            <v>6612</v>
          </cell>
          <cell r="H564">
            <v>614</v>
          </cell>
          <cell r="I564">
            <v>20224</v>
          </cell>
        </row>
        <row r="565">
          <cell r="B565">
            <v>3180</v>
          </cell>
          <cell r="C565">
            <v>1154443</v>
          </cell>
          <cell r="D565">
            <v>9563</v>
          </cell>
          <cell r="E565">
            <v>497</v>
          </cell>
          <cell r="F565">
            <v>5031</v>
          </cell>
          <cell r="G565">
            <v>8935</v>
          </cell>
          <cell r="H565">
            <v>473</v>
          </cell>
          <cell r="I565">
            <v>23679</v>
          </cell>
        </row>
        <row r="566">
          <cell r="B566">
            <v>3181</v>
          </cell>
          <cell r="C566">
            <v>956008</v>
          </cell>
          <cell r="D566">
            <v>8542</v>
          </cell>
          <cell r="E566">
            <v>531</v>
          </cell>
          <cell r="F566">
            <v>4464</v>
          </cell>
          <cell r="G566">
            <v>9990</v>
          </cell>
          <cell r="H566">
            <v>345</v>
          </cell>
          <cell r="I566">
            <v>23327</v>
          </cell>
        </row>
        <row r="567">
          <cell r="B567">
            <v>3184</v>
          </cell>
          <cell r="C567">
            <v>82504</v>
          </cell>
          <cell r="D567">
            <v>8113</v>
          </cell>
          <cell r="E567">
            <v>25</v>
          </cell>
          <cell r="F567">
            <v>176</v>
          </cell>
          <cell r="G567">
            <v>1021</v>
          </cell>
          <cell r="H567">
            <v>114</v>
          </cell>
          <cell r="I567">
            <v>9255</v>
          </cell>
        </row>
        <row r="568">
          <cell r="B568">
            <v>3186</v>
          </cell>
          <cell r="C568">
            <v>70114</v>
          </cell>
          <cell r="D568">
            <v>8373</v>
          </cell>
          <cell r="E568">
            <v>36</v>
          </cell>
          <cell r="F568">
            <v>281</v>
          </cell>
          <cell r="G568">
            <v>1631</v>
          </cell>
          <cell r="H568">
            <v>70</v>
          </cell>
          <cell r="I568">
            <v>10260</v>
          </cell>
        </row>
        <row r="569">
          <cell r="B569">
            <v>3188</v>
          </cell>
          <cell r="C569">
            <v>1177778</v>
          </cell>
          <cell r="D569">
            <v>8631</v>
          </cell>
          <cell r="E569">
            <v>564</v>
          </cell>
          <cell r="F569">
            <v>6521</v>
          </cell>
          <cell r="G569">
            <v>9819</v>
          </cell>
          <cell r="H569">
            <v>479</v>
          </cell>
          <cell r="I569">
            <v>25309</v>
          </cell>
        </row>
        <row r="570">
          <cell r="B570">
            <v>3189</v>
          </cell>
          <cell r="C570">
            <v>739717</v>
          </cell>
          <cell r="D570">
            <v>28365</v>
          </cell>
          <cell r="E570">
            <v>222</v>
          </cell>
          <cell r="F570">
            <v>2899</v>
          </cell>
          <cell r="G570">
            <v>10109</v>
          </cell>
          <cell r="H570">
            <v>566</v>
          </cell>
          <cell r="I570">
            <v>41083</v>
          </cell>
        </row>
        <row r="571">
          <cell r="B571">
            <v>3190</v>
          </cell>
          <cell r="C571">
            <v>1038214</v>
          </cell>
          <cell r="D571">
            <v>16290</v>
          </cell>
          <cell r="E571">
            <v>538</v>
          </cell>
          <cell r="F571">
            <v>4207</v>
          </cell>
          <cell r="G571">
            <v>12780</v>
          </cell>
          <cell r="H571">
            <v>921</v>
          </cell>
          <cell r="I571">
            <v>33471</v>
          </cell>
        </row>
        <row r="572">
          <cell r="B572">
            <v>3192</v>
          </cell>
          <cell r="C572">
            <v>62177</v>
          </cell>
          <cell r="D572">
            <v>8289</v>
          </cell>
          <cell r="E572">
            <v>25</v>
          </cell>
          <cell r="F572">
            <v>323</v>
          </cell>
          <cell r="G572">
            <v>1227</v>
          </cell>
          <cell r="H572">
            <v>57</v>
          </cell>
          <cell r="I572">
            <v>9829</v>
          </cell>
        </row>
        <row r="573">
          <cell r="B573">
            <v>3193</v>
          </cell>
          <cell r="C573">
            <v>1048312</v>
          </cell>
          <cell r="D573">
            <v>13017</v>
          </cell>
          <cell r="E573">
            <v>736</v>
          </cell>
          <cell r="F573">
            <v>4699</v>
          </cell>
          <cell r="G573">
            <v>10428</v>
          </cell>
          <cell r="H573">
            <v>736</v>
          </cell>
          <cell r="I573">
            <v>28584</v>
          </cell>
        </row>
        <row r="574">
          <cell r="B574">
            <v>3194</v>
          </cell>
          <cell r="C574">
            <v>1331195</v>
          </cell>
          <cell r="D574">
            <v>19392</v>
          </cell>
          <cell r="E574">
            <v>510</v>
          </cell>
          <cell r="F574">
            <v>6341</v>
          </cell>
          <cell r="G574">
            <v>12011</v>
          </cell>
          <cell r="H574">
            <v>678</v>
          </cell>
          <cell r="I574">
            <v>37787</v>
          </cell>
        </row>
        <row r="575">
          <cell r="B575">
            <v>3195</v>
          </cell>
          <cell r="C575">
            <v>405207</v>
          </cell>
          <cell r="D575">
            <v>4552</v>
          </cell>
          <cell r="E575">
            <v>295</v>
          </cell>
          <cell r="F575">
            <v>2172</v>
          </cell>
          <cell r="G575">
            <v>4052</v>
          </cell>
          <cell r="H575">
            <v>219</v>
          </cell>
          <cell r="I575">
            <v>10976</v>
          </cell>
        </row>
        <row r="576">
          <cell r="B576">
            <v>3196</v>
          </cell>
          <cell r="C576">
            <v>78143</v>
          </cell>
          <cell r="D576">
            <v>6215</v>
          </cell>
          <cell r="E576">
            <v>41</v>
          </cell>
          <cell r="F576">
            <v>613</v>
          </cell>
          <cell r="G576">
            <v>1964</v>
          </cell>
          <cell r="H576">
            <v>60</v>
          </cell>
          <cell r="I576">
            <v>8789</v>
          </cell>
        </row>
        <row r="577">
          <cell r="B577">
            <v>3200</v>
          </cell>
          <cell r="C577">
            <v>653810</v>
          </cell>
          <cell r="D577">
            <v>7212</v>
          </cell>
          <cell r="E577">
            <v>483</v>
          </cell>
          <cell r="F577">
            <v>2873</v>
          </cell>
          <cell r="G577">
            <v>6727</v>
          </cell>
          <cell r="H577">
            <v>367</v>
          </cell>
          <cell r="I577">
            <v>17089</v>
          </cell>
        </row>
        <row r="578">
          <cell r="B578">
            <v>3202</v>
          </cell>
          <cell r="C578">
            <v>627872</v>
          </cell>
          <cell r="D578">
            <v>11220</v>
          </cell>
          <cell r="E578">
            <v>256</v>
          </cell>
          <cell r="F578">
            <v>2415</v>
          </cell>
          <cell r="G578">
            <v>7187</v>
          </cell>
          <cell r="H578">
            <v>359</v>
          </cell>
          <cell r="I578">
            <v>20937</v>
          </cell>
        </row>
        <row r="579">
          <cell r="B579">
            <v>3204</v>
          </cell>
          <cell r="C579">
            <v>102320</v>
          </cell>
          <cell r="D579">
            <v>4364</v>
          </cell>
          <cell r="E579">
            <v>75</v>
          </cell>
          <cell r="F579">
            <v>426</v>
          </cell>
          <cell r="G579">
            <v>1600</v>
          </cell>
          <cell r="H579">
            <v>112</v>
          </cell>
          <cell r="I579">
            <v>6431</v>
          </cell>
        </row>
        <row r="580">
          <cell r="B580">
            <v>3205</v>
          </cell>
          <cell r="C580">
            <v>870949</v>
          </cell>
          <cell r="D580">
            <v>20270</v>
          </cell>
          <cell r="E580">
            <v>233</v>
          </cell>
          <cell r="F580">
            <v>4000</v>
          </cell>
          <cell r="G580">
            <v>11120</v>
          </cell>
          <cell r="H580">
            <v>433</v>
          </cell>
          <cell r="I580">
            <v>35260</v>
          </cell>
        </row>
        <row r="581">
          <cell r="B581">
            <v>3208</v>
          </cell>
          <cell r="C581">
            <v>207760</v>
          </cell>
          <cell r="D581">
            <v>11119</v>
          </cell>
          <cell r="E581">
            <v>168</v>
          </cell>
          <cell r="F581">
            <v>384</v>
          </cell>
          <cell r="G581">
            <v>2166</v>
          </cell>
          <cell r="H581">
            <v>263</v>
          </cell>
          <cell r="I581">
            <v>13719</v>
          </cell>
        </row>
        <row r="582">
          <cell r="B582">
            <v>3209</v>
          </cell>
          <cell r="C582">
            <v>221442</v>
          </cell>
          <cell r="D582">
            <v>12984</v>
          </cell>
          <cell r="E582">
            <v>93</v>
          </cell>
          <cell r="F582">
            <v>693</v>
          </cell>
          <cell r="G582">
            <v>2906</v>
          </cell>
          <cell r="H582">
            <v>140</v>
          </cell>
          <cell r="I582">
            <v>16534</v>
          </cell>
        </row>
        <row r="583">
          <cell r="B583">
            <v>3210</v>
          </cell>
          <cell r="C583">
            <v>212107</v>
          </cell>
          <cell r="D583">
            <v>8290</v>
          </cell>
          <cell r="E583">
            <v>104</v>
          </cell>
          <cell r="F583">
            <v>241</v>
          </cell>
          <cell r="G583">
            <v>513</v>
          </cell>
          <cell r="H583">
            <v>159</v>
          </cell>
          <cell r="I583">
            <v>8994</v>
          </cell>
        </row>
        <row r="584">
          <cell r="B584">
            <v>3212</v>
          </cell>
          <cell r="C584">
            <v>1071247</v>
          </cell>
          <cell r="D584">
            <v>9164</v>
          </cell>
          <cell r="E584">
            <v>634</v>
          </cell>
          <cell r="F584">
            <v>5342</v>
          </cell>
          <cell r="G584">
            <v>9331</v>
          </cell>
          <cell r="H584">
            <v>454</v>
          </cell>
          <cell r="I584">
            <v>24211</v>
          </cell>
        </row>
        <row r="585">
          <cell r="B585">
            <v>3213</v>
          </cell>
          <cell r="C585">
            <v>1013084</v>
          </cell>
          <cell r="D585">
            <v>22987</v>
          </cell>
          <cell r="E585">
            <v>564</v>
          </cell>
          <cell r="F585">
            <v>4762</v>
          </cell>
          <cell r="G585">
            <v>11649</v>
          </cell>
          <cell r="H585">
            <v>1164</v>
          </cell>
          <cell r="I585">
            <v>39525</v>
          </cell>
        </row>
        <row r="586">
          <cell r="B586">
            <v>3214</v>
          </cell>
          <cell r="C586">
            <v>355228</v>
          </cell>
          <cell r="D586">
            <v>5814</v>
          </cell>
          <cell r="E586">
            <v>227</v>
          </cell>
          <cell r="F586">
            <v>1625</v>
          </cell>
          <cell r="G586">
            <v>4300</v>
          </cell>
          <cell r="H586">
            <v>295</v>
          </cell>
          <cell r="I586">
            <v>11887</v>
          </cell>
        </row>
        <row r="587">
          <cell r="B587">
            <v>3217</v>
          </cell>
          <cell r="C587">
            <v>68359</v>
          </cell>
          <cell r="D587">
            <v>7532</v>
          </cell>
          <cell r="E587">
            <v>29</v>
          </cell>
          <cell r="F587">
            <v>260</v>
          </cell>
          <cell r="G587">
            <v>1309</v>
          </cell>
          <cell r="H587">
            <v>75</v>
          </cell>
          <cell r="I587">
            <v>9109</v>
          </cell>
        </row>
        <row r="588">
          <cell r="B588">
            <v>3219</v>
          </cell>
          <cell r="C588">
            <v>1491301</v>
          </cell>
          <cell r="D588">
            <v>15767</v>
          </cell>
          <cell r="E588">
            <v>1032</v>
          </cell>
          <cell r="F588">
            <v>5610</v>
          </cell>
          <cell r="G588">
            <v>12628</v>
          </cell>
          <cell r="H588">
            <v>1039</v>
          </cell>
          <cell r="I588">
            <v>34647</v>
          </cell>
        </row>
        <row r="589">
          <cell r="B589">
            <v>3220</v>
          </cell>
          <cell r="C589">
            <v>1129463</v>
          </cell>
          <cell r="D589">
            <v>10493</v>
          </cell>
          <cell r="E589">
            <v>511</v>
          </cell>
          <cell r="F589">
            <v>5324</v>
          </cell>
          <cell r="G589">
            <v>10312</v>
          </cell>
          <cell r="H589">
            <v>609</v>
          </cell>
          <cell r="I589">
            <v>26242</v>
          </cell>
        </row>
        <row r="590">
          <cell r="B590">
            <v>3222</v>
          </cell>
          <cell r="C590">
            <v>187858</v>
          </cell>
          <cell r="D590">
            <v>9456</v>
          </cell>
          <cell r="E590">
            <v>64</v>
          </cell>
          <cell r="F590">
            <v>813</v>
          </cell>
          <cell r="G590">
            <v>3775</v>
          </cell>
          <cell r="H590">
            <v>68</v>
          </cell>
          <cell r="I590">
            <v>13983</v>
          </cell>
        </row>
        <row r="591">
          <cell r="B591">
            <v>3223</v>
          </cell>
          <cell r="C591">
            <v>214862</v>
          </cell>
          <cell r="D591">
            <v>25915</v>
          </cell>
          <cell r="E591">
            <v>46</v>
          </cell>
          <cell r="F591">
            <v>771</v>
          </cell>
          <cell r="G591">
            <v>2939</v>
          </cell>
          <cell r="H591">
            <v>168</v>
          </cell>
          <cell r="I591">
            <v>29529</v>
          </cell>
        </row>
        <row r="592">
          <cell r="B592">
            <v>3224</v>
          </cell>
          <cell r="C592">
            <v>185580</v>
          </cell>
          <cell r="D592">
            <v>9484</v>
          </cell>
          <cell r="E592">
            <v>139</v>
          </cell>
          <cell r="F592">
            <v>925</v>
          </cell>
          <cell r="G592">
            <v>3018</v>
          </cell>
          <cell r="H592">
            <v>205</v>
          </cell>
          <cell r="I592">
            <v>13508</v>
          </cell>
        </row>
        <row r="593">
          <cell r="B593">
            <v>3225</v>
          </cell>
          <cell r="C593">
            <v>194551</v>
          </cell>
          <cell r="D593">
            <v>4155</v>
          </cell>
          <cell r="E593">
            <v>140</v>
          </cell>
          <cell r="F593">
            <v>986</v>
          </cell>
          <cell r="G593">
            <v>2237</v>
          </cell>
          <cell r="H593">
            <v>145</v>
          </cell>
          <cell r="I593">
            <v>7474</v>
          </cell>
        </row>
        <row r="594">
          <cell r="B594">
            <v>3229</v>
          </cell>
          <cell r="C594">
            <v>292901</v>
          </cell>
          <cell r="D594">
            <v>6335</v>
          </cell>
          <cell r="E594">
            <v>231</v>
          </cell>
          <cell r="F594">
            <v>1112</v>
          </cell>
          <cell r="G594">
            <v>3144</v>
          </cell>
          <cell r="H594">
            <v>227</v>
          </cell>
          <cell r="I594">
            <v>10735</v>
          </cell>
        </row>
        <row r="595">
          <cell r="B595">
            <v>3230</v>
          </cell>
          <cell r="C595">
            <v>1282210</v>
          </cell>
          <cell r="D595">
            <v>16569</v>
          </cell>
          <cell r="E595">
            <v>696</v>
          </cell>
          <cell r="F595">
            <v>4627</v>
          </cell>
          <cell r="G595">
            <v>12960</v>
          </cell>
          <cell r="H595">
            <v>847</v>
          </cell>
          <cell r="I595">
            <v>34404</v>
          </cell>
        </row>
        <row r="596">
          <cell r="B596">
            <v>3232</v>
          </cell>
          <cell r="C596">
            <v>581873</v>
          </cell>
          <cell r="D596">
            <v>12424</v>
          </cell>
          <cell r="E596">
            <v>414</v>
          </cell>
          <cell r="F596">
            <v>2061</v>
          </cell>
          <cell r="G596">
            <v>6085</v>
          </cell>
          <cell r="H596">
            <v>382</v>
          </cell>
          <cell r="I596">
            <v>20819</v>
          </cell>
        </row>
        <row r="597">
          <cell r="B597">
            <v>3234</v>
          </cell>
          <cell r="C597">
            <v>716764</v>
          </cell>
          <cell r="D597">
            <v>10018</v>
          </cell>
          <cell r="E597">
            <v>547</v>
          </cell>
          <cell r="F597">
            <v>2883</v>
          </cell>
          <cell r="G597">
            <v>7201</v>
          </cell>
          <cell r="H597">
            <v>420</v>
          </cell>
          <cell r="I597">
            <v>20456</v>
          </cell>
        </row>
        <row r="598">
          <cell r="B598">
            <v>3235</v>
          </cell>
          <cell r="C598">
            <v>1031441</v>
          </cell>
          <cell r="D598">
            <v>11045</v>
          </cell>
          <cell r="E598">
            <v>561</v>
          </cell>
          <cell r="F598">
            <v>4722</v>
          </cell>
          <cell r="G598">
            <v>8706</v>
          </cell>
          <cell r="H598">
            <v>481</v>
          </cell>
          <cell r="I598">
            <v>24671</v>
          </cell>
        </row>
        <row r="599">
          <cell r="B599">
            <v>3237</v>
          </cell>
          <cell r="C599">
            <v>630462</v>
          </cell>
          <cell r="D599">
            <v>9176</v>
          </cell>
          <cell r="E599">
            <v>528</v>
          </cell>
          <cell r="F599">
            <v>2429</v>
          </cell>
          <cell r="G599">
            <v>6235</v>
          </cell>
          <cell r="H599">
            <v>286</v>
          </cell>
          <cell r="I599">
            <v>18231</v>
          </cell>
        </row>
        <row r="600">
          <cell r="B600">
            <v>3238</v>
          </cell>
          <cell r="C600">
            <v>321828</v>
          </cell>
          <cell r="D600">
            <v>18968</v>
          </cell>
          <cell r="E600">
            <v>111</v>
          </cell>
          <cell r="F600">
            <v>1175</v>
          </cell>
          <cell r="G600">
            <v>4771</v>
          </cell>
          <cell r="H600">
            <v>175</v>
          </cell>
          <cell r="I600">
            <v>24824</v>
          </cell>
        </row>
        <row r="601">
          <cell r="B601">
            <v>3239</v>
          </cell>
          <cell r="C601">
            <v>716970</v>
          </cell>
          <cell r="D601">
            <v>9305</v>
          </cell>
          <cell r="E601">
            <v>405</v>
          </cell>
          <cell r="F601">
            <v>3168</v>
          </cell>
          <cell r="G601">
            <v>7520</v>
          </cell>
          <cell r="H601">
            <v>349</v>
          </cell>
          <cell r="I601">
            <v>20248</v>
          </cell>
        </row>
        <row r="602">
          <cell r="B602">
            <v>3240</v>
          </cell>
          <cell r="C602">
            <v>527391</v>
          </cell>
          <cell r="D602">
            <v>4945</v>
          </cell>
          <cell r="E602">
            <v>315</v>
          </cell>
          <cell r="F602">
            <v>2351</v>
          </cell>
          <cell r="G602">
            <v>5496</v>
          </cell>
          <cell r="H602">
            <v>229</v>
          </cell>
          <cell r="I602">
            <v>13000</v>
          </cell>
        </row>
        <row r="603">
          <cell r="B603">
            <v>3241</v>
          </cell>
          <cell r="C603">
            <v>880799</v>
          </cell>
          <cell r="D603">
            <v>24033</v>
          </cell>
          <cell r="E603">
            <v>558</v>
          </cell>
          <cell r="F603">
            <v>4180</v>
          </cell>
          <cell r="G603">
            <v>11462</v>
          </cell>
          <cell r="H603">
            <v>550</v>
          </cell>
          <cell r="I603">
            <v>39944</v>
          </cell>
        </row>
        <row r="604">
          <cell r="B604">
            <v>3243</v>
          </cell>
          <cell r="C604">
            <v>1068023</v>
          </cell>
          <cell r="D604">
            <v>12464</v>
          </cell>
          <cell r="E604">
            <v>534</v>
          </cell>
          <cell r="F604">
            <v>4026</v>
          </cell>
          <cell r="G604">
            <v>10047</v>
          </cell>
          <cell r="H604">
            <v>752</v>
          </cell>
          <cell r="I604">
            <v>26795</v>
          </cell>
        </row>
        <row r="605">
          <cell r="B605">
            <v>3245</v>
          </cell>
          <cell r="C605">
            <v>268901</v>
          </cell>
          <cell r="D605">
            <v>5423</v>
          </cell>
          <cell r="E605">
            <v>175</v>
          </cell>
          <cell r="F605">
            <v>1193</v>
          </cell>
          <cell r="G605">
            <v>3151</v>
          </cell>
          <cell r="H605">
            <v>168</v>
          </cell>
          <cell r="I605">
            <v>9869</v>
          </cell>
        </row>
        <row r="606">
          <cell r="B606">
            <v>3255</v>
          </cell>
          <cell r="C606">
            <v>131758</v>
          </cell>
          <cell r="D606">
            <v>4767</v>
          </cell>
          <cell r="E606">
            <v>62</v>
          </cell>
          <cell r="F606">
            <v>468</v>
          </cell>
          <cell r="G606">
            <v>1732</v>
          </cell>
          <cell r="H606">
            <v>68</v>
          </cell>
          <cell r="I606">
            <v>6992</v>
          </cell>
        </row>
        <row r="607">
          <cell r="B607">
            <v>3279</v>
          </cell>
          <cell r="C607">
            <v>267070</v>
          </cell>
          <cell r="D607">
            <v>3915</v>
          </cell>
          <cell r="E607">
            <v>165</v>
          </cell>
          <cell r="F607">
            <v>1484</v>
          </cell>
          <cell r="G607">
            <v>3470</v>
          </cell>
          <cell r="H607">
            <v>225</v>
          </cell>
          <cell r="I607">
            <v>8983</v>
          </cell>
        </row>
        <row r="608">
          <cell r="B608">
            <v>3281</v>
          </cell>
          <cell r="C608">
            <v>640876</v>
          </cell>
          <cell r="D608">
            <v>9847</v>
          </cell>
          <cell r="E608">
            <v>475</v>
          </cell>
          <cell r="F608">
            <v>3317</v>
          </cell>
          <cell r="G608">
            <v>7841</v>
          </cell>
          <cell r="H608">
            <v>284</v>
          </cell>
          <cell r="I608">
            <v>21330</v>
          </cell>
        </row>
        <row r="609">
          <cell r="B609">
            <v>3283</v>
          </cell>
          <cell r="C609">
            <v>284627</v>
          </cell>
          <cell r="D609">
            <v>4225</v>
          </cell>
          <cell r="E609">
            <v>216</v>
          </cell>
          <cell r="F609">
            <v>1380</v>
          </cell>
          <cell r="G609">
            <v>3092</v>
          </cell>
          <cell r="H609">
            <v>29</v>
          </cell>
          <cell r="I609">
            <v>8819</v>
          </cell>
        </row>
        <row r="610">
          <cell r="B610">
            <v>3284</v>
          </cell>
          <cell r="C610">
            <v>312808</v>
          </cell>
          <cell r="D610">
            <v>9460</v>
          </cell>
          <cell r="E610">
            <v>115</v>
          </cell>
          <cell r="F610">
            <v>2441</v>
          </cell>
          <cell r="G610">
            <v>6082</v>
          </cell>
          <cell r="H610">
            <v>125</v>
          </cell>
          <cell r="I610">
            <v>17989</v>
          </cell>
        </row>
        <row r="611">
          <cell r="B611">
            <v>3286</v>
          </cell>
          <cell r="C611">
            <v>116068</v>
          </cell>
          <cell r="D611">
            <v>7281</v>
          </cell>
          <cell r="E611">
            <v>75</v>
          </cell>
          <cell r="F611">
            <v>743</v>
          </cell>
          <cell r="G611">
            <v>2106</v>
          </cell>
          <cell r="H611">
            <v>161</v>
          </cell>
          <cell r="I611">
            <v>10158</v>
          </cell>
        </row>
        <row r="612">
          <cell r="B612">
            <v>3288</v>
          </cell>
          <cell r="C612">
            <v>440032</v>
          </cell>
          <cell r="D612">
            <v>7289</v>
          </cell>
          <cell r="E612">
            <v>303</v>
          </cell>
          <cell r="F612">
            <v>2226</v>
          </cell>
          <cell r="G612">
            <v>5020</v>
          </cell>
          <cell r="H612">
            <v>351</v>
          </cell>
          <cell r="I612">
            <v>14724</v>
          </cell>
        </row>
        <row r="613">
          <cell r="B613">
            <v>3289</v>
          </cell>
          <cell r="C613">
            <v>121292</v>
          </cell>
          <cell r="D613">
            <v>11121</v>
          </cell>
          <cell r="E613">
            <v>100</v>
          </cell>
          <cell r="F613">
            <v>610</v>
          </cell>
          <cell r="G613">
            <v>2164</v>
          </cell>
          <cell r="H613">
            <v>144</v>
          </cell>
          <cell r="I613">
            <v>13944</v>
          </cell>
        </row>
        <row r="614">
          <cell r="B614">
            <v>3290</v>
          </cell>
          <cell r="C614">
            <v>1041013</v>
          </cell>
          <cell r="D614">
            <v>11480</v>
          </cell>
          <cell r="E614">
            <v>538</v>
          </cell>
          <cell r="F614">
            <v>3885</v>
          </cell>
          <cell r="G614">
            <v>10334</v>
          </cell>
          <cell r="H614">
            <v>492</v>
          </cell>
          <cell r="I614">
            <v>26024</v>
          </cell>
        </row>
        <row r="615">
          <cell r="B615">
            <v>3291</v>
          </cell>
          <cell r="C615">
            <v>301785</v>
          </cell>
          <cell r="D615">
            <v>6248</v>
          </cell>
          <cell r="E615">
            <v>225</v>
          </cell>
          <cell r="F615">
            <v>1688</v>
          </cell>
          <cell r="G615">
            <v>3873</v>
          </cell>
          <cell r="H615">
            <v>266</v>
          </cell>
          <cell r="I615">
            <v>11951</v>
          </cell>
        </row>
        <row r="616">
          <cell r="B616">
            <v>3293</v>
          </cell>
          <cell r="C616">
            <v>220663</v>
          </cell>
          <cell r="D616">
            <v>3039</v>
          </cell>
          <cell r="E616">
            <v>155</v>
          </cell>
          <cell r="F616">
            <v>1353</v>
          </cell>
          <cell r="G616">
            <v>2957</v>
          </cell>
          <cell r="H616">
            <v>180</v>
          </cell>
          <cell r="I616">
            <v>7458</v>
          </cell>
        </row>
        <row r="617">
          <cell r="B617">
            <v>3297</v>
          </cell>
          <cell r="C617">
            <v>714690</v>
          </cell>
          <cell r="D617">
            <v>7396</v>
          </cell>
          <cell r="E617">
            <v>271</v>
          </cell>
          <cell r="F617">
            <v>3112</v>
          </cell>
          <cell r="G617">
            <v>7927</v>
          </cell>
          <cell r="H617">
            <v>272</v>
          </cell>
          <cell r="I617">
            <v>18565</v>
          </cell>
        </row>
        <row r="618">
          <cell r="B618">
            <v>3299</v>
          </cell>
          <cell r="C618">
            <v>483795</v>
          </cell>
          <cell r="D618">
            <v>5673</v>
          </cell>
          <cell r="E618">
            <v>306</v>
          </cell>
          <cell r="F618">
            <v>2955</v>
          </cell>
          <cell r="G618">
            <v>6226</v>
          </cell>
          <cell r="H618">
            <v>267</v>
          </cell>
          <cell r="I618">
            <v>15093</v>
          </cell>
        </row>
        <row r="619">
          <cell r="B619">
            <v>3300</v>
          </cell>
          <cell r="C619">
            <v>607604</v>
          </cell>
          <cell r="D619">
            <v>17078</v>
          </cell>
          <cell r="E619">
            <v>296</v>
          </cell>
          <cell r="F619">
            <v>2568</v>
          </cell>
          <cell r="G619">
            <v>7177</v>
          </cell>
          <cell r="H619">
            <v>463</v>
          </cell>
          <cell r="I619">
            <v>26775</v>
          </cell>
        </row>
        <row r="620">
          <cell r="B620">
            <v>3301</v>
          </cell>
          <cell r="C620">
            <v>903240</v>
          </cell>
          <cell r="D620">
            <v>11344</v>
          </cell>
          <cell r="E620">
            <v>585</v>
          </cell>
          <cell r="F620">
            <v>3119</v>
          </cell>
          <cell r="G620">
            <v>8831</v>
          </cell>
          <cell r="H620">
            <v>678</v>
          </cell>
          <cell r="I620">
            <v>23576</v>
          </cell>
        </row>
        <row r="621">
          <cell r="B621">
            <v>3304</v>
          </cell>
          <cell r="C621">
            <v>140816</v>
          </cell>
          <cell r="D621">
            <v>10692</v>
          </cell>
          <cell r="E621">
            <v>92</v>
          </cell>
          <cell r="F621">
            <v>798</v>
          </cell>
          <cell r="G621">
            <v>2839</v>
          </cell>
          <cell r="H621">
            <v>110</v>
          </cell>
          <cell r="I621">
            <v>14310</v>
          </cell>
        </row>
        <row r="622">
          <cell r="B622">
            <v>3309</v>
          </cell>
          <cell r="C622">
            <v>446574</v>
          </cell>
          <cell r="D622">
            <v>6318</v>
          </cell>
          <cell r="E622">
            <v>295</v>
          </cell>
          <cell r="F622">
            <v>2765</v>
          </cell>
          <cell r="G622">
            <v>5943</v>
          </cell>
          <cell r="H622">
            <v>253</v>
          </cell>
          <cell r="I622">
            <v>15237</v>
          </cell>
        </row>
        <row r="623">
          <cell r="B623">
            <v>3310</v>
          </cell>
          <cell r="C623">
            <v>750528</v>
          </cell>
          <cell r="D623">
            <v>10486</v>
          </cell>
          <cell r="E623">
            <v>646</v>
          </cell>
          <cell r="F623">
            <v>3714</v>
          </cell>
          <cell r="G623">
            <v>7874</v>
          </cell>
          <cell r="H623">
            <v>524</v>
          </cell>
          <cell r="I623">
            <v>22561</v>
          </cell>
        </row>
        <row r="624">
          <cell r="B624">
            <v>3316</v>
          </cell>
          <cell r="C624">
            <v>1350602</v>
          </cell>
          <cell r="D624">
            <v>10395</v>
          </cell>
          <cell r="E624">
            <v>826</v>
          </cell>
          <cell r="F624">
            <v>5803</v>
          </cell>
          <cell r="G624">
            <v>12758</v>
          </cell>
          <cell r="H624">
            <v>735</v>
          </cell>
          <cell r="I624">
            <v>29410</v>
          </cell>
        </row>
        <row r="625">
          <cell r="B625">
            <v>3324</v>
          </cell>
          <cell r="C625">
            <v>1134647</v>
          </cell>
          <cell r="D625">
            <v>13523</v>
          </cell>
          <cell r="E625">
            <v>410</v>
          </cell>
          <cell r="F625">
            <v>5685</v>
          </cell>
          <cell r="G625">
            <v>11829</v>
          </cell>
          <cell r="H625">
            <v>546</v>
          </cell>
          <cell r="I625">
            <v>31047</v>
          </cell>
        </row>
        <row r="626">
          <cell r="B626">
            <v>3327</v>
          </cell>
          <cell r="C626">
            <v>410764</v>
          </cell>
          <cell r="D626">
            <v>6369</v>
          </cell>
          <cell r="E626">
            <v>237</v>
          </cell>
          <cell r="F626">
            <v>1835</v>
          </cell>
          <cell r="G626">
            <v>4974</v>
          </cell>
          <cell r="H626">
            <v>201</v>
          </cell>
          <cell r="I626">
            <v>13346</v>
          </cell>
        </row>
        <row r="627">
          <cell r="B627">
            <v>3330</v>
          </cell>
          <cell r="C627">
            <v>672039</v>
          </cell>
          <cell r="D627">
            <v>8425</v>
          </cell>
          <cell r="E627">
            <v>464</v>
          </cell>
          <cell r="F627">
            <v>3750</v>
          </cell>
          <cell r="G627">
            <v>7128</v>
          </cell>
          <cell r="H627">
            <v>465</v>
          </cell>
          <cell r="I627">
            <v>19528</v>
          </cell>
        </row>
        <row r="628">
          <cell r="B628">
            <v>3332</v>
          </cell>
          <cell r="C628">
            <v>219567</v>
          </cell>
          <cell r="D628">
            <v>26565</v>
          </cell>
          <cell r="E628">
            <v>23</v>
          </cell>
          <cell r="F628">
            <v>1120</v>
          </cell>
          <cell r="G628">
            <v>3777</v>
          </cell>
          <cell r="H628">
            <v>192</v>
          </cell>
          <cell r="I628">
            <v>31342</v>
          </cell>
        </row>
        <row r="629">
          <cell r="B629">
            <v>3333</v>
          </cell>
          <cell r="C629">
            <v>741809</v>
          </cell>
          <cell r="D629">
            <v>10869</v>
          </cell>
          <cell r="E629">
            <v>276</v>
          </cell>
          <cell r="F629">
            <v>2534</v>
          </cell>
          <cell r="G629">
            <v>6473</v>
          </cell>
          <cell r="H629">
            <v>454</v>
          </cell>
          <cell r="I629">
            <v>19787</v>
          </cell>
        </row>
        <row r="630">
          <cell r="B630">
            <v>3335</v>
          </cell>
          <cell r="C630">
            <v>243312</v>
          </cell>
          <cell r="D630">
            <v>21317</v>
          </cell>
          <cell r="E630">
            <v>82</v>
          </cell>
          <cell r="F630">
            <v>1605</v>
          </cell>
          <cell r="G630">
            <v>5067</v>
          </cell>
          <cell r="H630">
            <v>154</v>
          </cell>
          <cell r="I630">
            <v>27897</v>
          </cell>
        </row>
        <row r="631">
          <cell r="B631">
            <v>3340</v>
          </cell>
          <cell r="C631">
            <v>159704</v>
          </cell>
          <cell r="D631">
            <v>14407</v>
          </cell>
          <cell r="E631">
            <v>38</v>
          </cell>
          <cell r="F631">
            <v>1177</v>
          </cell>
          <cell r="G631">
            <v>3029</v>
          </cell>
          <cell r="H631">
            <v>104</v>
          </cell>
          <cell r="I631">
            <v>18477</v>
          </cell>
        </row>
        <row r="632">
          <cell r="B632">
            <v>3344</v>
          </cell>
          <cell r="C632">
            <v>286818</v>
          </cell>
          <cell r="D632">
            <v>3759</v>
          </cell>
          <cell r="E632">
            <v>245</v>
          </cell>
          <cell r="F632">
            <v>1336</v>
          </cell>
          <cell r="G632">
            <v>3217</v>
          </cell>
          <cell r="H632">
            <v>184</v>
          </cell>
          <cell r="I632">
            <v>8481</v>
          </cell>
        </row>
        <row r="633">
          <cell r="B633">
            <v>3345</v>
          </cell>
          <cell r="C633">
            <v>923418</v>
          </cell>
          <cell r="D633">
            <v>10352</v>
          </cell>
          <cell r="E633">
            <v>431</v>
          </cell>
          <cell r="F633">
            <v>3484</v>
          </cell>
          <cell r="G633">
            <v>8177</v>
          </cell>
          <cell r="H633">
            <v>326</v>
          </cell>
          <cell r="I633">
            <v>22130</v>
          </cell>
        </row>
        <row r="634">
          <cell r="B634">
            <v>3347</v>
          </cell>
          <cell r="C634">
            <v>618664</v>
          </cell>
          <cell r="D634">
            <v>11400</v>
          </cell>
          <cell r="E634">
            <v>230</v>
          </cell>
          <cell r="F634">
            <v>1791</v>
          </cell>
          <cell r="G634">
            <v>5899</v>
          </cell>
          <cell r="H634">
            <v>231</v>
          </cell>
          <cell r="I634">
            <v>19168</v>
          </cell>
        </row>
        <row r="635">
          <cell r="B635">
            <v>3348</v>
          </cell>
          <cell r="C635">
            <v>1009957</v>
          </cell>
          <cell r="D635">
            <v>19672</v>
          </cell>
          <cell r="E635">
            <v>610</v>
          </cell>
          <cell r="F635">
            <v>3320</v>
          </cell>
          <cell r="G635">
            <v>10429</v>
          </cell>
          <cell r="H635">
            <v>732</v>
          </cell>
          <cell r="I635">
            <v>33726</v>
          </cell>
        </row>
        <row r="636">
          <cell r="B636">
            <v>3351</v>
          </cell>
          <cell r="C636">
            <v>504672</v>
          </cell>
          <cell r="D636">
            <v>12191</v>
          </cell>
          <cell r="E636">
            <v>228</v>
          </cell>
          <cell r="F636">
            <v>1646</v>
          </cell>
          <cell r="G636">
            <v>5484</v>
          </cell>
          <cell r="H636">
            <v>476</v>
          </cell>
          <cell r="I636">
            <v>19411</v>
          </cell>
        </row>
        <row r="637">
          <cell r="B637">
            <v>3362</v>
          </cell>
          <cell r="C637">
            <v>332041</v>
          </cell>
          <cell r="D637">
            <v>5777</v>
          </cell>
          <cell r="E637">
            <v>214</v>
          </cell>
          <cell r="F637">
            <v>1853</v>
          </cell>
          <cell r="G637">
            <v>4185</v>
          </cell>
          <cell r="H637">
            <v>302</v>
          </cell>
          <cell r="I637">
            <v>11929</v>
          </cell>
        </row>
        <row r="638">
          <cell r="B638">
            <v>3368</v>
          </cell>
          <cell r="C638">
            <v>98739</v>
          </cell>
          <cell r="D638">
            <v>8925</v>
          </cell>
          <cell r="E638">
            <v>28</v>
          </cell>
          <cell r="F638">
            <v>338</v>
          </cell>
          <cell r="G638">
            <v>1225</v>
          </cell>
          <cell r="H638">
            <v>167</v>
          </cell>
          <cell r="I638">
            <v>10463</v>
          </cell>
        </row>
        <row r="639">
          <cell r="B639">
            <v>3370</v>
          </cell>
          <cell r="C639">
            <v>676488</v>
          </cell>
          <cell r="D639">
            <v>6689</v>
          </cell>
          <cell r="E639">
            <v>384</v>
          </cell>
          <cell r="F639">
            <v>3552</v>
          </cell>
          <cell r="G639">
            <v>6790</v>
          </cell>
          <cell r="H639">
            <v>266</v>
          </cell>
          <cell r="I639">
            <v>17271</v>
          </cell>
        </row>
        <row r="640">
          <cell r="B640">
            <v>3372</v>
          </cell>
          <cell r="C640">
            <v>1506610</v>
          </cell>
          <cell r="D640">
            <v>12736</v>
          </cell>
          <cell r="E640">
            <v>656</v>
          </cell>
          <cell r="F640">
            <v>7855</v>
          </cell>
          <cell r="G640">
            <v>13429</v>
          </cell>
          <cell r="H640">
            <v>947</v>
          </cell>
          <cell r="I640">
            <v>34176</v>
          </cell>
        </row>
        <row r="641">
          <cell r="B641">
            <v>3373</v>
          </cell>
          <cell r="C641">
            <v>155333</v>
          </cell>
          <cell r="D641">
            <v>6210</v>
          </cell>
          <cell r="E641">
            <v>98</v>
          </cell>
          <cell r="F641">
            <v>746</v>
          </cell>
          <cell r="G641">
            <v>2644</v>
          </cell>
          <cell r="H641">
            <v>149</v>
          </cell>
          <cell r="I641">
            <v>9637</v>
          </cell>
        </row>
        <row r="642">
          <cell r="B642">
            <v>3377</v>
          </cell>
          <cell r="C642">
            <v>1080916</v>
          </cell>
          <cell r="D642">
            <v>14674</v>
          </cell>
          <cell r="E642">
            <v>595</v>
          </cell>
          <cell r="F642">
            <v>3882</v>
          </cell>
          <cell r="G642">
            <v>9343</v>
          </cell>
          <cell r="H642">
            <v>884</v>
          </cell>
          <cell r="I642">
            <v>28126</v>
          </cell>
        </row>
        <row r="643">
          <cell r="B643">
            <v>3379</v>
          </cell>
          <cell r="C643">
            <v>70977</v>
          </cell>
          <cell r="D643">
            <v>4177</v>
          </cell>
          <cell r="E643">
            <v>41</v>
          </cell>
          <cell r="F643">
            <v>269</v>
          </cell>
          <cell r="G643">
            <v>802</v>
          </cell>
          <cell r="H643">
            <v>55</v>
          </cell>
          <cell r="I643">
            <v>5237</v>
          </cell>
        </row>
        <row r="644">
          <cell r="B644">
            <v>3380</v>
          </cell>
          <cell r="C644">
            <v>805198</v>
          </cell>
          <cell r="D644">
            <v>8088</v>
          </cell>
          <cell r="E644">
            <v>449</v>
          </cell>
          <cell r="F644">
            <v>3270</v>
          </cell>
          <cell r="G644">
            <v>7534</v>
          </cell>
          <cell r="H644">
            <v>450</v>
          </cell>
          <cell r="I644">
            <v>19160</v>
          </cell>
        </row>
        <row r="645">
          <cell r="B645">
            <v>3383</v>
          </cell>
          <cell r="C645">
            <v>141326</v>
          </cell>
          <cell r="D645">
            <v>15870</v>
          </cell>
          <cell r="E645">
            <v>27</v>
          </cell>
          <cell r="F645">
            <v>313</v>
          </cell>
          <cell r="G645">
            <v>1435</v>
          </cell>
          <cell r="H645">
            <v>127</v>
          </cell>
          <cell r="I645">
            <v>17504</v>
          </cell>
        </row>
        <row r="646">
          <cell r="B646">
            <v>3385</v>
          </cell>
          <cell r="C646">
            <v>576778</v>
          </cell>
          <cell r="D646">
            <v>8809</v>
          </cell>
          <cell r="E646">
            <v>446</v>
          </cell>
          <cell r="F646">
            <v>3079</v>
          </cell>
          <cell r="G646">
            <v>6806</v>
          </cell>
          <cell r="H646">
            <v>400</v>
          </cell>
          <cell r="I646">
            <v>18950</v>
          </cell>
        </row>
        <row r="647">
          <cell r="B647">
            <v>3387</v>
          </cell>
          <cell r="C647">
            <v>741770</v>
          </cell>
          <cell r="D647">
            <v>14799</v>
          </cell>
          <cell r="E647">
            <v>491</v>
          </cell>
          <cell r="F647">
            <v>3488</v>
          </cell>
          <cell r="G647">
            <v>7791</v>
          </cell>
          <cell r="H647">
            <v>531</v>
          </cell>
          <cell r="I647">
            <v>26331</v>
          </cell>
        </row>
        <row r="648">
          <cell r="B648">
            <v>3389</v>
          </cell>
          <cell r="C648">
            <v>124908</v>
          </cell>
          <cell r="D648">
            <v>9754</v>
          </cell>
          <cell r="E648">
            <v>37</v>
          </cell>
          <cell r="F648">
            <v>1252</v>
          </cell>
          <cell r="G648">
            <v>3846</v>
          </cell>
          <cell r="H648">
            <v>43</v>
          </cell>
          <cell r="I648">
            <v>14818</v>
          </cell>
        </row>
        <row r="649">
          <cell r="B649">
            <v>3390</v>
          </cell>
          <cell r="C649">
            <v>75447</v>
          </cell>
          <cell r="D649">
            <v>10649</v>
          </cell>
          <cell r="E649">
            <v>25</v>
          </cell>
          <cell r="F649">
            <v>331</v>
          </cell>
          <cell r="G649">
            <v>1356</v>
          </cell>
          <cell r="H649">
            <v>88</v>
          </cell>
          <cell r="I649">
            <v>12265</v>
          </cell>
        </row>
        <row r="650">
          <cell r="B650">
            <v>3394</v>
          </cell>
          <cell r="C650">
            <v>515931</v>
          </cell>
          <cell r="D650">
            <v>8854</v>
          </cell>
          <cell r="E650">
            <v>207</v>
          </cell>
          <cell r="F650">
            <v>1828</v>
          </cell>
          <cell r="G650">
            <v>5202</v>
          </cell>
          <cell r="H650">
            <v>293</v>
          </cell>
          <cell r="I650">
            <v>15971</v>
          </cell>
        </row>
        <row r="651">
          <cell r="B651">
            <v>3395</v>
          </cell>
          <cell r="C651">
            <v>74556</v>
          </cell>
          <cell r="D651">
            <v>7145</v>
          </cell>
          <cell r="E651">
            <v>31</v>
          </cell>
          <cell r="F651">
            <v>654</v>
          </cell>
          <cell r="G651">
            <v>1683</v>
          </cell>
          <cell r="H651">
            <v>74</v>
          </cell>
          <cell r="I651">
            <v>9475</v>
          </cell>
        </row>
        <row r="652">
          <cell r="B652">
            <v>3396</v>
          </cell>
          <cell r="C652">
            <v>389380</v>
          </cell>
          <cell r="D652">
            <v>9373</v>
          </cell>
          <cell r="E652">
            <v>319</v>
          </cell>
          <cell r="F652">
            <v>1158</v>
          </cell>
          <cell r="G652">
            <v>4294</v>
          </cell>
          <cell r="H652">
            <v>323</v>
          </cell>
          <cell r="I652">
            <v>15032</v>
          </cell>
        </row>
        <row r="653">
          <cell r="B653">
            <v>3400</v>
          </cell>
          <cell r="C653">
            <v>107627</v>
          </cell>
          <cell r="D653">
            <v>5667</v>
          </cell>
          <cell r="E653">
            <v>56</v>
          </cell>
          <cell r="F653">
            <v>886</v>
          </cell>
          <cell r="G653">
            <v>2234</v>
          </cell>
          <cell r="H653">
            <v>70</v>
          </cell>
          <cell r="I653">
            <v>8785</v>
          </cell>
        </row>
        <row r="654">
          <cell r="B654">
            <v>3401</v>
          </cell>
          <cell r="C654">
            <v>970819</v>
          </cell>
          <cell r="D654">
            <v>10223</v>
          </cell>
          <cell r="E654">
            <v>590</v>
          </cell>
          <cell r="F654">
            <v>3748</v>
          </cell>
          <cell r="G654">
            <v>9147</v>
          </cell>
          <cell r="H654">
            <v>593</v>
          </cell>
          <cell r="I654">
            <v>23388</v>
          </cell>
        </row>
        <row r="655">
          <cell r="B655">
            <v>3404</v>
          </cell>
          <cell r="C655">
            <v>521584</v>
          </cell>
          <cell r="D655">
            <v>7631</v>
          </cell>
          <cell r="E655">
            <v>313</v>
          </cell>
          <cell r="F655">
            <v>2892</v>
          </cell>
          <cell r="G655">
            <v>5794</v>
          </cell>
          <cell r="H655">
            <v>267</v>
          </cell>
          <cell r="I655">
            <v>16447</v>
          </cell>
        </row>
        <row r="656">
          <cell r="B656">
            <v>3406</v>
          </cell>
          <cell r="C656">
            <v>1010567</v>
          </cell>
          <cell r="D656">
            <v>8243</v>
          </cell>
          <cell r="E656">
            <v>541</v>
          </cell>
          <cell r="F656">
            <v>5192</v>
          </cell>
          <cell r="G656">
            <v>10630</v>
          </cell>
          <cell r="H656">
            <v>403</v>
          </cell>
          <cell r="I656">
            <v>24395</v>
          </cell>
        </row>
        <row r="657">
          <cell r="B657">
            <v>3411</v>
          </cell>
          <cell r="C657">
            <v>826336</v>
          </cell>
          <cell r="D657">
            <v>8375</v>
          </cell>
          <cell r="E657">
            <v>423</v>
          </cell>
          <cell r="F657">
            <v>5601</v>
          </cell>
          <cell r="G657">
            <v>8448</v>
          </cell>
          <cell r="H657">
            <v>436</v>
          </cell>
          <cell r="I657">
            <v>22658</v>
          </cell>
        </row>
        <row r="658">
          <cell r="B658">
            <v>3412</v>
          </cell>
          <cell r="C658">
            <v>352503</v>
          </cell>
          <cell r="D658">
            <v>4873</v>
          </cell>
          <cell r="E658">
            <v>190</v>
          </cell>
          <cell r="F658">
            <v>1618</v>
          </cell>
          <cell r="G658">
            <v>4206</v>
          </cell>
          <cell r="H658">
            <v>116</v>
          </cell>
          <cell r="I658">
            <v>10794</v>
          </cell>
        </row>
        <row r="659">
          <cell r="B659">
            <v>3414</v>
          </cell>
          <cell r="C659">
            <v>137750</v>
          </cell>
          <cell r="D659">
            <v>17393</v>
          </cell>
          <cell r="E659">
            <v>38</v>
          </cell>
          <cell r="F659">
            <v>491</v>
          </cell>
          <cell r="G659">
            <v>1936</v>
          </cell>
          <cell r="H659">
            <v>126</v>
          </cell>
          <cell r="I659">
            <v>19727</v>
          </cell>
        </row>
        <row r="660">
          <cell r="B660">
            <v>3415</v>
          </cell>
          <cell r="C660">
            <v>698462</v>
          </cell>
          <cell r="D660">
            <v>10655</v>
          </cell>
          <cell r="E660">
            <v>408</v>
          </cell>
          <cell r="F660">
            <v>2274</v>
          </cell>
          <cell r="G660">
            <v>6329</v>
          </cell>
          <cell r="H660">
            <v>505</v>
          </cell>
          <cell r="I660">
            <v>19441</v>
          </cell>
        </row>
        <row r="661">
          <cell r="B661">
            <v>3416</v>
          </cell>
          <cell r="C661">
            <v>194610</v>
          </cell>
          <cell r="D661">
            <v>7458</v>
          </cell>
          <cell r="E661">
            <v>105</v>
          </cell>
          <cell r="F661">
            <v>344</v>
          </cell>
          <cell r="G661">
            <v>1671</v>
          </cell>
          <cell r="H661">
            <v>161</v>
          </cell>
          <cell r="I661">
            <v>9550</v>
          </cell>
        </row>
        <row r="662">
          <cell r="B662">
            <v>3417</v>
          </cell>
          <cell r="C662">
            <v>387989</v>
          </cell>
          <cell r="D662">
            <v>11748</v>
          </cell>
          <cell r="E662">
            <v>293</v>
          </cell>
          <cell r="F662">
            <v>2014</v>
          </cell>
          <cell r="G662">
            <v>4825</v>
          </cell>
          <cell r="H662">
            <v>367</v>
          </cell>
          <cell r="I662">
            <v>18737</v>
          </cell>
        </row>
        <row r="663">
          <cell r="B663">
            <v>3420</v>
          </cell>
          <cell r="C663">
            <v>293282</v>
          </cell>
          <cell r="D663">
            <v>6167</v>
          </cell>
          <cell r="E663">
            <v>196</v>
          </cell>
          <cell r="F663">
            <v>1378</v>
          </cell>
          <cell r="G663">
            <v>3563</v>
          </cell>
          <cell r="H663">
            <v>237</v>
          </cell>
          <cell r="I663">
            <v>11209</v>
          </cell>
        </row>
        <row r="664">
          <cell r="B664">
            <v>3421</v>
          </cell>
          <cell r="C664">
            <v>75843</v>
          </cell>
          <cell r="D664">
            <v>7409</v>
          </cell>
          <cell r="E664">
            <v>50</v>
          </cell>
          <cell r="F664">
            <v>249</v>
          </cell>
          <cell r="G664">
            <v>1350</v>
          </cell>
          <cell r="H664">
            <v>99</v>
          </cell>
          <cell r="I664">
            <v>9007</v>
          </cell>
        </row>
        <row r="665">
          <cell r="B665">
            <v>3422</v>
          </cell>
          <cell r="C665">
            <v>535816</v>
          </cell>
          <cell r="D665">
            <v>11737</v>
          </cell>
          <cell r="E665">
            <v>218</v>
          </cell>
          <cell r="F665">
            <v>2984</v>
          </cell>
          <cell r="G665">
            <v>6101</v>
          </cell>
          <cell r="H665">
            <v>227</v>
          </cell>
          <cell r="I665">
            <v>20811</v>
          </cell>
        </row>
        <row r="666">
          <cell r="B666">
            <v>3425</v>
          </cell>
          <cell r="C666">
            <v>393427</v>
          </cell>
          <cell r="D666">
            <v>3487</v>
          </cell>
          <cell r="E666">
            <v>291</v>
          </cell>
          <cell r="F666">
            <v>2398</v>
          </cell>
          <cell r="G666">
            <v>5106</v>
          </cell>
          <cell r="H666">
            <v>185</v>
          </cell>
          <cell r="I666">
            <v>11200</v>
          </cell>
        </row>
        <row r="667">
          <cell r="B667">
            <v>3426</v>
          </cell>
          <cell r="C667">
            <v>894357</v>
          </cell>
          <cell r="D667">
            <v>11642</v>
          </cell>
          <cell r="E667">
            <v>447</v>
          </cell>
          <cell r="F667">
            <v>3466</v>
          </cell>
          <cell r="G667">
            <v>8602</v>
          </cell>
          <cell r="H667">
            <v>515</v>
          </cell>
          <cell r="I667">
            <v>23946</v>
          </cell>
        </row>
        <row r="668">
          <cell r="B668">
            <v>3429</v>
          </cell>
          <cell r="C668">
            <v>612834</v>
          </cell>
          <cell r="D668">
            <v>12587</v>
          </cell>
          <cell r="E668">
            <v>311</v>
          </cell>
          <cell r="F668">
            <v>1758</v>
          </cell>
          <cell r="G668">
            <v>5271</v>
          </cell>
          <cell r="H668">
            <v>383</v>
          </cell>
          <cell r="I668">
            <v>19756</v>
          </cell>
        </row>
        <row r="669">
          <cell r="B669">
            <v>3430</v>
          </cell>
          <cell r="C669">
            <v>913670</v>
          </cell>
          <cell r="D669">
            <v>7868</v>
          </cell>
          <cell r="E669">
            <v>656</v>
          </cell>
          <cell r="F669">
            <v>4057</v>
          </cell>
          <cell r="G669">
            <v>9235</v>
          </cell>
          <cell r="H669">
            <v>592</v>
          </cell>
          <cell r="I669">
            <v>21545</v>
          </cell>
        </row>
        <row r="670">
          <cell r="B670">
            <v>3433</v>
          </cell>
          <cell r="C670">
            <v>828868</v>
          </cell>
          <cell r="D670">
            <v>13568</v>
          </cell>
          <cell r="E670">
            <v>468</v>
          </cell>
          <cell r="F670">
            <v>3257</v>
          </cell>
          <cell r="G670">
            <v>8594</v>
          </cell>
          <cell r="H670">
            <v>591</v>
          </cell>
          <cell r="I670">
            <v>25630</v>
          </cell>
        </row>
        <row r="671">
          <cell r="B671">
            <v>3435</v>
          </cell>
          <cell r="C671">
            <v>165585</v>
          </cell>
          <cell r="D671">
            <v>18598</v>
          </cell>
          <cell r="E671">
            <v>41</v>
          </cell>
          <cell r="F671">
            <v>430</v>
          </cell>
          <cell r="G671">
            <v>1607</v>
          </cell>
          <cell r="H671">
            <v>134</v>
          </cell>
          <cell r="I671">
            <v>20572</v>
          </cell>
        </row>
        <row r="672">
          <cell r="B672">
            <v>3436</v>
          </cell>
          <cell r="C672">
            <v>848167</v>
          </cell>
          <cell r="D672">
            <v>11313</v>
          </cell>
          <cell r="E672">
            <v>617</v>
          </cell>
          <cell r="F672">
            <v>3955</v>
          </cell>
          <cell r="G672">
            <v>7903</v>
          </cell>
          <cell r="H672">
            <v>462</v>
          </cell>
          <cell r="I672">
            <v>23530</v>
          </cell>
        </row>
        <row r="673">
          <cell r="B673">
            <v>3437</v>
          </cell>
          <cell r="C673">
            <v>362422</v>
          </cell>
          <cell r="D673">
            <v>8898</v>
          </cell>
          <cell r="E673">
            <v>278</v>
          </cell>
          <cell r="F673">
            <v>1618</v>
          </cell>
          <cell r="G673">
            <v>4097</v>
          </cell>
          <cell r="H673">
            <v>330</v>
          </cell>
          <cell r="I673">
            <v>14783</v>
          </cell>
        </row>
        <row r="674">
          <cell r="B674">
            <v>3438</v>
          </cell>
          <cell r="C674">
            <v>70657</v>
          </cell>
          <cell r="D674">
            <v>3192</v>
          </cell>
          <cell r="E674">
            <v>53</v>
          </cell>
          <cell r="F674">
            <v>201</v>
          </cell>
          <cell r="G674">
            <v>846</v>
          </cell>
          <cell r="H674">
            <v>90</v>
          </cell>
          <cell r="I674">
            <v>4258</v>
          </cell>
        </row>
        <row r="675">
          <cell r="B675">
            <v>3439</v>
          </cell>
          <cell r="C675">
            <v>617978</v>
          </cell>
          <cell r="D675">
            <v>10244</v>
          </cell>
          <cell r="E675">
            <v>342</v>
          </cell>
          <cell r="F675">
            <v>2254</v>
          </cell>
          <cell r="G675">
            <v>6787</v>
          </cell>
          <cell r="H675">
            <v>520</v>
          </cell>
          <cell r="I675">
            <v>19486</v>
          </cell>
        </row>
        <row r="676">
          <cell r="B676">
            <v>3440</v>
          </cell>
          <cell r="C676">
            <v>1064293</v>
          </cell>
          <cell r="D676">
            <v>11516</v>
          </cell>
          <cell r="E676">
            <v>734</v>
          </cell>
          <cell r="F676">
            <v>4802</v>
          </cell>
          <cell r="G676">
            <v>11354</v>
          </cell>
          <cell r="H676">
            <v>717</v>
          </cell>
          <cell r="I676">
            <v>28148</v>
          </cell>
        </row>
        <row r="677">
          <cell r="B677">
            <v>3444</v>
          </cell>
          <cell r="C677">
            <v>78669</v>
          </cell>
          <cell r="D677">
            <v>3441</v>
          </cell>
          <cell r="E677">
            <v>36</v>
          </cell>
          <cell r="F677">
            <v>282</v>
          </cell>
          <cell r="G677">
            <v>1025</v>
          </cell>
          <cell r="H677">
            <v>5</v>
          </cell>
          <cell r="I677">
            <v>4756</v>
          </cell>
        </row>
        <row r="678">
          <cell r="B678">
            <v>3468</v>
          </cell>
          <cell r="C678">
            <v>206644</v>
          </cell>
          <cell r="D678">
            <v>4436</v>
          </cell>
          <cell r="E678">
            <v>93</v>
          </cell>
          <cell r="F678">
            <v>1142</v>
          </cell>
          <cell r="G678">
            <v>3032</v>
          </cell>
          <cell r="H678">
            <v>119</v>
          </cell>
          <cell r="I678">
            <v>8653</v>
          </cell>
        </row>
        <row r="679">
          <cell r="B679">
            <v>3470</v>
          </cell>
          <cell r="C679">
            <v>956881</v>
          </cell>
          <cell r="D679">
            <v>10320</v>
          </cell>
          <cell r="E679">
            <v>392</v>
          </cell>
          <cell r="F679">
            <v>3354</v>
          </cell>
          <cell r="G679">
            <v>7872</v>
          </cell>
          <cell r="H679">
            <v>459</v>
          </cell>
          <cell r="I679">
            <v>21571</v>
          </cell>
        </row>
        <row r="680">
          <cell r="B680">
            <v>3476</v>
          </cell>
          <cell r="C680">
            <v>639867</v>
          </cell>
          <cell r="D680">
            <v>10341</v>
          </cell>
          <cell r="E680">
            <v>403</v>
          </cell>
          <cell r="F680">
            <v>2057</v>
          </cell>
          <cell r="G680">
            <v>6764</v>
          </cell>
          <cell r="H680">
            <v>550</v>
          </cell>
          <cell r="I680">
            <v>19332</v>
          </cell>
        </row>
        <row r="681">
          <cell r="B681">
            <v>3480</v>
          </cell>
          <cell r="C681">
            <v>1429584</v>
          </cell>
          <cell r="D681">
            <v>16282</v>
          </cell>
          <cell r="E681">
            <v>761</v>
          </cell>
          <cell r="F681">
            <v>7062</v>
          </cell>
          <cell r="G681">
            <v>15339</v>
          </cell>
          <cell r="H681">
            <v>968</v>
          </cell>
          <cell r="I681">
            <v>39051</v>
          </cell>
        </row>
        <row r="682">
          <cell r="B682">
            <v>3486</v>
          </cell>
          <cell r="C682">
            <v>215907</v>
          </cell>
          <cell r="D682">
            <v>7221</v>
          </cell>
          <cell r="E682">
            <v>192</v>
          </cell>
          <cell r="F682">
            <v>479</v>
          </cell>
          <cell r="G682">
            <v>1028</v>
          </cell>
          <cell r="H682">
            <v>192</v>
          </cell>
          <cell r="I682">
            <v>8822</v>
          </cell>
        </row>
        <row r="683">
          <cell r="B683">
            <v>3488</v>
          </cell>
          <cell r="C683">
            <v>1088705</v>
          </cell>
          <cell r="D683">
            <v>17839</v>
          </cell>
          <cell r="E683">
            <v>551</v>
          </cell>
          <cell r="F683">
            <v>5837</v>
          </cell>
          <cell r="G683">
            <v>12529</v>
          </cell>
          <cell r="H683">
            <v>844</v>
          </cell>
          <cell r="I683">
            <v>36460</v>
          </cell>
        </row>
        <row r="684">
          <cell r="B684">
            <v>3489</v>
          </cell>
          <cell r="C684">
            <v>623847</v>
          </cell>
          <cell r="D684">
            <v>9675</v>
          </cell>
          <cell r="E684">
            <v>555</v>
          </cell>
          <cell r="F684">
            <v>2893</v>
          </cell>
          <cell r="G684">
            <v>7734</v>
          </cell>
          <cell r="H684">
            <v>429</v>
          </cell>
          <cell r="I684">
            <v>20646</v>
          </cell>
        </row>
        <row r="685">
          <cell r="B685">
            <v>3490</v>
          </cell>
          <cell r="C685">
            <v>618188</v>
          </cell>
          <cell r="D685">
            <v>9620</v>
          </cell>
          <cell r="E685">
            <v>294</v>
          </cell>
          <cell r="F685">
            <v>2350</v>
          </cell>
          <cell r="G685">
            <v>5783</v>
          </cell>
          <cell r="H685">
            <v>527</v>
          </cell>
          <cell r="I685">
            <v>17853</v>
          </cell>
        </row>
        <row r="686">
          <cell r="B686">
            <v>3493</v>
          </cell>
          <cell r="C686">
            <v>1097606</v>
          </cell>
          <cell r="D686">
            <v>12223</v>
          </cell>
          <cell r="E686">
            <v>816</v>
          </cell>
          <cell r="F686">
            <v>5407</v>
          </cell>
          <cell r="G686">
            <v>11178</v>
          </cell>
          <cell r="H686">
            <v>755</v>
          </cell>
          <cell r="I686">
            <v>29381</v>
          </cell>
        </row>
        <row r="687">
          <cell r="B687">
            <v>3495</v>
          </cell>
          <cell r="C687">
            <v>118876</v>
          </cell>
          <cell r="D687">
            <v>3696</v>
          </cell>
          <cell r="E687">
            <v>57</v>
          </cell>
          <cell r="F687">
            <v>427</v>
          </cell>
          <cell r="G687">
            <v>1499</v>
          </cell>
          <cell r="H687">
            <v>50</v>
          </cell>
          <cell r="I687">
            <v>5636</v>
          </cell>
        </row>
        <row r="688">
          <cell r="B688">
            <v>3500</v>
          </cell>
          <cell r="C688">
            <v>315535</v>
          </cell>
          <cell r="D688">
            <v>5410</v>
          </cell>
          <cell r="E688">
            <v>49</v>
          </cell>
          <cell r="F688">
            <v>417</v>
          </cell>
          <cell r="G688">
            <v>715</v>
          </cell>
          <cell r="H688">
            <v>85</v>
          </cell>
          <cell r="I688">
            <v>6530</v>
          </cell>
        </row>
        <row r="689">
          <cell r="B689">
            <v>3501</v>
          </cell>
          <cell r="C689">
            <v>163608</v>
          </cell>
          <cell r="D689">
            <v>6674</v>
          </cell>
          <cell r="E689">
            <v>13</v>
          </cell>
          <cell r="F689">
            <v>229</v>
          </cell>
          <cell r="G689">
            <v>366</v>
          </cell>
          <cell r="H689">
            <v>73</v>
          </cell>
          <cell r="I689">
            <v>7253</v>
          </cell>
        </row>
        <row r="690">
          <cell r="B690">
            <v>3502</v>
          </cell>
          <cell r="C690">
            <v>290653</v>
          </cell>
          <cell r="D690">
            <v>5886</v>
          </cell>
          <cell r="E690">
            <v>82</v>
          </cell>
          <cell r="F690">
            <v>295</v>
          </cell>
          <cell r="G690">
            <v>648</v>
          </cell>
          <cell r="H690">
            <v>154</v>
          </cell>
          <cell r="I690">
            <v>6794</v>
          </cell>
        </row>
        <row r="691">
          <cell r="B691">
            <v>3503</v>
          </cell>
          <cell r="C691">
            <v>227701</v>
          </cell>
          <cell r="D691">
            <v>7679</v>
          </cell>
          <cell r="E691">
            <v>39</v>
          </cell>
          <cell r="F691">
            <v>170</v>
          </cell>
          <cell r="G691">
            <v>346</v>
          </cell>
          <cell r="H691">
            <v>172</v>
          </cell>
          <cell r="I691">
            <v>8227</v>
          </cell>
        </row>
        <row r="692">
          <cell r="B692">
            <v>3504</v>
          </cell>
          <cell r="C692">
            <v>164499</v>
          </cell>
          <cell r="D692">
            <v>9427</v>
          </cell>
          <cell r="E692">
            <v>72</v>
          </cell>
          <cell r="F692">
            <v>48</v>
          </cell>
          <cell r="G692">
            <v>52</v>
          </cell>
          <cell r="H692">
            <v>128</v>
          </cell>
          <cell r="I692">
            <v>9626</v>
          </cell>
        </row>
        <row r="693">
          <cell r="B693">
            <v>3505</v>
          </cell>
          <cell r="C693">
            <v>312538</v>
          </cell>
          <cell r="D693">
            <v>14737</v>
          </cell>
          <cell r="E693">
            <v>27</v>
          </cell>
          <cell r="F693">
            <v>626</v>
          </cell>
          <cell r="G693">
            <v>612</v>
          </cell>
          <cell r="H693">
            <v>77</v>
          </cell>
          <cell r="I693">
            <v>15913</v>
          </cell>
        </row>
        <row r="694">
          <cell r="B694">
            <v>3506</v>
          </cell>
          <cell r="C694">
            <v>504858</v>
          </cell>
          <cell r="D694">
            <v>6751</v>
          </cell>
          <cell r="E694">
            <v>81</v>
          </cell>
          <cell r="F694">
            <v>1288</v>
          </cell>
          <cell r="G694">
            <v>2185</v>
          </cell>
          <cell r="H694">
            <v>279</v>
          </cell>
          <cell r="I694">
            <v>10228</v>
          </cell>
        </row>
        <row r="695">
          <cell r="B695">
            <v>3507</v>
          </cell>
          <cell r="C695">
            <v>306697</v>
          </cell>
          <cell r="D695">
            <v>6717</v>
          </cell>
          <cell r="E695">
            <v>51</v>
          </cell>
          <cell r="F695">
            <v>325</v>
          </cell>
          <cell r="G695">
            <v>525</v>
          </cell>
          <cell r="H695">
            <v>116</v>
          </cell>
          <cell r="I695">
            <v>7564</v>
          </cell>
        </row>
        <row r="696">
          <cell r="B696">
            <v>3508</v>
          </cell>
          <cell r="C696">
            <v>244931</v>
          </cell>
          <cell r="D696">
            <v>4944</v>
          </cell>
          <cell r="E696">
            <v>61</v>
          </cell>
          <cell r="F696">
            <v>171</v>
          </cell>
          <cell r="G696">
            <v>220</v>
          </cell>
          <cell r="H696">
            <v>120</v>
          </cell>
          <cell r="I696">
            <v>5429</v>
          </cell>
        </row>
        <row r="697">
          <cell r="B697">
            <v>3510</v>
          </cell>
          <cell r="C697">
            <v>187957</v>
          </cell>
          <cell r="D697">
            <v>10327</v>
          </cell>
          <cell r="E697">
            <v>10</v>
          </cell>
          <cell r="F697">
            <v>860</v>
          </cell>
          <cell r="G697">
            <v>1068</v>
          </cell>
          <cell r="H697">
            <v>70</v>
          </cell>
          <cell r="I697">
            <v>12201</v>
          </cell>
        </row>
        <row r="698">
          <cell r="B698">
            <v>3512</v>
          </cell>
          <cell r="C698">
            <v>222281</v>
          </cell>
          <cell r="D698">
            <v>6488</v>
          </cell>
          <cell r="E698">
            <v>59</v>
          </cell>
          <cell r="F698">
            <v>231</v>
          </cell>
          <cell r="G698">
            <v>444</v>
          </cell>
          <cell r="H698">
            <v>93</v>
          </cell>
          <cell r="I698">
            <v>7174</v>
          </cell>
        </row>
        <row r="699">
          <cell r="B699">
            <v>3513</v>
          </cell>
          <cell r="C699">
            <v>47039</v>
          </cell>
          <cell r="D699">
            <v>2467</v>
          </cell>
          <cell r="E699">
            <v>2</v>
          </cell>
          <cell r="F699">
            <v>68</v>
          </cell>
          <cell r="G699">
            <v>77</v>
          </cell>
          <cell r="H699">
            <v>26</v>
          </cell>
          <cell r="I699">
            <v>2599</v>
          </cell>
        </row>
        <row r="700">
          <cell r="B700">
            <v>3514</v>
          </cell>
          <cell r="C700">
            <v>457322</v>
          </cell>
          <cell r="D700">
            <v>7665</v>
          </cell>
          <cell r="E700">
            <v>139</v>
          </cell>
          <cell r="F700">
            <v>552</v>
          </cell>
          <cell r="G700">
            <v>1145</v>
          </cell>
          <cell r="H700">
            <v>214</v>
          </cell>
          <cell r="I700">
            <v>9388</v>
          </cell>
        </row>
        <row r="701">
          <cell r="B701">
            <v>3516</v>
          </cell>
          <cell r="C701">
            <v>294905</v>
          </cell>
          <cell r="D701">
            <v>19158</v>
          </cell>
          <cell r="E701">
            <v>12</v>
          </cell>
          <cell r="F701">
            <v>632</v>
          </cell>
          <cell r="G701">
            <v>782</v>
          </cell>
          <cell r="H701">
            <v>92</v>
          </cell>
          <cell r="I701">
            <v>20446</v>
          </cell>
        </row>
        <row r="702">
          <cell r="B702">
            <v>3517</v>
          </cell>
          <cell r="C702">
            <v>381698</v>
          </cell>
          <cell r="D702">
            <v>7083</v>
          </cell>
          <cell r="E702">
            <v>45</v>
          </cell>
          <cell r="F702">
            <v>487</v>
          </cell>
          <cell r="G702">
            <v>1104</v>
          </cell>
          <cell r="H702">
            <v>146</v>
          </cell>
          <cell r="I702">
            <v>8632</v>
          </cell>
        </row>
        <row r="703">
          <cell r="B703">
            <v>3518</v>
          </cell>
          <cell r="C703">
            <v>656942</v>
          </cell>
          <cell r="D703">
            <v>10055</v>
          </cell>
          <cell r="E703">
            <v>81</v>
          </cell>
          <cell r="F703">
            <v>1920</v>
          </cell>
          <cell r="G703">
            <v>2609</v>
          </cell>
          <cell r="H703">
            <v>215</v>
          </cell>
          <cell r="I703">
            <v>14498</v>
          </cell>
        </row>
        <row r="704">
          <cell r="B704">
            <v>3519</v>
          </cell>
          <cell r="C704">
            <v>373377</v>
          </cell>
          <cell r="D704">
            <v>6464</v>
          </cell>
          <cell r="E704">
            <v>68</v>
          </cell>
          <cell r="F704">
            <v>479</v>
          </cell>
          <cell r="G704">
            <v>1120</v>
          </cell>
          <cell r="H704">
            <v>111</v>
          </cell>
          <cell r="I704">
            <v>8020</v>
          </cell>
        </row>
        <row r="705">
          <cell r="B705">
            <v>3521</v>
          </cell>
          <cell r="C705">
            <v>275428</v>
          </cell>
          <cell r="D705">
            <v>12731</v>
          </cell>
          <cell r="E705">
            <v>38</v>
          </cell>
          <cell r="F705">
            <v>473</v>
          </cell>
          <cell r="G705">
            <v>690</v>
          </cell>
          <cell r="H705">
            <v>119</v>
          </cell>
          <cell r="I705">
            <v>13855</v>
          </cell>
        </row>
        <row r="706">
          <cell r="B706">
            <v>3522</v>
          </cell>
          <cell r="C706">
            <v>197779</v>
          </cell>
          <cell r="D706">
            <v>10202</v>
          </cell>
          <cell r="E706">
            <v>16</v>
          </cell>
          <cell r="F706">
            <v>616</v>
          </cell>
          <cell r="G706">
            <v>1007</v>
          </cell>
          <cell r="H706">
            <v>74</v>
          </cell>
          <cell r="I706">
            <v>11797</v>
          </cell>
        </row>
        <row r="707">
          <cell r="B707">
            <v>3523</v>
          </cell>
          <cell r="C707">
            <v>320776</v>
          </cell>
          <cell r="D707">
            <v>8052</v>
          </cell>
          <cell r="E707">
            <v>35</v>
          </cell>
          <cell r="F707">
            <v>376</v>
          </cell>
          <cell r="G707">
            <v>428</v>
          </cell>
          <cell r="H707">
            <v>158</v>
          </cell>
          <cell r="I707">
            <v>8873</v>
          </cell>
        </row>
        <row r="708">
          <cell r="B708">
            <v>3524</v>
          </cell>
          <cell r="C708">
            <v>455051</v>
          </cell>
          <cell r="D708">
            <v>13187</v>
          </cell>
          <cell r="E708">
            <v>78</v>
          </cell>
          <cell r="F708">
            <v>682</v>
          </cell>
          <cell r="G708">
            <v>1453</v>
          </cell>
          <cell r="H708">
            <v>194</v>
          </cell>
          <cell r="I708">
            <v>15219</v>
          </cell>
        </row>
        <row r="709">
          <cell r="B709">
            <v>3527</v>
          </cell>
          <cell r="C709">
            <v>152605</v>
          </cell>
          <cell r="D709">
            <v>4069</v>
          </cell>
          <cell r="E709">
            <v>49</v>
          </cell>
          <cell r="F709">
            <v>198</v>
          </cell>
          <cell r="G709">
            <v>352</v>
          </cell>
          <cell r="H709">
            <v>58</v>
          </cell>
          <cell r="I709">
            <v>4618</v>
          </cell>
        </row>
        <row r="710">
          <cell r="B710">
            <v>3534</v>
          </cell>
          <cell r="C710">
            <v>166945</v>
          </cell>
          <cell r="D710">
            <v>7543</v>
          </cell>
          <cell r="E710">
            <v>26</v>
          </cell>
          <cell r="F710">
            <v>160</v>
          </cell>
          <cell r="G710">
            <v>378</v>
          </cell>
          <cell r="H710">
            <v>88</v>
          </cell>
          <cell r="I710">
            <v>7639</v>
          </cell>
        </row>
        <row r="711">
          <cell r="B711">
            <v>3543</v>
          </cell>
          <cell r="C711">
            <v>340939</v>
          </cell>
          <cell r="D711">
            <v>4765</v>
          </cell>
          <cell r="E711">
            <v>50</v>
          </cell>
          <cell r="F711">
            <v>678</v>
          </cell>
          <cell r="G711">
            <v>870</v>
          </cell>
          <cell r="H711">
            <v>157</v>
          </cell>
          <cell r="I711">
            <v>6208</v>
          </cell>
        </row>
        <row r="712">
          <cell r="B712">
            <v>3548</v>
          </cell>
          <cell r="C712">
            <v>523665</v>
          </cell>
          <cell r="D712">
            <v>8624</v>
          </cell>
          <cell r="E712">
            <v>44</v>
          </cell>
          <cell r="F712">
            <v>1634</v>
          </cell>
          <cell r="G712">
            <v>2119</v>
          </cell>
          <cell r="H712">
            <v>210</v>
          </cell>
          <cell r="I712">
            <v>12335</v>
          </cell>
        </row>
        <row r="713">
          <cell r="B713">
            <v>3549</v>
          </cell>
          <cell r="C713">
            <v>991977</v>
          </cell>
          <cell r="D713">
            <v>21477</v>
          </cell>
          <cell r="E713">
            <v>44</v>
          </cell>
          <cell r="F713">
            <v>2022</v>
          </cell>
          <cell r="G713">
            <v>2669</v>
          </cell>
          <cell r="H713">
            <v>197</v>
          </cell>
          <cell r="I713">
            <v>25948</v>
          </cell>
        </row>
        <row r="714">
          <cell r="B714">
            <v>3551</v>
          </cell>
          <cell r="C714">
            <v>214648</v>
          </cell>
          <cell r="D714">
            <v>5554</v>
          </cell>
          <cell r="E714">
            <v>41</v>
          </cell>
          <cell r="F714">
            <v>275</v>
          </cell>
          <cell r="G714">
            <v>524</v>
          </cell>
          <cell r="H714">
            <v>93</v>
          </cell>
          <cell r="I714">
            <v>6349</v>
          </cell>
        </row>
        <row r="715">
          <cell r="B715">
            <v>3552</v>
          </cell>
          <cell r="C715">
            <v>193915</v>
          </cell>
          <cell r="D715">
            <v>4531</v>
          </cell>
          <cell r="E715">
            <v>50</v>
          </cell>
          <cell r="F715">
            <v>191</v>
          </cell>
          <cell r="G715">
            <v>471</v>
          </cell>
          <cell r="H715">
            <v>159</v>
          </cell>
          <cell r="I715">
            <v>5189</v>
          </cell>
        </row>
        <row r="716">
          <cell r="B716">
            <v>3553</v>
          </cell>
          <cell r="C716">
            <v>203197</v>
          </cell>
          <cell r="D716">
            <v>8291</v>
          </cell>
          <cell r="E716">
            <v>47</v>
          </cell>
          <cell r="F716">
            <v>209</v>
          </cell>
          <cell r="G716">
            <v>435</v>
          </cell>
          <cell r="H716">
            <v>162</v>
          </cell>
          <cell r="I716">
            <v>8934</v>
          </cell>
        </row>
        <row r="717">
          <cell r="B717">
            <v>3554</v>
          </cell>
          <cell r="C717">
            <v>485411</v>
          </cell>
          <cell r="D717">
            <v>8236</v>
          </cell>
          <cell r="E717">
            <v>78</v>
          </cell>
          <cell r="F717">
            <v>638</v>
          </cell>
          <cell r="G717">
            <v>1297</v>
          </cell>
          <cell r="H717">
            <v>178</v>
          </cell>
          <cell r="I717">
            <v>10179</v>
          </cell>
        </row>
        <row r="718">
          <cell r="B718">
            <v>3555</v>
          </cell>
          <cell r="C718">
            <v>50229</v>
          </cell>
          <cell r="D718">
            <v>3201</v>
          </cell>
          <cell r="E718">
            <v>33</v>
          </cell>
          <cell r="F718">
            <v>469</v>
          </cell>
          <cell r="G718">
            <v>954</v>
          </cell>
          <cell r="H718">
            <v>113</v>
          </cell>
          <cell r="I718">
            <v>4605</v>
          </cell>
        </row>
        <row r="719">
          <cell r="B719">
            <v>3556</v>
          </cell>
          <cell r="C719">
            <v>339356</v>
          </cell>
          <cell r="D719">
            <v>6268</v>
          </cell>
          <cell r="E719">
            <v>48</v>
          </cell>
          <cell r="F719">
            <v>513</v>
          </cell>
          <cell r="G719">
            <v>1021</v>
          </cell>
          <cell r="H719">
            <v>197</v>
          </cell>
          <cell r="I719">
            <v>7811</v>
          </cell>
        </row>
        <row r="720">
          <cell r="B720">
            <v>3557</v>
          </cell>
          <cell r="C720">
            <v>443736</v>
          </cell>
          <cell r="D720">
            <v>6186</v>
          </cell>
          <cell r="E720">
            <v>38</v>
          </cell>
          <cell r="F720">
            <v>811</v>
          </cell>
          <cell r="G720">
            <v>1326</v>
          </cell>
          <cell r="H720">
            <v>145</v>
          </cell>
          <cell r="I720">
            <v>8290</v>
          </cell>
        </row>
        <row r="721">
          <cell r="B721">
            <v>3558</v>
          </cell>
          <cell r="C721">
            <v>582772</v>
          </cell>
          <cell r="D721">
            <v>9728</v>
          </cell>
          <cell r="E721">
            <v>96</v>
          </cell>
          <cell r="F721">
            <v>1183</v>
          </cell>
          <cell r="G721">
            <v>1893</v>
          </cell>
          <cell r="H721">
            <v>304</v>
          </cell>
          <cell r="I721">
            <v>12760</v>
          </cell>
        </row>
        <row r="722">
          <cell r="B722">
            <v>3559</v>
          </cell>
          <cell r="C722">
            <v>693861</v>
          </cell>
          <cell r="D722">
            <v>15576</v>
          </cell>
          <cell r="E722">
            <v>63</v>
          </cell>
          <cell r="F722">
            <v>1386</v>
          </cell>
          <cell r="G722">
            <v>2059</v>
          </cell>
          <cell r="H722">
            <v>341</v>
          </cell>
          <cell r="I722">
            <v>18957</v>
          </cell>
        </row>
        <row r="723">
          <cell r="B723">
            <v>3561</v>
          </cell>
          <cell r="C723">
            <v>576337</v>
          </cell>
          <cell r="D723">
            <v>10183</v>
          </cell>
          <cell r="E723">
            <v>82</v>
          </cell>
          <cell r="F723">
            <v>813</v>
          </cell>
          <cell r="G723">
            <v>941</v>
          </cell>
          <cell r="H723">
            <v>402</v>
          </cell>
          <cell r="I723">
            <v>11843</v>
          </cell>
        </row>
        <row r="724">
          <cell r="B724">
            <v>3562</v>
          </cell>
          <cell r="C724">
            <v>646736</v>
          </cell>
          <cell r="D724">
            <v>10474</v>
          </cell>
          <cell r="E724">
            <v>91</v>
          </cell>
          <cell r="F724">
            <v>1613</v>
          </cell>
          <cell r="G724">
            <v>2070</v>
          </cell>
          <cell r="H724">
            <v>253</v>
          </cell>
          <cell r="I724">
            <v>14157</v>
          </cell>
        </row>
        <row r="725">
          <cell r="B725">
            <v>3564</v>
          </cell>
          <cell r="C725">
            <v>436306</v>
          </cell>
          <cell r="D725">
            <v>7111</v>
          </cell>
          <cell r="E725">
            <v>108</v>
          </cell>
          <cell r="F725">
            <v>468</v>
          </cell>
          <cell r="G725">
            <v>977</v>
          </cell>
          <cell r="H725">
            <v>186</v>
          </cell>
          <cell r="I725">
            <v>8571</v>
          </cell>
        </row>
        <row r="726">
          <cell r="B726">
            <v>3566</v>
          </cell>
          <cell r="C726">
            <v>469242</v>
          </cell>
          <cell r="D726">
            <v>8348</v>
          </cell>
          <cell r="E726">
            <v>82</v>
          </cell>
          <cell r="F726">
            <v>1073</v>
          </cell>
          <cell r="G726">
            <v>1435</v>
          </cell>
          <cell r="H726">
            <v>274</v>
          </cell>
          <cell r="I726">
            <v>10837</v>
          </cell>
        </row>
        <row r="727">
          <cell r="B727">
            <v>3567</v>
          </cell>
          <cell r="C727">
            <v>515880</v>
          </cell>
          <cell r="D727">
            <v>7765</v>
          </cell>
          <cell r="E727">
            <v>97</v>
          </cell>
          <cell r="F727">
            <v>508</v>
          </cell>
          <cell r="G727">
            <v>1320</v>
          </cell>
          <cell r="H727">
            <v>164</v>
          </cell>
          <cell r="I727">
            <v>9601</v>
          </cell>
        </row>
        <row r="728">
          <cell r="B728">
            <v>3568</v>
          </cell>
          <cell r="C728">
            <v>189435</v>
          </cell>
          <cell r="D728">
            <v>5270</v>
          </cell>
          <cell r="E728">
            <v>30</v>
          </cell>
          <cell r="F728">
            <v>137</v>
          </cell>
          <cell r="G728">
            <v>401</v>
          </cell>
          <cell r="H728">
            <v>133</v>
          </cell>
          <cell r="I728">
            <v>5801</v>
          </cell>
        </row>
        <row r="729">
          <cell r="B729">
            <v>3569</v>
          </cell>
          <cell r="C729">
            <v>781319</v>
          </cell>
          <cell r="D729">
            <v>13865</v>
          </cell>
          <cell r="E729">
            <v>109</v>
          </cell>
          <cell r="F729">
            <v>1463</v>
          </cell>
          <cell r="G729">
            <v>2083</v>
          </cell>
          <cell r="H729">
            <v>204</v>
          </cell>
          <cell r="I729">
            <v>17310</v>
          </cell>
        </row>
        <row r="730">
          <cell r="B730">
            <v>3570</v>
          </cell>
          <cell r="C730">
            <v>174019</v>
          </cell>
          <cell r="D730">
            <v>4906</v>
          </cell>
          <cell r="E730">
            <v>47</v>
          </cell>
          <cell r="F730">
            <v>221</v>
          </cell>
          <cell r="G730">
            <v>439</v>
          </cell>
          <cell r="H730">
            <v>127</v>
          </cell>
          <cell r="I730">
            <v>5564</v>
          </cell>
        </row>
        <row r="731">
          <cell r="B731">
            <v>3571</v>
          </cell>
          <cell r="C731">
            <v>331838</v>
          </cell>
          <cell r="D731">
            <v>10433</v>
          </cell>
          <cell r="E731">
            <v>33</v>
          </cell>
          <cell r="F731">
            <v>1255</v>
          </cell>
          <cell r="G731">
            <v>1822</v>
          </cell>
          <cell r="H731">
            <v>67</v>
          </cell>
          <cell r="I731">
            <v>13483</v>
          </cell>
        </row>
        <row r="732">
          <cell r="B732">
            <v>3572</v>
          </cell>
          <cell r="C732">
            <v>604971</v>
          </cell>
          <cell r="D732">
            <v>9968</v>
          </cell>
          <cell r="E732">
            <v>57</v>
          </cell>
          <cell r="F732">
            <v>2386</v>
          </cell>
          <cell r="G732">
            <v>2638</v>
          </cell>
          <cell r="H732">
            <v>86</v>
          </cell>
          <cell r="I732">
            <v>14993</v>
          </cell>
        </row>
        <row r="733">
          <cell r="B733">
            <v>3573</v>
          </cell>
          <cell r="C733">
            <v>345548</v>
          </cell>
          <cell r="D733">
            <v>20415</v>
          </cell>
          <cell r="E733">
            <v>6</v>
          </cell>
          <cell r="F733">
            <v>1021</v>
          </cell>
          <cell r="G733">
            <v>799</v>
          </cell>
          <cell r="H733">
            <v>86</v>
          </cell>
          <cell r="I733">
            <v>22176</v>
          </cell>
        </row>
        <row r="734">
          <cell r="B734">
            <v>3574</v>
          </cell>
          <cell r="C734">
            <v>224729</v>
          </cell>
          <cell r="D734">
            <v>12093</v>
          </cell>
          <cell r="E734">
            <v>25</v>
          </cell>
          <cell r="F734">
            <v>513</v>
          </cell>
          <cell r="G734">
            <v>822</v>
          </cell>
          <cell r="H734">
            <v>215</v>
          </cell>
          <cell r="I734">
            <v>13445</v>
          </cell>
        </row>
        <row r="735">
          <cell r="B735">
            <v>3576</v>
          </cell>
          <cell r="C735">
            <v>490085</v>
          </cell>
          <cell r="D735">
            <v>9093</v>
          </cell>
          <cell r="E735">
            <v>61</v>
          </cell>
          <cell r="F735">
            <v>830</v>
          </cell>
          <cell r="G735">
            <v>950</v>
          </cell>
          <cell r="H735">
            <v>136</v>
          </cell>
          <cell r="I735">
            <v>10853</v>
          </cell>
        </row>
        <row r="736">
          <cell r="B736">
            <v>3577</v>
          </cell>
          <cell r="C736">
            <v>144216</v>
          </cell>
          <cell r="D736">
            <v>3513</v>
          </cell>
          <cell r="E736">
            <v>74</v>
          </cell>
          <cell r="F736">
            <v>135</v>
          </cell>
          <cell r="G736">
            <v>286</v>
          </cell>
          <cell r="H736">
            <v>107</v>
          </cell>
          <cell r="I736">
            <v>3957</v>
          </cell>
        </row>
        <row r="737">
          <cell r="B737">
            <v>3578</v>
          </cell>
          <cell r="C737">
            <v>87160</v>
          </cell>
          <cell r="D737">
            <v>4894</v>
          </cell>
          <cell r="E737">
            <v>12</v>
          </cell>
          <cell r="F737">
            <v>119</v>
          </cell>
          <cell r="G737">
            <v>289</v>
          </cell>
          <cell r="H737">
            <v>75</v>
          </cell>
          <cell r="I737">
            <v>5242</v>
          </cell>
        </row>
        <row r="738">
          <cell r="B738">
            <v>3580</v>
          </cell>
          <cell r="C738">
            <v>799395</v>
          </cell>
          <cell r="D738">
            <v>9398</v>
          </cell>
          <cell r="E738">
            <v>110</v>
          </cell>
          <cell r="F738">
            <v>872</v>
          </cell>
          <cell r="G738">
            <v>1972</v>
          </cell>
          <cell r="H738">
            <v>189</v>
          </cell>
          <cell r="I738">
            <v>12225</v>
          </cell>
        </row>
        <row r="739">
          <cell r="B739">
            <v>3581</v>
          </cell>
          <cell r="C739">
            <v>652791</v>
          </cell>
          <cell r="D739">
            <v>12647</v>
          </cell>
          <cell r="E739">
            <v>120</v>
          </cell>
          <cell r="F739">
            <v>1131</v>
          </cell>
          <cell r="G739">
            <v>1978</v>
          </cell>
          <cell r="H739">
            <v>180</v>
          </cell>
          <cell r="I739">
            <v>15812</v>
          </cell>
        </row>
        <row r="740">
          <cell r="B740">
            <v>3582</v>
          </cell>
          <cell r="C740">
            <v>217961</v>
          </cell>
          <cell r="D740">
            <v>6614</v>
          </cell>
          <cell r="E740">
            <v>16</v>
          </cell>
          <cell r="F740">
            <v>315</v>
          </cell>
          <cell r="G740">
            <v>661</v>
          </cell>
          <cell r="H740">
            <v>110</v>
          </cell>
          <cell r="I740">
            <v>7584</v>
          </cell>
        </row>
        <row r="741">
          <cell r="B741">
            <v>3583</v>
          </cell>
          <cell r="C741">
            <v>113231</v>
          </cell>
          <cell r="D741">
            <v>11880</v>
          </cell>
          <cell r="E741">
            <v>2</v>
          </cell>
          <cell r="F741">
            <v>474</v>
          </cell>
          <cell r="G741">
            <v>586</v>
          </cell>
          <cell r="H741">
            <v>32</v>
          </cell>
          <cell r="I741">
            <v>12869</v>
          </cell>
        </row>
        <row r="742">
          <cell r="B742">
            <v>3584</v>
          </cell>
          <cell r="C742">
            <v>130417</v>
          </cell>
          <cell r="D742">
            <v>8515</v>
          </cell>
          <cell r="E742">
            <v>7</v>
          </cell>
          <cell r="F742">
            <v>342</v>
          </cell>
          <cell r="G742">
            <v>536</v>
          </cell>
          <cell r="H742">
            <v>73</v>
          </cell>
          <cell r="I742">
            <v>9365</v>
          </cell>
        </row>
        <row r="743">
          <cell r="B743">
            <v>3585</v>
          </cell>
          <cell r="C743">
            <v>242217</v>
          </cell>
          <cell r="D743">
            <v>13577</v>
          </cell>
          <cell r="E743">
            <v>12</v>
          </cell>
          <cell r="F743">
            <v>912</v>
          </cell>
          <cell r="G743">
            <v>930</v>
          </cell>
          <cell r="H743">
            <v>82</v>
          </cell>
          <cell r="I743">
            <v>15349</v>
          </cell>
        </row>
        <row r="744">
          <cell r="B744">
            <v>3586</v>
          </cell>
          <cell r="C744">
            <v>328582</v>
          </cell>
          <cell r="D744">
            <v>13101</v>
          </cell>
          <cell r="E744">
            <v>30</v>
          </cell>
          <cell r="F744">
            <v>1107</v>
          </cell>
          <cell r="G744">
            <v>1594</v>
          </cell>
          <cell r="H744">
            <v>148</v>
          </cell>
          <cell r="I744">
            <v>15765</v>
          </cell>
        </row>
        <row r="745">
          <cell r="B745">
            <v>3587</v>
          </cell>
          <cell r="C745">
            <v>264272</v>
          </cell>
          <cell r="D745">
            <v>6731</v>
          </cell>
          <cell r="E745">
            <v>67</v>
          </cell>
          <cell r="F745">
            <v>332</v>
          </cell>
          <cell r="G745">
            <v>688</v>
          </cell>
          <cell r="H745">
            <v>109</v>
          </cell>
          <cell r="I745">
            <v>7761</v>
          </cell>
        </row>
        <row r="746">
          <cell r="B746">
            <v>3589</v>
          </cell>
          <cell r="C746">
            <v>491097</v>
          </cell>
          <cell r="D746">
            <v>7764</v>
          </cell>
          <cell r="E746">
            <v>71</v>
          </cell>
          <cell r="F746">
            <v>1181</v>
          </cell>
          <cell r="G746">
            <v>1939</v>
          </cell>
          <cell r="H746">
            <v>127</v>
          </cell>
          <cell r="I746">
            <v>10774</v>
          </cell>
        </row>
        <row r="747">
          <cell r="B747">
            <v>3595</v>
          </cell>
          <cell r="C747">
            <v>245265</v>
          </cell>
          <cell r="D747">
            <v>8990</v>
          </cell>
          <cell r="E747">
            <v>38</v>
          </cell>
          <cell r="F747">
            <v>347</v>
          </cell>
          <cell r="G747">
            <v>618</v>
          </cell>
          <cell r="H747">
            <v>121</v>
          </cell>
          <cell r="I747">
            <v>9857</v>
          </cell>
        </row>
        <row r="748">
          <cell r="B748">
            <v>3596</v>
          </cell>
          <cell r="C748">
            <v>300483</v>
          </cell>
          <cell r="D748">
            <v>11298</v>
          </cell>
          <cell r="E748">
            <v>12</v>
          </cell>
          <cell r="F748">
            <v>538</v>
          </cell>
          <cell r="G748">
            <v>924</v>
          </cell>
          <cell r="H748">
            <v>116</v>
          </cell>
          <cell r="I748">
            <v>12696</v>
          </cell>
        </row>
        <row r="749">
          <cell r="B749">
            <v>3597</v>
          </cell>
          <cell r="C749">
            <v>220528</v>
          </cell>
          <cell r="D749">
            <v>5132</v>
          </cell>
          <cell r="E749">
            <v>34</v>
          </cell>
          <cell r="F749">
            <v>512</v>
          </cell>
          <cell r="G749">
            <v>969</v>
          </cell>
          <cell r="H749">
            <v>93</v>
          </cell>
          <cell r="I749">
            <v>6590</v>
          </cell>
        </row>
        <row r="750">
          <cell r="B750">
            <v>3598</v>
          </cell>
          <cell r="C750">
            <v>182109</v>
          </cell>
          <cell r="D750">
            <v>4319</v>
          </cell>
          <cell r="E750">
            <v>44</v>
          </cell>
          <cell r="F750">
            <v>260</v>
          </cell>
          <cell r="G750">
            <v>403</v>
          </cell>
          <cell r="H750">
            <v>106</v>
          </cell>
          <cell r="I750">
            <v>5020</v>
          </cell>
        </row>
        <row r="751">
          <cell r="B751">
            <v>3599</v>
          </cell>
          <cell r="C751">
            <v>314310</v>
          </cell>
          <cell r="D751">
            <v>10407</v>
          </cell>
          <cell r="E751">
            <v>55</v>
          </cell>
          <cell r="F751">
            <v>180</v>
          </cell>
          <cell r="G751">
            <v>213</v>
          </cell>
          <cell r="H751">
            <v>201</v>
          </cell>
          <cell r="I751">
            <v>10781</v>
          </cell>
        </row>
        <row r="752">
          <cell r="B752">
            <v>3601</v>
          </cell>
          <cell r="C752">
            <v>7165</v>
          </cell>
          <cell r="D752">
            <v>573</v>
          </cell>
          <cell r="E752">
            <v>8</v>
          </cell>
          <cell r="F752">
            <v>24</v>
          </cell>
          <cell r="G752">
            <v>49</v>
          </cell>
          <cell r="H752">
            <v>6</v>
          </cell>
          <cell r="I752">
            <v>643</v>
          </cell>
        </row>
        <row r="753">
          <cell r="B753">
            <v>3642</v>
          </cell>
          <cell r="C753">
            <v>25418</v>
          </cell>
          <cell r="D753">
            <v>1776</v>
          </cell>
          <cell r="E753">
            <v>25</v>
          </cell>
          <cell r="F753">
            <v>187</v>
          </cell>
          <cell r="G753">
            <v>225</v>
          </cell>
          <cell r="H753">
            <v>53</v>
          </cell>
          <cell r="I753">
            <v>2195</v>
          </cell>
        </row>
        <row r="754">
          <cell r="B754">
            <v>3652</v>
          </cell>
          <cell r="C754">
            <v>8038</v>
          </cell>
          <cell r="D754">
            <v>667</v>
          </cell>
          <cell r="E754">
            <v>3</v>
          </cell>
          <cell r="F754">
            <v>20</v>
          </cell>
          <cell r="G754">
            <v>42</v>
          </cell>
          <cell r="H754">
            <v>6</v>
          </cell>
          <cell r="I754">
            <v>725</v>
          </cell>
        </row>
        <row r="755">
          <cell r="B755">
            <v>3656</v>
          </cell>
          <cell r="C755">
            <v>29470</v>
          </cell>
          <cell r="D755">
            <v>2151</v>
          </cell>
          <cell r="E755">
            <v>26</v>
          </cell>
          <cell r="F755">
            <v>137</v>
          </cell>
          <cell r="G755">
            <v>276</v>
          </cell>
          <cell r="H755">
            <v>51</v>
          </cell>
          <cell r="I755">
            <v>2575</v>
          </cell>
        </row>
        <row r="756">
          <cell r="B756">
            <v>3666</v>
          </cell>
          <cell r="C756">
            <v>299687</v>
          </cell>
          <cell r="D756">
            <v>9594</v>
          </cell>
          <cell r="E756">
            <v>48</v>
          </cell>
          <cell r="F756">
            <v>318</v>
          </cell>
          <cell r="G756">
            <v>748</v>
          </cell>
          <cell r="H756">
            <v>109</v>
          </cell>
          <cell r="I756">
            <v>10650</v>
          </cell>
        </row>
        <row r="757">
          <cell r="B757">
            <v>3667</v>
          </cell>
          <cell r="C757">
            <v>342204</v>
          </cell>
          <cell r="D757">
            <v>5104</v>
          </cell>
          <cell r="E757">
            <v>93</v>
          </cell>
          <cell r="F757">
            <v>692</v>
          </cell>
          <cell r="G757">
            <v>1201</v>
          </cell>
          <cell r="H757">
            <v>151</v>
          </cell>
          <cell r="I757">
            <v>7017</v>
          </cell>
        </row>
        <row r="758">
          <cell r="B758">
            <v>3670</v>
          </cell>
          <cell r="C758">
            <v>273492</v>
          </cell>
          <cell r="D758">
            <v>4053</v>
          </cell>
          <cell r="E758">
            <v>103</v>
          </cell>
          <cell r="F758">
            <v>259</v>
          </cell>
          <cell r="G758">
            <v>832</v>
          </cell>
          <cell r="H758">
            <v>79</v>
          </cell>
          <cell r="I758">
            <v>5178</v>
          </cell>
        </row>
        <row r="759">
          <cell r="B759">
            <v>3673</v>
          </cell>
          <cell r="C759">
            <v>81427</v>
          </cell>
          <cell r="D759">
            <v>3515</v>
          </cell>
          <cell r="E759">
            <v>21</v>
          </cell>
          <cell r="F759">
            <v>98</v>
          </cell>
          <cell r="G759">
            <v>223</v>
          </cell>
          <cell r="H759">
            <v>97</v>
          </cell>
          <cell r="I759">
            <v>3854</v>
          </cell>
        </row>
        <row r="760">
          <cell r="B760">
            <v>3674</v>
          </cell>
          <cell r="C760">
            <v>394882</v>
          </cell>
          <cell r="D760">
            <v>6652</v>
          </cell>
          <cell r="E760">
            <v>76</v>
          </cell>
          <cell r="F760">
            <v>796</v>
          </cell>
          <cell r="G760">
            <v>1422</v>
          </cell>
          <cell r="H760">
            <v>93</v>
          </cell>
          <cell r="I760">
            <v>8827</v>
          </cell>
        </row>
        <row r="761">
          <cell r="B761">
            <v>3676</v>
          </cell>
          <cell r="C761">
            <v>719411</v>
          </cell>
          <cell r="D761">
            <v>7832</v>
          </cell>
          <cell r="E761">
            <v>77</v>
          </cell>
          <cell r="F761">
            <v>1306</v>
          </cell>
          <cell r="G761">
            <v>2040</v>
          </cell>
          <cell r="H761">
            <v>180</v>
          </cell>
          <cell r="I761">
            <v>11134</v>
          </cell>
        </row>
        <row r="762">
          <cell r="B762">
            <v>3679</v>
          </cell>
          <cell r="C762">
            <v>403513</v>
          </cell>
          <cell r="D762">
            <v>7729</v>
          </cell>
          <cell r="E762">
            <v>41</v>
          </cell>
          <cell r="F762">
            <v>566</v>
          </cell>
          <cell r="G762">
            <v>1165</v>
          </cell>
          <cell r="H762">
            <v>86</v>
          </cell>
          <cell r="I762">
            <v>9409</v>
          </cell>
        </row>
        <row r="763">
          <cell r="B763">
            <v>3681</v>
          </cell>
          <cell r="C763">
            <v>668985</v>
          </cell>
          <cell r="D763">
            <v>7766</v>
          </cell>
          <cell r="E763">
            <v>72</v>
          </cell>
          <cell r="F763">
            <v>970</v>
          </cell>
          <cell r="G763">
            <v>1864</v>
          </cell>
          <cell r="H763">
            <v>138</v>
          </cell>
          <cell r="I763">
            <v>10533</v>
          </cell>
        </row>
        <row r="764">
          <cell r="B764">
            <v>3682</v>
          </cell>
          <cell r="C764">
            <v>338880</v>
          </cell>
          <cell r="D764">
            <v>5973</v>
          </cell>
          <cell r="E764">
            <v>21</v>
          </cell>
          <cell r="F764">
            <v>580</v>
          </cell>
          <cell r="G764">
            <v>883</v>
          </cell>
          <cell r="H764">
            <v>104</v>
          </cell>
          <cell r="I764">
            <v>7358</v>
          </cell>
        </row>
        <row r="765">
          <cell r="B765">
            <v>3683</v>
          </cell>
          <cell r="C765">
            <v>891872</v>
          </cell>
          <cell r="D765">
            <v>13875</v>
          </cell>
          <cell r="E765">
            <v>86</v>
          </cell>
          <cell r="F765">
            <v>1356</v>
          </cell>
          <cell r="G765">
            <v>1629</v>
          </cell>
          <cell r="H765">
            <v>354</v>
          </cell>
          <cell r="I765">
            <v>16750</v>
          </cell>
        </row>
        <row r="766">
          <cell r="B766">
            <v>3684</v>
          </cell>
          <cell r="C766">
            <v>461967</v>
          </cell>
          <cell r="D766">
            <v>8644</v>
          </cell>
          <cell r="E766">
            <v>49</v>
          </cell>
          <cell r="F766">
            <v>756</v>
          </cell>
          <cell r="G766">
            <v>1194</v>
          </cell>
          <cell r="H766">
            <v>156</v>
          </cell>
          <cell r="I766">
            <v>10535</v>
          </cell>
        </row>
        <row r="767">
          <cell r="B767">
            <v>3686</v>
          </cell>
          <cell r="C767">
            <v>235020</v>
          </cell>
          <cell r="D767">
            <v>7584</v>
          </cell>
          <cell r="E767">
            <v>18</v>
          </cell>
          <cell r="F767">
            <v>470</v>
          </cell>
          <cell r="G767">
            <v>759</v>
          </cell>
          <cell r="H767">
            <v>24</v>
          </cell>
          <cell r="I767">
            <v>8766</v>
          </cell>
        </row>
        <row r="768">
          <cell r="B768">
            <v>3688</v>
          </cell>
          <cell r="C768">
            <v>18857</v>
          </cell>
          <cell r="D768">
            <v>1917</v>
          </cell>
          <cell r="E768">
            <v>1</v>
          </cell>
          <cell r="F768">
            <v>22</v>
          </cell>
          <cell r="G768">
            <v>54</v>
          </cell>
          <cell r="H768">
            <v>13</v>
          </cell>
          <cell r="I768">
            <v>1992</v>
          </cell>
        </row>
        <row r="769">
          <cell r="B769">
            <v>3692</v>
          </cell>
          <cell r="C769">
            <v>322881</v>
          </cell>
          <cell r="D769">
            <v>7864</v>
          </cell>
          <cell r="E769">
            <v>58</v>
          </cell>
          <cell r="F769">
            <v>474</v>
          </cell>
          <cell r="G769">
            <v>998</v>
          </cell>
          <cell r="H769">
            <v>75</v>
          </cell>
          <cell r="I769">
            <v>9249</v>
          </cell>
        </row>
        <row r="770">
          <cell r="B770">
            <v>3693</v>
          </cell>
          <cell r="C770">
            <v>653109</v>
          </cell>
          <cell r="D770">
            <v>12632</v>
          </cell>
          <cell r="E770">
            <v>104</v>
          </cell>
          <cell r="F770">
            <v>672</v>
          </cell>
          <cell r="G770">
            <v>1517</v>
          </cell>
          <cell r="H770">
            <v>189</v>
          </cell>
          <cell r="I770">
            <v>14731</v>
          </cell>
        </row>
        <row r="771">
          <cell r="B771">
            <v>3694</v>
          </cell>
          <cell r="C771">
            <v>362518</v>
          </cell>
          <cell r="D771">
            <v>7730</v>
          </cell>
          <cell r="E771">
            <v>17</v>
          </cell>
          <cell r="F771">
            <v>412</v>
          </cell>
          <cell r="G771">
            <v>920</v>
          </cell>
          <cell r="H771">
            <v>20</v>
          </cell>
          <cell r="I771">
            <v>8989</v>
          </cell>
        </row>
        <row r="772">
          <cell r="B772">
            <v>3695</v>
          </cell>
          <cell r="C772">
            <v>404426</v>
          </cell>
          <cell r="D772">
            <v>6425</v>
          </cell>
          <cell r="E772">
            <v>41</v>
          </cell>
          <cell r="F772">
            <v>635</v>
          </cell>
          <cell r="G772">
            <v>1235</v>
          </cell>
          <cell r="H772">
            <v>47</v>
          </cell>
          <cell r="I772">
            <v>8286</v>
          </cell>
        </row>
        <row r="2373">
          <cell r="B2373">
            <v>2002</v>
          </cell>
          <cell r="C2373">
            <v>16472</v>
          </cell>
          <cell r="D2373">
            <v>2235</v>
          </cell>
          <cell r="E2373">
            <v>7</v>
          </cell>
          <cell r="F2373">
            <v>93</v>
          </cell>
          <cell r="G2373">
            <v>375</v>
          </cell>
          <cell r="H2373">
            <v>18</v>
          </cell>
          <cell r="I2373">
            <v>2699</v>
          </cell>
        </row>
        <row r="2374">
          <cell r="B2374">
            <v>2006</v>
          </cell>
          <cell r="C2374">
            <v>23468</v>
          </cell>
          <cell r="D2374">
            <v>3394</v>
          </cell>
          <cell r="E2374">
            <v>5</v>
          </cell>
          <cell r="F2374">
            <v>76</v>
          </cell>
          <cell r="G2374">
            <v>461</v>
          </cell>
          <cell r="H2374">
            <v>62</v>
          </cell>
          <cell r="I2374">
            <v>3922</v>
          </cell>
        </row>
        <row r="2375">
          <cell r="B2375">
            <v>2007</v>
          </cell>
          <cell r="C2375">
            <v>94025</v>
          </cell>
          <cell r="D2375">
            <v>6492</v>
          </cell>
          <cell r="E2375">
            <v>53</v>
          </cell>
          <cell r="F2375">
            <v>651</v>
          </cell>
          <cell r="G2375">
            <v>1717</v>
          </cell>
          <cell r="H2375">
            <v>224</v>
          </cell>
          <cell r="I2375">
            <v>8864</v>
          </cell>
        </row>
        <row r="2376">
          <cell r="B2376">
            <v>2008</v>
          </cell>
          <cell r="C2376">
            <v>104084</v>
          </cell>
          <cell r="D2376">
            <v>5549</v>
          </cell>
          <cell r="E2376">
            <v>52</v>
          </cell>
          <cell r="F2376">
            <v>906</v>
          </cell>
          <cell r="G2376">
            <v>2429</v>
          </cell>
          <cell r="H2376">
            <v>256</v>
          </cell>
          <cell r="I2376">
            <v>8896</v>
          </cell>
        </row>
        <row r="2377">
          <cell r="B2377">
            <v>2015</v>
          </cell>
          <cell r="C2377">
            <v>50278</v>
          </cell>
          <cell r="D2377">
            <v>5862</v>
          </cell>
          <cell r="E2377">
            <v>16</v>
          </cell>
          <cell r="F2377">
            <v>286</v>
          </cell>
          <cell r="G2377">
            <v>1302</v>
          </cell>
          <cell r="H2377">
            <v>151</v>
          </cell>
          <cell r="I2377">
            <v>7433</v>
          </cell>
        </row>
        <row r="2378">
          <cell r="B2378">
            <v>2016</v>
          </cell>
          <cell r="C2378">
            <v>4659</v>
          </cell>
          <cell r="D2378">
            <v>380</v>
          </cell>
          <cell r="E2378">
            <v>3</v>
          </cell>
          <cell r="F2378">
            <v>15</v>
          </cell>
          <cell r="G2378">
            <v>106</v>
          </cell>
          <cell r="H2378">
            <v>2</v>
          </cell>
          <cell r="I2378">
            <v>500</v>
          </cell>
        </row>
        <row r="2379">
          <cell r="B2379">
            <v>2017</v>
          </cell>
          <cell r="C2379">
            <v>85473</v>
          </cell>
          <cell r="D2379">
            <v>6876</v>
          </cell>
          <cell r="E2379">
            <v>27</v>
          </cell>
          <cell r="F2379">
            <v>763</v>
          </cell>
          <cell r="G2379">
            <v>1817</v>
          </cell>
          <cell r="H2379">
            <v>163</v>
          </cell>
          <cell r="I2379">
            <v>9443</v>
          </cell>
        </row>
        <row r="2380">
          <cell r="B2380">
            <v>2019</v>
          </cell>
          <cell r="C2380">
            <v>105864</v>
          </cell>
          <cell r="D2380">
            <v>7239</v>
          </cell>
          <cell r="E2380">
            <v>41</v>
          </cell>
          <cell r="F2380">
            <v>1015</v>
          </cell>
          <cell r="G2380">
            <v>2337</v>
          </cell>
          <cell r="H2380">
            <v>122</v>
          </cell>
          <cell r="I2380">
            <v>10600</v>
          </cell>
        </row>
        <row r="2381">
          <cell r="B2381">
            <v>2020</v>
          </cell>
          <cell r="C2381">
            <v>104535</v>
          </cell>
          <cell r="D2381">
            <v>6396</v>
          </cell>
          <cell r="E2381">
            <v>45</v>
          </cell>
          <cell r="F2381">
            <v>1360</v>
          </cell>
          <cell r="G2381">
            <v>2555</v>
          </cell>
          <cell r="H2381">
            <v>191</v>
          </cell>
          <cell r="I2381">
            <v>10329</v>
          </cell>
        </row>
        <row r="2382">
          <cell r="B2382">
            <v>2021</v>
          </cell>
          <cell r="C2382">
            <v>33234</v>
          </cell>
          <cell r="D2382">
            <v>4606</v>
          </cell>
          <cell r="E2382">
            <v>24</v>
          </cell>
          <cell r="F2382">
            <v>266</v>
          </cell>
          <cell r="G2382">
            <v>816</v>
          </cell>
          <cell r="H2382">
            <v>100</v>
          </cell>
          <cell r="I2382">
            <v>5673</v>
          </cell>
        </row>
        <row r="2383">
          <cell r="B2383">
            <v>2022</v>
          </cell>
          <cell r="C2383">
            <v>130984</v>
          </cell>
          <cell r="D2383">
            <v>8362</v>
          </cell>
          <cell r="E2383">
            <v>63</v>
          </cell>
          <cell r="F2383">
            <v>826</v>
          </cell>
          <cell r="G2383">
            <v>2485</v>
          </cell>
          <cell r="H2383">
            <v>123</v>
          </cell>
          <cell r="I2383">
            <v>11654</v>
          </cell>
        </row>
        <row r="2384">
          <cell r="B2384">
            <v>2023</v>
          </cell>
          <cell r="C2384">
            <v>19922</v>
          </cell>
          <cell r="D2384">
            <v>3622</v>
          </cell>
          <cell r="E2384">
            <v>5</v>
          </cell>
          <cell r="F2384">
            <v>59</v>
          </cell>
          <cell r="G2384">
            <v>163</v>
          </cell>
          <cell r="H2384">
            <v>47</v>
          </cell>
          <cell r="I2384">
            <v>3821</v>
          </cell>
        </row>
        <row r="2385">
          <cell r="B2385">
            <v>2025</v>
          </cell>
          <cell r="C2385">
            <v>133539</v>
          </cell>
          <cell r="D2385">
            <v>7723</v>
          </cell>
          <cell r="E2385">
            <v>55</v>
          </cell>
          <cell r="F2385">
            <v>1016</v>
          </cell>
          <cell r="G2385">
            <v>3069</v>
          </cell>
          <cell r="H2385">
            <v>202</v>
          </cell>
          <cell r="I2385">
            <v>11814</v>
          </cell>
        </row>
        <row r="2386">
          <cell r="B2386">
            <v>2027</v>
          </cell>
          <cell r="C2386">
            <v>31729</v>
          </cell>
          <cell r="D2386">
            <v>4935</v>
          </cell>
          <cell r="E2386">
            <v>35</v>
          </cell>
          <cell r="F2386">
            <v>161</v>
          </cell>
          <cell r="G2386">
            <v>397</v>
          </cell>
          <cell r="H2386">
            <v>79</v>
          </cell>
          <cell r="I2386">
            <v>5502</v>
          </cell>
        </row>
        <row r="2387">
          <cell r="B2387">
            <v>2030</v>
          </cell>
          <cell r="C2387">
            <v>88641</v>
          </cell>
          <cell r="D2387">
            <v>6590</v>
          </cell>
          <cell r="E2387">
            <v>45</v>
          </cell>
          <cell r="F2387">
            <v>657</v>
          </cell>
          <cell r="G2387">
            <v>2239</v>
          </cell>
          <cell r="H2387">
            <v>154</v>
          </cell>
          <cell r="I2387">
            <v>9492</v>
          </cell>
        </row>
        <row r="2388">
          <cell r="B2388">
            <v>2031</v>
          </cell>
          <cell r="C2388">
            <v>66210</v>
          </cell>
          <cell r="D2388">
            <v>4868</v>
          </cell>
          <cell r="E2388">
            <v>27</v>
          </cell>
          <cell r="F2388">
            <v>584</v>
          </cell>
          <cell r="G2388">
            <v>1783</v>
          </cell>
          <cell r="H2388">
            <v>124</v>
          </cell>
          <cell r="I2388">
            <v>7210</v>
          </cell>
        </row>
        <row r="2389">
          <cell r="B2389">
            <v>2033</v>
          </cell>
          <cell r="C2389">
            <v>12230</v>
          </cell>
          <cell r="D2389">
            <v>1186</v>
          </cell>
          <cell r="E2389">
            <v>8</v>
          </cell>
          <cell r="F2389">
            <v>60</v>
          </cell>
          <cell r="G2389">
            <v>203</v>
          </cell>
          <cell r="H2389">
            <v>13</v>
          </cell>
          <cell r="I2389">
            <v>1456</v>
          </cell>
        </row>
        <row r="2390">
          <cell r="B2390">
            <v>2038</v>
          </cell>
          <cell r="C2390">
            <v>190718</v>
          </cell>
          <cell r="D2390">
            <v>6623</v>
          </cell>
          <cell r="E2390">
            <v>78</v>
          </cell>
          <cell r="F2390">
            <v>1323</v>
          </cell>
          <cell r="G2390">
            <v>3533</v>
          </cell>
          <cell r="H2390">
            <v>329</v>
          </cell>
          <cell r="I2390">
            <v>11470</v>
          </cell>
        </row>
        <row r="2391">
          <cell r="B2391">
            <v>2039</v>
          </cell>
          <cell r="C2391">
            <v>138814</v>
          </cell>
          <cell r="D2391">
            <v>8198</v>
          </cell>
          <cell r="E2391">
            <v>77</v>
          </cell>
          <cell r="F2391">
            <v>1025</v>
          </cell>
          <cell r="G2391">
            <v>3250</v>
          </cell>
          <cell r="H2391">
            <v>330</v>
          </cell>
          <cell r="I2391">
            <v>12507</v>
          </cell>
        </row>
        <row r="2392">
          <cell r="B2392">
            <v>2040</v>
          </cell>
          <cell r="C2392">
            <v>71499</v>
          </cell>
          <cell r="D2392">
            <v>6441</v>
          </cell>
          <cell r="E2392">
            <v>25</v>
          </cell>
          <cell r="F2392">
            <v>265</v>
          </cell>
          <cell r="G2392">
            <v>1169</v>
          </cell>
          <cell r="H2392">
            <v>175</v>
          </cell>
          <cell r="I2392">
            <v>7878</v>
          </cell>
        </row>
        <row r="2393">
          <cell r="B2393">
            <v>2041</v>
          </cell>
          <cell r="C2393">
            <v>84499</v>
          </cell>
          <cell r="D2393">
            <v>7787</v>
          </cell>
          <cell r="E2393">
            <v>41</v>
          </cell>
          <cell r="F2393">
            <v>869</v>
          </cell>
          <cell r="G2393">
            <v>2311</v>
          </cell>
          <cell r="H2393">
            <v>136</v>
          </cell>
          <cell r="I2393">
            <v>10974</v>
          </cell>
        </row>
        <row r="2394">
          <cell r="B2394">
            <v>2042</v>
          </cell>
          <cell r="C2394">
            <v>104887</v>
          </cell>
          <cell r="D2394">
            <v>8737</v>
          </cell>
          <cell r="E2394">
            <v>64</v>
          </cell>
          <cell r="F2394">
            <v>446</v>
          </cell>
          <cell r="G2394">
            <v>1714</v>
          </cell>
          <cell r="H2394">
            <v>318</v>
          </cell>
          <cell r="I2394">
            <v>10917</v>
          </cell>
        </row>
        <row r="2395">
          <cell r="B2395">
            <v>2044</v>
          </cell>
          <cell r="C2395">
            <v>108278</v>
          </cell>
          <cell r="D2395">
            <v>6041</v>
          </cell>
          <cell r="E2395">
            <v>43</v>
          </cell>
          <cell r="F2395">
            <v>897</v>
          </cell>
          <cell r="G2395">
            <v>2733</v>
          </cell>
          <cell r="H2395">
            <v>276</v>
          </cell>
          <cell r="I2395">
            <v>9674</v>
          </cell>
        </row>
        <row r="2396">
          <cell r="B2396">
            <v>2045</v>
          </cell>
          <cell r="C2396">
            <v>48447</v>
          </cell>
          <cell r="D2396">
            <v>5204</v>
          </cell>
          <cell r="E2396">
            <v>12</v>
          </cell>
          <cell r="F2396">
            <v>130</v>
          </cell>
          <cell r="G2396">
            <v>678</v>
          </cell>
          <cell r="H2396">
            <v>142</v>
          </cell>
          <cell r="I2396">
            <v>5983</v>
          </cell>
        </row>
        <row r="2397">
          <cell r="B2397">
            <v>2046</v>
          </cell>
          <cell r="C2397">
            <v>14885</v>
          </cell>
          <cell r="D2397">
            <v>2507</v>
          </cell>
          <cell r="E2397">
            <v>5</v>
          </cell>
          <cell r="F2397">
            <v>71</v>
          </cell>
          <cell r="G2397">
            <v>327</v>
          </cell>
          <cell r="H2397">
            <v>38</v>
          </cell>
          <cell r="I2397">
            <v>2886</v>
          </cell>
        </row>
        <row r="2398">
          <cell r="B2398">
            <v>2047</v>
          </cell>
          <cell r="C2398">
            <v>103081</v>
          </cell>
          <cell r="D2398">
            <v>8130</v>
          </cell>
          <cell r="E2398">
            <v>35</v>
          </cell>
          <cell r="F2398">
            <v>910</v>
          </cell>
          <cell r="G2398">
            <v>2410</v>
          </cell>
          <cell r="H2398">
            <v>168</v>
          </cell>
          <cell r="I2398">
            <v>11452</v>
          </cell>
        </row>
        <row r="2399">
          <cell r="B2399">
            <v>2048</v>
          </cell>
          <cell r="C2399">
            <v>21830</v>
          </cell>
          <cell r="D2399">
            <v>2210</v>
          </cell>
          <cell r="E2399">
            <v>8</v>
          </cell>
          <cell r="F2399">
            <v>202</v>
          </cell>
          <cell r="G2399">
            <v>492</v>
          </cell>
          <cell r="H2399">
            <v>49</v>
          </cell>
          <cell r="I2399">
            <v>2911</v>
          </cell>
        </row>
        <row r="2400">
          <cell r="B2400">
            <v>2050</v>
          </cell>
          <cell r="C2400">
            <v>132063</v>
          </cell>
          <cell r="D2400">
            <v>8960</v>
          </cell>
          <cell r="E2400">
            <v>57</v>
          </cell>
          <cell r="F2400">
            <v>858</v>
          </cell>
          <cell r="G2400">
            <v>2672</v>
          </cell>
          <cell r="H2400">
            <v>239</v>
          </cell>
          <cell r="I2400">
            <v>12496</v>
          </cell>
        </row>
        <row r="2401">
          <cell r="B2401">
            <v>2051</v>
          </cell>
          <cell r="C2401">
            <v>34301</v>
          </cell>
          <cell r="D2401">
            <v>4276</v>
          </cell>
          <cell r="E2401">
            <v>6</v>
          </cell>
          <cell r="F2401">
            <v>56</v>
          </cell>
          <cell r="G2401">
            <v>197</v>
          </cell>
          <cell r="H2401">
            <v>141</v>
          </cell>
          <cell r="I2401">
            <v>4505</v>
          </cell>
        </row>
        <row r="2402">
          <cell r="B2402">
            <v>2052</v>
          </cell>
          <cell r="C2402">
            <v>25774</v>
          </cell>
          <cell r="D2402">
            <v>4829</v>
          </cell>
          <cell r="E2402">
            <v>19</v>
          </cell>
          <cell r="F2402">
            <v>76</v>
          </cell>
          <cell r="G2402">
            <v>173</v>
          </cell>
          <cell r="H2402">
            <v>50</v>
          </cell>
          <cell r="I2402">
            <v>5074</v>
          </cell>
        </row>
        <row r="2403">
          <cell r="B2403">
            <v>2054</v>
          </cell>
          <cell r="C2403">
            <v>2061</v>
          </cell>
          <cell r="D2403">
            <v>220</v>
          </cell>
          <cell r="E2403">
            <v>1</v>
          </cell>
          <cell r="F2403">
            <v>4</v>
          </cell>
          <cell r="G2403">
            <v>23</v>
          </cell>
          <cell r="H2403">
            <v>4</v>
          </cell>
          <cell r="I2403">
            <v>247</v>
          </cell>
        </row>
        <row r="2404">
          <cell r="B2404">
            <v>2055</v>
          </cell>
          <cell r="C2404">
            <v>93033</v>
          </cell>
          <cell r="D2404">
            <v>5099</v>
          </cell>
          <cell r="E2404">
            <v>37</v>
          </cell>
          <cell r="F2404">
            <v>824</v>
          </cell>
          <cell r="G2404">
            <v>1932</v>
          </cell>
          <cell r="H2404">
            <v>170</v>
          </cell>
          <cell r="I2404">
            <v>7876</v>
          </cell>
        </row>
        <row r="2405">
          <cell r="B2405">
            <v>2056</v>
          </cell>
          <cell r="C2405">
            <v>106022</v>
          </cell>
          <cell r="D2405">
            <v>13979</v>
          </cell>
          <cell r="E2405">
            <v>52</v>
          </cell>
          <cell r="F2405">
            <v>434</v>
          </cell>
          <cell r="G2405">
            <v>914</v>
          </cell>
          <cell r="H2405">
            <v>121</v>
          </cell>
          <cell r="I2405">
            <v>15237</v>
          </cell>
        </row>
        <row r="2406">
          <cell r="B2406">
            <v>2057</v>
          </cell>
          <cell r="C2406">
            <v>67417</v>
          </cell>
          <cell r="D2406">
            <v>6180</v>
          </cell>
          <cell r="E2406">
            <v>62</v>
          </cell>
          <cell r="F2406">
            <v>315</v>
          </cell>
          <cell r="G2406">
            <v>858</v>
          </cell>
          <cell r="H2406">
            <v>182</v>
          </cell>
          <cell r="I2406">
            <v>7376</v>
          </cell>
        </row>
        <row r="2407">
          <cell r="B2407">
            <v>2060</v>
          </cell>
          <cell r="C2407">
            <v>14038</v>
          </cell>
          <cell r="D2407">
            <v>2470</v>
          </cell>
          <cell r="E2407">
            <v>3</v>
          </cell>
          <cell r="F2407">
            <v>48</v>
          </cell>
          <cell r="G2407">
            <v>207</v>
          </cell>
          <cell r="H2407">
            <v>41</v>
          </cell>
          <cell r="I2407">
            <v>2715</v>
          </cell>
        </row>
        <row r="2408">
          <cell r="B2408">
            <v>2061</v>
          </cell>
          <cell r="C2408">
            <v>57083</v>
          </cell>
          <cell r="D2408">
            <v>7709</v>
          </cell>
          <cell r="E2408">
            <v>24</v>
          </cell>
          <cell r="F2408">
            <v>222</v>
          </cell>
          <cell r="G2408">
            <v>972</v>
          </cell>
          <cell r="H2408">
            <v>135</v>
          </cell>
          <cell r="I2408">
            <v>8876</v>
          </cell>
        </row>
        <row r="2409">
          <cell r="B2409">
            <v>2064</v>
          </cell>
          <cell r="C2409">
            <v>98520</v>
          </cell>
          <cell r="D2409">
            <v>6181</v>
          </cell>
          <cell r="E2409">
            <v>41</v>
          </cell>
          <cell r="F2409">
            <v>747</v>
          </cell>
          <cell r="G2409">
            <v>2534</v>
          </cell>
          <cell r="H2409">
            <v>161</v>
          </cell>
          <cell r="I2409">
            <v>9462</v>
          </cell>
        </row>
        <row r="2410">
          <cell r="B2410">
            <v>2065</v>
          </cell>
          <cell r="C2410">
            <v>91395</v>
          </cell>
          <cell r="D2410">
            <v>4139</v>
          </cell>
          <cell r="E2410">
            <v>55</v>
          </cell>
          <cell r="F2410">
            <v>779</v>
          </cell>
          <cell r="G2410">
            <v>1967</v>
          </cell>
          <cell r="H2410">
            <v>217</v>
          </cell>
          <cell r="I2410">
            <v>6920</v>
          </cell>
        </row>
        <row r="2411">
          <cell r="B2411">
            <v>2067</v>
          </cell>
          <cell r="C2411">
            <v>67479</v>
          </cell>
          <cell r="D2411">
            <v>6982</v>
          </cell>
          <cell r="E2411">
            <v>18</v>
          </cell>
          <cell r="F2411">
            <v>288</v>
          </cell>
          <cell r="G2411">
            <v>1291</v>
          </cell>
          <cell r="H2411">
            <v>255</v>
          </cell>
          <cell r="I2411">
            <v>8553</v>
          </cell>
        </row>
        <row r="2412">
          <cell r="B2412">
            <v>2068</v>
          </cell>
          <cell r="C2412">
            <v>88703</v>
          </cell>
          <cell r="D2412">
            <v>6866</v>
          </cell>
          <cell r="E2412">
            <v>32</v>
          </cell>
          <cell r="F2412">
            <v>611</v>
          </cell>
          <cell r="G2412">
            <v>2489</v>
          </cell>
          <cell r="H2412">
            <v>302</v>
          </cell>
          <cell r="I2412">
            <v>9973</v>
          </cell>
        </row>
        <row r="2413">
          <cell r="B2413">
            <v>2071</v>
          </cell>
          <cell r="C2413">
            <v>51079</v>
          </cell>
          <cell r="D2413">
            <v>3966</v>
          </cell>
          <cell r="E2413">
            <v>17</v>
          </cell>
          <cell r="F2413">
            <v>232</v>
          </cell>
          <cell r="G2413">
            <v>913</v>
          </cell>
          <cell r="H2413">
            <v>179</v>
          </cell>
          <cell r="I2413">
            <v>5108</v>
          </cell>
        </row>
        <row r="2414">
          <cell r="B2414">
            <v>2072</v>
          </cell>
          <cell r="C2414">
            <v>57177</v>
          </cell>
          <cell r="D2414">
            <v>6240</v>
          </cell>
          <cell r="E2414">
            <v>14</v>
          </cell>
          <cell r="F2414">
            <v>411</v>
          </cell>
          <cell r="G2414">
            <v>1267</v>
          </cell>
          <cell r="H2414">
            <v>136</v>
          </cell>
          <cell r="I2414">
            <v>7912</v>
          </cell>
        </row>
        <row r="2415">
          <cell r="B2415">
            <v>2073</v>
          </cell>
          <cell r="C2415">
            <v>57736</v>
          </cell>
          <cell r="D2415">
            <v>3165</v>
          </cell>
          <cell r="E2415">
            <v>25</v>
          </cell>
          <cell r="F2415">
            <v>552</v>
          </cell>
          <cell r="G2415">
            <v>1317</v>
          </cell>
          <cell r="H2415">
            <v>195</v>
          </cell>
          <cell r="I2415">
            <v>5031</v>
          </cell>
        </row>
        <row r="2416">
          <cell r="B2416">
            <v>2078</v>
          </cell>
          <cell r="C2416">
            <v>62607</v>
          </cell>
          <cell r="D2416">
            <v>6668</v>
          </cell>
          <cell r="E2416">
            <v>8</v>
          </cell>
          <cell r="F2416">
            <v>629</v>
          </cell>
          <cell r="G2416">
            <v>1367</v>
          </cell>
          <cell r="H2416">
            <v>149</v>
          </cell>
          <cell r="I2416">
            <v>8656</v>
          </cell>
        </row>
        <row r="2417">
          <cell r="B2417">
            <v>2080</v>
          </cell>
          <cell r="C2417">
            <v>67623</v>
          </cell>
          <cell r="D2417">
            <v>4559</v>
          </cell>
          <cell r="E2417">
            <v>32</v>
          </cell>
          <cell r="F2417">
            <v>760</v>
          </cell>
          <cell r="G2417">
            <v>1949</v>
          </cell>
          <cell r="H2417">
            <v>128</v>
          </cell>
          <cell r="I2417">
            <v>7268</v>
          </cell>
        </row>
        <row r="2418">
          <cell r="B2418">
            <v>2081</v>
          </cell>
          <cell r="C2418">
            <v>65455</v>
          </cell>
          <cell r="D2418">
            <v>6450</v>
          </cell>
          <cell r="E2418">
            <v>24</v>
          </cell>
          <cell r="F2418">
            <v>481</v>
          </cell>
          <cell r="G2418">
            <v>1693</v>
          </cell>
          <cell r="H2418">
            <v>222</v>
          </cell>
          <cell r="I2418">
            <v>8629</v>
          </cell>
        </row>
        <row r="2419">
          <cell r="B2419">
            <v>2082</v>
          </cell>
          <cell r="C2419">
            <v>48522</v>
          </cell>
          <cell r="D2419">
            <v>4824</v>
          </cell>
          <cell r="E2419">
            <v>22</v>
          </cell>
          <cell r="F2419">
            <v>550</v>
          </cell>
          <cell r="G2419">
            <v>1377</v>
          </cell>
          <cell r="H2419">
            <v>103</v>
          </cell>
          <cell r="I2419">
            <v>6751</v>
          </cell>
        </row>
        <row r="2420">
          <cell r="B2420">
            <v>2083</v>
          </cell>
          <cell r="C2420">
            <v>92151</v>
          </cell>
          <cell r="D2420">
            <v>7139</v>
          </cell>
          <cell r="E2420">
            <v>47</v>
          </cell>
          <cell r="F2420">
            <v>710</v>
          </cell>
          <cell r="G2420">
            <v>2070</v>
          </cell>
          <cell r="H2420">
            <v>234</v>
          </cell>
          <cell r="I2420">
            <v>9932</v>
          </cell>
        </row>
        <row r="2421">
          <cell r="B2421">
            <v>2086</v>
          </cell>
          <cell r="C2421">
            <v>19010</v>
          </cell>
          <cell r="D2421">
            <v>2958</v>
          </cell>
          <cell r="E2421">
            <v>1</v>
          </cell>
          <cell r="F2421">
            <v>94</v>
          </cell>
          <cell r="G2421">
            <v>365</v>
          </cell>
          <cell r="H2421">
            <v>51</v>
          </cell>
          <cell r="I2421">
            <v>3403</v>
          </cell>
        </row>
        <row r="2422">
          <cell r="B2422">
            <v>2087</v>
          </cell>
          <cell r="C2422">
            <v>75974</v>
          </cell>
          <cell r="D2422">
            <v>5676</v>
          </cell>
          <cell r="E2422">
            <v>31</v>
          </cell>
          <cell r="F2422">
            <v>667</v>
          </cell>
          <cell r="G2422">
            <v>1864</v>
          </cell>
          <cell r="H2422">
            <v>121</v>
          </cell>
          <cell r="I2422">
            <v>8212</v>
          </cell>
        </row>
        <row r="2423">
          <cell r="B2423">
            <v>2089</v>
          </cell>
          <cell r="C2423">
            <v>37797</v>
          </cell>
          <cell r="D2423">
            <v>2891</v>
          </cell>
          <cell r="E2423">
            <v>23</v>
          </cell>
          <cell r="F2423">
            <v>304</v>
          </cell>
          <cell r="G2423">
            <v>820</v>
          </cell>
          <cell r="H2423">
            <v>36</v>
          </cell>
          <cell r="I2423">
            <v>4038</v>
          </cell>
        </row>
        <row r="2424">
          <cell r="B2424">
            <v>2092</v>
          </cell>
          <cell r="C2424">
            <v>51641</v>
          </cell>
          <cell r="D2424">
            <v>5346</v>
          </cell>
          <cell r="E2424">
            <v>10</v>
          </cell>
          <cell r="F2424">
            <v>273</v>
          </cell>
          <cell r="G2424">
            <v>1166</v>
          </cell>
          <cell r="H2424">
            <v>22</v>
          </cell>
          <cell r="I2424">
            <v>6762</v>
          </cell>
        </row>
        <row r="2425">
          <cell r="B2425">
            <v>2094</v>
          </cell>
          <cell r="C2425">
            <v>28560</v>
          </cell>
          <cell r="D2425">
            <v>3948</v>
          </cell>
          <cell r="E2425">
            <v>9</v>
          </cell>
          <cell r="F2425">
            <v>275</v>
          </cell>
          <cell r="G2425">
            <v>872</v>
          </cell>
          <cell r="H2425">
            <v>105</v>
          </cell>
          <cell r="I2425">
            <v>5093</v>
          </cell>
        </row>
        <row r="2426">
          <cell r="B2426">
            <v>2096</v>
          </cell>
          <cell r="C2426">
            <v>126220</v>
          </cell>
          <cell r="D2426">
            <v>8254</v>
          </cell>
          <cell r="E2426">
            <v>34</v>
          </cell>
          <cell r="F2426">
            <v>755</v>
          </cell>
          <cell r="G2426">
            <v>2455</v>
          </cell>
          <cell r="H2426">
            <v>223</v>
          </cell>
          <cell r="I2426">
            <v>11450</v>
          </cell>
        </row>
        <row r="2427">
          <cell r="B2427">
            <v>2097</v>
          </cell>
          <cell r="C2427">
            <v>15367</v>
          </cell>
          <cell r="D2427">
            <v>3411</v>
          </cell>
          <cell r="E2427">
            <v>4</v>
          </cell>
          <cell r="F2427">
            <v>191</v>
          </cell>
          <cell r="G2427">
            <v>612</v>
          </cell>
          <cell r="H2427">
            <v>3</v>
          </cell>
          <cell r="I2427">
            <v>4198</v>
          </cell>
        </row>
        <row r="2428">
          <cell r="B2428">
            <v>2098</v>
          </cell>
          <cell r="C2428">
            <v>125914</v>
          </cell>
          <cell r="D2428">
            <v>6620</v>
          </cell>
          <cell r="E2428">
            <v>67</v>
          </cell>
          <cell r="F2428">
            <v>747</v>
          </cell>
          <cell r="G2428">
            <v>2495</v>
          </cell>
          <cell r="H2428">
            <v>313</v>
          </cell>
          <cell r="I2428">
            <v>9853</v>
          </cell>
        </row>
        <row r="2429">
          <cell r="B2429">
            <v>2099</v>
          </cell>
          <cell r="C2429">
            <v>19059</v>
          </cell>
          <cell r="D2429">
            <v>1711</v>
          </cell>
          <cell r="E2429">
            <v>5</v>
          </cell>
          <cell r="F2429">
            <v>141</v>
          </cell>
          <cell r="G2429">
            <v>389</v>
          </cell>
          <cell r="H2429">
            <v>24</v>
          </cell>
          <cell r="I2429">
            <v>2238</v>
          </cell>
        </row>
        <row r="2430">
          <cell r="B2430">
            <v>2100</v>
          </cell>
          <cell r="C2430">
            <v>36302</v>
          </cell>
          <cell r="D2430">
            <v>4531</v>
          </cell>
          <cell r="E2430">
            <v>10</v>
          </cell>
          <cell r="F2430">
            <v>184</v>
          </cell>
          <cell r="G2430">
            <v>567</v>
          </cell>
          <cell r="H2430">
            <v>134</v>
          </cell>
          <cell r="I2430">
            <v>5270</v>
          </cell>
        </row>
        <row r="2431">
          <cell r="B2431">
            <v>2101</v>
          </cell>
          <cell r="C2431">
            <v>109594</v>
          </cell>
          <cell r="D2431">
            <v>4784</v>
          </cell>
          <cell r="E2431">
            <v>65</v>
          </cell>
          <cell r="F2431">
            <v>955</v>
          </cell>
          <cell r="G2431">
            <v>2330</v>
          </cell>
          <cell r="H2431">
            <v>295</v>
          </cell>
          <cell r="I2431">
            <v>8087</v>
          </cell>
        </row>
        <row r="2432">
          <cell r="B2432">
            <v>2102</v>
          </cell>
          <cell r="C2432">
            <v>76332</v>
          </cell>
          <cell r="D2432">
            <v>6414</v>
          </cell>
          <cell r="E2432">
            <v>36</v>
          </cell>
          <cell r="F2432">
            <v>569</v>
          </cell>
          <cell r="G2432">
            <v>1819</v>
          </cell>
          <cell r="H2432">
            <v>209</v>
          </cell>
          <cell r="I2432">
            <v>8809</v>
          </cell>
        </row>
        <row r="2433">
          <cell r="B2433">
            <v>2103</v>
          </cell>
          <cell r="C2433">
            <v>101077</v>
          </cell>
          <cell r="D2433">
            <v>6405</v>
          </cell>
          <cell r="E2433">
            <v>36</v>
          </cell>
          <cell r="F2433">
            <v>723</v>
          </cell>
          <cell r="G2433">
            <v>2127</v>
          </cell>
          <cell r="H2433">
            <v>132</v>
          </cell>
          <cell r="I2433">
            <v>9260</v>
          </cell>
        </row>
        <row r="2434">
          <cell r="B2434">
            <v>2104</v>
          </cell>
          <cell r="C2434">
            <v>76067</v>
          </cell>
          <cell r="D2434">
            <v>6740</v>
          </cell>
          <cell r="E2434">
            <v>39</v>
          </cell>
          <cell r="F2434">
            <v>474</v>
          </cell>
          <cell r="G2434">
            <v>1640</v>
          </cell>
          <cell r="H2434">
            <v>153</v>
          </cell>
          <cell r="I2434">
            <v>8858</v>
          </cell>
        </row>
        <row r="2435">
          <cell r="B2435">
            <v>2105</v>
          </cell>
          <cell r="C2435">
            <v>73987</v>
          </cell>
          <cell r="D2435">
            <v>5265</v>
          </cell>
          <cell r="E2435">
            <v>40</v>
          </cell>
          <cell r="F2435">
            <v>585</v>
          </cell>
          <cell r="G2435">
            <v>1758</v>
          </cell>
          <cell r="H2435">
            <v>129</v>
          </cell>
          <cell r="I2435">
            <v>7624</v>
          </cell>
        </row>
        <row r="2436">
          <cell r="B2436">
            <v>2107</v>
          </cell>
          <cell r="C2436">
            <v>30931</v>
          </cell>
          <cell r="D2436">
            <v>6862</v>
          </cell>
          <cell r="E2436">
            <v>13</v>
          </cell>
          <cell r="F2436">
            <v>140</v>
          </cell>
          <cell r="G2436">
            <v>551</v>
          </cell>
          <cell r="H2436">
            <v>35</v>
          </cell>
          <cell r="I2436">
            <v>7512</v>
          </cell>
        </row>
        <row r="2437">
          <cell r="B2437">
            <v>2108</v>
          </cell>
          <cell r="C2437">
            <v>46221</v>
          </cell>
          <cell r="D2437">
            <v>3886</v>
          </cell>
          <cell r="E2437">
            <v>11</v>
          </cell>
          <cell r="F2437">
            <v>266</v>
          </cell>
          <cell r="G2437">
            <v>1079</v>
          </cell>
          <cell r="H2437">
            <v>144</v>
          </cell>
          <cell r="I2437">
            <v>5231</v>
          </cell>
        </row>
        <row r="2438">
          <cell r="B2438">
            <v>2113</v>
          </cell>
          <cell r="C2438">
            <v>41683</v>
          </cell>
          <cell r="D2438">
            <v>3857</v>
          </cell>
          <cell r="E2438">
            <v>11</v>
          </cell>
          <cell r="F2438">
            <v>478</v>
          </cell>
          <cell r="G2438">
            <v>1562</v>
          </cell>
          <cell r="H2438">
            <v>72</v>
          </cell>
          <cell r="I2438">
            <v>5896</v>
          </cell>
        </row>
        <row r="2439">
          <cell r="B2439">
            <v>2115</v>
          </cell>
          <cell r="C2439">
            <v>79158</v>
          </cell>
          <cell r="D2439">
            <v>5899</v>
          </cell>
          <cell r="E2439">
            <v>35</v>
          </cell>
          <cell r="F2439">
            <v>999</v>
          </cell>
          <cell r="G2439">
            <v>2099</v>
          </cell>
          <cell r="H2439">
            <v>187</v>
          </cell>
          <cell r="I2439">
            <v>9019</v>
          </cell>
        </row>
        <row r="2440">
          <cell r="B2440">
            <v>2116</v>
          </cell>
          <cell r="C2440">
            <v>16788</v>
          </cell>
          <cell r="D2440">
            <v>4945</v>
          </cell>
          <cell r="E2440">
            <v>2</v>
          </cell>
          <cell r="F2440">
            <v>27</v>
          </cell>
          <cell r="G2440">
            <v>126</v>
          </cell>
          <cell r="H2440">
            <v>31</v>
          </cell>
          <cell r="I2440">
            <v>5065</v>
          </cell>
        </row>
        <row r="2441">
          <cell r="B2441">
            <v>2117</v>
          </cell>
          <cell r="C2441">
            <v>62278</v>
          </cell>
          <cell r="D2441">
            <v>5130</v>
          </cell>
          <cell r="E2441">
            <v>31</v>
          </cell>
          <cell r="F2441">
            <v>550</v>
          </cell>
          <cell r="G2441">
            <v>1731</v>
          </cell>
          <cell r="H2441">
            <v>123</v>
          </cell>
          <cell r="I2441">
            <v>7399</v>
          </cell>
        </row>
        <row r="2442">
          <cell r="B2442">
            <v>2122</v>
          </cell>
          <cell r="C2442">
            <v>72507</v>
          </cell>
          <cell r="D2442">
            <v>5740</v>
          </cell>
          <cell r="E2442">
            <v>19</v>
          </cell>
          <cell r="F2442">
            <v>607</v>
          </cell>
          <cell r="G2442">
            <v>1425</v>
          </cell>
          <cell r="H2442">
            <v>208</v>
          </cell>
          <cell r="I2442">
            <v>7746</v>
          </cell>
        </row>
        <row r="2443">
          <cell r="B2443">
            <v>2124</v>
          </cell>
          <cell r="C2443">
            <v>30119</v>
          </cell>
          <cell r="D2443">
            <v>3242</v>
          </cell>
          <cell r="E2443">
            <v>13</v>
          </cell>
          <cell r="F2443">
            <v>344</v>
          </cell>
          <cell r="G2443">
            <v>1029</v>
          </cell>
          <cell r="H2443">
            <v>69</v>
          </cell>
          <cell r="I2443">
            <v>4605</v>
          </cell>
        </row>
        <row r="2444">
          <cell r="B2444">
            <v>2126</v>
          </cell>
          <cell r="C2444">
            <v>112131</v>
          </cell>
          <cell r="D2444">
            <v>8673</v>
          </cell>
          <cell r="E2444">
            <v>53</v>
          </cell>
          <cell r="F2444">
            <v>970</v>
          </cell>
          <cell r="G2444">
            <v>2458</v>
          </cell>
          <cell r="H2444">
            <v>320</v>
          </cell>
          <cell r="I2444">
            <v>12095</v>
          </cell>
        </row>
        <row r="2445">
          <cell r="B2445">
            <v>2128</v>
          </cell>
          <cell r="C2445">
            <v>81944</v>
          </cell>
          <cell r="D2445">
            <v>6152</v>
          </cell>
          <cell r="E2445">
            <v>30</v>
          </cell>
          <cell r="F2445">
            <v>1000</v>
          </cell>
          <cell r="G2445">
            <v>2295</v>
          </cell>
          <cell r="H2445">
            <v>121</v>
          </cell>
          <cell r="I2445">
            <v>9433</v>
          </cell>
        </row>
        <row r="2446">
          <cell r="B2446">
            <v>2129</v>
          </cell>
          <cell r="C2446">
            <v>14374</v>
          </cell>
          <cell r="D2446">
            <v>3910</v>
          </cell>
          <cell r="E2446">
            <v>3</v>
          </cell>
          <cell r="F2446">
            <v>70</v>
          </cell>
          <cell r="G2446">
            <v>701</v>
          </cell>
          <cell r="H2446">
            <v>9</v>
          </cell>
          <cell r="I2446">
            <v>4660</v>
          </cell>
        </row>
        <row r="2447">
          <cell r="B2447">
            <v>2130</v>
          </cell>
          <cell r="C2447">
            <v>44579</v>
          </cell>
          <cell r="D2447">
            <v>5912</v>
          </cell>
          <cell r="E2447">
            <v>23</v>
          </cell>
          <cell r="F2447">
            <v>309</v>
          </cell>
          <cell r="G2447">
            <v>1120</v>
          </cell>
          <cell r="H2447">
            <v>186</v>
          </cell>
          <cell r="I2447">
            <v>7352</v>
          </cell>
        </row>
        <row r="2448">
          <cell r="B2448">
            <v>2131</v>
          </cell>
          <cell r="C2448">
            <v>68427</v>
          </cell>
          <cell r="D2448">
            <v>6518</v>
          </cell>
          <cell r="E2448">
            <v>12</v>
          </cell>
          <cell r="F2448">
            <v>833</v>
          </cell>
          <cell r="G2448">
            <v>1588</v>
          </cell>
          <cell r="H2448">
            <v>126</v>
          </cell>
          <cell r="I2448">
            <v>8929</v>
          </cell>
        </row>
        <row r="2449">
          <cell r="B2449">
            <v>2132</v>
          </cell>
          <cell r="C2449">
            <v>36685</v>
          </cell>
          <cell r="D2449">
            <v>3068</v>
          </cell>
          <cell r="E2449">
            <v>16</v>
          </cell>
          <cell r="F2449">
            <v>401</v>
          </cell>
          <cell r="G2449">
            <v>988</v>
          </cell>
          <cell r="H2449">
            <v>95</v>
          </cell>
          <cell r="I2449">
            <v>4460</v>
          </cell>
        </row>
        <row r="2450">
          <cell r="B2450">
            <v>2134</v>
          </cell>
          <cell r="C2450">
            <v>59367</v>
          </cell>
          <cell r="D2450">
            <v>7136</v>
          </cell>
          <cell r="E2450">
            <v>29</v>
          </cell>
          <cell r="F2450">
            <v>307</v>
          </cell>
          <cell r="G2450">
            <v>1047</v>
          </cell>
          <cell r="H2450">
            <v>143</v>
          </cell>
          <cell r="I2450">
            <v>8497</v>
          </cell>
        </row>
        <row r="2451">
          <cell r="B2451">
            <v>2136</v>
          </cell>
          <cell r="C2451">
            <v>96617</v>
          </cell>
          <cell r="D2451">
            <v>6887</v>
          </cell>
          <cell r="E2451">
            <v>33</v>
          </cell>
          <cell r="F2451">
            <v>747</v>
          </cell>
          <cell r="G2451">
            <v>2653</v>
          </cell>
          <cell r="H2451">
            <v>149</v>
          </cell>
          <cell r="I2451">
            <v>10286</v>
          </cell>
        </row>
        <row r="2452">
          <cell r="B2452">
            <v>2139</v>
          </cell>
          <cell r="C2452">
            <v>73097</v>
          </cell>
          <cell r="D2452">
            <v>1736</v>
          </cell>
          <cell r="E2452">
            <v>19</v>
          </cell>
          <cell r="F2452">
            <v>280</v>
          </cell>
          <cell r="G2452">
            <v>796</v>
          </cell>
          <cell r="H2452">
            <v>43</v>
          </cell>
          <cell r="I2452">
            <v>2815</v>
          </cell>
        </row>
        <row r="2453">
          <cell r="B2453">
            <v>2140</v>
          </cell>
          <cell r="C2453">
            <v>37656</v>
          </cell>
          <cell r="D2453">
            <v>5847</v>
          </cell>
          <cell r="E2453">
            <v>13</v>
          </cell>
          <cell r="F2453">
            <v>155</v>
          </cell>
          <cell r="G2453">
            <v>614</v>
          </cell>
          <cell r="H2453">
            <v>42</v>
          </cell>
          <cell r="I2453">
            <v>6593</v>
          </cell>
        </row>
        <row r="2454">
          <cell r="B2454">
            <v>2141</v>
          </cell>
          <cell r="C2454">
            <v>99667</v>
          </cell>
          <cell r="D2454">
            <v>5582</v>
          </cell>
          <cell r="E2454">
            <v>69</v>
          </cell>
          <cell r="F2454">
            <v>691</v>
          </cell>
          <cell r="G2454">
            <v>2174</v>
          </cell>
          <cell r="H2454">
            <v>248</v>
          </cell>
          <cell r="I2454">
            <v>8458</v>
          </cell>
        </row>
        <row r="2455">
          <cell r="B2455">
            <v>2142</v>
          </cell>
          <cell r="C2455">
            <v>125998</v>
          </cell>
          <cell r="D2455">
            <v>9106</v>
          </cell>
          <cell r="E2455">
            <v>48</v>
          </cell>
          <cell r="F2455">
            <v>865</v>
          </cell>
          <cell r="G2455">
            <v>2637</v>
          </cell>
          <cell r="H2455">
            <v>216</v>
          </cell>
          <cell r="I2455">
            <v>12589</v>
          </cell>
        </row>
        <row r="2456">
          <cell r="B2456">
            <v>2143</v>
          </cell>
          <cell r="C2456">
            <v>67095</v>
          </cell>
          <cell r="D2456">
            <v>7409</v>
          </cell>
          <cell r="E2456">
            <v>17</v>
          </cell>
          <cell r="F2456">
            <v>410</v>
          </cell>
          <cell r="G2456">
            <v>1700</v>
          </cell>
          <cell r="H2456">
            <v>103</v>
          </cell>
          <cell r="I2456">
            <v>9496</v>
          </cell>
        </row>
        <row r="2457">
          <cell r="B2457">
            <v>2149</v>
          </cell>
          <cell r="C2457">
            <v>38991</v>
          </cell>
          <cell r="D2457">
            <v>5835</v>
          </cell>
          <cell r="E2457">
            <v>10</v>
          </cell>
          <cell r="F2457">
            <v>201</v>
          </cell>
          <cell r="G2457">
            <v>647</v>
          </cell>
          <cell r="H2457">
            <v>127</v>
          </cell>
          <cell r="I2457">
            <v>6660</v>
          </cell>
        </row>
        <row r="2458">
          <cell r="B2458">
            <v>2151</v>
          </cell>
          <cell r="C2458">
            <v>43524</v>
          </cell>
          <cell r="D2458">
            <v>4200</v>
          </cell>
          <cell r="E2458">
            <v>16</v>
          </cell>
          <cell r="F2458">
            <v>401</v>
          </cell>
          <cell r="G2458">
            <v>1314</v>
          </cell>
          <cell r="H2458">
            <v>78</v>
          </cell>
          <cell r="I2458">
            <v>5920</v>
          </cell>
        </row>
        <row r="2459">
          <cell r="B2459">
            <v>2152</v>
          </cell>
          <cell r="C2459">
            <v>77734</v>
          </cell>
          <cell r="D2459">
            <v>6881</v>
          </cell>
          <cell r="E2459">
            <v>17</v>
          </cell>
          <cell r="F2459">
            <v>455</v>
          </cell>
          <cell r="G2459">
            <v>1779</v>
          </cell>
          <cell r="H2459">
            <v>126</v>
          </cell>
          <cell r="I2459">
            <v>9083</v>
          </cell>
        </row>
        <row r="2460">
          <cell r="B2460">
            <v>2154</v>
          </cell>
          <cell r="C2460">
            <v>118143</v>
          </cell>
          <cell r="D2460">
            <v>7832</v>
          </cell>
          <cell r="E2460">
            <v>46</v>
          </cell>
          <cell r="F2460">
            <v>909</v>
          </cell>
          <cell r="G2460">
            <v>2959</v>
          </cell>
          <cell r="H2460">
            <v>277</v>
          </cell>
          <cell r="I2460">
            <v>11727</v>
          </cell>
        </row>
        <row r="2461">
          <cell r="B2461">
            <v>2156</v>
          </cell>
          <cell r="C2461">
            <v>116441</v>
          </cell>
          <cell r="D2461">
            <v>6726</v>
          </cell>
          <cell r="E2461">
            <v>74</v>
          </cell>
          <cell r="F2461">
            <v>843</v>
          </cell>
          <cell r="G2461">
            <v>2727</v>
          </cell>
          <cell r="H2461">
            <v>444</v>
          </cell>
          <cell r="I2461">
            <v>10313</v>
          </cell>
        </row>
        <row r="2462">
          <cell r="B2462">
            <v>2157</v>
          </cell>
          <cell r="C2462">
            <v>75115</v>
          </cell>
          <cell r="D2462">
            <v>5196</v>
          </cell>
          <cell r="E2462">
            <v>33</v>
          </cell>
          <cell r="F2462">
            <v>705</v>
          </cell>
          <cell r="G2462">
            <v>2323</v>
          </cell>
          <cell r="H2462">
            <v>151</v>
          </cell>
          <cell r="I2462">
            <v>8223</v>
          </cell>
        </row>
        <row r="2463">
          <cell r="B2463">
            <v>2158</v>
          </cell>
          <cell r="C2463">
            <v>15761</v>
          </cell>
          <cell r="D2463">
            <v>2597</v>
          </cell>
          <cell r="E2463">
            <v>6</v>
          </cell>
          <cell r="F2463">
            <v>144</v>
          </cell>
          <cell r="G2463">
            <v>429</v>
          </cell>
          <cell r="H2463">
            <v>57</v>
          </cell>
          <cell r="I2463">
            <v>3115</v>
          </cell>
        </row>
        <row r="2464">
          <cell r="B2464">
            <v>2160</v>
          </cell>
          <cell r="C2464">
            <v>145604</v>
          </cell>
          <cell r="D2464">
            <v>7548</v>
          </cell>
          <cell r="E2464">
            <v>56</v>
          </cell>
          <cell r="F2464">
            <v>1510</v>
          </cell>
          <cell r="G2464">
            <v>3025</v>
          </cell>
          <cell r="H2464">
            <v>268</v>
          </cell>
          <cell r="I2464">
            <v>12083</v>
          </cell>
        </row>
        <row r="2465">
          <cell r="B2465">
            <v>2162</v>
          </cell>
          <cell r="C2465">
            <v>66982</v>
          </cell>
          <cell r="D2465">
            <v>5414</v>
          </cell>
          <cell r="E2465">
            <v>45</v>
          </cell>
          <cell r="F2465">
            <v>813</v>
          </cell>
          <cell r="G2465">
            <v>1927</v>
          </cell>
          <cell r="H2465">
            <v>161</v>
          </cell>
          <cell r="I2465">
            <v>8194</v>
          </cell>
        </row>
        <row r="2466">
          <cell r="B2466">
            <v>2163</v>
          </cell>
          <cell r="C2466">
            <v>42871</v>
          </cell>
          <cell r="D2466">
            <v>4085</v>
          </cell>
          <cell r="E2466">
            <v>20</v>
          </cell>
          <cell r="F2466">
            <v>555</v>
          </cell>
          <cell r="G2466">
            <v>1220</v>
          </cell>
          <cell r="H2466">
            <v>106</v>
          </cell>
          <cell r="I2466">
            <v>5859</v>
          </cell>
        </row>
        <row r="2467">
          <cell r="B2467">
            <v>2164</v>
          </cell>
          <cell r="C2467">
            <v>92653</v>
          </cell>
          <cell r="D2467">
            <v>5015</v>
          </cell>
          <cell r="E2467">
            <v>48</v>
          </cell>
          <cell r="F2467">
            <v>878</v>
          </cell>
          <cell r="G2467">
            <v>2212</v>
          </cell>
          <cell r="H2467">
            <v>201</v>
          </cell>
          <cell r="I2467">
            <v>8121</v>
          </cell>
        </row>
        <row r="2468">
          <cell r="B2468">
            <v>2165</v>
          </cell>
          <cell r="C2468">
            <v>27633</v>
          </cell>
          <cell r="D2468">
            <v>3846</v>
          </cell>
          <cell r="E2468">
            <v>8</v>
          </cell>
          <cell r="F2468">
            <v>94</v>
          </cell>
          <cell r="G2468">
            <v>422</v>
          </cell>
          <cell r="H2468">
            <v>109</v>
          </cell>
          <cell r="I2468">
            <v>4350</v>
          </cell>
        </row>
        <row r="2469">
          <cell r="B2469">
            <v>2166</v>
          </cell>
          <cell r="C2469">
            <v>82865</v>
          </cell>
          <cell r="D2469">
            <v>7553</v>
          </cell>
          <cell r="E2469">
            <v>44</v>
          </cell>
          <cell r="F2469">
            <v>740</v>
          </cell>
          <cell r="G2469">
            <v>2423</v>
          </cell>
          <cell r="H2469">
            <v>170</v>
          </cell>
          <cell r="I2469">
            <v>10724</v>
          </cell>
        </row>
        <row r="2470">
          <cell r="B2470">
            <v>2167</v>
          </cell>
          <cell r="C2470">
            <v>74284</v>
          </cell>
          <cell r="D2470">
            <v>6015</v>
          </cell>
          <cell r="E2470">
            <v>28</v>
          </cell>
          <cell r="F2470">
            <v>631</v>
          </cell>
          <cell r="G2470">
            <v>1693</v>
          </cell>
          <cell r="H2470">
            <v>113</v>
          </cell>
          <cell r="I2470">
            <v>8352</v>
          </cell>
        </row>
        <row r="2471">
          <cell r="B2471">
            <v>2168</v>
          </cell>
          <cell r="C2471">
            <v>57427</v>
          </cell>
          <cell r="D2471">
            <v>3884</v>
          </cell>
          <cell r="E2471">
            <v>16</v>
          </cell>
          <cell r="F2471">
            <v>387</v>
          </cell>
          <cell r="G2471">
            <v>1167</v>
          </cell>
          <cell r="H2471">
            <v>86</v>
          </cell>
          <cell r="I2471">
            <v>5435</v>
          </cell>
        </row>
        <row r="2472">
          <cell r="B2472">
            <v>2169</v>
          </cell>
          <cell r="C2472">
            <v>17831</v>
          </cell>
          <cell r="D2472">
            <v>2578</v>
          </cell>
          <cell r="E2472">
            <v>2</v>
          </cell>
          <cell r="F2472">
            <v>105</v>
          </cell>
          <cell r="G2472">
            <v>445</v>
          </cell>
          <cell r="H2472">
            <v>43</v>
          </cell>
          <cell r="I2472">
            <v>3124</v>
          </cell>
        </row>
        <row r="2473">
          <cell r="B2473">
            <v>2170</v>
          </cell>
          <cell r="C2473">
            <v>36413</v>
          </cell>
          <cell r="D2473">
            <v>3967</v>
          </cell>
          <cell r="E2473">
            <v>9</v>
          </cell>
          <cell r="F2473">
            <v>260</v>
          </cell>
          <cell r="G2473">
            <v>979</v>
          </cell>
          <cell r="H2473">
            <v>100</v>
          </cell>
          <cell r="I2473">
            <v>5192</v>
          </cell>
        </row>
        <row r="2474">
          <cell r="B2474">
            <v>2171</v>
          </cell>
          <cell r="C2474">
            <v>68116</v>
          </cell>
          <cell r="D2474">
            <v>6871</v>
          </cell>
          <cell r="E2474">
            <v>14</v>
          </cell>
          <cell r="F2474">
            <v>533</v>
          </cell>
          <cell r="G2474">
            <v>1579</v>
          </cell>
          <cell r="H2474">
            <v>139</v>
          </cell>
          <cell r="I2474">
            <v>8968</v>
          </cell>
        </row>
        <row r="2475">
          <cell r="B2475">
            <v>2172</v>
          </cell>
          <cell r="C2475">
            <v>33855</v>
          </cell>
          <cell r="D2475">
            <v>3540</v>
          </cell>
          <cell r="E2475">
            <v>9</v>
          </cell>
          <cell r="F2475">
            <v>382</v>
          </cell>
          <cell r="G2475">
            <v>1104</v>
          </cell>
          <cell r="H2475">
            <v>110</v>
          </cell>
          <cell r="I2475">
            <v>5025</v>
          </cell>
        </row>
        <row r="2476">
          <cell r="B2476">
            <v>2173</v>
          </cell>
          <cell r="C2476">
            <v>47698</v>
          </cell>
          <cell r="D2476">
            <v>4748</v>
          </cell>
          <cell r="E2476">
            <v>53</v>
          </cell>
          <cell r="F2476">
            <v>304</v>
          </cell>
          <cell r="G2476">
            <v>650</v>
          </cell>
          <cell r="H2476">
            <v>158</v>
          </cell>
          <cell r="I2476">
            <v>5742</v>
          </cell>
        </row>
        <row r="2477">
          <cell r="B2477">
            <v>2174</v>
          </cell>
          <cell r="C2477">
            <v>52578</v>
          </cell>
          <cell r="D2477">
            <v>5207</v>
          </cell>
          <cell r="E2477">
            <v>24</v>
          </cell>
          <cell r="F2477">
            <v>448</v>
          </cell>
          <cell r="G2477">
            <v>1581</v>
          </cell>
          <cell r="H2477">
            <v>141</v>
          </cell>
          <cell r="I2477">
            <v>7227</v>
          </cell>
        </row>
        <row r="2478">
          <cell r="B2478">
            <v>2179</v>
          </cell>
          <cell r="C2478">
            <v>78385</v>
          </cell>
          <cell r="D2478">
            <v>3840</v>
          </cell>
          <cell r="E2478">
            <v>20</v>
          </cell>
          <cell r="F2478">
            <v>507</v>
          </cell>
          <cell r="G2478">
            <v>1313</v>
          </cell>
          <cell r="H2478">
            <v>125</v>
          </cell>
          <cell r="I2478">
            <v>5655</v>
          </cell>
        </row>
        <row r="2479">
          <cell r="B2479">
            <v>2186</v>
          </cell>
          <cell r="C2479">
            <v>42927</v>
          </cell>
          <cell r="D2479">
            <v>2402</v>
          </cell>
          <cell r="E2479">
            <v>22</v>
          </cell>
          <cell r="F2479">
            <v>258</v>
          </cell>
          <cell r="G2479">
            <v>743</v>
          </cell>
          <cell r="H2479">
            <v>21</v>
          </cell>
          <cell r="I2479">
            <v>3397</v>
          </cell>
        </row>
        <row r="2480">
          <cell r="B2480">
            <v>2187</v>
          </cell>
          <cell r="C2480">
            <v>63595</v>
          </cell>
          <cell r="D2480">
            <v>5263</v>
          </cell>
          <cell r="E2480">
            <v>9</v>
          </cell>
          <cell r="F2480">
            <v>334</v>
          </cell>
          <cell r="G2480">
            <v>1075</v>
          </cell>
          <cell r="H2480">
            <v>124</v>
          </cell>
          <cell r="I2480">
            <v>6632</v>
          </cell>
        </row>
        <row r="2481">
          <cell r="B2481">
            <v>2188</v>
          </cell>
          <cell r="C2481">
            <v>63713</v>
          </cell>
          <cell r="D2481">
            <v>6030</v>
          </cell>
          <cell r="E2481">
            <v>16</v>
          </cell>
          <cell r="F2481">
            <v>337</v>
          </cell>
          <cell r="G2481">
            <v>1266</v>
          </cell>
          <cell r="H2481">
            <v>182</v>
          </cell>
          <cell r="I2481">
            <v>7625</v>
          </cell>
        </row>
        <row r="2482">
          <cell r="B2482">
            <v>2193</v>
          </cell>
          <cell r="C2482">
            <v>30840</v>
          </cell>
          <cell r="D2482">
            <v>3071</v>
          </cell>
          <cell r="E2482">
            <v>7</v>
          </cell>
          <cell r="F2482">
            <v>232</v>
          </cell>
          <cell r="G2482">
            <v>931</v>
          </cell>
          <cell r="H2482">
            <v>13</v>
          </cell>
          <cell r="I2482">
            <v>4224</v>
          </cell>
        </row>
        <row r="2483">
          <cell r="B2483">
            <v>2200</v>
          </cell>
          <cell r="C2483">
            <v>116207</v>
          </cell>
          <cell r="D2483">
            <v>5677</v>
          </cell>
          <cell r="E2483">
            <v>53</v>
          </cell>
          <cell r="F2483">
            <v>725</v>
          </cell>
          <cell r="G2483">
            <v>2109</v>
          </cell>
          <cell r="H2483">
            <v>232</v>
          </cell>
          <cell r="I2483">
            <v>8528</v>
          </cell>
        </row>
        <row r="2484">
          <cell r="B2484">
            <v>2201</v>
          </cell>
          <cell r="C2484">
            <v>35066</v>
          </cell>
          <cell r="D2484">
            <v>4634</v>
          </cell>
          <cell r="E2484">
            <v>6</v>
          </cell>
          <cell r="F2484">
            <v>249</v>
          </cell>
          <cell r="G2484">
            <v>848</v>
          </cell>
          <cell r="H2484">
            <v>83</v>
          </cell>
          <cell r="I2484">
            <v>5717</v>
          </cell>
        </row>
        <row r="2485">
          <cell r="B2485">
            <v>2202</v>
          </cell>
          <cell r="C2485">
            <v>41425</v>
          </cell>
          <cell r="D2485">
            <v>3953</v>
          </cell>
          <cell r="E2485">
            <v>14</v>
          </cell>
          <cell r="F2485">
            <v>346</v>
          </cell>
          <cell r="G2485">
            <v>1354</v>
          </cell>
          <cell r="H2485">
            <v>125</v>
          </cell>
          <cell r="I2485">
            <v>5648</v>
          </cell>
        </row>
        <row r="2486">
          <cell r="B2486">
            <v>2204</v>
          </cell>
          <cell r="C2486">
            <v>73003</v>
          </cell>
          <cell r="D2486">
            <v>5938</v>
          </cell>
          <cell r="E2486">
            <v>14</v>
          </cell>
          <cell r="F2486">
            <v>558</v>
          </cell>
          <cell r="G2486">
            <v>1696</v>
          </cell>
          <cell r="H2486">
            <v>143</v>
          </cell>
          <cell r="I2486">
            <v>8172</v>
          </cell>
        </row>
        <row r="2487">
          <cell r="B2487">
            <v>2214</v>
          </cell>
          <cell r="C2487">
            <v>82982</v>
          </cell>
          <cell r="D2487">
            <v>6713</v>
          </cell>
          <cell r="E2487">
            <v>29</v>
          </cell>
          <cell r="F2487">
            <v>510</v>
          </cell>
          <cell r="G2487">
            <v>2104</v>
          </cell>
          <cell r="H2487">
            <v>222</v>
          </cell>
          <cell r="I2487">
            <v>9326</v>
          </cell>
        </row>
        <row r="2488">
          <cell r="B2488">
            <v>2215</v>
          </cell>
          <cell r="C2488">
            <v>44289</v>
          </cell>
          <cell r="D2488">
            <v>4056</v>
          </cell>
          <cell r="E2488">
            <v>32</v>
          </cell>
          <cell r="F2488">
            <v>353</v>
          </cell>
          <cell r="G2488">
            <v>992</v>
          </cell>
          <cell r="H2488">
            <v>152</v>
          </cell>
          <cell r="I2488">
            <v>5409</v>
          </cell>
        </row>
        <row r="2489">
          <cell r="B2489">
            <v>2216</v>
          </cell>
          <cell r="C2489">
            <v>49478</v>
          </cell>
          <cell r="D2489">
            <v>6115</v>
          </cell>
          <cell r="E2489">
            <v>41</v>
          </cell>
          <cell r="F2489">
            <v>224</v>
          </cell>
          <cell r="G2489">
            <v>482</v>
          </cell>
          <cell r="H2489">
            <v>142</v>
          </cell>
          <cell r="I2489">
            <v>6832</v>
          </cell>
        </row>
        <row r="2490">
          <cell r="B2490">
            <v>2217</v>
          </cell>
          <cell r="C2490">
            <v>26676</v>
          </cell>
          <cell r="D2490">
            <v>2928</v>
          </cell>
          <cell r="E2490">
            <v>6</v>
          </cell>
          <cell r="F2490">
            <v>135</v>
          </cell>
          <cell r="G2490">
            <v>616</v>
          </cell>
          <cell r="H2490">
            <v>59</v>
          </cell>
          <cell r="I2490">
            <v>3675</v>
          </cell>
        </row>
        <row r="2491">
          <cell r="B2491">
            <v>2218</v>
          </cell>
          <cell r="C2491">
            <v>28818</v>
          </cell>
          <cell r="D2491">
            <v>3203</v>
          </cell>
          <cell r="E2491">
            <v>3</v>
          </cell>
          <cell r="F2491">
            <v>166</v>
          </cell>
          <cell r="G2491">
            <v>697</v>
          </cell>
          <cell r="H2491">
            <v>80</v>
          </cell>
          <cell r="I2491">
            <v>4053</v>
          </cell>
        </row>
        <row r="2492">
          <cell r="B2492">
            <v>2220</v>
          </cell>
          <cell r="C2492">
            <v>47620</v>
          </cell>
          <cell r="D2492">
            <v>6609</v>
          </cell>
          <cell r="E2492">
            <v>30</v>
          </cell>
          <cell r="F2492">
            <v>356</v>
          </cell>
          <cell r="G2492">
            <v>1239</v>
          </cell>
          <cell r="H2492">
            <v>193</v>
          </cell>
          <cell r="I2492">
            <v>8205</v>
          </cell>
        </row>
        <row r="2493">
          <cell r="B2493">
            <v>2222</v>
          </cell>
          <cell r="C2493">
            <v>68939</v>
          </cell>
          <cell r="D2493">
            <v>5456</v>
          </cell>
          <cell r="E2493">
            <v>22</v>
          </cell>
          <cell r="F2493">
            <v>477</v>
          </cell>
          <cell r="G2493">
            <v>1437</v>
          </cell>
          <cell r="H2493">
            <v>233</v>
          </cell>
          <cell r="I2493">
            <v>7322</v>
          </cell>
        </row>
        <row r="2494">
          <cell r="B2494">
            <v>2226</v>
          </cell>
          <cell r="C2494">
            <v>4274</v>
          </cell>
          <cell r="D2494">
            <v>884</v>
          </cell>
          <cell r="E2494">
            <v>0</v>
          </cell>
          <cell r="F2494">
            <v>14</v>
          </cell>
          <cell r="G2494">
            <v>64</v>
          </cell>
          <cell r="H2494">
            <v>10</v>
          </cell>
          <cell r="I2494">
            <v>952</v>
          </cell>
        </row>
        <row r="2495">
          <cell r="B2495">
            <v>2228</v>
          </cell>
          <cell r="C2495">
            <v>99015</v>
          </cell>
          <cell r="D2495">
            <v>5784</v>
          </cell>
          <cell r="E2495">
            <v>43</v>
          </cell>
          <cell r="F2495">
            <v>853</v>
          </cell>
          <cell r="G2495">
            <v>2514</v>
          </cell>
          <cell r="H2495">
            <v>153</v>
          </cell>
          <cell r="I2495">
            <v>9168</v>
          </cell>
        </row>
        <row r="2496">
          <cell r="B2496">
            <v>2230</v>
          </cell>
          <cell r="C2496">
            <v>125115</v>
          </cell>
          <cell r="D2496">
            <v>7065</v>
          </cell>
          <cell r="E2496">
            <v>41</v>
          </cell>
          <cell r="F2496">
            <v>1023</v>
          </cell>
          <cell r="G2496">
            <v>3084</v>
          </cell>
          <cell r="H2496">
            <v>317</v>
          </cell>
          <cell r="I2496">
            <v>11171</v>
          </cell>
        </row>
        <row r="2497">
          <cell r="B2497">
            <v>2233</v>
          </cell>
          <cell r="C2497">
            <v>76708</v>
          </cell>
          <cell r="D2497">
            <v>4137</v>
          </cell>
          <cell r="E2497">
            <v>25</v>
          </cell>
          <cell r="F2497">
            <v>479</v>
          </cell>
          <cell r="G2497">
            <v>1629</v>
          </cell>
          <cell r="H2497">
            <v>205</v>
          </cell>
          <cell r="I2497">
            <v>6249</v>
          </cell>
        </row>
        <row r="2498">
          <cell r="B2498">
            <v>2235</v>
          </cell>
          <cell r="C2498">
            <v>8946</v>
          </cell>
          <cell r="D2498">
            <v>443</v>
          </cell>
          <cell r="E2498">
            <v>3</v>
          </cell>
          <cell r="F2498">
            <v>37</v>
          </cell>
          <cell r="G2498">
            <v>84</v>
          </cell>
          <cell r="H2498">
            <v>21</v>
          </cell>
          <cell r="I2498">
            <v>565</v>
          </cell>
        </row>
        <row r="2499">
          <cell r="B2499">
            <v>2236</v>
          </cell>
          <cell r="C2499">
            <v>30684</v>
          </cell>
          <cell r="D2499">
            <v>5118</v>
          </cell>
          <cell r="E2499">
            <v>16</v>
          </cell>
          <cell r="F2499">
            <v>155</v>
          </cell>
          <cell r="G2499">
            <v>754</v>
          </cell>
          <cell r="H2499">
            <v>84</v>
          </cell>
          <cell r="I2499">
            <v>6022</v>
          </cell>
        </row>
        <row r="2500">
          <cell r="B2500">
            <v>2239</v>
          </cell>
          <cell r="C2500">
            <v>232751</v>
          </cell>
          <cell r="D2500">
            <v>23440</v>
          </cell>
          <cell r="E2500">
            <v>42</v>
          </cell>
          <cell r="F2500">
            <v>2837</v>
          </cell>
          <cell r="G2500">
            <v>7718</v>
          </cell>
          <cell r="H2500">
            <v>70</v>
          </cell>
          <cell r="I2500">
            <v>33908</v>
          </cell>
        </row>
        <row r="2501">
          <cell r="B2501">
            <v>2241</v>
          </cell>
          <cell r="C2501">
            <v>33803</v>
          </cell>
          <cell r="D2501">
            <v>4481</v>
          </cell>
          <cell r="E2501">
            <v>8</v>
          </cell>
          <cell r="F2501">
            <v>179</v>
          </cell>
          <cell r="G2501">
            <v>1199</v>
          </cell>
          <cell r="H2501">
            <v>28</v>
          </cell>
          <cell r="I2501">
            <v>5837</v>
          </cell>
        </row>
        <row r="2502">
          <cell r="B2502">
            <v>2243</v>
          </cell>
          <cell r="C2502">
            <v>35233</v>
          </cell>
          <cell r="D2502">
            <v>5764</v>
          </cell>
          <cell r="E2502">
            <v>14</v>
          </cell>
          <cell r="F2502">
            <v>160</v>
          </cell>
          <cell r="G2502">
            <v>539</v>
          </cell>
          <cell r="H2502">
            <v>40</v>
          </cell>
          <cell r="I2502">
            <v>6414</v>
          </cell>
        </row>
        <row r="2503">
          <cell r="B2503">
            <v>2248</v>
          </cell>
          <cell r="C2503">
            <v>70546</v>
          </cell>
          <cell r="D2503">
            <v>5767</v>
          </cell>
          <cell r="E2503">
            <v>21</v>
          </cell>
          <cell r="F2503">
            <v>270</v>
          </cell>
          <cell r="G2503">
            <v>1554</v>
          </cell>
          <cell r="H2503">
            <v>188</v>
          </cell>
          <cell r="I2503">
            <v>7588</v>
          </cell>
        </row>
        <row r="2504">
          <cell r="B2504">
            <v>2250</v>
          </cell>
          <cell r="C2504">
            <v>15199</v>
          </cell>
          <cell r="D2504">
            <v>2254</v>
          </cell>
          <cell r="E2504">
            <v>3</v>
          </cell>
          <cell r="F2504">
            <v>57</v>
          </cell>
          <cell r="G2504">
            <v>251</v>
          </cell>
          <cell r="H2504">
            <v>36</v>
          </cell>
          <cell r="I2504">
            <v>2546</v>
          </cell>
        </row>
        <row r="2505">
          <cell r="B2505">
            <v>2253</v>
          </cell>
          <cell r="C2505">
            <v>54352</v>
          </cell>
          <cell r="D2505">
            <v>6937</v>
          </cell>
          <cell r="E2505">
            <v>13</v>
          </cell>
          <cell r="F2505">
            <v>330</v>
          </cell>
          <cell r="G2505">
            <v>1162</v>
          </cell>
          <cell r="H2505">
            <v>78</v>
          </cell>
          <cell r="I2505">
            <v>8411</v>
          </cell>
        </row>
        <row r="2506">
          <cell r="B2506">
            <v>2254</v>
          </cell>
          <cell r="C2506">
            <v>51170</v>
          </cell>
          <cell r="D2506">
            <v>4284</v>
          </cell>
          <cell r="E2506">
            <v>25</v>
          </cell>
          <cell r="F2506">
            <v>247</v>
          </cell>
          <cell r="G2506">
            <v>752</v>
          </cell>
          <cell r="H2506">
            <v>138</v>
          </cell>
          <cell r="I2506">
            <v>5296</v>
          </cell>
        </row>
        <row r="2507">
          <cell r="B2507">
            <v>2255</v>
          </cell>
          <cell r="C2507">
            <v>55671</v>
          </cell>
          <cell r="D2507">
            <v>6084</v>
          </cell>
          <cell r="E2507">
            <v>19</v>
          </cell>
          <cell r="F2507">
            <v>419</v>
          </cell>
          <cell r="G2507">
            <v>1493</v>
          </cell>
          <cell r="H2507">
            <v>144</v>
          </cell>
          <cell r="I2507">
            <v>7978</v>
          </cell>
        </row>
        <row r="2508">
          <cell r="B2508">
            <v>2261</v>
          </cell>
          <cell r="C2508">
            <v>99813</v>
          </cell>
          <cell r="D2508">
            <v>9917</v>
          </cell>
          <cell r="E2508">
            <v>40</v>
          </cell>
          <cell r="F2508">
            <v>766</v>
          </cell>
          <cell r="G2508">
            <v>2070</v>
          </cell>
          <cell r="H2508">
            <v>192</v>
          </cell>
          <cell r="I2508">
            <v>12730</v>
          </cell>
        </row>
        <row r="2509">
          <cell r="B2509">
            <v>2265</v>
          </cell>
          <cell r="C2509">
            <v>71676</v>
          </cell>
          <cell r="D2509">
            <v>11952</v>
          </cell>
          <cell r="E2509">
            <v>15</v>
          </cell>
          <cell r="F2509">
            <v>837</v>
          </cell>
          <cell r="G2509">
            <v>2551</v>
          </cell>
          <cell r="H2509">
            <v>29</v>
          </cell>
          <cell r="I2509">
            <v>15287</v>
          </cell>
        </row>
        <row r="2510">
          <cell r="B2510">
            <v>2266</v>
          </cell>
          <cell r="C2510">
            <v>80599</v>
          </cell>
          <cell r="D2510">
            <v>5864</v>
          </cell>
          <cell r="E2510">
            <v>47</v>
          </cell>
          <cell r="F2510">
            <v>785</v>
          </cell>
          <cell r="G2510">
            <v>2031</v>
          </cell>
          <cell r="H2510">
            <v>215</v>
          </cell>
          <cell r="I2510">
            <v>8680</v>
          </cell>
        </row>
        <row r="2511">
          <cell r="B2511">
            <v>2268</v>
          </cell>
          <cell r="C2511">
            <v>71138</v>
          </cell>
          <cell r="D2511">
            <v>10572</v>
          </cell>
          <cell r="E2511">
            <v>34</v>
          </cell>
          <cell r="F2511">
            <v>259</v>
          </cell>
          <cell r="G2511">
            <v>1886</v>
          </cell>
          <cell r="H2511">
            <v>60</v>
          </cell>
          <cell r="I2511">
            <v>12632</v>
          </cell>
        </row>
        <row r="2512">
          <cell r="B2512">
            <v>2269</v>
          </cell>
          <cell r="C2512">
            <v>58653</v>
          </cell>
          <cell r="D2512">
            <v>5145</v>
          </cell>
          <cell r="E2512">
            <v>28</v>
          </cell>
          <cell r="F2512">
            <v>547</v>
          </cell>
          <cell r="G2512">
            <v>1581</v>
          </cell>
          <cell r="H2512">
            <v>198</v>
          </cell>
          <cell r="I2512">
            <v>7275</v>
          </cell>
        </row>
        <row r="2513">
          <cell r="B2513">
            <v>2270</v>
          </cell>
          <cell r="C2513">
            <v>30952</v>
          </cell>
          <cell r="D2513">
            <v>3584</v>
          </cell>
          <cell r="E2513">
            <v>10</v>
          </cell>
          <cell r="F2513">
            <v>291</v>
          </cell>
          <cell r="G2513">
            <v>851</v>
          </cell>
          <cell r="H2513">
            <v>45</v>
          </cell>
          <cell r="I2513">
            <v>4708</v>
          </cell>
        </row>
        <row r="2514">
          <cell r="B2514">
            <v>2272</v>
          </cell>
          <cell r="C2514">
            <v>102935</v>
          </cell>
          <cell r="D2514">
            <v>8101</v>
          </cell>
          <cell r="E2514">
            <v>42</v>
          </cell>
          <cell r="F2514">
            <v>817</v>
          </cell>
          <cell r="G2514">
            <v>2918</v>
          </cell>
          <cell r="H2514">
            <v>204</v>
          </cell>
          <cell r="I2514">
            <v>11838</v>
          </cell>
        </row>
        <row r="2515">
          <cell r="B2515">
            <v>2273</v>
          </cell>
          <cell r="C2515">
            <v>108765</v>
          </cell>
          <cell r="D2515">
            <v>6111</v>
          </cell>
          <cell r="E2515">
            <v>56</v>
          </cell>
          <cell r="F2515">
            <v>730</v>
          </cell>
          <cell r="G2515">
            <v>2176</v>
          </cell>
          <cell r="H2515">
            <v>331</v>
          </cell>
          <cell r="I2515">
            <v>9038</v>
          </cell>
        </row>
        <row r="2516">
          <cell r="B2516">
            <v>2275</v>
          </cell>
          <cell r="C2516">
            <v>82936</v>
          </cell>
          <cell r="D2516">
            <v>5538</v>
          </cell>
          <cell r="E2516">
            <v>30</v>
          </cell>
          <cell r="F2516">
            <v>672</v>
          </cell>
          <cell r="G2516">
            <v>2123</v>
          </cell>
          <cell r="H2516">
            <v>241</v>
          </cell>
          <cell r="I2516">
            <v>8341</v>
          </cell>
        </row>
        <row r="2517">
          <cell r="B2517">
            <v>2276</v>
          </cell>
          <cell r="C2517">
            <v>7710</v>
          </cell>
          <cell r="D2517">
            <v>1632</v>
          </cell>
          <cell r="E2517">
            <v>3</v>
          </cell>
          <cell r="F2517">
            <v>50</v>
          </cell>
          <cell r="G2517">
            <v>176</v>
          </cell>
          <cell r="H2517">
            <v>6</v>
          </cell>
          <cell r="I2517">
            <v>1843</v>
          </cell>
        </row>
        <row r="2518">
          <cell r="B2518">
            <v>2278</v>
          </cell>
          <cell r="C2518">
            <v>33971</v>
          </cell>
          <cell r="D2518">
            <v>4601</v>
          </cell>
          <cell r="E2518">
            <v>9</v>
          </cell>
          <cell r="F2518">
            <v>160</v>
          </cell>
          <cell r="G2518">
            <v>834</v>
          </cell>
          <cell r="H2518">
            <v>6</v>
          </cell>
          <cell r="I2518">
            <v>5588</v>
          </cell>
        </row>
        <row r="2519">
          <cell r="B2519">
            <v>2279</v>
          </cell>
          <cell r="C2519">
            <v>69606</v>
          </cell>
          <cell r="D2519">
            <v>5001</v>
          </cell>
          <cell r="E2519">
            <v>38</v>
          </cell>
          <cell r="F2519">
            <v>703</v>
          </cell>
          <cell r="G2519">
            <v>2073</v>
          </cell>
          <cell r="H2519">
            <v>183</v>
          </cell>
          <cell r="I2519">
            <v>7792</v>
          </cell>
        </row>
        <row r="2520">
          <cell r="B2520">
            <v>2280</v>
          </cell>
          <cell r="C2520">
            <v>82421</v>
          </cell>
          <cell r="D2520">
            <v>7348</v>
          </cell>
          <cell r="E2520">
            <v>27</v>
          </cell>
          <cell r="F2520">
            <v>700</v>
          </cell>
          <cell r="G2520">
            <v>2528</v>
          </cell>
          <cell r="H2520">
            <v>140</v>
          </cell>
          <cell r="I2520">
            <v>10556</v>
          </cell>
        </row>
        <row r="2521">
          <cell r="B2521">
            <v>2283</v>
          </cell>
          <cell r="C2521">
            <v>46246</v>
          </cell>
          <cell r="D2521">
            <v>5114</v>
          </cell>
          <cell r="E2521">
            <v>17</v>
          </cell>
          <cell r="F2521">
            <v>190</v>
          </cell>
          <cell r="G2521">
            <v>514</v>
          </cell>
          <cell r="H2521">
            <v>28</v>
          </cell>
          <cell r="I2521">
            <v>5812</v>
          </cell>
        </row>
        <row r="2522">
          <cell r="B2522">
            <v>2285</v>
          </cell>
          <cell r="C2522">
            <v>99478</v>
          </cell>
          <cell r="D2522">
            <v>4519</v>
          </cell>
          <cell r="E2522">
            <v>33</v>
          </cell>
          <cell r="F2522">
            <v>373</v>
          </cell>
          <cell r="G2522">
            <v>1308</v>
          </cell>
          <cell r="H2522">
            <v>75</v>
          </cell>
          <cell r="I2522">
            <v>6198</v>
          </cell>
        </row>
        <row r="2523">
          <cell r="B2523">
            <v>2286</v>
          </cell>
          <cell r="C2523">
            <v>108907</v>
          </cell>
          <cell r="D2523">
            <v>7790</v>
          </cell>
          <cell r="E2523">
            <v>65</v>
          </cell>
          <cell r="F2523">
            <v>802</v>
          </cell>
          <cell r="G2523">
            <v>2431</v>
          </cell>
          <cell r="H2523">
            <v>281</v>
          </cell>
          <cell r="I2523">
            <v>11040</v>
          </cell>
        </row>
        <row r="2524">
          <cell r="B2524">
            <v>2288</v>
          </cell>
          <cell r="C2524">
            <v>66836</v>
          </cell>
          <cell r="D2524">
            <v>6577</v>
          </cell>
          <cell r="E2524">
            <v>30</v>
          </cell>
          <cell r="F2524">
            <v>671</v>
          </cell>
          <cell r="G2524">
            <v>2101</v>
          </cell>
          <cell r="H2524">
            <v>155</v>
          </cell>
          <cell r="I2524">
            <v>9355</v>
          </cell>
        </row>
        <row r="2525">
          <cell r="B2525">
            <v>2289</v>
          </cell>
          <cell r="C2525">
            <v>26115</v>
          </cell>
          <cell r="D2525">
            <v>4597</v>
          </cell>
          <cell r="E2525">
            <v>8</v>
          </cell>
          <cell r="F2525">
            <v>90</v>
          </cell>
          <cell r="G2525">
            <v>368</v>
          </cell>
          <cell r="H2525">
            <v>29</v>
          </cell>
          <cell r="I2525">
            <v>5026</v>
          </cell>
        </row>
        <row r="2526">
          <cell r="B2526">
            <v>2290</v>
          </cell>
          <cell r="C2526">
            <v>23939</v>
          </cell>
          <cell r="D2526">
            <v>4149</v>
          </cell>
          <cell r="E2526">
            <v>3</v>
          </cell>
          <cell r="F2526">
            <v>112</v>
          </cell>
          <cell r="G2526">
            <v>521</v>
          </cell>
          <cell r="H2526">
            <v>99</v>
          </cell>
          <cell r="I2526">
            <v>4764</v>
          </cell>
        </row>
        <row r="2527">
          <cell r="B2527">
            <v>2293</v>
          </cell>
          <cell r="C2527">
            <v>62904</v>
          </cell>
          <cell r="D2527">
            <v>6847</v>
          </cell>
          <cell r="E2527">
            <v>18</v>
          </cell>
          <cell r="F2527">
            <v>237</v>
          </cell>
          <cell r="G2527">
            <v>1064</v>
          </cell>
          <cell r="H2527">
            <v>125</v>
          </cell>
          <cell r="I2527">
            <v>8116</v>
          </cell>
        </row>
        <row r="2528">
          <cell r="B2528">
            <v>2294</v>
          </cell>
          <cell r="C2528">
            <v>61539</v>
          </cell>
          <cell r="D2528">
            <v>5998</v>
          </cell>
          <cell r="E2528">
            <v>74</v>
          </cell>
          <cell r="F2528">
            <v>311</v>
          </cell>
          <cell r="G2528">
            <v>754</v>
          </cell>
          <cell r="H2528">
            <v>157</v>
          </cell>
          <cell r="I2528">
            <v>7096</v>
          </cell>
        </row>
        <row r="2529">
          <cell r="B2529">
            <v>2295</v>
          </cell>
          <cell r="C2529">
            <v>51864</v>
          </cell>
          <cell r="D2529">
            <v>6567</v>
          </cell>
          <cell r="E2529">
            <v>41</v>
          </cell>
          <cell r="F2529">
            <v>229</v>
          </cell>
          <cell r="G2529">
            <v>550</v>
          </cell>
          <cell r="H2529">
            <v>173</v>
          </cell>
          <cell r="I2529">
            <v>7360</v>
          </cell>
        </row>
        <row r="2530">
          <cell r="B2530">
            <v>2296</v>
          </cell>
          <cell r="C2530">
            <v>62698</v>
          </cell>
          <cell r="D2530">
            <v>6097</v>
          </cell>
          <cell r="E2530">
            <v>15</v>
          </cell>
          <cell r="F2530">
            <v>685</v>
          </cell>
          <cell r="G2530">
            <v>1475</v>
          </cell>
          <cell r="H2530">
            <v>213</v>
          </cell>
          <cell r="I2530">
            <v>8234</v>
          </cell>
        </row>
        <row r="2531">
          <cell r="B2531">
            <v>2297</v>
          </cell>
          <cell r="C2531">
            <v>1357</v>
          </cell>
          <cell r="D2531">
            <v>169</v>
          </cell>
          <cell r="E2531">
            <v>0</v>
          </cell>
          <cell r="F2531">
            <v>3</v>
          </cell>
          <cell r="G2531">
            <v>16</v>
          </cell>
          <cell r="H2531">
            <v>4</v>
          </cell>
          <cell r="I2531">
            <v>187</v>
          </cell>
        </row>
        <row r="2532">
          <cell r="B2532">
            <v>2299</v>
          </cell>
          <cell r="C2532">
            <v>183478</v>
          </cell>
          <cell r="D2532">
            <v>17035</v>
          </cell>
          <cell r="E2532">
            <v>49</v>
          </cell>
          <cell r="F2532">
            <v>1765</v>
          </cell>
          <cell r="G2532">
            <v>5385</v>
          </cell>
          <cell r="H2532">
            <v>91</v>
          </cell>
          <cell r="I2532">
            <v>24090</v>
          </cell>
        </row>
        <row r="2533">
          <cell r="B2533">
            <v>2302</v>
          </cell>
          <cell r="C2533">
            <v>63916</v>
          </cell>
          <cell r="D2533">
            <v>8476</v>
          </cell>
          <cell r="E2533">
            <v>21</v>
          </cell>
          <cell r="F2533">
            <v>202</v>
          </cell>
          <cell r="G2533">
            <v>787</v>
          </cell>
          <cell r="H2533">
            <v>85</v>
          </cell>
          <cell r="I2533">
            <v>9431</v>
          </cell>
        </row>
        <row r="2534">
          <cell r="B2534">
            <v>2303</v>
          </cell>
          <cell r="C2534">
            <v>41541</v>
          </cell>
          <cell r="D2534">
            <v>4638</v>
          </cell>
          <cell r="E2534">
            <v>18</v>
          </cell>
          <cell r="F2534">
            <v>207</v>
          </cell>
          <cell r="G2534">
            <v>980</v>
          </cell>
          <cell r="H2534">
            <v>121</v>
          </cell>
          <cell r="I2534">
            <v>5805</v>
          </cell>
        </row>
        <row r="2535">
          <cell r="B2535">
            <v>2308</v>
          </cell>
          <cell r="C2535">
            <v>34712</v>
          </cell>
          <cell r="D2535">
            <v>5232</v>
          </cell>
          <cell r="E2535">
            <v>19</v>
          </cell>
          <cell r="F2535">
            <v>242</v>
          </cell>
          <cell r="G2535">
            <v>843</v>
          </cell>
          <cell r="H2535">
            <v>84</v>
          </cell>
          <cell r="I2535">
            <v>6325</v>
          </cell>
        </row>
        <row r="2536">
          <cell r="B2536">
            <v>2310</v>
          </cell>
          <cell r="C2536">
            <v>93224</v>
          </cell>
          <cell r="D2536">
            <v>6002</v>
          </cell>
          <cell r="E2536">
            <v>38</v>
          </cell>
          <cell r="F2536">
            <v>610</v>
          </cell>
          <cell r="G2536">
            <v>2044</v>
          </cell>
          <cell r="H2536">
            <v>248</v>
          </cell>
          <cell r="I2536">
            <v>8662</v>
          </cell>
        </row>
        <row r="2537">
          <cell r="B2537">
            <v>2312</v>
          </cell>
          <cell r="C2537">
            <v>20706</v>
          </cell>
          <cell r="D2537">
            <v>4754</v>
          </cell>
          <cell r="E2537">
            <v>4</v>
          </cell>
          <cell r="F2537">
            <v>90</v>
          </cell>
          <cell r="G2537">
            <v>358</v>
          </cell>
          <cell r="H2537">
            <v>39</v>
          </cell>
          <cell r="I2537">
            <v>5138</v>
          </cell>
        </row>
        <row r="2538">
          <cell r="B2538">
            <v>2313</v>
          </cell>
          <cell r="C2538">
            <v>92136</v>
          </cell>
          <cell r="D2538">
            <v>7131</v>
          </cell>
          <cell r="E2538">
            <v>39</v>
          </cell>
          <cell r="F2538">
            <v>996</v>
          </cell>
          <cell r="G2538">
            <v>2603</v>
          </cell>
          <cell r="H2538">
            <v>191</v>
          </cell>
          <cell r="I2538">
            <v>10744</v>
          </cell>
        </row>
        <row r="2539">
          <cell r="B2539">
            <v>2314</v>
          </cell>
          <cell r="C2539">
            <v>29092</v>
          </cell>
          <cell r="D2539">
            <v>3179</v>
          </cell>
          <cell r="E2539">
            <v>14</v>
          </cell>
          <cell r="F2539">
            <v>68</v>
          </cell>
          <cell r="G2539">
            <v>227</v>
          </cell>
          <cell r="H2539">
            <v>46</v>
          </cell>
          <cell r="I2539">
            <v>3468</v>
          </cell>
        </row>
        <row r="2540">
          <cell r="B2540">
            <v>2315</v>
          </cell>
          <cell r="C2540">
            <v>19379</v>
          </cell>
          <cell r="D2540">
            <v>3445</v>
          </cell>
          <cell r="E2540">
            <v>15</v>
          </cell>
          <cell r="F2540">
            <v>61</v>
          </cell>
          <cell r="G2540">
            <v>216</v>
          </cell>
          <cell r="H2540">
            <v>57</v>
          </cell>
          <cell r="I2540">
            <v>3719</v>
          </cell>
        </row>
        <row r="2541">
          <cell r="B2541">
            <v>2321</v>
          </cell>
          <cell r="C2541">
            <v>62109</v>
          </cell>
          <cell r="D2541">
            <v>4746</v>
          </cell>
          <cell r="E2541">
            <v>31</v>
          </cell>
          <cell r="F2541">
            <v>373</v>
          </cell>
          <cell r="G2541">
            <v>1198</v>
          </cell>
          <cell r="H2541">
            <v>112</v>
          </cell>
          <cell r="I2541">
            <v>6315</v>
          </cell>
        </row>
        <row r="2542">
          <cell r="B2542">
            <v>2322</v>
          </cell>
          <cell r="C2542">
            <v>49890</v>
          </cell>
          <cell r="D2542">
            <v>5819</v>
          </cell>
          <cell r="E2542">
            <v>21</v>
          </cell>
          <cell r="F2542">
            <v>228</v>
          </cell>
          <cell r="G2542">
            <v>839</v>
          </cell>
          <cell r="H2542">
            <v>84</v>
          </cell>
          <cell r="I2542">
            <v>6881</v>
          </cell>
        </row>
        <row r="2543">
          <cell r="B2543">
            <v>2323</v>
          </cell>
          <cell r="C2543">
            <v>93802</v>
          </cell>
          <cell r="D2543">
            <v>8142</v>
          </cell>
          <cell r="E2543">
            <v>22</v>
          </cell>
          <cell r="F2543">
            <v>740</v>
          </cell>
          <cell r="G2543">
            <v>2151</v>
          </cell>
          <cell r="H2543">
            <v>238</v>
          </cell>
          <cell r="I2543">
            <v>11019</v>
          </cell>
        </row>
        <row r="2544">
          <cell r="B2544">
            <v>2324</v>
          </cell>
          <cell r="C2544">
            <v>84512</v>
          </cell>
          <cell r="D2544">
            <v>5791</v>
          </cell>
          <cell r="E2544">
            <v>47</v>
          </cell>
          <cell r="F2544">
            <v>798</v>
          </cell>
          <cell r="G2544">
            <v>1902</v>
          </cell>
          <cell r="H2544">
            <v>273</v>
          </cell>
          <cell r="I2544">
            <v>8496</v>
          </cell>
        </row>
        <row r="2545">
          <cell r="B2545">
            <v>2325</v>
          </cell>
          <cell r="C2545">
            <v>115628</v>
          </cell>
          <cell r="D2545">
            <v>7984</v>
          </cell>
          <cell r="E2545">
            <v>29</v>
          </cell>
          <cell r="F2545">
            <v>1032</v>
          </cell>
          <cell r="G2545">
            <v>2617</v>
          </cell>
          <cell r="H2545">
            <v>239</v>
          </cell>
          <cell r="I2545">
            <v>11600</v>
          </cell>
        </row>
        <row r="2546">
          <cell r="B2546">
            <v>2326</v>
          </cell>
          <cell r="C2546">
            <v>84502</v>
          </cell>
          <cell r="D2546">
            <v>6660</v>
          </cell>
          <cell r="E2546">
            <v>47</v>
          </cell>
          <cell r="F2546">
            <v>653</v>
          </cell>
          <cell r="G2546">
            <v>1910</v>
          </cell>
          <cell r="H2546">
            <v>235</v>
          </cell>
          <cell r="I2546">
            <v>9228</v>
          </cell>
        </row>
        <row r="2547">
          <cell r="B2547">
            <v>2327</v>
          </cell>
          <cell r="C2547">
            <v>86375</v>
          </cell>
          <cell r="D2547">
            <v>7935</v>
          </cell>
          <cell r="E2547">
            <v>49</v>
          </cell>
          <cell r="F2547">
            <v>1059</v>
          </cell>
          <cell r="G2547">
            <v>2313</v>
          </cell>
          <cell r="H2547">
            <v>164</v>
          </cell>
          <cell r="I2547">
            <v>11325</v>
          </cell>
        </row>
        <row r="2548">
          <cell r="B2548">
            <v>2329</v>
          </cell>
          <cell r="C2548">
            <v>192904</v>
          </cell>
          <cell r="D2548">
            <v>10104</v>
          </cell>
          <cell r="E2548">
            <v>80</v>
          </cell>
          <cell r="F2548">
            <v>1667</v>
          </cell>
          <cell r="G2548">
            <v>3900</v>
          </cell>
          <cell r="H2548">
            <v>1031</v>
          </cell>
          <cell r="I2548">
            <v>15651</v>
          </cell>
        </row>
        <row r="2549">
          <cell r="B2549">
            <v>2330</v>
          </cell>
          <cell r="C2549">
            <v>68436</v>
          </cell>
          <cell r="D2549">
            <v>6569</v>
          </cell>
          <cell r="E2549">
            <v>24</v>
          </cell>
          <cell r="F2549">
            <v>702</v>
          </cell>
          <cell r="G2549">
            <v>1946</v>
          </cell>
          <cell r="H2549">
            <v>140</v>
          </cell>
          <cell r="I2549">
            <v>9203</v>
          </cell>
        </row>
        <row r="2550">
          <cell r="B2550">
            <v>2340</v>
          </cell>
          <cell r="C2550">
            <v>133478</v>
          </cell>
          <cell r="D2550">
            <v>9973</v>
          </cell>
          <cell r="E2550">
            <v>53</v>
          </cell>
          <cell r="F2550">
            <v>873</v>
          </cell>
          <cell r="G2550">
            <v>2584</v>
          </cell>
          <cell r="H2550">
            <v>265</v>
          </cell>
          <cell r="I2550">
            <v>13450</v>
          </cell>
        </row>
        <row r="2551">
          <cell r="B2551">
            <v>2343</v>
          </cell>
          <cell r="C2551">
            <v>35664</v>
          </cell>
          <cell r="D2551">
            <v>4271</v>
          </cell>
          <cell r="E2551">
            <v>10</v>
          </cell>
          <cell r="F2551">
            <v>356</v>
          </cell>
          <cell r="G2551">
            <v>1011</v>
          </cell>
          <cell r="H2551">
            <v>124</v>
          </cell>
          <cell r="I2551">
            <v>5639</v>
          </cell>
        </row>
        <row r="2552">
          <cell r="B2552">
            <v>2358</v>
          </cell>
          <cell r="C2552">
            <v>86078</v>
          </cell>
          <cell r="D2552">
            <v>8203</v>
          </cell>
          <cell r="E2552">
            <v>35</v>
          </cell>
          <cell r="F2552">
            <v>453</v>
          </cell>
          <cell r="G2552">
            <v>1770</v>
          </cell>
          <cell r="H2552">
            <v>213</v>
          </cell>
          <cell r="I2552">
            <v>10418</v>
          </cell>
        </row>
        <row r="2553">
          <cell r="B2553">
            <v>2360</v>
          </cell>
          <cell r="C2553">
            <v>776</v>
          </cell>
          <cell r="D2553">
            <v>106</v>
          </cell>
          <cell r="E2553">
            <v>0</v>
          </cell>
          <cell r="F2553">
            <v>2</v>
          </cell>
          <cell r="G2553">
            <v>10</v>
          </cell>
          <cell r="H2553">
            <v>1</v>
          </cell>
          <cell r="I2553">
            <v>118</v>
          </cell>
        </row>
        <row r="2554">
          <cell r="B2554">
            <v>2362</v>
          </cell>
          <cell r="C2554">
            <v>31089</v>
          </cell>
          <cell r="D2554">
            <v>4660</v>
          </cell>
          <cell r="E2554">
            <v>12</v>
          </cell>
          <cell r="F2554">
            <v>188</v>
          </cell>
          <cell r="G2554">
            <v>695</v>
          </cell>
          <cell r="H2554">
            <v>87</v>
          </cell>
          <cell r="I2554">
            <v>5543</v>
          </cell>
        </row>
        <row r="2555">
          <cell r="B2555">
            <v>2371</v>
          </cell>
          <cell r="C2555">
            <v>90255</v>
          </cell>
          <cell r="D2555">
            <v>5298</v>
          </cell>
          <cell r="E2555">
            <v>37</v>
          </cell>
          <cell r="F2555">
            <v>520</v>
          </cell>
          <cell r="G2555">
            <v>1861</v>
          </cell>
          <cell r="H2555">
            <v>151</v>
          </cell>
          <cell r="I2555">
            <v>7685</v>
          </cell>
        </row>
        <row r="2556">
          <cell r="B2556">
            <v>2372</v>
          </cell>
          <cell r="C2556">
            <v>69303</v>
          </cell>
          <cell r="D2556">
            <v>7342</v>
          </cell>
          <cell r="E2556">
            <v>20</v>
          </cell>
          <cell r="F2556">
            <v>452</v>
          </cell>
          <cell r="G2556">
            <v>1628</v>
          </cell>
          <cell r="H2556">
            <v>188</v>
          </cell>
          <cell r="I2556">
            <v>9419</v>
          </cell>
        </row>
        <row r="2557">
          <cell r="B2557">
            <v>2387</v>
          </cell>
          <cell r="C2557">
            <v>64256</v>
          </cell>
          <cell r="D2557">
            <v>5440</v>
          </cell>
          <cell r="E2557">
            <v>33</v>
          </cell>
          <cell r="F2557">
            <v>345</v>
          </cell>
          <cell r="G2557">
            <v>1469</v>
          </cell>
          <cell r="H2557">
            <v>236</v>
          </cell>
          <cell r="I2557">
            <v>7244</v>
          </cell>
        </row>
        <row r="2558">
          <cell r="B2558">
            <v>2389</v>
          </cell>
          <cell r="C2558">
            <v>104807</v>
          </cell>
          <cell r="D2558">
            <v>6622</v>
          </cell>
          <cell r="E2558">
            <v>54</v>
          </cell>
          <cell r="F2558">
            <v>580</v>
          </cell>
          <cell r="G2558">
            <v>1844</v>
          </cell>
          <cell r="H2558">
            <v>351</v>
          </cell>
          <cell r="I2558">
            <v>9081</v>
          </cell>
        </row>
        <row r="2559">
          <cell r="B2559">
            <v>2392</v>
          </cell>
          <cell r="C2559">
            <v>79186</v>
          </cell>
          <cell r="D2559">
            <v>3782</v>
          </cell>
          <cell r="E2559">
            <v>23</v>
          </cell>
          <cell r="F2559">
            <v>456</v>
          </cell>
          <cell r="G2559">
            <v>1410</v>
          </cell>
          <cell r="H2559">
            <v>170</v>
          </cell>
          <cell r="I2559">
            <v>5639</v>
          </cell>
        </row>
        <row r="2560">
          <cell r="B2560">
            <v>2393</v>
          </cell>
          <cell r="C2560">
            <v>35838</v>
          </cell>
          <cell r="D2560">
            <v>5551</v>
          </cell>
          <cell r="E2560">
            <v>11</v>
          </cell>
          <cell r="F2560">
            <v>225</v>
          </cell>
          <cell r="G2560">
            <v>757</v>
          </cell>
          <cell r="H2560">
            <v>89</v>
          </cell>
          <cell r="I2560">
            <v>6524</v>
          </cell>
        </row>
        <row r="2561">
          <cell r="B2561">
            <v>2394</v>
          </cell>
          <cell r="C2561">
            <v>100661</v>
          </cell>
          <cell r="D2561">
            <v>5187</v>
          </cell>
          <cell r="E2561">
            <v>43</v>
          </cell>
          <cell r="F2561">
            <v>734</v>
          </cell>
          <cell r="G2561">
            <v>1847</v>
          </cell>
          <cell r="H2561">
            <v>265</v>
          </cell>
          <cell r="I2561">
            <v>7770</v>
          </cell>
        </row>
        <row r="2562">
          <cell r="B2562">
            <v>2396</v>
          </cell>
          <cell r="C2562">
            <v>55120</v>
          </cell>
          <cell r="D2562">
            <v>4140</v>
          </cell>
          <cell r="E2562">
            <v>20</v>
          </cell>
          <cell r="F2562">
            <v>377</v>
          </cell>
          <cell r="G2562">
            <v>1219</v>
          </cell>
          <cell r="H2562">
            <v>127</v>
          </cell>
          <cell r="I2562">
            <v>5742</v>
          </cell>
        </row>
        <row r="2563">
          <cell r="B2563">
            <v>2397</v>
          </cell>
          <cell r="C2563">
            <v>78200</v>
          </cell>
          <cell r="D2563">
            <v>6164</v>
          </cell>
          <cell r="E2563">
            <v>31</v>
          </cell>
          <cell r="F2563">
            <v>491</v>
          </cell>
          <cell r="G2563">
            <v>1780</v>
          </cell>
          <cell r="H2563">
            <v>157</v>
          </cell>
          <cell r="I2563">
            <v>8451</v>
          </cell>
        </row>
        <row r="2564">
          <cell r="B2564">
            <v>2399</v>
          </cell>
          <cell r="C2564">
            <v>746</v>
          </cell>
          <cell r="D2564">
            <v>141</v>
          </cell>
          <cell r="E2564">
            <v>0</v>
          </cell>
          <cell r="F2564">
            <v>2</v>
          </cell>
          <cell r="G2564">
            <v>15</v>
          </cell>
          <cell r="H2564">
            <v>1</v>
          </cell>
          <cell r="I2564">
            <v>159</v>
          </cell>
        </row>
        <row r="2565">
          <cell r="B2565">
            <v>2400</v>
          </cell>
          <cell r="C2565">
            <v>10494</v>
          </cell>
          <cell r="D2565">
            <v>1763</v>
          </cell>
          <cell r="E2565">
            <v>0</v>
          </cell>
          <cell r="F2565">
            <v>32</v>
          </cell>
          <cell r="G2565">
            <v>151</v>
          </cell>
          <cell r="H2565">
            <v>9</v>
          </cell>
          <cell r="I2565">
            <v>1940</v>
          </cell>
        </row>
        <row r="2566">
          <cell r="B2566">
            <v>2401</v>
          </cell>
          <cell r="C2566">
            <v>46736</v>
          </cell>
          <cell r="D2566">
            <v>5597</v>
          </cell>
          <cell r="E2566">
            <v>22</v>
          </cell>
          <cell r="F2566">
            <v>209</v>
          </cell>
          <cell r="G2566">
            <v>1067</v>
          </cell>
          <cell r="H2566">
            <v>105</v>
          </cell>
          <cell r="I2566">
            <v>6880</v>
          </cell>
        </row>
        <row r="2567">
          <cell r="B2567">
            <v>2404</v>
          </cell>
          <cell r="C2567">
            <v>64828</v>
          </cell>
          <cell r="D2567">
            <v>5817</v>
          </cell>
          <cell r="E2567">
            <v>24</v>
          </cell>
          <cell r="F2567">
            <v>511</v>
          </cell>
          <cell r="G2567">
            <v>1712</v>
          </cell>
          <cell r="H2567">
            <v>138</v>
          </cell>
          <cell r="I2567">
            <v>8035</v>
          </cell>
        </row>
        <row r="2568">
          <cell r="B2568">
            <v>2405</v>
          </cell>
          <cell r="C2568">
            <v>141847</v>
          </cell>
          <cell r="D2568">
            <v>21455</v>
          </cell>
          <cell r="E2568">
            <v>57</v>
          </cell>
          <cell r="F2568">
            <v>562</v>
          </cell>
          <cell r="G2568">
            <v>2563</v>
          </cell>
          <cell r="H2568">
            <v>234</v>
          </cell>
          <cell r="I2568">
            <v>24533</v>
          </cell>
        </row>
        <row r="2569">
          <cell r="B2569">
            <v>2406</v>
          </cell>
          <cell r="C2569">
            <v>28175</v>
          </cell>
          <cell r="D2569">
            <v>3129</v>
          </cell>
          <cell r="E2569">
            <v>16</v>
          </cell>
          <cell r="F2569">
            <v>81</v>
          </cell>
          <cell r="G2569">
            <v>230</v>
          </cell>
          <cell r="H2569">
            <v>35</v>
          </cell>
          <cell r="I2569">
            <v>3441</v>
          </cell>
        </row>
        <row r="2570">
          <cell r="B2570">
            <v>2408</v>
          </cell>
          <cell r="C2570">
            <v>29541</v>
          </cell>
          <cell r="D2570">
            <v>3586</v>
          </cell>
          <cell r="E2570">
            <v>21</v>
          </cell>
          <cell r="F2570">
            <v>162</v>
          </cell>
          <cell r="G2570">
            <v>556</v>
          </cell>
          <cell r="H2570">
            <v>60</v>
          </cell>
          <cell r="I2570">
            <v>4301</v>
          </cell>
        </row>
        <row r="2571">
          <cell r="B2571">
            <v>2413</v>
          </cell>
          <cell r="C2571">
            <v>38492</v>
          </cell>
          <cell r="D2571">
            <v>3332</v>
          </cell>
          <cell r="E2571">
            <v>13</v>
          </cell>
          <cell r="F2571">
            <v>387</v>
          </cell>
          <cell r="G2571">
            <v>1197</v>
          </cell>
          <cell r="H2571">
            <v>104</v>
          </cell>
          <cell r="I2571">
            <v>4892</v>
          </cell>
        </row>
        <row r="2572">
          <cell r="B2572">
            <v>2416</v>
          </cell>
          <cell r="C2572">
            <v>27779</v>
          </cell>
          <cell r="D2572">
            <v>4159</v>
          </cell>
          <cell r="E2572">
            <v>8</v>
          </cell>
          <cell r="F2572">
            <v>154</v>
          </cell>
          <cell r="G2572">
            <v>535</v>
          </cell>
          <cell r="H2572">
            <v>103</v>
          </cell>
          <cell r="I2572">
            <v>4848</v>
          </cell>
        </row>
        <row r="2573">
          <cell r="B2573">
            <v>2418</v>
          </cell>
          <cell r="C2573">
            <v>60782</v>
          </cell>
          <cell r="D2573">
            <v>5218</v>
          </cell>
          <cell r="E2573">
            <v>16</v>
          </cell>
          <cell r="F2573">
            <v>352</v>
          </cell>
          <cell r="G2573">
            <v>1415</v>
          </cell>
          <cell r="H2573">
            <v>213</v>
          </cell>
          <cell r="I2573">
            <v>6970</v>
          </cell>
        </row>
        <row r="2574">
          <cell r="B2574">
            <v>2422</v>
          </cell>
          <cell r="C2574">
            <v>49162</v>
          </cell>
          <cell r="D2574">
            <v>3569</v>
          </cell>
          <cell r="E2574">
            <v>24</v>
          </cell>
          <cell r="F2574">
            <v>347</v>
          </cell>
          <cell r="G2574">
            <v>1188</v>
          </cell>
          <cell r="H2574">
            <v>195</v>
          </cell>
          <cell r="I2574">
            <v>5114</v>
          </cell>
        </row>
        <row r="2575">
          <cell r="B2575">
            <v>2423</v>
          </cell>
          <cell r="C2575">
            <v>46980</v>
          </cell>
          <cell r="D2575">
            <v>4008</v>
          </cell>
          <cell r="E2575">
            <v>23</v>
          </cell>
          <cell r="F2575">
            <v>529</v>
          </cell>
          <cell r="G2575">
            <v>1520</v>
          </cell>
          <cell r="H2575">
            <v>111</v>
          </cell>
          <cell r="I2575">
            <v>6062</v>
          </cell>
        </row>
        <row r="2576">
          <cell r="B2576">
            <v>2424</v>
          </cell>
          <cell r="C2576">
            <v>26792</v>
          </cell>
          <cell r="D2576">
            <v>2971</v>
          </cell>
          <cell r="E2576">
            <v>12</v>
          </cell>
          <cell r="F2576">
            <v>193</v>
          </cell>
          <cell r="G2576">
            <v>583</v>
          </cell>
          <cell r="H2576">
            <v>95</v>
          </cell>
          <cell r="I2576">
            <v>3731</v>
          </cell>
        </row>
        <row r="2577">
          <cell r="B2577">
            <v>2425</v>
          </cell>
          <cell r="C2577">
            <v>91746</v>
          </cell>
          <cell r="D2577">
            <v>6632</v>
          </cell>
          <cell r="E2577">
            <v>43</v>
          </cell>
          <cell r="F2577">
            <v>743</v>
          </cell>
          <cell r="G2577">
            <v>2306</v>
          </cell>
          <cell r="H2577">
            <v>284</v>
          </cell>
          <cell r="I2577">
            <v>9687</v>
          </cell>
        </row>
        <row r="2578">
          <cell r="B2578">
            <v>2426</v>
          </cell>
          <cell r="C2578">
            <v>61830</v>
          </cell>
          <cell r="D2578">
            <v>6982</v>
          </cell>
          <cell r="E2578">
            <v>26</v>
          </cell>
          <cell r="F2578">
            <v>243</v>
          </cell>
          <cell r="G2578">
            <v>1110</v>
          </cell>
          <cell r="H2578">
            <v>167</v>
          </cell>
          <cell r="I2578">
            <v>8288</v>
          </cell>
        </row>
        <row r="2579">
          <cell r="B2579">
            <v>2427</v>
          </cell>
          <cell r="C2579">
            <v>101979</v>
          </cell>
          <cell r="D2579">
            <v>7485</v>
          </cell>
          <cell r="E2579">
            <v>27</v>
          </cell>
          <cell r="F2579">
            <v>651</v>
          </cell>
          <cell r="G2579">
            <v>2229</v>
          </cell>
          <cell r="H2579">
            <v>247</v>
          </cell>
          <cell r="I2579">
            <v>10384</v>
          </cell>
        </row>
        <row r="2580">
          <cell r="B2580">
            <v>2429</v>
          </cell>
          <cell r="C2580">
            <v>70001</v>
          </cell>
          <cell r="D2580">
            <v>6087</v>
          </cell>
          <cell r="E2580">
            <v>30</v>
          </cell>
          <cell r="F2580">
            <v>562</v>
          </cell>
          <cell r="G2580">
            <v>1602</v>
          </cell>
          <cell r="H2580">
            <v>256</v>
          </cell>
          <cell r="I2580">
            <v>8262</v>
          </cell>
        </row>
        <row r="2581">
          <cell r="B2581">
            <v>2430</v>
          </cell>
          <cell r="C2581">
            <v>27221</v>
          </cell>
          <cell r="D2581">
            <v>4592</v>
          </cell>
          <cell r="E2581">
            <v>16</v>
          </cell>
          <cell r="F2581">
            <v>214</v>
          </cell>
          <cell r="G2581">
            <v>651</v>
          </cell>
          <cell r="H2581">
            <v>78</v>
          </cell>
          <cell r="I2581">
            <v>5433</v>
          </cell>
        </row>
        <row r="2582">
          <cell r="B2582">
            <v>2431</v>
          </cell>
          <cell r="C2582">
            <v>27452</v>
          </cell>
          <cell r="D2582">
            <v>4944</v>
          </cell>
          <cell r="E2582">
            <v>16</v>
          </cell>
          <cell r="F2582">
            <v>132</v>
          </cell>
          <cell r="G2582">
            <v>284</v>
          </cell>
          <cell r="H2582">
            <v>67</v>
          </cell>
          <cell r="I2582">
            <v>5329</v>
          </cell>
        </row>
        <row r="2583">
          <cell r="B2583">
            <v>2432</v>
          </cell>
          <cell r="C2583">
            <v>60197</v>
          </cell>
          <cell r="D2583">
            <v>11050</v>
          </cell>
          <cell r="E2583">
            <v>11</v>
          </cell>
          <cell r="F2583">
            <v>173</v>
          </cell>
          <cell r="G2583">
            <v>676</v>
          </cell>
          <cell r="H2583">
            <v>208</v>
          </cell>
          <cell r="I2583">
            <v>11872</v>
          </cell>
        </row>
        <row r="2584">
          <cell r="B2584">
            <v>2434</v>
          </cell>
          <cell r="C2584">
            <v>32466</v>
          </cell>
          <cell r="D2584">
            <v>5063</v>
          </cell>
          <cell r="E2584">
            <v>12</v>
          </cell>
          <cell r="F2584">
            <v>183</v>
          </cell>
          <cell r="G2584">
            <v>616</v>
          </cell>
          <cell r="H2584">
            <v>126</v>
          </cell>
          <cell r="I2584">
            <v>5850</v>
          </cell>
        </row>
        <row r="2585">
          <cell r="B2585">
            <v>2435</v>
          </cell>
          <cell r="C2585">
            <v>4072</v>
          </cell>
          <cell r="D2585">
            <v>705</v>
          </cell>
          <cell r="E2585">
            <v>1</v>
          </cell>
          <cell r="F2585">
            <v>18</v>
          </cell>
          <cell r="G2585">
            <v>76</v>
          </cell>
          <cell r="H2585">
            <v>7</v>
          </cell>
          <cell r="I2585">
            <v>796</v>
          </cell>
        </row>
        <row r="2586">
          <cell r="B2586">
            <v>2436</v>
          </cell>
          <cell r="C2586">
            <v>55016</v>
          </cell>
          <cell r="D2586">
            <v>3324</v>
          </cell>
          <cell r="E2586">
            <v>29</v>
          </cell>
          <cell r="F2586">
            <v>376</v>
          </cell>
          <cell r="G2586">
            <v>1304</v>
          </cell>
          <cell r="H2586">
            <v>125</v>
          </cell>
          <cell r="I2586">
            <v>5011</v>
          </cell>
        </row>
        <row r="2587">
          <cell r="B2587">
            <v>2437</v>
          </cell>
          <cell r="C2587">
            <v>5347</v>
          </cell>
          <cell r="D2587">
            <v>676</v>
          </cell>
          <cell r="E2587">
            <v>0</v>
          </cell>
          <cell r="F2587">
            <v>32</v>
          </cell>
          <cell r="G2587">
            <v>136</v>
          </cell>
          <cell r="H2587">
            <v>12</v>
          </cell>
          <cell r="I2587">
            <v>845</v>
          </cell>
        </row>
        <row r="2588">
          <cell r="B2588">
            <v>2438</v>
          </cell>
          <cell r="C2588">
            <v>6835</v>
          </cell>
          <cell r="D2588">
            <v>1235</v>
          </cell>
          <cell r="E2588">
            <v>1</v>
          </cell>
          <cell r="F2588">
            <v>47</v>
          </cell>
          <cell r="G2588">
            <v>144</v>
          </cell>
          <cell r="H2588">
            <v>15</v>
          </cell>
          <cell r="I2588">
            <v>1423</v>
          </cell>
        </row>
        <row r="2589">
          <cell r="B2589">
            <v>2440</v>
          </cell>
          <cell r="C2589">
            <v>91958</v>
          </cell>
          <cell r="D2589">
            <v>8970</v>
          </cell>
          <cell r="E2589">
            <v>31</v>
          </cell>
          <cell r="F2589">
            <v>844</v>
          </cell>
          <cell r="G2589">
            <v>2640</v>
          </cell>
          <cell r="H2589">
            <v>145</v>
          </cell>
          <cell r="I2589">
            <v>12406</v>
          </cell>
        </row>
        <row r="2590">
          <cell r="B2590">
            <v>2444</v>
          </cell>
          <cell r="C2590">
            <v>51628</v>
          </cell>
          <cell r="D2590">
            <v>5477</v>
          </cell>
          <cell r="E2590">
            <v>20</v>
          </cell>
          <cell r="F2590">
            <v>209</v>
          </cell>
          <cell r="G2590">
            <v>1032</v>
          </cell>
          <cell r="H2590">
            <v>238</v>
          </cell>
          <cell r="I2590">
            <v>6701</v>
          </cell>
        </row>
        <row r="2591">
          <cell r="B2591">
            <v>2445</v>
          </cell>
          <cell r="C2591">
            <v>52548</v>
          </cell>
          <cell r="D2591">
            <v>4438</v>
          </cell>
          <cell r="E2591">
            <v>14</v>
          </cell>
          <cell r="F2591">
            <v>499</v>
          </cell>
          <cell r="G2591">
            <v>1247</v>
          </cell>
          <cell r="H2591">
            <v>99</v>
          </cell>
          <cell r="I2591">
            <v>6184</v>
          </cell>
        </row>
        <row r="2592">
          <cell r="B2592">
            <v>2449</v>
          </cell>
          <cell r="C2592">
            <v>223</v>
          </cell>
          <cell r="D2592">
            <v>16</v>
          </cell>
          <cell r="E2592">
            <v>0</v>
          </cell>
          <cell r="F2592">
            <v>2</v>
          </cell>
          <cell r="G2592">
            <v>5</v>
          </cell>
          <cell r="H2592">
            <v>2</v>
          </cell>
          <cell r="I2592">
            <v>23</v>
          </cell>
        </row>
        <row r="2593">
          <cell r="B2593">
            <v>2450</v>
          </cell>
          <cell r="C2593">
            <v>76411</v>
          </cell>
          <cell r="D2593">
            <v>5715</v>
          </cell>
          <cell r="E2593">
            <v>27</v>
          </cell>
          <cell r="F2593">
            <v>626</v>
          </cell>
          <cell r="G2593">
            <v>1806</v>
          </cell>
          <cell r="H2593">
            <v>189</v>
          </cell>
          <cell r="I2593">
            <v>8143</v>
          </cell>
        </row>
        <row r="2594">
          <cell r="B2594">
            <v>2452</v>
          </cell>
          <cell r="C2594">
            <v>58177</v>
          </cell>
          <cell r="D2594">
            <v>7611</v>
          </cell>
          <cell r="E2594">
            <v>25</v>
          </cell>
          <cell r="F2594">
            <v>387</v>
          </cell>
          <cell r="G2594">
            <v>1619</v>
          </cell>
          <cell r="H2594">
            <v>126</v>
          </cell>
          <cell r="I2594">
            <v>9594</v>
          </cell>
        </row>
        <row r="2595">
          <cell r="B2595">
            <v>2453</v>
          </cell>
          <cell r="C2595">
            <v>70096</v>
          </cell>
          <cell r="D2595">
            <v>7431</v>
          </cell>
          <cell r="E2595">
            <v>20</v>
          </cell>
          <cell r="F2595">
            <v>457</v>
          </cell>
          <cell r="G2595">
            <v>1798</v>
          </cell>
          <cell r="H2595">
            <v>147</v>
          </cell>
          <cell r="I2595">
            <v>9674</v>
          </cell>
        </row>
        <row r="2596">
          <cell r="B2596">
            <v>2454</v>
          </cell>
          <cell r="C2596">
            <v>44051</v>
          </cell>
          <cell r="D2596">
            <v>4752</v>
          </cell>
          <cell r="E2596">
            <v>9</v>
          </cell>
          <cell r="F2596">
            <v>378</v>
          </cell>
          <cell r="G2596">
            <v>1173</v>
          </cell>
          <cell r="H2596">
            <v>43</v>
          </cell>
          <cell r="I2596">
            <v>6290</v>
          </cell>
        </row>
        <row r="2597">
          <cell r="B2597">
            <v>2457</v>
          </cell>
          <cell r="C2597">
            <v>3995</v>
          </cell>
          <cell r="D2597">
            <v>329</v>
          </cell>
          <cell r="E2597">
            <v>1</v>
          </cell>
          <cell r="F2597">
            <v>34</v>
          </cell>
          <cell r="G2597">
            <v>165</v>
          </cell>
          <cell r="H2597">
            <v>5</v>
          </cell>
          <cell r="I2597">
            <v>522</v>
          </cell>
        </row>
        <row r="2598">
          <cell r="B2598">
            <v>2458</v>
          </cell>
          <cell r="C2598">
            <v>92544</v>
          </cell>
          <cell r="D2598">
            <v>10530</v>
          </cell>
          <cell r="E2598">
            <v>17</v>
          </cell>
          <cell r="F2598">
            <v>647</v>
          </cell>
          <cell r="G2598">
            <v>2830</v>
          </cell>
          <cell r="H2598">
            <v>73</v>
          </cell>
          <cell r="I2598">
            <v>13932</v>
          </cell>
        </row>
        <row r="2599">
          <cell r="B2599">
            <v>2461</v>
          </cell>
          <cell r="C2599">
            <v>65476</v>
          </cell>
          <cell r="D2599">
            <v>7316</v>
          </cell>
          <cell r="E2599">
            <v>16</v>
          </cell>
          <cell r="F2599">
            <v>537</v>
          </cell>
          <cell r="G2599">
            <v>1560</v>
          </cell>
          <cell r="H2599">
            <v>154</v>
          </cell>
          <cell r="I2599">
            <v>9387</v>
          </cell>
        </row>
        <row r="2600">
          <cell r="B2600">
            <v>2463</v>
          </cell>
          <cell r="C2600">
            <v>36381</v>
          </cell>
          <cell r="D2600">
            <v>5289</v>
          </cell>
          <cell r="E2600">
            <v>14</v>
          </cell>
          <cell r="F2600">
            <v>224</v>
          </cell>
          <cell r="G2600">
            <v>915</v>
          </cell>
          <cell r="H2600">
            <v>23</v>
          </cell>
          <cell r="I2600">
            <v>6416</v>
          </cell>
        </row>
        <row r="2601">
          <cell r="B2601">
            <v>2466</v>
          </cell>
          <cell r="C2601">
            <v>23770</v>
          </cell>
          <cell r="D2601">
            <v>3191</v>
          </cell>
          <cell r="E2601">
            <v>4</v>
          </cell>
          <cell r="F2601">
            <v>99</v>
          </cell>
          <cell r="G2601">
            <v>350</v>
          </cell>
          <cell r="H2601">
            <v>18</v>
          </cell>
          <cell r="I2601">
            <v>3610</v>
          </cell>
        </row>
        <row r="2602">
          <cell r="B2602">
            <v>2467</v>
          </cell>
          <cell r="C2602">
            <v>57212</v>
          </cell>
          <cell r="D2602">
            <v>6586</v>
          </cell>
          <cell r="E2602">
            <v>15</v>
          </cell>
          <cell r="F2602">
            <v>532</v>
          </cell>
          <cell r="G2602">
            <v>1550</v>
          </cell>
          <cell r="H2602">
            <v>110</v>
          </cell>
          <cell r="I2602">
            <v>8653</v>
          </cell>
        </row>
        <row r="2603">
          <cell r="B2603">
            <v>2469</v>
          </cell>
          <cell r="C2603">
            <v>51310</v>
          </cell>
          <cell r="D2603">
            <v>4109</v>
          </cell>
          <cell r="E2603">
            <v>26</v>
          </cell>
          <cell r="F2603">
            <v>468</v>
          </cell>
          <cell r="G2603">
            <v>1152</v>
          </cell>
          <cell r="H2603">
            <v>135</v>
          </cell>
          <cell r="I2603">
            <v>5744</v>
          </cell>
        </row>
        <row r="2604">
          <cell r="B2604">
            <v>2470</v>
          </cell>
          <cell r="C2604">
            <v>97287</v>
          </cell>
          <cell r="D2604">
            <v>7433</v>
          </cell>
          <cell r="E2604">
            <v>39</v>
          </cell>
          <cell r="F2604">
            <v>861</v>
          </cell>
          <cell r="G2604">
            <v>2434</v>
          </cell>
          <cell r="H2604">
            <v>221</v>
          </cell>
          <cell r="I2604">
            <v>10736</v>
          </cell>
        </row>
        <row r="2605">
          <cell r="B2605">
            <v>2479</v>
          </cell>
          <cell r="C2605">
            <v>1601</v>
          </cell>
          <cell r="D2605">
            <v>260</v>
          </cell>
          <cell r="E2605">
            <v>0</v>
          </cell>
          <cell r="F2605">
            <v>10</v>
          </cell>
          <cell r="G2605">
            <v>28</v>
          </cell>
          <cell r="H2605">
            <v>6</v>
          </cell>
          <cell r="I2605">
            <v>298</v>
          </cell>
        </row>
        <row r="2606">
          <cell r="B2606">
            <v>2480</v>
          </cell>
          <cell r="C2606">
            <v>76113</v>
          </cell>
          <cell r="D2606">
            <v>7401</v>
          </cell>
          <cell r="E2606">
            <v>19</v>
          </cell>
          <cell r="F2606">
            <v>573</v>
          </cell>
          <cell r="G2606">
            <v>1989</v>
          </cell>
          <cell r="H2606">
            <v>80</v>
          </cell>
          <cell r="I2606">
            <v>9903</v>
          </cell>
        </row>
        <row r="2607">
          <cell r="B2607">
            <v>2483</v>
          </cell>
          <cell r="C2607">
            <v>47115</v>
          </cell>
          <cell r="D2607">
            <v>3695</v>
          </cell>
          <cell r="E2607">
            <v>26</v>
          </cell>
          <cell r="F2607">
            <v>445</v>
          </cell>
          <cell r="G2607">
            <v>1181</v>
          </cell>
          <cell r="H2607">
            <v>101</v>
          </cell>
          <cell r="I2607">
            <v>5327</v>
          </cell>
        </row>
        <row r="2608">
          <cell r="B2608">
            <v>2486</v>
          </cell>
          <cell r="C2608">
            <v>27048</v>
          </cell>
          <cell r="D2608">
            <v>3415</v>
          </cell>
          <cell r="E2608">
            <v>12</v>
          </cell>
          <cell r="F2608">
            <v>207</v>
          </cell>
          <cell r="G2608">
            <v>918</v>
          </cell>
          <cell r="H2608">
            <v>30</v>
          </cell>
          <cell r="I2608">
            <v>4534</v>
          </cell>
        </row>
        <row r="2609">
          <cell r="B2609">
            <v>2487</v>
          </cell>
          <cell r="C2609">
            <v>84536</v>
          </cell>
          <cell r="D2609">
            <v>6629</v>
          </cell>
          <cell r="E2609">
            <v>34</v>
          </cell>
          <cell r="F2609">
            <v>886</v>
          </cell>
          <cell r="G2609">
            <v>2487</v>
          </cell>
          <cell r="H2609">
            <v>190</v>
          </cell>
          <cell r="I2609">
            <v>9994</v>
          </cell>
        </row>
        <row r="2610">
          <cell r="B2610">
            <v>2489</v>
          </cell>
          <cell r="C2610">
            <v>69434</v>
          </cell>
          <cell r="D2610">
            <v>6249</v>
          </cell>
          <cell r="E2610">
            <v>40</v>
          </cell>
          <cell r="F2610">
            <v>330</v>
          </cell>
          <cell r="G2610">
            <v>1503</v>
          </cell>
          <cell r="H2610">
            <v>130</v>
          </cell>
          <cell r="I2610">
            <v>8090</v>
          </cell>
        </row>
        <row r="2611">
          <cell r="B2611">
            <v>2490</v>
          </cell>
          <cell r="C2611">
            <v>34175</v>
          </cell>
          <cell r="D2611">
            <v>3587</v>
          </cell>
          <cell r="E2611">
            <v>23</v>
          </cell>
          <cell r="F2611">
            <v>284</v>
          </cell>
          <cell r="G2611">
            <v>870</v>
          </cell>
          <cell r="H2611">
            <v>97</v>
          </cell>
          <cell r="I2611">
            <v>4747</v>
          </cell>
        </row>
        <row r="2612">
          <cell r="B2612">
            <v>2522</v>
          </cell>
          <cell r="C2612">
            <v>3275</v>
          </cell>
          <cell r="D2612">
            <v>364</v>
          </cell>
          <cell r="E2612">
            <v>1</v>
          </cell>
          <cell r="F2612">
            <v>15</v>
          </cell>
          <cell r="G2612">
            <v>102</v>
          </cell>
          <cell r="H2612">
            <v>0</v>
          </cell>
          <cell r="I2612">
            <v>479</v>
          </cell>
        </row>
        <row r="2613">
          <cell r="B2613">
            <v>2526</v>
          </cell>
          <cell r="C2613">
            <v>53390</v>
          </cell>
          <cell r="D2613">
            <v>6937</v>
          </cell>
          <cell r="E2613">
            <v>17</v>
          </cell>
          <cell r="F2613">
            <v>364</v>
          </cell>
          <cell r="G2613">
            <v>1422</v>
          </cell>
          <cell r="H2613">
            <v>147</v>
          </cell>
          <cell r="I2613">
            <v>8698</v>
          </cell>
        </row>
        <row r="2614">
          <cell r="B2614">
            <v>2527</v>
          </cell>
          <cell r="C2614">
            <v>10440</v>
          </cell>
          <cell r="D2614">
            <v>2343</v>
          </cell>
          <cell r="E2614">
            <v>5</v>
          </cell>
          <cell r="F2614">
            <v>49</v>
          </cell>
          <cell r="G2614">
            <v>164</v>
          </cell>
          <cell r="H2614">
            <v>10</v>
          </cell>
          <cell r="I2614">
            <v>2537</v>
          </cell>
        </row>
        <row r="2615">
          <cell r="B2615">
            <v>2530</v>
          </cell>
          <cell r="C2615">
            <v>38317</v>
          </cell>
          <cell r="D2615">
            <v>4417</v>
          </cell>
          <cell r="E2615">
            <v>19</v>
          </cell>
          <cell r="F2615">
            <v>404</v>
          </cell>
          <cell r="G2615">
            <v>895</v>
          </cell>
          <cell r="H2615">
            <v>87</v>
          </cell>
          <cell r="I2615">
            <v>5713</v>
          </cell>
        </row>
        <row r="2616">
          <cell r="B2616">
            <v>2532</v>
          </cell>
          <cell r="C2616">
            <v>59266</v>
          </cell>
          <cell r="D2616">
            <v>7649</v>
          </cell>
          <cell r="E2616">
            <v>16</v>
          </cell>
          <cell r="F2616">
            <v>433</v>
          </cell>
          <cell r="G2616">
            <v>1580</v>
          </cell>
          <cell r="H2616">
            <v>126</v>
          </cell>
          <cell r="I2616">
            <v>9647</v>
          </cell>
        </row>
        <row r="2617">
          <cell r="B2617">
            <v>2533</v>
          </cell>
          <cell r="C2617">
            <v>51230</v>
          </cell>
          <cell r="D2617">
            <v>7995</v>
          </cell>
          <cell r="E2617">
            <v>7</v>
          </cell>
          <cell r="F2617">
            <v>228</v>
          </cell>
          <cell r="G2617">
            <v>863</v>
          </cell>
          <cell r="H2617">
            <v>192</v>
          </cell>
          <cell r="I2617">
            <v>9063</v>
          </cell>
        </row>
        <row r="2618">
          <cell r="B2618">
            <v>2535</v>
          </cell>
          <cell r="C2618">
            <v>62816</v>
          </cell>
          <cell r="D2618">
            <v>4911</v>
          </cell>
          <cell r="E2618">
            <v>24</v>
          </cell>
          <cell r="F2618">
            <v>508</v>
          </cell>
          <cell r="G2618">
            <v>1513</v>
          </cell>
          <cell r="H2618">
            <v>166</v>
          </cell>
          <cell r="I2618">
            <v>6938</v>
          </cell>
        </row>
        <row r="2619">
          <cell r="B2619">
            <v>2538</v>
          </cell>
          <cell r="C2619">
            <v>110715</v>
          </cell>
          <cell r="D2619">
            <v>8924</v>
          </cell>
          <cell r="E2619">
            <v>23</v>
          </cell>
          <cell r="F2619">
            <v>948</v>
          </cell>
          <cell r="G2619">
            <v>2776</v>
          </cell>
          <cell r="H2619">
            <v>163</v>
          </cell>
          <cell r="I2619">
            <v>12616</v>
          </cell>
        </row>
        <row r="2620">
          <cell r="B2620">
            <v>2542</v>
          </cell>
          <cell r="C2620">
            <v>4951</v>
          </cell>
          <cell r="D2620">
            <v>655</v>
          </cell>
          <cell r="E2620">
            <v>1</v>
          </cell>
          <cell r="F2620">
            <v>17</v>
          </cell>
          <cell r="G2620">
            <v>83</v>
          </cell>
          <cell r="H2620">
            <v>9</v>
          </cell>
          <cell r="I2620">
            <v>756</v>
          </cell>
        </row>
        <row r="2621">
          <cell r="B2621">
            <v>2543</v>
          </cell>
          <cell r="C2621">
            <v>47432</v>
          </cell>
          <cell r="D2621">
            <v>3614</v>
          </cell>
          <cell r="E2621">
            <v>21</v>
          </cell>
          <cell r="F2621">
            <v>468</v>
          </cell>
          <cell r="G2621">
            <v>1068</v>
          </cell>
          <cell r="H2621">
            <v>101</v>
          </cell>
          <cell r="I2621">
            <v>5161</v>
          </cell>
        </row>
        <row r="2622">
          <cell r="B2622">
            <v>2544</v>
          </cell>
          <cell r="C2622">
            <v>191419</v>
          </cell>
          <cell r="D2622">
            <v>14754</v>
          </cell>
          <cell r="E2622">
            <v>47</v>
          </cell>
          <cell r="F2622">
            <v>2039</v>
          </cell>
          <cell r="G2622">
            <v>4162</v>
          </cell>
          <cell r="H2622">
            <v>194</v>
          </cell>
          <cell r="I2622">
            <v>20939</v>
          </cell>
        </row>
        <row r="2623">
          <cell r="B2623">
            <v>2547</v>
          </cell>
          <cell r="C2623">
            <v>59350</v>
          </cell>
          <cell r="D2623">
            <v>4201</v>
          </cell>
          <cell r="E2623">
            <v>34</v>
          </cell>
          <cell r="F2623">
            <v>620</v>
          </cell>
          <cell r="G2623">
            <v>1684</v>
          </cell>
          <cell r="H2623">
            <v>166</v>
          </cell>
          <cell r="I2623">
            <v>6511</v>
          </cell>
        </row>
        <row r="2624">
          <cell r="B2624">
            <v>2548</v>
          </cell>
          <cell r="C2624">
            <v>23500</v>
          </cell>
          <cell r="D2624">
            <v>4048</v>
          </cell>
          <cell r="E2624">
            <v>7</v>
          </cell>
          <cell r="F2624">
            <v>79</v>
          </cell>
          <cell r="G2624">
            <v>349</v>
          </cell>
          <cell r="H2624">
            <v>82</v>
          </cell>
          <cell r="I2624">
            <v>4446</v>
          </cell>
        </row>
        <row r="2625">
          <cell r="B2625">
            <v>2549</v>
          </cell>
          <cell r="C2625">
            <v>48497</v>
          </cell>
          <cell r="D2625">
            <v>4658</v>
          </cell>
          <cell r="E2625">
            <v>13</v>
          </cell>
          <cell r="F2625">
            <v>225</v>
          </cell>
          <cell r="G2625">
            <v>748</v>
          </cell>
          <cell r="H2625">
            <v>162</v>
          </cell>
          <cell r="I2625">
            <v>5621</v>
          </cell>
        </row>
        <row r="2626">
          <cell r="B2626">
            <v>2550</v>
          </cell>
          <cell r="C2626">
            <v>172253</v>
          </cell>
          <cell r="D2626">
            <v>16894</v>
          </cell>
          <cell r="E2626">
            <v>73</v>
          </cell>
          <cell r="F2626">
            <v>856</v>
          </cell>
          <cell r="G2626">
            <v>3270</v>
          </cell>
          <cell r="H2626">
            <v>563</v>
          </cell>
          <cell r="I2626">
            <v>21020</v>
          </cell>
        </row>
        <row r="2627">
          <cell r="B2627">
            <v>2551</v>
          </cell>
          <cell r="C2627">
            <v>49624</v>
          </cell>
          <cell r="D2627">
            <v>5312</v>
          </cell>
          <cell r="E2627">
            <v>21</v>
          </cell>
          <cell r="F2627">
            <v>298</v>
          </cell>
          <cell r="G2627">
            <v>1192</v>
          </cell>
          <cell r="H2627">
            <v>170</v>
          </cell>
          <cell r="I2627">
            <v>6799</v>
          </cell>
        </row>
        <row r="2628">
          <cell r="B2628">
            <v>2555</v>
          </cell>
          <cell r="C2628">
            <v>78029</v>
          </cell>
          <cell r="D2628">
            <v>6556</v>
          </cell>
          <cell r="E2628">
            <v>32</v>
          </cell>
          <cell r="F2628">
            <v>730</v>
          </cell>
          <cell r="G2628">
            <v>2216</v>
          </cell>
          <cell r="H2628">
            <v>173</v>
          </cell>
          <cell r="I2628">
            <v>9499</v>
          </cell>
        </row>
        <row r="2629">
          <cell r="B2629">
            <v>2557</v>
          </cell>
          <cell r="C2629">
            <v>43756</v>
          </cell>
          <cell r="D2629">
            <v>5716</v>
          </cell>
          <cell r="E2629">
            <v>23</v>
          </cell>
          <cell r="F2629">
            <v>248</v>
          </cell>
          <cell r="G2629">
            <v>929</v>
          </cell>
          <cell r="H2629">
            <v>183</v>
          </cell>
          <cell r="I2629">
            <v>6879</v>
          </cell>
        </row>
        <row r="2630">
          <cell r="B2630">
            <v>2558</v>
          </cell>
          <cell r="C2630">
            <v>16708</v>
          </cell>
          <cell r="D2630">
            <v>2649</v>
          </cell>
          <cell r="E2630">
            <v>5</v>
          </cell>
          <cell r="F2630">
            <v>60</v>
          </cell>
          <cell r="G2630">
            <v>264</v>
          </cell>
          <cell r="H2630">
            <v>22</v>
          </cell>
          <cell r="I2630">
            <v>2959</v>
          </cell>
        </row>
        <row r="2631">
          <cell r="B2631">
            <v>2559</v>
          </cell>
          <cell r="C2631">
            <v>57551</v>
          </cell>
          <cell r="D2631">
            <v>7905</v>
          </cell>
          <cell r="E2631">
            <v>32</v>
          </cell>
          <cell r="F2631">
            <v>301</v>
          </cell>
          <cell r="G2631">
            <v>1171</v>
          </cell>
          <cell r="H2631">
            <v>159</v>
          </cell>
          <cell r="I2631">
            <v>9369</v>
          </cell>
        </row>
        <row r="2632">
          <cell r="B2632">
            <v>2560</v>
          </cell>
          <cell r="C2632">
            <v>92127</v>
          </cell>
          <cell r="D2632">
            <v>4478</v>
          </cell>
          <cell r="E2632">
            <v>43</v>
          </cell>
          <cell r="F2632">
            <v>819</v>
          </cell>
          <cell r="G2632">
            <v>2126</v>
          </cell>
          <cell r="H2632">
            <v>249</v>
          </cell>
          <cell r="I2632">
            <v>7437</v>
          </cell>
        </row>
        <row r="2633">
          <cell r="B2633">
            <v>2561</v>
          </cell>
          <cell r="C2633">
            <v>65169</v>
          </cell>
          <cell r="D2633">
            <v>9197</v>
          </cell>
          <cell r="E2633">
            <v>16</v>
          </cell>
          <cell r="F2633">
            <v>281</v>
          </cell>
          <cell r="G2633">
            <v>1098</v>
          </cell>
          <cell r="H2633">
            <v>114</v>
          </cell>
          <cell r="I2633">
            <v>10544</v>
          </cell>
        </row>
        <row r="2634">
          <cell r="B2634">
            <v>2562</v>
          </cell>
          <cell r="C2634">
            <v>5295</v>
          </cell>
          <cell r="D2634">
            <v>483</v>
          </cell>
          <cell r="E2634">
            <v>2</v>
          </cell>
          <cell r="F2634">
            <v>26</v>
          </cell>
          <cell r="G2634">
            <v>123</v>
          </cell>
          <cell r="H2634">
            <v>7</v>
          </cell>
          <cell r="I2634">
            <v>630</v>
          </cell>
        </row>
        <row r="2635">
          <cell r="B2635">
            <v>2565</v>
          </cell>
          <cell r="C2635">
            <v>13887</v>
          </cell>
          <cell r="D2635">
            <v>2601</v>
          </cell>
          <cell r="E2635">
            <v>8</v>
          </cell>
          <cell r="F2635">
            <v>47</v>
          </cell>
          <cell r="G2635">
            <v>189</v>
          </cell>
          <cell r="H2635">
            <v>47</v>
          </cell>
          <cell r="I2635">
            <v>2828</v>
          </cell>
        </row>
        <row r="2636">
          <cell r="B2636">
            <v>2566</v>
          </cell>
          <cell r="C2636">
            <v>7</v>
          </cell>
          <cell r="D2636">
            <v>1</v>
          </cell>
          <cell r="E2636">
            <v>0</v>
          </cell>
          <cell r="F2636">
            <v>0</v>
          </cell>
          <cell r="G2636">
            <v>0</v>
          </cell>
          <cell r="H2636">
            <v>0</v>
          </cell>
          <cell r="I2636">
            <v>1</v>
          </cell>
        </row>
        <row r="2637">
          <cell r="B2637">
            <v>2569</v>
          </cell>
          <cell r="C2637">
            <v>111658</v>
          </cell>
          <cell r="D2637">
            <v>8834</v>
          </cell>
          <cell r="E2637">
            <v>29</v>
          </cell>
          <cell r="F2637">
            <v>850</v>
          </cell>
          <cell r="G2637">
            <v>2518</v>
          </cell>
          <cell r="H2637">
            <v>255</v>
          </cell>
          <cell r="I2637">
            <v>12171</v>
          </cell>
        </row>
        <row r="2638">
          <cell r="B2638">
            <v>2571</v>
          </cell>
          <cell r="C2638">
            <v>80152</v>
          </cell>
          <cell r="D2638">
            <v>5836</v>
          </cell>
          <cell r="E2638">
            <v>30</v>
          </cell>
          <cell r="F2638">
            <v>532</v>
          </cell>
          <cell r="G2638">
            <v>2017</v>
          </cell>
          <cell r="H2638">
            <v>230</v>
          </cell>
          <cell r="I2638">
            <v>8386</v>
          </cell>
        </row>
        <row r="2639">
          <cell r="B2639">
            <v>2572</v>
          </cell>
          <cell r="C2639">
            <v>78991</v>
          </cell>
          <cell r="D2639">
            <v>7224</v>
          </cell>
          <cell r="E2639">
            <v>46</v>
          </cell>
          <cell r="F2639">
            <v>626</v>
          </cell>
          <cell r="G2639">
            <v>2330</v>
          </cell>
          <cell r="H2639">
            <v>254</v>
          </cell>
          <cell r="I2639">
            <v>10204</v>
          </cell>
        </row>
        <row r="2640">
          <cell r="B2640">
            <v>2574</v>
          </cell>
          <cell r="C2640">
            <v>49560</v>
          </cell>
          <cell r="D2640">
            <v>4269</v>
          </cell>
          <cell r="E2640">
            <v>22</v>
          </cell>
          <cell r="F2640">
            <v>499</v>
          </cell>
          <cell r="G2640">
            <v>1290</v>
          </cell>
          <cell r="H2640">
            <v>146</v>
          </cell>
          <cell r="I2640">
            <v>6058</v>
          </cell>
        </row>
        <row r="2641">
          <cell r="B2641">
            <v>2576</v>
          </cell>
          <cell r="C2641">
            <v>89554</v>
          </cell>
          <cell r="D2641">
            <v>8191</v>
          </cell>
          <cell r="E2641">
            <v>42</v>
          </cell>
          <cell r="F2641">
            <v>820</v>
          </cell>
          <cell r="G2641">
            <v>1870</v>
          </cell>
          <cell r="H2641">
            <v>181</v>
          </cell>
          <cell r="I2641">
            <v>10877</v>
          </cell>
        </row>
        <row r="2642">
          <cell r="B2642">
            <v>2577</v>
          </cell>
          <cell r="C2642">
            <v>35404</v>
          </cell>
          <cell r="D2642">
            <v>5935</v>
          </cell>
          <cell r="E2642">
            <v>16</v>
          </cell>
          <cell r="F2642">
            <v>180</v>
          </cell>
          <cell r="G2642">
            <v>529</v>
          </cell>
          <cell r="H2642">
            <v>35</v>
          </cell>
          <cell r="I2642">
            <v>6639</v>
          </cell>
        </row>
        <row r="2643">
          <cell r="B2643">
            <v>2579</v>
          </cell>
          <cell r="C2643">
            <v>21344</v>
          </cell>
          <cell r="D2643">
            <v>2977</v>
          </cell>
          <cell r="E2643">
            <v>8</v>
          </cell>
          <cell r="F2643">
            <v>151</v>
          </cell>
          <cell r="G2643">
            <v>433</v>
          </cell>
          <cell r="H2643">
            <v>41</v>
          </cell>
          <cell r="I2643">
            <v>3540</v>
          </cell>
        </row>
        <row r="2644">
          <cell r="B2644">
            <v>2581</v>
          </cell>
          <cell r="C2644">
            <v>91308</v>
          </cell>
          <cell r="D2644">
            <v>7384</v>
          </cell>
          <cell r="E2644">
            <v>31</v>
          </cell>
          <cell r="F2644">
            <v>837</v>
          </cell>
          <cell r="G2644">
            <v>2433</v>
          </cell>
          <cell r="H2644">
            <v>203</v>
          </cell>
          <cell r="I2644">
            <v>10662</v>
          </cell>
        </row>
        <row r="2645">
          <cell r="B2645">
            <v>2582</v>
          </cell>
          <cell r="C2645">
            <v>91750</v>
          </cell>
          <cell r="D2645">
            <v>9091</v>
          </cell>
          <cell r="E2645">
            <v>45</v>
          </cell>
          <cell r="F2645">
            <v>422</v>
          </cell>
          <cell r="G2645">
            <v>1511</v>
          </cell>
          <cell r="H2645">
            <v>300</v>
          </cell>
          <cell r="I2645">
            <v>10997</v>
          </cell>
        </row>
        <row r="2646">
          <cell r="B2646">
            <v>2585</v>
          </cell>
          <cell r="C2646">
            <v>56879</v>
          </cell>
          <cell r="D2646">
            <v>8359</v>
          </cell>
          <cell r="E2646">
            <v>12</v>
          </cell>
          <cell r="F2646">
            <v>115</v>
          </cell>
          <cell r="G2646">
            <v>774</v>
          </cell>
          <cell r="H2646">
            <v>97</v>
          </cell>
          <cell r="I2646">
            <v>9205</v>
          </cell>
        </row>
        <row r="2647">
          <cell r="B2647">
            <v>2586</v>
          </cell>
          <cell r="C2647">
            <v>78676</v>
          </cell>
          <cell r="D2647">
            <v>5568</v>
          </cell>
          <cell r="E2647">
            <v>18</v>
          </cell>
          <cell r="F2647">
            <v>829</v>
          </cell>
          <cell r="G2647">
            <v>1665</v>
          </cell>
          <cell r="H2647">
            <v>138</v>
          </cell>
          <cell r="I2647">
            <v>8029</v>
          </cell>
        </row>
        <row r="2648">
          <cell r="B2648">
            <v>2587</v>
          </cell>
          <cell r="C2648">
            <v>111585</v>
          </cell>
          <cell r="D2648">
            <v>7673</v>
          </cell>
          <cell r="E2648">
            <v>35</v>
          </cell>
          <cell r="F2648">
            <v>501</v>
          </cell>
          <cell r="G2648">
            <v>1615</v>
          </cell>
          <cell r="H2648">
            <v>209</v>
          </cell>
          <cell r="I2648">
            <v>9766</v>
          </cell>
        </row>
        <row r="2649">
          <cell r="B2649">
            <v>2589</v>
          </cell>
          <cell r="C2649">
            <v>43500</v>
          </cell>
          <cell r="D2649">
            <v>4888</v>
          </cell>
          <cell r="E2649">
            <v>5</v>
          </cell>
          <cell r="F2649">
            <v>121</v>
          </cell>
          <cell r="G2649">
            <v>587</v>
          </cell>
          <cell r="H2649">
            <v>13</v>
          </cell>
          <cell r="I2649">
            <v>5577</v>
          </cell>
        </row>
        <row r="2650">
          <cell r="B2650">
            <v>2590</v>
          </cell>
          <cell r="C2650">
            <v>129674</v>
          </cell>
          <cell r="D2650">
            <v>10302</v>
          </cell>
          <cell r="E2650">
            <v>47</v>
          </cell>
          <cell r="F2650">
            <v>1475</v>
          </cell>
          <cell r="G2650">
            <v>4063</v>
          </cell>
          <cell r="H2650">
            <v>197</v>
          </cell>
          <cell r="I2650">
            <v>15826</v>
          </cell>
        </row>
        <row r="2651">
          <cell r="B2651">
            <v>2591</v>
          </cell>
          <cell r="C2651">
            <v>13481</v>
          </cell>
          <cell r="D2651">
            <v>2747</v>
          </cell>
          <cell r="E2651">
            <v>1</v>
          </cell>
          <cell r="F2651">
            <v>33</v>
          </cell>
          <cell r="G2651">
            <v>157</v>
          </cell>
          <cell r="H2651">
            <v>24</v>
          </cell>
          <cell r="I2651">
            <v>2922</v>
          </cell>
        </row>
        <row r="2652">
          <cell r="B2652">
            <v>2593</v>
          </cell>
          <cell r="C2652">
            <v>83171</v>
          </cell>
          <cell r="D2652">
            <v>9161</v>
          </cell>
          <cell r="E2652">
            <v>15</v>
          </cell>
          <cell r="F2652">
            <v>392</v>
          </cell>
          <cell r="G2652">
            <v>1426</v>
          </cell>
          <cell r="H2652">
            <v>263</v>
          </cell>
          <cell r="I2652">
            <v>10968</v>
          </cell>
        </row>
        <row r="2653">
          <cell r="B2653">
            <v>2595</v>
          </cell>
          <cell r="C2653">
            <v>25583</v>
          </cell>
          <cell r="D2653">
            <v>5541</v>
          </cell>
          <cell r="E2653">
            <v>4</v>
          </cell>
          <cell r="F2653">
            <v>48</v>
          </cell>
          <cell r="G2653">
            <v>250</v>
          </cell>
          <cell r="H2653">
            <v>79</v>
          </cell>
          <cell r="I2653">
            <v>5802</v>
          </cell>
        </row>
        <row r="2654">
          <cell r="B2654">
            <v>2607</v>
          </cell>
          <cell r="C2654">
            <v>58000</v>
          </cell>
          <cell r="D2654">
            <v>7764</v>
          </cell>
          <cell r="E2654">
            <v>20</v>
          </cell>
          <cell r="F2654">
            <v>322</v>
          </cell>
          <cell r="G2654">
            <v>1193</v>
          </cell>
          <cell r="H2654">
            <v>146</v>
          </cell>
          <cell r="I2654">
            <v>9250</v>
          </cell>
        </row>
        <row r="2655">
          <cell r="B2655">
            <v>2613</v>
          </cell>
          <cell r="C2655">
            <v>52663</v>
          </cell>
          <cell r="D2655">
            <v>6348</v>
          </cell>
          <cell r="E2655">
            <v>7</v>
          </cell>
          <cell r="F2655">
            <v>469</v>
          </cell>
          <cell r="G2655">
            <v>1435</v>
          </cell>
          <cell r="H2655">
            <v>90</v>
          </cell>
          <cell r="I2655">
            <v>8237</v>
          </cell>
        </row>
        <row r="2656">
          <cell r="B2656">
            <v>2617</v>
          </cell>
          <cell r="C2656">
            <v>73718</v>
          </cell>
          <cell r="D2656">
            <v>7531</v>
          </cell>
          <cell r="E2656">
            <v>18</v>
          </cell>
          <cell r="F2656">
            <v>521</v>
          </cell>
          <cell r="G2656">
            <v>1695</v>
          </cell>
          <cell r="H2656">
            <v>196</v>
          </cell>
          <cell r="I2656">
            <v>9735</v>
          </cell>
        </row>
        <row r="2657">
          <cell r="B2657">
            <v>2618</v>
          </cell>
          <cell r="C2657">
            <v>10051</v>
          </cell>
          <cell r="D2657">
            <v>1711</v>
          </cell>
          <cell r="E2657">
            <v>3</v>
          </cell>
          <cell r="F2657">
            <v>60</v>
          </cell>
          <cell r="G2657">
            <v>176</v>
          </cell>
          <cell r="H2657">
            <v>36</v>
          </cell>
          <cell r="I2657">
            <v>1945</v>
          </cell>
        </row>
        <row r="2658">
          <cell r="B2658">
            <v>2619</v>
          </cell>
          <cell r="C2658">
            <v>3501</v>
          </cell>
          <cell r="D2658">
            <v>392</v>
          </cell>
          <cell r="E2658">
            <v>1</v>
          </cell>
          <cell r="F2658">
            <v>13</v>
          </cell>
          <cell r="G2658">
            <v>61</v>
          </cell>
          <cell r="H2658">
            <v>0</v>
          </cell>
          <cell r="I2658">
            <v>467</v>
          </cell>
        </row>
        <row r="2659">
          <cell r="B2659">
            <v>2622</v>
          </cell>
          <cell r="C2659">
            <v>1259</v>
          </cell>
          <cell r="D2659">
            <v>333</v>
          </cell>
          <cell r="E2659">
            <v>0</v>
          </cell>
          <cell r="F2659">
            <v>7</v>
          </cell>
          <cell r="G2659">
            <v>23</v>
          </cell>
          <cell r="H2659">
            <v>2</v>
          </cell>
          <cell r="I2659">
            <v>359</v>
          </cell>
        </row>
        <row r="2660">
          <cell r="B2660">
            <v>2623</v>
          </cell>
          <cell r="C2660">
            <v>28564</v>
          </cell>
          <cell r="D2660">
            <v>2261</v>
          </cell>
          <cell r="E2660">
            <v>7</v>
          </cell>
          <cell r="F2660">
            <v>196</v>
          </cell>
          <cell r="G2660">
            <v>579</v>
          </cell>
          <cell r="H2660">
            <v>59</v>
          </cell>
          <cell r="I2660">
            <v>3036</v>
          </cell>
        </row>
        <row r="2661">
          <cell r="B2661">
            <v>2624</v>
          </cell>
          <cell r="C2661">
            <v>52489</v>
          </cell>
          <cell r="D2661">
            <v>6745</v>
          </cell>
          <cell r="E2661">
            <v>17</v>
          </cell>
          <cell r="F2661">
            <v>393</v>
          </cell>
          <cell r="G2661">
            <v>1316</v>
          </cell>
          <cell r="H2661">
            <v>95</v>
          </cell>
          <cell r="I2661">
            <v>8430</v>
          </cell>
        </row>
        <row r="2662">
          <cell r="B2662">
            <v>2628</v>
          </cell>
          <cell r="C2662">
            <v>98819</v>
          </cell>
          <cell r="D2662">
            <v>8546</v>
          </cell>
          <cell r="E2662">
            <v>25</v>
          </cell>
          <cell r="F2662">
            <v>1115</v>
          </cell>
          <cell r="G2662">
            <v>1991</v>
          </cell>
          <cell r="H2662">
            <v>140</v>
          </cell>
          <cell r="I2662">
            <v>11591</v>
          </cell>
        </row>
        <row r="2663">
          <cell r="B2663">
            <v>2629</v>
          </cell>
          <cell r="C2663">
            <v>120567</v>
          </cell>
          <cell r="D2663">
            <v>7769</v>
          </cell>
          <cell r="E2663">
            <v>58</v>
          </cell>
          <cell r="F2663">
            <v>1462</v>
          </cell>
          <cell r="G2663">
            <v>3003</v>
          </cell>
          <cell r="H2663">
            <v>203</v>
          </cell>
          <cell r="I2663">
            <v>12261</v>
          </cell>
        </row>
        <row r="2664">
          <cell r="B2664">
            <v>2634</v>
          </cell>
          <cell r="C2664">
            <v>65827</v>
          </cell>
          <cell r="D2664">
            <v>6416</v>
          </cell>
          <cell r="E2664">
            <v>29</v>
          </cell>
          <cell r="F2664">
            <v>496</v>
          </cell>
          <cell r="G2664">
            <v>1852</v>
          </cell>
          <cell r="H2664">
            <v>225</v>
          </cell>
          <cell r="I2664">
            <v>8739</v>
          </cell>
        </row>
        <row r="2665">
          <cell r="B2665">
            <v>2636</v>
          </cell>
          <cell r="C2665">
            <v>58504</v>
          </cell>
          <cell r="D2665">
            <v>5580</v>
          </cell>
          <cell r="E2665">
            <v>17</v>
          </cell>
          <cell r="F2665">
            <v>615</v>
          </cell>
          <cell r="G2665">
            <v>1535</v>
          </cell>
          <cell r="H2665">
            <v>116</v>
          </cell>
          <cell r="I2665">
            <v>7746</v>
          </cell>
        </row>
        <row r="2666">
          <cell r="B2666">
            <v>2637</v>
          </cell>
          <cell r="C2666">
            <v>2598</v>
          </cell>
          <cell r="D2666">
            <v>230</v>
          </cell>
          <cell r="E2666">
            <v>3</v>
          </cell>
          <cell r="F2666">
            <v>33</v>
          </cell>
          <cell r="G2666">
            <v>47</v>
          </cell>
          <cell r="H2666">
            <v>7</v>
          </cell>
          <cell r="I2666">
            <v>313</v>
          </cell>
        </row>
        <row r="2667">
          <cell r="B2667">
            <v>2638</v>
          </cell>
          <cell r="C2667">
            <v>70366</v>
          </cell>
          <cell r="D2667">
            <v>5343</v>
          </cell>
          <cell r="E2667">
            <v>24</v>
          </cell>
          <cell r="F2667">
            <v>362</v>
          </cell>
          <cell r="G2667">
            <v>1231</v>
          </cell>
          <cell r="H2667">
            <v>192</v>
          </cell>
          <cell r="I2667">
            <v>6928</v>
          </cell>
        </row>
        <row r="2668">
          <cell r="B2668">
            <v>2639</v>
          </cell>
          <cell r="C2668">
            <v>85464</v>
          </cell>
          <cell r="D2668">
            <v>7184</v>
          </cell>
          <cell r="E2668">
            <v>29</v>
          </cell>
          <cell r="F2668">
            <v>790</v>
          </cell>
          <cell r="G2668">
            <v>2224</v>
          </cell>
          <cell r="H2668">
            <v>316</v>
          </cell>
          <cell r="I2668">
            <v>10200</v>
          </cell>
        </row>
        <row r="2669">
          <cell r="B2669">
            <v>2640</v>
          </cell>
          <cell r="C2669">
            <v>157871</v>
          </cell>
          <cell r="D2669">
            <v>10151</v>
          </cell>
          <cell r="E2669">
            <v>114</v>
          </cell>
          <cell r="F2669">
            <v>1053</v>
          </cell>
          <cell r="G2669">
            <v>2562</v>
          </cell>
          <cell r="H2669">
            <v>159</v>
          </cell>
          <cell r="I2669">
            <v>13781</v>
          </cell>
        </row>
        <row r="2670">
          <cell r="B2670">
            <v>2642</v>
          </cell>
          <cell r="C2670">
            <v>123014</v>
          </cell>
          <cell r="D2670">
            <v>8341</v>
          </cell>
          <cell r="E2670">
            <v>24</v>
          </cell>
          <cell r="F2670">
            <v>1083</v>
          </cell>
          <cell r="G2670">
            <v>2680</v>
          </cell>
          <cell r="H2670">
            <v>218</v>
          </cell>
          <cell r="I2670">
            <v>12103</v>
          </cell>
        </row>
        <row r="2671">
          <cell r="B2671">
            <v>2647</v>
          </cell>
          <cell r="C2671">
            <v>64528</v>
          </cell>
          <cell r="D2671">
            <v>5696</v>
          </cell>
          <cell r="E2671">
            <v>31</v>
          </cell>
          <cell r="F2671">
            <v>467</v>
          </cell>
          <cell r="G2671">
            <v>1515</v>
          </cell>
          <cell r="H2671">
            <v>217</v>
          </cell>
          <cell r="I2671">
            <v>7674</v>
          </cell>
        </row>
        <row r="2672">
          <cell r="B2672">
            <v>2649</v>
          </cell>
          <cell r="C2672">
            <v>46759</v>
          </cell>
          <cell r="D2672">
            <v>6284</v>
          </cell>
          <cell r="E2672">
            <v>10</v>
          </cell>
          <cell r="F2672">
            <v>249</v>
          </cell>
          <cell r="G2672">
            <v>1155</v>
          </cell>
          <cell r="H2672">
            <v>119</v>
          </cell>
          <cell r="I2672">
            <v>7667</v>
          </cell>
        </row>
        <row r="2673">
          <cell r="B2673">
            <v>2651</v>
          </cell>
          <cell r="C2673">
            <v>77676</v>
          </cell>
          <cell r="D2673">
            <v>6582</v>
          </cell>
          <cell r="E2673">
            <v>41</v>
          </cell>
          <cell r="F2673">
            <v>681</v>
          </cell>
          <cell r="G2673">
            <v>1827</v>
          </cell>
          <cell r="H2673">
            <v>166</v>
          </cell>
          <cell r="I2673">
            <v>9095</v>
          </cell>
        </row>
        <row r="2674">
          <cell r="B2674">
            <v>2653</v>
          </cell>
          <cell r="C2674">
            <v>54066</v>
          </cell>
          <cell r="D2674">
            <v>4878</v>
          </cell>
          <cell r="E2674">
            <v>20</v>
          </cell>
          <cell r="F2674">
            <v>653</v>
          </cell>
          <cell r="G2674">
            <v>1430</v>
          </cell>
          <cell r="H2674">
            <v>140</v>
          </cell>
          <cell r="I2674">
            <v>6950</v>
          </cell>
        </row>
        <row r="2675">
          <cell r="B2675">
            <v>2654</v>
          </cell>
          <cell r="C2675">
            <v>82268</v>
          </cell>
          <cell r="D2675">
            <v>6294</v>
          </cell>
          <cell r="E2675">
            <v>24</v>
          </cell>
          <cell r="F2675">
            <v>917</v>
          </cell>
          <cell r="G2675">
            <v>2582</v>
          </cell>
          <cell r="H2675">
            <v>275</v>
          </cell>
          <cell r="I2675">
            <v>9784</v>
          </cell>
        </row>
        <row r="2676">
          <cell r="B2676">
            <v>2655</v>
          </cell>
          <cell r="C2676">
            <v>3053</v>
          </cell>
          <cell r="D2676">
            <v>355</v>
          </cell>
          <cell r="E2676">
            <v>0</v>
          </cell>
          <cell r="F2676">
            <v>25</v>
          </cell>
          <cell r="G2676">
            <v>59</v>
          </cell>
          <cell r="H2676">
            <v>2</v>
          </cell>
          <cell r="I2676">
            <v>436</v>
          </cell>
        </row>
        <row r="2677">
          <cell r="B2677">
            <v>2659</v>
          </cell>
          <cell r="C2677">
            <v>52356</v>
          </cell>
          <cell r="D2677">
            <v>5835</v>
          </cell>
          <cell r="E2677">
            <v>25</v>
          </cell>
          <cell r="F2677">
            <v>404</v>
          </cell>
          <cell r="G2677">
            <v>1488</v>
          </cell>
          <cell r="H2677">
            <v>162</v>
          </cell>
          <cell r="I2677">
            <v>7725</v>
          </cell>
        </row>
        <row r="2678">
          <cell r="B2678">
            <v>2661</v>
          </cell>
          <cell r="C2678">
            <v>72295</v>
          </cell>
          <cell r="D2678">
            <v>7937</v>
          </cell>
          <cell r="E2678">
            <v>22</v>
          </cell>
          <cell r="F2678">
            <v>792</v>
          </cell>
          <cell r="G2678">
            <v>2265</v>
          </cell>
          <cell r="H2678">
            <v>223</v>
          </cell>
          <cell r="I2678">
            <v>10989</v>
          </cell>
        </row>
        <row r="2679">
          <cell r="B2679">
            <v>2662</v>
          </cell>
          <cell r="C2679">
            <v>30803</v>
          </cell>
          <cell r="D2679">
            <v>3994</v>
          </cell>
          <cell r="E2679">
            <v>13</v>
          </cell>
          <cell r="F2679">
            <v>181</v>
          </cell>
          <cell r="G2679">
            <v>560</v>
          </cell>
          <cell r="H2679">
            <v>38</v>
          </cell>
          <cell r="I2679">
            <v>4724</v>
          </cell>
        </row>
        <row r="2680">
          <cell r="B2680">
            <v>2663</v>
          </cell>
          <cell r="C2680">
            <v>146228</v>
          </cell>
          <cell r="D2680">
            <v>8781</v>
          </cell>
          <cell r="E2680">
            <v>69</v>
          </cell>
          <cell r="F2680">
            <v>1237</v>
          </cell>
          <cell r="G2680">
            <v>3403</v>
          </cell>
          <cell r="H2680">
            <v>254</v>
          </cell>
          <cell r="I2680">
            <v>13426</v>
          </cell>
        </row>
        <row r="2681">
          <cell r="B2681">
            <v>2667</v>
          </cell>
          <cell r="C2681">
            <v>32699</v>
          </cell>
          <cell r="D2681">
            <v>4212</v>
          </cell>
          <cell r="E2681">
            <v>13</v>
          </cell>
          <cell r="F2681">
            <v>209</v>
          </cell>
          <cell r="G2681">
            <v>878</v>
          </cell>
          <cell r="H2681">
            <v>110</v>
          </cell>
          <cell r="I2681">
            <v>5285</v>
          </cell>
        </row>
        <row r="2682">
          <cell r="B2682">
            <v>2668</v>
          </cell>
          <cell r="C2682">
            <v>88118</v>
          </cell>
          <cell r="D2682">
            <v>5847</v>
          </cell>
          <cell r="E2682">
            <v>27</v>
          </cell>
          <cell r="F2682">
            <v>1030</v>
          </cell>
          <cell r="G2682">
            <v>2723</v>
          </cell>
          <cell r="H2682">
            <v>154</v>
          </cell>
          <cell r="I2682">
            <v>9579</v>
          </cell>
        </row>
        <row r="2683">
          <cell r="B2683">
            <v>2670</v>
          </cell>
          <cell r="C2683">
            <v>77636</v>
          </cell>
          <cell r="D2683">
            <v>6952</v>
          </cell>
          <cell r="E2683">
            <v>36</v>
          </cell>
          <cell r="F2683">
            <v>963</v>
          </cell>
          <cell r="G2683">
            <v>2084</v>
          </cell>
          <cell r="H2683">
            <v>116</v>
          </cell>
          <cell r="I2683">
            <v>10006</v>
          </cell>
        </row>
        <row r="2684">
          <cell r="B2684">
            <v>2671</v>
          </cell>
          <cell r="C2684">
            <v>97678</v>
          </cell>
          <cell r="D2684">
            <v>12959</v>
          </cell>
          <cell r="E2684">
            <v>10</v>
          </cell>
          <cell r="F2684">
            <v>436</v>
          </cell>
          <cell r="G2684">
            <v>2239</v>
          </cell>
          <cell r="H2684">
            <v>113</v>
          </cell>
          <cell r="I2684">
            <v>15548</v>
          </cell>
        </row>
        <row r="2685">
          <cell r="B2685">
            <v>2672</v>
          </cell>
          <cell r="C2685">
            <v>59061</v>
          </cell>
          <cell r="D2685">
            <v>6127</v>
          </cell>
          <cell r="E2685">
            <v>22</v>
          </cell>
          <cell r="F2685">
            <v>705</v>
          </cell>
          <cell r="G2685">
            <v>1610</v>
          </cell>
          <cell r="H2685">
            <v>118</v>
          </cell>
          <cell r="I2685">
            <v>8433</v>
          </cell>
        </row>
        <row r="2686">
          <cell r="B2686">
            <v>2675</v>
          </cell>
          <cell r="C2686">
            <v>79778</v>
          </cell>
          <cell r="D2686">
            <v>5069</v>
          </cell>
          <cell r="E2686">
            <v>35</v>
          </cell>
          <cell r="F2686">
            <v>919</v>
          </cell>
          <cell r="G2686">
            <v>2129</v>
          </cell>
          <cell r="H2686">
            <v>267</v>
          </cell>
          <cell r="I2686">
            <v>8114</v>
          </cell>
        </row>
        <row r="2687">
          <cell r="B2687">
            <v>2676</v>
          </cell>
          <cell r="C2687">
            <v>56033</v>
          </cell>
          <cell r="D2687">
            <v>5547</v>
          </cell>
          <cell r="E2687">
            <v>14</v>
          </cell>
          <cell r="F2687">
            <v>239</v>
          </cell>
          <cell r="G2687">
            <v>1232</v>
          </cell>
          <cell r="H2687">
            <v>155</v>
          </cell>
          <cell r="I2687">
            <v>7025</v>
          </cell>
        </row>
        <row r="2688">
          <cell r="B2688">
            <v>2677</v>
          </cell>
          <cell r="C2688">
            <v>26391</v>
          </cell>
          <cell r="D2688">
            <v>3222</v>
          </cell>
          <cell r="E2688">
            <v>7</v>
          </cell>
          <cell r="F2688">
            <v>243</v>
          </cell>
          <cell r="G2688">
            <v>597</v>
          </cell>
          <cell r="H2688">
            <v>27</v>
          </cell>
          <cell r="I2688">
            <v>4045</v>
          </cell>
        </row>
        <row r="2689">
          <cell r="B2689">
            <v>2678</v>
          </cell>
          <cell r="C2689">
            <v>8376</v>
          </cell>
          <cell r="D2689">
            <v>1573</v>
          </cell>
          <cell r="E2689">
            <v>8</v>
          </cell>
          <cell r="F2689">
            <v>69</v>
          </cell>
          <cell r="G2689">
            <v>85</v>
          </cell>
          <cell r="H2689">
            <v>32</v>
          </cell>
          <cell r="I2689">
            <v>1728</v>
          </cell>
        </row>
        <row r="2690">
          <cell r="B2690">
            <v>2679</v>
          </cell>
          <cell r="C2690">
            <v>33128</v>
          </cell>
          <cell r="D2690">
            <v>4101</v>
          </cell>
          <cell r="E2690">
            <v>21</v>
          </cell>
          <cell r="F2690">
            <v>280</v>
          </cell>
          <cell r="G2690">
            <v>868</v>
          </cell>
          <cell r="H2690">
            <v>113</v>
          </cell>
          <cell r="I2690">
            <v>5261</v>
          </cell>
        </row>
        <row r="2691">
          <cell r="B2691">
            <v>2685</v>
          </cell>
          <cell r="C2691">
            <v>37520</v>
          </cell>
          <cell r="D2691">
            <v>4917</v>
          </cell>
          <cell r="E2691">
            <v>12</v>
          </cell>
          <cell r="F2691">
            <v>288</v>
          </cell>
          <cell r="G2691">
            <v>801</v>
          </cell>
          <cell r="H2691">
            <v>113</v>
          </cell>
          <cell r="I2691">
            <v>5990</v>
          </cell>
        </row>
        <row r="2692">
          <cell r="B2692">
            <v>2686</v>
          </cell>
          <cell r="C2692">
            <v>45449</v>
          </cell>
          <cell r="D2692">
            <v>6342</v>
          </cell>
          <cell r="E2692">
            <v>9</v>
          </cell>
          <cell r="F2692">
            <v>289</v>
          </cell>
          <cell r="G2692">
            <v>968</v>
          </cell>
          <cell r="H2692">
            <v>146</v>
          </cell>
          <cell r="I2692">
            <v>7563</v>
          </cell>
        </row>
        <row r="2693">
          <cell r="B2693">
            <v>2687</v>
          </cell>
          <cell r="C2693">
            <v>1755</v>
          </cell>
          <cell r="D2693">
            <v>268</v>
          </cell>
          <cell r="E2693">
            <v>0</v>
          </cell>
          <cell r="F2693">
            <v>4</v>
          </cell>
          <cell r="G2693">
            <v>19</v>
          </cell>
          <cell r="H2693">
            <v>4</v>
          </cell>
          <cell r="I2693">
            <v>289</v>
          </cell>
        </row>
        <row r="2694">
          <cell r="B2694">
            <v>2691</v>
          </cell>
          <cell r="C2694">
            <v>59632</v>
          </cell>
          <cell r="D2694">
            <v>3786</v>
          </cell>
          <cell r="E2694">
            <v>30</v>
          </cell>
          <cell r="F2694">
            <v>351</v>
          </cell>
          <cell r="G2694">
            <v>1203</v>
          </cell>
          <cell r="H2694">
            <v>157</v>
          </cell>
          <cell r="I2694">
            <v>5338</v>
          </cell>
        </row>
        <row r="2695">
          <cell r="B2695">
            <v>2692</v>
          </cell>
          <cell r="C2695">
            <v>59535</v>
          </cell>
          <cell r="D2695">
            <v>8371</v>
          </cell>
          <cell r="E2695">
            <v>21</v>
          </cell>
          <cell r="F2695">
            <v>330</v>
          </cell>
          <cell r="G2695">
            <v>1177</v>
          </cell>
          <cell r="H2695">
            <v>159</v>
          </cell>
          <cell r="I2695">
            <v>9852</v>
          </cell>
        </row>
        <row r="2696">
          <cell r="B2696">
            <v>2693</v>
          </cell>
          <cell r="C2696">
            <v>100516</v>
          </cell>
          <cell r="D2696">
            <v>9103</v>
          </cell>
          <cell r="E2696">
            <v>35</v>
          </cell>
          <cell r="F2696">
            <v>521</v>
          </cell>
          <cell r="G2696">
            <v>1785</v>
          </cell>
          <cell r="H2696">
            <v>213</v>
          </cell>
          <cell r="I2696">
            <v>11389</v>
          </cell>
        </row>
        <row r="2697">
          <cell r="B2697">
            <v>2694</v>
          </cell>
          <cell r="C2697">
            <v>98462</v>
          </cell>
          <cell r="D2697">
            <v>7637</v>
          </cell>
          <cell r="E2697">
            <v>40</v>
          </cell>
          <cell r="F2697">
            <v>969</v>
          </cell>
          <cell r="G2697">
            <v>3060</v>
          </cell>
          <cell r="H2697">
            <v>208</v>
          </cell>
          <cell r="I2697">
            <v>11646</v>
          </cell>
        </row>
        <row r="2698">
          <cell r="B2698">
            <v>2695</v>
          </cell>
          <cell r="C2698">
            <v>48292</v>
          </cell>
          <cell r="D2698">
            <v>4245</v>
          </cell>
          <cell r="E2698">
            <v>14</v>
          </cell>
          <cell r="F2698">
            <v>422</v>
          </cell>
          <cell r="G2698">
            <v>1445</v>
          </cell>
          <cell r="H2698">
            <v>167</v>
          </cell>
          <cell r="I2698">
            <v>6107</v>
          </cell>
        </row>
        <row r="2699">
          <cell r="B2699">
            <v>2697</v>
          </cell>
          <cell r="C2699">
            <v>20591</v>
          </cell>
          <cell r="D2699">
            <v>2556</v>
          </cell>
          <cell r="E2699">
            <v>3</v>
          </cell>
          <cell r="F2699">
            <v>155</v>
          </cell>
          <cell r="G2699">
            <v>435</v>
          </cell>
          <cell r="H2699">
            <v>63</v>
          </cell>
          <cell r="I2699">
            <v>3135</v>
          </cell>
        </row>
        <row r="2700">
          <cell r="B2700">
            <v>2698</v>
          </cell>
          <cell r="C2700">
            <v>26146</v>
          </cell>
          <cell r="D2700">
            <v>3646</v>
          </cell>
          <cell r="E2700">
            <v>15</v>
          </cell>
          <cell r="F2700">
            <v>141</v>
          </cell>
          <cell r="G2700">
            <v>521</v>
          </cell>
          <cell r="H2700">
            <v>54</v>
          </cell>
          <cell r="I2700">
            <v>4311</v>
          </cell>
        </row>
        <row r="2701">
          <cell r="B2701">
            <v>2699</v>
          </cell>
          <cell r="C2701">
            <v>127394</v>
          </cell>
          <cell r="D2701">
            <v>6238</v>
          </cell>
          <cell r="E2701">
            <v>83</v>
          </cell>
          <cell r="F2701">
            <v>1024</v>
          </cell>
          <cell r="G2701">
            <v>2802</v>
          </cell>
          <cell r="H2701">
            <v>286</v>
          </cell>
          <cell r="I2701">
            <v>10107</v>
          </cell>
        </row>
        <row r="2702">
          <cell r="B2702">
            <v>2700</v>
          </cell>
          <cell r="C2702">
            <v>52458</v>
          </cell>
          <cell r="D2702">
            <v>5011</v>
          </cell>
          <cell r="E2702">
            <v>31</v>
          </cell>
          <cell r="F2702">
            <v>522</v>
          </cell>
          <cell r="G2702">
            <v>1344</v>
          </cell>
          <cell r="H2702">
            <v>18</v>
          </cell>
          <cell r="I2702">
            <v>6883</v>
          </cell>
        </row>
        <row r="2703">
          <cell r="B2703">
            <v>2701</v>
          </cell>
          <cell r="C2703">
            <v>46170</v>
          </cell>
          <cell r="D2703">
            <v>4587</v>
          </cell>
          <cell r="E2703">
            <v>10</v>
          </cell>
          <cell r="F2703">
            <v>198</v>
          </cell>
          <cell r="G2703">
            <v>911</v>
          </cell>
          <cell r="H2703">
            <v>83</v>
          </cell>
          <cell r="I2703">
            <v>5692</v>
          </cell>
        </row>
        <row r="2704">
          <cell r="B2704">
            <v>2702</v>
          </cell>
          <cell r="C2704">
            <v>73166</v>
          </cell>
          <cell r="D2704">
            <v>5020</v>
          </cell>
          <cell r="E2704">
            <v>23</v>
          </cell>
          <cell r="F2704">
            <v>424</v>
          </cell>
          <cell r="G2704">
            <v>1693</v>
          </cell>
          <cell r="H2704">
            <v>58</v>
          </cell>
          <cell r="I2704">
            <v>7128</v>
          </cell>
        </row>
        <row r="2705">
          <cell r="B2705">
            <v>2703</v>
          </cell>
          <cell r="C2705">
            <v>17427</v>
          </cell>
          <cell r="D2705">
            <v>1877</v>
          </cell>
          <cell r="E2705">
            <v>7</v>
          </cell>
          <cell r="F2705">
            <v>99</v>
          </cell>
          <cell r="G2705">
            <v>428</v>
          </cell>
          <cell r="H2705">
            <v>40</v>
          </cell>
          <cell r="I2705">
            <v>2400</v>
          </cell>
        </row>
        <row r="2706">
          <cell r="B2706">
            <v>2715</v>
          </cell>
          <cell r="C2706">
            <v>131819</v>
          </cell>
          <cell r="D2706">
            <v>8689</v>
          </cell>
          <cell r="E2706">
            <v>154</v>
          </cell>
          <cell r="F2706">
            <v>763</v>
          </cell>
          <cell r="G2706">
            <v>1605</v>
          </cell>
          <cell r="H2706">
            <v>486</v>
          </cell>
          <cell r="I2706">
            <v>11154</v>
          </cell>
        </row>
        <row r="2707">
          <cell r="B2707">
            <v>2731</v>
          </cell>
          <cell r="C2707">
            <v>26239</v>
          </cell>
          <cell r="D2707">
            <v>3419</v>
          </cell>
          <cell r="E2707">
            <v>11</v>
          </cell>
          <cell r="F2707">
            <v>281</v>
          </cell>
          <cell r="G2707">
            <v>694</v>
          </cell>
          <cell r="H2707">
            <v>84</v>
          </cell>
          <cell r="I2707">
            <v>4403</v>
          </cell>
        </row>
        <row r="2708">
          <cell r="B2708">
            <v>2733</v>
          </cell>
          <cell r="C2708">
            <v>84937</v>
          </cell>
          <cell r="D2708">
            <v>7665</v>
          </cell>
          <cell r="E2708">
            <v>31</v>
          </cell>
          <cell r="F2708">
            <v>470</v>
          </cell>
          <cell r="G2708">
            <v>1783</v>
          </cell>
          <cell r="H2708">
            <v>200</v>
          </cell>
          <cell r="I2708">
            <v>9925</v>
          </cell>
        </row>
        <row r="2709">
          <cell r="B2709">
            <v>2734</v>
          </cell>
          <cell r="C2709">
            <v>65590</v>
          </cell>
          <cell r="D2709">
            <v>7363</v>
          </cell>
          <cell r="E2709">
            <v>45</v>
          </cell>
          <cell r="F2709">
            <v>383</v>
          </cell>
          <cell r="G2709">
            <v>1420</v>
          </cell>
          <cell r="H2709">
            <v>171</v>
          </cell>
          <cell r="I2709">
            <v>9159</v>
          </cell>
        </row>
        <row r="2710">
          <cell r="B2710">
            <v>2736</v>
          </cell>
          <cell r="C2710">
            <v>89274</v>
          </cell>
          <cell r="D2710">
            <v>8111</v>
          </cell>
          <cell r="E2710">
            <v>44</v>
          </cell>
          <cell r="F2710">
            <v>493</v>
          </cell>
          <cell r="G2710">
            <v>1824</v>
          </cell>
          <cell r="H2710">
            <v>314</v>
          </cell>
          <cell r="I2710">
            <v>10450</v>
          </cell>
        </row>
        <row r="2711">
          <cell r="B2711">
            <v>2737</v>
          </cell>
          <cell r="C2711">
            <v>120293</v>
          </cell>
          <cell r="D2711">
            <v>7201</v>
          </cell>
          <cell r="E2711">
            <v>70</v>
          </cell>
          <cell r="F2711">
            <v>741</v>
          </cell>
          <cell r="G2711">
            <v>2067</v>
          </cell>
          <cell r="H2711">
            <v>253</v>
          </cell>
          <cell r="I2711">
            <v>10044</v>
          </cell>
        </row>
        <row r="2712">
          <cell r="B2712">
            <v>2742</v>
          </cell>
          <cell r="C2712">
            <v>138748</v>
          </cell>
          <cell r="D2712">
            <v>7739</v>
          </cell>
          <cell r="E2712">
            <v>72</v>
          </cell>
          <cell r="F2712">
            <v>718</v>
          </cell>
          <cell r="G2712">
            <v>2210</v>
          </cell>
          <cell r="H2712">
            <v>370</v>
          </cell>
          <cell r="I2712">
            <v>10700</v>
          </cell>
        </row>
        <row r="2713">
          <cell r="B2713">
            <v>2744</v>
          </cell>
          <cell r="C2713">
            <v>140006</v>
          </cell>
          <cell r="D2713">
            <v>5599</v>
          </cell>
          <cell r="E2713">
            <v>77</v>
          </cell>
          <cell r="F2713">
            <v>530</v>
          </cell>
          <cell r="G2713">
            <v>2041</v>
          </cell>
          <cell r="H2713">
            <v>252</v>
          </cell>
          <cell r="I2713">
            <v>8184</v>
          </cell>
        </row>
        <row r="2714">
          <cell r="B2714">
            <v>2748</v>
          </cell>
          <cell r="C2714">
            <v>89635</v>
          </cell>
          <cell r="D2714">
            <v>5137</v>
          </cell>
          <cell r="E2714">
            <v>41</v>
          </cell>
          <cell r="F2714">
            <v>767</v>
          </cell>
          <cell r="G2714">
            <v>2064</v>
          </cell>
          <cell r="H2714">
            <v>182</v>
          </cell>
          <cell r="I2714">
            <v>7979</v>
          </cell>
        </row>
        <row r="2715">
          <cell r="B2715">
            <v>2756</v>
          </cell>
          <cell r="C2715">
            <v>42693</v>
          </cell>
          <cell r="D2715">
            <v>7002</v>
          </cell>
          <cell r="E2715">
            <v>19</v>
          </cell>
          <cell r="F2715">
            <v>184</v>
          </cell>
          <cell r="G2715">
            <v>830</v>
          </cell>
          <cell r="H2715">
            <v>104</v>
          </cell>
          <cell r="I2715">
            <v>7977</v>
          </cell>
        </row>
        <row r="2716">
          <cell r="B2716">
            <v>2764</v>
          </cell>
          <cell r="C2716">
            <v>44689</v>
          </cell>
          <cell r="D2716">
            <v>5062</v>
          </cell>
          <cell r="E2716">
            <v>12</v>
          </cell>
          <cell r="F2716">
            <v>329</v>
          </cell>
          <cell r="G2716">
            <v>1429</v>
          </cell>
          <cell r="H2716">
            <v>33</v>
          </cell>
          <cell r="I2716">
            <v>6794</v>
          </cell>
        </row>
        <row r="2717">
          <cell r="B2717">
            <v>2765</v>
          </cell>
          <cell r="C2717">
            <v>88704</v>
          </cell>
          <cell r="D2717">
            <v>11214</v>
          </cell>
          <cell r="E2717">
            <v>9</v>
          </cell>
          <cell r="F2717">
            <v>937</v>
          </cell>
          <cell r="G2717">
            <v>2374</v>
          </cell>
          <cell r="H2717">
            <v>145</v>
          </cell>
          <cell r="I2717">
            <v>14455</v>
          </cell>
        </row>
        <row r="2718">
          <cell r="B2718">
            <v>2767</v>
          </cell>
          <cell r="C2718">
            <v>73744</v>
          </cell>
          <cell r="D2718">
            <v>5230</v>
          </cell>
          <cell r="E2718">
            <v>21</v>
          </cell>
          <cell r="F2718">
            <v>620</v>
          </cell>
          <cell r="G2718">
            <v>2013</v>
          </cell>
          <cell r="H2718">
            <v>146</v>
          </cell>
          <cell r="I2718">
            <v>7853</v>
          </cell>
        </row>
        <row r="2719">
          <cell r="B2719">
            <v>2770</v>
          </cell>
          <cell r="C2719">
            <v>98772</v>
          </cell>
          <cell r="D2719">
            <v>6277</v>
          </cell>
          <cell r="E2719">
            <v>46</v>
          </cell>
          <cell r="F2719">
            <v>688</v>
          </cell>
          <cell r="G2719">
            <v>2041</v>
          </cell>
          <cell r="H2719">
            <v>276</v>
          </cell>
          <cell r="I2719">
            <v>9005</v>
          </cell>
        </row>
        <row r="2720">
          <cell r="B2720">
            <v>2772</v>
          </cell>
          <cell r="C2720">
            <v>49858</v>
          </cell>
          <cell r="D2720">
            <v>6199</v>
          </cell>
          <cell r="E2720">
            <v>20</v>
          </cell>
          <cell r="F2720">
            <v>291</v>
          </cell>
          <cell r="G2720">
            <v>1342</v>
          </cell>
          <cell r="H2720">
            <v>164</v>
          </cell>
          <cell r="I2720">
            <v>7838</v>
          </cell>
        </row>
        <row r="2721">
          <cell r="B2721">
            <v>2777</v>
          </cell>
          <cell r="C2721">
            <v>46270</v>
          </cell>
          <cell r="D2721">
            <v>6919</v>
          </cell>
          <cell r="E2721">
            <v>8</v>
          </cell>
          <cell r="F2721">
            <v>241</v>
          </cell>
          <cell r="G2721">
            <v>1064</v>
          </cell>
          <cell r="H2721">
            <v>106</v>
          </cell>
          <cell r="I2721">
            <v>8185</v>
          </cell>
        </row>
        <row r="2722">
          <cell r="B2722">
            <v>2785</v>
          </cell>
          <cell r="C2722">
            <v>2869</v>
          </cell>
          <cell r="D2722">
            <v>378</v>
          </cell>
          <cell r="E2722">
            <v>1</v>
          </cell>
          <cell r="F2722">
            <v>35</v>
          </cell>
          <cell r="G2722">
            <v>67</v>
          </cell>
          <cell r="H2722">
            <v>4</v>
          </cell>
          <cell r="I2722">
            <v>478</v>
          </cell>
        </row>
        <row r="2723">
          <cell r="B2723">
            <v>2787</v>
          </cell>
          <cell r="C2723">
            <v>13526</v>
          </cell>
          <cell r="D2723">
            <v>2166</v>
          </cell>
          <cell r="E2723">
            <v>6</v>
          </cell>
          <cell r="F2723">
            <v>56</v>
          </cell>
          <cell r="G2723">
            <v>188</v>
          </cell>
          <cell r="H2723">
            <v>33</v>
          </cell>
          <cell r="I2723">
            <v>2395</v>
          </cell>
        </row>
        <row r="2724">
          <cell r="B2724">
            <v>2788</v>
          </cell>
          <cell r="C2724">
            <v>47839</v>
          </cell>
          <cell r="D2724">
            <v>3316</v>
          </cell>
          <cell r="E2724">
            <v>32</v>
          </cell>
          <cell r="F2724">
            <v>337</v>
          </cell>
          <cell r="G2724">
            <v>874</v>
          </cell>
          <cell r="H2724">
            <v>40</v>
          </cell>
          <cell r="I2724">
            <v>4537</v>
          </cell>
        </row>
        <row r="2725">
          <cell r="B2725">
            <v>2790</v>
          </cell>
          <cell r="C2725">
            <v>65545</v>
          </cell>
          <cell r="D2725">
            <v>6254</v>
          </cell>
          <cell r="E2725">
            <v>21</v>
          </cell>
          <cell r="F2725">
            <v>471</v>
          </cell>
          <cell r="G2725">
            <v>1649</v>
          </cell>
          <cell r="H2725">
            <v>202</v>
          </cell>
          <cell r="I2725">
            <v>8371</v>
          </cell>
        </row>
        <row r="2726">
          <cell r="B2726">
            <v>2792</v>
          </cell>
          <cell r="C2726">
            <v>20387</v>
          </cell>
          <cell r="D2726">
            <v>3145</v>
          </cell>
          <cell r="E2726">
            <v>12</v>
          </cell>
          <cell r="F2726">
            <v>116</v>
          </cell>
          <cell r="G2726">
            <v>410</v>
          </cell>
          <cell r="H2726">
            <v>51</v>
          </cell>
          <cell r="I2726">
            <v>3649</v>
          </cell>
        </row>
        <row r="2727">
          <cell r="B2727">
            <v>2794</v>
          </cell>
          <cell r="C2727">
            <v>57599</v>
          </cell>
          <cell r="D2727">
            <v>8342</v>
          </cell>
          <cell r="E2727">
            <v>25</v>
          </cell>
          <cell r="F2727">
            <v>259</v>
          </cell>
          <cell r="G2727">
            <v>821</v>
          </cell>
          <cell r="H2727">
            <v>153</v>
          </cell>
          <cell r="I2727">
            <v>9403</v>
          </cell>
        </row>
        <row r="2728">
          <cell r="B2728">
            <v>2796</v>
          </cell>
          <cell r="C2728">
            <v>25889</v>
          </cell>
          <cell r="D2728">
            <v>4338</v>
          </cell>
          <cell r="E2728">
            <v>15</v>
          </cell>
          <cell r="F2728">
            <v>91</v>
          </cell>
          <cell r="G2728">
            <v>453</v>
          </cell>
          <cell r="H2728">
            <v>39</v>
          </cell>
          <cell r="I2728">
            <v>4850</v>
          </cell>
        </row>
        <row r="2729">
          <cell r="B2729">
            <v>2797</v>
          </cell>
          <cell r="C2729">
            <v>110949</v>
          </cell>
          <cell r="D2729">
            <v>7869</v>
          </cell>
          <cell r="E2729">
            <v>115</v>
          </cell>
          <cell r="F2729">
            <v>924</v>
          </cell>
          <cell r="G2729">
            <v>1517</v>
          </cell>
          <cell r="H2729">
            <v>264</v>
          </cell>
          <cell r="I2729">
            <v>10381</v>
          </cell>
        </row>
        <row r="2730">
          <cell r="B2730">
            <v>2799</v>
          </cell>
          <cell r="C2730">
            <v>145481</v>
          </cell>
          <cell r="D2730">
            <v>7442</v>
          </cell>
          <cell r="E2730">
            <v>62</v>
          </cell>
          <cell r="F2730">
            <v>881</v>
          </cell>
          <cell r="G2730">
            <v>3082</v>
          </cell>
          <cell r="H2730">
            <v>285</v>
          </cell>
          <cell r="I2730">
            <v>11409</v>
          </cell>
        </row>
        <row r="2731">
          <cell r="B2731">
            <v>2800</v>
          </cell>
          <cell r="C2731">
            <v>70928</v>
          </cell>
          <cell r="D2731">
            <v>7130</v>
          </cell>
          <cell r="E2731">
            <v>48</v>
          </cell>
          <cell r="F2731">
            <v>552</v>
          </cell>
          <cell r="G2731">
            <v>1804</v>
          </cell>
          <cell r="H2731">
            <v>218</v>
          </cell>
          <cell r="I2731">
            <v>9479</v>
          </cell>
        </row>
        <row r="2732">
          <cell r="B2732">
            <v>2801</v>
          </cell>
          <cell r="C2732">
            <v>45692</v>
          </cell>
          <cell r="D2732">
            <v>5948</v>
          </cell>
          <cell r="E2732">
            <v>10</v>
          </cell>
          <cell r="F2732">
            <v>186</v>
          </cell>
          <cell r="G2732">
            <v>842</v>
          </cell>
          <cell r="H2732">
            <v>125</v>
          </cell>
          <cell r="I2732">
            <v>6951</v>
          </cell>
        </row>
        <row r="2733">
          <cell r="B2733">
            <v>2802</v>
          </cell>
          <cell r="C2733">
            <v>16451</v>
          </cell>
          <cell r="D2733">
            <v>1580</v>
          </cell>
          <cell r="E2733">
            <v>5</v>
          </cell>
          <cell r="F2733">
            <v>153</v>
          </cell>
          <cell r="G2733">
            <v>397</v>
          </cell>
          <cell r="H2733">
            <v>32</v>
          </cell>
          <cell r="I2733">
            <v>2131</v>
          </cell>
        </row>
        <row r="2734">
          <cell r="B2734">
            <v>2804</v>
          </cell>
          <cell r="C2734">
            <v>124006</v>
          </cell>
          <cell r="D2734">
            <v>9572</v>
          </cell>
          <cell r="E2734">
            <v>44</v>
          </cell>
          <cell r="F2734">
            <v>749</v>
          </cell>
          <cell r="G2734">
            <v>2804</v>
          </cell>
          <cell r="H2734">
            <v>204</v>
          </cell>
          <cell r="I2734">
            <v>13112</v>
          </cell>
        </row>
        <row r="2735">
          <cell r="B2735">
            <v>2806</v>
          </cell>
          <cell r="C2735">
            <v>114908</v>
          </cell>
          <cell r="D2735">
            <v>9344</v>
          </cell>
          <cell r="E2735">
            <v>28</v>
          </cell>
          <cell r="F2735">
            <v>794</v>
          </cell>
          <cell r="G2735">
            <v>2444</v>
          </cell>
          <cell r="H2735">
            <v>163</v>
          </cell>
          <cell r="I2735">
            <v>12484</v>
          </cell>
        </row>
        <row r="2736">
          <cell r="B2736">
            <v>2808</v>
          </cell>
          <cell r="C2736">
            <v>75296</v>
          </cell>
          <cell r="D2736">
            <v>6226</v>
          </cell>
          <cell r="E2736">
            <v>16</v>
          </cell>
          <cell r="F2736">
            <v>422</v>
          </cell>
          <cell r="G2736">
            <v>1126</v>
          </cell>
          <cell r="H2736">
            <v>128</v>
          </cell>
          <cell r="I2736">
            <v>7746</v>
          </cell>
        </row>
        <row r="2737">
          <cell r="B2737">
            <v>2812</v>
          </cell>
          <cell r="C2737">
            <v>47798</v>
          </cell>
          <cell r="D2737">
            <v>3938</v>
          </cell>
          <cell r="E2737">
            <v>13</v>
          </cell>
          <cell r="F2737">
            <v>591</v>
          </cell>
          <cell r="G2737">
            <v>1185</v>
          </cell>
          <cell r="H2737">
            <v>96</v>
          </cell>
          <cell r="I2737">
            <v>5702</v>
          </cell>
        </row>
        <row r="2738">
          <cell r="B2738">
            <v>2813</v>
          </cell>
          <cell r="C2738">
            <v>60824</v>
          </cell>
          <cell r="D2738">
            <v>9051</v>
          </cell>
          <cell r="E2738">
            <v>21</v>
          </cell>
          <cell r="F2738">
            <v>270</v>
          </cell>
          <cell r="G2738">
            <v>1137</v>
          </cell>
          <cell r="H2738">
            <v>34</v>
          </cell>
          <cell r="I2738">
            <v>10395</v>
          </cell>
        </row>
        <row r="2739">
          <cell r="B2739">
            <v>2814</v>
          </cell>
          <cell r="C2739">
            <v>90714</v>
          </cell>
          <cell r="D2739">
            <v>8299</v>
          </cell>
          <cell r="E2739">
            <v>25</v>
          </cell>
          <cell r="F2739">
            <v>547</v>
          </cell>
          <cell r="G2739">
            <v>1662</v>
          </cell>
          <cell r="H2739">
            <v>145</v>
          </cell>
          <cell r="I2739">
            <v>10494</v>
          </cell>
        </row>
        <row r="2740">
          <cell r="B2740">
            <v>2815</v>
          </cell>
          <cell r="C2740">
            <v>33203</v>
          </cell>
          <cell r="D2740">
            <v>3613</v>
          </cell>
          <cell r="E2740">
            <v>13</v>
          </cell>
          <cell r="F2740">
            <v>300</v>
          </cell>
          <cell r="G2740">
            <v>803</v>
          </cell>
          <cell r="H2740">
            <v>68</v>
          </cell>
          <cell r="I2740">
            <v>4712</v>
          </cell>
        </row>
        <row r="2741">
          <cell r="B2741">
            <v>2816</v>
          </cell>
          <cell r="C2741">
            <v>54135</v>
          </cell>
          <cell r="D2741">
            <v>2603</v>
          </cell>
          <cell r="E2741">
            <v>41</v>
          </cell>
          <cell r="F2741">
            <v>413</v>
          </cell>
          <cell r="G2741">
            <v>1253</v>
          </cell>
          <cell r="H2741">
            <v>126</v>
          </cell>
          <cell r="I2741">
            <v>4292</v>
          </cell>
        </row>
        <row r="2742">
          <cell r="B2742">
            <v>2819</v>
          </cell>
          <cell r="C2742">
            <v>68289</v>
          </cell>
          <cell r="D2742">
            <v>4284</v>
          </cell>
          <cell r="E2742">
            <v>14</v>
          </cell>
          <cell r="F2742">
            <v>523</v>
          </cell>
          <cell r="G2742">
            <v>1281</v>
          </cell>
          <cell r="H2742">
            <v>101</v>
          </cell>
          <cell r="I2742">
            <v>6056</v>
          </cell>
        </row>
        <row r="2743">
          <cell r="B2743">
            <v>2821</v>
          </cell>
          <cell r="C2743">
            <v>72904</v>
          </cell>
          <cell r="D2743">
            <v>7006</v>
          </cell>
          <cell r="E2743">
            <v>29</v>
          </cell>
          <cell r="F2743">
            <v>513</v>
          </cell>
          <cell r="G2743">
            <v>1710</v>
          </cell>
          <cell r="H2743">
            <v>186</v>
          </cell>
          <cell r="I2743">
            <v>9194</v>
          </cell>
        </row>
        <row r="2744">
          <cell r="B2744">
            <v>2822</v>
          </cell>
          <cell r="C2744">
            <v>54048</v>
          </cell>
          <cell r="D2744">
            <v>5696</v>
          </cell>
          <cell r="E2744">
            <v>21</v>
          </cell>
          <cell r="F2744">
            <v>549</v>
          </cell>
          <cell r="G2744">
            <v>1526</v>
          </cell>
          <cell r="H2744">
            <v>119</v>
          </cell>
          <cell r="I2744">
            <v>7761</v>
          </cell>
        </row>
        <row r="2745">
          <cell r="B2745">
            <v>2825</v>
          </cell>
          <cell r="C2745">
            <v>79903</v>
          </cell>
          <cell r="D2745">
            <v>6777</v>
          </cell>
          <cell r="E2745">
            <v>36</v>
          </cell>
          <cell r="F2745">
            <v>792</v>
          </cell>
          <cell r="G2745">
            <v>2224</v>
          </cell>
          <cell r="H2745">
            <v>230</v>
          </cell>
          <cell r="I2745">
            <v>9811</v>
          </cell>
        </row>
        <row r="2746">
          <cell r="B2746">
            <v>2827</v>
          </cell>
          <cell r="C2746">
            <v>79775</v>
          </cell>
          <cell r="D2746">
            <v>6658</v>
          </cell>
          <cell r="E2746">
            <v>33</v>
          </cell>
          <cell r="F2746">
            <v>565</v>
          </cell>
          <cell r="G2746">
            <v>2015</v>
          </cell>
          <cell r="H2746">
            <v>177</v>
          </cell>
          <cell r="I2746">
            <v>9236</v>
          </cell>
        </row>
        <row r="2747">
          <cell r="B2747">
            <v>2828</v>
          </cell>
          <cell r="C2747">
            <v>14780</v>
          </cell>
          <cell r="D2747">
            <v>2156</v>
          </cell>
          <cell r="E2747">
            <v>6</v>
          </cell>
          <cell r="F2747">
            <v>49</v>
          </cell>
          <cell r="G2747">
            <v>153</v>
          </cell>
          <cell r="H2747">
            <v>27</v>
          </cell>
          <cell r="I2747">
            <v>2353</v>
          </cell>
        </row>
        <row r="2748">
          <cell r="B2748">
            <v>2829</v>
          </cell>
          <cell r="C2748">
            <v>58422</v>
          </cell>
          <cell r="D2748">
            <v>6677</v>
          </cell>
          <cell r="E2748">
            <v>17</v>
          </cell>
          <cell r="F2748">
            <v>274</v>
          </cell>
          <cell r="G2748">
            <v>1615</v>
          </cell>
          <cell r="H2748">
            <v>39</v>
          </cell>
          <cell r="I2748">
            <v>8521</v>
          </cell>
        </row>
        <row r="2749">
          <cell r="B2749">
            <v>2831</v>
          </cell>
          <cell r="C2749">
            <v>44554</v>
          </cell>
          <cell r="D2749">
            <v>3348</v>
          </cell>
          <cell r="E2749">
            <v>35</v>
          </cell>
          <cell r="F2749">
            <v>311</v>
          </cell>
          <cell r="G2749">
            <v>1172</v>
          </cell>
          <cell r="H2749">
            <v>110</v>
          </cell>
          <cell r="I2749">
            <v>4854</v>
          </cell>
        </row>
        <row r="2750">
          <cell r="B2750">
            <v>2832</v>
          </cell>
          <cell r="C2750">
            <v>46336</v>
          </cell>
          <cell r="D2750">
            <v>8017</v>
          </cell>
          <cell r="E2750">
            <v>4</v>
          </cell>
          <cell r="F2750">
            <v>215</v>
          </cell>
          <cell r="G2750">
            <v>1054</v>
          </cell>
          <cell r="H2750">
            <v>88</v>
          </cell>
          <cell r="I2750">
            <v>9250</v>
          </cell>
        </row>
        <row r="2751">
          <cell r="B2751">
            <v>2833</v>
          </cell>
          <cell r="C2751">
            <v>66693</v>
          </cell>
          <cell r="D2751">
            <v>4806</v>
          </cell>
          <cell r="E2751">
            <v>40</v>
          </cell>
          <cell r="F2751">
            <v>550</v>
          </cell>
          <cell r="G2751">
            <v>1680</v>
          </cell>
          <cell r="H2751">
            <v>142</v>
          </cell>
          <cell r="I2751">
            <v>7034</v>
          </cell>
        </row>
        <row r="2752">
          <cell r="B2752">
            <v>2834</v>
          </cell>
          <cell r="C2752">
            <v>43029</v>
          </cell>
          <cell r="D2752">
            <v>6899</v>
          </cell>
          <cell r="E2752">
            <v>16</v>
          </cell>
          <cell r="F2752">
            <v>243</v>
          </cell>
          <cell r="G2752">
            <v>537</v>
          </cell>
          <cell r="H2752">
            <v>49</v>
          </cell>
          <cell r="I2752">
            <v>7635</v>
          </cell>
        </row>
        <row r="2753">
          <cell r="B2753">
            <v>2835</v>
          </cell>
          <cell r="C2753">
            <v>71112</v>
          </cell>
          <cell r="D2753">
            <v>5681</v>
          </cell>
          <cell r="E2753">
            <v>38</v>
          </cell>
          <cell r="F2753">
            <v>466</v>
          </cell>
          <cell r="G2753">
            <v>1655</v>
          </cell>
          <cell r="H2753">
            <v>176</v>
          </cell>
          <cell r="I2753">
            <v>7826</v>
          </cell>
        </row>
        <row r="2754">
          <cell r="B2754">
            <v>2836</v>
          </cell>
          <cell r="C2754">
            <v>78290</v>
          </cell>
          <cell r="D2754">
            <v>7246</v>
          </cell>
          <cell r="E2754">
            <v>33</v>
          </cell>
          <cell r="F2754">
            <v>586</v>
          </cell>
          <cell r="G2754">
            <v>2147</v>
          </cell>
          <cell r="H2754">
            <v>236</v>
          </cell>
          <cell r="I2754">
            <v>9997</v>
          </cell>
        </row>
        <row r="2755">
          <cell r="B2755">
            <v>2837</v>
          </cell>
          <cell r="C2755">
            <v>22779</v>
          </cell>
          <cell r="D2755">
            <v>3757</v>
          </cell>
          <cell r="E2755">
            <v>9</v>
          </cell>
          <cell r="F2755">
            <v>144</v>
          </cell>
          <cell r="G2755">
            <v>467</v>
          </cell>
          <cell r="H2755">
            <v>57</v>
          </cell>
          <cell r="I2755">
            <v>4362</v>
          </cell>
        </row>
        <row r="2756">
          <cell r="B2756">
            <v>2838</v>
          </cell>
          <cell r="C2756">
            <v>111779</v>
          </cell>
          <cell r="D2756">
            <v>11441</v>
          </cell>
          <cell r="E2756">
            <v>54</v>
          </cell>
          <cell r="F2756">
            <v>322</v>
          </cell>
          <cell r="G2756">
            <v>900</v>
          </cell>
          <cell r="H2756">
            <v>229</v>
          </cell>
          <cell r="I2756">
            <v>12618</v>
          </cell>
        </row>
        <row r="2757">
          <cell r="B2757">
            <v>2840</v>
          </cell>
          <cell r="C2757">
            <v>105403</v>
          </cell>
          <cell r="D2757">
            <v>8257</v>
          </cell>
          <cell r="E2757">
            <v>86</v>
          </cell>
          <cell r="F2757">
            <v>550</v>
          </cell>
          <cell r="G2757">
            <v>1386</v>
          </cell>
          <cell r="H2757">
            <v>346</v>
          </cell>
          <cell r="I2757">
            <v>10232</v>
          </cell>
        </row>
        <row r="2758">
          <cell r="B2758">
            <v>2841</v>
          </cell>
          <cell r="C2758">
            <v>5177</v>
          </cell>
          <cell r="D2758">
            <v>1021</v>
          </cell>
          <cell r="E2758">
            <v>3</v>
          </cell>
          <cell r="F2758">
            <v>25</v>
          </cell>
          <cell r="G2758">
            <v>86</v>
          </cell>
          <cell r="H2758">
            <v>12</v>
          </cell>
          <cell r="I2758">
            <v>1132</v>
          </cell>
        </row>
        <row r="2759">
          <cell r="B2759">
            <v>2842</v>
          </cell>
          <cell r="C2759">
            <v>29031</v>
          </cell>
          <cell r="D2759">
            <v>4105</v>
          </cell>
          <cell r="E2759">
            <v>10</v>
          </cell>
          <cell r="F2759">
            <v>270</v>
          </cell>
          <cell r="G2759">
            <v>885</v>
          </cell>
          <cell r="H2759">
            <v>71</v>
          </cell>
          <cell r="I2759">
            <v>5254</v>
          </cell>
        </row>
        <row r="2760">
          <cell r="B2760">
            <v>2843</v>
          </cell>
          <cell r="C2760">
            <v>12568</v>
          </cell>
          <cell r="D2760">
            <v>2240</v>
          </cell>
          <cell r="E2760">
            <v>2</v>
          </cell>
          <cell r="F2760">
            <v>74</v>
          </cell>
          <cell r="G2760">
            <v>332</v>
          </cell>
          <cell r="H2760">
            <v>18</v>
          </cell>
          <cell r="I2760">
            <v>2616</v>
          </cell>
        </row>
        <row r="2761">
          <cell r="B2761">
            <v>2845</v>
          </cell>
          <cell r="C2761">
            <v>61925</v>
          </cell>
          <cell r="D2761">
            <v>6289</v>
          </cell>
          <cell r="E2761">
            <v>38</v>
          </cell>
          <cell r="F2761">
            <v>489</v>
          </cell>
          <cell r="G2761">
            <v>1267</v>
          </cell>
          <cell r="H2761">
            <v>61</v>
          </cell>
          <cell r="I2761">
            <v>8038</v>
          </cell>
        </row>
        <row r="2762">
          <cell r="B2762">
            <v>2846</v>
          </cell>
          <cell r="C2762">
            <v>162738</v>
          </cell>
          <cell r="D2762">
            <v>10566</v>
          </cell>
          <cell r="E2762">
            <v>54</v>
          </cell>
          <cell r="F2762">
            <v>1129</v>
          </cell>
          <cell r="G2762">
            <v>3156</v>
          </cell>
          <cell r="H2762">
            <v>389</v>
          </cell>
          <cell r="I2762">
            <v>14842</v>
          </cell>
        </row>
        <row r="2763">
          <cell r="B2763">
            <v>2848</v>
          </cell>
          <cell r="C2763">
            <v>38129</v>
          </cell>
          <cell r="D2763">
            <v>4009</v>
          </cell>
          <cell r="E2763">
            <v>15</v>
          </cell>
          <cell r="F2763">
            <v>273</v>
          </cell>
          <cell r="G2763">
            <v>959</v>
          </cell>
          <cell r="H2763">
            <v>142</v>
          </cell>
          <cell r="I2763">
            <v>5249</v>
          </cell>
        </row>
        <row r="2764">
          <cell r="B2764">
            <v>2849</v>
          </cell>
          <cell r="C2764">
            <v>82053</v>
          </cell>
          <cell r="D2764">
            <v>6019</v>
          </cell>
          <cell r="E2764">
            <v>27</v>
          </cell>
          <cell r="F2764">
            <v>673</v>
          </cell>
          <cell r="G2764">
            <v>2142</v>
          </cell>
          <cell r="H2764">
            <v>176</v>
          </cell>
          <cell r="I2764">
            <v>8825</v>
          </cell>
        </row>
        <row r="2765">
          <cell r="B2765">
            <v>2850</v>
          </cell>
          <cell r="C2765">
            <v>96687</v>
          </cell>
          <cell r="D2765">
            <v>6175</v>
          </cell>
          <cell r="E2765">
            <v>38</v>
          </cell>
          <cell r="F2765">
            <v>477</v>
          </cell>
          <cell r="G2765">
            <v>1906</v>
          </cell>
          <cell r="H2765">
            <v>130</v>
          </cell>
          <cell r="I2765">
            <v>8556</v>
          </cell>
        </row>
        <row r="2766">
          <cell r="B2766">
            <v>2855</v>
          </cell>
          <cell r="C2766">
            <v>28836</v>
          </cell>
          <cell r="D2766">
            <v>3787</v>
          </cell>
          <cell r="E2766">
            <v>5</v>
          </cell>
          <cell r="F2766">
            <v>207</v>
          </cell>
          <cell r="G2766">
            <v>809</v>
          </cell>
          <cell r="H2766">
            <v>81</v>
          </cell>
          <cell r="I2766">
            <v>4801</v>
          </cell>
        </row>
        <row r="2767">
          <cell r="B2767">
            <v>2856</v>
          </cell>
          <cell r="C2767">
            <v>30952</v>
          </cell>
          <cell r="D2767">
            <v>3912</v>
          </cell>
          <cell r="E2767">
            <v>11</v>
          </cell>
          <cell r="F2767">
            <v>251</v>
          </cell>
          <cell r="G2767">
            <v>699</v>
          </cell>
          <cell r="H2767">
            <v>93</v>
          </cell>
          <cell r="I2767">
            <v>4839</v>
          </cell>
        </row>
        <row r="2768">
          <cell r="B2768">
            <v>2857</v>
          </cell>
          <cell r="C2768">
            <v>135408</v>
          </cell>
          <cell r="D2768">
            <v>6158</v>
          </cell>
          <cell r="E2768">
            <v>73</v>
          </cell>
          <cell r="F2768">
            <v>1017</v>
          </cell>
          <cell r="G2768">
            <v>3176</v>
          </cell>
          <cell r="H2768">
            <v>331</v>
          </cell>
          <cell r="I2768">
            <v>10385</v>
          </cell>
        </row>
        <row r="2769">
          <cell r="B2769">
            <v>2858</v>
          </cell>
          <cell r="C2769">
            <v>17554</v>
          </cell>
          <cell r="D2769">
            <v>3091</v>
          </cell>
          <cell r="E2769">
            <v>5</v>
          </cell>
          <cell r="F2769">
            <v>28</v>
          </cell>
          <cell r="G2769">
            <v>154</v>
          </cell>
          <cell r="H2769">
            <v>71</v>
          </cell>
          <cell r="I2769">
            <v>3262</v>
          </cell>
        </row>
        <row r="2770">
          <cell r="B2770">
            <v>2860</v>
          </cell>
          <cell r="C2770">
            <v>76994</v>
          </cell>
          <cell r="D2770">
            <v>4606</v>
          </cell>
          <cell r="E2770">
            <v>46</v>
          </cell>
          <cell r="F2770">
            <v>765</v>
          </cell>
          <cell r="G2770">
            <v>1832</v>
          </cell>
          <cell r="H2770">
            <v>199</v>
          </cell>
          <cell r="I2770">
            <v>7236</v>
          </cell>
        </row>
        <row r="2771">
          <cell r="B2771">
            <v>2865</v>
          </cell>
          <cell r="C2771">
            <v>61136</v>
          </cell>
          <cell r="D2771">
            <v>8762</v>
          </cell>
          <cell r="E2771">
            <v>21</v>
          </cell>
          <cell r="F2771">
            <v>368</v>
          </cell>
          <cell r="G2771">
            <v>1235</v>
          </cell>
          <cell r="H2771">
            <v>107</v>
          </cell>
          <cell r="I2771">
            <v>10351</v>
          </cell>
        </row>
        <row r="2772">
          <cell r="B2772">
            <v>2866</v>
          </cell>
          <cell r="C2772">
            <v>98902</v>
          </cell>
          <cell r="D2772">
            <v>5702</v>
          </cell>
          <cell r="E2772">
            <v>46</v>
          </cell>
          <cell r="F2772">
            <v>440</v>
          </cell>
          <cell r="G2772">
            <v>1558</v>
          </cell>
          <cell r="H2772">
            <v>261</v>
          </cell>
          <cell r="I2772">
            <v>7715</v>
          </cell>
        </row>
        <row r="2773">
          <cell r="B2773">
            <v>2868</v>
          </cell>
          <cell r="C2773">
            <v>19896</v>
          </cell>
          <cell r="D2773">
            <v>1725</v>
          </cell>
          <cell r="E2773">
            <v>7</v>
          </cell>
          <cell r="F2773">
            <v>49</v>
          </cell>
          <cell r="G2773">
            <v>163</v>
          </cell>
          <cell r="H2773">
            <v>16</v>
          </cell>
          <cell r="I2773">
            <v>1932</v>
          </cell>
        </row>
        <row r="2774">
          <cell r="B2774">
            <v>2869</v>
          </cell>
          <cell r="C2774">
            <v>10660</v>
          </cell>
          <cell r="D2774">
            <v>1175</v>
          </cell>
          <cell r="E2774">
            <v>4</v>
          </cell>
          <cell r="F2774">
            <v>107</v>
          </cell>
          <cell r="G2774">
            <v>274</v>
          </cell>
          <cell r="H2774">
            <v>6</v>
          </cell>
          <cell r="I2774">
            <v>1562</v>
          </cell>
        </row>
        <row r="2775">
          <cell r="B2775">
            <v>2872</v>
          </cell>
          <cell r="C2775">
            <v>127239</v>
          </cell>
          <cell r="D2775">
            <v>17039</v>
          </cell>
          <cell r="E2775">
            <v>39</v>
          </cell>
          <cell r="F2775">
            <v>869</v>
          </cell>
          <cell r="G2775">
            <v>4486</v>
          </cell>
          <cell r="H2775">
            <v>73</v>
          </cell>
          <cell r="I2775">
            <v>22330</v>
          </cell>
        </row>
        <row r="2776">
          <cell r="B2776">
            <v>2875</v>
          </cell>
          <cell r="C2776">
            <v>25653</v>
          </cell>
          <cell r="D2776">
            <v>3056</v>
          </cell>
          <cell r="E2776">
            <v>8</v>
          </cell>
          <cell r="F2776">
            <v>210</v>
          </cell>
          <cell r="G2776">
            <v>754</v>
          </cell>
          <cell r="H2776">
            <v>66</v>
          </cell>
          <cell r="I2776">
            <v>4022</v>
          </cell>
        </row>
        <row r="2777">
          <cell r="B2777">
            <v>2876</v>
          </cell>
          <cell r="C2777">
            <v>189191</v>
          </cell>
          <cell r="D2777">
            <v>8479</v>
          </cell>
          <cell r="E2777">
            <v>100</v>
          </cell>
          <cell r="F2777">
            <v>1402</v>
          </cell>
          <cell r="G2777">
            <v>3412</v>
          </cell>
          <cell r="H2777">
            <v>277</v>
          </cell>
          <cell r="I2777">
            <v>13358</v>
          </cell>
        </row>
        <row r="2778">
          <cell r="B2778">
            <v>2877</v>
          </cell>
          <cell r="C2778">
            <v>87807</v>
          </cell>
          <cell r="D2778">
            <v>7200</v>
          </cell>
          <cell r="E2778">
            <v>40</v>
          </cell>
          <cell r="F2778">
            <v>936</v>
          </cell>
          <cell r="G2778">
            <v>2551</v>
          </cell>
          <cell r="H2778">
            <v>193</v>
          </cell>
          <cell r="I2778">
            <v>10709</v>
          </cell>
        </row>
        <row r="2779">
          <cell r="B2779">
            <v>2878</v>
          </cell>
          <cell r="C2779">
            <v>12780</v>
          </cell>
          <cell r="D2779">
            <v>1122</v>
          </cell>
          <cell r="E2779">
            <v>6</v>
          </cell>
          <cell r="F2779">
            <v>75</v>
          </cell>
          <cell r="G2779">
            <v>210</v>
          </cell>
          <cell r="H2779">
            <v>17</v>
          </cell>
          <cell r="I2779">
            <v>1410</v>
          </cell>
        </row>
        <row r="2780">
          <cell r="B2780">
            <v>2880</v>
          </cell>
          <cell r="C2780">
            <v>44500</v>
          </cell>
          <cell r="D2780">
            <v>3967</v>
          </cell>
          <cell r="E2780">
            <v>20</v>
          </cell>
          <cell r="F2780">
            <v>318</v>
          </cell>
          <cell r="G2780">
            <v>1306</v>
          </cell>
          <cell r="H2780">
            <v>129</v>
          </cell>
          <cell r="I2780">
            <v>5593</v>
          </cell>
        </row>
        <row r="2781">
          <cell r="B2781">
            <v>2882</v>
          </cell>
          <cell r="C2781">
            <v>71738</v>
          </cell>
          <cell r="D2781">
            <v>5045</v>
          </cell>
          <cell r="E2781">
            <v>34</v>
          </cell>
          <cell r="F2781">
            <v>622</v>
          </cell>
          <cell r="G2781">
            <v>1697</v>
          </cell>
          <cell r="H2781">
            <v>206</v>
          </cell>
          <cell r="I2781">
            <v>7373</v>
          </cell>
        </row>
        <row r="2782">
          <cell r="B2782">
            <v>2885</v>
          </cell>
          <cell r="C2782">
            <v>199409</v>
          </cell>
          <cell r="D2782">
            <v>7903</v>
          </cell>
          <cell r="E2782">
            <v>92</v>
          </cell>
          <cell r="F2782">
            <v>1671</v>
          </cell>
          <cell r="G2782">
            <v>4770</v>
          </cell>
          <cell r="H2782">
            <v>432</v>
          </cell>
          <cell r="I2782">
            <v>14368</v>
          </cell>
        </row>
        <row r="2783">
          <cell r="B2783">
            <v>2886</v>
          </cell>
          <cell r="C2783">
            <v>34915</v>
          </cell>
          <cell r="D2783">
            <v>3123</v>
          </cell>
          <cell r="E2783">
            <v>11</v>
          </cell>
          <cell r="F2783">
            <v>321</v>
          </cell>
          <cell r="G2783">
            <v>910</v>
          </cell>
          <cell r="H2783">
            <v>111</v>
          </cell>
          <cell r="I2783">
            <v>4336</v>
          </cell>
        </row>
        <row r="2784">
          <cell r="B2784">
            <v>2887</v>
          </cell>
          <cell r="C2784">
            <v>3023</v>
          </cell>
          <cell r="D2784">
            <v>451</v>
          </cell>
          <cell r="E2784">
            <v>1</v>
          </cell>
          <cell r="F2784">
            <v>8</v>
          </cell>
          <cell r="G2784">
            <v>45</v>
          </cell>
          <cell r="H2784">
            <v>5</v>
          </cell>
          <cell r="I2784">
            <v>501</v>
          </cell>
        </row>
        <row r="2785">
          <cell r="B2785">
            <v>2888</v>
          </cell>
          <cell r="C2785">
            <v>33866</v>
          </cell>
          <cell r="D2785">
            <v>6577</v>
          </cell>
          <cell r="E2785">
            <v>7</v>
          </cell>
          <cell r="F2785">
            <v>68</v>
          </cell>
          <cell r="G2785">
            <v>494</v>
          </cell>
          <cell r="H2785">
            <v>50</v>
          </cell>
          <cell r="I2785">
            <v>7094</v>
          </cell>
        </row>
        <row r="2786">
          <cell r="B2786">
            <v>2889</v>
          </cell>
          <cell r="C2786">
            <v>87554</v>
          </cell>
          <cell r="D2786">
            <v>6554</v>
          </cell>
          <cell r="E2786">
            <v>45</v>
          </cell>
          <cell r="F2786">
            <v>901</v>
          </cell>
          <cell r="G2786">
            <v>2651</v>
          </cell>
          <cell r="H2786">
            <v>151</v>
          </cell>
          <cell r="I2786">
            <v>10088</v>
          </cell>
        </row>
        <row r="2787">
          <cell r="B2787">
            <v>2891</v>
          </cell>
          <cell r="C2787">
            <v>3464</v>
          </cell>
          <cell r="D2787">
            <v>804</v>
          </cell>
          <cell r="E2787">
            <v>4</v>
          </cell>
          <cell r="F2787">
            <v>18</v>
          </cell>
          <cell r="G2787">
            <v>57</v>
          </cell>
          <cell r="H2787">
            <v>3</v>
          </cell>
          <cell r="I2787">
            <v>870</v>
          </cell>
        </row>
        <row r="2788">
          <cell r="B2788">
            <v>2894</v>
          </cell>
          <cell r="C2788">
            <v>80091</v>
          </cell>
          <cell r="D2788">
            <v>6904</v>
          </cell>
          <cell r="E2788">
            <v>38</v>
          </cell>
          <cell r="F2788">
            <v>613</v>
          </cell>
          <cell r="G2788">
            <v>2186</v>
          </cell>
          <cell r="H2788">
            <v>224</v>
          </cell>
          <cell r="I2788">
            <v>9692</v>
          </cell>
        </row>
        <row r="2789">
          <cell r="B2789">
            <v>2896</v>
          </cell>
          <cell r="C2789">
            <v>122755</v>
          </cell>
          <cell r="D2789">
            <v>7297</v>
          </cell>
          <cell r="E2789">
            <v>59</v>
          </cell>
          <cell r="F2789">
            <v>772</v>
          </cell>
          <cell r="G2789">
            <v>2483</v>
          </cell>
          <cell r="H2789">
            <v>332</v>
          </cell>
          <cell r="I2789">
            <v>10561</v>
          </cell>
        </row>
        <row r="2790">
          <cell r="B2790">
            <v>2897</v>
          </cell>
          <cell r="C2790">
            <v>28467</v>
          </cell>
          <cell r="D2790">
            <v>3081</v>
          </cell>
          <cell r="E2790">
            <v>8</v>
          </cell>
          <cell r="F2790">
            <v>196</v>
          </cell>
          <cell r="G2790">
            <v>736</v>
          </cell>
          <cell r="H2790">
            <v>113</v>
          </cell>
          <cell r="I2790">
            <v>4015</v>
          </cell>
        </row>
        <row r="2791">
          <cell r="B2791">
            <v>2898</v>
          </cell>
          <cell r="C2791">
            <v>116410</v>
          </cell>
          <cell r="D2791">
            <v>6593</v>
          </cell>
          <cell r="E2791">
            <v>53</v>
          </cell>
          <cell r="F2791">
            <v>725</v>
          </cell>
          <cell r="G2791">
            <v>2320</v>
          </cell>
          <cell r="H2791">
            <v>276</v>
          </cell>
          <cell r="I2791">
            <v>9654</v>
          </cell>
        </row>
        <row r="2792">
          <cell r="B2792">
            <v>2900</v>
          </cell>
          <cell r="C2792">
            <v>63935</v>
          </cell>
          <cell r="D2792">
            <v>5915</v>
          </cell>
          <cell r="E2792">
            <v>15</v>
          </cell>
          <cell r="F2792">
            <v>416</v>
          </cell>
          <cell r="G2792">
            <v>1613</v>
          </cell>
          <cell r="H2792">
            <v>214</v>
          </cell>
          <cell r="I2792">
            <v>7940</v>
          </cell>
        </row>
        <row r="2793">
          <cell r="B2793">
            <v>2901</v>
          </cell>
          <cell r="C2793">
            <v>20126</v>
          </cell>
          <cell r="D2793">
            <v>3252</v>
          </cell>
          <cell r="E2793">
            <v>8</v>
          </cell>
          <cell r="F2793">
            <v>122</v>
          </cell>
          <cell r="G2793">
            <v>508</v>
          </cell>
          <cell r="H2793">
            <v>65</v>
          </cell>
          <cell r="I2793">
            <v>3878</v>
          </cell>
        </row>
        <row r="2794">
          <cell r="B2794">
            <v>2903</v>
          </cell>
          <cell r="C2794">
            <v>29517</v>
          </cell>
          <cell r="D2794">
            <v>3009</v>
          </cell>
          <cell r="E2794">
            <v>16</v>
          </cell>
          <cell r="F2794">
            <v>217</v>
          </cell>
          <cell r="G2794">
            <v>868</v>
          </cell>
          <cell r="H2794">
            <v>93</v>
          </cell>
          <cell r="I2794">
            <v>4088</v>
          </cell>
        </row>
        <row r="2795">
          <cell r="B2795">
            <v>2905</v>
          </cell>
          <cell r="C2795">
            <v>23685</v>
          </cell>
          <cell r="D2795">
            <v>2694</v>
          </cell>
          <cell r="E2795">
            <v>8</v>
          </cell>
          <cell r="F2795">
            <v>190</v>
          </cell>
          <cell r="G2795">
            <v>578</v>
          </cell>
          <cell r="H2795">
            <v>68</v>
          </cell>
          <cell r="I2795">
            <v>3459</v>
          </cell>
        </row>
        <row r="2796">
          <cell r="B2796">
            <v>2906</v>
          </cell>
          <cell r="C2796">
            <v>4315</v>
          </cell>
          <cell r="D2796">
            <v>618</v>
          </cell>
          <cell r="E2796">
            <v>1</v>
          </cell>
          <cell r="F2796">
            <v>8</v>
          </cell>
          <cell r="G2796">
            <v>90</v>
          </cell>
          <cell r="H2796">
            <v>2</v>
          </cell>
          <cell r="I2796">
            <v>714</v>
          </cell>
        </row>
        <row r="2797">
          <cell r="B2797">
            <v>2907</v>
          </cell>
          <cell r="C2797">
            <v>60279</v>
          </cell>
          <cell r="D2797">
            <v>6494</v>
          </cell>
          <cell r="E2797">
            <v>26</v>
          </cell>
          <cell r="F2797">
            <v>273</v>
          </cell>
          <cell r="G2797">
            <v>992</v>
          </cell>
          <cell r="H2797">
            <v>230</v>
          </cell>
          <cell r="I2797">
            <v>7757</v>
          </cell>
        </row>
        <row r="2798">
          <cell r="B2798">
            <v>2909</v>
          </cell>
          <cell r="C2798">
            <v>63771</v>
          </cell>
          <cell r="D2798">
            <v>4694</v>
          </cell>
          <cell r="E2798">
            <v>21</v>
          </cell>
          <cell r="F2798">
            <v>252</v>
          </cell>
          <cell r="G2798">
            <v>1150</v>
          </cell>
          <cell r="H2798">
            <v>111</v>
          </cell>
          <cell r="I2798">
            <v>6085</v>
          </cell>
        </row>
        <row r="2799">
          <cell r="B2799">
            <v>2910</v>
          </cell>
          <cell r="C2799">
            <v>48886</v>
          </cell>
          <cell r="D2799">
            <v>6244</v>
          </cell>
          <cell r="E2799">
            <v>15</v>
          </cell>
          <cell r="F2799">
            <v>230</v>
          </cell>
          <cell r="G2799">
            <v>1027</v>
          </cell>
          <cell r="H2799">
            <v>141</v>
          </cell>
          <cell r="I2799">
            <v>7452</v>
          </cell>
        </row>
        <row r="2800">
          <cell r="B2800">
            <v>2913</v>
          </cell>
          <cell r="C2800">
            <v>53747</v>
          </cell>
          <cell r="D2800">
            <v>5367</v>
          </cell>
          <cell r="E2800">
            <v>18</v>
          </cell>
          <cell r="F2800">
            <v>602</v>
          </cell>
          <cell r="G2800">
            <v>1557</v>
          </cell>
          <cell r="H2800">
            <v>104</v>
          </cell>
          <cell r="I2800">
            <v>7537</v>
          </cell>
        </row>
        <row r="2801">
          <cell r="B2801">
            <v>2916</v>
          </cell>
          <cell r="C2801">
            <v>43366</v>
          </cell>
          <cell r="D2801">
            <v>3287</v>
          </cell>
          <cell r="E2801">
            <v>13</v>
          </cell>
          <cell r="F2801">
            <v>191</v>
          </cell>
          <cell r="G2801">
            <v>837</v>
          </cell>
          <cell r="H2801">
            <v>15</v>
          </cell>
          <cell r="I2801">
            <v>4302</v>
          </cell>
        </row>
        <row r="2802">
          <cell r="B2802">
            <v>2917</v>
          </cell>
          <cell r="C2802">
            <v>132083</v>
          </cell>
          <cell r="D2802">
            <v>8325</v>
          </cell>
          <cell r="E2802">
            <v>48</v>
          </cell>
          <cell r="F2802">
            <v>820</v>
          </cell>
          <cell r="G2802">
            <v>2334</v>
          </cell>
          <cell r="H2802">
            <v>365</v>
          </cell>
          <cell r="I2802">
            <v>11472</v>
          </cell>
        </row>
        <row r="2803">
          <cell r="B2803">
            <v>2918</v>
          </cell>
          <cell r="C2803">
            <v>84431</v>
          </cell>
          <cell r="D2803">
            <v>7274</v>
          </cell>
          <cell r="E2803">
            <v>40</v>
          </cell>
          <cell r="F2803">
            <v>572</v>
          </cell>
          <cell r="G2803">
            <v>2129</v>
          </cell>
          <cell r="H2803">
            <v>273</v>
          </cell>
          <cell r="I2803">
            <v>9990</v>
          </cell>
        </row>
        <row r="2804">
          <cell r="B2804">
            <v>2919</v>
          </cell>
          <cell r="C2804">
            <v>112670</v>
          </cell>
          <cell r="D2804">
            <v>6443</v>
          </cell>
          <cell r="E2804">
            <v>69</v>
          </cell>
          <cell r="F2804">
            <v>1020</v>
          </cell>
          <cell r="G2804">
            <v>2677</v>
          </cell>
          <cell r="H2804">
            <v>215</v>
          </cell>
          <cell r="I2804">
            <v>10173</v>
          </cell>
        </row>
        <row r="2805">
          <cell r="B2805">
            <v>2920</v>
          </cell>
          <cell r="C2805">
            <v>64724</v>
          </cell>
          <cell r="D2805">
            <v>4995</v>
          </cell>
          <cell r="E2805">
            <v>45</v>
          </cell>
          <cell r="F2805">
            <v>517</v>
          </cell>
          <cell r="G2805">
            <v>1500</v>
          </cell>
          <cell r="H2805">
            <v>263</v>
          </cell>
          <cell r="I2805">
            <v>7014</v>
          </cell>
        </row>
        <row r="2806">
          <cell r="B2806">
            <v>2922</v>
          </cell>
          <cell r="C2806">
            <v>28088</v>
          </cell>
          <cell r="D2806">
            <v>2737</v>
          </cell>
          <cell r="E2806">
            <v>22</v>
          </cell>
          <cell r="F2806">
            <v>127</v>
          </cell>
          <cell r="G2806">
            <v>224</v>
          </cell>
          <cell r="H2806">
            <v>57</v>
          </cell>
          <cell r="I2806">
            <v>3077</v>
          </cell>
        </row>
        <row r="2807">
          <cell r="B2807">
            <v>2923</v>
          </cell>
          <cell r="C2807">
            <v>4335</v>
          </cell>
          <cell r="D2807">
            <v>1039</v>
          </cell>
          <cell r="E2807">
            <v>2</v>
          </cell>
          <cell r="F2807">
            <v>18</v>
          </cell>
          <cell r="G2807">
            <v>79</v>
          </cell>
          <cell r="H2807">
            <v>10</v>
          </cell>
          <cell r="I2807">
            <v>1130</v>
          </cell>
        </row>
        <row r="2808">
          <cell r="B2808">
            <v>2924</v>
          </cell>
          <cell r="C2808">
            <v>41133</v>
          </cell>
          <cell r="D2808">
            <v>4122</v>
          </cell>
          <cell r="E2808">
            <v>16</v>
          </cell>
          <cell r="F2808">
            <v>408</v>
          </cell>
          <cell r="G2808">
            <v>968</v>
          </cell>
          <cell r="H2808">
            <v>118</v>
          </cell>
          <cell r="I2808">
            <v>5501</v>
          </cell>
        </row>
        <row r="2809">
          <cell r="B2809">
            <v>2931</v>
          </cell>
          <cell r="C2809">
            <v>94700</v>
          </cell>
          <cell r="D2809">
            <v>6171</v>
          </cell>
          <cell r="E2809">
            <v>30</v>
          </cell>
          <cell r="F2809">
            <v>535</v>
          </cell>
          <cell r="G2809">
            <v>1889</v>
          </cell>
          <cell r="H2809">
            <v>277</v>
          </cell>
          <cell r="I2809">
            <v>8597</v>
          </cell>
        </row>
        <row r="2810">
          <cell r="B2810">
            <v>2933</v>
          </cell>
          <cell r="C2810">
            <v>115559</v>
          </cell>
          <cell r="D2810">
            <v>1663</v>
          </cell>
          <cell r="E2810">
            <v>68</v>
          </cell>
          <cell r="F2810">
            <v>556</v>
          </cell>
          <cell r="G2810">
            <v>1113</v>
          </cell>
          <cell r="H2810">
            <v>71</v>
          </cell>
          <cell r="I2810">
            <v>3359</v>
          </cell>
        </row>
        <row r="2811">
          <cell r="B2811">
            <v>2934</v>
          </cell>
          <cell r="C2811">
            <v>138085</v>
          </cell>
          <cell r="D2811">
            <v>7357</v>
          </cell>
          <cell r="E2811">
            <v>48</v>
          </cell>
          <cell r="F2811">
            <v>1520</v>
          </cell>
          <cell r="G2811">
            <v>2811</v>
          </cell>
          <cell r="H2811">
            <v>378</v>
          </cell>
          <cell r="I2811">
            <v>11698</v>
          </cell>
        </row>
        <row r="2812">
          <cell r="B2812">
            <v>2940</v>
          </cell>
          <cell r="C2812">
            <v>170424</v>
          </cell>
          <cell r="D2812">
            <v>8809</v>
          </cell>
          <cell r="E2812">
            <v>139</v>
          </cell>
          <cell r="F2812">
            <v>770</v>
          </cell>
          <cell r="G2812">
            <v>3041</v>
          </cell>
          <cell r="H2812">
            <v>478</v>
          </cell>
          <cell r="I2812">
            <v>12688</v>
          </cell>
        </row>
        <row r="2813">
          <cell r="B2813">
            <v>2941</v>
          </cell>
          <cell r="C2813">
            <v>70632</v>
          </cell>
          <cell r="D2813">
            <v>6554</v>
          </cell>
          <cell r="E2813">
            <v>43</v>
          </cell>
          <cell r="F2813">
            <v>646</v>
          </cell>
          <cell r="G2813">
            <v>1799</v>
          </cell>
          <cell r="H2813">
            <v>131</v>
          </cell>
          <cell r="I2813">
            <v>9011</v>
          </cell>
        </row>
        <row r="2814">
          <cell r="B2814">
            <v>2943</v>
          </cell>
          <cell r="C2814">
            <v>36531</v>
          </cell>
          <cell r="D2814">
            <v>3596</v>
          </cell>
          <cell r="E2814">
            <v>12</v>
          </cell>
          <cell r="F2814">
            <v>247</v>
          </cell>
          <cell r="G2814">
            <v>929</v>
          </cell>
          <cell r="H2814">
            <v>141</v>
          </cell>
          <cell r="I2814">
            <v>4763</v>
          </cell>
        </row>
        <row r="2815">
          <cell r="B2815">
            <v>2948</v>
          </cell>
          <cell r="C2815">
            <v>8803</v>
          </cell>
          <cell r="D2815">
            <v>1432</v>
          </cell>
          <cell r="E2815">
            <v>4</v>
          </cell>
          <cell r="F2815">
            <v>52</v>
          </cell>
          <cell r="G2815">
            <v>254</v>
          </cell>
          <cell r="H2815">
            <v>11</v>
          </cell>
          <cell r="I2815">
            <v>1731</v>
          </cell>
        </row>
        <row r="2816">
          <cell r="B2816">
            <v>2952</v>
          </cell>
          <cell r="C2816">
            <v>129139</v>
          </cell>
          <cell r="D2816">
            <v>7842</v>
          </cell>
          <cell r="E2816">
            <v>56</v>
          </cell>
          <cell r="F2816">
            <v>1086</v>
          </cell>
          <cell r="G2816">
            <v>2904</v>
          </cell>
          <cell r="H2816">
            <v>339</v>
          </cell>
          <cell r="I2816">
            <v>11829</v>
          </cell>
        </row>
        <row r="2817">
          <cell r="B2817">
            <v>2955</v>
          </cell>
          <cell r="C2817">
            <v>90448</v>
          </cell>
          <cell r="D2817">
            <v>7024</v>
          </cell>
          <cell r="E2817">
            <v>34</v>
          </cell>
          <cell r="F2817">
            <v>721</v>
          </cell>
          <cell r="G2817">
            <v>2118</v>
          </cell>
          <cell r="H2817">
            <v>273</v>
          </cell>
          <cell r="I2817">
            <v>9845</v>
          </cell>
        </row>
        <row r="2818">
          <cell r="B2818">
            <v>2956</v>
          </cell>
          <cell r="C2818">
            <v>74320</v>
          </cell>
          <cell r="D2818">
            <v>6976</v>
          </cell>
          <cell r="E2818">
            <v>27</v>
          </cell>
          <cell r="F2818">
            <v>411</v>
          </cell>
          <cell r="G2818">
            <v>1438</v>
          </cell>
          <cell r="H2818">
            <v>27</v>
          </cell>
          <cell r="I2818">
            <v>8792</v>
          </cell>
        </row>
        <row r="2819">
          <cell r="B2819">
            <v>2957</v>
          </cell>
          <cell r="C2819">
            <v>34983</v>
          </cell>
          <cell r="D2819">
            <v>3811</v>
          </cell>
          <cell r="E2819">
            <v>6</v>
          </cell>
          <cell r="F2819">
            <v>185</v>
          </cell>
          <cell r="G2819">
            <v>702</v>
          </cell>
          <cell r="H2819">
            <v>96</v>
          </cell>
          <cell r="I2819">
            <v>4674</v>
          </cell>
        </row>
        <row r="2820">
          <cell r="B2820">
            <v>2960</v>
          </cell>
          <cell r="C2820">
            <v>25101</v>
          </cell>
          <cell r="D2820">
            <v>3153</v>
          </cell>
          <cell r="E2820">
            <v>5</v>
          </cell>
          <cell r="F2820">
            <v>153</v>
          </cell>
          <cell r="G2820">
            <v>901</v>
          </cell>
          <cell r="H2820">
            <v>27</v>
          </cell>
          <cell r="I2820">
            <v>4185</v>
          </cell>
        </row>
        <row r="2821">
          <cell r="B2821">
            <v>2962</v>
          </cell>
          <cell r="C2821">
            <v>83388</v>
          </cell>
          <cell r="D2821">
            <v>5430</v>
          </cell>
          <cell r="E2821">
            <v>54</v>
          </cell>
          <cell r="F2821">
            <v>781</v>
          </cell>
          <cell r="G2821">
            <v>2287</v>
          </cell>
          <cell r="H2821">
            <v>240</v>
          </cell>
          <cell r="I2821">
            <v>8529</v>
          </cell>
        </row>
        <row r="2822">
          <cell r="B2822">
            <v>2963</v>
          </cell>
          <cell r="C2822">
            <v>47500</v>
          </cell>
          <cell r="D2822">
            <v>4993</v>
          </cell>
          <cell r="E2822">
            <v>42</v>
          </cell>
          <cell r="F2822">
            <v>178</v>
          </cell>
          <cell r="G2822">
            <v>476</v>
          </cell>
          <cell r="H2822">
            <v>156</v>
          </cell>
          <cell r="I2822">
            <v>5635</v>
          </cell>
        </row>
        <row r="2823">
          <cell r="B2823">
            <v>2964</v>
          </cell>
          <cell r="C2823">
            <v>48568</v>
          </cell>
          <cell r="D2823">
            <v>4692</v>
          </cell>
          <cell r="E2823">
            <v>19</v>
          </cell>
          <cell r="F2823">
            <v>258</v>
          </cell>
          <cell r="G2823">
            <v>1147</v>
          </cell>
          <cell r="H2823">
            <v>136</v>
          </cell>
          <cell r="I2823">
            <v>6074</v>
          </cell>
        </row>
        <row r="2824">
          <cell r="B2824">
            <v>2967</v>
          </cell>
          <cell r="C2824">
            <v>50965</v>
          </cell>
          <cell r="D2824">
            <v>8039</v>
          </cell>
          <cell r="E2824">
            <v>18</v>
          </cell>
          <cell r="F2824">
            <v>373</v>
          </cell>
          <cell r="G2824">
            <v>1222</v>
          </cell>
          <cell r="H2824">
            <v>129</v>
          </cell>
          <cell r="I2824">
            <v>9624</v>
          </cell>
        </row>
        <row r="2825">
          <cell r="B2825">
            <v>2969</v>
          </cell>
          <cell r="C2825">
            <v>47097</v>
          </cell>
          <cell r="D2825">
            <v>2327</v>
          </cell>
          <cell r="E2825">
            <v>16</v>
          </cell>
          <cell r="F2825">
            <v>255</v>
          </cell>
          <cell r="G2825">
            <v>738</v>
          </cell>
          <cell r="H2825">
            <v>104</v>
          </cell>
          <cell r="I2825">
            <v>3325</v>
          </cell>
        </row>
        <row r="2826">
          <cell r="B2826">
            <v>2971</v>
          </cell>
          <cell r="C2826">
            <v>75984</v>
          </cell>
          <cell r="D2826">
            <v>4879</v>
          </cell>
          <cell r="E2826">
            <v>25</v>
          </cell>
          <cell r="F2826">
            <v>402</v>
          </cell>
          <cell r="G2826">
            <v>1314</v>
          </cell>
          <cell r="H2826">
            <v>136</v>
          </cell>
          <cell r="I2826">
            <v>6589</v>
          </cell>
        </row>
        <row r="2827">
          <cell r="B2827">
            <v>2978</v>
          </cell>
          <cell r="C2827">
            <v>36142</v>
          </cell>
          <cell r="D2827">
            <v>3821</v>
          </cell>
          <cell r="E2827">
            <v>10</v>
          </cell>
          <cell r="F2827">
            <v>328</v>
          </cell>
          <cell r="G2827">
            <v>859</v>
          </cell>
          <cell r="H2827">
            <v>37</v>
          </cell>
          <cell r="I2827">
            <v>5002</v>
          </cell>
        </row>
        <row r="2828">
          <cell r="B2828">
            <v>2982</v>
          </cell>
          <cell r="C2828">
            <v>5189</v>
          </cell>
          <cell r="D2828">
            <v>1288</v>
          </cell>
          <cell r="E2828">
            <v>1</v>
          </cell>
          <cell r="F2828">
            <v>48</v>
          </cell>
          <cell r="G2828">
            <v>167</v>
          </cell>
          <cell r="H2828">
            <v>2</v>
          </cell>
          <cell r="I2828">
            <v>1489</v>
          </cell>
        </row>
        <row r="2829">
          <cell r="B2829">
            <v>2987</v>
          </cell>
          <cell r="C2829">
            <v>642</v>
          </cell>
          <cell r="D2829">
            <v>130</v>
          </cell>
          <cell r="E2829">
            <v>1</v>
          </cell>
          <cell r="F2829">
            <v>1</v>
          </cell>
          <cell r="G2829">
            <v>12</v>
          </cell>
          <cell r="H2829">
            <v>1</v>
          </cell>
          <cell r="I2829">
            <v>142</v>
          </cell>
        </row>
        <row r="2830">
          <cell r="B2830">
            <v>2989</v>
          </cell>
          <cell r="C2830">
            <v>74589</v>
          </cell>
          <cell r="D2830">
            <v>7894</v>
          </cell>
          <cell r="E2830">
            <v>35</v>
          </cell>
          <cell r="F2830">
            <v>356</v>
          </cell>
          <cell r="G2830">
            <v>1357</v>
          </cell>
          <cell r="H2830">
            <v>286</v>
          </cell>
          <cell r="I2830">
            <v>9601</v>
          </cell>
        </row>
        <row r="2831">
          <cell r="B2831">
            <v>2990</v>
          </cell>
          <cell r="C2831">
            <v>38768</v>
          </cell>
          <cell r="D2831">
            <v>2666</v>
          </cell>
          <cell r="E2831">
            <v>12</v>
          </cell>
          <cell r="F2831">
            <v>270</v>
          </cell>
          <cell r="G2831">
            <v>1357</v>
          </cell>
          <cell r="H2831">
            <v>31</v>
          </cell>
          <cell r="I2831">
            <v>4281</v>
          </cell>
        </row>
        <row r="2832">
          <cell r="B2832">
            <v>2991</v>
          </cell>
          <cell r="C2832">
            <v>46199</v>
          </cell>
          <cell r="D2832">
            <v>6239</v>
          </cell>
          <cell r="E2832">
            <v>15</v>
          </cell>
          <cell r="F2832">
            <v>212</v>
          </cell>
          <cell r="G2832">
            <v>1067</v>
          </cell>
          <cell r="H2832">
            <v>79</v>
          </cell>
          <cell r="I2832">
            <v>7496</v>
          </cell>
        </row>
        <row r="2833">
          <cell r="B2833">
            <v>2992</v>
          </cell>
          <cell r="C2833">
            <v>72065</v>
          </cell>
          <cell r="D2833">
            <v>6992</v>
          </cell>
          <cell r="E2833">
            <v>14</v>
          </cell>
          <cell r="F2833">
            <v>530</v>
          </cell>
          <cell r="G2833">
            <v>1840</v>
          </cell>
          <cell r="H2833">
            <v>141</v>
          </cell>
          <cell r="I2833">
            <v>9340</v>
          </cell>
        </row>
        <row r="2834">
          <cell r="B2834">
            <v>2993</v>
          </cell>
          <cell r="C2834">
            <v>103153</v>
          </cell>
          <cell r="D2834">
            <v>7537</v>
          </cell>
          <cell r="E2834">
            <v>31</v>
          </cell>
          <cell r="F2834">
            <v>465</v>
          </cell>
          <cell r="G2834">
            <v>1891</v>
          </cell>
          <cell r="H2834">
            <v>180</v>
          </cell>
          <cell r="I2834">
            <v>9857</v>
          </cell>
        </row>
        <row r="2835">
          <cell r="B2835">
            <v>2994</v>
          </cell>
          <cell r="C2835">
            <v>70447</v>
          </cell>
          <cell r="D2835">
            <v>5726</v>
          </cell>
          <cell r="E2835">
            <v>21</v>
          </cell>
          <cell r="F2835">
            <v>585</v>
          </cell>
          <cell r="G2835">
            <v>2071</v>
          </cell>
          <cell r="H2835">
            <v>96</v>
          </cell>
          <cell r="I2835">
            <v>8376</v>
          </cell>
        </row>
        <row r="2836">
          <cell r="B2836">
            <v>2995</v>
          </cell>
          <cell r="C2836">
            <v>43878</v>
          </cell>
          <cell r="D2836">
            <v>5178</v>
          </cell>
          <cell r="E2836">
            <v>10</v>
          </cell>
          <cell r="F2836">
            <v>167</v>
          </cell>
          <cell r="G2836">
            <v>974</v>
          </cell>
          <cell r="H2836">
            <v>156</v>
          </cell>
          <cell r="I2836">
            <v>6313</v>
          </cell>
        </row>
        <row r="2837">
          <cell r="B2837">
            <v>3000</v>
          </cell>
          <cell r="C2837">
            <v>4148</v>
          </cell>
          <cell r="D2837">
            <v>631</v>
          </cell>
          <cell r="E2837">
            <v>0</v>
          </cell>
          <cell r="F2837">
            <v>25</v>
          </cell>
          <cell r="G2837">
            <v>94</v>
          </cell>
          <cell r="H2837">
            <v>18</v>
          </cell>
          <cell r="I2837">
            <v>745</v>
          </cell>
        </row>
        <row r="2838">
          <cell r="B2838">
            <v>3004</v>
          </cell>
          <cell r="C2838">
            <v>54159</v>
          </cell>
          <cell r="D2838">
            <v>7676</v>
          </cell>
          <cell r="E2838">
            <v>11</v>
          </cell>
          <cell r="F2838">
            <v>210</v>
          </cell>
          <cell r="G2838">
            <v>1030</v>
          </cell>
          <cell r="H2838">
            <v>164</v>
          </cell>
          <cell r="I2838">
            <v>8896</v>
          </cell>
        </row>
        <row r="2839">
          <cell r="B2839">
            <v>3005</v>
          </cell>
          <cell r="C2839">
            <v>59044</v>
          </cell>
          <cell r="D2839">
            <v>4830</v>
          </cell>
          <cell r="E2839">
            <v>30</v>
          </cell>
          <cell r="F2839">
            <v>403</v>
          </cell>
          <cell r="G2839">
            <v>1216</v>
          </cell>
          <cell r="H2839">
            <v>155</v>
          </cell>
          <cell r="I2839">
            <v>6453</v>
          </cell>
        </row>
        <row r="2840">
          <cell r="B2840">
            <v>3007</v>
          </cell>
          <cell r="C2840">
            <v>33764</v>
          </cell>
          <cell r="D2840">
            <v>3422</v>
          </cell>
          <cell r="E2840">
            <v>9</v>
          </cell>
          <cell r="F2840">
            <v>391</v>
          </cell>
          <cell r="G2840">
            <v>1099</v>
          </cell>
          <cell r="H2840">
            <v>69</v>
          </cell>
          <cell r="I2840">
            <v>4910</v>
          </cell>
        </row>
        <row r="2841">
          <cell r="B2841">
            <v>3008</v>
          </cell>
          <cell r="C2841">
            <v>43633</v>
          </cell>
          <cell r="D2841">
            <v>4423</v>
          </cell>
          <cell r="E2841">
            <v>27</v>
          </cell>
          <cell r="F2841">
            <v>292</v>
          </cell>
          <cell r="G2841">
            <v>1235</v>
          </cell>
          <cell r="H2841">
            <v>240</v>
          </cell>
          <cell r="I2841">
            <v>5945</v>
          </cell>
        </row>
        <row r="2842">
          <cell r="B2842">
            <v>3009</v>
          </cell>
          <cell r="C2842">
            <v>347984</v>
          </cell>
          <cell r="D2842">
            <v>11272</v>
          </cell>
          <cell r="E2842">
            <v>201</v>
          </cell>
          <cell r="F2842">
            <v>2262</v>
          </cell>
          <cell r="G2842">
            <v>6141</v>
          </cell>
          <cell r="H2842">
            <v>360</v>
          </cell>
          <cell r="I2842">
            <v>19794</v>
          </cell>
        </row>
        <row r="2843">
          <cell r="B2843">
            <v>3013</v>
          </cell>
          <cell r="C2843">
            <v>20378</v>
          </cell>
          <cell r="D2843">
            <v>3410</v>
          </cell>
          <cell r="E2843">
            <v>8</v>
          </cell>
          <cell r="F2843">
            <v>94</v>
          </cell>
          <cell r="G2843">
            <v>292</v>
          </cell>
          <cell r="H2843">
            <v>36</v>
          </cell>
          <cell r="I2843">
            <v>3782</v>
          </cell>
        </row>
        <row r="2844">
          <cell r="B2844">
            <v>3015</v>
          </cell>
          <cell r="C2844">
            <v>45241</v>
          </cell>
          <cell r="D2844">
            <v>4573</v>
          </cell>
          <cell r="E2844">
            <v>17</v>
          </cell>
          <cell r="F2844">
            <v>465</v>
          </cell>
          <cell r="G2844">
            <v>1115</v>
          </cell>
          <cell r="H2844">
            <v>97</v>
          </cell>
          <cell r="I2844">
            <v>6151</v>
          </cell>
        </row>
        <row r="2845">
          <cell r="B2845">
            <v>3017</v>
          </cell>
          <cell r="C2845">
            <v>46939</v>
          </cell>
          <cell r="D2845">
            <v>5225</v>
          </cell>
          <cell r="E2845">
            <v>16</v>
          </cell>
          <cell r="F2845">
            <v>327</v>
          </cell>
          <cell r="G2845">
            <v>1181</v>
          </cell>
          <cell r="H2845">
            <v>148</v>
          </cell>
          <cell r="I2845">
            <v>6741</v>
          </cell>
        </row>
        <row r="2846">
          <cell r="B2846">
            <v>3018</v>
          </cell>
          <cell r="C2846">
            <v>41708</v>
          </cell>
          <cell r="D2846">
            <v>6985</v>
          </cell>
          <cell r="E2846">
            <v>9</v>
          </cell>
          <cell r="F2846">
            <v>142</v>
          </cell>
          <cell r="G2846">
            <v>636</v>
          </cell>
          <cell r="H2846">
            <v>72</v>
          </cell>
          <cell r="I2846">
            <v>7736</v>
          </cell>
        </row>
        <row r="2847">
          <cell r="B2847">
            <v>3019</v>
          </cell>
          <cell r="C2847">
            <v>45770</v>
          </cell>
          <cell r="D2847">
            <v>4886</v>
          </cell>
          <cell r="E2847">
            <v>16</v>
          </cell>
          <cell r="F2847">
            <v>474</v>
          </cell>
          <cell r="G2847">
            <v>1448</v>
          </cell>
          <cell r="H2847">
            <v>162</v>
          </cell>
          <cell r="I2847">
            <v>6804</v>
          </cell>
        </row>
        <row r="2848">
          <cell r="B2848">
            <v>3021</v>
          </cell>
          <cell r="C2848">
            <v>28633</v>
          </cell>
          <cell r="D2848">
            <v>4105</v>
          </cell>
          <cell r="E2848">
            <v>5</v>
          </cell>
          <cell r="F2848">
            <v>154</v>
          </cell>
          <cell r="G2848">
            <v>507</v>
          </cell>
          <cell r="H2848">
            <v>54</v>
          </cell>
          <cell r="I2848">
            <v>4745</v>
          </cell>
        </row>
        <row r="2849">
          <cell r="B2849">
            <v>3023</v>
          </cell>
          <cell r="C2849">
            <v>74230</v>
          </cell>
          <cell r="D2849">
            <v>9127</v>
          </cell>
          <cell r="E2849">
            <v>23</v>
          </cell>
          <cell r="F2849">
            <v>277</v>
          </cell>
          <cell r="G2849">
            <v>1227</v>
          </cell>
          <cell r="H2849">
            <v>67</v>
          </cell>
          <cell r="I2849">
            <v>10599</v>
          </cell>
        </row>
        <row r="2850">
          <cell r="B2850">
            <v>3026</v>
          </cell>
          <cell r="C2850">
            <v>51858</v>
          </cell>
          <cell r="D2850">
            <v>5662</v>
          </cell>
          <cell r="E2850">
            <v>21</v>
          </cell>
          <cell r="F2850">
            <v>385</v>
          </cell>
          <cell r="G2850">
            <v>1364</v>
          </cell>
          <cell r="H2850">
            <v>151</v>
          </cell>
          <cell r="I2850">
            <v>7412</v>
          </cell>
        </row>
        <row r="2851">
          <cell r="B2851">
            <v>3028</v>
          </cell>
          <cell r="C2851">
            <v>14524</v>
          </cell>
          <cell r="D2851">
            <v>2418</v>
          </cell>
          <cell r="E2851">
            <v>2</v>
          </cell>
          <cell r="F2851">
            <v>50</v>
          </cell>
          <cell r="G2851">
            <v>225</v>
          </cell>
          <cell r="H2851">
            <v>51</v>
          </cell>
          <cell r="I2851">
            <v>2671</v>
          </cell>
        </row>
        <row r="2852">
          <cell r="B2852">
            <v>3030</v>
          </cell>
          <cell r="C2852">
            <v>32327</v>
          </cell>
          <cell r="D2852">
            <v>3405</v>
          </cell>
          <cell r="E2852">
            <v>4</v>
          </cell>
          <cell r="F2852">
            <v>422</v>
          </cell>
          <cell r="G2852">
            <v>715</v>
          </cell>
          <cell r="H2852">
            <v>81</v>
          </cell>
          <cell r="I2852">
            <v>4534</v>
          </cell>
        </row>
        <row r="2853">
          <cell r="B2853">
            <v>3031</v>
          </cell>
          <cell r="C2853">
            <v>89177</v>
          </cell>
          <cell r="D2853">
            <v>5716</v>
          </cell>
          <cell r="E2853">
            <v>61</v>
          </cell>
          <cell r="F2853">
            <v>642</v>
          </cell>
          <cell r="G2853">
            <v>2287</v>
          </cell>
          <cell r="H2853">
            <v>333</v>
          </cell>
          <cell r="I2853">
            <v>8657</v>
          </cell>
        </row>
        <row r="2854">
          <cell r="B2854">
            <v>3032</v>
          </cell>
          <cell r="C2854">
            <v>88451</v>
          </cell>
          <cell r="D2854">
            <v>9589</v>
          </cell>
          <cell r="E2854">
            <v>23</v>
          </cell>
          <cell r="F2854">
            <v>528</v>
          </cell>
          <cell r="G2854">
            <v>1992</v>
          </cell>
          <cell r="H2854">
            <v>191</v>
          </cell>
          <cell r="I2854">
            <v>12067</v>
          </cell>
        </row>
        <row r="2855">
          <cell r="B2855">
            <v>3033</v>
          </cell>
          <cell r="C2855">
            <v>8684</v>
          </cell>
          <cell r="D2855">
            <v>910</v>
          </cell>
          <cell r="E2855">
            <v>3</v>
          </cell>
          <cell r="F2855">
            <v>38</v>
          </cell>
          <cell r="G2855">
            <v>179</v>
          </cell>
          <cell r="H2855">
            <v>10</v>
          </cell>
          <cell r="I2855">
            <v>1119</v>
          </cell>
        </row>
        <row r="2856">
          <cell r="B2856">
            <v>3036</v>
          </cell>
          <cell r="C2856">
            <v>99998</v>
          </cell>
          <cell r="D2856">
            <v>5827</v>
          </cell>
          <cell r="E2856">
            <v>59</v>
          </cell>
          <cell r="F2856">
            <v>699</v>
          </cell>
          <cell r="G2856">
            <v>2258</v>
          </cell>
          <cell r="H2856">
            <v>262</v>
          </cell>
          <cell r="I2856">
            <v>8800</v>
          </cell>
        </row>
        <row r="2857">
          <cell r="B2857">
            <v>3039</v>
          </cell>
          <cell r="C2857">
            <v>49294</v>
          </cell>
          <cell r="D2857">
            <v>5807</v>
          </cell>
          <cell r="E2857">
            <v>21</v>
          </cell>
          <cell r="F2857">
            <v>202</v>
          </cell>
          <cell r="G2857">
            <v>982</v>
          </cell>
          <cell r="H2857">
            <v>125</v>
          </cell>
          <cell r="I2857">
            <v>6997</v>
          </cell>
        </row>
        <row r="2858">
          <cell r="B2858">
            <v>3040</v>
          </cell>
          <cell r="C2858">
            <v>55700</v>
          </cell>
          <cell r="D2858">
            <v>5578</v>
          </cell>
          <cell r="E2858">
            <v>30</v>
          </cell>
          <cell r="F2858">
            <v>582</v>
          </cell>
          <cell r="G2858">
            <v>1635</v>
          </cell>
          <cell r="H2858">
            <v>95</v>
          </cell>
          <cell r="I2858">
            <v>7799</v>
          </cell>
        </row>
        <row r="2859">
          <cell r="B2859">
            <v>3041</v>
          </cell>
          <cell r="C2859">
            <v>61086</v>
          </cell>
          <cell r="D2859">
            <v>5729</v>
          </cell>
          <cell r="E2859">
            <v>21</v>
          </cell>
          <cell r="F2859">
            <v>518</v>
          </cell>
          <cell r="G2859">
            <v>1530</v>
          </cell>
          <cell r="H2859">
            <v>109</v>
          </cell>
          <cell r="I2859">
            <v>7759</v>
          </cell>
        </row>
        <row r="2860">
          <cell r="B2860">
            <v>3045</v>
          </cell>
          <cell r="C2860">
            <v>37321</v>
          </cell>
          <cell r="D2860">
            <v>4247</v>
          </cell>
          <cell r="E2860">
            <v>11</v>
          </cell>
          <cell r="F2860">
            <v>443</v>
          </cell>
          <cell r="G2860">
            <v>1019</v>
          </cell>
          <cell r="H2860">
            <v>58</v>
          </cell>
          <cell r="I2860">
            <v>5716</v>
          </cell>
        </row>
        <row r="2861">
          <cell r="B2861">
            <v>3047</v>
          </cell>
          <cell r="C2861">
            <v>36826</v>
          </cell>
          <cell r="D2861">
            <v>4692</v>
          </cell>
          <cell r="E2861">
            <v>20</v>
          </cell>
          <cell r="F2861">
            <v>395</v>
          </cell>
          <cell r="G2861">
            <v>1077</v>
          </cell>
          <cell r="H2861">
            <v>73</v>
          </cell>
          <cell r="I2861">
            <v>6158</v>
          </cell>
        </row>
        <row r="2862">
          <cell r="B2862">
            <v>3048</v>
          </cell>
          <cell r="C2862">
            <v>151925</v>
          </cell>
          <cell r="D2862">
            <v>11784</v>
          </cell>
          <cell r="E2862">
            <v>62</v>
          </cell>
          <cell r="F2862">
            <v>580</v>
          </cell>
          <cell r="G2862">
            <v>2624</v>
          </cell>
          <cell r="H2862">
            <v>245</v>
          </cell>
          <cell r="I2862">
            <v>14978</v>
          </cell>
        </row>
        <row r="2863">
          <cell r="B2863">
            <v>3050</v>
          </cell>
          <cell r="C2863">
            <v>67446</v>
          </cell>
          <cell r="D2863">
            <v>5330</v>
          </cell>
          <cell r="E2863">
            <v>21</v>
          </cell>
          <cell r="F2863">
            <v>636</v>
          </cell>
          <cell r="G2863">
            <v>1627</v>
          </cell>
          <cell r="H2863">
            <v>190</v>
          </cell>
          <cell r="I2863">
            <v>7566</v>
          </cell>
        </row>
        <row r="2864">
          <cell r="B2864">
            <v>3051</v>
          </cell>
          <cell r="C2864">
            <v>36307</v>
          </cell>
          <cell r="D2864">
            <v>5046</v>
          </cell>
          <cell r="E2864">
            <v>10</v>
          </cell>
          <cell r="F2864">
            <v>82</v>
          </cell>
          <cell r="G2864">
            <v>363</v>
          </cell>
          <cell r="H2864">
            <v>66</v>
          </cell>
          <cell r="I2864">
            <v>5469</v>
          </cell>
        </row>
        <row r="2865">
          <cell r="B2865">
            <v>3052</v>
          </cell>
          <cell r="C2865">
            <v>29955</v>
          </cell>
          <cell r="D2865">
            <v>4580</v>
          </cell>
          <cell r="E2865">
            <v>7</v>
          </cell>
          <cell r="F2865">
            <v>173</v>
          </cell>
          <cell r="G2865">
            <v>512</v>
          </cell>
          <cell r="H2865">
            <v>41</v>
          </cell>
          <cell r="I2865">
            <v>5249</v>
          </cell>
        </row>
        <row r="2866">
          <cell r="B2866">
            <v>3053</v>
          </cell>
          <cell r="C2866">
            <v>73699</v>
          </cell>
          <cell r="D2866">
            <v>5786</v>
          </cell>
          <cell r="E2866">
            <v>89</v>
          </cell>
          <cell r="F2866">
            <v>246</v>
          </cell>
          <cell r="G2866">
            <v>775</v>
          </cell>
          <cell r="H2866">
            <v>166</v>
          </cell>
          <cell r="I2866">
            <v>6859</v>
          </cell>
        </row>
        <row r="2867">
          <cell r="B2867">
            <v>3055</v>
          </cell>
          <cell r="C2867">
            <v>122287</v>
          </cell>
          <cell r="D2867">
            <v>5851</v>
          </cell>
          <cell r="E2867">
            <v>40</v>
          </cell>
          <cell r="F2867">
            <v>892</v>
          </cell>
          <cell r="G2867">
            <v>2541</v>
          </cell>
          <cell r="H2867">
            <v>311</v>
          </cell>
          <cell r="I2867">
            <v>9277</v>
          </cell>
        </row>
        <row r="2868">
          <cell r="B2868">
            <v>3056</v>
          </cell>
          <cell r="C2868">
            <v>87623</v>
          </cell>
          <cell r="D2868">
            <v>13187</v>
          </cell>
          <cell r="E2868">
            <v>26</v>
          </cell>
          <cell r="F2868">
            <v>433</v>
          </cell>
          <cell r="G2868">
            <v>1953</v>
          </cell>
          <cell r="H2868">
            <v>211</v>
          </cell>
          <cell r="I2868">
            <v>15541</v>
          </cell>
        </row>
        <row r="2869">
          <cell r="B2869">
            <v>3060</v>
          </cell>
          <cell r="C2869">
            <v>187299</v>
          </cell>
          <cell r="D2869">
            <v>10023</v>
          </cell>
          <cell r="E2869">
            <v>90</v>
          </cell>
          <cell r="F2869">
            <v>1098</v>
          </cell>
          <cell r="G2869">
            <v>3060</v>
          </cell>
          <cell r="H2869">
            <v>501</v>
          </cell>
          <cell r="I2869">
            <v>14174</v>
          </cell>
        </row>
        <row r="2870">
          <cell r="B2870">
            <v>3063</v>
          </cell>
          <cell r="C2870">
            <v>103630</v>
          </cell>
          <cell r="D2870">
            <v>4292</v>
          </cell>
          <cell r="E2870">
            <v>61</v>
          </cell>
          <cell r="F2870">
            <v>475</v>
          </cell>
          <cell r="G2870">
            <v>1662</v>
          </cell>
          <cell r="H2870">
            <v>176</v>
          </cell>
          <cell r="I2870">
            <v>6447</v>
          </cell>
        </row>
        <row r="2871">
          <cell r="B2871">
            <v>3065</v>
          </cell>
          <cell r="C2871">
            <v>118616</v>
          </cell>
          <cell r="D2871">
            <v>6769</v>
          </cell>
          <cell r="E2871">
            <v>52</v>
          </cell>
          <cell r="F2871">
            <v>550</v>
          </cell>
          <cell r="G2871">
            <v>2116</v>
          </cell>
          <cell r="H2871">
            <v>206</v>
          </cell>
          <cell r="I2871">
            <v>9438</v>
          </cell>
        </row>
        <row r="2872">
          <cell r="B2872">
            <v>3066</v>
          </cell>
          <cell r="C2872">
            <v>121625</v>
          </cell>
          <cell r="D2872">
            <v>8129</v>
          </cell>
          <cell r="E2872">
            <v>59</v>
          </cell>
          <cell r="F2872">
            <v>1358</v>
          </cell>
          <cell r="G2872">
            <v>2608</v>
          </cell>
          <cell r="H2872">
            <v>256</v>
          </cell>
          <cell r="I2872">
            <v>12089</v>
          </cell>
        </row>
        <row r="2873">
          <cell r="B2873">
            <v>3074</v>
          </cell>
          <cell r="C2873">
            <v>105546</v>
          </cell>
          <cell r="D2873">
            <v>8687</v>
          </cell>
          <cell r="E2873">
            <v>57</v>
          </cell>
          <cell r="F2873">
            <v>802</v>
          </cell>
          <cell r="G2873">
            <v>3082</v>
          </cell>
          <cell r="H2873">
            <v>251</v>
          </cell>
          <cell r="I2873">
            <v>12582</v>
          </cell>
        </row>
        <row r="2874">
          <cell r="B2874">
            <v>3078</v>
          </cell>
          <cell r="C2874">
            <v>9072</v>
          </cell>
          <cell r="D2874">
            <v>1517</v>
          </cell>
          <cell r="E2874">
            <v>8</v>
          </cell>
          <cell r="F2874">
            <v>45</v>
          </cell>
          <cell r="G2874">
            <v>183</v>
          </cell>
          <cell r="H2874">
            <v>17</v>
          </cell>
          <cell r="I2874">
            <v>1739</v>
          </cell>
        </row>
        <row r="2875">
          <cell r="B2875">
            <v>3084</v>
          </cell>
          <cell r="C2875">
            <v>118254</v>
          </cell>
          <cell r="D2875">
            <v>6544</v>
          </cell>
          <cell r="E2875">
            <v>55</v>
          </cell>
          <cell r="F2875">
            <v>942</v>
          </cell>
          <cell r="G2875">
            <v>2703</v>
          </cell>
          <cell r="H2875">
            <v>328</v>
          </cell>
          <cell r="I2875">
            <v>10169</v>
          </cell>
        </row>
        <row r="2876">
          <cell r="B2876">
            <v>3086</v>
          </cell>
          <cell r="C2876">
            <v>91322</v>
          </cell>
          <cell r="D2876">
            <v>7163</v>
          </cell>
          <cell r="E2876">
            <v>27</v>
          </cell>
          <cell r="F2876">
            <v>484</v>
          </cell>
          <cell r="G2876">
            <v>1715</v>
          </cell>
          <cell r="H2876">
            <v>219</v>
          </cell>
          <cell r="I2876">
            <v>9320</v>
          </cell>
        </row>
        <row r="2877">
          <cell r="B2877">
            <v>3089</v>
          </cell>
          <cell r="C2877">
            <v>50385</v>
          </cell>
          <cell r="D2877">
            <v>6137</v>
          </cell>
          <cell r="E2877">
            <v>18</v>
          </cell>
          <cell r="F2877">
            <v>326</v>
          </cell>
          <cell r="G2877">
            <v>1420</v>
          </cell>
          <cell r="H2877">
            <v>147</v>
          </cell>
          <cell r="I2877">
            <v>7879</v>
          </cell>
        </row>
        <row r="2878">
          <cell r="B2878">
            <v>3095</v>
          </cell>
          <cell r="C2878">
            <v>98077</v>
          </cell>
          <cell r="D2878">
            <v>4157</v>
          </cell>
          <cell r="E2878">
            <v>59</v>
          </cell>
          <cell r="F2878">
            <v>894</v>
          </cell>
          <cell r="G2878">
            <v>2118</v>
          </cell>
          <cell r="H2878">
            <v>275</v>
          </cell>
          <cell r="I2878">
            <v>7182</v>
          </cell>
        </row>
        <row r="2879">
          <cell r="B2879">
            <v>3097</v>
          </cell>
          <cell r="C2879">
            <v>111583</v>
          </cell>
          <cell r="D2879">
            <v>10917</v>
          </cell>
          <cell r="E2879">
            <v>36</v>
          </cell>
          <cell r="F2879">
            <v>1066</v>
          </cell>
          <cell r="G2879">
            <v>3023</v>
          </cell>
          <cell r="H2879">
            <v>37</v>
          </cell>
          <cell r="I2879">
            <v>14977</v>
          </cell>
        </row>
        <row r="2880">
          <cell r="B2880">
            <v>3099</v>
          </cell>
          <cell r="C2880">
            <v>49929</v>
          </cell>
          <cell r="D2880">
            <v>4249</v>
          </cell>
          <cell r="E2880">
            <v>12</v>
          </cell>
          <cell r="F2880">
            <v>619</v>
          </cell>
          <cell r="G2880">
            <v>1232</v>
          </cell>
          <cell r="H2880">
            <v>100</v>
          </cell>
          <cell r="I2880">
            <v>6074</v>
          </cell>
        </row>
        <row r="2881">
          <cell r="B2881">
            <v>3100</v>
          </cell>
          <cell r="C2881">
            <v>19533</v>
          </cell>
          <cell r="D2881">
            <v>2351</v>
          </cell>
          <cell r="E2881">
            <v>7</v>
          </cell>
          <cell r="F2881">
            <v>85</v>
          </cell>
          <cell r="G2881">
            <v>423</v>
          </cell>
          <cell r="H2881">
            <v>25</v>
          </cell>
          <cell r="I2881">
            <v>2845</v>
          </cell>
        </row>
        <row r="2882">
          <cell r="B2882">
            <v>3101</v>
          </cell>
          <cell r="C2882">
            <v>90732</v>
          </cell>
          <cell r="D2882">
            <v>8707</v>
          </cell>
          <cell r="E2882">
            <v>32</v>
          </cell>
          <cell r="F2882">
            <v>615</v>
          </cell>
          <cell r="G2882">
            <v>2001</v>
          </cell>
          <cell r="H2882">
            <v>140</v>
          </cell>
          <cell r="I2882">
            <v>11270</v>
          </cell>
        </row>
        <row r="2883">
          <cell r="B2883">
            <v>3103</v>
          </cell>
          <cell r="C2883">
            <v>64657</v>
          </cell>
          <cell r="D2883">
            <v>8944</v>
          </cell>
          <cell r="E2883">
            <v>20</v>
          </cell>
          <cell r="F2883">
            <v>299</v>
          </cell>
          <cell r="G2883">
            <v>1088</v>
          </cell>
          <cell r="H2883">
            <v>141</v>
          </cell>
          <cell r="I2883">
            <v>10314</v>
          </cell>
        </row>
        <row r="2884">
          <cell r="B2884">
            <v>3107</v>
          </cell>
          <cell r="C2884">
            <v>76302</v>
          </cell>
          <cell r="D2884">
            <v>6194</v>
          </cell>
          <cell r="E2884">
            <v>36</v>
          </cell>
          <cell r="F2884">
            <v>651</v>
          </cell>
          <cell r="G2884">
            <v>1613</v>
          </cell>
          <cell r="H2884">
            <v>222</v>
          </cell>
          <cell r="I2884">
            <v>8456</v>
          </cell>
        </row>
        <row r="2885">
          <cell r="B2885">
            <v>3108</v>
          </cell>
          <cell r="C2885">
            <v>107125</v>
          </cell>
          <cell r="D2885">
            <v>7744</v>
          </cell>
          <cell r="E2885">
            <v>56</v>
          </cell>
          <cell r="F2885">
            <v>1045</v>
          </cell>
          <cell r="G2885">
            <v>2741</v>
          </cell>
          <cell r="H2885">
            <v>266</v>
          </cell>
          <cell r="I2885">
            <v>11561</v>
          </cell>
        </row>
        <row r="2886">
          <cell r="B2886">
            <v>3111</v>
          </cell>
          <cell r="C2886">
            <v>19392</v>
          </cell>
          <cell r="D2886">
            <v>1887</v>
          </cell>
          <cell r="E2886">
            <v>4</v>
          </cell>
          <cell r="F2886">
            <v>89</v>
          </cell>
          <cell r="G2886">
            <v>349</v>
          </cell>
          <cell r="H2886">
            <v>35</v>
          </cell>
          <cell r="I2886">
            <v>2315</v>
          </cell>
        </row>
        <row r="2887">
          <cell r="B2887">
            <v>3112</v>
          </cell>
          <cell r="C2887">
            <v>30047</v>
          </cell>
          <cell r="D2887">
            <v>3202</v>
          </cell>
          <cell r="E2887">
            <v>8</v>
          </cell>
          <cell r="F2887">
            <v>163</v>
          </cell>
          <cell r="G2887">
            <v>746</v>
          </cell>
          <cell r="H2887">
            <v>102</v>
          </cell>
          <cell r="I2887">
            <v>4109</v>
          </cell>
        </row>
        <row r="2888">
          <cell r="B2888">
            <v>3113</v>
          </cell>
          <cell r="C2888">
            <v>49217</v>
          </cell>
          <cell r="D2888">
            <v>5575</v>
          </cell>
          <cell r="E2888">
            <v>19</v>
          </cell>
          <cell r="F2888">
            <v>203</v>
          </cell>
          <cell r="G2888">
            <v>712</v>
          </cell>
          <cell r="H2888">
            <v>126</v>
          </cell>
          <cell r="I2888">
            <v>6487</v>
          </cell>
        </row>
        <row r="2889">
          <cell r="B2889">
            <v>3114</v>
          </cell>
          <cell r="C2889">
            <v>64657</v>
          </cell>
          <cell r="D2889">
            <v>4234</v>
          </cell>
          <cell r="E2889">
            <v>31</v>
          </cell>
          <cell r="F2889">
            <v>478</v>
          </cell>
          <cell r="G2889">
            <v>1381</v>
          </cell>
          <cell r="H2889">
            <v>232</v>
          </cell>
          <cell r="I2889">
            <v>6108</v>
          </cell>
        </row>
        <row r="2890">
          <cell r="B2890">
            <v>3115</v>
          </cell>
          <cell r="C2890">
            <v>115525</v>
          </cell>
          <cell r="D2890">
            <v>7803</v>
          </cell>
          <cell r="E2890">
            <v>46</v>
          </cell>
          <cell r="F2890">
            <v>985</v>
          </cell>
          <cell r="G2890">
            <v>2765</v>
          </cell>
          <cell r="H2890">
            <v>226</v>
          </cell>
          <cell r="I2890">
            <v>11549</v>
          </cell>
        </row>
        <row r="2891">
          <cell r="B2891">
            <v>3120</v>
          </cell>
          <cell r="C2891">
            <v>124985</v>
          </cell>
          <cell r="D2891">
            <v>6911</v>
          </cell>
          <cell r="E2891">
            <v>55</v>
          </cell>
          <cell r="F2891">
            <v>945</v>
          </cell>
          <cell r="G2891">
            <v>2373</v>
          </cell>
          <cell r="H2891">
            <v>289</v>
          </cell>
          <cell r="I2891">
            <v>10244</v>
          </cell>
        </row>
        <row r="2892">
          <cell r="B2892">
            <v>3129</v>
          </cell>
          <cell r="C2892">
            <v>25223</v>
          </cell>
          <cell r="D2892">
            <v>3067</v>
          </cell>
          <cell r="E2892">
            <v>12</v>
          </cell>
          <cell r="F2892">
            <v>225</v>
          </cell>
          <cell r="G2892">
            <v>652</v>
          </cell>
          <cell r="H2892">
            <v>89</v>
          </cell>
          <cell r="I2892">
            <v>3933</v>
          </cell>
        </row>
        <row r="2893">
          <cell r="B2893">
            <v>3130</v>
          </cell>
          <cell r="C2893">
            <v>26456</v>
          </cell>
          <cell r="D2893">
            <v>2814</v>
          </cell>
          <cell r="E2893">
            <v>15</v>
          </cell>
          <cell r="F2893">
            <v>257</v>
          </cell>
          <cell r="G2893">
            <v>795</v>
          </cell>
          <cell r="H2893">
            <v>88</v>
          </cell>
          <cell r="I2893">
            <v>3869</v>
          </cell>
        </row>
        <row r="2894">
          <cell r="B2894">
            <v>3133</v>
          </cell>
          <cell r="C2894">
            <v>83009</v>
          </cell>
          <cell r="D2894">
            <v>6132</v>
          </cell>
          <cell r="E2894">
            <v>50</v>
          </cell>
          <cell r="F2894">
            <v>719</v>
          </cell>
          <cell r="G2894">
            <v>2116</v>
          </cell>
          <cell r="H2894">
            <v>235</v>
          </cell>
          <cell r="I2894">
            <v>8982</v>
          </cell>
        </row>
        <row r="2895">
          <cell r="B2895">
            <v>3137</v>
          </cell>
          <cell r="C2895">
            <v>83202</v>
          </cell>
          <cell r="D2895">
            <v>5506</v>
          </cell>
          <cell r="E2895">
            <v>25</v>
          </cell>
          <cell r="F2895">
            <v>926</v>
          </cell>
          <cell r="G2895">
            <v>1640</v>
          </cell>
          <cell r="H2895">
            <v>135</v>
          </cell>
          <cell r="I2895">
            <v>8047</v>
          </cell>
        </row>
        <row r="2896">
          <cell r="B2896">
            <v>3138</v>
          </cell>
          <cell r="C2896">
            <v>51468</v>
          </cell>
          <cell r="D2896">
            <v>3904</v>
          </cell>
          <cell r="E2896">
            <v>36</v>
          </cell>
          <cell r="F2896">
            <v>373</v>
          </cell>
          <cell r="G2896">
            <v>1237</v>
          </cell>
          <cell r="H2896">
            <v>174</v>
          </cell>
          <cell r="I2896">
            <v>5526</v>
          </cell>
        </row>
        <row r="2897">
          <cell r="B2897">
            <v>3140</v>
          </cell>
          <cell r="C2897">
            <v>181</v>
          </cell>
          <cell r="D2897">
            <v>25</v>
          </cell>
          <cell r="E2897">
            <v>0</v>
          </cell>
          <cell r="F2897">
            <v>1</v>
          </cell>
          <cell r="G2897">
            <v>6</v>
          </cell>
          <cell r="H2897">
            <v>0</v>
          </cell>
          <cell r="I2897">
            <v>32</v>
          </cell>
        </row>
        <row r="2898">
          <cell r="B2898">
            <v>3142</v>
          </cell>
          <cell r="C2898">
            <v>47520</v>
          </cell>
          <cell r="D2898">
            <v>5906</v>
          </cell>
          <cell r="E2898">
            <v>26</v>
          </cell>
          <cell r="F2898">
            <v>386</v>
          </cell>
          <cell r="G2898">
            <v>1351</v>
          </cell>
          <cell r="H2898">
            <v>187</v>
          </cell>
          <cell r="I2898">
            <v>7651</v>
          </cell>
        </row>
        <row r="2899">
          <cell r="B2899">
            <v>3144</v>
          </cell>
          <cell r="C2899">
            <v>68064</v>
          </cell>
          <cell r="D2899">
            <v>8213</v>
          </cell>
          <cell r="E2899">
            <v>26</v>
          </cell>
          <cell r="F2899">
            <v>347</v>
          </cell>
          <cell r="G2899">
            <v>1498</v>
          </cell>
          <cell r="H2899">
            <v>221</v>
          </cell>
          <cell r="I2899">
            <v>10021</v>
          </cell>
        </row>
        <row r="2900">
          <cell r="B2900">
            <v>3145</v>
          </cell>
          <cell r="C2900">
            <v>94114</v>
          </cell>
          <cell r="D2900">
            <v>6984</v>
          </cell>
          <cell r="E2900">
            <v>37</v>
          </cell>
          <cell r="F2900">
            <v>870</v>
          </cell>
          <cell r="G2900">
            <v>2686</v>
          </cell>
          <cell r="H2900">
            <v>201</v>
          </cell>
          <cell r="I2900">
            <v>10558</v>
          </cell>
        </row>
        <row r="2901">
          <cell r="B2901">
            <v>3146</v>
          </cell>
          <cell r="C2901">
            <v>5279</v>
          </cell>
          <cell r="D2901">
            <v>797</v>
          </cell>
          <cell r="E2901">
            <v>4</v>
          </cell>
          <cell r="F2901">
            <v>20</v>
          </cell>
          <cell r="G2901">
            <v>89</v>
          </cell>
          <cell r="H2901">
            <v>20</v>
          </cell>
          <cell r="I2901">
            <v>906</v>
          </cell>
        </row>
        <row r="2902">
          <cell r="B2902">
            <v>3147</v>
          </cell>
          <cell r="C2902">
            <v>130290</v>
          </cell>
          <cell r="D2902">
            <v>7923</v>
          </cell>
          <cell r="E2902">
            <v>101</v>
          </cell>
          <cell r="F2902">
            <v>786</v>
          </cell>
          <cell r="G2902">
            <v>2120</v>
          </cell>
          <cell r="H2902">
            <v>177</v>
          </cell>
          <cell r="I2902">
            <v>10877</v>
          </cell>
        </row>
        <row r="2903">
          <cell r="B2903">
            <v>3149</v>
          </cell>
          <cell r="C2903">
            <v>209407</v>
          </cell>
          <cell r="D2903">
            <v>7041</v>
          </cell>
          <cell r="E2903">
            <v>116</v>
          </cell>
          <cell r="F2903">
            <v>2276</v>
          </cell>
          <cell r="G2903">
            <v>4370</v>
          </cell>
          <cell r="H2903">
            <v>354</v>
          </cell>
          <cell r="I2903">
            <v>13741</v>
          </cell>
        </row>
        <row r="2904">
          <cell r="B2904">
            <v>3150</v>
          </cell>
          <cell r="C2904">
            <v>18534</v>
          </cell>
          <cell r="D2904">
            <v>3295</v>
          </cell>
          <cell r="E2904">
            <v>2</v>
          </cell>
          <cell r="F2904">
            <v>44</v>
          </cell>
          <cell r="G2904">
            <v>279</v>
          </cell>
          <cell r="H2904">
            <v>28</v>
          </cell>
          <cell r="I2904">
            <v>3599</v>
          </cell>
        </row>
        <row r="2905">
          <cell r="B2905">
            <v>3151</v>
          </cell>
          <cell r="C2905">
            <v>46408</v>
          </cell>
          <cell r="D2905">
            <v>6538</v>
          </cell>
          <cell r="E2905">
            <v>16</v>
          </cell>
          <cell r="F2905">
            <v>304</v>
          </cell>
          <cell r="G2905">
            <v>1066</v>
          </cell>
          <cell r="H2905">
            <v>65</v>
          </cell>
          <cell r="I2905">
            <v>7901</v>
          </cell>
        </row>
        <row r="2906">
          <cell r="B2906">
            <v>3154</v>
          </cell>
          <cell r="C2906">
            <v>5884</v>
          </cell>
          <cell r="D2906">
            <v>592</v>
          </cell>
          <cell r="E2906">
            <v>1</v>
          </cell>
          <cell r="F2906">
            <v>46</v>
          </cell>
          <cell r="G2906">
            <v>113</v>
          </cell>
          <cell r="H2906">
            <v>11</v>
          </cell>
          <cell r="I2906">
            <v>749</v>
          </cell>
        </row>
        <row r="2907">
          <cell r="B2907">
            <v>3159</v>
          </cell>
          <cell r="C2907">
            <v>16610</v>
          </cell>
          <cell r="D2907">
            <v>1884</v>
          </cell>
          <cell r="E2907">
            <v>12</v>
          </cell>
          <cell r="F2907">
            <v>159</v>
          </cell>
          <cell r="G2907">
            <v>395</v>
          </cell>
          <cell r="H2907">
            <v>14</v>
          </cell>
          <cell r="I2907">
            <v>2434</v>
          </cell>
        </row>
        <row r="2908">
          <cell r="B2908">
            <v>3161</v>
          </cell>
          <cell r="C2908">
            <v>34405</v>
          </cell>
          <cell r="D2908">
            <v>3062</v>
          </cell>
          <cell r="E2908">
            <v>18</v>
          </cell>
          <cell r="F2908">
            <v>312</v>
          </cell>
          <cell r="G2908">
            <v>997</v>
          </cell>
          <cell r="H2908">
            <v>87</v>
          </cell>
          <cell r="I2908">
            <v>4369</v>
          </cell>
        </row>
        <row r="2909">
          <cell r="B2909">
            <v>3162</v>
          </cell>
          <cell r="C2909">
            <v>9139</v>
          </cell>
          <cell r="D2909">
            <v>1170</v>
          </cell>
          <cell r="E2909">
            <v>4</v>
          </cell>
          <cell r="F2909">
            <v>33</v>
          </cell>
          <cell r="G2909">
            <v>117</v>
          </cell>
          <cell r="H2909">
            <v>8</v>
          </cell>
          <cell r="I2909">
            <v>1319</v>
          </cell>
        </row>
        <row r="2910">
          <cell r="B2910">
            <v>3164</v>
          </cell>
          <cell r="C2910">
            <v>35807</v>
          </cell>
          <cell r="D2910">
            <v>5285</v>
          </cell>
          <cell r="E2910">
            <v>8</v>
          </cell>
          <cell r="F2910">
            <v>242</v>
          </cell>
          <cell r="G2910">
            <v>971</v>
          </cell>
          <cell r="H2910">
            <v>114</v>
          </cell>
          <cell r="I2910">
            <v>6478</v>
          </cell>
        </row>
        <row r="2911">
          <cell r="B2911">
            <v>3166</v>
          </cell>
          <cell r="C2911">
            <v>26353</v>
          </cell>
          <cell r="D2911">
            <v>3247</v>
          </cell>
          <cell r="E2911">
            <v>4</v>
          </cell>
          <cell r="F2911">
            <v>235</v>
          </cell>
          <cell r="G2911">
            <v>534</v>
          </cell>
          <cell r="H2911">
            <v>73</v>
          </cell>
          <cell r="I2911">
            <v>4008</v>
          </cell>
        </row>
        <row r="2912">
          <cell r="B2912">
            <v>3174</v>
          </cell>
          <cell r="C2912">
            <v>57661</v>
          </cell>
          <cell r="D2912">
            <v>3868</v>
          </cell>
          <cell r="E2912">
            <v>22</v>
          </cell>
          <cell r="F2912">
            <v>435</v>
          </cell>
          <cell r="G2912">
            <v>1180</v>
          </cell>
          <cell r="H2912">
            <v>118</v>
          </cell>
          <cell r="I2912">
            <v>5479</v>
          </cell>
        </row>
        <row r="2913">
          <cell r="B2913">
            <v>3176</v>
          </cell>
          <cell r="C2913">
            <v>24014</v>
          </cell>
          <cell r="D2913">
            <v>3317</v>
          </cell>
          <cell r="E2913">
            <v>17</v>
          </cell>
          <cell r="F2913">
            <v>136</v>
          </cell>
          <cell r="G2913">
            <v>244</v>
          </cell>
          <cell r="H2913">
            <v>70</v>
          </cell>
          <cell r="I2913">
            <v>3696</v>
          </cell>
        </row>
        <row r="2914">
          <cell r="B2914">
            <v>3177</v>
          </cell>
          <cell r="C2914">
            <v>195717</v>
          </cell>
          <cell r="D2914">
            <v>9930</v>
          </cell>
          <cell r="E2914">
            <v>93</v>
          </cell>
          <cell r="F2914">
            <v>1539</v>
          </cell>
          <cell r="G2914">
            <v>3512</v>
          </cell>
          <cell r="H2914">
            <v>281</v>
          </cell>
          <cell r="I2914">
            <v>15014</v>
          </cell>
        </row>
        <row r="2915">
          <cell r="B2915">
            <v>3178</v>
          </cell>
          <cell r="C2915">
            <v>87440</v>
          </cell>
          <cell r="D2915">
            <v>5247</v>
          </cell>
          <cell r="E2915">
            <v>40</v>
          </cell>
          <cell r="F2915">
            <v>874</v>
          </cell>
          <cell r="G2915">
            <v>1746</v>
          </cell>
          <cell r="H2915">
            <v>138</v>
          </cell>
          <cell r="I2915">
            <v>7882</v>
          </cell>
        </row>
        <row r="2916">
          <cell r="B2916">
            <v>3179</v>
          </cell>
          <cell r="C2916">
            <v>82340</v>
          </cell>
          <cell r="D2916">
            <v>6658</v>
          </cell>
          <cell r="E2916">
            <v>24</v>
          </cell>
          <cell r="F2916">
            <v>413</v>
          </cell>
          <cell r="G2916">
            <v>1626</v>
          </cell>
          <cell r="H2916">
            <v>309</v>
          </cell>
          <cell r="I2916">
            <v>8684</v>
          </cell>
        </row>
        <row r="2917">
          <cell r="B2917">
            <v>3180</v>
          </cell>
          <cell r="C2917">
            <v>71632</v>
          </cell>
          <cell r="D2917">
            <v>5439</v>
          </cell>
          <cell r="E2917">
            <v>23</v>
          </cell>
          <cell r="F2917">
            <v>629</v>
          </cell>
          <cell r="G2917">
            <v>1667</v>
          </cell>
          <cell r="H2917">
            <v>202</v>
          </cell>
          <cell r="I2917">
            <v>7710</v>
          </cell>
        </row>
        <row r="2918">
          <cell r="B2918">
            <v>3181</v>
          </cell>
          <cell r="C2918">
            <v>55062</v>
          </cell>
          <cell r="D2918">
            <v>3745</v>
          </cell>
          <cell r="E2918">
            <v>20</v>
          </cell>
          <cell r="F2918">
            <v>511</v>
          </cell>
          <cell r="G2918">
            <v>1488</v>
          </cell>
          <cell r="H2918">
            <v>97</v>
          </cell>
          <cell r="I2918">
            <v>5750</v>
          </cell>
        </row>
        <row r="2919">
          <cell r="B2919">
            <v>3184</v>
          </cell>
          <cell r="C2919">
            <v>4904</v>
          </cell>
          <cell r="D2919">
            <v>524</v>
          </cell>
          <cell r="E2919">
            <v>3</v>
          </cell>
          <cell r="F2919">
            <v>11</v>
          </cell>
          <cell r="G2919">
            <v>50</v>
          </cell>
          <cell r="H2919">
            <v>5</v>
          </cell>
          <cell r="I2919">
            <v>585</v>
          </cell>
        </row>
        <row r="2920">
          <cell r="B2920">
            <v>3186</v>
          </cell>
          <cell r="C2920">
            <v>45</v>
          </cell>
          <cell r="D2920">
            <v>6</v>
          </cell>
          <cell r="E2920">
            <v>0</v>
          </cell>
          <cell r="F2920">
            <v>0</v>
          </cell>
          <cell r="G2920">
            <v>3</v>
          </cell>
          <cell r="H2920">
            <v>0</v>
          </cell>
          <cell r="I2920">
            <v>9</v>
          </cell>
        </row>
        <row r="2921">
          <cell r="B2921">
            <v>3188</v>
          </cell>
          <cell r="C2921">
            <v>65493</v>
          </cell>
          <cell r="D2921">
            <v>3956</v>
          </cell>
          <cell r="E2921">
            <v>22</v>
          </cell>
          <cell r="F2921">
            <v>749</v>
          </cell>
          <cell r="G2921">
            <v>1522</v>
          </cell>
          <cell r="H2921">
            <v>144</v>
          </cell>
          <cell r="I2921">
            <v>6233</v>
          </cell>
        </row>
        <row r="2922">
          <cell r="B2922">
            <v>3189</v>
          </cell>
          <cell r="C2922">
            <v>22741</v>
          </cell>
          <cell r="D2922">
            <v>3429</v>
          </cell>
          <cell r="E2922">
            <v>3</v>
          </cell>
          <cell r="F2922">
            <v>143</v>
          </cell>
          <cell r="G2922">
            <v>530</v>
          </cell>
          <cell r="H2922">
            <v>43</v>
          </cell>
          <cell r="I2922">
            <v>4092</v>
          </cell>
        </row>
        <row r="2923">
          <cell r="B2923">
            <v>3190</v>
          </cell>
          <cell r="C2923">
            <v>55109</v>
          </cell>
          <cell r="D2923">
            <v>5513</v>
          </cell>
          <cell r="E2923">
            <v>13</v>
          </cell>
          <cell r="F2923">
            <v>451</v>
          </cell>
          <cell r="G2923">
            <v>1569</v>
          </cell>
          <cell r="H2923">
            <v>255</v>
          </cell>
          <cell r="I2923">
            <v>7521</v>
          </cell>
        </row>
        <row r="2924">
          <cell r="B2924">
            <v>3193</v>
          </cell>
          <cell r="C2924">
            <v>87723</v>
          </cell>
          <cell r="D2924">
            <v>7474</v>
          </cell>
          <cell r="E2924">
            <v>42</v>
          </cell>
          <cell r="F2924">
            <v>615</v>
          </cell>
          <cell r="G2924">
            <v>2035</v>
          </cell>
          <cell r="H2924">
            <v>253</v>
          </cell>
          <cell r="I2924">
            <v>10135</v>
          </cell>
        </row>
        <row r="2925">
          <cell r="B2925">
            <v>3194</v>
          </cell>
          <cell r="C2925">
            <v>102879</v>
          </cell>
          <cell r="D2925">
            <v>9235</v>
          </cell>
          <cell r="E2925">
            <v>39</v>
          </cell>
          <cell r="F2925">
            <v>935</v>
          </cell>
          <cell r="G2925">
            <v>2177</v>
          </cell>
          <cell r="H2925">
            <v>182</v>
          </cell>
          <cell r="I2925">
            <v>12309</v>
          </cell>
        </row>
        <row r="2926">
          <cell r="B2926">
            <v>3195</v>
          </cell>
          <cell r="C2926">
            <v>33420</v>
          </cell>
          <cell r="D2926">
            <v>2809</v>
          </cell>
          <cell r="E2926">
            <v>15</v>
          </cell>
          <cell r="F2926">
            <v>389</v>
          </cell>
          <cell r="G2926">
            <v>768</v>
          </cell>
          <cell r="H2926">
            <v>81</v>
          </cell>
          <cell r="I2926">
            <v>3962</v>
          </cell>
        </row>
        <row r="2927">
          <cell r="B2927">
            <v>3196</v>
          </cell>
          <cell r="C2927">
            <v>151945</v>
          </cell>
          <cell r="D2927">
            <v>19715</v>
          </cell>
          <cell r="E2927">
            <v>44</v>
          </cell>
          <cell r="F2927">
            <v>1335</v>
          </cell>
          <cell r="G2927">
            <v>4655</v>
          </cell>
          <cell r="H2927">
            <v>121</v>
          </cell>
          <cell r="I2927">
            <v>25640</v>
          </cell>
        </row>
        <row r="2928">
          <cell r="B2928">
            <v>3200</v>
          </cell>
          <cell r="C2928">
            <v>74799</v>
          </cell>
          <cell r="D2928">
            <v>6534</v>
          </cell>
          <cell r="E2928">
            <v>45</v>
          </cell>
          <cell r="F2928">
            <v>666</v>
          </cell>
          <cell r="G2928">
            <v>2124</v>
          </cell>
          <cell r="H2928">
            <v>196</v>
          </cell>
          <cell r="I2928">
            <v>9329</v>
          </cell>
        </row>
        <row r="2929">
          <cell r="B2929">
            <v>3202</v>
          </cell>
          <cell r="C2929">
            <v>94855</v>
          </cell>
          <cell r="D2929">
            <v>7184</v>
          </cell>
          <cell r="E2929">
            <v>33</v>
          </cell>
          <cell r="F2929">
            <v>554</v>
          </cell>
          <cell r="G2929">
            <v>2193</v>
          </cell>
          <cell r="H2929">
            <v>198</v>
          </cell>
          <cell r="I2929">
            <v>9926</v>
          </cell>
        </row>
        <row r="2930">
          <cell r="B2930">
            <v>3205</v>
          </cell>
          <cell r="C2930">
            <v>217703</v>
          </cell>
          <cell r="D2930">
            <v>13961</v>
          </cell>
          <cell r="E2930">
            <v>43</v>
          </cell>
          <cell r="F2930">
            <v>1373</v>
          </cell>
          <cell r="G2930">
            <v>4588</v>
          </cell>
          <cell r="H2930">
            <v>217</v>
          </cell>
          <cell r="I2930">
            <v>19838</v>
          </cell>
        </row>
        <row r="2931">
          <cell r="B2931">
            <v>3208</v>
          </cell>
          <cell r="C2931">
            <v>16383</v>
          </cell>
          <cell r="D2931">
            <v>2959</v>
          </cell>
          <cell r="E2931">
            <v>3</v>
          </cell>
          <cell r="F2931">
            <v>34</v>
          </cell>
          <cell r="G2931">
            <v>248</v>
          </cell>
          <cell r="H2931">
            <v>29</v>
          </cell>
          <cell r="I2931">
            <v>3229</v>
          </cell>
        </row>
        <row r="2932">
          <cell r="B2932">
            <v>3209</v>
          </cell>
          <cell r="C2932">
            <v>34630</v>
          </cell>
          <cell r="D2932">
            <v>5483</v>
          </cell>
          <cell r="E2932">
            <v>14</v>
          </cell>
          <cell r="F2932">
            <v>128</v>
          </cell>
          <cell r="G2932">
            <v>710</v>
          </cell>
          <cell r="H2932">
            <v>64</v>
          </cell>
          <cell r="I2932">
            <v>6288</v>
          </cell>
        </row>
        <row r="2933">
          <cell r="B2933">
            <v>3210</v>
          </cell>
          <cell r="C2933">
            <v>33638</v>
          </cell>
          <cell r="D2933">
            <v>5205</v>
          </cell>
          <cell r="E2933">
            <v>7</v>
          </cell>
          <cell r="F2933">
            <v>72</v>
          </cell>
          <cell r="G2933">
            <v>122</v>
          </cell>
          <cell r="H2933">
            <v>68</v>
          </cell>
          <cell r="I2933">
            <v>5364</v>
          </cell>
        </row>
        <row r="2934">
          <cell r="B2934">
            <v>3212</v>
          </cell>
          <cell r="C2934">
            <v>120911</v>
          </cell>
          <cell r="D2934">
            <v>7484</v>
          </cell>
          <cell r="E2934">
            <v>58</v>
          </cell>
          <cell r="F2934">
            <v>1173</v>
          </cell>
          <cell r="G2934">
            <v>2674</v>
          </cell>
          <cell r="H2934">
            <v>207</v>
          </cell>
          <cell r="I2934">
            <v>11341</v>
          </cell>
        </row>
        <row r="2935">
          <cell r="B2935">
            <v>3213</v>
          </cell>
          <cell r="C2935">
            <v>124707</v>
          </cell>
          <cell r="D2935">
            <v>10847</v>
          </cell>
          <cell r="E2935">
            <v>58</v>
          </cell>
          <cell r="F2935">
            <v>1052</v>
          </cell>
          <cell r="G2935">
            <v>3003</v>
          </cell>
          <cell r="H2935">
            <v>300</v>
          </cell>
          <cell r="I2935">
            <v>14857</v>
          </cell>
        </row>
        <row r="2936">
          <cell r="B2936">
            <v>3214</v>
          </cell>
          <cell r="C2936">
            <v>46626</v>
          </cell>
          <cell r="D2936">
            <v>4621</v>
          </cell>
          <cell r="E2936">
            <v>21</v>
          </cell>
          <cell r="F2936">
            <v>334</v>
          </cell>
          <cell r="G2936">
            <v>1060</v>
          </cell>
          <cell r="H2936">
            <v>134</v>
          </cell>
          <cell r="I2936">
            <v>6019</v>
          </cell>
        </row>
        <row r="2937">
          <cell r="B2937">
            <v>3217</v>
          </cell>
          <cell r="C2937">
            <v>62865</v>
          </cell>
          <cell r="D2937">
            <v>10361</v>
          </cell>
          <cell r="E2937">
            <v>17</v>
          </cell>
          <cell r="F2937">
            <v>300</v>
          </cell>
          <cell r="G2937">
            <v>1619</v>
          </cell>
          <cell r="H2937">
            <v>72</v>
          </cell>
          <cell r="I2937">
            <v>12261</v>
          </cell>
        </row>
        <row r="2938">
          <cell r="B2938">
            <v>3219</v>
          </cell>
          <cell r="C2938">
            <v>76095</v>
          </cell>
          <cell r="D2938">
            <v>3403</v>
          </cell>
          <cell r="E2938">
            <v>52</v>
          </cell>
          <cell r="F2938">
            <v>463</v>
          </cell>
          <cell r="G2938">
            <v>1447</v>
          </cell>
          <cell r="H2938">
            <v>143</v>
          </cell>
          <cell r="I2938">
            <v>5340</v>
          </cell>
        </row>
        <row r="2939">
          <cell r="B2939">
            <v>3220</v>
          </cell>
          <cell r="C2939">
            <v>78852</v>
          </cell>
          <cell r="D2939">
            <v>5093</v>
          </cell>
          <cell r="E2939">
            <v>23</v>
          </cell>
          <cell r="F2939">
            <v>701</v>
          </cell>
          <cell r="G2939">
            <v>1781</v>
          </cell>
          <cell r="H2939">
            <v>127</v>
          </cell>
          <cell r="I2939">
            <v>7555</v>
          </cell>
        </row>
        <row r="2940">
          <cell r="B2940">
            <v>3222</v>
          </cell>
          <cell r="C2940">
            <v>85695</v>
          </cell>
          <cell r="D2940">
            <v>5904</v>
          </cell>
          <cell r="E2940">
            <v>15</v>
          </cell>
          <cell r="F2940">
            <v>414</v>
          </cell>
          <cell r="G2940">
            <v>2177</v>
          </cell>
          <cell r="H2940">
            <v>37</v>
          </cell>
          <cell r="I2940">
            <v>8467</v>
          </cell>
        </row>
        <row r="2941">
          <cell r="B2941">
            <v>3223</v>
          </cell>
          <cell r="C2941">
            <v>7323</v>
          </cell>
          <cell r="D2941">
            <v>1205</v>
          </cell>
          <cell r="E2941">
            <v>1</v>
          </cell>
          <cell r="F2941">
            <v>22</v>
          </cell>
          <cell r="G2941">
            <v>108</v>
          </cell>
          <cell r="H2941">
            <v>6</v>
          </cell>
          <cell r="I2941">
            <v>1327</v>
          </cell>
        </row>
        <row r="2942">
          <cell r="B2942">
            <v>3224</v>
          </cell>
          <cell r="C2942">
            <v>7032</v>
          </cell>
          <cell r="D2942">
            <v>1024</v>
          </cell>
          <cell r="E2942">
            <v>2</v>
          </cell>
          <cell r="F2942">
            <v>56</v>
          </cell>
          <cell r="G2942">
            <v>166</v>
          </cell>
          <cell r="H2942">
            <v>8</v>
          </cell>
          <cell r="I2942">
            <v>1246</v>
          </cell>
        </row>
        <row r="2943">
          <cell r="B2943">
            <v>3225</v>
          </cell>
          <cell r="C2943">
            <v>69166</v>
          </cell>
          <cell r="D2943">
            <v>4116</v>
          </cell>
          <cell r="E2943">
            <v>49</v>
          </cell>
          <cell r="F2943">
            <v>481</v>
          </cell>
          <cell r="G2943">
            <v>1214</v>
          </cell>
          <cell r="H2943">
            <v>127</v>
          </cell>
          <cell r="I2943">
            <v>5839</v>
          </cell>
        </row>
        <row r="2944">
          <cell r="B2944">
            <v>3229</v>
          </cell>
          <cell r="C2944">
            <v>53098</v>
          </cell>
          <cell r="D2944">
            <v>5069</v>
          </cell>
          <cell r="E2944">
            <v>29</v>
          </cell>
          <cell r="F2944">
            <v>332</v>
          </cell>
          <cell r="G2944">
            <v>1241</v>
          </cell>
          <cell r="H2944">
            <v>122</v>
          </cell>
          <cell r="I2944">
            <v>6649</v>
          </cell>
        </row>
        <row r="2945">
          <cell r="B2945">
            <v>3230</v>
          </cell>
          <cell r="C2945">
            <v>99600</v>
          </cell>
          <cell r="D2945">
            <v>6318</v>
          </cell>
          <cell r="E2945">
            <v>36</v>
          </cell>
          <cell r="F2945">
            <v>622</v>
          </cell>
          <cell r="G2945">
            <v>2325</v>
          </cell>
          <cell r="H2945">
            <v>198</v>
          </cell>
          <cell r="I2945">
            <v>9269</v>
          </cell>
        </row>
        <row r="2946">
          <cell r="B2946">
            <v>3232</v>
          </cell>
          <cell r="C2946">
            <v>17113</v>
          </cell>
          <cell r="D2946">
            <v>1957</v>
          </cell>
          <cell r="E2946">
            <v>8</v>
          </cell>
          <cell r="F2946">
            <v>108</v>
          </cell>
          <cell r="G2946">
            <v>381</v>
          </cell>
          <cell r="H2946">
            <v>54</v>
          </cell>
          <cell r="I2946">
            <v>2444</v>
          </cell>
        </row>
        <row r="2947">
          <cell r="B2947">
            <v>3234</v>
          </cell>
          <cell r="C2947">
            <v>51470</v>
          </cell>
          <cell r="D2947">
            <v>5463</v>
          </cell>
          <cell r="E2947">
            <v>26</v>
          </cell>
          <cell r="F2947">
            <v>345</v>
          </cell>
          <cell r="G2947">
            <v>1326</v>
          </cell>
          <cell r="H2947">
            <v>127</v>
          </cell>
          <cell r="I2947">
            <v>7118</v>
          </cell>
        </row>
        <row r="2948">
          <cell r="B2948">
            <v>3235</v>
          </cell>
          <cell r="C2948">
            <v>72321</v>
          </cell>
          <cell r="D2948">
            <v>6421</v>
          </cell>
          <cell r="E2948">
            <v>21</v>
          </cell>
          <cell r="F2948">
            <v>679</v>
          </cell>
          <cell r="G2948">
            <v>1614</v>
          </cell>
          <cell r="H2948">
            <v>184</v>
          </cell>
          <cell r="I2948">
            <v>8718</v>
          </cell>
        </row>
        <row r="2949">
          <cell r="B2949">
            <v>3237</v>
          </cell>
          <cell r="C2949">
            <v>77986</v>
          </cell>
          <cell r="D2949">
            <v>7175</v>
          </cell>
          <cell r="E2949">
            <v>43</v>
          </cell>
          <cell r="F2949">
            <v>502</v>
          </cell>
          <cell r="G2949">
            <v>1679</v>
          </cell>
          <cell r="H2949">
            <v>218</v>
          </cell>
          <cell r="I2949">
            <v>9363</v>
          </cell>
        </row>
        <row r="2950">
          <cell r="B2950">
            <v>3238</v>
          </cell>
          <cell r="C2950">
            <v>60228</v>
          </cell>
          <cell r="D2950">
            <v>8530</v>
          </cell>
          <cell r="E2950">
            <v>9</v>
          </cell>
          <cell r="F2950">
            <v>249</v>
          </cell>
          <cell r="G2950">
            <v>1420</v>
          </cell>
          <cell r="H2950">
            <v>81</v>
          </cell>
          <cell r="I2950">
            <v>10148</v>
          </cell>
        </row>
        <row r="2951">
          <cell r="B2951">
            <v>3239</v>
          </cell>
          <cell r="C2951">
            <v>81503</v>
          </cell>
          <cell r="D2951">
            <v>5874</v>
          </cell>
          <cell r="E2951">
            <v>36</v>
          </cell>
          <cell r="F2951">
            <v>629</v>
          </cell>
          <cell r="G2951">
            <v>1990</v>
          </cell>
          <cell r="H2951">
            <v>216</v>
          </cell>
          <cell r="I2951">
            <v>8490</v>
          </cell>
        </row>
        <row r="2952">
          <cell r="B2952">
            <v>3240</v>
          </cell>
          <cell r="C2952">
            <v>71541</v>
          </cell>
          <cell r="D2952">
            <v>5456</v>
          </cell>
          <cell r="E2952">
            <v>26</v>
          </cell>
          <cell r="F2952">
            <v>636</v>
          </cell>
          <cell r="G2952">
            <v>2044</v>
          </cell>
          <cell r="H2952">
            <v>176</v>
          </cell>
          <cell r="I2952">
            <v>8131</v>
          </cell>
        </row>
        <row r="2953">
          <cell r="B2953">
            <v>3241</v>
          </cell>
          <cell r="C2953">
            <v>98305</v>
          </cell>
          <cell r="D2953">
            <v>11047</v>
          </cell>
          <cell r="E2953">
            <v>52</v>
          </cell>
          <cell r="F2953">
            <v>837</v>
          </cell>
          <cell r="G2953">
            <v>2417</v>
          </cell>
          <cell r="H2953">
            <v>274</v>
          </cell>
          <cell r="I2953">
            <v>14309</v>
          </cell>
        </row>
        <row r="2954">
          <cell r="B2954">
            <v>3243</v>
          </cell>
          <cell r="C2954">
            <v>115857</v>
          </cell>
          <cell r="D2954">
            <v>6147</v>
          </cell>
          <cell r="E2954">
            <v>46</v>
          </cell>
          <cell r="F2954">
            <v>734</v>
          </cell>
          <cell r="G2954">
            <v>2396</v>
          </cell>
          <cell r="H2954">
            <v>250</v>
          </cell>
          <cell r="I2954">
            <v>9283</v>
          </cell>
        </row>
        <row r="2955">
          <cell r="B2955">
            <v>3245</v>
          </cell>
          <cell r="C2955">
            <v>30001</v>
          </cell>
          <cell r="D2955">
            <v>3539</v>
          </cell>
          <cell r="E2955">
            <v>11</v>
          </cell>
          <cell r="F2955">
            <v>204</v>
          </cell>
          <cell r="G2955">
            <v>668</v>
          </cell>
          <cell r="H2955">
            <v>86</v>
          </cell>
          <cell r="I2955">
            <v>4408</v>
          </cell>
        </row>
        <row r="2956">
          <cell r="B2956">
            <v>3255</v>
          </cell>
          <cell r="C2956">
            <v>51372</v>
          </cell>
          <cell r="D2956">
            <v>3477</v>
          </cell>
          <cell r="E2956">
            <v>16</v>
          </cell>
          <cell r="F2956">
            <v>194</v>
          </cell>
          <cell r="G2956">
            <v>801</v>
          </cell>
          <cell r="H2956">
            <v>40</v>
          </cell>
          <cell r="I2956">
            <v>4472</v>
          </cell>
        </row>
        <row r="2957">
          <cell r="B2957">
            <v>3279</v>
          </cell>
          <cell r="C2957">
            <v>29179</v>
          </cell>
          <cell r="D2957">
            <v>3158</v>
          </cell>
          <cell r="E2957">
            <v>12</v>
          </cell>
          <cell r="F2957">
            <v>286</v>
          </cell>
          <cell r="G2957">
            <v>854</v>
          </cell>
          <cell r="H2957">
            <v>59</v>
          </cell>
          <cell r="I2957">
            <v>4304</v>
          </cell>
        </row>
        <row r="2958">
          <cell r="B2958">
            <v>3281</v>
          </cell>
          <cell r="C2958">
            <v>53500</v>
          </cell>
          <cell r="D2958">
            <v>6726</v>
          </cell>
          <cell r="E2958">
            <v>19</v>
          </cell>
          <cell r="F2958">
            <v>544</v>
          </cell>
          <cell r="G2958">
            <v>1612</v>
          </cell>
          <cell r="H2958">
            <v>103</v>
          </cell>
          <cell r="I2958">
            <v>8879</v>
          </cell>
        </row>
        <row r="2959">
          <cell r="B2959">
            <v>3283</v>
          </cell>
          <cell r="C2959">
            <v>16445</v>
          </cell>
          <cell r="D2959">
            <v>1812</v>
          </cell>
          <cell r="E2959">
            <v>8</v>
          </cell>
          <cell r="F2959">
            <v>146</v>
          </cell>
          <cell r="G2959">
            <v>427</v>
          </cell>
          <cell r="H2959">
            <v>14</v>
          </cell>
          <cell r="I2959">
            <v>2383</v>
          </cell>
        </row>
        <row r="2960">
          <cell r="B2960">
            <v>3284</v>
          </cell>
          <cell r="C2960">
            <v>58534</v>
          </cell>
          <cell r="D2960">
            <v>6911</v>
          </cell>
          <cell r="E2960">
            <v>13</v>
          </cell>
          <cell r="F2960">
            <v>536</v>
          </cell>
          <cell r="G2960">
            <v>1531</v>
          </cell>
          <cell r="H2960">
            <v>50</v>
          </cell>
          <cell r="I2960">
            <v>8949</v>
          </cell>
        </row>
        <row r="2961">
          <cell r="B2961">
            <v>3286</v>
          </cell>
          <cell r="C2961">
            <v>7982</v>
          </cell>
          <cell r="D2961">
            <v>880</v>
          </cell>
          <cell r="E2961">
            <v>3</v>
          </cell>
          <cell r="F2961">
            <v>51</v>
          </cell>
          <cell r="G2961">
            <v>208</v>
          </cell>
          <cell r="H2961">
            <v>12</v>
          </cell>
          <cell r="I2961">
            <v>1140</v>
          </cell>
        </row>
        <row r="2962">
          <cell r="B2962">
            <v>3288</v>
          </cell>
          <cell r="C2962">
            <v>53901</v>
          </cell>
          <cell r="D2962">
            <v>5589</v>
          </cell>
          <cell r="E2962">
            <v>24</v>
          </cell>
          <cell r="F2962">
            <v>405</v>
          </cell>
          <cell r="G2962">
            <v>1149</v>
          </cell>
          <cell r="H2962">
            <v>151</v>
          </cell>
          <cell r="I2962">
            <v>7142</v>
          </cell>
        </row>
        <row r="2963">
          <cell r="B2963">
            <v>3290</v>
          </cell>
          <cell r="C2963">
            <v>134391</v>
          </cell>
          <cell r="D2963">
            <v>7535</v>
          </cell>
          <cell r="E2963">
            <v>69</v>
          </cell>
          <cell r="F2963">
            <v>823</v>
          </cell>
          <cell r="G2963">
            <v>3024</v>
          </cell>
          <cell r="H2963">
            <v>264</v>
          </cell>
          <cell r="I2963">
            <v>11396</v>
          </cell>
        </row>
        <row r="2964">
          <cell r="B2964">
            <v>3291</v>
          </cell>
          <cell r="C2964">
            <v>33931</v>
          </cell>
          <cell r="D2964">
            <v>4600</v>
          </cell>
          <cell r="E2964">
            <v>8</v>
          </cell>
          <cell r="F2964">
            <v>298</v>
          </cell>
          <cell r="G2964">
            <v>794</v>
          </cell>
          <cell r="H2964">
            <v>64</v>
          </cell>
          <cell r="I2964">
            <v>5683</v>
          </cell>
        </row>
        <row r="2965">
          <cell r="B2965">
            <v>3293</v>
          </cell>
          <cell r="C2965">
            <v>29419</v>
          </cell>
          <cell r="D2965">
            <v>2352</v>
          </cell>
          <cell r="E2965">
            <v>9</v>
          </cell>
          <cell r="F2965">
            <v>312</v>
          </cell>
          <cell r="G2965">
            <v>859</v>
          </cell>
          <cell r="H2965">
            <v>83</v>
          </cell>
          <cell r="I2965">
            <v>3521</v>
          </cell>
        </row>
        <row r="2966">
          <cell r="B2966">
            <v>3297</v>
          </cell>
          <cell r="C2966">
            <v>110051</v>
          </cell>
          <cell r="D2966">
            <v>5526</v>
          </cell>
          <cell r="E2966">
            <v>34</v>
          </cell>
          <cell r="F2966">
            <v>827</v>
          </cell>
          <cell r="G2966">
            <v>2658</v>
          </cell>
          <cell r="H2966">
            <v>117</v>
          </cell>
          <cell r="I2966">
            <v>9011</v>
          </cell>
        </row>
        <row r="2967">
          <cell r="B2967">
            <v>3299</v>
          </cell>
          <cell r="C2967">
            <v>37163</v>
          </cell>
          <cell r="D2967">
            <v>3682</v>
          </cell>
          <cell r="E2967">
            <v>19</v>
          </cell>
          <cell r="F2967">
            <v>451</v>
          </cell>
          <cell r="G2967">
            <v>1233</v>
          </cell>
          <cell r="H2967">
            <v>70</v>
          </cell>
          <cell r="I2967">
            <v>5388</v>
          </cell>
        </row>
        <row r="2968">
          <cell r="B2968">
            <v>3300</v>
          </cell>
          <cell r="C2968">
            <v>70926</v>
          </cell>
          <cell r="D2968">
            <v>6769</v>
          </cell>
          <cell r="E2968">
            <v>30</v>
          </cell>
          <cell r="F2968">
            <v>509</v>
          </cell>
          <cell r="G2968">
            <v>1590</v>
          </cell>
          <cell r="H2968">
            <v>114</v>
          </cell>
          <cell r="I2968">
            <v>8836</v>
          </cell>
        </row>
        <row r="2969">
          <cell r="B2969">
            <v>3301</v>
          </cell>
          <cell r="C2969">
            <v>88404</v>
          </cell>
          <cell r="D2969">
            <v>5676</v>
          </cell>
          <cell r="E2969">
            <v>57</v>
          </cell>
          <cell r="F2969">
            <v>577</v>
          </cell>
          <cell r="G2969">
            <v>1948</v>
          </cell>
          <cell r="H2969">
            <v>236</v>
          </cell>
          <cell r="I2969">
            <v>8212</v>
          </cell>
        </row>
        <row r="2970">
          <cell r="B2970">
            <v>3304</v>
          </cell>
          <cell r="C2970">
            <v>14635</v>
          </cell>
          <cell r="D2970">
            <v>2234</v>
          </cell>
          <cell r="E2970">
            <v>6</v>
          </cell>
          <cell r="F2970">
            <v>64</v>
          </cell>
          <cell r="G2970">
            <v>338</v>
          </cell>
          <cell r="H2970">
            <v>11</v>
          </cell>
          <cell r="I2970">
            <v>2630</v>
          </cell>
        </row>
        <row r="2971">
          <cell r="B2971">
            <v>3309</v>
          </cell>
          <cell r="C2971">
            <v>50114</v>
          </cell>
          <cell r="D2971">
            <v>5236</v>
          </cell>
          <cell r="E2971">
            <v>19</v>
          </cell>
          <cell r="F2971">
            <v>612</v>
          </cell>
          <cell r="G2971">
            <v>1664</v>
          </cell>
          <cell r="H2971">
            <v>110</v>
          </cell>
          <cell r="I2971">
            <v>7511</v>
          </cell>
        </row>
        <row r="2972">
          <cell r="B2972">
            <v>3310</v>
          </cell>
          <cell r="C2972">
            <v>64747</v>
          </cell>
          <cell r="D2972">
            <v>6130</v>
          </cell>
          <cell r="E2972">
            <v>32</v>
          </cell>
          <cell r="F2972">
            <v>638</v>
          </cell>
          <cell r="G2972">
            <v>1626</v>
          </cell>
          <cell r="H2972">
            <v>203</v>
          </cell>
          <cell r="I2972">
            <v>8415</v>
          </cell>
        </row>
        <row r="2973">
          <cell r="B2973">
            <v>3316</v>
          </cell>
          <cell r="C2973">
            <v>119553</v>
          </cell>
          <cell r="D2973">
            <v>7544</v>
          </cell>
          <cell r="E2973">
            <v>47</v>
          </cell>
          <cell r="F2973">
            <v>976</v>
          </cell>
          <cell r="G2973">
            <v>3103</v>
          </cell>
          <cell r="H2973">
            <v>247</v>
          </cell>
          <cell r="I2973">
            <v>11614</v>
          </cell>
        </row>
        <row r="2974">
          <cell r="B2974">
            <v>3324</v>
          </cell>
          <cell r="C2974">
            <v>73774</v>
          </cell>
          <cell r="D2974">
            <v>7087</v>
          </cell>
          <cell r="E2974">
            <v>20</v>
          </cell>
          <cell r="F2974">
            <v>640</v>
          </cell>
          <cell r="G2974">
            <v>1842</v>
          </cell>
          <cell r="H2974">
            <v>170</v>
          </cell>
          <cell r="I2974">
            <v>9523</v>
          </cell>
        </row>
        <row r="2975">
          <cell r="B2975">
            <v>3327</v>
          </cell>
          <cell r="C2975">
            <v>45242</v>
          </cell>
          <cell r="D2975">
            <v>4783</v>
          </cell>
          <cell r="E2975">
            <v>15</v>
          </cell>
          <cell r="F2975">
            <v>383</v>
          </cell>
          <cell r="G2975">
            <v>1251</v>
          </cell>
          <cell r="H2975">
            <v>114</v>
          </cell>
          <cell r="I2975">
            <v>6408</v>
          </cell>
        </row>
        <row r="2976">
          <cell r="B2976">
            <v>3330</v>
          </cell>
          <cell r="C2976">
            <v>60108</v>
          </cell>
          <cell r="D2976">
            <v>5973</v>
          </cell>
          <cell r="E2976">
            <v>23</v>
          </cell>
          <cell r="F2976">
            <v>696</v>
          </cell>
          <cell r="G2976">
            <v>1706</v>
          </cell>
          <cell r="H2976">
            <v>189</v>
          </cell>
          <cell r="I2976">
            <v>8366</v>
          </cell>
        </row>
        <row r="2977">
          <cell r="B2977">
            <v>3332</v>
          </cell>
          <cell r="C2977">
            <v>30252</v>
          </cell>
          <cell r="D2977">
            <v>3333</v>
          </cell>
          <cell r="E2977">
            <v>1</v>
          </cell>
          <cell r="F2977">
            <v>150</v>
          </cell>
          <cell r="G2977">
            <v>457</v>
          </cell>
          <cell r="H2977">
            <v>21</v>
          </cell>
          <cell r="I2977">
            <v>3898</v>
          </cell>
        </row>
        <row r="2978">
          <cell r="B2978">
            <v>3333</v>
          </cell>
          <cell r="C2978">
            <v>78584</v>
          </cell>
          <cell r="D2978">
            <v>5557</v>
          </cell>
          <cell r="E2978">
            <v>24</v>
          </cell>
          <cell r="F2978">
            <v>476</v>
          </cell>
          <cell r="G2978">
            <v>1630</v>
          </cell>
          <cell r="H2978">
            <v>124</v>
          </cell>
          <cell r="I2978">
            <v>7653</v>
          </cell>
        </row>
        <row r="2979">
          <cell r="B2979">
            <v>3335</v>
          </cell>
          <cell r="C2979">
            <v>14946</v>
          </cell>
          <cell r="D2979">
            <v>1697</v>
          </cell>
          <cell r="E2979">
            <v>3</v>
          </cell>
          <cell r="F2979">
            <v>113</v>
          </cell>
          <cell r="G2979">
            <v>285</v>
          </cell>
          <cell r="H2979">
            <v>10</v>
          </cell>
          <cell r="I2979">
            <v>2083</v>
          </cell>
        </row>
        <row r="2980">
          <cell r="B2980">
            <v>3344</v>
          </cell>
          <cell r="C2980">
            <v>22784</v>
          </cell>
          <cell r="D2980">
            <v>2077</v>
          </cell>
          <cell r="E2980">
            <v>13</v>
          </cell>
          <cell r="F2980">
            <v>182</v>
          </cell>
          <cell r="G2980">
            <v>595</v>
          </cell>
          <cell r="H2980">
            <v>73</v>
          </cell>
          <cell r="I2980">
            <v>2858</v>
          </cell>
        </row>
        <row r="2981">
          <cell r="B2981">
            <v>3345</v>
          </cell>
          <cell r="C2981">
            <v>64057</v>
          </cell>
          <cell r="D2981">
            <v>3308</v>
          </cell>
          <cell r="E2981">
            <v>23</v>
          </cell>
          <cell r="F2981">
            <v>406</v>
          </cell>
          <cell r="G2981">
            <v>1128</v>
          </cell>
          <cell r="H2981">
            <v>47</v>
          </cell>
          <cell r="I2981">
            <v>4810</v>
          </cell>
        </row>
        <row r="2982">
          <cell r="B2982">
            <v>3347</v>
          </cell>
          <cell r="C2982">
            <v>45068</v>
          </cell>
          <cell r="D2982">
            <v>2588</v>
          </cell>
          <cell r="E2982">
            <v>15</v>
          </cell>
          <cell r="F2982">
            <v>195</v>
          </cell>
          <cell r="G2982">
            <v>717</v>
          </cell>
          <cell r="H2982">
            <v>52</v>
          </cell>
          <cell r="I2982">
            <v>3492</v>
          </cell>
        </row>
        <row r="2983">
          <cell r="B2983">
            <v>3348</v>
          </cell>
          <cell r="C2983">
            <v>103158</v>
          </cell>
          <cell r="D2983">
            <v>8581</v>
          </cell>
          <cell r="E2983">
            <v>38</v>
          </cell>
          <cell r="F2983">
            <v>474</v>
          </cell>
          <cell r="G2983">
            <v>2050</v>
          </cell>
          <cell r="H2983">
            <v>210</v>
          </cell>
          <cell r="I2983">
            <v>11094</v>
          </cell>
        </row>
        <row r="2984">
          <cell r="B2984">
            <v>3351</v>
          </cell>
          <cell r="C2984">
            <v>38404</v>
          </cell>
          <cell r="D2984">
            <v>4010</v>
          </cell>
          <cell r="E2984">
            <v>13</v>
          </cell>
          <cell r="F2984">
            <v>200</v>
          </cell>
          <cell r="G2984">
            <v>866</v>
          </cell>
          <cell r="H2984">
            <v>110</v>
          </cell>
          <cell r="I2984">
            <v>5062</v>
          </cell>
        </row>
        <row r="2985">
          <cell r="B2985">
            <v>3362</v>
          </cell>
          <cell r="C2985">
            <v>49953</v>
          </cell>
          <cell r="D2985">
            <v>5803</v>
          </cell>
          <cell r="E2985">
            <v>17</v>
          </cell>
          <cell r="F2985">
            <v>536</v>
          </cell>
          <cell r="G2985">
            <v>1479</v>
          </cell>
          <cell r="H2985">
            <v>108</v>
          </cell>
          <cell r="I2985">
            <v>7826</v>
          </cell>
        </row>
        <row r="2986">
          <cell r="B2986">
            <v>3368</v>
          </cell>
          <cell r="C2986">
            <v>16222</v>
          </cell>
          <cell r="D2986">
            <v>2728</v>
          </cell>
          <cell r="E2986">
            <v>5</v>
          </cell>
          <cell r="F2986">
            <v>81</v>
          </cell>
          <cell r="G2986">
            <v>259</v>
          </cell>
          <cell r="H2986">
            <v>38</v>
          </cell>
          <cell r="I2986">
            <v>3061</v>
          </cell>
        </row>
        <row r="2987">
          <cell r="B2987">
            <v>3370</v>
          </cell>
          <cell r="C2987">
            <v>60101</v>
          </cell>
          <cell r="D2987">
            <v>5085</v>
          </cell>
          <cell r="E2987">
            <v>28</v>
          </cell>
          <cell r="F2987">
            <v>643</v>
          </cell>
          <cell r="G2987">
            <v>1712</v>
          </cell>
          <cell r="H2987">
            <v>119</v>
          </cell>
          <cell r="I2987">
            <v>7447</v>
          </cell>
        </row>
        <row r="2988">
          <cell r="B2988">
            <v>3372</v>
          </cell>
          <cell r="C2988">
            <v>119415</v>
          </cell>
          <cell r="D2988">
            <v>5292</v>
          </cell>
          <cell r="E2988">
            <v>49</v>
          </cell>
          <cell r="F2988">
            <v>1259</v>
          </cell>
          <cell r="G2988">
            <v>2565</v>
          </cell>
          <cell r="H2988">
            <v>234</v>
          </cell>
          <cell r="I2988">
            <v>9122</v>
          </cell>
        </row>
        <row r="2989">
          <cell r="B2989">
            <v>3373</v>
          </cell>
          <cell r="C2989">
            <v>15858</v>
          </cell>
          <cell r="D2989">
            <v>2061</v>
          </cell>
          <cell r="E2989">
            <v>7</v>
          </cell>
          <cell r="F2989">
            <v>86</v>
          </cell>
          <cell r="G2989">
            <v>391</v>
          </cell>
          <cell r="H2989">
            <v>40</v>
          </cell>
          <cell r="I2989">
            <v>2536</v>
          </cell>
        </row>
        <row r="2990">
          <cell r="B2990">
            <v>3377</v>
          </cell>
          <cell r="C2990">
            <v>249886</v>
          </cell>
          <cell r="D2990">
            <v>14220</v>
          </cell>
          <cell r="E2990">
            <v>107</v>
          </cell>
          <cell r="F2990">
            <v>1659</v>
          </cell>
          <cell r="G2990">
            <v>4700</v>
          </cell>
          <cell r="H2990">
            <v>505</v>
          </cell>
          <cell r="I2990">
            <v>20614</v>
          </cell>
        </row>
        <row r="2991">
          <cell r="B2991">
            <v>3379</v>
          </cell>
          <cell r="C2991">
            <v>14113</v>
          </cell>
          <cell r="D2991">
            <v>1467</v>
          </cell>
          <cell r="E2991">
            <v>6</v>
          </cell>
          <cell r="F2991">
            <v>69</v>
          </cell>
          <cell r="G2991">
            <v>217</v>
          </cell>
          <cell r="H2991">
            <v>23</v>
          </cell>
          <cell r="I2991">
            <v>1734</v>
          </cell>
        </row>
        <row r="2992">
          <cell r="B2992">
            <v>3380</v>
          </cell>
          <cell r="C2992">
            <v>79276</v>
          </cell>
          <cell r="D2992">
            <v>6190</v>
          </cell>
          <cell r="E2992">
            <v>32</v>
          </cell>
          <cell r="F2992">
            <v>701</v>
          </cell>
          <cell r="G2992">
            <v>2015</v>
          </cell>
          <cell r="H2992">
            <v>163</v>
          </cell>
          <cell r="I2992">
            <v>8917</v>
          </cell>
        </row>
        <row r="2993">
          <cell r="B2993">
            <v>3383</v>
          </cell>
          <cell r="C2993">
            <v>20111</v>
          </cell>
          <cell r="D2993">
            <v>5012</v>
          </cell>
          <cell r="E2993">
            <v>3</v>
          </cell>
          <cell r="F2993">
            <v>49</v>
          </cell>
          <cell r="G2993">
            <v>281</v>
          </cell>
          <cell r="H2993">
            <v>52</v>
          </cell>
          <cell r="I2993">
            <v>5306</v>
          </cell>
        </row>
        <row r="2994">
          <cell r="B2994">
            <v>3385</v>
          </cell>
          <cell r="C2994">
            <v>62593</v>
          </cell>
          <cell r="D2994">
            <v>7053</v>
          </cell>
          <cell r="E2994">
            <v>31</v>
          </cell>
          <cell r="F2994">
            <v>548</v>
          </cell>
          <cell r="G2994">
            <v>1595</v>
          </cell>
          <cell r="H2994">
            <v>168</v>
          </cell>
          <cell r="I2994">
            <v>9184</v>
          </cell>
        </row>
        <row r="2995">
          <cell r="B2995">
            <v>3387</v>
          </cell>
          <cell r="C2995">
            <v>154796</v>
          </cell>
          <cell r="D2995">
            <v>14938</v>
          </cell>
          <cell r="E2995">
            <v>77</v>
          </cell>
          <cell r="F2995">
            <v>1005</v>
          </cell>
          <cell r="G2995">
            <v>3164</v>
          </cell>
          <cell r="H2995">
            <v>399</v>
          </cell>
          <cell r="I2995">
            <v>19093</v>
          </cell>
        </row>
        <row r="2996">
          <cell r="B2996">
            <v>3389</v>
          </cell>
          <cell r="C2996">
            <v>58062</v>
          </cell>
          <cell r="D2996">
            <v>6254</v>
          </cell>
          <cell r="E2996">
            <v>19</v>
          </cell>
          <cell r="F2996">
            <v>691</v>
          </cell>
          <cell r="G2996">
            <v>2196</v>
          </cell>
          <cell r="H2996">
            <v>25</v>
          </cell>
          <cell r="I2996">
            <v>9116</v>
          </cell>
        </row>
        <row r="2997">
          <cell r="B2997">
            <v>3390</v>
          </cell>
          <cell r="C2997">
            <v>50231</v>
          </cell>
          <cell r="D2997">
            <v>9346</v>
          </cell>
          <cell r="E2997">
            <v>6</v>
          </cell>
          <cell r="F2997">
            <v>154</v>
          </cell>
          <cell r="G2997">
            <v>749</v>
          </cell>
          <cell r="H2997">
            <v>59</v>
          </cell>
          <cell r="I2997">
            <v>10179</v>
          </cell>
        </row>
        <row r="2998">
          <cell r="B2998">
            <v>3394</v>
          </cell>
          <cell r="C2998">
            <v>65781</v>
          </cell>
          <cell r="D2998">
            <v>7329</v>
          </cell>
          <cell r="E2998">
            <v>18</v>
          </cell>
          <cell r="F2998">
            <v>380</v>
          </cell>
          <cell r="G2998">
            <v>1327</v>
          </cell>
          <cell r="H2998">
            <v>236</v>
          </cell>
          <cell r="I2998">
            <v>9015</v>
          </cell>
        </row>
        <row r="2999">
          <cell r="B2999">
            <v>3395</v>
          </cell>
          <cell r="C2999">
            <v>873</v>
          </cell>
          <cell r="D2999">
            <v>115</v>
          </cell>
          <cell r="E2999">
            <v>0</v>
          </cell>
          <cell r="F2999">
            <v>3</v>
          </cell>
          <cell r="G2999">
            <v>23</v>
          </cell>
          <cell r="H2999">
            <v>1</v>
          </cell>
          <cell r="I2999">
            <v>141</v>
          </cell>
        </row>
        <row r="3000">
          <cell r="B3000">
            <v>3396</v>
          </cell>
          <cell r="C3000">
            <v>35340</v>
          </cell>
          <cell r="D3000">
            <v>4433</v>
          </cell>
          <cell r="E3000">
            <v>12</v>
          </cell>
          <cell r="F3000">
            <v>126</v>
          </cell>
          <cell r="G3000">
            <v>697</v>
          </cell>
          <cell r="H3000">
            <v>108</v>
          </cell>
          <cell r="I3000">
            <v>5257</v>
          </cell>
        </row>
        <row r="3001">
          <cell r="B3001">
            <v>3400</v>
          </cell>
          <cell r="C3001">
            <v>3117</v>
          </cell>
          <cell r="D3001">
            <v>411</v>
          </cell>
          <cell r="E3001">
            <v>1</v>
          </cell>
          <cell r="F3001">
            <v>20</v>
          </cell>
          <cell r="G3001">
            <v>79</v>
          </cell>
          <cell r="H3001">
            <v>1</v>
          </cell>
          <cell r="I3001">
            <v>511</v>
          </cell>
        </row>
        <row r="3002">
          <cell r="B3002">
            <v>3401</v>
          </cell>
          <cell r="C3002">
            <v>95617</v>
          </cell>
          <cell r="D3002">
            <v>5549</v>
          </cell>
          <cell r="E3002">
            <v>38</v>
          </cell>
          <cell r="F3002">
            <v>709</v>
          </cell>
          <cell r="G3002">
            <v>2140</v>
          </cell>
          <cell r="H3002">
            <v>251</v>
          </cell>
          <cell r="I3002">
            <v>8377</v>
          </cell>
        </row>
        <row r="3003">
          <cell r="B3003">
            <v>3404</v>
          </cell>
          <cell r="C3003">
            <v>50633</v>
          </cell>
          <cell r="D3003">
            <v>4991</v>
          </cell>
          <cell r="E3003">
            <v>17</v>
          </cell>
          <cell r="F3003">
            <v>481</v>
          </cell>
          <cell r="G3003">
            <v>1311</v>
          </cell>
          <cell r="H3003">
            <v>84</v>
          </cell>
          <cell r="I3003">
            <v>6783</v>
          </cell>
        </row>
        <row r="3004">
          <cell r="B3004">
            <v>3406</v>
          </cell>
          <cell r="C3004">
            <v>49005</v>
          </cell>
          <cell r="D3004">
            <v>3722</v>
          </cell>
          <cell r="E3004">
            <v>11</v>
          </cell>
          <cell r="F3004">
            <v>562</v>
          </cell>
          <cell r="G3004">
            <v>1478</v>
          </cell>
          <cell r="H3004">
            <v>74</v>
          </cell>
          <cell r="I3004">
            <v>5765</v>
          </cell>
        </row>
        <row r="3005">
          <cell r="B3005">
            <v>3411</v>
          </cell>
          <cell r="C3005">
            <v>55484</v>
          </cell>
          <cell r="D3005">
            <v>4758</v>
          </cell>
          <cell r="E3005">
            <v>20</v>
          </cell>
          <cell r="F3005">
            <v>762</v>
          </cell>
          <cell r="G3005">
            <v>1513</v>
          </cell>
          <cell r="H3005">
            <v>149</v>
          </cell>
          <cell r="I3005">
            <v>7033</v>
          </cell>
        </row>
        <row r="3006">
          <cell r="B3006">
            <v>3412</v>
          </cell>
          <cell r="C3006">
            <v>27899</v>
          </cell>
          <cell r="D3006">
            <v>2580</v>
          </cell>
          <cell r="E3006">
            <v>11</v>
          </cell>
          <cell r="F3006">
            <v>223</v>
          </cell>
          <cell r="G3006">
            <v>736</v>
          </cell>
          <cell r="H3006">
            <v>58</v>
          </cell>
          <cell r="I3006">
            <v>3532</v>
          </cell>
        </row>
        <row r="3007">
          <cell r="B3007">
            <v>3414</v>
          </cell>
          <cell r="C3007">
            <v>53204</v>
          </cell>
          <cell r="D3007">
            <v>10426</v>
          </cell>
          <cell r="E3007">
            <v>13</v>
          </cell>
          <cell r="F3007">
            <v>202</v>
          </cell>
          <cell r="G3007">
            <v>827</v>
          </cell>
          <cell r="H3007">
            <v>49</v>
          </cell>
          <cell r="I3007">
            <v>11379</v>
          </cell>
        </row>
        <row r="3008">
          <cell r="B3008">
            <v>3415</v>
          </cell>
          <cell r="C3008">
            <v>71913</v>
          </cell>
          <cell r="D3008">
            <v>5396</v>
          </cell>
          <cell r="E3008">
            <v>29</v>
          </cell>
          <cell r="F3008">
            <v>378</v>
          </cell>
          <cell r="G3008">
            <v>1499</v>
          </cell>
          <cell r="H3008">
            <v>236</v>
          </cell>
          <cell r="I3008">
            <v>7262</v>
          </cell>
        </row>
        <row r="3009">
          <cell r="B3009">
            <v>3416</v>
          </cell>
          <cell r="C3009">
            <v>28186</v>
          </cell>
          <cell r="D3009">
            <v>4289</v>
          </cell>
          <cell r="E3009">
            <v>3</v>
          </cell>
          <cell r="F3009">
            <v>45</v>
          </cell>
          <cell r="G3009">
            <v>305</v>
          </cell>
          <cell r="H3009">
            <v>70</v>
          </cell>
          <cell r="I3009">
            <v>4624</v>
          </cell>
        </row>
        <row r="3010">
          <cell r="B3010">
            <v>3417</v>
          </cell>
          <cell r="C3010">
            <v>20449</v>
          </cell>
          <cell r="D3010">
            <v>3002</v>
          </cell>
          <cell r="E3010">
            <v>6</v>
          </cell>
          <cell r="F3010">
            <v>156</v>
          </cell>
          <cell r="G3010">
            <v>528</v>
          </cell>
          <cell r="H3010">
            <v>58</v>
          </cell>
          <cell r="I3010">
            <v>3681</v>
          </cell>
        </row>
        <row r="3011">
          <cell r="B3011">
            <v>3420</v>
          </cell>
          <cell r="C3011">
            <v>26307</v>
          </cell>
          <cell r="D3011">
            <v>3174</v>
          </cell>
          <cell r="E3011">
            <v>6</v>
          </cell>
          <cell r="F3011">
            <v>192</v>
          </cell>
          <cell r="G3011">
            <v>637</v>
          </cell>
          <cell r="H3011">
            <v>78</v>
          </cell>
          <cell r="I3011">
            <v>3987</v>
          </cell>
        </row>
        <row r="3012">
          <cell r="B3012">
            <v>3421</v>
          </cell>
          <cell r="C3012">
            <v>2769</v>
          </cell>
          <cell r="D3012">
            <v>320</v>
          </cell>
          <cell r="E3012">
            <v>0</v>
          </cell>
          <cell r="F3012">
            <v>12</v>
          </cell>
          <cell r="G3012">
            <v>38</v>
          </cell>
          <cell r="H3012">
            <v>6</v>
          </cell>
          <cell r="I3012">
            <v>367</v>
          </cell>
        </row>
        <row r="3013">
          <cell r="B3013">
            <v>3422</v>
          </cell>
          <cell r="C3013">
            <v>36496</v>
          </cell>
          <cell r="D3013">
            <v>4177</v>
          </cell>
          <cell r="E3013">
            <v>7</v>
          </cell>
          <cell r="F3013">
            <v>347</v>
          </cell>
          <cell r="G3013">
            <v>960</v>
          </cell>
          <cell r="H3013">
            <v>91</v>
          </cell>
          <cell r="I3013">
            <v>5458</v>
          </cell>
        </row>
        <row r="3014">
          <cell r="B3014">
            <v>3425</v>
          </cell>
          <cell r="C3014">
            <v>87997</v>
          </cell>
          <cell r="D3014">
            <v>5441</v>
          </cell>
          <cell r="E3014">
            <v>38</v>
          </cell>
          <cell r="F3014">
            <v>861</v>
          </cell>
          <cell r="G3014">
            <v>2581</v>
          </cell>
          <cell r="H3014">
            <v>128</v>
          </cell>
          <cell r="I3014">
            <v>8910</v>
          </cell>
        </row>
        <row r="3015">
          <cell r="B3015">
            <v>3426</v>
          </cell>
          <cell r="C3015">
            <v>88500</v>
          </cell>
          <cell r="D3015">
            <v>5280</v>
          </cell>
          <cell r="E3015">
            <v>35</v>
          </cell>
          <cell r="F3015">
            <v>403</v>
          </cell>
          <cell r="G3015">
            <v>1644</v>
          </cell>
          <cell r="H3015">
            <v>234</v>
          </cell>
          <cell r="I3015">
            <v>7320</v>
          </cell>
        </row>
        <row r="3016">
          <cell r="B3016">
            <v>3429</v>
          </cell>
          <cell r="C3016">
            <v>26464</v>
          </cell>
          <cell r="D3016">
            <v>3483</v>
          </cell>
          <cell r="E3016">
            <v>9</v>
          </cell>
          <cell r="F3016">
            <v>111</v>
          </cell>
          <cell r="G3016">
            <v>483</v>
          </cell>
          <cell r="H3016">
            <v>115</v>
          </cell>
          <cell r="I3016">
            <v>4076</v>
          </cell>
        </row>
        <row r="3017">
          <cell r="B3017">
            <v>3430</v>
          </cell>
          <cell r="C3017">
            <v>78863</v>
          </cell>
          <cell r="D3017">
            <v>5853</v>
          </cell>
          <cell r="E3017">
            <v>32</v>
          </cell>
          <cell r="F3017">
            <v>744</v>
          </cell>
          <cell r="G3017">
            <v>2320</v>
          </cell>
          <cell r="H3017">
            <v>337</v>
          </cell>
          <cell r="I3017">
            <v>8906</v>
          </cell>
        </row>
        <row r="3018">
          <cell r="B3018">
            <v>3433</v>
          </cell>
          <cell r="C3018">
            <v>105725</v>
          </cell>
          <cell r="D3018">
            <v>8468</v>
          </cell>
          <cell r="E3018">
            <v>31</v>
          </cell>
          <cell r="F3018">
            <v>628</v>
          </cell>
          <cell r="G3018">
            <v>2121</v>
          </cell>
          <cell r="H3018">
            <v>252</v>
          </cell>
          <cell r="I3018">
            <v>11202</v>
          </cell>
        </row>
        <row r="3019">
          <cell r="B3019">
            <v>3435</v>
          </cell>
          <cell r="C3019">
            <v>55233</v>
          </cell>
          <cell r="D3019">
            <v>10446</v>
          </cell>
          <cell r="E3019">
            <v>9</v>
          </cell>
          <cell r="F3019">
            <v>175</v>
          </cell>
          <cell r="G3019">
            <v>703</v>
          </cell>
          <cell r="H3019">
            <v>64</v>
          </cell>
          <cell r="I3019">
            <v>11243</v>
          </cell>
        </row>
        <row r="3020">
          <cell r="B3020">
            <v>3436</v>
          </cell>
          <cell r="C3020">
            <v>66218</v>
          </cell>
          <cell r="D3020">
            <v>6542</v>
          </cell>
          <cell r="E3020">
            <v>29</v>
          </cell>
          <cell r="F3020">
            <v>566</v>
          </cell>
          <cell r="G3020">
            <v>1578</v>
          </cell>
          <cell r="H3020">
            <v>181</v>
          </cell>
          <cell r="I3020">
            <v>8671</v>
          </cell>
        </row>
        <row r="3021">
          <cell r="B3021">
            <v>3437</v>
          </cell>
          <cell r="C3021">
            <v>40558</v>
          </cell>
          <cell r="D3021">
            <v>5499</v>
          </cell>
          <cell r="E3021">
            <v>18</v>
          </cell>
          <cell r="F3021">
            <v>274</v>
          </cell>
          <cell r="G3021">
            <v>863</v>
          </cell>
          <cell r="H3021">
            <v>121</v>
          </cell>
          <cell r="I3021">
            <v>6635</v>
          </cell>
        </row>
        <row r="3022">
          <cell r="B3022">
            <v>3438</v>
          </cell>
          <cell r="C3022">
            <v>15383</v>
          </cell>
          <cell r="D3022">
            <v>1996</v>
          </cell>
          <cell r="E3022">
            <v>13</v>
          </cell>
          <cell r="F3022">
            <v>43</v>
          </cell>
          <cell r="G3022">
            <v>282</v>
          </cell>
          <cell r="H3022">
            <v>37</v>
          </cell>
          <cell r="I3022">
            <v>2327</v>
          </cell>
        </row>
        <row r="3023">
          <cell r="B3023">
            <v>3439</v>
          </cell>
          <cell r="C3023">
            <v>66173</v>
          </cell>
          <cell r="D3023">
            <v>5122</v>
          </cell>
          <cell r="E3023">
            <v>28</v>
          </cell>
          <cell r="F3023">
            <v>438</v>
          </cell>
          <cell r="G3023">
            <v>1655</v>
          </cell>
          <cell r="H3023">
            <v>153</v>
          </cell>
          <cell r="I3023">
            <v>7226</v>
          </cell>
        </row>
        <row r="3024">
          <cell r="B3024">
            <v>3440</v>
          </cell>
          <cell r="C3024">
            <v>75167</v>
          </cell>
          <cell r="D3024">
            <v>6396</v>
          </cell>
          <cell r="E3024">
            <v>32</v>
          </cell>
          <cell r="F3024">
            <v>752</v>
          </cell>
          <cell r="G3024">
            <v>2122</v>
          </cell>
          <cell r="H3024">
            <v>203</v>
          </cell>
          <cell r="I3024">
            <v>9276</v>
          </cell>
        </row>
        <row r="3025">
          <cell r="B3025">
            <v>3468</v>
          </cell>
          <cell r="C3025">
            <v>41026</v>
          </cell>
          <cell r="D3025">
            <v>6060</v>
          </cell>
          <cell r="E3025">
            <v>6</v>
          </cell>
          <cell r="F3025">
            <v>329</v>
          </cell>
          <cell r="G3025">
            <v>1021</v>
          </cell>
          <cell r="H3025">
            <v>78</v>
          </cell>
          <cell r="I3025">
            <v>7387</v>
          </cell>
        </row>
        <row r="3026">
          <cell r="B3026">
            <v>3470</v>
          </cell>
          <cell r="C3026">
            <v>99572</v>
          </cell>
          <cell r="D3026">
            <v>6542</v>
          </cell>
          <cell r="E3026">
            <v>26</v>
          </cell>
          <cell r="F3026">
            <v>695</v>
          </cell>
          <cell r="G3026">
            <v>2025</v>
          </cell>
          <cell r="H3026">
            <v>208</v>
          </cell>
          <cell r="I3026">
            <v>9244</v>
          </cell>
        </row>
        <row r="3027">
          <cell r="B3027">
            <v>3476</v>
          </cell>
          <cell r="C3027">
            <v>89728</v>
          </cell>
          <cell r="D3027">
            <v>6894</v>
          </cell>
          <cell r="E3027">
            <v>32</v>
          </cell>
          <cell r="F3027">
            <v>448</v>
          </cell>
          <cell r="G3027">
            <v>2165</v>
          </cell>
          <cell r="H3027">
            <v>234</v>
          </cell>
          <cell r="I3027">
            <v>9480</v>
          </cell>
        </row>
        <row r="3028">
          <cell r="B3028">
            <v>3480</v>
          </cell>
          <cell r="C3028">
            <v>128133</v>
          </cell>
          <cell r="D3028">
            <v>7928</v>
          </cell>
          <cell r="E3028">
            <v>57</v>
          </cell>
          <cell r="F3028">
            <v>1055</v>
          </cell>
          <cell r="G3028">
            <v>2953</v>
          </cell>
          <cell r="H3028">
            <v>229</v>
          </cell>
          <cell r="I3028">
            <v>11963</v>
          </cell>
        </row>
        <row r="3029">
          <cell r="B3029">
            <v>3486</v>
          </cell>
          <cell r="C3029">
            <v>43659</v>
          </cell>
          <cell r="D3029">
            <v>5819</v>
          </cell>
          <cell r="E3029">
            <v>18</v>
          </cell>
          <cell r="F3029">
            <v>173</v>
          </cell>
          <cell r="G3029">
            <v>308</v>
          </cell>
          <cell r="H3029">
            <v>92</v>
          </cell>
          <cell r="I3029">
            <v>6257</v>
          </cell>
        </row>
        <row r="3030">
          <cell r="B3030">
            <v>3488</v>
          </cell>
          <cell r="C3030">
            <v>91516</v>
          </cell>
          <cell r="D3030">
            <v>861</v>
          </cell>
          <cell r="E3030">
            <v>38</v>
          </cell>
          <cell r="F3030">
            <v>415</v>
          </cell>
          <cell r="G3030">
            <v>876</v>
          </cell>
          <cell r="H3030">
            <v>25</v>
          </cell>
          <cell r="I3030">
            <v>2169</v>
          </cell>
        </row>
        <row r="3031">
          <cell r="B3031">
            <v>3489</v>
          </cell>
          <cell r="C3031">
            <v>71463</v>
          </cell>
          <cell r="D3031">
            <v>8931</v>
          </cell>
          <cell r="E3031">
            <v>44</v>
          </cell>
          <cell r="F3031">
            <v>591</v>
          </cell>
          <cell r="G3031">
            <v>1952</v>
          </cell>
          <cell r="H3031">
            <v>130</v>
          </cell>
          <cell r="I3031">
            <v>11462</v>
          </cell>
        </row>
        <row r="3032">
          <cell r="B3032">
            <v>3490</v>
          </cell>
          <cell r="C3032">
            <v>66543</v>
          </cell>
          <cell r="D3032">
            <v>4505</v>
          </cell>
          <cell r="E3032">
            <v>25</v>
          </cell>
          <cell r="F3032">
            <v>439</v>
          </cell>
          <cell r="G3032">
            <v>1393</v>
          </cell>
          <cell r="H3032">
            <v>224</v>
          </cell>
          <cell r="I3032">
            <v>6336</v>
          </cell>
        </row>
        <row r="3033">
          <cell r="B3033">
            <v>3493</v>
          </cell>
          <cell r="C3033">
            <v>112742</v>
          </cell>
          <cell r="D3033">
            <v>7355</v>
          </cell>
          <cell r="E3033">
            <v>56</v>
          </cell>
          <cell r="F3033">
            <v>1046</v>
          </cell>
          <cell r="G3033">
            <v>2615</v>
          </cell>
          <cell r="H3033">
            <v>284</v>
          </cell>
          <cell r="I3033">
            <v>11006</v>
          </cell>
        </row>
        <row r="3034">
          <cell r="B3034">
            <v>3495</v>
          </cell>
          <cell r="C3034">
            <v>44633</v>
          </cell>
          <cell r="D3034">
            <v>3629</v>
          </cell>
          <cell r="E3034">
            <v>19</v>
          </cell>
          <cell r="F3034">
            <v>204</v>
          </cell>
          <cell r="G3034">
            <v>731</v>
          </cell>
          <cell r="H3034">
            <v>31</v>
          </cell>
          <cell r="I3034">
            <v>4550</v>
          </cell>
        </row>
        <row r="3035">
          <cell r="B3035">
            <v>3500</v>
          </cell>
          <cell r="C3035">
            <v>60212</v>
          </cell>
          <cell r="D3035">
            <v>3546</v>
          </cell>
          <cell r="E3035">
            <v>12</v>
          </cell>
          <cell r="F3035">
            <v>100</v>
          </cell>
          <cell r="G3035">
            <v>178</v>
          </cell>
          <cell r="H3035">
            <v>55</v>
          </cell>
          <cell r="I3035">
            <v>3799</v>
          </cell>
        </row>
        <row r="3036">
          <cell r="B3036">
            <v>3501</v>
          </cell>
          <cell r="C3036">
            <v>38141</v>
          </cell>
          <cell r="D3036">
            <v>3452</v>
          </cell>
          <cell r="E3036">
            <v>1</v>
          </cell>
          <cell r="F3036">
            <v>56</v>
          </cell>
          <cell r="G3036">
            <v>96</v>
          </cell>
          <cell r="H3036">
            <v>20</v>
          </cell>
          <cell r="I3036">
            <v>3587</v>
          </cell>
        </row>
        <row r="3037">
          <cell r="B3037">
            <v>3502</v>
          </cell>
          <cell r="C3037">
            <v>63512</v>
          </cell>
          <cell r="D3037">
            <v>5090</v>
          </cell>
          <cell r="E3037">
            <v>6</v>
          </cell>
          <cell r="F3037">
            <v>90</v>
          </cell>
          <cell r="G3037">
            <v>202</v>
          </cell>
          <cell r="H3037">
            <v>74</v>
          </cell>
          <cell r="I3037">
            <v>5343</v>
          </cell>
        </row>
        <row r="3038">
          <cell r="B3038">
            <v>3503</v>
          </cell>
          <cell r="C3038">
            <v>46335</v>
          </cell>
          <cell r="D3038">
            <v>4489</v>
          </cell>
          <cell r="E3038">
            <v>5</v>
          </cell>
          <cell r="F3038">
            <v>43</v>
          </cell>
          <cell r="G3038">
            <v>81</v>
          </cell>
          <cell r="H3038">
            <v>71</v>
          </cell>
          <cell r="I3038">
            <v>4624</v>
          </cell>
        </row>
        <row r="3039">
          <cell r="B3039">
            <v>3504</v>
          </cell>
          <cell r="C3039">
            <v>16552</v>
          </cell>
          <cell r="D3039">
            <v>1594</v>
          </cell>
          <cell r="E3039">
            <v>6</v>
          </cell>
          <cell r="F3039">
            <v>4</v>
          </cell>
          <cell r="G3039">
            <v>3</v>
          </cell>
          <cell r="H3039">
            <v>14</v>
          </cell>
          <cell r="I3039">
            <v>1609</v>
          </cell>
        </row>
        <row r="3040">
          <cell r="B3040">
            <v>3505</v>
          </cell>
          <cell r="C3040">
            <v>45187</v>
          </cell>
          <cell r="D3040">
            <v>4271</v>
          </cell>
          <cell r="E3040">
            <v>1</v>
          </cell>
          <cell r="F3040">
            <v>128</v>
          </cell>
          <cell r="G3040">
            <v>105</v>
          </cell>
          <cell r="H3040">
            <v>9</v>
          </cell>
          <cell r="I3040">
            <v>4500</v>
          </cell>
        </row>
        <row r="3041">
          <cell r="B3041">
            <v>3506</v>
          </cell>
          <cell r="C3041">
            <v>58724</v>
          </cell>
          <cell r="D3041">
            <v>3650</v>
          </cell>
          <cell r="E3041">
            <v>12</v>
          </cell>
          <cell r="F3041">
            <v>226</v>
          </cell>
          <cell r="G3041">
            <v>466</v>
          </cell>
          <cell r="H3041">
            <v>72</v>
          </cell>
          <cell r="I3041">
            <v>4363</v>
          </cell>
        </row>
        <row r="3042">
          <cell r="B3042">
            <v>3507</v>
          </cell>
          <cell r="C3042">
            <v>94935</v>
          </cell>
          <cell r="D3042">
            <v>5079</v>
          </cell>
          <cell r="E3042">
            <v>13</v>
          </cell>
          <cell r="F3042">
            <v>136</v>
          </cell>
          <cell r="G3042">
            <v>194</v>
          </cell>
          <cell r="H3042">
            <v>75</v>
          </cell>
          <cell r="I3042">
            <v>5387</v>
          </cell>
        </row>
        <row r="3043">
          <cell r="B3043">
            <v>3508</v>
          </cell>
          <cell r="C3043">
            <v>125816</v>
          </cell>
          <cell r="D3043">
            <v>7942</v>
          </cell>
          <cell r="E3043">
            <v>29</v>
          </cell>
          <cell r="F3043">
            <v>103</v>
          </cell>
          <cell r="G3043">
            <v>141</v>
          </cell>
          <cell r="H3043">
            <v>96</v>
          </cell>
          <cell r="I3043">
            <v>8265</v>
          </cell>
        </row>
        <row r="3044">
          <cell r="B3044">
            <v>3512</v>
          </cell>
          <cell r="C3044">
            <v>52931</v>
          </cell>
          <cell r="D3044">
            <v>3615</v>
          </cell>
          <cell r="E3044">
            <v>11</v>
          </cell>
          <cell r="F3044">
            <v>56</v>
          </cell>
          <cell r="G3044">
            <v>134</v>
          </cell>
          <cell r="H3044">
            <v>29</v>
          </cell>
          <cell r="I3044">
            <v>3825</v>
          </cell>
        </row>
        <row r="3045">
          <cell r="B3045">
            <v>3513</v>
          </cell>
          <cell r="C3045">
            <v>44002</v>
          </cell>
          <cell r="D3045">
            <v>4059</v>
          </cell>
          <cell r="E3045">
            <v>1</v>
          </cell>
          <cell r="F3045">
            <v>68</v>
          </cell>
          <cell r="G3045">
            <v>75</v>
          </cell>
          <cell r="H3045">
            <v>41</v>
          </cell>
          <cell r="I3045">
            <v>4186</v>
          </cell>
        </row>
        <row r="3046">
          <cell r="B3046">
            <v>3514</v>
          </cell>
          <cell r="C3046">
            <v>37895</v>
          </cell>
          <cell r="D3046">
            <v>2863</v>
          </cell>
          <cell r="E3046">
            <v>4</v>
          </cell>
          <cell r="F3046">
            <v>40</v>
          </cell>
          <cell r="G3046">
            <v>138</v>
          </cell>
          <cell r="H3046">
            <v>62</v>
          </cell>
          <cell r="I3046">
            <v>3009</v>
          </cell>
        </row>
        <row r="3047">
          <cell r="B3047">
            <v>3516</v>
          </cell>
          <cell r="C3047">
            <v>9471</v>
          </cell>
          <cell r="D3047">
            <v>672</v>
          </cell>
          <cell r="E3047">
            <v>1</v>
          </cell>
          <cell r="F3047">
            <v>26</v>
          </cell>
          <cell r="G3047">
            <v>29</v>
          </cell>
          <cell r="H3047">
            <v>1</v>
          </cell>
          <cell r="I3047">
            <v>723</v>
          </cell>
        </row>
        <row r="3048">
          <cell r="B3048">
            <v>3517</v>
          </cell>
          <cell r="C3048">
            <v>80027</v>
          </cell>
          <cell r="D3048">
            <v>3497</v>
          </cell>
          <cell r="E3048">
            <v>9</v>
          </cell>
          <cell r="F3048">
            <v>135</v>
          </cell>
          <cell r="G3048">
            <v>256</v>
          </cell>
          <cell r="H3048">
            <v>89</v>
          </cell>
          <cell r="I3048">
            <v>3874</v>
          </cell>
        </row>
        <row r="3049">
          <cell r="B3049">
            <v>3518</v>
          </cell>
          <cell r="C3049">
            <v>61892</v>
          </cell>
          <cell r="D3049">
            <v>4818</v>
          </cell>
          <cell r="E3049">
            <v>1</v>
          </cell>
          <cell r="F3049">
            <v>256</v>
          </cell>
          <cell r="G3049">
            <v>409</v>
          </cell>
          <cell r="H3049">
            <v>41</v>
          </cell>
          <cell r="I3049">
            <v>5456</v>
          </cell>
        </row>
        <row r="3050">
          <cell r="B3050">
            <v>3519</v>
          </cell>
          <cell r="C3050">
            <v>76289</v>
          </cell>
          <cell r="D3050">
            <v>5437</v>
          </cell>
          <cell r="E3050">
            <v>7</v>
          </cell>
          <cell r="F3050">
            <v>130</v>
          </cell>
          <cell r="G3050">
            <v>315</v>
          </cell>
          <cell r="H3050">
            <v>50</v>
          </cell>
          <cell r="I3050">
            <v>5858</v>
          </cell>
        </row>
        <row r="3051">
          <cell r="B3051">
            <v>3521</v>
          </cell>
          <cell r="C3051">
            <v>23874</v>
          </cell>
          <cell r="D3051">
            <v>2467</v>
          </cell>
          <cell r="E3051">
            <v>2</v>
          </cell>
          <cell r="F3051">
            <v>50</v>
          </cell>
          <cell r="G3051">
            <v>54</v>
          </cell>
          <cell r="H3051">
            <v>8</v>
          </cell>
          <cell r="I3051">
            <v>2561</v>
          </cell>
        </row>
        <row r="3052">
          <cell r="B3052">
            <v>3522</v>
          </cell>
          <cell r="C3052">
            <v>9011</v>
          </cell>
          <cell r="D3052">
            <v>488</v>
          </cell>
          <cell r="E3052">
            <v>0</v>
          </cell>
          <cell r="F3052">
            <v>26</v>
          </cell>
          <cell r="G3052">
            <v>55</v>
          </cell>
          <cell r="H3052">
            <v>3</v>
          </cell>
          <cell r="I3052">
            <v>567</v>
          </cell>
        </row>
        <row r="3053">
          <cell r="B3053">
            <v>3523</v>
          </cell>
          <cell r="C3053">
            <v>59699</v>
          </cell>
          <cell r="D3053">
            <v>5011</v>
          </cell>
          <cell r="E3053">
            <v>6</v>
          </cell>
          <cell r="F3053">
            <v>74</v>
          </cell>
          <cell r="G3053">
            <v>117</v>
          </cell>
          <cell r="H3053">
            <v>26</v>
          </cell>
          <cell r="I3053">
            <v>5195</v>
          </cell>
        </row>
        <row r="3054">
          <cell r="B3054">
            <v>3524</v>
          </cell>
          <cell r="C3054">
            <v>82970</v>
          </cell>
          <cell r="D3054">
            <v>7364</v>
          </cell>
          <cell r="E3054">
            <v>8</v>
          </cell>
          <cell r="F3054">
            <v>154</v>
          </cell>
          <cell r="G3054">
            <v>272</v>
          </cell>
          <cell r="H3054">
            <v>85</v>
          </cell>
          <cell r="I3054">
            <v>7778</v>
          </cell>
        </row>
        <row r="3055">
          <cell r="B3055">
            <v>3527</v>
          </cell>
          <cell r="C3055">
            <v>30797</v>
          </cell>
          <cell r="D3055">
            <v>2365</v>
          </cell>
          <cell r="E3055">
            <v>6</v>
          </cell>
          <cell r="F3055">
            <v>63</v>
          </cell>
          <cell r="G3055">
            <v>91</v>
          </cell>
          <cell r="H3055">
            <v>17</v>
          </cell>
          <cell r="I3055">
            <v>2522</v>
          </cell>
        </row>
        <row r="3056">
          <cell r="B3056">
            <v>3534</v>
          </cell>
          <cell r="C3056">
            <v>37622</v>
          </cell>
          <cell r="D3056">
            <v>3470</v>
          </cell>
          <cell r="E3056">
            <v>2</v>
          </cell>
          <cell r="F3056">
            <v>41</v>
          </cell>
          <cell r="G3056">
            <v>107</v>
          </cell>
          <cell r="H3056">
            <v>24</v>
          </cell>
          <cell r="I3056">
            <v>3388</v>
          </cell>
        </row>
        <row r="3057">
          <cell r="B3057">
            <v>3543</v>
          </cell>
          <cell r="C3057">
            <v>80157</v>
          </cell>
          <cell r="D3057">
            <v>5137</v>
          </cell>
          <cell r="E3057">
            <v>6</v>
          </cell>
          <cell r="F3057">
            <v>201</v>
          </cell>
          <cell r="G3057">
            <v>336</v>
          </cell>
          <cell r="H3057">
            <v>82</v>
          </cell>
          <cell r="I3057">
            <v>5638</v>
          </cell>
        </row>
        <row r="3058">
          <cell r="B3058">
            <v>3548</v>
          </cell>
          <cell r="C3058">
            <v>96281</v>
          </cell>
          <cell r="D3058">
            <v>6523</v>
          </cell>
          <cell r="E3058">
            <v>3</v>
          </cell>
          <cell r="F3058">
            <v>402</v>
          </cell>
          <cell r="G3058">
            <v>555</v>
          </cell>
          <cell r="H3058">
            <v>83</v>
          </cell>
          <cell r="I3058">
            <v>7393</v>
          </cell>
        </row>
        <row r="3059">
          <cell r="B3059">
            <v>3549</v>
          </cell>
          <cell r="C3059">
            <v>72662</v>
          </cell>
          <cell r="D3059">
            <v>4186</v>
          </cell>
          <cell r="E3059">
            <v>5</v>
          </cell>
          <cell r="F3059">
            <v>179</v>
          </cell>
          <cell r="G3059">
            <v>277</v>
          </cell>
          <cell r="H3059">
            <v>43</v>
          </cell>
          <cell r="I3059">
            <v>4623</v>
          </cell>
        </row>
        <row r="3060">
          <cell r="B3060">
            <v>3551</v>
          </cell>
          <cell r="C3060">
            <v>41310</v>
          </cell>
          <cell r="D3060">
            <v>3152</v>
          </cell>
          <cell r="E3060">
            <v>1</v>
          </cell>
          <cell r="F3060">
            <v>64</v>
          </cell>
          <cell r="G3060">
            <v>132</v>
          </cell>
          <cell r="H3060">
            <v>32</v>
          </cell>
          <cell r="I3060">
            <v>3323</v>
          </cell>
        </row>
        <row r="3061">
          <cell r="B3061">
            <v>3552</v>
          </cell>
          <cell r="C3061">
            <v>44802</v>
          </cell>
          <cell r="D3061">
            <v>3122</v>
          </cell>
          <cell r="E3061">
            <v>5</v>
          </cell>
          <cell r="F3061">
            <v>52</v>
          </cell>
          <cell r="G3061">
            <v>136</v>
          </cell>
          <cell r="H3061">
            <v>58</v>
          </cell>
          <cell r="I3061">
            <v>3305</v>
          </cell>
        </row>
        <row r="3062">
          <cell r="B3062">
            <v>3553</v>
          </cell>
          <cell r="C3062">
            <v>1377</v>
          </cell>
          <cell r="D3062">
            <v>113</v>
          </cell>
          <cell r="E3062">
            <v>0</v>
          </cell>
          <cell r="F3062">
            <v>1</v>
          </cell>
          <cell r="G3062">
            <v>3</v>
          </cell>
          <cell r="H3062">
            <v>0</v>
          </cell>
          <cell r="I3062">
            <v>117</v>
          </cell>
        </row>
        <row r="3063">
          <cell r="B3063">
            <v>3554</v>
          </cell>
          <cell r="C3063">
            <v>44503</v>
          </cell>
          <cell r="D3063">
            <v>3393</v>
          </cell>
          <cell r="E3063">
            <v>3</v>
          </cell>
          <cell r="F3063">
            <v>75</v>
          </cell>
          <cell r="G3063">
            <v>158</v>
          </cell>
          <cell r="H3063">
            <v>44</v>
          </cell>
          <cell r="I3063">
            <v>3623</v>
          </cell>
        </row>
        <row r="3064">
          <cell r="B3064">
            <v>3556</v>
          </cell>
          <cell r="C3064">
            <v>39369</v>
          </cell>
          <cell r="D3064">
            <v>2356</v>
          </cell>
          <cell r="E3064">
            <v>3</v>
          </cell>
          <cell r="F3064">
            <v>80</v>
          </cell>
          <cell r="G3064">
            <v>193</v>
          </cell>
          <cell r="H3064">
            <v>68</v>
          </cell>
          <cell r="I3064">
            <v>2623</v>
          </cell>
        </row>
        <row r="3065">
          <cell r="B3065">
            <v>3557</v>
          </cell>
          <cell r="C3065">
            <v>157647</v>
          </cell>
          <cell r="D3065">
            <v>10912</v>
          </cell>
          <cell r="E3065">
            <v>5</v>
          </cell>
          <cell r="F3065">
            <v>433</v>
          </cell>
          <cell r="G3065">
            <v>732</v>
          </cell>
          <cell r="H3065">
            <v>110</v>
          </cell>
          <cell r="I3065">
            <v>12065</v>
          </cell>
        </row>
        <row r="3066">
          <cell r="B3066">
            <v>3558</v>
          </cell>
          <cell r="C3066">
            <v>100008</v>
          </cell>
          <cell r="D3066">
            <v>7770</v>
          </cell>
          <cell r="E3066">
            <v>9</v>
          </cell>
          <cell r="F3066">
            <v>323</v>
          </cell>
          <cell r="G3066">
            <v>577</v>
          </cell>
          <cell r="H3066">
            <v>103</v>
          </cell>
          <cell r="I3066">
            <v>8638</v>
          </cell>
        </row>
        <row r="3067">
          <cell r="B3067">
            <v>3559</v>
          </cell>
          <cell r="C3067">
            <v>102801</v>
          </cell>
          <cell r="D3067">
            <v>5527</v>
          </cell>
          <cell r="E3067">
            <v>9</v>
          </cell>
          <cell r="F3067">
            <v>211</v>
          </cell>
          <cell r="G3067">
            <v>336</v>
          </cell>
          <cell r="H3067">
            <v>90</v>
          </cell>
          <cell r="I3067">
            <v>6039</v>
          </cell>
        </row>
        <row r="3068">
          <cell r="B3068">
            <v>3561</v>
          </cell>
          <cell r="C3068">
            <v>125934</v>
          </cell>
          <cell r="D3068">
            <v>8563</v>
          </cell>
          <cell r="E3068">
            <v>4</v>
          </cell>
          <cell r="F3068">
            <v>323</v>
          </cell>
          <cell r="G3068">
            <v>350</v>
          </cell>
          <cell r="H3068">
            <v>139</v>
          </cell>
          <cell r="I3068">
            <v>9191</v>
          </cell>
        </row>
        <row r="3069">
          <cell r="B3069">
            <v>3562</v>
          </cell>
          <cell r="C3069">
            <v>107323</v>
          </cell>
          <cell r="D3069">
            <v>7194</v>
          </cell>
          <cell r="E3069">
            <v>2</v>
          </cell>
          <cell r="F3069">
            <v>396</v>
          </cell>
          <cell r="G3069">
            <v>567</v>
          </cell>
          <cell r="H3069">
            <v>79</v>
          </cell>
          <cell r="I3069">
            <v>8165</v>
          </cell>
        </row>
        <row r="3070">
          <cell r="B3070">
            <v>3564</v>
          </cell>
          <cell r="C3070">
            <v>100988</v>
          </cell>
          <cell r="D3070">
            <v>7629</v>
          </cell>
          <cell r="E3070">
            <v>9</v>
          </cell>
          <cell r="F3070">
            <v>135</v>
          </cell>
          <cell r="G3070">
            <v>324</v>
          </cell>
          <cell r="H3070">
            <v>83</v>
          </cell>
          <cell r="I3070">
            <v>8078</v>
          </cell>
        </row>
        <row r="3071">
          <cell r="B3071">
            <v>3566</v>
          </cell>
          <cell r="C3071">
            <v>223768</v>
          </cell>
          <cell r="D3071">
            <v>7589</v>
          </cell>
          <cell r="E3071">
            <v>32</v>
          </cell>
          <cell r="F3071">
            <v>666</v>
          </cell>
          <cell r="G3071">
            <v>835</v>
          </cell>
          <cell r="H3071">
            <v>188</v>
          </cell>
          <cell r="I3071">
            <v>9052</v>
          </cell>
        </row>
        <row r="3072">
          <cell r="B3072">
            <v>3567</v>
          </cell>
          <cell r="C3072">
            <v>77292</v>
          </cell>
          <cell r="D3072">
            <v>5061</v>
          </cell>
          <cell r="E3072">
            <v>7</v>
          </cell>
          <cell r="F3072">
            <v>114</v>
          </cell>
          <cell r="G3072">
            <v>322</v>
          </cell>
          <cell r="H3072">
            <v>79</v>
          </cell>
          <cell r="I3072">
            <v>5502</v>
          </cell>
        </row>
        <row r="3073">
          <cell r="B3073">
            <v>3568</v>
          </cell>
          <cell r="C3073">
            <v>22203</v>
          </cell>
          <cell r="D3073">
            <v>1829</v>
          </cell>
          <cell r="E3073">
            <v>1</v>
          </cell>
          <cell r="F3073">
            <v>29</v>
          </cell>
          <cell r="G3073">
            <v>50</v>
          </cell>
          <cell r="H3073">
            <v>38</v>
          </cell>
          <cell r="I3073">
            <v>1886</v>
          </cell>
        </row>
        <row r="3074">
          <cell r="B3074">
            <v>3569</v>
          </cell>
          <cell r="C3074">
            <v>80154</v>
          </cell>
          <cell r="D3074">
            <v>5529</v>
          </cell>
          <cell r="E3074">
            <v>1</v>
          </cell>
          <cell r="F3074">
            <v>194</v>
          </cell>
          <cell r="G3074">
            <v>290</v>
          </cell>
          <cell r="H3074">
            <v>98</v>
          </cell>
          <cell r="I3074">
            <v>5980</v>
          </cell>
        </row>
        <row r="3075">
          <cell r="B3075">
            <v>3570</v>
          </cell>
          <cell r="C3075">
            <v>62330</v>
          </cell>
          <cell r="D3075">
            <v>3141</v>
          </cell>
          <cell r="E3075">
            <v>22</v>
          </cell>
          <cell r="F3075">
            <v>77</v>
          </cell>
          <cell r="G3075">
            <v>159</v>
          </cell>
          <cell r="H3075">
            <v>80</v>
          </cell>
          <cell r="I3075">
            <v>3363</v>
          </cell>
        </row>
        <row r="3076">
          <cell r="B3076">
            <v>3571</v>
          </cell>
          <cell r="C3076">
            <v>67543</v>
          </cell>
          <cell r="D3076">
            <v>5375</v>
          </cell>
          <cell r="E3076">
            <v>3</v>
          </cell>
          <cell r="F3076">
            <v>311</v>
          </cell>
          <cell r="G3076">
            <v>502</v>
          </cell>
          <cell r="H3076">
            <v>24</v>
          </cell>
          <cell r="I3076">
            <v>6176</v>
          </cell>
        </row>
        <row r="3077">
          <cell r="B3077">
            <v>3572</v>
          </cell>
          <cell r="C3077">
            <v>85573</v>
          </cell>
          <cell r="D3077">
            <v>6206</v>
          </cell>
          <cell r="E3077">
            <v>5</v>
          </cell>
          <cell r="F3077">
            <v>470</v>
          </cell>
          <cell r="G3077">
            <v>540</v>
          </cell>
          <cell r="H3077">
            <v>40</v>
          </cell>
          <cell r="I3077">
            <v>7183</v>
          </cell>
        </row>
        <row r="3078">
          <cell r="B3078">
            <v>3573</v>
          </cell>
          <cell r="C3078">
            <v>30585</v>
          </cell>
          <cell r="D3078">
            <v>2426</v>
          </cell>
          <cell r="E3078">
            <v>0</v>
          </cell>
          <cell r="F3078">
            <v>114</v>
          </cell>
          <cell r="G3078">
            <v>107</v>
          </cell>
          <cell r="H3078">
            <v>10</v>
          </cell>
          <cell r="I3078">
            <v>2641</v>
          </cell>
        </row>
        <row r="3079">
          <cell r="B3079">
            <v>3574</v>
          </cell>
          <cell r="C3079">
            <v>128</v>
          </cell>
          <cell r="D3079">
            <v>17</v>
          </cell>
          <cell r="E3079">
            <v>0</v>
          </cell>
          <cell r="F3079">
            <v>1</v>
          </cell>
          <cell r="G3079">
            <v>1</v>
          </cell>
          <cell r="H3079">
            <v>0</v>
          </cell>
          <cell r="I3079">
            <v>18</v>
          </cell>
        </row>
        <row r="3080">
          <cell r="B3080">
            <v>3576</v>
          </cell>
          <cell r="C3080">
            <v>53690</v>
          </cell>
          <cell r="D3080">
            <v>4164</v>
          </cell>
          <cell r="E3080">
            <v>2</v>
          </cell>
          <cell r="F3080">
            <v>153</v>
          </cell>
          <cell r="G3080">
            <v>221</v>
          </cell>
          <cell r="H3080">
            <v>46</v>
          </cell>
          <cell r="I3080">
            <v>4534</v>
          </cell>
        </row>
        <row r="3081">
          <cell r="B3081">
            <v>3577</v>
          </cell>
          <cell r="C3081">
            <v>36277</v>
          </cell>
          <cell r="D3081">
            <v>2884</v>
          </cell>
          <cell r="E3081">
            <v>7</v>
          </cell>
          <cell r="F3081">
            <v>33</v>
          </cell>
          <cell r="G3081">
            <v>93</v>
          </cell>
          <cell r="H3081">
            <v>41</v>
          </cell>
          <cell r="I3081">
            <v>2996</v>
          </cell>
        </row>
        <row r="3082">
          <cell r="B3082">
            <v>3578</v>
          </cell>
          <cell r="C3082">
            <v>14833</v>
          </cell>
          <cell r="D3082">
            <v>1623</v>
          </cell>
          <cell r="E3082">
            <v>1</v>
          </cell>
          <cell r="F3082">
            <v>24</v>
          </cell>
          <cell r="G3082">
            <v>50</v>
          </cell>
          <cell r="H3082">
            <v>12</v>
          </cell>
          <cell r="I3082">
            <v>1674</v>
          </cell>
        </row>
        <row r="3083">
          <cell r="B3083">
            <v>3580</v>
          </cell>
          <cell r="C3083">
            <v>140553</v>
          </cell>
          <cell r="D3083">
            <v>9189</v>
          </cell>
          <cell r="E3083">
            <v>10</v>
          </cell>
          <cell r="F3083">
            <v>220</v>
          </cell>
          <cell r="G3083">
            <v>572</v>
          </cell>
          <cell r="H3083">
            <v>134</v>
          </cell>
          <cell r="I3083">
            <v>10010</v>
          </cell>
        </row>
        <row r="3084">
          <cell r="B3084">
            <v>3581</v>
          </cell>
          <cell r="C3084">
            <v>85415</v>
          </cell>
          <cell r="D3084">
            <v>7251</v>
          </cell>
          <cell r="E3084">
            <v>5</v>
          </cell>
          <cell r="F3084">
            <v>198</v>
          </cell>
          <cell r="G3084">
            <v>462</v>
          </cell>
          <cell r="H3084">
            <v>97</v>
          </cell>
          <cell r="I3084">
            <v>7903</v>
          </cell>
        </row>
        <row r="3085">
          <cell r="B3085">
            <v>3582</v>
          </cell>
          <cell r="C3085">
            <v>34613</v>
          </cell>
          <cell r="D3085">
            <v>2907</v>
          </cell>
          <cell r="E3085">
            <v>1</v>
          </cell>
          <cell r="F3085">
            <v>51</v>
          </cell>
          <cell r="G3085">
            <v>149</v>
          </cell>
          <cell r="H3085">
            <v>43</v>
          </cell>
          <cell r="I3085">
            <v>3104</v>
          </cell>
        </row>
        <row r="3086">
          <cell r="B3086">
            <v>3584</v>
          </cell>
          <cell r="C3086">
            <v>24118</v>
          </cell>
          <cell r="D3086">
            <v>1922</v>
          </cell>
          <cell r="E3086">
            <v>0</v>
          </cell>
          <cell r="F3086">
            <v>79</v>
          </cell>
          <cell r="G3086">
            <v>109</v>
          </cell>
          <cell r="H3086">
            <v>11</v>
          </cell>
          <cell r="I3086">
            <v>2103</v>
          </cell>
        </row>
        <row r="3087">
          <cell r="B3087">
            <v>3585</v>
          </cell>
          <cell r="C3087">
            <v>6829</v>
          </cell>
          <cell r="D3087">
            <v>599</v>
          </cell>
          <cell r="E3087">
            <v>1</v>
          </cell>
          <cell r="F3087">
            <v>19</v>
          </cell>
          <cell r="G3087">
            <v>25</v>
          </cell>
          <cell r="H3087">
            <v>5</v>
          </cell>
          <cell r="I3087">
            <v>644</v>
          </cell>
        </row>
        <row r="3088">
          <cell r="B3088">
            <v>3586</v>
          </cell>
          <cell r="C3088">
            <v>1946</v>
          </cell>
          <cell r="D3088">
            <v>137</v>
          </cell>
          <cell r="E3088">
            <v>0</v>
          </cell>
          <cell r="F3088">
            <v>7</v>
          </cell>
          <cell r="G3088">
            <v>14</v>
          </cell>
          <cell r="H3088">
            <v>3</v>
          </cell>
          <cell r="I3088">
            <v>155</v>
          </cell>
        </row>
        <row r="3089">
          <cell r="B3089">
            <v>3587</v>
          </cell>
          <cell r="C3089">
            <v>37262</v>
          </cell>
          <cell r="D3089">
            <v>1884</v>
          </cell>
          <cell r="E3089">
            <v>2</v>
          </cell>
          <cell r="F3089">
            <v>64</v>
          </cell>
          <cell r="G3089">
            <v>101</v>
          </cell>
          <cell r="H3089">
            <v>38</v>
          </cell>
          <cell r="I3089">
            <v>2037</v>
          </cell>
        </row>
        <row r="3090">
          <cell r="B3090">
            <v>3589</v>
          </cell>
          <cell r="C3090">
            <v>110833</v>
          </cell>
          <cell r="D3090">
            <v>5382</v>
          </cell>
          <cell r="E3090">
            <v>10</v>
          </cell>
          <cell r="F3090">
            <v>348</v>
          </cell>
          <cell r="G3090">
            <v>554</v>
          </cell>
          <cell r="H3090">
            <v>59</v>
          </cell>
          <cell r="I3090">
            <v>6246</v>
          </cell>
        </row>
        <row r="3091">
          <cell r="B3091">
            <v>3595</v>
          </cell>
          <cell r="C3091">
            <v>714</v>
          </cell>
          <cell r="D3091">
            <v>55</v>
          </cell>
          <cell r="E3091">
            <v>0</v>
          </cell>
          <cell r="F3091">
            <v>2</v>
          </cell>
          <cell r="G3091">
            <v>3</v>
          </cell>
          <cell r="H3091">
            <v>0</v>
          </cell>
          <cell r="I3091">
            <v>61</v>
          </cell>
        </row>
        <row r="3092">
          <cell r="B3092">
            <v>3597</v>
          </cell>
          <cell r="C3092">
            <v>33201</v>
          </cell>
          <cell r="D3092">
            <v>2834</v>
          </cell>
          <cell r="E3092">
            <v>1</v>
          </cell>
          <cell r="F3092">
            <v>93</v>
          </cell>
          <cell r="G3092">
            <v>232</v>
          </cell>
          <cell r="H3092">
            <v>23</v>
          </cell>
          <cell r="I3092">
            <v>3154</v>
          </cell>
        </row>
        <row r="3093">
          <cell r="B3093">
            <v>3598</v>
          </cell>
          <cell r="C3093">
            <v>29605</v>
          </cell>
          <cell r="D3093">
            <v>2217</v>
          </cell>
          <cell r="E3093">
            <v>2</v>
          </cell>
          <cell r="F3093">
            <v>46</v>
          </cell>
          <cell r="G3093">
            <v>62</v>
          </cell>
          <cell r="H3093">
            <v>40</v>
          </cell>
          <cell r="I3093">
            <v>2318</v>
          </cell>
        </row>
        <row r="3094">
          <cell r="B3094">
            <v>3599</v>
          </cell>
          <cell r="C3094">
            <v>82016</v>
          </cell>
          <cell r="D3094">
            <v>4783</v>
          </cell>
          <cell r="E3094">
            <v>12</v>
          </cell>
          <cell r="F3094">
            <v>56</v>
          </cell>
          <cell r="G3094">
            <v>57</v>
          </cell>
          <cell r="H3094">
            <v>65</v>
          </cell>
          <cell r="I3094">
            <v>4881</v>
          </cell>
        </row>
        <row r="3095">
          <cell r="B3095">
            <v>3666</v>
          </cell>
          <cell r="C3095">
            <v>12017</v>
          </cell>
          <cell r="D3095">
            <v>703</v>
          </cell>
          <cell r="E3095">
            <v>1</v>
          </cell>
          <cell r="F3095">
            <v>12</v>
          </cell>
          <cell r="G3095">
            <v>42</v>
          </cell>
          <cell r="H3095">
            <v>8</v>
          </cell>
          <cell r="I3095">
            <v>755</v>
          </cell>
        </row>
        <row r="3096">
          <cell r="B3096">
            <v>3667</v>
          </cell>
          <cell r="C3096">
            <v>48793</v>
          </cell>
          <cell r="D3096">
            <v>3124</v>
          </cell>
          <cell r="E3096">
            <v>3</v>
          </cell>
          <cell r="F3096">
            <v>137</v>
          </cell>
          <cell r="G3096">
            <v>354</v>
          </cell>
          <cell r="H3096">
            <v>43</v>
          </cell>
          <cell r="I3096">
            <v>3596</v>
          </cell>
        </row>
        <row r="3097">
          <cell r="B3097">
            <v>3673</v>
          </cell>
          <cell r="C3097">
            <v>23516</v>
          </cell>
          <cell r="D3097">
            <v>1014</v>
          </cell>
          <cell r="E3097">
            <v>4</v>
          </cell>
          <cell r="F3097">
            <v>34</v>
          </cell>
          <cell r="G3097">
            <v>66</v>
          </cell>
          <cell r="H3097">
            <v>26</v>
          </cell>
          <cell r="I3097">
            <v>1115</v>
          </cell>
        </row>
        <row r="3098">
          <cell r="B3098">
            <v>3674</v>
          </cell>
          <cell r="C3098">
            <v>35956</v>
          </cell>
          <cell r="D3098">
            <v>2558</v>
          </cell>
          <cell r="E3098">
            <v>4</v>
          </cell>
          <cell r="F3098">
            <v>87</v>
          </cell>
          <cell r="G3098">
            <v>226</v>
          </cell>
          <cell r="H3098">
            <v>23</v>
          </cell>
          <cell r="I3098">
            <v>2863</v>
          </cell>
        </row>
        <row r="3099">
          <cell r="B3099">
            <v>3676</v>
          </cell>
          <cell r="C3099">
            <v>94291</v>
          </cell>
          <cell r="D3099">
            <v>5599</v>
          </cell>
          <cell r="E3099">
            <v>9</v>
          </cell>
          <cell r="F3099">
            <v>266</v>
          </cell>
          <cell r="G3099">
            <v>472</v>
          </cell>
          <cell r="H3099">
            <v>97</v>
          </cell>
          <cell r="I3099">
            <v>6352</v>
          </cell>
        </row>
        <row r="3100">
          <cell r="B3100">
            <v>3679</v>
          </cell>
          <cell r="C3100">
            <v>19220</v>
          </cell>
          <cell r="D3100">
            <v>1227</v>
          </cell>
          <cell r="E3100">
            <v>0</v>
          </cell>
          <cell r="F3100">
            <v>37</v>
          </cell>
          <cell r="G3100">
            <v>77</v>
          </cell>
          <cell r="H3100">
            <v>13</v>
          </cell>
          <cell r="I3100">
            <v>1332</v>
          </cell>
        </row>
        <row r="3101">
          <cell r="B3101">
            <v>3681</v>
          </cell>
          <cell r="C3101">
            <v>111858</v>
          </cell>
          <cell r="D3101">
            <v>5728</v>
          </cell>
          <cell r="E3101">
            <v>12</v>
          </cell>
          <cell r="F3101">
            <v>286</v>
          </cell>
          <cell r="G3101">
            <v>582</v>
          </cell>
          <cell r="H3101">
            <v>104</v>
          </cell>
          <cell r="I3101">
            <v>6565</v>
          </cell>
        </row>
        <row r="3102">
          <cell r="B3102">
            <v>3682</v>
          </cell>
          <cell r="C3102">
            <v>44171</v>
          </cell>
          <cell r="D3102">
            <v>2632</v>
          </cell>
          <cell r="E3102">
            <v>1</v>
          </cell>
          <cell r="F3102">
            <v>92</v>
          </cell>
          <cell r="G3102">
            <v>142</v>
          </cell>
          <cell r="H3102">
            <v>35</v>
          </cell>
          <cell r="I3102">
            <v>2860</v>
          </cell>
        </row>
        <row r="3103">
          <cell r="B3103">
            <v>3683</v>
          </cell>
          <cell r="C3103">
            <v>104281</v>
          </cell>
          <cell r="D3103">
            <v>6615</v>
          </cell>
          <cell r="E3103">
            <v>3</v>
          </cell>
          <cell r="F3103">
            <v>228</v>
          </cell>
          <cell r="G3103">
            <v>271</v>
          </cell>
          <cell r="H3103">
            <v>128</v>
          </cell>
          <cell r="I3103">
            <v>7054</v>
          </cell>
        </row>
        <row r="3104">
          <cell r="B3104">
            <v>3684</v>
          </cell>
          <cell r="C3104">
            <v>28994</v>
          </cell>
          <cell r="D3104">
            <v>1714</v>
          </cell>
          <cell r="E3104">
            <v>3</v>
          </cell>
          <cell r="F3104">
            <v>74</v>
          </cell>
          <cell r="G3104">
            <v>102</v>
          </cell>
          <cell r="H3104">
            <v>26</v>
          </cell>
          <cell r="I3104">
            <v>1889</v>
          </cell>
        </row>
        <row r="3105">
          <cell r="B3105">
            <v>3686</v>
          </cell>
          <cell r="C3105">
            <v>28074</v>
          </cell>
          <cell r="D3105">
            <v>2065</v>
          </cell>
          <cell r="E3105">
            <v>1</v>
          </cell>
          <cell r="F3105">
            <v>84</v>
          </cell>
          <cell r="G3105">
            <v>130</v>
          </cell>
          <cell r="H3105">
            <v>4</v>
          </cell>
          <cell r="I3105">
            <v>2279</v>
          </cell>
        </row>
        <row r="3106">
          <cell r="B3106">
            <v>3688</v>
          </cell>
          <cell r="C3106">
            <v>71005</v>
          </cell>
          <cell r="D3106">
            <v>4245</v>
          </cell>
          <cell r="E3106">
            <v>1</v>
          </cell>
          <cell r="F3106">
            <v>128</v>
          </cell>
          <cell r="G3106">
            <v>223</v>
          </cell>
          <cell r="H3106">
            <v>21</v>
          </cell>
          <cell r="I3106">
            <v>4584</v>
          </cell>
        </row>
        <row r="3107">
          <cell r="B3107">
            <v>3692</v>
          </cell>
          <cell r="C3107">
            <v>71117</v>
          </cell>
          <cell r="D3107">
            <v>3570</v>
          </cell>
          <cell r="E3107">
            <v>8</v>
          </cell>
          <cell r="F3107">
            <v>120</v>
          </cell>
          <cell r="G3107">
            <v>223</v>
          </cell>
          <cell r="H3107">
            <v>33</v>
          </cell>
          <cell r="I3107">
            <v>3889</v>
          </cell>
        </row>
        <row r="3108">
          <cell r="B3108">
            <v>3693</v>
          </cell>
          <cell r="C3108">
            <v>70840</v>
          </cell>
          <cell r="D3108">
            <v>4651</v>
          </cell>
          <cell r="E3108">
            <v>7</v>
          </cell>
          <cell r="F3108">
            <v>125</v>
          </cell>
          <cell r="G3108">
            <v>254</v>
          </cell>
          <cell r="H3108">
            <v>80</v>
          </cell>
          <cell r="I3108">
            <v>4991</v>
          </cell>
        </row>
        <row r="3109">
          <cell r="B3109">
            <v>3694</v>
          </cell>
          <cell r="C3109">
            <v>23524</v>
          </cell>
          <cell r="D3109">
            <v>1598</v>
          </cell>
          <cell r="E3109">
            <v>2</v>
          </cell>
          <cell r="F3109">
            <v>38</v>
          </cell>
          <cell r="G3109">
            <v>95</v>
          </cell>
          <cell r="H3109">
            <v>3</v>
          </cell>
          <cell r="I3109">
            <v>1724</v>
          </cell>
        </row>
        <row r="3110">
          <cell r="B3110">
            <v>3695</v>
          </cell>
          <cell r="C3110">
            <v>47271</v>
          </cell>
          <cell r="D3110">
            <v>2805</v>
          </cell>
          <cell r="E3110">
            <v>0</v>
          </cell>
          <cell r="F3110">
            <v>115</v>
          </cell>
          <cell r="G3110">
            <v>241</v>
          </cell>
          <cell r="H3110">
            <v>21</v>
          </cell>
          <cell r="I3110">
            <v>3167</v>
          </cell>
        </row>
        <row r="4936">
          <cell r="B4936">
            <v>2017</v>
          </cell>
          <cell r="C4936">
            <v>67748</v>
          </cell>
          <cell r="D4936">
            <v>2021</v>
          </cell>
          <cell r="E4936">
            <v>0</v>
          </cell>
          <cell r="F4936">
            <v>568</v>
          </cell>
          <cell r="G4936">
            <v>1215</v>
          </cell>
          <cell r="H4936">
            <v>100</v>
          </cell>
          <cell r="I4936">
            <v>3795</v>
          </cell>
        </row>
        <row r="4937">
          <cell r="B4937">
            <v>2065</v>
          </cell>
          <cell r="C4937">
            <v>124358</v>
          </cell>
          <cell r="D4937">
            <v>3960</v>
          </cell>
          <cell r="E4937">
            <v>0</v>
          </cell>
          <cell r="F4937">
            <v>1360</v>
          </cell>
          <cell r="G4937">
            <v>2807</v>
          </cell>
          <cell r="H4937">
            <v>345</v>
          </cell>
          <cell r="I4937">
            <v>8101</v>
          </cell>
        </row>
        <row r="4938">
          <cell r="B4938">
            <v>2271</v>
          </cell>
          <cell r="C4938">
            <v>24747</v>
          </cell>
          <cell r="D4938">
            <v>4100</v>
          </cell>
          <cell r="E4938">
            <v>0</v>
          </cell>
          <cell r="F4938">
            <v>230</v>
          </cell>
          <cell r="G4938">
            <v>653</v>
          </cell>
          <cell r="H4938">
            <v>116</v>
          </cell>
          <cell r="I4938">
            <v>4974</v>
          </cell>
        </row>
        <row r="4939">
          <cell r="B4939">
            <v>2310</v>
          </cell>
          <cell r="C4939">
            <v>69641</v>
          </cell>
          <cell r="D4939">
            <v>1984</v>
          </cell>
          <cell r="E4939">
            <v>0</v>
          </cell>
          <cell r="F4939">
            <v>418</v>
          </cell>
          <cell r="G4939">
            <v>1466</v>
          </cell>
          <cell r="H4939">
            <v>79</v>
          </cell>
          <cell r="I4939">
            <v>3845</v>
          </cell>
        </row>
        <row r="4940">
          <cell r="B4940">
            <v>2422</v>
          </cell>
          <cell r="C4940">
            <v>59842</v>
          </cell>
          <cell r="D4940">
            <v>2726</v>
          </cell>
          <cell r="E4940">
            <v>0</v>
          </cell>
          <cell r="F4940">
            <v>429</v>
          </cell>
          <cell r="G4940">
            <v>1114</v>
          </cell>
          <cell r="H4940">
            <v>110</v>
          </cell>
          <cell r="I4940">
            <v>4252</v>
          </cell>
        </row>
        <row r="4941">
          <cell r="B4941">
            <v>2436</v>
          </cell>
          <cell r="C4941">
            <v>85674</v>
          </cell>
          <cell r="D4941">
            <v>2345</v>
          </cell>
          <cell r="E4941">
            <v>0</v>
          </cell>
          <cell r="F4941">
            <v>549</v>
          </cell>
          <cell r="G4941">
            <v>1611</v>
          </cell>
          <cell r="H4941">
            <v>185</v>
          </cell>
          <cell r="I4941">
            <v>4492</v>
          </cell>
        </row>
        <row r="4942">
          <cell r="B4942">
            <v>2555</v>
          </cell>
          <cell r="C4942">
            <v>67280</v>
          </cell>
          <cell r="D4942">
            <v>1866</v>
          </cell>
          <cell r="E4942">
            <v>0</v>
          </cell>
          <cell r="F4942">
            <v>589</v>
          </cell>
          <cell r="G4942">
            <v>1449</v>
          </cell>
          <cell r="H4942">
            <v>118</v>
          </cell>
          <cell r="I4942">
            <v>3893</v>
          </cell>
        </row>
        <row r="4943">
          <cell r="B4943">
            <v>2618</v>
          </cell>
          <cell r="C4943">
            <v>18350</v>
          </cell>
          <cell r="D4943">
            <v>3976</v>
          </cell>
          <cell r="E4943">
            <v>0</v>
          </cell>
          <cell r="F4943">
            <v>142</v>
          </cell>
          <cell r="G4943">
            <v>539</v>
          </cell>
          <cell r="H4943">
            <v>110</v>
          </cell>
          <cell r="I4943">
            <v>4647</v>
          </cell>
        </row>
        <row r="4944">
          <cell r="B4944">
            <v>2699</v>
          </cell>
          <cell r="C4944">
            <v>80125</v>
          </cell>
          <cell r="D4944">
            <v>1922</v>
          </cell>
          <cell r="E4944">
            <v>0</v>
          </cell>
          <cell r="F4944">
            <v>640</v>
          </cell>
          <cell r="G4944">
            <v>1529</v>
          </cell>
          <cell r="H4944">
            <v>120</v>
          </cell>
          <cell r="I4944">
            <v>4077</v>
          </cell>
        </row>
        <row r="4945">
          <cell r="B4945">
            <v>2700</v>
          </cell>
          <cell r="C4945">
            <v>81722</v>
          </cell>
          <cell r="D4945">
            <v>3637</v>
          </cell>
          <cell r="E4945">
            <v>0</v>
          </cell>
          <cell r="F4945">
            <v>818</v>
          </cell>
          <cell r="G4945">
            <v>2010</v>
          </cell>
          <cell r="H4945">
            <v>25</v>
          </cell>
          <cell r="I4945">
            <v>6449</v>
          </cell>
        </row>
        <row r="4946">
          <cell r="B4946">
            <v>2813</v>
          </cell>
          <cell r="C4946">
            <v>36515</v>
          </cell>
          <cell r="D4946">
            <v>6409</v>
          </cell>
          <cell r="E4946">
            <v>0</v>
          </cell>
          <cell r="F4946">
            <v>499</v>
          </cell>
          <cell r="G4946">
            <v>1534</v>
          </cell>
          <cell r="H4946">
            <v>40</v>
          </cell>
          <cell r="I4946">
            <v>8414</v>
          </cell>
        </row>
        <row r="4947">
          <cell r="B4947">
            <v>2889</v>
          </cell>
          <cell r="C4947">
            <v>51426</v>
          </cell>
          <cell r="D4947">
            <v>1346</v>
          </cell>
          <cell r="E4947">
            <v>0</v>
          </cell>
          <cell r="F4947">
            <v>501</v>
          </cell>
          <cell r="G4947">
            <v>1075</v>
          </cell>
          <cell r="H4947">
            <v>44</v>
          </cell>
          <cell r="I4947">
            <v>2914</v>
          </cell>
        </row>
        <row r="4948">
          <cell r="B4948">
            <v>2909</v>
          </cell>
          <cell r="C4948">
            <v>35119</v>
          </cell>
          <cell r="D4948">
            <v>2204</v>
          </cell>
          <cell r="E4948">
            <v>0</v>
          </cell>
          <cell r="F4948">
            <v>153</v>
          </cell>
          <cell r="G4948">
            <v>684</v>
          </cell>
          <cell r="H4948">
            <v>59</v>
          </cell>
          <cell r="I4948">
            <v>3034</v>
          </cell>
        </row>
        <row r="4949">
          <cell r="B4949">
            <v>2943</v>
          </cell>
          <cell r="C4949">
            <v>56692</v>
          </cell>
          <cell r="D4949">
            <v>2642</v>
          </cell>
          <cell r="E4949">
            <v>0</v>
          </cell>
          <cell r="F4949">
            <v>401</v>
          </cell>
          <cell r="G4949">
            <v>1109</v>
          </cell>
          <cell r="H4949">
            <v>155</v>
          </cell>
          <cell r="I4949">
            <v>4143</v>
          </cell>
        </row>
        <row r="4950">
          <cell r="B4950">
            <v>3097</v>
          </cell>
          <cell r="C4950">
            <v>38109</v>
          </cell>
          <cell r="D4950">
            <v>6452</v>
          </cell>
          <cell r="E4950">
            <v>0</v>
          </cell>
          <cell r="F4950">
            <v>594</v>
          </cell>
          <cell r="G4950">
            <v>1818</v>
          </cell>
          <cell r="H4950">
            <v>29</v>
          </cell>
          <cell r="I4950">
            <v>8842</v>
          </cell>
        </row>
        <row r="4951">
          <cell r="B4951">
            <v>3219</v>
          </cell>
          <cell r="C4951">
            <v>126914</v>
          </cell>
          <cell r="D4951">
            <v>4855</v>
          </cell>
          <cell r="E4951">
            <v>0</v>
          </cell>
          <cell r="F4951">
            <v>884</v>
          </cell>
          <cell r="G4951">
            <v>2723</v>
          </cell>
          <cell r="H4951">
            <v>241</v>
          </cell>
          <cell r="I4951">
            <v>8442</v>
          </cell>
        </row>
        <row r="4952">
          <cell r="B4952">
            <v>3370</v>
          </cell>
          <cell r="C4952">
            <v>56733</v>
          </cell>
          <cell r="D4952">
            <v>1335</v>
          </cell>
          <cell r="E4952">
            <v>0</v>
          </cell>
          <cell r="F4952">
            <v>514</v>
          </cell>
          <cell r="G4952">
            <v>1040</v>
          </cell>
          <cell r="H4952">
            <v>56</v>
          </cell>
          <cell r="I4952">
            <v>2890</v>
          </cell>
        </row>
        <row r="4953">
          <cell r="B4953">
            <v>3426</v>
          </cell>
          <cell r="C4953">
            <v>50675</v>
          </cell>
          <cell r="D4953">
            <v>1440</v>
          </cell>
          <cell r="E4953">
            <v>0</v>
          </cell>
          <cell r="F4953">
            <v>345</v>
          </cell>
          <cell r="G4953">
            <v>1005</v>
          </cell>
          <cell r="H4953">
            <v>95</v>
          </cell>
          <cell r="I4953">
            <v>2785</v>
          </cell>
        </row>
        <row r="4954">
          <cell r="B4954">
            <v>3430</v>
          </cell>
          <cell r="C4954">
            <v>71964</v>
          </cell>
          <cell r="D4954">
            <v>1474</v>
          </cell>
          <cell r="E4954">
            <v>0</v>
          </cell>
          <cell r="F4954">
            <v>656</v>
          </cell>
          <cell r="G4954">
            <v>1458</v>
          </cell>
          <cell r="H4954">
            <v>146</v>
          </cell>
          <cell r="I4954">
            <v>3580</v>
          </cell>
        </row>
        <row r="4955">
          <cell r="B4955">
            <v>3439</v>
          </cell>
          <cell r="C4955">
            <v>61367</v>
          </cell>
          <cell r="D4955">
            <v>2465</v>
          </cell>
          <cell r="E4955">
            <v>0</v>
          </cell>
          <cell r="F4955">
            <v>397</v>
          </cell>
          <cell r="G4955">
            <v>1211</v>
          </cell>
          <cell r="H4955">
            <v>142</v>
          </cell>
          <cell r="I4955">
            <v>4061</v>
          </cell>
        </row>
        <row r="4956">
          <cell r="B4956">
            <v>3444</v>
          </cell>
          <cell r="C4956">
            <v>16986</v>
          </cell>
          <cell r="D4956">
            <v>2133</v>
          </cell>
          <cell r="E4956">
            <v>0</v>
          </cell>
          <cell r="F4956">
            <v>84</v>
          </cell>
          <cell r="G4956">
            <v>294</v>
          </cell>
          <cell r="H4956">
            <v>1</v>
          </cell>
          <cell r="I4956">
            <v>2509</v>
          </cell>
        </row>
        <row r="4957">
          <cell r="B4957">
            <v>2017</v>
          </cell>
          <cell r="C4957">
            <v>6852</v>
          </cell>
          <cell r="D4957">
            <v>21</v>
          </cell>
          <cell r="E4957">
            <v>0</v>
          </cell>
          <cell r="F4957">
            <v>30</v>
          </cell>
          <cell r="G4957">
            <v>53</v>
          </cell>
          <cell r="H4957">
            <v>2</v>
          </cell>
          <cell r="I4957">
            <v>106</v>
          </cell>
        </row>
        <row r="4958">
          <cell r="B4958">
            <v>2065</v>
          </cell>
          <cell r="C4958">
            <v>15692</v>
          </cell>
          <cell r="D4958">
            <v>73</v>
          </cell>
          <cell r="E4958">
            <v>7</v>
          </cell>
          <cell r="F4958">
            <v>90</v>
          </cell>
          <cell r="G4958">
            <v>243</v>
          </cell>
          <cell r="H4958">
            <v>26</v>
          </cell>
          <cell r="I4958">
            <v>410</v>
          </cell>
        </row>
        <row r="4959">
          <cell r="B4959">
            <v>2271</v>
          </cell>
          <cell r="C4959">
            <v>203</v>
          </cell>
          <cell r="D4959">
            <v>5</v>
          </cell>
          <cell r="E4959">
            <v>0</v>
          </cell>
          <cell r="F4959">
            <v>3</v>
          </cell>
          <cell r="G4959">
            <v>9</v>
          </cell>
          <cell r="H4959">
            <v>1</v>
          </cell>
          <cell r="I4959">
            <v>17</v>
          </cell>
        </row>
        <row r="4960">
          <cell r="B4960">
            <v>2310</v>
          </cell>
          <cell r="C4960">
            <v>9835</v>
          </cell>
          <cell r="D4960">
            <v>38</v>
          </cell>
          <cell r="E4960">
            <v>6</v>
          </cell>
          <cell r="F4960">
            <v>39</v>
          </cell>
          <cell r="G4960">
            <v>71</v>
          </cell>
          <cell r="H4960">
            <v>9</v>
          </cell>
          <cell r="I4960">
            <v>155</v>
          </cell>
        </row>
        <row r="4961">
          <cell r="B4961">
            <v>2422</v>
          </cell>
          <cell r="C4961">
            <v>2106</v>
          </cell>
          <cell r="D4961">
            <v>29</v>
          </cell>
          <cell r="E4961">
            <v>1</v>
          </cell>
          <cell r="F4961">
            <v>12</v>
          </cell>
          <cell r="G4961">
            <v>51</v>
          </cell>
          <cell r="H4961">
            <v>17</v>
          </cell>
          <cell r="I4961">
            <v>91</v>
          </cell>
        </row>
        <row r="4962">
          <cell r="B4962">
            <v>2436</v>
          </cell>
          <cell r="C4962">
            <v>8835</v>
          </cell>
          <cell r="D4962">
            <v>29</v>
          </cell>
          <cell r="E4962">
            <v>10</v>
          </cell>
          <cell r="F4962">
            <v>30</v>
          </cell>
          <cell r="G4962">
            <v>96</v>
          </cell>
          <cell r="H4962">
            <v>8</v>
          </cell>
          <cell r="I4962">
            <v>162</v>
          </cell>
        </row>
        <row r="4963">
          <cell r="B4963">
            <v>2555</v>
          </cell>
          <cell r="C4963">
            <v>5949</v>
          </cell>
          <cell r="D4963">
            <v>18</v>
          </cell>
          <cell r="E4963">
            <v>1</v>
          </cell>
          <cell r="F4963">
            <v>38</v>
          </cell>
          <cell r="G4963">
            <v>69</v>
          </cell>
          <cell r="H4963">
            <v>4</v>
          </cell>
          <cell r="I4963">
            <v>125</v>
          </cell>
        </row>
        <row r="4964">
          <cell r="B4964">
            <v>2618</v>
          </cell>
          <cell r="C4964">
            <v>339</v>
          </cell>
          <cell r="D4964">
            <v>23</v>
          </cell>
          <cell r="E4964">
            <v>0</v>
          </cell>
          <cell r="F4964">
            <v>7</v>
          </cell>
          <cell r="G4964">
            <v>19</v>
          </cell>
          <cell r="H4964">
            <v>4</v>
          </cell>
          <cell r="I4964">
            <v>49</v>
          </cell>
        </row>
        <row r="4965">
          <cell r="B4965">
            <v>2699</v>
          </cell>
          <cell r="C4965">
            <v>10572</v>
          </cell>
          <cell r="D4965">
            <v>28</v>
          </cell>
          <cell r="E4965">
            <v>1</v>
          </cell>
          <cell r="F4965">
            <v>48</v>
          </cell>
          <cell r="G4965">
            <v>85</v>
          </cell>
          <cell r="H4965">
            <v>6</v>
          </cell>
          <cell r="I4965">
            <v>161</v>
          </cell>
        </row>
        <row r="4966">
          <cell r="B4966">
            <v>2700</v>
          </cell>
          <cell r="C4966">
            <v>4132</v>
          </cell>
          <cell r="D4966">
            <v>61</v>
          </cell>
          <cell r="E4966">
            <v>3</v>
          </cell>
          <cell r="F4966">
            <v>25</v>
          </cell>
          <cell r="G4966">
            <v>97</v>
          </cell>
          <cell r="H4966">
            <v>2</v>
          </cell>
          <cell r="I4966">
            <v>177</v>
          </cell>
        </row>
        <row r="4967">
          <cell r="B4967">
            <v>2813</v>
          </cell>
          <cell r="C4967">
            <v>450</v>
          </cell>
          <cell r="D4967">
            <v>17</v>
          </cell>
          <cell r="E4967">
            <v>0</v>
          </cell>
          <cell r="F4967">
            <v>5</v>
          </cell>
          <cell r="G4967">
            <v>55</v>
          </cell>
          <cell r="H4967">
            <v>3</v>
          </cell>
          <cell r="I4967">
            <v>78</v>
          </cell>
        </row>
        <row r="4968">
          <cell r="B4968">
            <v>2889</v>
          </cell>
          <cell r="C4968">
            <v>5633</v>
          </cell>
          <cell r="D4968">
            <v>15</v>
          </cell>
          <cell r="E4968">
            <v>2</v>
          </cell>
          <cell r="F4968">
            <v>28</v>
          </cell>
          <cell r="G4968">
            <v>86</v>
          </cell>
          <cell r="H4968">
            <v>6</v>
          </cell>
          <cell r="I4968">
            <v>130</v>
          </cell>
        </row>
        <row r="4969">
          <cell r="B4969">
            <v>2909</v>
          </cell>
          <cell r="C4969">
            <v>1322</v>
          </cell>
          <cell r="D4969">
            <v>9</v>
          </cell>
          <cell r="E4969">
            <v>1</v>
          </cell>
          <cell r="F4969">
            <v>6</v>
          </cell>
          <cell r="G4969">
            <v>11</v>
          </cell>
          <cell r="H4969">
            <v>2</v>
          </cell>
          <cell r="I4969">
            <v>29</v>
          </cell>
        </row>
        <row r="4970">
          <cell r="B4970">
            <v>2943</v>
          </cell>
          <cell r="C4970">
            <v>4019</v>
          </cell>
          <cell r="D4970">
            <v>28</v>
          </cell>
          <cell r="E4970">
            <v>0</v>
          </cell>
          <cell r="F4970">
            <v>13</v>
          </cell>
          <cell r="G4970">
            <v>40</v>
          </cell>
          <cell r="H4970">
            <v>8</v>
          </cell>
          <cell r="I4970">
            <v>77</v>
          </cell>
        </row>
        <row r="4971">
          <cell r="B4971">
            <v>3097</v>
          </cell>
          <cell r="C4971">
            <v>897</v>
          </cell>
          <cell r="D4971">
            <v>31</v>
          </cell>
          <cell r="E4971">
            <v>0</v>
          </cell>
          <cell r="F4971">
            <v>29</v>
          </cell>
          <cell r="G4971">
            <v>78</v>
          </cell>
          <cell r="H4971">
            <v>3</v>
          </cell>
          <cell r="I4971">
            <v>137</v>
          </cell>
        </row>
        <row r="4972">
          <cell r="B4972">
            <v>3219</v>
          </cell>
          <cell r="C4972">
            <v>11954</v>
          </cell>
          <cell r="D4972">
            <v>69</v>
          </cell>
          <cell r="E4972">
            <v>5</v>
          </cell>
          <cell r="F4972">
            <v>43</v>
          </cell>
          <cell r="G4972">
            <v>119</v>
          </cell>
          <cell r="H4972">
            <v>16</v>
          </cell>
          <cell r="I4972">
            <v>232</v>
          </cell>
        </row>
        <row r="4973">
          <cell r="B4973">
            <v>3370</v>
          </cell>
          <cell r="C4973">
            <v>4862</v>
          </cell>
          <cell r="D4973">
            <v>12</v>
          </cell>
          <cell r="E4973">
            <v>0</v>
          </cell>
          <cell r="F4973">
            <v>14</v>
          </cell>
          <cell r="G4973">
            <v>40</v>
          </cell>
          <cell r="H4973">
            <v>2</v>
          </cell>
          <cell r="I4973">
            <v>63</v>
          </cell>
        </row>
        <row r="4974">
          <cell r="B4974">
            <v>3426</v>
          </cell>
          <cell r="C4974">
            <v>4861</v>
          </cell>
          <cell r="D4974">
            <v>29</v>
          </cell>
          <cell r="E4974">
            <v>1</v>
          </cell>
          <cell r="F4974">
            <v>20</v>
          </cell>
          <cell r="G4974">
            <v>56</v>
          </cell>
          <cell r="H4974">
            <v>5</v>
          </cell>
          <cell r="I4974">
            <v>104</v>
          </cell>
        </row>
        <row r="4975">
          <cell r="B4975">
            <v>3430</v>
          </cell>
          <cell r="C4975">
            <v>6385</v>
          </cell>
          <cell r="D4975">
            <v>12</v>
          </cell>
          <cell r="E4975">
            <v>7</v>
          </cell>
          <cell r="F4975">
            <v>22</v>
          </cell>
          <cell r="G4975">
            <v>53</v>
          </cell>
          <cell r="H4975">
            <v>2</v>
          </cell>
          <cell r="I4975">
            <v>93</v>
          </cell>
        </row>
        <row r="4976">
          <cell r="B4976">
            <v>3439</v>
          </cell>
          <cell r="C4976">
            <v>2801</v>
          </cell>
          <cell r="D4976">
            <v>16</v>
          </cell>
          <cell r="E4976">
            <v>2</v>
          </cell>
          <cell r="F4976">
            <v>13</v>
          </cell>
          <cell r="G4976">
            <v>23</v>
          </cell>
          <cell r="H4976">
            <v>2</v>
          </cell>
          <cell r="I4976">
            <v>54</v>
          </cell>
        </row>
        <row r="4977">
          <cell r="B4977">
            <v>3444</v>
          </cell>
          <cell r="C4977">
            <v>215</v>
          </cell>
          <cell r="D4977">
            <v>11</v>
          </cell>
          <cell r="E4977">
            <v>0</v>
          </cell>
          <cell r="F4977">
            <v>1</v>
          </cell>
          <cell r="G4977">
            <v>10</v>
          </cell>
          <cell r="H4977">
            <v>0</v>
          </cell>
          <cell r="I4977">
            <v>21</v>
          </cell>
        </row>
      </sheetData>
      <sheetData sheetId="2"/>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UMMARY"/>
      <sheetName val="Pie-Charts"/>
      <sheetName val="IMPROVEMENTS"/>
      <sheetName val="VARIANCES"/>
      <sheetName val="WHOLE LIFE COST"/>
      <sheetName val="WLC-Charts"/>
      <sheetName val="DESIGN COMPONENT"/>
      <sheetName val="CONSTRUCTION COMPONENT"/>
      <sheetName val="DCAG"/>
      <sheetName val=" Construction Preambles"/>
      <sheetName val=" Construction Information"/>
      <sheetName val="ASSET RENEWAL COMPONENT"/>
      <sheetName val="Substructure(Model)"/>
      <sheetName val="Frame,Floors,Roof,Stairs(Model)"/>
      <sheetName val="Ext. Walls,Windows,Doors(Model)"/>
      <sheetName val="Internal Walls,Doors(Model)"/>
      <sheetName val="Finishes(Model)"/>
      <sheetName val="Fittings &amp; Furnishings(Model)"/>
      <sheetName val="Plumbing Services(Model)"/>
      <sheetName val="Mechanical(Model)"/>
      <sheetName val="Electrical(Model)"/>
      <sheetName val="Special &amp; BWICS(Model)"/>
      <sheetName val="Siteworks(Model)"/>
      <sheetName val="Drainage,Ext.Services(Model)"/>
      <sheetName val="Preliminaries(Model)"/>
      <sheetName val="Substructure(Bid)"/>
      <sheetName val="Frame,Floors,Roof,Stairs(Bid)"/>
      <sheetName val="Ext. Walls,Windows,Doors(Bid)"/>
      <sheetName val="Internal Walls,Doors(Bid)"/>
      <sheetName val="Finishes(Bid)"/>
      <sheetName val="Fittings &amp; Furnishings(Bid)"/>
      <sheetName val="Plumbing Services(Bid)"/>
      <sheetName val="Mechanical(Bid)"/>
      <sheetName val="Electrical(Bid)"/>
      <sheetName val="Special &amp; BWICS(Bid)"/>
      <sheetName val="Siteworks(Bid)"/>
      <sheetName val="Drainage,Ext.Services(Bid)"/>
      <sheetName val="Preliminaries(Bid)"/>
      <sheetName val="FACILITIES COMPONENT"/>
      <sheetName val="ESTATE SERVICES"/>
      <sheetName val="EQUIPMENT MAINTENANCE"/>
      <sheetName val="GROUNDS &amp; GARDENS MAINTENANCE"/>
      <sheetName val="INFORMATION TECHNOLOGY"/>
      <sheetName val="TRANSPORT SERVICES"/>
      <sheetName val="SECURITY &amp; CAR PARKING SERVICES"/>
      <sheetName val="CATERING SERVICES"/>
      <sheetName val="CAR PARKING SERVICES"/>
      <sheetName val="TELECOMMUNICATIONS"/>
      <sheetName val="ENERGY &amp; UTILITIES"/>
      <sheetName val="WASTE DISPOSAL SERVICES"/>
      <sheetName val="LINEN SERVICES"/>
      <sheetName val="RECEPTION SERVICES"/>
      <sheetName val="PORTERING SERVICES"/>
      <sheetName val="DOMESTIC SERVICES"/>
      <sheetName val="STERILE SUPPLY SERVICES,SSD"/>
      <sheetName val="HELPDESK SERVICE"/>
      <sheetName val="COURIER SERVICES"/>
      <sheetName val="PEST CONTROL SERVICES"/>
      <sheetName val="STORES SERVICES"/>
      <sheetName val="POSTAL SERVICES"/>
      <sheetName val="RESIDENTIAL SERVICES"/>
      <sheetName val="DAY NURSERY &amp; CRECHE SERVICES"/>
      <sheetName val="WARD HOSTESS SERVICES"/>
      <sheetName val="RISK COMPONENT"/>
      <sheetName val="Risk Matrix"/>
      <sheetName val="FINANCE COMPONENT"/>
      <sheetName val="Summary"/>
      <sheetName val="Appendix A.1"/>
      <sheetName val="Appendix A.2"/>
      <sheetName val="Appendix A.3"/>
      <sheetName val="Appendix A.4"/>
      <sheetName val="Appendix A.5"/>
      <sheetName val="Appendix A.6"/>
      <sheetName val="Appendix A.7"/>
      <sheetName val="Model"/>
      <sheetName val="Components"/>
      <sheetName val="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ow r="3">
          <cell r="C3">
            <v>0.06</v>
          </cell>
        </row>
      </sheetData>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ales"/>
      <sheetName val="Entertainment stores who MB (2)"/>
      <sheetName val="Entertainment stores who MB (3)"/>
      <sheetName val="Group_Sales"/>
      <sheetName val="Entertainment_stores_who_MB_(2)"/>
      <sheetName val="Entertainment_stores_who_MB_(3)"/>
    </sheetNames>
    <sheetDataSet>
      <sheetData sheetId="0">
        <row r="3">
          <cell r="A3">
            <v>2046</v>
          </cell>
          <cell r="B3" t="str">
            <v>Aviemore</v>
          </cell>
          <cell r="C3">
            <v>1</v>
          </cell>
          <cell r="D3">
            <v>1</v>
          </cell>
          <cell r="E3" t="str">
            <v>H15</v>
          </cell>
          <cell r="F3" t="str">
            <v>cd/video/dvd</v>
          </cell>
          <cell r="G3">
            <v>162738.96</v>
          </cell>
          <cell r="H3">
            <v>14112</v>
          </cell>
          <cell r="I3">
            <v>3129.5953846153843</v>
          </cell>
          <cell r="J3">
            <v>271.38461538461536</v>
          </cell>
        </row>
        <row r="4">
          <cell r="A4">
            <v>2060</v>
          </cell>
          <cell r="B4" t="str">
            <v>Banff</v>
          </cell>
          <cell r="C4">
            <v>1</v>
          </cell>
          <cell r="D4">
            <v>1</v>
          </cell>
          <cell r="E4" t="str">
            <v>H15</v>
          </cell>
          <cell r="F4" t="str">
            <v>cd/video/dvd</v>
          </cell>
          <cell r="G4">
            <v>10079.85</v>
          </cell>
          <cell r="H4">
            <v>985</v>
          </cell>
          <cell r="I4">
            <v>193.84326923076924</v>
          </cell>
          <cell r="J4">
            <v>18.942307692307693</v>
          </cell>
        </row>
        <row r="5">
          <cell r="A5">
            <v>2086</v>
          </cell>
          <cell r="B5" t="str">
            <v>Blairgowrie</v>
          </cell>
          <cell r="C5">
            <v>1</v>
          </cell>
          <cell r="D5">
            <v>1</v>
          </cell>
          <cell r="E5" t="str">
            <v>H15</v>
          </cell>
          <cell r="F5" t="str">
            <v>cd/video/dvd</v>
          </cell>
          <cell r="G5">
            <v>4199.54</v>
          </cell>
          <cell r="H5">
            <v>395</v>
          </cell>
          <cell r="I5">
            <v>80.760384615384609</v>
          </cell>
          <cell r="J5">
            <v>7.5961538461538458</v>
          </cell>
        </row>
        <row r="6">
          <cell r="A6">
            <v>2405</v>
          </cell>
          <cell r="B6" t="str">
            <v>Dundee Metro</v>
          </cell>
          <cell r="C6">
            <v>1</v>
          </cell>
          <cell r="D6">
            <v>1</v>
          </cell>
          <cell r="E6" t="str">
            <v>H15</v>
          </cell>
          <cell r="F6" t="str">
            <v>cd/video/dvd</v>
          </cell>
          <cell r="G6">
            <v>99391.09</v>
          </cell>
          <cell r="H6">
            <v>7959</v>
          </cell>
          <cell r="I6">
            <v>1911.3671153846153</v>
          </cell>
          <cell r="J6">
            <v>153.05769230769232</v>
          </cell>
        </row>
        <row r="7">
          <cell r="A7">
            <v>2430</v>
          </cell>
          <cell r="B7" t="str">
            <v>Dunblane</v>
          </cell>
          <cell r="C7">
            <v>1</v>
          </cell>
          <cell r="D7">
            <v>1</v>
          </cell>
          <cell r="E7" t="str">
            <v>H15</v>
          </cell>
          <cell r="F7" t="str">
            <v>cd/video/dvd</v>
          </cell>
          <cell r="G7">
            <v>109218.65</v>
          </cell>
          <cell r="H7">
            <v>8993</v>
          </cell>
          <cell r="I7">
            <v>2100.3586538461536</v>
          </cell>
          <cell r="J7">
            <v>172.94230769230768</v>
          </cell>
        </row>
        <row r="8">
          <cell r="A8">
            <v>2435</v>
          </cell>
          <cell r="B8" t="str">
            <v>Rosyth</v>
          </cell>
          <cell r="C8">
            <v>1</v>
          </cell>
          <cell r="D8">
            <v>1</v>
          </cell>
          <cell r="E8" t="str">
            <v>H15</v>
          </cell>
          <cell r="F8" t="str">
            <v>cd/video/dvd</v>
          </cell>
          <cell r="G8">
            <v>62569.440000000002</v>
          </cell>
          <cell r="H8">
            <v>5106</v>
          </cell>
          <cell r="I8">
            <v>1203.2584615384617</v>
          </cell>
          <cell r="J8">
            <v>98.192307692307693</v>
          </cell>
        </row>
        <row r="9">
          <cell r="A9">
            <v>2437</v>
          </cell>
          <cell r="B9" t="str">
            <v>Dalgety Bay</v>
          </cell>
          <cell r="C9">
            <v>1</v>
          </cell>
          <cell r="D9">
            <v>1</v>
          </cell>
          <cell r="E9" t="str">
            <v>H15</v>
          </cell>
          <cell r="F9" t="str">
            <v>cd/video/dvd</v>
          </cell>
          <cell r="G9">
            <v>154146.31</v>
          </cell>
          <cell r="H9">
            <v>13002</v>
          </cell>
          <cell r="I9">
            <v>2964.3521153846154</v>
          </cell>
          <cell r="J9">
            <v>250.03846153846155</v>
          </cell>
        </row>
        <row r="10">
          <cell r="A10">
            <v>2458</v>
          </cell>
          <cell r="B10" t="str">
            <v>Edinburgh Metro</v>
          </cell>
          <cell r="C10">
            <v>1</v>
          </cell>
          <cell r="D10">
            <v>1</v>
          </cell>
          <cell r="E10" t="str">
            <v>H15</v>
          </cell>
          <cell r="F10" t="str">
            <v>cd/video/dvd</v>
          </cell>
          <cell r="G10">
            <v>99777.7</v>
          </cell>
          <cell r="H10">
            <v>7958</v>
          </cell>
          <cell r="I10">
            <v>1918.801923076923</v>
          </cell>
          <cell r="J10">
            <v>153.03846153846155</v>
          </cell>
        </row>
        <row r="11">
          <cell r="A11">
            <v>2464</v>
          </cell>
          <cell r="B11" t="str">
            <v>Elgin</v>
          </cell>
          <cell r="C11">
            <v>1</v>
          </cell>
          <cell r="D11">
            <v>1</v>
          </cell>
          <cell r="E11" t="str">
            <v>H15</v>
          </cell>
          <cell r="F11" t="str">
            <v>cd/video/dvd</v>
          </cell>
          <cell r="G11">
            <v>70708.28</v>
          </cell>
          <cell r="H11">
            <v>6156</v>
          </cell>
          <cell r="I11">
            <v>1359.7746153846153</v>
          </cell>
          <cell r="J11">
            <v>118.38461538461539</v>
          </cell>
        </row>
        <row r="12">
          <cell r="A12">
            <v>2591</v>
          </cell>
          <cell r="B12" t="str">
            <v>Grangemouth</v>
          </cell>
          <cell r="C12">
            <v>1</v>
          </cell>
          <cell r="D12">
            <v>1</v>
          </cell>
          <cell r="E12" t="str">
            <v>H15</v>
          </cell>
          <cell r="F12" t="str">
            <v>cd/video/dvd</v>
          </cell>
          <cell r="G12">
            <v>97554.51</v>
          </cell>
          <cell r="H12">
            <v>8822</v>
          </cell>
          <cell r="I12">
            <v>1876.0482692307692</v>
          </cell>
          <cell r="J12">
            <v>169.65384615384616</v>
          </cell>
        </row>
        <row r="13">
          <cell r="A13">
            <v>2756</v>
          </cell>
          <cell r="B13" t="str">
            <v>Inverness Metro</v>
          </cell>
          <cell r="C13">
            <v>1</v>
          </cell>
          <cell r="D13">
            <v>1</v>
          </cell>
          <cell r="E13" t="str">
            <v>H15</v>
          </cell>
          <cell r="F13" t="str">
            <v>cd/video/dvd</v>
          </cell>
          <cell r="G13">
            <v>90792.05</v>
          </cell>
          <cell r="H13">
            <v>7740</v>
          </cell>
          <cell r="I13">
            <v>1746.0009615384615</v>
          </cell>
          <cell r="J13">
            <v>148.84615384615384</v>
          </cell>
        </row>
        <row r="14">
          <cell r="A14">
            <v>2762</v>
          </cell>
          <cell r="B14" t="str">
            <v>Keith</v>
          </cell>
          <cell r="C14">
            <v>1</v>
          </cell>
          <cell r="D14">
            <v>1</v>
          </cell>
          <cell r="E14" t="str">
            <v>H15</v>
          </cell>
          <cell r="F14" t="str">
            <v>cd/video/dvd</v>
          </cell>
          <cell r="G14">
            <v>100170.77</v>
          </cell>
          <cell r="H14">
            <v>8649</v>
          </cell>
          <cell r="I14">
            <v>1926.3609615384617</v>
          </cell>
          <cell r="J14">
            <v>166.32692307692307</v>
          </cell>
        </row>
        <row r="15">
          <cell r="A15">
            <v>3018</v>
          </cell>
          <cell r="B15" t="str">
            <v>Perth Metro</v>
          </cell>
          <cell r="C15">
            <v>1</v>
          </cell>
          <cell r="D15">
            <v>1</v>
          </cell>
          <cell r="E15" t="str">
            <v>H15</v>
          </cell>
          <cell r="F15" t="str">
            <v>cd/video/dvd</v>
          </cell>
          <cell r="G15">
            <v>79086.490000000005</v>
          </cell>
          <cell r="H15">
            <v>6734</v>
          </cell>
          <cell r="I15">
            <v>1520.8940384615385</v>
          </cell>
          <cell r="J15">
            <v>129.5</v>
          </cell>
        </row>
        <row r="16">
          <cell r="A16">
            <v>3196</v>
          </cell>
          <cell r="B16" t="str">
            <v>St Andrews Metro</v>
          </cell>
          <cell r="C16">
            <v>1</v>
          </cell>
          <cell r="D16">
            <v>1</v>
          </cell>
          <cell r="E16" t="str">
            <v>H15</v>
          </cell>
          <cell r="F16" t="str">
            <v>cd/video/dvd</v>
          </cell>
          <cell r="G16">
            <v>77480.33</v>
          </cell>
          <cell r="H16">
            <v>6282</v>
          </cell>
          <cell r="I16">
            <v>1490.0063461538462</v>
          </cell>
          <cell r="J16">
            <v>120.80769230769231</v>
          </cell>
        </row>
        <row r="17">
          <cell r="A17">
            <v>2091</v>
          </cell>
          <cell r="B17" t="str">
            <v>Batley</v>
          </cell>
          <cell r="C17">
            <v>1</v>
          </cell>
          <cell r="D17">
            <v>2</v>
          </cell>
          <cell r="E17" t="str">
            <v>H15</v>
          </cell>
          <cell r="F17" t="str">
            <v>cd/video/dvd</v>
          </cell>
          <cell r="G17">
            <v>222277.69</v>
          </cell>
          <cell r="H17">
            <v>18102</v>
          </cell>
          <cell r="I17">
            <v>4274.5709615384612</v>
          </cell>
          <cell r="J17">
            <v>348.11538461538464</v>
          </cell>
        </row>
        <row r="18">
          <cell r="A18">
            <v>2243</v>
          </cell>
          <cell r="B18" t="str">
            <v>Carlisle 1</v>
          </cell>
          <cell r="C18">
            <v>1</v>
          </cell>
          <cell r="D18">
            <v>2</v>
          </cell>
          <cell r="E18" t="str">
            <v>H15</v>
          </cell>
          <cell r="F18" t="str">
            <v>cd/video/dvd</v>
          </cell>
          <cell r="G18">
            <v>117662.25</v>
          </cell>
          <cell r="H18">
            <v>10293</v>
          </cell>
          <cell r="I18">
            <v>2262.7355769230771</v>
          </cell>
          <cell r="J18">
            <v>197.94230769230768</v>
          </cell>
        </row>
        <row r="19">
          <cell r="A19">
            <v>2312</v>
          </cell>
          <cell r="B19" t="str">
            <v>Crossgates</v>
          </cell>
          <cell r="C19">
            <v>1</v>
          </cell>
          <cell r="D19">
            <v>2</v>
          </cell>
          <cell r="E19" t="str">
            <v>H15</v>
          </cell>
          <cell r="F19" t="str">
            <v>cd/video/dvd</v>
          </cell>
          <cell r="G19">
            <v>40940.879999999997</v>
          </cell>
          <cell r="H19">
            <v>3405</v>
          </cell>
          <cell r="I19">
            <v>787.3246153846153</v>
          </cell>
          <cell r="J19">
            <v>65.480769230769226</v>
          </cell>
        </row>
        <row r="20">
          <cell r="A20">
            <v>2400</v>
          </cell>
          <cell r="B20" t="str">
            <v>Derby Alfreton</v>
          </cell>
          <cell r="C20">
            <v>1</v>
          </cell>
          <cell r="D20">
            <v>2</v>
          </cell>
          <cell r="E20" t="str">
            <v>H15</v>
          </cell>
          <cell r="F20" t="str">
            <v>cd/video/dvd</v>
          </cell>
          <cell r="G20">
            <v>138950.69</v>
          </cell>
          <cell r="H20">
            <v>12264</v>
          </cell>
          <cell r="I20">
            <v>2672.1286538461541</v>
          </cell>
          <cell r="J20">
            <v>235.84615384615384</v>
          </cell>
        </row>
        <row r="21">
          <cell r="A21">
            <v>2457</v>
          </cell>
          <cell r="B21" t="str">
            <v>Ecclesall Metro</v>
          </cell>
          <cell r="C21">
            <v>1</v>
          </cell>
          <cell r="D21">
            <v>2</v>
          </cell>
          <cell r="E21" t="str">
            <v>H15</v>
          </cell>
          <cell r="F21" t="str">
            <v>cd/video/dvd</v>
          </cell>
          <cell r="G21">
            <v>103070.08</v>
          </cell>
          <cell r="H21">
            <v>8187</v>
          </cell>
          <cell r="I21">
            <v>1982.1169230769231</v>
          </cell>
          <cell r="J21">
            <v>157.44230769230768</v>
          </cell>
        </row>
        <row r="22">
          <cell r="A22">
            <v>2558</v>
          </cell>
          <cell r="B22" t="str">
            <v>Garforth Metro</v>
          </cell>
          <cell r="C22">
            <v>1</v>
          </cell>
          <cell r="D22">
            <v>2</v>
          </cell>
          <cell r="E22" t="str">
            <v>H15</v>
          </cell>
          <cell r="F22" t="str">
            <v>cd/video/dvd</v>
          </cell>
          <cell r="G22">
            <v>89368.84</v>
          </cell>
          <cell r="H22">
            <v>7678</v>
          </cell>
          <cell r="I22">
            <v>1718.6315384615384</v>
          </cell>
          <cell r="J22">
            <v>147.65384615384616</v>
          </cell>
        </row>
        <row r="23">
          <cell r="A23">
            <v>2562</v>
          </cell>
          <cell r="B23" t="str">
            <v>Rowlands Gill</v>
          </cell>
          <cell r="C23">
            <v>1</v>
          </cell>
          <cell r="D23">
            <v>2</v>
          </cell>
          <cell r="E23" t="str">
            <v>H15</v>
          </cell>
          <cell r="F23" t="str">
            <v>cd/video/dvd</v>
          </cell>
          <cell r="G23">
            <v>62542.91</v>
          </cell>
          <cell r="H23">
            <v>5335</v>
          </cell>
          <cell r="I23">
            <v>1202.7482692307692</v>
          </cell>
          <cell r="J23">
            <v>102.59615384615384</v>
          </cell>
        </row>
        <row r="24">
          <cell r="A24">
            <v>2622</v>
          </cell>
          <cell r="B24" t="str">
            <v>Halifax</v>
          </cell>
          <cell r="C24">
            <v>1</v>
          </cell>
          <cell r="D24">
            <v>2</v>
          </cell>
          <cell r="E24" t="str">
            <v>H15</v>
          </cell>
          <cell r="F24" t="str">
            <v>cd/video/dvd</v>
          </cell>
          <cell r="G24">
            <v>3921</v>
          </cell>
          <cell r="H24">
            <v>523</v>
          </cell>
          <cell r="I24">
            <v>75.40384615384616</v>
          </cell>
          <cell r="J24">
            <v>10.057692307692308</v>
          </cell>
        </row>
        <row r="25">
          <cell r="A25">
            <v>2868</v>
          </cell>
          <cell r="B25" t="str">
            <v>Mansfield 1</v>
          </cell>
          <cell r="C25">
            <v>1</v>
          </cell>
          <cell r="D25">
            <v>2</v>
          </cell>
          <cell r="E25" t="str">
            <v>H15</v>
          </cell>
          <cell r="F25" t="str">
            <v>cd/video/dvd</v>
          </cell>
          <cell r="G25">
            <v>204859.44</v>
          </cell>
          <cell r="H25">
            <v>18501</v>
          </cell>
          <cell r="I25">
            <v>3939.6046153846155</v>
          </cell>
          <cell r="J25">
            <v>355.78846153846155</v>
          </cell>
        </row>
        <row r="26">
          <cell r="A26">
            <v>2884</v>
          </cell>
          <cell r="B26" t="str">
            <v>Mexborough</v>
          </cell>
          <cell r="C26">
            <v>1</v>
          </cell>
          <cell r="D26">
            <v>2</v>
          </cell>
          <cell r="E26" t="str">
            <v>H15</v>
          </cell>
          <cell r="F26" t="str">
            <v>cd/video/dvd</v>
          </cell>
          <cell r="G26">
            <v>73562</v>
          </cell>
          <cell r="H26">
            <v>6515</v>
          </cell>
          <cell r="I26">
            <v>1414.6538461538462</v>
          </cell>
          <cell r="J26">
            <v>125.28846153846153</v>
          </cell>
        </row>
        <row r="27">
          <cell r="A27">
            <v>2938</v>
          </cell>
          <cell r="B27" t="str">
            <v>Jesmond Metro</v>
          </cell>
          <cell r="C27">
            <v>1</v>
          </cell>
          <cell r="D27">
            <v>2</v>
          </cell>
          <cell r="E27" t="str">
            <v>H15</v>
          </cell>
          <cell r="F27" t="str">
            <v>cd/video/dvd</v>
          </cell>
          <cell r="G27">
            <v>115906.7</v>
          </cell>
          <cell r="H27">
            <v>9065</v>
          </cell>
          <cell r="I27">
            <v>2228.9749999999999</v>
          </cell>
          <cell r="J27">
            <v>174.32692307692307</v>
          </cell>
        </row>
        <row r="28">
          <cell r="A28">
            <v>2960</v>
          </cell>
          <cell r="B28" t="str">
            <v>Nottingham Metro</v>
          </cell>
          <cell r="C28">
            <v>1</v>
          </cell>
          <cell r="D28">
            <v>2</v>
          </cell>
          <cell r="E28" t="str">
            <v>H15</v>
          </cell>
          <cell r="F28" t="str">
            <v>cd/video/dvd</v>
          </cell>
          <cell r="G28">
            <v>148038.37</v>
          </cell>
          <cell r="H28">
            <v>13293</v>
          </cell>
          <cell r="I28">
            <v>2846.8917307692309</v>
          </cell>
          <cell r="J28">
            <v>255.63461538461539</v>
          </cell>
        </row>
        <row r="29">
          <cell r="A29">
            <v>3184</v>
          </cell>
          <cell r="B29" t="str">
            <v>Southey</v>
          </cell>
          <cell r="C29">
            <v>1</v>
          </cell>
          <cell r="D29">
            <v>2</v>
          </cell>
          <cell r="E29" t="str">
            <v>H15</v>
          </cell>
          <cell r="F29" t="str">
            <v>cd/video/dvd</v>
          </cell>
          <cell r="G29">
            <v>48663.54</v>
          </cell>
          <cell r="H29">
            <v>4139</v>
          </cell>
          <cell r="I29">
            <v>935.83730769230772</v>
          </cell>
          <cell r="J29">
            <v>79.59615384615384</v>
          </cell>
        </row>
        <row r="30">
          <cell r="A30">
            <v>3223</v>
          </cell>
          <cell r="B30" t="str">
            <v>Sunderland Metro</v>
          </cell>
          <cell r="C30">
            <v>1</v>
          </cell>
          <cell r="D30">
            <v>2</v>
          </cell>
          <cell r="E30" t="str">
            <v>H15</v>
          </cell>
          <cell r="F30" t="str">
            <v>cd/video/dvd</v>
          </cell>
          <cell r="G30">
            <v>129013.91</v>
          </cell>
          <cell r="H30">
            <v>10786</v>
          </cell>
          <cell r="I30">
            <v>2481.0367307692309</v>
          </cell>
          <cell r="J30">
            <v>207.42307692307693</v>
          </cell>
        </row>
        <row r="31">
          <cell r="A31">
            <v>3421</v>
          </cell>
          <cell r="B31" t="str">
            <v>Woodseats</v>
          </cell>
          <cell r="C31">
            <v>1</v>
          </cell>
          <cell r="D31">
            <v>2</v>
          </cell>
          <cell r="E31" t="str">
            <v>H15</v>
          </cell>
          <cell r="F31" t="str">
            <v>cd/video/dvd</v>
          </cell>
          <cell r="G31">
            <v>72496.13</v>
          </cell>
          <cell r="H31">
            <v>6165</v>
          </cell>
          <cell r="I31">
            <v>1394.1563461538462</v>
          </cell>
          <cell r="J31">
            <v>118.55769230769231</v>
          </cell>
        </row>
        <row r="32">
          <cell r="A32">
            <v>2016</v>
          </cell>
          <cell r="B32" t="str">
            <v>Aigburth Metro</v>
          </cell>
          <cell r="C32">
            <v>1</v>
          </cell>
          <cell r="D32">
            <v>3</v>
          </cell>
          <cell r="E32" t="str">
            <v>H15</v>
          </cell>
          <cell r="F32" t="str">
            <v>cd/video/dvd</v>
          </cell>
          <cell r="G32">
            <v>68839.19</v>
          </cell>
          <cell r="H32">
            <v>5494</v>
          </cell>
          <cell r="I32">
            <v>1323.8305769230769</v>
          </cell>
          <cell r="J32">
            <v>105.65384615384616</v>
          </cell>
        </row>
        <row r="33">
          <cell r="A33">
            <v>2088</v>
          </cell>
          <cell r="B33" t="str">
            <v>Belle Vale</v>
          </cell>
          <cell r="C33">
            <v>1</v>
          </cell>
          <cell r="D33">
            <v>3</v>
          </cell>
          <cell r="E33" t="str">
            <v>H15</v>
          </cell>
          <cell r="F33" t="str">
            <v>cd/video/dvd</v>
          </cell>
          <cell r="G33">
            <v>132799.5</v>
          </cell>
          <cell r="H33">
            <v>10988</v>
          </cell>
          <cell r="I33">
            <v>2553.8365384615386</v>
          </cell>
          <cell r="J33">
            <v>211.30769230769232</v>
          </cell>
        </row>
        <row r="34">
          <cell r="A34">
            <v>2107</v>
          </cell>
          <cell r="B34" t="str">
            <v>Blackburn Metro</v>
          </cell>
          <cell r="C34">
            <v>1</v>
          </cell>
          <cell r="D34">
            <v>3</v>
          </cell>
          <cell r="E34" t="str">
            <v>H15</v>
          </cell>
          <cell r="F34" t="str">
            <v>cd/video/dvd</v>
          </cell>
          <cell r="G34">
            <v>34717.4</v>
          </cell>
          <cell r="H34">
            <v>2941</v>
          </cell>
          <cell r="I34">
            <v>667.64230769230767</v>
          </cell>
          <cell r="J34">
            <v>56.557692307692307</v>
          </cell>
        </row>
        <row r="35">
          <cell r="A35">
            <v>2116</v>
          </cell>
          <cell r="B35" t="str">
            <v>Bootle</v>
          </cell>
          <cell r="C35">
            <v>1</v>
          </cell>
          <cell r="D35">
            <v>3</v>
          </cell>
          <cell r="E35" t="str">
            <v>H15</v>
          </cell>
          <cell r="F35" t="str">
            <v>cd/video/dvd</v>
          </cell>
          <cell r="G35">
            <v>949.37</v>
          </cell>
          <cell r="H35">
            <v>85</v>
          </cell>
          <cell r="I35">
            <v>18.257115384615386</v>
          </cell>
          <cell r="J35">
            <v>1.6346153846153846</v>
          </cell>
        </row>
        <row r="36">
          <cell r="A36">
            <v>2289</v>
          </cell>
          <cell r="B36" t="str">
            <v>Cleveleys Metro</v>
          </cell>
          <cell r="C36">
            <v>1</v>
          </cell>
          <cell r="D36">
            <v>3</v>
          </cell>
          <cell r="E36" t="str">
            <v>H15</v>
          </cell>
          <cell r="F36" t="str">
            <v>cd/video/dvd</v>
          </cell>
          <cell r="G36">
            <v>67054.58</v>
          </cell>
          <cell r="H36">
            <v>5399</v>
          </cell>
          <cell r="I36">
            <v>1289.5111538461538</v>
          </cell>
          <cell r="J36">
            <v>103.82692307692308</v>
          </cell>
        </row>
        <row r="37">
          <cell r="A37">
            <v>2687</v>
          </cell>
          <cell r="B37" t="str">
            <v>Hyde</v>
          </cell>
          <cell r="C37">
            <v>1</v>
          </cell>
          <cell r="D37">
            <v>3</v>
          </cell>
          <cell r="E37" t="str">
            <v>H15</v>
          </cell>
          <cell r="F37" t="str">
            <v>cd/video/dvd</v>
          </cell>
          <cell r="G37">
            <v>1410</v>
          </cell>
          <cell r="H37">
            <v>103</v>
          </cell>
          <cell r="I37">
            <v>27.115384615384617</v>
          </cell>
          <cell r="J37">
            <v>1.9807692307692308</v>
          </cell>
        </row>
        <row r="38">
          <cell r="A38">
            <v>2829</v>
          </cell>
          <cell r="B38" t="str">
            <v>Liverpool Metro</v>
          </cell>
          <cell r="C38">
            <v>1</v>
          </cell>
          <cell r="D38">
            <v>3</v>
          </cell>
          <cell r="E38" t="str">
            <v>H15</v>
          </cell>
          <cell r="F38" t="str">
            <v>cd/video/dvd</v>
          </cell>
          <cell r="G38">
            <v>201591.05</v>
          </cell>
          <cell r="H38">
            <v>16949</v>
          </cell>
          <cell r="I38">
            <v>3876.7509615384615</v>
          </cell>
          <cell r="J38">
            <v>325.94230769230768</v>
          </cell>
        </row>
        <row r="39">
          <cell r="A39">
            <v>2865</v>
          </cell>
          <cell r="B39" t="str">
            <v>Macclesfield 1</v>
          </cell>
          <cell r="C39">
            <v>1</v>
          </cell>
          <cell r="D39">
            <v>3</v>
          </cell>
          <cell r="E39" t="str">
            <v>H15</v>
          </cell>
          <cell r="F39" t="str">
            <v>cd/video/dvd</v>
          </cell>
          <cell r="G39">
            <v>120334.13</v>
          </cell>
          <cell r="H39">
            <v>10452</v>
          </cell>
          <cell r="I39">
            <v>2314.1178846153848</v>
          </cell>
          <cell r="J39">
            <v>201</v>
          </cell>
        </row>
        <row r="40">
          <cell r="A40">
            <v>2872</v>
          </cell>
          <cell r="B40" t="str">
            <v>Manchester Metro</v>
          </cell>
          <cell r="C40">
            <v>1</v>
          </cell>
          <cell r="D40">
            <v>3</v>
          </cell>
          <cell r="E40" t="str">
            <v>H15</v>
          </cell>
          <cell r="F40" t="str">
            <v>cd/video/dvd</v>
          </cell>
          <cell r="G40">
            <v>253910.58</v>
          </cell>
          <cell r="H40">
            <v>20507</v>
          </cell>
          <cell r="I40">
            <v>4882.8957692307686</v>
          </cell>
          <cell r="J40">
            <v>394.36538461538464</v>
          </cell>
        </row>
        <row r="41">
          <cell r="A41">
            <v>2888</v>
          </cell>
          <cell r="B41" t="str">
            <v>Middleton</v>
          </cell>
          <cell r="C41">
            <v>1</v>
          </cell>
          <cell r="D41">
            <v>3</v>
          </cell>
          <cell r="E41" t="str">
            <v>H15</v>
          </cell>
          <cell r="F41" t="str">
            <v>cd/video/dvd</v>
          </cell>
          <cell r="G41">
            <v>151580.20000000001</v>
          </cell>
          <cell r="H41">
            <v>13113</v>
          </cell>
          <cell r="I41">
            <v>2915.0038461538466</v>
          </cell>
          <cell r="J41">
            <v>252.17307692307693</v>
          </cell>
        </row>
        <row r="42">
          <cell r="A42">
            <v>2891</v>
          </cell>
          <cell r="B42" t="str">
            <v>Morecambe Metro</v>
          </cell>
          <cell r="C42">
            <v>1</v>
          </cell>
          <cell r="D42">
            <v>3</v>
          </cell>
          <cell r="E42" t="str">
            <v>H15</v>
          </cell>
          <cell r="F42" t="str">
            <v>cd/video/dvd</v>
          </cell>
          <cell r="G42">
            <v>98171.59</v>
          </cell>
          <cell r="H42">
            <v>8561</v>
          </cell>
          <cell r="I42">
            <v>1887.9151923076922</v>
          </cell>
          <cell r="J42">
            <v>164.63461538461539</v>
          </cell>
        </row>
        <row r="43">
          <cell r="A43">
            <v>2926</v>
          </cell>
          <cell r="B43" t="str">
            <v>Neston</v>
          </cell>
          <cell r="C43">
            <v>1</v>
          </cell>
          <cell r="D43">
            <v>3</v>
          </cell>
          <cell r="E43" t="str">
            <v>H15</v>
          </cell>
          <cell r="F43" t="str">
            <v>cd/video/dvd</v>
          </cell>
          <cell r="G43">
            <v>2805.27</v>
          </cell>
          <cell r="H43">
            <v>220</v>
          </cell>
          <cell r="I43">
            <v>53.947499999999998</v>
          </cell>
          <cell r="J43">
            <v>4.2307692307692308</v>
          </cell>
        </row>
        <row r="44">
          <cell r="A44">
            <v>2946</v>
          </cell>
          <cell r="B44" t="str">
            <v>Northenden</v>
          </cell>
          <cell r="C44">
            <v>1</v>
          </cell>
          <cell r="D44">
            <v>3</v>
          </cell>
          <cell r="E44" t="str">
            <v>H15</v>
          </cell>
          <cell r="F44" t="str">
            <v>cd/video/dvd</v>
          </cell>
          <cell r="G44">
            <v>1814.72</v>
          </cell>
          <cell r="H44">
            <v>160</v>
          </cell>
          <cell r="I44">
            <v>34.89846153846154</v>
          </cell>
          <cell r="J44">
            <v>3.0769230769230771</v>
          </cell>
        </row>
        <row r="45">
          <cell r="A45">
            <v>2987</v>
          </cell>
          <cell r="B45" t="str">
            <v>Ormskirk Metro</v>
          </cell>
          <cell r="C45">
            <v>1</v>
          </cell>
          <cell r="D45">
            <v>3</v>
          </cell>
          <cell r="E45" t="str">
            <v>H15</v>
          </cell>
          <cell r="F45" t="str">
            <v>cd/video/dvd</v>
          </cell>
          <cell r="G45">
            <v>35057.839999999997</v>
          </cell>
          <cell r="H45">
            <v>2973</v>
          </cell>
          <cell r="I45">
            <v>674.18923076923068</v>
          </cell>
          <cell r="J45">
            <v>57.17307692307692</v>
          </cell>
        </row>
        <row r="46">
          <cell r="A46">
            <v>3100</v>
          </cell>
          <cell r="B46" t="str">
            <v>Rock Ferry Metro</v>
          </cell>
          <cell r="C46">
            <v>1</v>
          </cell>
          <cell r="D46">
            <v>3</v>
          </cell>
          <cell r="E46" t="str">
            <v>H15</v>
          </cell>
          <cell r="F46" t="str">
            <v>cd/video/dvd</v>
          </cell>
          <cell r="G46">
            <v>70361.960000000006</v>
          </cell>
          <cell r="H46">
            <v>5733</v>
          </cell>
          <cell r="I46">
            <v>1353.1146153846155</v>
          </cell>
          <cell r="J46">
            <v>110.25</v>
          </cell>
        </row>
        <row r="47">
          <cell r="A47">
            <v>3111</v>
          </cell>
          <cell r="B47" t="str">
            <v>Runcorn</v>
          </cell>
          <cell r="C47">
            <v>1</v>
          </cell>
          <cell r="D47">
            <v>3</v>
          </cell>
          <cell r="E47" t="str">
            <v>H15</v>
          </cell>
          <cell r="F47" t="str">
            <v>cd/video/dvd</v>
          </cell>
          <cell r="G47">
            <v>246633.55</v>
          </cell>
          <cell r="H47">
            <v>20602</v>
          </cell>
          <cell r="I47">
            <v>4742.9528846153844</v>
          </cell>
          <cell r="J47">
            <v>396.19230769230768</v>
          </cell>
        </row>
        <row r="48">
          <cell r="A48">
            <v>3150</v>
          </cell>
          <cell r="B48" t="str">
            <v>Salford Metro</v>
          </cell>
          <cell r="C48">
            <v>1</v>
          </cell>
          <cell r="D48">
            <v>3</v>
          </cell>
          <cell r="E48" t="str">
            <v>H15</v>
          </cell>
          <cell r="F48" t="str">
            <v>cd/video/dvd</v>
          </cell>
          <cell r="G48">
            <v>86658.47</v>
          </cell>
          <cell r="H48">
            <v>7034</v>
          </cell>
          <cell r="I48">
            <v>1666.5090384615385</v>
          </cell>
          <cell r="J48">
            <v>135.26923076923077</v>
          </cell>
        </row>
        <row r="49">
          <cell r="A49">
            <v>3209</v>
          </cell>
          <cell r="B49" t="str">
            <v>Stretford</v>
          </cell>
          <cell r="C49">
            <v>1</v>
          </cell>
          <cell r="D49">
            <v>3</v>
          </cell>
          <cell r="E49" t="str">
            <v>H15</v>
          </cell>
          <cell r="F49" t="str">
            <v>cd/video/dvd</v>
          </cell>
          <cell r="G49">
            <v>47500.32</v>
          </cell>
          <cell r="H49">
            <v>4137</v>
          </cell>
          <cell r="I49">
            <v>913.46769230769235</v>
          </cell>
          <cell r="J49">
            <v>79.557692307692307</v>
          </cell>
        </row>
        <row r="50">
          <cell r="A50">
            <v>2006</v>
          </cell>
          <cell r="B50" t="str">
            <v>Abertillery</v>
          </cell>
          <cell r="C50">
            <v>1</v>
          </cell>
          <cell r="D50">
            <v>4</v>
          </cell>
          <cell r="E50" t="str">
            <v>H15</v>
          </cell>
          <cell r="F50" t="str">
            <v>cd/video/dvd</v>
          </cell>
          <cell r="G50">
            <v>119943.35</v>
          </cell>
          <cell r="H50">
            <v>10280</v>
          </cell>
          <cell r="I50">
            <v>2306.6028846153849</v>
          </cell>
          <cell r="J50">
            <v>197.69230769230768</v>
          </cell>
        </row>
        <row r="51">
          <cell r="A51">
            <v>2011</v>
          </cell>
          <cell r="B51" t="str">
            <v>Abergavenny Metro</v>
          </cell>
          <cell r="C51">
            <v>1</v>
          </cell>
          <cell r="D51">
            <v>4</v>
          </cell>
          <cell r="E51" t="str">
            <v>H15</v>
          </cell>
          <cell r="F51" t="str">
            <v>cd/video/dvd</v>
          </cell>
          <cell r="G51">
            <v>33036.53</v>
          </cell>
          <cell r="H51">
            <v>2714</v>
          </cell>
          <cell r="I51">
            <v>635.31788461538463</v>
          </cell>
          <cell r="J51">
            <v>52.192307692307693</v>
          </cell>
        </row>
        <row r="52">
          <cell r="A52">
            <v>2129</v>
          </cell>
          <cell r="B52" t="str">
            <v>Bristol Metro</v>
          </cell>
          <cell r="C52">
            <v>1</v>
          </cell>
          <cell r="D52">
            <v>4</v>
          </cell>
          <cell r="E52" t="str">
            <v>H15</v>
          </cell>
          <cell r="F52" t="str">
            <v>cd/video/dvd</v>
          </cell>
          <cell r="G52">
            <v>145344.98000000001</v>
          </cell>
          <cell r="H52">
            <v>11945</v>
          </cell>
          <cell r="I52">
            <v>2795.0957692307693</v>
          </cell>
          <cell r="J52">
            <v>229.71153846153845</v>
          </cell>
        </row>
        <row r="53">
          <cell r="A53">
            <v>2226</v>
          </cell>
          <cell r="B53" t="str">
            <v>Caerphilly</v>
          </cell>
          <cell r="C53">
            <v>1</v>
          </cell>
          <cell r="D53">
            <v>4</v>
          </cell>
          <cell r="E53" t="str">
            <v>H15</v>
          </cell>
          <cell r="F53" t="str">
            <v>cd/video/dvd</v>
          </cell>
          <cell r="G53">
            <v>52215.06</v>
          </cell>
          <cell r="H53">
            <v>4449</v>
          </cell>
          <cell r="I53">
            <v>1004.1357692307691</v>
          </cell>
          <cell r="J53">
            <v>85.557692307692307</v>
          </cell>
        </row>
        <row r="54">
          <cell r="A54">
            <v>2241</v>
          </cell>
          <cell r="B54" t="str">
            <v>Cardiff Roath Metro</v>
          </cell>
          <cell r="C54">
            <v>1</v>
          </cell>
          <cell r="D54">
            <v>4</v>
          </cell>
          <cell r="E54" t="str">
            <v>H15</v>
          </cell>
          <cell r="F54" t="str">
            <v>cd/video/dvd</v>
          </cell>
          <cell r="G54">
            <v>36947.24</v>
          </cell>
          <cell r="H54">
            <v>3010</v>
          </cell>
          <cell r="I54">
            <v>710.52384615384608</v>
          </cell>
          <cell r="J54">
            <v>57.884615384615387</v>
          </cell>
        </row>
        <row r="55">
          <cell r="A55">
            <v>2242</v>
          </cell>
          <cell r="B55" t="str">
            <v>Cardiff Canton Metro</v>
          </cell>
          <cell r="C55">
            <v>1</v>
          </cell>
          <cell r="D55">
            <v>4</v>
          </cell>
          <cell r="E55" t="str">
            <v>H15</v>
          </cell>
          <cell r="F55" t="str">
            <v>cd/video/dvd</v>
          </cell>
          <cell r="G55">
            <v>127540.56</v>
          </cell>
          <cell r="H55">
            <v>10634</v>
          </cell>
          <cell r="I55">
            <v>2452.7030769230769</v>
          </cell>
          <cell r="J55">
            <v>204.5</v>
          </cell>
        </row>
        <row r="56">
          <cell r="A56">
            <v>2486</v>
          </cell>
          <cell r="B56" t="str">
            <v>Exeter Metro</v>
          </cell>
          <cell r="C56">
            <v>1</v>
          </cell>
          <cell r="D56">
            <v>4</v>
          </cell>
          <cell r="E56" t="str">
            <v>H15</v>
          </cell>
          <cell r="F56" t="str">
            <v>cd/video/dvd</v>
          </cell>
          <cell r="G56">
            <v>139477.60999999999</v>
          </cell>
          <cell r="H56">
            <v>12195</v>
          </cell>
          <cell r="I56">
            <v>2682.2617307692303</v>
          </cell>
          <cell r="J56">
            <v>234.51923076923077</v>
          </cell>
        </row>
        <row r="57">
          <cell r="A57">
            <v>2522</v>
          </cell>
          <cell r="B57" t="str">
            <v>Falmouth</v>
          </cell>
          <cell r="C57">
            <v>1</v>
          </cell>
          <cell r="D57">
            <v>4</v>
          </cell>
          <cell r="E57" t="str">
            <v>H15</v>
          </cell>
          <cell r="F57" t="str">
            <v>cd/video/dvd</v>
          </cell>
          <cell r="G57">
            <v>99458.58</v>
          </cell>
          <cell r="H57">
            <v>8837</v>
          </cell>
          <cell r="I57">
            <v>1912.665</v>
          </cell>
          <cell r="J57">
            <v>169.94230769230768</v>
          </cell>
        </row>
        <row r="58">
          <cell r="A58">
            <v>2802</v>
          </cell>
          <cell r="B58" t="str">
            <v>Langport</v>
          </cell>
          <cell r="C58">
            <v>1</v>
          </cell>
          <cell r="D58">
            <v>4</v>
          </cell>
          <cell r="E58" t="str">
            <v>H15</v>
          </cell>
          <cell r="F58" t="str">
            <v>cd/video/dvd</v>
          </cell>
          <cell r="G58">
            <v>118570.17</v>
          </cell>
          <cell r="H58">
            <v>10276</v>
          </cell>
          <cell r="I58">
            <v>2280.1955769230767</v>
          </cell>
          <cell r="J58">
            <v>197.61538461538461</v>
          </cell>
        </row>
        <row r="59">
          <cell r="A59">
            <v>2883</v>
          </cell>
          <cell r="B59" t="str">
            <v>Merthyr Tydfil</v>
          </cell>
          <cell r="C59">
            <v>1</v>
          </cell>
          <cell r="D59">
            <v>4</v>
          </cell>
          <cell r="E59" t="str">
            <v>H15</v>
          </cell>
          <cell r="F59" t="str">
            <v>cd/video/dvd</v>
          </cell>
          <cell r="G59">
            <v>52947.72</v>
          </cell>
          <cell r="H59">
            <v>4616</v>
          </cell>
          <cell r="I59">
            <v>1018.2253846153847</v>
          </cell>
          <cell r="J59">
            <v>88.769230769230774</v>
          </cell>
        </row>
        <row r="60">
          <cell r="A60">
            <v>2923</v>
          </cell>
          <cell r="B60" t="str">
            <v>Neath</v>
          </cell>
          <cell r="C60">
            <v>1</v>
          </cell>
          <cell r="D60">
            <v>4</v>
          </cell>
          <cell r="E60" t="str">
            <v>H15</v>
          </cell>
          <cell r="F60" t="str">
            <v>cd/video/dvd</v>
          </cell>
          <cell r="G60">
            <v>49523.91</v>
          </cell>
          <cell r="H60">
            <v>4188</v>
          </cell>
          <cell r="I60">
            <v>952.38288461538468</v>
          </cell>
          <cell r="J60">
            <v>80.538461538461533</v>
          </cell>
        </row>
        <row r="61">
          <cell r="A61">
            <v>3013</v>
          </cell>
          <cell r="B61" t="str">
            <v>Paignton Metro</v>
          </cell>
          <cell r="C61">
            <v>1</v>
          </cell>
          <cell r="D61">
            <v>4</v>
          </cell>
          <cell r="E61" t="str">
            <v>H15</v>
          </cell>
          <cell r="F61" t="str">
            <v>cd/video/dvd</v>
          </cell>
          <cell r="G61">
            <v>779.33</v>
          </cell>
          <cell r="H61">
            <v>64</v>
          </cell>
          <cell r="I61">
            <v>14.987115384615386</v>
          </cell>
          <cell r="J61">
            <v>1.2307692307692308</v>
          </cell>
        </row>
        <row r="62">
          <cell r="A62">
            <v>3028</v>
          </cell>
          <cell r="B62" t="str">
            <v>Pontypool Metro</v>
          </cell>
          <cell r="C62">
            <v>1</v>
          </cell>
          <cell r="D62">
            <v>4</v>
          </cell>
          <cell r="E62" t="str">
            <v>H15</v>
          </cell>
          <cell r="F62" t="str">
            <v>cd/video/dvd</v>
          </cell>
          <cell r="G62">
            <v>71112.12</v>
          </cell>
          <cell r="H62">
            <v>6012</v>
          </cell>
          <cell r="I62">
            <v>1367.5407692307692</v>
          </cell>
          <cell r="J62">
            <v>115.61538461538461</v>
          </cell>
        </row>
        <row r="63">
          <cell r="A63">
            <v>3033</v>
          </cell>
          <cell r="B63" t="str">
            <v>Plymouth Metro</v>
          </cell>
          <cell r="C63">
            <v>1</v>
          </cell>
          <cell r="D63">
            <v>4</v>
          </cell>
          <cell r="E63" t="str">
            <v>H15</v>
          </cell>
          <cell r="F63" t="str">
            <v>cd/video/dvd</v>
          </cell>
          <cell r="G63">
            <v>182626.57</v>
          </cell>
          <cell r="H63">
            <v>15613</v>
          </cell>
          <cell r="I63">
            <v>3512.0494230769232</v>
          </cell>
          <cell r="J63">
            <v>300.25</v>
          </cell>
        </row>
        <row r="64">
          <cell r="A64">
            <v>3088</v>
          </cell>
          <cell r="B64" t="str">
            <v>Redfield</v>
          </cell>
          <cell r="C64">
            <v>1</v>
          </cell>
          <cell r="D64">
            <v>4</v>
          </cell>
          <cell r="E64" t="str">
            <v>H15</v>
          </cell>
          <cell r="F64" t="str">
            <v>cd/video/dvd</v>
          </cell>
          <cell r="G64">
            <v>104604.41</v>
          </cell>
          <cell r="H64">
            <v>8407</v>
          </cell>
          <cell r="I64">
            <v>2011.6232692307692</v>
          </cell>
          <cell r="J64">
            <v>161.67307692307693</v>
          </cell>
        </row>
        <row r="65">
          <cell r="A65">
            <v>3139</v>
          </cell>
          <cell r="B65" t="str">
            <v>St Austell</v>
          </cell>
          <cell r="C65">
            <v>1</v>
          </cell>
          <cell r="D65">
            <v>4</v>
          </cell>
          <cell r="E65" t="str">
            <v>H15</v>
          </cell>
          <cell r="F65" t="str">
            <v>cd/video/dvd</v>
          </cell>
          <cell r="G65">
            <v>104370.59</v>
          </cell>
          <cell r="H65">
            <v>8828</v>
          </cell>
          <cell r="I65">
            <v>2007.1267307692308</v>
          </cell>
          <cell r="J65">
            <v>169.76923076923077</v>
          </cell>
        </row>
        <row r="66">
          <cell r="A66">
            <v>3224</v>
          </cell>
          <cell r="B66" t="str">
            <v>Street Metro</v>
          </cell>
          <cell r="C66">
            <v>1</v>
          </cell>
          <cell r="D66">
            <v>4</v>
          </cell>
          <cell r="E66" t="str">
            <v>H15</v>
          </cell>
          <cell r="F66" t="str">
            <v>cd/video/dvd</v>
          </cell>
          <cell r="G66">
            <v>143549.23000000001</v>
          </cell>
          <cell r="H66">
            <v>11444</v>
          </cell>
          <cell r="I66">
            <v>2760.5621153846155</v>
          </cell>
          <cell r="J66">
            <v>220.07692307692307</v>
          </cell>
        </row>
        <row r="67">
          <cell r="A67">
            <v>3289</v>
          </cell>
          <cell r="B67" t="str">
            <v>Tiverton</v>
          </cell>
          <cell r="C67">
            <v>1</v>
          </cell>
          <cell r="D67">
            <v>4</v>
          </cell>
          <cell r="E67" t="str">
            <v>H15</v>
          </cell>
          <cell r="F67" t="str">
            <v>cd/video/dvd</v>
          </cell>
          <cell r="G67">
            <v>101228.96</v>
          </cell>
          <cell r="H67">
            <v>9665</v>
          </cell>
          <cell r="I67">
            <v>1946.7107692307693</v>
          </cell>
          <cell r="J67">
            <v>185.86538461538461</v>
          </cell>
        </row>
        <row r="68">
          <cell r="A68">
            <v>3390</v>
          </cell>
          <cell r="B68" t="str">
            <v>Weymouth</v>
          </cell>
          <cell r="C68">
            <v>1</v>
          </cell>
          <cell r="D68">
            <v>4</v>
          </cell>
          <cell r="E68" t="str">
            <v>H15</v>
          </cell>
          <cell r="F68" t="str">
            <v>cd/video/dvd</v>
          </cell>
          <cell r="G68">
            <v>22653.03</v>
          </cell>
          <cell r="H68">
            <v>2085</v>
          </cell>
          <cell r="I68">
            <v>435.63519230769231</v>
          </cell>
          <cell r="J68">
            <v>40.096153846153847</v>
          </cell>
        </row>
        <row r="69">
          <cell r="A69">
            <v>2033</v>
          </cell>
          <cell r="B69" t="str">
            <v>Andover Metro</v>
          </cell>
          <cell r="C69">
            <v>1</v>
          </cell>
          <cell r="D69">
            <v>5</v>
          </cell>
          <cell r="E69" t="str">
            <v>H15</v>
          </cell>
          <cell r="F69" t="str">
            <v>cd/video/dvd</v>
          </cell>
          <cell r="G69">
            <v>123575.29</v>
          </cell>
          <cell r="H69">
            <v>10062</v>
          </cell>
          <cell r="I69">
            <v>2376.4478846153843</v>
          </cell>
          <cell r="J69">
            <v>193.5</v>
          </cell>
        </row>
        <row r="70">
          <cell r="A70">
            <v>2276</v>
          </cell>
          <cell r="B70" t="str">
            <v>Chichester 1</v>
          </cell>
          <cell r="C70">
            <v>1</v>
          </cell>
          <cell r="D70">
            <v>5</v>
          </cell>
          <cell r="E70" t="str">
            <v>H15</v>
          </cell>
          <cell r="F70" t="str">
            <v>cd/video/dvd</v>
          </cell>
          <cell r="G70">
            <v>3666.67</v>
          </cell>
          <cell r="H70">
            <v>487</v>
          </cell>
          <cell r="I70">
            <v>70.512884615384621</v>
          </cell>
          <cell r="J70">
            <v>9.365384615384615</v>
          </cell>
        </row>
        <row r="71">
          <cell r="A71">
            <v>2322</v>
          </cell>
          <cell r="B71" t="str">
            <v>Cosham</v>
          </cell>
          <cell r="C71">
            <v>1</v>
          </cell>
          <cell r="D71">
            <v>5</v>
          </cell>
          <cell r="E71" t="str">
            <v>H15</v>
          </cell>
          <cell r="F71" t="str">
            <v>cd/video/dvd</v>
          </cell>
          <cell r="G71">
            <v>130193.79</v>
          </cell>
          <cell r="H71">
            <v>11403</v>
          </cell>
          <cell r="I71">
            <v>2503.7267307692305</v>
          </cell>
          <cell r="J71">
            <v>219.28846153846155</v>
          </cell>
        </row>
        <row r="72">
          <cell r="A72">
            <v>2449</v>
          </cell>
          <cell r="B72" t="str">
            <v>East Molesey Metro</v>
          </cell>
          <cell r="C72">
            <v>1</v>
          </cell>
          <cell r="D72">
            <v>5</v>
          </cell>
          <cell r="E72" t="str">
            <v>H15</v>
          </cell>
          <cell r="F72" t="str">
            <v>cd/video/dvd</v>
          </cell>
          <cell r="G72">
            <v>4252.75</v>
          </cell>
          <cell r="H72">
            <v>657</v>
          </cell>
          <cell r="I72">
            <v>81.78365384615384</v>
          </cell>
          <cell r="J72">
            <v>12.634615384615385</v>
          </cell>
        </row>
        <row r="73">
          <cell r="A73">
            <v>2452</v>
          </cell>
          <cell r="B73" t="str">
            <v>Eastleigh Metro</v>
          </cell>
          <cell r="C73">
            <v>1</v>
          </cell>
          <cell r="D73">
            <v>5</v>
          </cell>
          <cell r="E73" t="str">
            <v>H15</v>
          </cell>
          <cell r="F73" t="str">
            <v>cd/video/dvd</v>
          </cell>
          <cell r="G73">
            <v>286598.2</v>
          </cell>
          <cell r="H73">
            <v>23645</v>
          </cell>
          <cell r="I73">
            <v>5511.5038461538461</v>
          </cell>
          <cell r="J73">
            <v>454.71153846153845</v>
          </cell>
        </row>
        <row r="74">
          <cell r="A74">
            <v>2462</v>
          </cell>
          <cell r="B74" t="str">
            <v>Egham</v>
          </cell>
          <cell r="C74">
            <v>1</v>
          </cell>
          <cell r="D74">
            <v>5</v>
          </cell>
          <cell r="E74" t="str">
            <v>H15</v>
          </cell>
          <cell r="F74" t="str">
            <v>cd/video/dvd</v>
          </cell>
          <cell r="G74">
            <v>93822.09</v>
          </cell>
          <cell r="H74">
            <v>7688</v>
          </cell>
          <cell r="I74">
            <v>1804.2709615384615</v>
          </cell>
          <cell r="J74">
            <v>147.84615384615384</v>
          </cell>
        </row>
        <row r="75">
          <cell r="A75">
            <v>2579</v>
          </cell>
          <cell r="B75" t="str">
            <v>Greenford</v>
          </cell>
          <cell r="C75">
            <v>1</v>
          </cell>
          <cell r="D75">
            <v>5</v>
          </cell>
          <cell r="E75" t="str">
            <v>H15</v>
          </cell>
          <cell r="F75" t="str">
            <v>cd/video/dvd</v>
          </cell>
          <cell r="G75">
            <v>75325.23</v>
          </cell>
          <cell r="H75">
            <v>6397</v>
          </cell>
          <cell r="I75">
            <v>1448.5621153846153</v>
          </cell>
          <cell r="J75">
            <v>123.01923076923077</v>
          </cell>
        </row>
        <row r="76">
          <cell r="A76">
            <v>2644</v>
          </cell>
          <cell r="B76" t="str">
            <v>Leigh Park Metro</v>
          </cell>
          <cell r="C76">
            <v>1</v>
          </cell>
          <cell r="D76">
            <v>5</v>
          </cell>
          <cell r="E76" t="str">
            <v>H15</v>
          </cell>
          <cell r="F76" t="str">
            <v>cd/video/dvd</v>
          </cell>
          <cell r="G76">
            <v>85425.77</v>
          </cell>
          <cell r="H76">
            <v>7109</v>
          </cell>
          <cell r="I76">
            <v>1642.8032692307693</v>
          </cell>
          <cell r="J76">
            <v>136.71153846153845</v>
          </cell>
        </row>
        <row r="77">
          <cell r="A77">
            <v>2677</v>
          </cell>
          <cell r="B77" t="str">
            <v>Hounslow</v>
          </cell>
          <cell r="C77">
            <v>1</v>
          </cell>
          <cell r="D77">
            <v>5</v>
          </cell>
          <cell r="E77" t="str">
            <v>H15</v>
          </cell>
          <cell r="F77" t="str">
            <v>cd/video/dvd</v>
          </cell>
          <cell r="G77">
            <v>2982.46</v>
          </cell>
          <cell r="H77">
            <v>326</v>
          </cell>
          <cell r="I77">
            <v>57.354999999999997</v>
          </cell>
          <cell r="J77">
            <v>6.2692307692307692</v>
          </cell>
        </row>
        <row r="78">
          <cell r="A78">
            <v>2845</v>
          </cell>
          <cell r="B78" t="str">
            <v>Lymington</v>
          </cell>
          <cell r="C78">
            <v>1</v>
          </cell>
          <cell r="D78">
            <v>5</v>
          </cell>
          <cell r="E78" t="str">
            <v>H15</v>
          </cell>
          <cell r="F78" t="str">
            <v>cd/video/dvd</v>
          </cell>
          <cell r="G78">
            <v>71992.39</v>
          </cell>
          <cell r="H78">
            <v>5981</v>
          </cell>
          <cell r="I78">
            <v>1384.4690384615385</v>
          </cell>
          <cell r="J78">
            <v>115.01923076923077</v>
          </cell>
        </row>
        <row r="79">
          <cell r="A79">
            <v>2869</v>
          </cell>
          <cell r="B79" t="str">
            <v>Maidenhead Metro</v>
          </cell>
          <cell r="C79">
            <v>1</v>
          </cell>
          <cell r="D79">
            <v>5</v>
          </cell>
          <cell r="E79" t="str">
            <v>H15</v>
          </cell>
          <cell r="F79" t="str">
            <v>cd/video/dvd</v>
          </cell>
          <cell r="G79">
            <v>73056.3</v>
          </cell>
          <cell r="H79">
            <v>5983</v>
          </cell>
          <cell r="I79">
            <v>1404.9288461538463</v>
          </cell>
          <cell r="J79">
            <v>115.05769230769231</v>
          </cell>
        </row>
        <row r="80">
          <cell r="A80">
            <v>2927</v>
          </cell>
          <cell r="B80" t="str">
            <v>Newbury Metro</v>
          </cell>
          <cell r="C80">
            <v>1</v>
          </cell>
          <cell r="D80">
            <v>5</v>
          </cell>
          <cell r="E80" t="str">
            <v>H15</v>
          </cell>
          <cell r="F80" t="str">
            <v>cd/video/dvd</v>
          </cell>
          <cell r="G80">
            <v>79111.55</v>
          </cell>
          <cell r="H80">
            <v>6488</v>
          </cell>
          <cell r="I80">
            <v>1521.3759615384615</v>
          </cell>
          <cell r="J80">
            <v>124.76923076923077</v>
          </cell>
        </row>
        <row r="81">
          <cell r="A81">
            <v>3151</v>
          </cell>
          <cell r="B81" t="str">
            <v>Salisbury Metro</v>
          </cell>
          <cell r="C81">
            <v>1</v>
          </cell>
          <cell r="D81">
            <v>5</v>
          </cell>
          <cell r="E81" t="str">
            <v>H15</v>
          </cell>
          <cell r="F81" t="str">
            <v>cd/video/dvd</v>
          </cell>
          <cell r="G81">
            <v>369186.87</v>
          </cell>
          <cell r="H81">
            <v>34293</v>
          </cell>
          <cell r="I81">
            <v>7099.7474999999995</v>
          </cell>
          <cell r="J81">
            <v>659.48076923076928</v>
          </cell>
        </row>
        <row r="82">
          <cell r="A82">
            <v>3186</v>
          </cell>
          <cell r="B82" t="str">
            <v>Southsea</v>
          </cell>
          <cell r="C82">
            <v>1</v>
          </cell>
          <cell r="D82">
            <v>5</v>
          </cell>
          <cell r="E82" t="str">
            <v>H15</v>
          </cell>
          <cell r="F82" t="str">
            <v>cd/video/dvd</v>
          </cell>
          <cell r="G82">
            <v>4698.4799999999996</v>
          </cell>
          <cell r="H82">
            <v>664</v>
          </cell>
          <cell r="I82">
            <v>90.355384615384608</v>
          </cell>
          <cell r="J82">
            <v>12.76923076923077</v>
          </cell>
        </row>
        <row r="83">
          <cell r="A83">
            <v>3284</v>
          </cell>
          <cell r="B83" t="str">
            <v>Teddington Metro</v>
          </cell>
          <cell r="C83">
            <v>1</v>
          </cell>
          <cell r="D83">
            <v>5</v>
          </cell>
          <cell r="E83" t="str">
            <v>H15</v>
          </cell>
          <cell r="F83" t="str">
            <v>cd/video/dvd</v>
          </cell>
          <cell r="G83">
            <v>177696.69</v>
          </cell>
          <cell r="H83">
            <v>14192</v>
          </cell>
          <cell r="I83">
            <v>3417.2440384615384</v>
          </cell>
          <cell r="J83">
            <v>272.92307692307691</v>
          </cell>
        </row>
        <row r="84">
          <cell r="A84">
            <v>3335</v>
          </cell>
          <cell r="B84" t="str">
            <v>Uxbridge Metro</v>
          </cell>
          <cell r="C84">
            <v>1</v>
          </cell>
          <cell r="D84">
            <v>5</v>
          </cell>
          <cell r="E84" t="str">
            <v>H15</v>
          </cell>
          <cell r="F84" t="str">
            <v>cd/video/dvd</v>
          </cell>
          <cell r="G84">
            <v>143103.09</v>
          </cell>
          <cell r="H84">
            <v>12207</v>
          </cell>
          <cell r="I84">
            <v>2751.9825000000001</v>
          </cell>
          <cell r="J84">
            <v>234.75</v>
          </cell>
        </row>
        <row r="85">
          <cell r="A85">
            <v>3395</v>
          </cell>
          <cell r="B85" t="str">
            <v>Whitton Metro</v>
          </cell>
          <cell r="C85">
            <v>1</v>
          </cell>
          <cell r="D85">
            <v>5</v>
          </cell>
          <cell r="E85" t="str">
            <v>H15</v>
          </cell>
          <cell r="F85" t="str">
            <v>cd/video/dvd</v>
          </cell>
          <cell r="G85">
            <v>11274.87</v>
          </cell>
          <cell r="H85">
            <v>1241</v>
          </cell>
          <cell r="I85">
            <v>216.8244230769231</v>
          </cell>
          <cell r="J85">
            <v>23.865384615384617</v>
          </cell>
        </row>
        <row r="86">
          <cell r="A86">
            <v>3495</v>
          </cell>
          <cell r="B86" t="str">
            <v>Yiewsley Metro</v>
          </cell>
          <cell r="C86">
            <v>1</v>
          </cell>
          <cell r="D86">
            <v>5</v>
          </cell>
          <cell r="E86" t="str">
            <v>H15</v>
          </cell>
          <cell r="F86" t="str">
            <v>cd/video/dvd</v>
          </cell>
          <cell r="G86">
            <v>95709.33</v>
          </cell>
          <cell r="H86">
            <v>7775</v>
          </cell>
          <cell r="I86">
            <v>1840.5640384615385</v>
          </cell>
          <cell r="J86">
            <v>149.51923076923077</v>
          </cell>
        </row>
        <row r="87">
          <cell r="A87">
            <v>2089</v>
          </cell>
          <cell r="B87" t="str">
            <v>Berkhamsted Metro</v>
          </cell>
          <cell r="C87">
            <v>1</v>
          </cell>
          <cell r="D87">
            <v>6</v>
          </cell>
          <cell r="E87" t="str">
            <v>H15</v>
          </cell>
          <cell r="F87" t="str">
            <v>cd/video/dvd</v>
          </cell>
          <cell r="G87">
            <v>105156.51</v>
          </cell>
          <cell r="H87">
            <v>9201</v>
          </cell>
          <cell r="I87">
            <v>2022.2405769230768</v>
          </cell>
          <cell r="J87">
            <v>176.94230769230768</v>
          </cell>
        </row>
        <row r="88">
          <cell r="A88">
            <v>2169</v>
          </cell>
          <cell r="B88" t="str">
            <v>Brandon</v>
          </cell>
          <cell r="C88">
            <v>1</v>
          </cell>
          <cell r="D88">
            <v>6</v>
          </cell>
          <cell r="E88" t="str">
            <v>H15</v>
          </cell>
          <cell r="F88" t="str">
            <v>cd/video/dvd</v>
          </cell>
          <cell r="G88">
            <v>154449.38</v>
          </cell>
          <cell r="H88">
            <v>12834</v>
          </cell>
          <cell r="I88">
            <v>2970.1803846153848</v>
          </cell>
          <cell r="J88">
            <v>246.80769230769232</v>
          </cell>
        </row>
        <row r="89">
          <cell r="A89">
            <v>2271</v>
          </cell>
          <cell r="B89" t="str">
            <v>Cheshunt Metro</v>
          </cell>
          <cell r="C89">
            <v>1</v>
          </cell>
          <cell r="D89">
            <v>6</v>
          </cell>
          <cell r="E89" t="str">
            <v>H15</v>
          </cell>
          <cell r="F89" t="str">
            <v>cd/video/dvd</v>
          </cell>
          <cell r="G89">
            <v>182527.03</v>
          </cell>
          <cell r="H89">
            <v>13604</v>
          </cell>
          <cell r="I89">
            <v>3510.1351923076923</v>
          </cell>
          <cell r="J89">
            <v>261.61538461538464</v>
          </cell>
        </row>
        <row r="90">
          <cell r="A90">
            <v>2283</v>
          </cell>
          <cell r="B90" t="str">
            <v>Clacton Metro</v>
          </cell>
          <cell r="C90">
            <v>1</v>
          </cell>
          <cell r="D90">
            <v>6</v>
          </cell>
          <cell r="E90" t="str">
            <v>H15</v>
          </cell>
          <cell r="F90" t="str">
            <v>cd/video/dvd</v>
          </cell>
          <cell r="G90">
            <v>35810.28</v>
          </cell>
          <cell r="H90">
            <v>2835</v>
          </cell>
          <cell r="I90">
            <v>688.6592307692307</v>
          </cell>
          <cell r="J90">
            <v>54.519230769230766</v>
          </cell>
        </row>
        <row r="91">
          <cell r="A91">
            <v>2527</v>
          </cell>
          <cell r="B91" t="str">
            <v>Felixstowe</v>
          </cell>
          <cell r="C91">
            <v>1</v>
          </cell>
          <cell r="D91">
            <v>6</v>
          </cell>
          <cell r="E91" t="str">
            <v>H15</v>
          </cell>
          <cell r="F91" t="str">
            <v>cd/video/dvd</v>
          </cell>
          <cell r="G91">
            <v>2531.9499999999998</v>
          </cell>
          <cell r="H91">
            <v>223</v>
          </cell>
          <cell r="I91">
            <v>48.691346153846148</v>
          </cell>
          <cell r="J91">
            <v>4.2884615384615383</v>
          </cell>
        </row>
        <row r="92">
          <cell r="A92">
            <v>2618</v>
          </cell>
          <cell r="B92" t="str">
            <v>Harlow Harvey Centre</v>
          </cell>
          <cell r="C92">
            <v>1</v>
          </cell>
          <cell r="D92">
            <v>6</v>
          </cell>
          <cell r="E92" t="str">
            <v>H15</v>
          </cell>
          <cell r="F92" t="str">
            <v>cd/video/dvd</v>
          </cell>
          <cell r="G92">
            <v>800246.15</v>
          </cell>
          <cell r="H92">
            <v>67185</v>
          </cell>
          <cell r="I92">
            <v>15389.34903846154</v>
          </cell>
          <cell r="J92">
            <v>1292.0192307692307</v>
          </cell>
        </row>
        <row r="93">
          <cell r="A93">
            <v>2751</v>
          </cell>
          <cell r="B93" t="str">
            <v>Ipswich Kesgrave</v>
          </cell>
          <cell r="C93">
            <v>1</v>
          </cell>
          <cell r="D93">
            <v>6</v>
          </cell>
          <cell r="E93" t="str">
            <v>H15</v>
          </cell>
          <cell r="F93" t="str">
            <v>cd/video/dvd</v>
          </cell>
          <cell r="G93">
            <v>140093.46</v>
          </cell>
          <cell r="H93">
            <v>11331</v>
          </cell>
          <cell r="I93">
            <v>2694.105</v>
          </cell>
          <cell r="J93">
            <v>217.90384615384616</v>
          </cell>
        </row>
        <row r="94">
          <cell r="A94">
            <v>2841</v>
          </cell>
          <cell r="B94" t="str">
            <v>Lowestoft 1</v>
          </cell>
          <cell r="C94">
            <v>1</v>
          </cell>
          <cell r="D94">
            <v>6</v>
          </cell>
          <cell r="E94" t="str">
            <v>H15</v>
          </cell>
          <cell r="F94" t="str">
            <v>cd/video/dvd</v>
          </cell>
          <cell r="G94">
            <v>144599.82</v>
          </cell>
          <cell r="H94">
            <v>12965</v>
          </cell>
          <cell r="I94">
            <v>2780.7657692307694</v>
          </cell>
          <cell r="J94">
            <v>249.32692307692307</v>
          </cell>
        </row>
        <row r="95">
          <cell r="A95">
            <v>2843</v>
          </cell>
          <cell r="B95" t="str">
            <v>Luton Metro</v>
          </cell>
          <cell r="C95">
            <v>1</v>
          </cell>
          <cell r="D95">
            <v>6</v>
          </cell>
          <cell r="E95" t="str">
            <v>H15</v>
          </cell>
          <cell r="F95" t="str">
            <v>cd/video/dvd</v>
          </cell>
          <cell r="G95">
            <v>174463.14</v>
          </cell>
          <cell r="H95">
            <v>14669</v>
          </cell>
          <cell r="I95">
            <v>3355.0603846153849</v>
          </cell>
          <cell r="J95">
            <v>282.09615384615387</v>
          </cell>
        </row>
        <row r="96">
          <cell r="A96">
            <v>2878</v>
          </cell>
          <cell r="B96" t="str">
            <v>Market H/Borough Met</v>
          </cell>
          <cell r="C96">
            <v>1</v>
          </cell>
          <cell r="D96">
            <v>6</v>
          </cell>
          <cell r="E96" t="str">
            <v>H15</v>
          </cell>
          <cell r="F96" t="str">
            <v>cd/video/dvd</v>
          </cell>
          <cell r="G96">
            <v>2634.19</v>
          </cell>
          <cell r="H96">
            <v>270</v>
          </cell>
          <cell r="I96">
            <v>50.657499999999999</v>
          </cell>
          <cell r="J96">
            <v>5.1923076923076925</v>
          </cell>
        </row>
        <row r="97">
          <cell r="A97">
            <v>2948</v>
          </cell>
          <cell r="B97" t="str">
            <v>Norwich Metro</v>
          </cell>
          <cell r="C97">
            <v>1</v>
          </cell>
          <cell r="D97">
            <v>6</v>
          </cell>
          <cell r="E97" t="str">
            <v>H15</v>
          </cell>
          <cell r="F97" t="str">
            <v>cd/video/dvd</v>
          </cell>
          <cell r="G97">
            <v>89563.7</v>
          </cell>
          <cell r="H97">
            <v>7749</v>
          </cell>
          <cell r="I97">
            <v>1722.3788461538461</v>
          </cell>
          <cell r="J97">
            <v>149.01923076923077</v>
          </cell>
        </row>
        <row r="98">
          <cell r="A98">
            <v>3023</v>
          </cell>
          <cell r="B98" t="str">
            <v>Peterborough Metro</v>
          </cell>
          <cell r="C98">
            <v>1</v>
          </cell>
          <cell r="D98">
            <v>6</v>
          </cell>
          <cell r="E98" t="str">
            <v>H15</v>
          </cell>
          <cell r="F98" t="str">
            <v>cd/video/dvd</v>
          </cell>
          <cell r="G98">
            <v>131305.42000000001</v>
          </cell>
          <cell r="H98">
            <v>11157</v>
          </cell>
          <cell r="I98">
            <v>2525.104230769231</v>
          </cell>
          <cell r="J98">
            <v>214.55769230769232</v>
          </cell>
        </row>
        <row r="99">
          <cell r="A99">
            <v>3140</v>
          </cell>
          <cell r="B99" t="str">
            <v>St Albans</v>
          </cell>
          <cell r="C99">
            <v>1</v>
          </cell>
          <cell r="D99">
            <v>6</v>
          </cell>
          <cell r="E99" t="str">
            <v>H15</v>
          </cell>
          <cell r="F99" t="str">
            <v>cd/video/dvd</v>
          </cell>
          <cell r="G99">
            <v>51058.79</v>
          </cell>
          <cell r="H99">
            <v>4197</v>
          </cell>
          <cell r="I99">
            <v>981.89980769230772</v>
          </cell>
          <cell r="J99">
            <v>80.711538461538467</v>
          </cell>
        </row>
        <row r="100">
          <cell r="A100">
            <v>3192</v>
          </cell>
          <cell r="B100" t="str">
            <v>Stamford</v>
          </cell>
          <cell r="C100">
            <v>1</v>
          </cell>
          <cell r="D100">
            <v>6</v>
          </cell>
          <cell r="E100" t="str">
            <v>H15</v>
          </cell>
          <cell r="F100" t="str">
            <v>cd/video/dvd</v>
          </cell>
          <cell r="G100">
            <v>21869.17</v>
          </cell>
          <cell r="H100">
            <v>2096</v>
          </cell>
          <cell r="I100">
            <v>420.56096153846153</v>
          </cell>
          <cell r="J100">
            <v>40.307692307692307</v>
          </cell>
        </row>
        <row r="101">
          <cell r="A101">
            <v>3368</v>
          </cell>
          <cell r="B101" t="str">
            <v>Wellingborough 1</v>
          </cell>
          <cell r="C101">
            <v>1</v>
          </cell>
          <cell r="D101">
            <v>6</v>
          </cell>
          <cell r="E101" t="str">
            <v>H15</v>
          </cell>
          <cell r="F101" t="str">
            <v>cd/video/dvd</v>
          </cell>
          <cell r="G101">
            <v>89040.41</v>
          </cell>
          <cell r="H101">
            <v>7508</v>
          </cell>
          <cell r="I101">
            <v>1712.3155769230771</v>
          </cell>
          <cell r="J101">
            <v>144.38461538461539</v>
          </cell>
        </row>
        <row r="102">
          <cell r="A102">
            <v>3373</v>
          </cell>
          <cell r="B102" t="str">
            <v>Watton</v>
          </cell>
          <cell r="C102">
            <v>1</v>
          </cell>
          <cell r="D102">
            <v>6</v>
          </cell>
          <cell r="E102" t="str">
            <v>H15</v>
          </cell>
          <cell r="F102" t="str">
            <v>cd/video/dvd</v>
          </cell>
          <cell r="G102">
            <v>107138.61</v>
          </cell>
          <cell r="H102">
            <v>9039</v>
          </cell>
          <cell r="I102">
            <v>2060.3578846153846</v>
          </cell>
          <cell r="J102">
            <v>173.82692307692307</v>
          </cell>
        </row>
        <row r="103">
          <cell r="A103">
            <v>2097</v>
          </cell>
          <cell r="B103" t="str">
            <v>Bishopsgate Metro</v>
          </cell>
          <cell r="C103">
            <v>1</v>
          </cell>
          <cell r="D103">
            <v>7</v>
          </cell>
          <cell r="E103" t="str">
            <v>H15</v>
          </cell>
          <cell r="F103" t="str">
            <v>cd/video/dvd</v>
          </cell>
          <cell r="G103">
            <v>323855.59999999998</v>
          </cell>
          <cell r="H103">
            <v>24437</v>
          </cell>
          <cell r="I103">
            <v>6227.9923076923069</v>
          </cell>
          <cell r="J103">
            <v>469.94230769230768</v>
          </cell>
        </row>
        <row r="104">
          <cell r="A104">
            <v>2239</v>
          </cell>
          <cell r="B104" t="str">
            <v>Canary Wharf Metro</v>
          </cell>
          <cell r="C104">
            <v>1</v>
          </cell>
          <cell r="D104">
            <v>7</v>
          </cell>
          <cell r="E104" t="str">
            <v>H15</v>
          </cell>
          <cell r="F104" t="str">
            <v>cd/video/dvd</v>
          </cell>
          <cell r="G104">
            <v>271996.03999999998</v>
          </cell>
          <cell r="H104">
            <v>20680</v>
          </cell>
          <cell r="I104">
            <v>5230.6930769230767</v>
          </cell>
          <cell r="J104">
            <v>397.69230769230768</v>
          </cell>
        </row>
        <row r="105">
          <cell r="A105">
            <v>2265</v>
          </cell>
          <cell r="B105" t="str">
            <v>Cheapside Metro</v>
          </cell>
          <cell r="C105">
            <v>1</v>
          </cell>
          <cell r="D105">
            <v>7</v>
          </cell>
          <cell r="E105" t="str">
            <v>H15</v>
          </cell>
          <cell r="F105" t="str">
            <v>cd/video/dvd</v>
          </cell>
          <cell r="G105">
            <v>256354.68</v>
          </cell>
          <cell r="H105">
            <v>19870</v>
          </cell>
          <cell r="I105">
            <v>4929.8976923076925</v>
          </cell>
          <cell r="J105">
            <v>382.11538461538464</v>
          </cell>
        </row>
        <row r="106">
          <cell r="A106">
            <v>2299</v>
          </cell>
          <cell r="B106" t="str">
            <v>Covent Garden Metro</v>
          </cell>
          <cell r="C106">
            <v>1</v>
          </cell>
          <cell r="D106">
            <v>7</v>
          </cell>
          <cell r="E106" t="str">
            <v>H15</v>
          </cell>
          <cell r="F106" t="str">
            <v>cd/video/dvd</v>
          </cell>
          <cell r="G106">
            <v>124131.57</v>
          </cell>
          <cell r="H106">
            <v>9698</v>
          </cell>
          <cell r="I106">
            <v>2387.145576923077</v>
          </cell>
          <cell r="J106">
            <v>186.5</v>
          </cell>
        </row>
        <row r="107">
          <cell r="A107">
            <v>2463</v>
          </cell>
          <cell r="B107" t="str">
            <v>Elephant Castle Metro</v>
          </cell>
          <cell r="C107">
            <v>1</v>
          </cell>
          <cell r="D107">
            <v>7</v>
          </cell>
          <cell r="E107" t="str">
            <v>H15</v>
          </cell>
          <cell r="F107" t="str">
            <v>cd/video/dvd</v>
          </cell>
          <cell r="G107">
            <v>82136.33</v>
          </cell>
          <cell r="H107">
            <v>7087</v>
          </cell>
          <cell r="I107">
            <v>1579.5448076923078</v>
          </cell>
          <cell r="J107">
            <v>136.28846153846155</v>
          </cell>
        </row>
        <row r="108">
          <cell r="A108">
            <v>2466</v>
          </cell>
          <cell r="B108" t="str">
            <v>Edmonton</v>
          </cell>
          <cell r="C108">
            <v>1</v>
          </cell>
          <cell r="D108">
            <v>7</v>
          </cell>
          <cell r="E108" t="str">
            <v>H15</v>
          </cell>
          <cell r="F108" t="str">
            <v>cd/video/dvd</v>
          </cell>
          <cell r="G108">
            <v>117833.96</v>
          </cell>
          <cell r="H108">
            <v>10331</v>
          </cell>
          <cell r="I108">
            <v>2266.0376923076924</v>
          </cell>
          <cell r="J108">
            <v>198.67307692307693</v>
          </cell>
        </row>
        <row r="109">
          <cell r="A109">
            <v>2479</v>
          </cell>
          <cell r="B109" t="str">
            <v>Edgware Metro</v>
          </cell>
          <cell r="C109">
            <v>1</v>
          </cell>
          <cell r="D109">
            <v>7</v>
          </cell>
          <cell r="E109" t="str">
            <v>H15</v>
          </cell>
          <cell r="F109" t="str">
            <v>cd/video/dvd</v>
          </cell>
          <cell r="G109">
            <v>33167.360000000001</v>
          </cell>
          <cell r="H109">
            <v>2982</v>
          </cell>
          <cell r="I109">
            <v>637.83384615384614</v>
          </cell>
          <cell r="J109">
            <v>57.346153846153847</v>
          </cell>
        </row>
        <row r="110">
          <cell r="A110">
            <v>2544</v>
          </cell>
          <cell r="B110" t="str">
            <v>Finchley</v>
          </cell>
          <cell r="C110">
            <v>1</v>
          </cell>
          <cell r="D110">
            <v>7</v>
          </cell>
          <cell r="E110" t="str">
            <v>H15</v>
          </cell>
          <cell r="F110" t="str">
            <v>cd/video/dvd</v>
          </cell>
          <cell r="G110">
            <v>272831.21000000002</v>
          </cell>
          <cell r="H110">
            <v>22346</v>
          </cell>
          <cell r="I110">
            <v>5246.7540384615386</v>
          </cell>
          <cell r="J110">
            <v>429.73076923076923</v>
          </cell>
        </row>
        <row r="111">
          <cell r="A111">
            <v>2568</v>
          </cell>
          <cell r="B111" t="str">
            <v>Goodge Street Metro</v>
          </cell>
          <cell r="C111">
            <v>1</v>
          </cell>
          <cell r="D111">
            <v>7</v>
          </cell>
          <cell r="E111" t="str">
            <v>H15</v>
          </cell>
          <cell r="F111" t="str">
            <v>cd/video/dvd</v>
          </cell>
          <cell r="G111">
            <v>37322.46</v>
          </cell>
          <cell r="H111">
            <v>3223</v>
          </cell>
          <cell r="I111">
            <v>717.73961538461538</v>
          </cell>
          <cell r="J111">
            <v>61.980769230769234</v>
          </cell>
        </row>
        <row r="112">
          <cell r="A112">
            <v>2610</v>
          </cell>
          <cell r="B112" t="str">
            <v>Hammersmith Metro</v>
          </cell>
          <cell r="C112">
            <v>1</v>
          </cell>
          <cell r="D112">
            <v>7</v>
          </cell>
          <cell r="E112" t="str">
            <v>H15</v>
          </cell>
          <cell r="F112" t="str">
            <v>cd/video/dvd</v>
          </cell>
          <cell r="G112">
            <v>88586.37</v>
          </cell>
          <cell r="H112">
            <v>7022</v>
          </cell>
          <cell r="I112">
            <v>1703.5840384615383</v>
          </cell>
          <cell r="J112">
            <v>135.03846153846155</v>
          </cell>
        </row>
        <row r="113">
          <cell r="A113">
            <v>2637</v>
          </cell>
          <cell r="B113" t="str">
            <v>Harrow 1</v>
          </cell>
          <cell r="C113">
            <v>1</v>
          </cell>
          <cell r="D113">
            <v>7</v>
          </cell>
          <cell r="E113" t="str">
            <v>H15</v>
          </cell>
          <cell r="F113" t="str">
            <v>cd/video/dvd</v>
          </cell>
          <cell r="G113">
            <v>12370.29</v>
          </cell>
          <cell r="H113">
            <v>980</v>
          </cell>
          <cell r="I113">
            <v>237.89019230769233</v>
          </cell>
          <cell r="J113">
            <v>18.846153846153847</v>
          </cell>
        </row>
        <row r="114">
          <cell r="A114">
            <v>2655</v>
          </cell>
          <cell r="B114" t="str">
            <v>Hendon</v>
          </cell>
          <cell r="C114">
            <v>1</v>
          </cell>
          <cell r="D114">
            <v>7</v>
          </cell>
          <cell r="E114" t="str">
            <v>H15</v>
          </cell>
          <cell r="F114" t="str">
            <v>cd/video/dvd</v>
          </cell>
          <cell r="G114">
            <v>26755.82</v>
          </cell>
          <cell r="H114">
            <v>2285</v>
          </cell>
          <cell r="I114">
            <v>514.53499999999997</v>
          </cell>
          <cell r="J114">
            <v>43.942307692307693</v>
          </cell>
        </row>
        <row r="115">
          <cell r="A115">
            <v>2956</v>
          </cell>
          <cell r="B115" t="str">
            <v>Notting Hill Metro</v>
          </cell>
          <cell r="C115">
            <v>1</v>
          </cell>
          <cell r="D115">
            <v>7</v>
          </cell>
          <cell r="E115" t="str">
            <v>H15</v>
          </cell>
          <cell r="F115" t="str">
            <v>cd/video/dvd</v>
          </cell>
          <cell r="G115">
            <v>59301.95</v>
          </cell>
          <cell r="H115">
            <v>5012</v>
          </cell>
          <cell r="I115">
            <v>1140.4221153846154</v>
          </cell>
          <cell r="J115">
            <v>96.384615384615387</v>
          </cell>
        </row>
        <row r="116">
          <cell r="A116">
            <v>2982</v>
          </cell>
          <cell r="B116" t="str">
            <v>Oxford Street Metro</v>
          </cell>
          <cell r="C116">
            <v>1</v>
          </cell>
          <cell r="D116">
            <v>7</v>
          </cell>
          <cell r="E116" t="str">
            <v>H15</v>
          </cell>
          <cell r="F116" t="str">
            <v>cd/video/dvd</v>
          </cell>
          <cell r="G116">
            <v>301358.8</v>
          </cell>
          <cell r="H116">
            <v>24448</v>
          </cell>
          <cell r="I116">
            <v>5795.3615384615387</v>
          </cell>
          <cell r="J116">
            <v>470.15384615384613</v>
          </cell>
        </row>
        <row r="117">
          <cell r="A117">
            <v>3012</v>
          </cell>
          <cell r="B117" t="str">
            <v>Paddington Metro</v>
          </cell>
          <cell r="C117">
            <v>1</v>
          </cell>
          <cell r="D117">
            <v>7</v>
          </cell>
          <cell r="E117" t="str">
            <v>H15</v>
          </cell>
          <cell r="F117" t="str">
            <v>cd/video/dvd</v>
          </cell>
          <cell r="G117">
            <v>44353</v>
          </cell>
          <cell r="H117">
            <v>3698</v>
          </cell>
          <cell r="I117">
            <v>852.94230769230774</v>
          </cell>
          <cell r="J117">
            <v>71.115384615384613</v>
          </cell>
        </row>
        <row r="118">
          <cell r="A118">
            <v>3097</v>
          </cell>
          <cell r="B118" t="str">
            <v>Richmond Metro</v>
          </cell>
          <cell r="C118">
            <v>1</v>
          </cell>
          <cell r="D118">
            <v>7</v>
          </cell>
          <cell r="E118" t="str">
            <v>H15</v>
          </cell>
          <cell r="F118" t="str">
            <v>cd/video/dvd</v>
          </cell>
          <cell r="G118">
            <v>137987.18</v>
          </cell>
          <cell r="H118">
            <v>11588</v>
          </cell>
          <cell r="I118">
            <v>2653.5996153846154</v>
          </cell>
          <cell r="J118">
            <v>222.84615384615384</v>
          </cell>
        </row>
        <row r="119">
          <cell r="A119">
            <v>3222</v>
          </cell>
          <cell r="B119" t="str">
            <v>Stroud Green Metro</v>
          </cell>
          <cell r="C119">
            <v>1</v>
          </cell>
          <cell r="D119">
            <v>7</v>
          </cell>
          <cell r="E119" t="str">
            <v>H15</v>
          </cell>
          <cell r="F119" t="str">
            <v>cd/video/dvd</v>
          </cell>
          <cell r="G119">
            <v>113779.25</v>
          </cell>
          <cell r="H119">
            <v>9714</v>
          </cell>
          <cell r="I119">
            <v>2188.0625</v>
          </cell>
          <cell r="J119">
            <v>186.80769230769232</v>
          </cell>
        </row>
        <row r="120">
          <cell r="A120">
            <v>3340</v>
          </cell>
          <cell r="B120" t="str">
            <v>Victoria Metro</v>
          </cell>
          <cell r="C120">
            <v>1</v>
          </cell>
          <cell r="D120">
            <v>7</v>
          </cell>
          <cell r="E120" t="str">
            <v>H15</v>
          </cell>
          <cell r="F120" t="str">
            <v>cd/video/dvd</v>
          </cell>
          <cell r="G120">
            <v>80726.7</v>
          </cell>
          <cell r="H120">
            <v>6322</v>
          </cell>
          <cell r="I120">
            <v>1552.4365384615385</v>
          </cell>
          <cell r="J120">
            <v>121.57692307692308</v>
          </cell>
        </row>
        <row r="121">
          <cell r="A121">
            <v>3389</v>
          </cell>
          <cell r="B121" t="str">
            <v>Wimbledon Metro</v>
          </cell>
          <cell r="C121">
            <v>1</v>
          </cell>
          <cell r="D121">
            <v>7</v>
          </cell>
          <cell r="E121" t="str">
            <v>H15</v>
          </cell>
          <cell r="F121" t="str">
            <v>cd/video/dvd</v>
          </cell>
          <cell r="G121">
            <v>121747.93</v>
          </cell>
          <cell r="H121">
            <v>10030</v>
          </cell>
          <cell r="I121">
            <v>2341.3063461538459</v>
          </cell>
          <cell r="J121">
            <v>192.88461538461539</v>
          </cell>
        </row>
        <row r="122">
          <cell r="A122">
            <v>2092</v>
          </cell>
          <cell r="B122" t="str">
            <v>Bethnal Green Metro</v>
          </cell>
          <cell r="C122">
            <v>1</v>
          </cell>
          <cell r="D122">
            <v>8</v>
          </cell>
          <cell r="E122" t="str">
            <v>H15</v>
          </cell>
          <cell r="F122" t="str">
            <v>cd/video/dvd</v>
          </cell>
          <cell r="G122">
            <v>91818.92</v>
          </cell>
          <cell r="H122">
            <v>7292</v>
          </cell>
          <cell r="I122">
            <v>1765.7484615384615</v>
          </cell>
          <cell r="J122">
            <v>140.23076923076923</v>
          </cell>
        </row>
        <row r="123">
          <cell r="A123">
            <v>2140</v>
          </cell>
          <cell r="B123" t="str">
            <v>Broadstairs</v>
          </cell>
          <cell r="C123">
            <v>1</v>
          </cell>
          <cell r="D123">
            <v>8</v>
          </cell>
          <cell r="E123" t="str">
            <v>H15</v>
          </cell>
          <cell r="F123" t="str">
            <v>cd/video/dvd</v>
          </cell>
          <cell r="G123">
            <v>12817.31</v>
          </cell>
          <cell r="H123">
            <v>1026</v>
          </cell>
          <cell r="I123">
            <v>246.48673076923075</v>
          </cell>
          <cell r="J123">
            <v>19.73076923076923</v>
          </cell>
        </row>
        <row r="124">
          <cell r="A124">
            <v>2297</v>
          </cell>
          <cell r="B124" t="str">
            <v>Collier Row Metro</v>
          </cell>
          <cell r="C124">
            <v>1</v>
          </cell>
          <cell r="D124">
            <v>8</v>
          </cell>
          <cell r="E124" t="str">
            <v>H15</v>
          </cell>
          <cell r="F124" t="str">
            <v>cd/video/dvd</v>
          </cell>
          <cell r="G124">
            <v>99070.2</v>
          </cell>
          <cell r="H124">
            <v>7808</v>
          </cell>
          <cell r="I124">
            <v>1905.1961538461537</v>
          </cell>
          <cell r="J124">
            <v>150.15384615384616</v>
          </cell>
        </row>
        <row r="125">
          <cell r="A125">
            <v>2399</v>
          </cell>
          <cell r="B125" t="str">
            <v>Deal</v>
          </cell>
          <cell r="C125">
            <v>1</v>
          </cell>
          <cell r="D125">
            <v>8</v>
          </cell>
          <cell r="E125" t="str">
            <v>H15</v>
          </cell>
          <cell r="F125" t="str">
            <v>cd/video/dvd</v>
          </cell>
          <cell r="G125">
            <v>25466.33</v>
          </cell>
          <cell r="H125">
            <v>2243</v>
          </cell>
          <cell r="I125">
            <v>489.73711538461544</v>
          </cell>
          <cell r="J125">
            <v>43.134615384615387</v>
          </cell>
        </row>
        <row r="126">
          <cell r="A126">
            <v>2438</v>
          </cell>
          <cell r="B126" t="str">
            <v>Eastbourne 1</v>
          </cell>
          <cell r="C126">
            <v>1</v>
          </cell>
          <cell r="D126">
            <v>8</v>
          </cell>
          <cell r="E126" t="str">
            <v>H15</v>
          </cell>
          <cell r="F126" t="str">
            <v>cd/video/dvd</v>
          </cell>
          <cell r="G126">
            <v>179969.96</v>
          </cell>
          <cell r="H126">
            <v>15939</v>
          </cell>
          <cell r="I126">
            <v>3460.9607692307691</v>
          </cell>
          <cell r="J126">
            <v>306.51923076923077</v>
          </cell>
        </row>
        <row r="127">
          <cell r="A127">
            <v>2577</v>
          </cell>
          <cell r="B127" t="str">
            <v>Gravesend Metro</v>
          </cell>
          <cell r="C127">
            <v>1</v>
          </cell>
          <cell r="D127">
            <v>8</v>
          </cell>
          <cell r="E127" t="str">
            <v>H15</v>
          </cell>
          <cell r="F127" t="str">
            <v>cd/video/dvd</v>
          </cell>
          <cell r="G127">
            <v>242114.44</v>
          </cell>
          <cell r="H127">
            <v>20263</v>
          </cell>
          <cell r="I127">
            <v>4656.0469230769231</v>
          </cell>
          <cell r="J127">
            <v>389.67307692307691</v>
          </cell>
        </row>
        <row r="128">
          <cell r="A128">
            <v>2619</v>
          </cell>
          <cell r="B128" t="str">
            <v>Hackney Metro</v>
          </cell>
          <cell r="C128">
            <v>1</v>
          </cell>
          <cell r="D128">
            <v>8</v>
          </cell>
          <cell r="E128" t="str">
            <v>H15</v>
          </cell>
          <cell r="F128" t="str">
            <v>cd/video/dvd</v>
          </cell>
          <cell r="G128">
            <v>134865.91</v>
          </cell>
          <cell r="H128">
            <v>10803</v>
          </cell>
          <cell r="I128">
            <v>2593.5751923076923</v>
          </cell>
          <cell r="J128">
            <v>207.75</v>
          </cell>
        </row>
        <row r="129">
          <cell r="A129">
            <v>2887</v>
          </cell>
          <cell r="B129" t="str">
            <v>Mitcham</v>
          </cell>
          <cell r="C129">
            <v>1</v>
          </cell>
          <cell r="D129">
            <v>8</v>
          </cell>
          <cell r="E129" t="str">
            <v>H15</v>
          </cell>
          <cell r="F129" t="str">
            <v>cd/video/dvd</v>
          </cell>
          <cell r="G129">
            <v>44968</v>
          </cell>
          <cell r="H129">
            <v>3778</v>
          </cell>
          <cell r="I129">
            <v>864.76923076923072</v>
          </cell>
          <cell r="J129">
            <v>72.65384615384616</v>
          </cell>
        </row>
        <row r="130">
          <cell r="A130">
            <v>2906</v>
          </cell>
          <cell r="B130" t="str">
            <v>Margate Metro</v>
          </cell>
          <cell r="C130">
            <v>1</v>
          </cell>
          <cell r="D130">
            <v>8</v>
          </cell>
          <cell r="E130" t="str">
            <v>H15</v>
          </cell>
          <cell r="F130" t="str">
            <v>cd/video/dvd</v>
          </cell>
          <cell r="G130">
            <v>113992.55</v>
          </cell>
          <cell r="H130">
            <v>9351</v>
          </cell>
          <cell r="I130">
            <v>2192.164423076923</v>
          </cell>
          <cell r="J130">
            <v>179.82692307692307</v>
          </cell>
        </row>
        <row r="131">
          <cell r="A131">
            <v>3052</v>
          </cell>
          <cell r="B131" t="str">
            <v>Portslade</v>
          </cell>
          <cell r="C131">
            <v>1</v>
          </cell>
          <cell r="D131">
            <v>8</v>
          </cell>
          <cell r="E131" t="str">
            <v>H15</v>
          </cell>
          <cell r="F131" t="str">
            <v>cd/video/dvd</v>
          </cell>
          <cell r="G131">
            <v>175845.42</v>
          </cell>
          <cell r="H131">
            <v>15909</v>
          </cell>
          <cell r="I131">
            <v>3381.6426923076924</v>
          </cell>
          <cell r="J131">
            <v>305.94230769230768</v>
          </cell>
        </row>
        <row r="132">
          <cell r="A132">
            <v>3078</v>
          </cell>
          <cell r="B132" t="str">
            <v>Rainham Kent Metro</v>
          </cell>
          <cell r="C132">
            <v>1</v>
          </cell>
          <cell r="D132">
            <v>8</v>
          </cell>
          <cell r="E132" t="str">
            <v>H15</v>
          </cell>
          <cell r="F132" t="str">
            <v>cd/video/dvd</v>
          </cell>
          <cell r="G132">
            <v>203575.06</v>
          </cell>
          <cell r="H132">
            <v>16702</v>
          </cell>
          <cell r="I132">
            <v>3914.9049999999997</v>
          </cell>
          <cell r="J132">
            <v>321.19230769230768</v>
          </cell>
        </row>
        <row r="133">
          <cell r="A133">
            <v>3159</v>
          </cell>
          <cell r="B133" t="str">
            <v>Sevenoaks</v>
          </cell>
          <cell r="C133">
            <v>1</v>
          </cell>
          <cell r="D133">
            <v>8</v>
          </cell>
          <cell r="E133" t="str">
            <v>H15</v>
          </cell>
          <cell r="F133" t="str">
            <v>cd/video/dvd</v>
          </cell>
          <cell r="G133">
            <v>108438.35</v>
          </cell>
          <cell r="H133">
            <v>9612</v>
          </cell>
          <cell r="I133">
            <v>2085.3528846153849</v>
          </cell>
          <cell r="J133">
            <v>184.84615384615384</v>
          </cell>
        </row>
        <row r="134">
          <cell r="A134">
            <v>3304</v>
          </cell>
          <cell r="B134" t="str">
            <v>Tunbridge Wells Metro</v>
          </cell>
          <cell r="C134">
            <v>1</v>
          </cell>
          <cell r="D134">
            <v>8</v>
          </cell>
          <cell r="E134" t="str">
            <v>H15</v>
          </cell>
          <cell r="F134" t="str">
            <v>cd/video/dvd</v>
          </cell>
          <cell r="G134">
            <v>91652.49</v>
          </cell>
          <cell r="H134">
            <v>7768</v>
          </cell>
          <cell r="I134">
            <v>1762.5478846153846</v>
          </cell>
          <cell r="J134">
            <v>149.38461538461539</v>
          </cell>
        </row>
        <row r="135">
          <cell r="A135">
            <v>3332</v>
          </cell>
          <cell r="B135" t="str">
            <v>Upton Park Metro</v>
          </cell>
          <cell r="C135">
            <v>1</v>
          </cell>
          <cell r="D135">
            <v>8</v>
          </cell>
          <cell r="E135" t="str">
            <v>H15</v>
          </cell>
          <cell r="F135" t="str">
            <v>cd/video/dvd</v>
          </cell>
          <cell r="G135">
            <v>75062.039999999994</v>
          </cell>
          <cell r="H135">
            <v>5899</v>
          </cell>
          <cell r="I135">
            <v>1443.500769230769</v>
          </cell>
          <cell r="J135">
            <v>113.44230769230769</v>
          </cell>
        </row>
        <row r="136">
          <cell r="A136">
            <v>3379</v>
          </cell>
          <cell r="B136" t="str">
            <v>Welling</v>
          </cell>
          <cell r="C136">
            <v>1</v>
          </cell>
          <cell r="D136">
            <v>8</v>
          </cell>
          <cell r="E136" t="str">
            <v>H15</v>
          </cell>
          <cell r="F136" t="str">
            <v>cd/video/dvd</v>
          </cell>
          <cell r="G136">
            <v>37746.720000000001</v>
          </cell>
          <cell r="H136">
            <v>3409</v>
          </cell>
          <cell r="I136">
            <v>725.89846153846156</v>
          </cell>
          <cell r="J136">
            <v>65.557692307692307</v>
          </cell>
        </row>
        <row r="137">
          <cell r="A137">
            <v>3400</v>
          </cell>
          <cell r="B137" t="str">
            <v>West Malling Metro</v>
          </cell>
          <cell r="C137">
            <v>1</v>
          </cell>
          <cell r="D137">
            <v>8</v>
          </cell>
          <cell r="E137" t="str">
            <v>H15</v>
          </cell>
          <cell r="F137" t="str">
            <v>cd/video/dvd</v>
          </cell>
          <cell r="G137">
            <v>119204.89</v>
          </cell>
          <cell r="H137">
            <v>9477</v>
          </cell>
          <cell r="I137">
            <v>2292.4017307692307</v>
          </cell>
          <cell r="J137">
            <v>182.25</v>
          </cell>
        </row>
        <row r="138">
          <cell r="A138">
            <v>2165</v>
          </cell>
          <cell r="B138" t="str">
            <v>Boness</v>
          </cell>
          <cell r="C138">
            <v>1</v>
          </cell>
          <cell r="D138">
            <v>9</v>
          </cell>
          <cell r="E138" t="str">
            <v>H15</v>
          </cell>
          <cell r="F138" t="str">
            <v>cd/video/dvd</v>
          </cell>
          <cell r="G138">
            <v>84410.98</v>
          </cell>
          <cell r="H138">
            <v>7620</v>
          </cell>
          <cell r="I138">
            <v>1623.2880769230769</v>
          </cell>
          <cell r="J138">
            <v>146.53846153846155</v>
          </cell>
        </row>
        <row r="139">
          <cell r="A139">
            <v>2235</v>
          </cell>
          <cell r="B139" t="str">
            <v>Campbeltown</v>
          </cell>
          <cell r="C139">
            <v>1</v>
          </cell>
          <cell r="D139">
            <v>9</v>
          </cell>
          <cell r="E139" t="str">
            <v>H15</v>
          </cell>
          <cell r="F139" t="str">
            <v>cd/video/dvd</v>
          </cell>
          <cell r="G139">
            <v>69082.009999999995</v>
          </cell>
          <cell r="H139">
            <v>6085</v>
          </cell>
          <cell r="I139">
            <v>1328.5001923076923</v>
          </cell>
          <cell r="J139">
            <v>117.01923076923077</v>
          </cell>
        </row>
        <row r="140">
          <cell r="A140">
            <v>2360</v>
          </cell>
          <cell r="B140" t="str">
            <v>Cumbernauld</v>
          </cell>
          <cell r="C140">
            <v>1</v>
          </cell>
          <cell r="D140">
            <v>9</v>
          </cell>
          <cell r="E140" t="str">
            <v>H15</v>
          </cell>
          <cell r="F140" t="str">
            <v>cd/video/dvd</v>
          </cell>
          <cell r="G140">
            <v>161913.15</v>
          </cell>
          <cell r="H140">
            <v>13365</v>
          </cell>
          <cell r="I140">
            <v>3113.7144230769231</v>
          </cell>
          <cell r="J140">
            <v>257.01923076923077</v>
          </cell>
        </row>
        <row r="141">
          <cell r="A141">
            <v>2542</v>
          </cell>
          <cell r="B141" t="str">
            <v>Fort William</v>
          </cell>
          <cell r="C141">
            <v>1</v>
          </cell>
          <cell r="D141">
            <v>9</v>
          </cell>
          <cell r="E141" t="str">
            <v>H15</v>
          </cell>
          <cell r="F141" t="str">
            <v>cd/video/dvd</v>
          </cell>
          <cell r="G141">
            <v>2572.5700000000002</v>
          </cell>
          <cell r="H141">
            <v>232</v>
          </cell>
          <cell r="I141">
            <v>49.472499999999997</v>
          </cell>
          <cell r="J141">
            <v>4.4615384615384617</v>
          </cell>
        </row>
        <row r="142">
          <cell r="A142">
            <v>2548</v>
          </cell>
          <cell r="B142" t="str">
            <v>Falkirk</v>
          </cell>
          <cell r="C142">
            <v>1</v>
          </cell>
          <cell r="D142">
            <v>9</v>
          </cell>
          <cell r="E142" t="str">
            <v>H15</v>
          </cell>
          <cell r="F142" t="str">
            <v>cd/video/dvd</v>
          </cell>
          <cell r="G142">
            <v>83976.23</v>
          </cell>
          <cell r="H142">
            <v>7401</v>
          </cell>
          <cell r="I142">
            <v>1614.9275</v>
          </cell>
          <cell r="J142">
            <v>142.32692307692307</v>
          </cell>
        </row>
        <row r="143">
          <cell r="A143">
            <v>2566</v>
          </cell>
          <cell r="B143" t="str">
            <v>Glasgow Metro</v>
          </cell>
          <cell r="C143">
            <v>1</v>
          </cell>
          <cell r="D143">
            <v>9</v>
          </cell>
          <cell r="E143" t="str">
            <v>H15</v>
          </cell>
          <cell r="F143" t="str">
            <v>cd/video/dvd</v>
          </cell>
          <cell r="G143">
            <v>160538.43</v>
          </cell>
          <cell r="H143">
            <v>13742</v>
          </cell>
          <cell r="I143">
            <v>3087.2774999999997</v>
          </cell>
          <cell r="J143">
            <v>264.26923076923077</v>
          </cell>
        </row>
        <row r="144">
          <cell r="A144">
            <v>2595</v>
          </cell>
          <cell r="B144" t="str">
            <v>Greenock 2</v>
          </cell>
          <cell r="C144">
            <v>1</v>
          </cell>
          <cell r="D144">
            <v>9</v>
          </cell>
          <cell r="E144" t="str">
            <v>H15</v>
          </cell>
          <cell r="F144" t="str">
            <v>cd/video/dvd</v>
          </cell>
          <cell r="G144">
            <v>98195.7</v>
          </cell>
          <cell r="H144">
            <v>8875</v>
          </cell>
          <cell r="I144">
            <v>1888.3788461538461</v>
          </cell>
          <cell r="J144">
            <v>170.67307692307693</v>
          </cell>
        </row>
        <row r="145">
          <cell r="A145">
            <v>2662</v>
          </cell>
          <cell r="B145" t="str">
            <v>Helensburgh Metro</v>
          </cell>
          <cell r="C145">
            <v>1</v>
          </cell>
          <cell r="D145">
            <v>9</v>
          </cell>
          <cell r="E145" t="str">
            <v>H15</v>
          </cell>
          <cell r="F145" t="str">
            <v>cd/video/dvd</v>
          </cell>
          <cell r="G145">
            <v>1173.05</v>
          </cell>
          <cell r="H145">
            <v>108</v>
          </cell>
          <cell r="I145">
            <v>22.558653846153845</v>
          </cell>
          <cell r="J145">
            <v>2.0769230769230771</v>
          </cell>
        </row>
        <row r="146">
          <cell r="A146">
            <v>2787</v>
          </cell>
          <cell r="B146" t="str">
            <v>Kilmarnock 1</v>
          </cell>
          <cell r="C146">
            <v>1</v>
          </cell>
          <cell r="D146">
            <v>9</v>
          </cell>
          <cell r="E146" t="str">
            <v>H15</v>
          </cell>
          <cell r="F146" t="str">
            <v>cd/video/dvd</v>
          </cell>
          <cell r="G146">
            <v>74288.679999999993</v>
          </cell>
          <cell r="H146">
            <v>6585</v>
          </cell>
          <cell r="I146">
            <v>1428.6284615384614</v>
          </cell>
          <cell r="J146">
            <v>126.63461538461539</v>
          </cell>
        </row>
        <row r="147">
          <cell r="A147">
            <v>2796</v>
          </cell>
          <cell r="B147" t="str">
            <v>Kirkintilloch Metro</v>
          </cell>
          <cell r="C147">
            <v>1</v>
          </cell>
          <cell r="D147">
            <v>9</v>
          </cell>
          <cell r="E147" t="str">
            <v>H15</v>
          </cell>
          <cell r="F147" t="str">
            <v>cd/video/dvd</v>
          </cell>
          <cell r="G147">
            <v>102368.27</v>
          </cell>
          <cell r="H147">
            <v>8675</v>
          </cell>
          <cell r="I147">
            <v>1968.6205769230769</v>
          </cell>
          <cell r="J147">
            <v>166.82692307692307</v>
          </cell>
        </row>
        <row r="148">
          <cell r="A148">
            <v>2837</v>
          </cell>
          <cell r="B148" t="str">
            <v>Linlithgow Metro</v>
          </cell>
          <cell r="C148">
            <v>1</v>
          </cell>
          <cell r="D148">
            <v>9</v>
          </cell>
          <cell r="E148" t="str">
            <v>H15</v>
          </cell>
          <cell r="F148" t="str">
            <v>cd/video/dvd</v>
          </cell>
          <cell r="G148">
            <v>162366.04999999999</v>
          </cell>
          <cell r="H148">
            <v>13967</v>
          </cell>
          <cell r="I148">
            <v>3122.4240384615382</v>
          </cell>
          <cell r="J148">
            <v>268.59615384615387</v>
          </cell>
        </row>
        <row r="149">
          <cell r="A149">
            <v>3146</v>
          </cell>
          <cell r="B149" t="str">
            <v>Saltcoats</v>
          </cell>
          <cell r="C149">
            <v>1</v>
          </cell>
          <cell r="D149">
            <v>9</v>
          </cell>
          <cell r="E149" t="str">
            <v>H15</v>
          </cell>
          <cell r="F149" t="str">
            <v>cd/video/dvd</v>
          </cell>
          <cell r="G149">
            <v>44987.9</v>
          </cell>
          <cell r="H149">
            <v>3686</v>
          </cell>
          <cell r="I149">
            <v>865.15192307692314</v>
          </cell>
          <cell r="J149">
            <v>70.884615384615387</v>
          </cell>
        </row>
        <row r="150">
          <cell r="A150">
            <v>3208</v>
          </cell>
          <cell r="B150" t="str">
            <v>Stranraer</v>
          </cell>
          <cell r="C150">
            <v>1</v>
          </cell>
          <cell r="D150">
            <v>9</v>
          </cell>
          <cell r="E150" t="str">
            <v>H15</v>
          </cell>
          <cell r="F150" t="str">
            <v>cd/video/dvd</v>
          </cell>
          <cell r="G150">
            <v>101616.57</v>
          </cell>
          <cell r="H150">
            <v>8199</v>
          </cell>
          <cell r="I150">
            <v>1954.1648076923079</v>
          </cell>
          <cell r="J150">
            <v>157.67307692307693</v>
          </cell>
        </row>
        <row r="151">
          <cell r="A151">
            <v>3416</v>
          </cell>
          <cell r="B151" t="str">
            <v>Wishaw</v>
          </cell>
          <cell r="C151">
            <v>1</v>
          </cell>
          <cell r="D151">
            <v>9</v>
          </cell>
          <cell r="E151" t="str">
            <v>H15</v>
          </cell>
          <cell r="F151" t="str">
            <v>cd/video/dvd</v>
          </cell>
          <cell r="G151">
            <v>76981.81</v>
          </cell>
          <cell r="H151">
            <v>6865</v>
          </cell>
          <cell r="I151">
            <v>1480.4194230769231</v>
          </cell>
          <cell r="J151">
            <v>132.01923076923077</v>
          </cell>
        </row>
        <row r="152">
          <cell r="A152">
            <v>2099</v>
          </cell>
          <cell r="B152" t="str">
            <v>Bicester 1</v>
          </cell>
          <cell r="C152">
            <v>1</v>
          </cell>
          <cell r="D152">
            <v>46</v>
          </cell>
          <cell r="E152" t="str">
            <v>H15</v>
          </cell>
          <cell r="F152" t="str">
            <v>cd/video/dvd</v>
          </cell>
          <cell r="G152">
            <v>115811.27</v>
          </cell>
          <cell r="H152">
            <v>9451</v>
          </cell>
          <cell r="I152">
            <v>2227.1398076923078</v>
          </cell>
          <cell r="J152">
            <v>181.75</v>
          </cell>
        </row>
        <row r="153">
          <cell r="A153">
            <v>2250</v>
          </cell>
          <cell r="B153" t="str">
            <v>Castle Bromwich Metro</v>
          </cell>
          <cell r="C153">
            <v>1</v>
          </cell>
          <cell r="D153">
            <v>46</v>
          </cell>
          <cell r="E153" t="str">
            <v>H15</v>
          </cell>
          <cell r="F153" t="str">
            <v>cd/video/dvd</v>
          </cell>
          <cell r="G153">
            <v>84852.06</v>
          </cell>
          <cell r="H153">
            <v>7089</v>
          </cell>
          <cell r="I153">
            <v>1631.7703846153845</v>
          </cell>
          <cell r="J153">
            <v>136.32692307692307</v>
          </cell>
        </row>
        <row r="154">
          <cell r="A154">
            <v>2268</v>
          </cell>
          <cell r="B154" t="str">
            <v>Cheltenham Metro</v>
          </cell>
          <cell r="C154">
            <v>1</v>
          </cell>
          <cell r="D154">
            <v>46</v>
          </cell>
          <cell r="E154" t="str">
            <v>H15</v>
          </cell>
          <cell r="F154" t="str">
            <v>cd/video/dvd</v>
          </cell>
          <cell r="G154">
            <v>110323.75</v>
          </cell>
          <cell r="H154">
            <v>8774</v>
          </cell>
          <cell r="I154">
            <v>2121.6105769230771</v>
          </cell>
          <cell r="J154">
            <v>168.73076923076923</v>
          </cell>
        </row>
        <row r="155">
          <cell r="A155">
            <v>2302</v>
          </cell>
          <cell r="B155" t="str">
            <v>Coventry 2</v>
          </cell>
          <cell r="C155">
            <v>1</v>
          </cell>
          <cell r="D155">
            <v>46</v>
          </cell>
          <cell r="E155" t="str">
            <v>H15</v>
          </cell>
          <cell r="F155" t="str">
            <v>cd/video/dvd</v>
          </cell>
          <cell r="G155">
            <v>32556.29</v>
          </cell>
          <cell r="H155">
            <v>2654</v>
          </cell>
          <cell r="I155">
            <v>626.08249999999998</v>
          </cell>
          <cell r="J155">
            <v>51.03846153846154</v>
          </cell>
        </row>
        <row r="156">
          <cell r="A156">
            <v>2321</v>
          </cell>
          <cell r="B156" t="str">
            <v>Cirencester 1</v>
          </cell>
          <cell r="C156">
            <v>1</v>
          </cell>
          <cell r="D156">
            <v>46</v>
          </cell>
          <cell r="E156" t="str">
            <v>H15</v>
          </cell>
          <cell r="F156" t="str">
            <v>cd/video/dvd</v>
          </cell>
          <cell r="G156">
            <v>131734.16</v>
          </cell>
          <cell r="H156">
            <v>11485</v>
          </cell>
          <cell r="I156">
            <v>2533.3492307692309</v>
          </cell>
          <cell r="J156">
            <v>220.86538461538461</v>
          </cell>
        </row>
        <row r="157">
          <cell r="A157">
            <v>2407</v>
          </cell>
          <cell r="B157" t="str">
            <v>Devizes</v>
          </cell>
          <cell r="C157">
            <v>1</v>
          </cell>
          <cell r="D157">
            <v>46</v>
          </cell>
          <cell r="E157" t="str">
            <v>H15</v>
          </cell>
          <cell r="F157" t="str">
            <v>cd/video/dvd</v>
          </cell>
          <cell r="G157">
            <v>123535.43</v>
          </cell>
          <cell r="H157">
            <v>10671</v>
          </cell>
          <cell r="I157">
            <v>2375.6813461538459</v>
          </cell>
          <cell r="J157">
            <v>205.21153846153845</v>
          </cell>
        </row>
        <row r="158">
          <cell r="A158">
            <v>2785</v>
          </cell>
          <cell r="B158" t="str">
            <v>Knowle Metro</v>
          </cell>
          <cell r="C158">
            <v>1</v>
          </cell>
          <cell r="D158">
            <v>46</v>
          </cell>
          <cell r="E158" t="str">
            <v>H15</v>
          </cell>
          <cell r="F158" t="str">
            <v>cd/video/dvd</v>
          </cell>
          <cell r="G158">
            <v>85801.08</v>
          </cell>
          <cell r="H158">
            <v>6966</v>
          </cell>
          <cell r="I158">
            <v>1650.0207692307692</v>
          </cell>
          <cell r="J158">
            <v>133.96153846153845</v>
          </cell>
        </row>
        <row r="159">
          <cell r="A159">
            <v>2788</v>
          </cell>
          <cell r="B159" t="str">
            <v>Kidlington</v>
          </cell>
          <cell r="C159">
            <v>1</v>
          </cell>
          <cell r="D159">
            <v>46</v>
          </cell>
          <cell r="E159" t="str">
            <v>H15</v>
          </cell>
          <cell r="F159" t="str">
            <v>cd/video/dvd</v>
          </cell>
          <cell r="G159">
            <v>101325.43</v>
          </cell>
          <cell r="H159">
            <v>8853</v>
          </cell>
          <cell r="I159">
            <v>1948.5659615384614</v>
          </cell>
          <cell r="J159">
            <v>170.25</v>
          </cell>
        </row>
        <row r="160">
          <cell r="A160">
            <v>2813</v>
          </cell>
          <cell r="B160" t="str">
            <v>Leamington Spa Metro</v>
          </cell>
          <cell r="C160">
            <v>1</v>
          </cell>
          <cell r="D160">
            <v>46</v>
          </cell>
          <cell r="E160" t="str">
            <v>H15</v>
          </cell>
          <cell r="F160" t="str">
            <v>cd/video/dvd</v>
          </cell>
          <cell r="G160">
            <v>166745.68</v>
          </cell>
          <cell r="H160">
            <v>13954</v>
          </cell>
          <cell r="I160">
            <v>3206.6476923076921</v>
          </cell>
          <cell r="J160">
            <v>268.34615384615387</v>
          </cell>
        </row>
        <row r="161">
          <cell r="A161">
            <v>2990</v>
          </cell>
          <cell r="B161" t="str">
            <v>Oxford Metro</v>
          </cell>
          <cell r="C161">
            <v>1</v>
          </cell>
          <cell r="D161">
            <v>46</v>
          </cell>
          <cell r="E161" t="str">
            <v>H15</v>
          </cell>
          <cell r="F161" t="str">
            <v>cd/video/dvd</v>
          </cell>
          <cell r="G161">
            <v>141832.82999999999</v>
          </cell>
          <cell r="H161">
            <v>12122</v>
          </cell>
          <cell r="I161">
            <v>2727.5544230769228</v>
          </cell>
          <cell r="J161">
            <v>233.11538461538461</v>
          </cell>
        </row>
        <row r="162">
          <cell r="A162">
            <v>3162</v>
          </cell>
          <cell r="B162" t="str">
            <v>Smethwick</v>
          </cell>
          <cell r="C162">
            <v>1</v>
          </cell>
          <cell r="D162">
            <v>46</v>
          </cell>
          <cell r="E162" t="str">
            <v>H15</v>
          </cell>
          <cell r="F162" t="str">
            <v>cd/video/dvd</v>
          </cell>
          <cell r="G162">
            <v>62272.28</v>
          </cell>
          <cell r="H162">
            <v>5277</v>
          </cell>
          <cell r="I162">
            <v>1197.5438461538461</v>
          </cell>
          <cell r="J162">
            <v>101.48076923076923</v>
          </cell>
        </row>
        <row r="163">
          <cell r="A163">
            <v>3204</v>
          </cell>
          <cell r="B163" t="str">
            <v>Stourport/On/Severn</v>
          </cell>
          <cell r="C163">
            <v>1</v>
          </cell>
          <cell r="D163">
            <v>46</v>
          </cell>
          <cell r="E163" t="str">
            <v>H15</v>
          </cell>
          <cell r="F163" t="str">
            <v>cd/video/dvd</v>
          </cell>
          <cell r="G163">
            <v>34151.75</v>
          </cell>
          <cell r="H163">
            <v>2991</v>
          </cell>
          <cell r="I163">
            <v>656.76442307692309</v>
          </cell>
          <cell r="J163">
            <v>57.519230769230766</v>
          </cell>
        </row>
        <row r="164">
          <cell r="A164">
            <v>3217</v>
          </cell>
          <cell r="B164" t="str">
            <v>Swindon Metro</v>
          </cell>
          <cell r="C164">
            <v>1</v>
          </cell>
          <cell r="D164">
            <v>46</v>
          </cell>
          <cell r="E164" t="str">
            <v>H15</v>
          </cell>
          <cell r="F164" t="str">
            <v>cd/video/dvd</v>
          </cell>
          <cell r="G164">
            <v>113158.93</v>
          </cell>
          <cell r="H164">
            <v>9264</v>
          </cell>
          <cell r="I164">
            <v>2176.1332692307692</v>
          </cell>
          <cell r="J164">
            <v>178.15384615384616</v>
          </cell>
        </row>
        <row r="165">
          <cell r="A165">
            <v>3286</v>
          </cell>
          <cell r="B165" t="str">
            <v>Tewkesbury</v>
          </cell>
          <cell r="C165">
            <v>1</v>
          </cell>
          <cell r="D165">
            <v>46</v>
          </cell>
          <cell r="E165" t="str">
            <v>H15</v>
          </cell>
          <cell r="F165" t="str">
            <v>cd/video/dvd</v>
          </cell>
          <cell r="G165">
            <v>118747.55</v>
          </cell>
          <cell r="H165">
            <v>9827</v>
          </cell>
          <cell r="I165">
            <v>2283.606730769231</v>
          </cell>
          <cell r="J165">
            <v>188.98076923076923</v>
          </cell>
        </row>
        <row r="166">
          <cell r="A166">
            <v>3383</v>
          </cell>
          <cell r="B166" t="str">
            <v>West Bromwich</v>
          </cell>
          <cell r="C166">
            <v>1</v>
          </cell>
          <cell r="D166">
            <v>46</v>
          </cell>
          <cell r="E166" t="str">
            <v>H15</v>
          </cell>
          <cell r="F166" t="str">
            <v>cd/video/dvd</v>
          </cell>
          <cell r="G166">
            <v>53237.81</v>
          </cell>
          <cell r="H166">
            <v>4487</v>
          </cell>
          <cell r="I166">
            <v>1023.8040384615384</v>
          </cell>
          <cell r="J166">
            <v>86.288461538461533</v>
          </cell>
        </row>
        <row r="167">
          <cell r="A167">
            <v>3414</v>
          </cell>
          <cell r="B167" t="str">
            <v>Wolverhampton Metro</v>
          </cell>
          <cell r="C167">
            <v>1</v>
          </cell>
          <cell r="D167">
            <v>46</v>
          </cell>
          <cell r="E167" t="str">
            <v>H15</v>
          </cell>
          <cell r="F167" t="str">
            <v>cd/video/dvd</v>
          </cell>
          <cell r="G167">
            <v>58189.74</v>
          </cell>
          <cell r="H167">
            <v>4824</v>
          </cell>
          <cell r="I167">
            <v>1119.0334615384616</v>
          </cell>
          <cell r="J167">
            <v>92.769230769230774</v>
          </cell>
        </row>
        <row r="168">
          <cell r="A168">
            <v>3435</v>
          </cell>
          <cell r="B168" t="str">
            <v>Walsall</v>
          </cell>
          <cell r="C168">
            <v>1</v>
          </cell>
          <cell r="D168">
            <v>46</v>
          </cell>
          <cell r="E168" t="str">
            <v>H15</v>
          </cell>
          <cell r="F168" t="str">
            <v>cd/video/dvd</v>
          </cell>
          <cell r="G168">
            <v>142160.13</v>
          </cell>
          <cell r="H168">
            <v>11956</v>
          </cell>
          <cell r="I168">
            <v>2733.8486538461539</v>
          </cell>
          <cell r="J168">
            <v>229.92307692307693</v>
          </cell>
        </row>
        <row r="169">
          <cell r="A169">
            <v>2040</v>
          </cell>
          <cell r="B169" t="str">
            <v>Alloa</v>
          </cell>
          <cell r="C169">
            <v>2</v>
          </cell>
          <cell r="D169">
            <v>10</v>
          </cell>
          <cell r="E169" t="str">
            <v>H15</v>
          </cell>
          <cell r="F169" t="str">
            <v>cd/video/dvd</v>
          </cell>
          <cell r="G169">
            <v>324392.19</v>
          </cell>
          <cell r="H169">
            <v>28433</v>
          </cell>
          <cell r="I169">
            <v>6238.311346153846</v>
          </cell>
          <cell r="J169">
            <v>546.78846153846155</v>
          </cell>
        </row>
        <row r="170">
          <cell r="A170">
            <v>2362</v>
          </cell>
          <cell r="B170" t="str">
            <v>Cupar</v>
          </cell>
          <cell r="C170">
            <v>2</v>
          </cell>
          <cell r="D170">
            <v>10</v>
          </cell>
          <cell r="E170" t="str">
            <v>H15</v>
          </cell>
          <cell r="F170" t="str">
            <v>cd/video/dvd</v>
          </cell>
          <cell r="G170">
            <v>146384.71</v>
          </cell>
          <cell r="H170">
            <v>12572</v>
          </cell>
          <cell r="I170">
            <v>2815.0905769230767</v>
          </cell>
          <cell r="J170">
            <v>241.76923076923077</v>
          </cell>
        </row>
        <row r="171">
          <cell r="A171">
            <v>2397</v>
          </cell>
          <cell r="B171" t="str">
            <v>Dunfermline</v>
          </cell>
          <cell r="C171">
            <v>2</v>
          </cell>
          <cell r="D171">
            <v>10</v>
          </cell>
          <cell r="E171" t="str">
            <v>H15</v>
          </cell>
          <cell r="F171" t="str">
            <v>cd/video/dvd</v>
          </cell>
          <cell r="G171">
            <v>679090.39</v>
          </cell>
          <cell r="H171">
            <v>58302</v>
          </cell>
          <cell r="I171">
            <v>13059.430576923078</v>
          </cell>
          <cell r="J171">
            <v>1121.1923076923076</v>
          </cell>
        </row>
        <row r="172">
          <cell r="A172">
            <v>2408</v>
          </cell>
          <cell r="B172" t="str">
            <v>Dingwall</v>
          </cell>
          <cell r="C172">
            <v>2</v>
          </cell>
          <cell r="D172">
            <v>10</v>
          </cell>
          <cell r="E172" t="str">
            <v>H15</v>
          </cell>
          <cell r="F172" t="str">
            <v>cd/video/dvd</v>
          </cell>
          <cell r="G172">
            <v>96181.16</v>
          </cell>
          <cell r="H172">
            <v>8718</v>
          </cell>
          <cell r="I172">
            <v>1849.6376923076923</v>
          </cell>
          <cell r="J172">
            <v>167.65384615384616</v>
          </cell>
        </row>
        <row r="173">
          <cell r="A173">
            <v>2429</v>
          </cell>
          <cell r="B173" t="str">
            <v>Dundee</v>
          </cell>
          <cell r="C173">
            <v>2</v>
          </cell>
          <cell r="D173">
            <v>10</v>
          </cell>
          <cell r="E173" t="str">
            <v>H15</v>
          </cell>
          <cell r="F173" t="str">
            <v>cd/video/dvd</v>
          </cell>
          <cell r="G173">
            <v>764478.5</v>
          </cell>
          <cell r="H173">
            <v>68662</v>
          </cell>
          <cell r="I173">
            <v>14701.509615384615</v>
          </cell>
          <cell r="J173">
            <v>1320.4230769230769</v>
          </cell>
        </row>
        <row r="174">
          <cell r="A174">
            <v>2432</v>
          </cell>
          <cell r="B174" t="str">
            <v>Dundee Lochee</v>
          </cell>
          <cell r="C174">
            <v>2</v>
          </cell>
          <cell r="D174">
            <v>10</v>
          </cell>
          <cell r="E174" t="str">
            <v>H15</v>
          </cell>
          <cell r="F174" t="str">
            <v>cd/video/dvd</v>
          </cell>
          <cell r="G174">
            <v>150177.53</v>
          </cell>
          <cell r="H174">
            <v>13068</v>
          </cell>
          <cell r="I174">
            <v>2888.0294230769232</v>
          </cell>
          <cell r="J174">
            <v>251.30769230769232</v>
          </cell>
        </row>
        <row r="175">
          <cell r="A175">
            <v>2433</v>
          </cell>
          <cell r="B175" t="str">
            <v>Dundee Kingsway</v>
          </cell>
          <cell r="C175">
            <v>2</v>
          </cell>
          <cell r="D175">
            <v>10</v>
          </cell>
          <cell r="E175" t="str">
            <v>H15</v>
          </cell>
          <cell r="F175" t="str">
            <v>cd/video/dvd</v>
          </cell>
          <cell r="G175">
            <v>425739.99</v>
          </cell>
          <cell r="H175">
            <v>36877</v>
          </cell>
          <cell r="I175">
            <v>8187.3074999999999</v>
          </cell>
          <cell r="J175">
            <v>709.17307692307691</v>
          </cell>
        </row>
        <row r="176">
          <cell r="A176">
            <v>2434</v>
          </cell>
          <cell r="B176" t="str">
            <v>Monifieth</v>
          </cell>
          <cell r="C176">
            <v>2</v>
          </cell>
          <cell r="D176">
            <v>10</v>
          </cell>
          <cell r="E176" t="str">
            <v>H15</v>
          </cell>
          <cell r="F176" t="str">
            <v>cd/video/dvd</v>
          </cell>
          <cell r="G176">
            <v>121253.04</v>
          </cell>
          <cell r="H176">
            <v>10852</v>
          </cell>
          <cell r="I176">
            <v>2331.7892307692305</v>
          </cell>
          <cell r="J176">
            <v>208.69230769230768</v>
          </cell>
        </row>
        <row r="177">
          <cell r="A177">
            <v>2533</v>
          </cell>
          <cell r="B177" t="str">
            <v>Forfar Castle Street</v>
          </cell>
          <cell r="C177">
            <v>2</v>
          </cell>
          <cell r="D177">
            <v>10</v>
          </cell>
          <cell r="E177" t="str">
            <v>H15</v>
          </cell>
          <cell r="F177" t="str">
            <v>cd/video/dvd</v>
          </cell>
          <cell r="G177">
            <v>401015.18</v>
          </cell>
          <cell r="H177">
            <v>35698</v>
          </cell>
          <cell r="I177">
            <v>7711.8303846153849</v>
          </cell>
          <cell r="J177">
            <v>686.5</v>
          </cell>
        </row>
        <row r="178">
          <cell r="A178">
            <v>2549</v>
          </cell>
          <cell r="B178" t="str">
            <v>Fraserburgh</v>
          </cell>
          <cell r="C178">
            <v>2</v>
          </cell>
          <cell r="D178">
            <v>10</v>
          </cell>
          <cell r="E178" t="str">
            <v>H15</v>
          </cell>
          <cell r="F178" t="str">
            <v>cd/video/dvd</v>
          </cell>
          <cell r="G178">
            <v>246876.69</v>
          </cell>
          <cell r="H178">
            <v>20019</v>
          </cell>
          <cell r="I178">
            <v>4747.6286538461536</v>
          </cell>
          <cell r="J178">
            <v>384.98076923076923</v>
          </cell>
        </row>
        <row r="179">
          <cell r="A179">
            <v>2550</v>
          </cell>
          <cell r="B179" t="str">
            <v>Falkirk Grahams Road</v>
          </cell>
          <cell r="C179">
            <v>2</v>
          </cell>
          <cell r="D179">
            <v>10</v>
          </cell>
          <cell r="E179" t="str">
            <v>H15</v>
          </cell>
          <cell r="F179" t="str">
            <v>cd/video/dvd</v>
          </cell>
          <cell r="G179">
            <v>814869.24</v>
          </cell>
          <cell r="H179">
            <v>69103</v>
          </cell>
          <cell r="I179">
            <v>15670.562307692308</v>
          </cell>
          <cell r="J179">
            <v>1328.9038461538462</v>
          </cell>
        </row>
        <row r="180">
          <cell r="A180">
            <v>2557</v>
          </cell>
          <cell r="B180" t="str">
            <v>Forres Nairn Rd</v>
          </cell>
          <cell r="C180">
            <v>2</v>
          </cell>
          <cell r="D180">
            <v>10</v>
          </cell>
          <cell r="E180" t="str">
            <v>H15</v>
          </cell>
          <cell r="F180" t="str">
            <v>cd/video/dvd</v>
          </cell>
          <cell r="G180">
            <v>306587.59000000003</v>
          </cell>
          <cell r="H180">
            <v>25968</v>
          </cell>
          <cell r="I180">
            <v>5895.9151923076925</v>
          </cell>
          <cell r="J180">
            <v>499.38461538461536</v>
          </cell>
        </row>
        <row r="181">
          <cell r="A181">
            <v>2734</v>
          </cell>
          <cell r="B181" t="str">
            <v>Inverness Inshes</v>
          </cell>
          <cell r="C181">
            <v>2</v>
          </cell>
          <cell r="D181">
            <v>10</v>
          </cell>
          <cell r="E181" t="str">
            <v>H15</v>
          </cell>
          <cell r="F181" t="str">
            <v>cd/video/dvd</v>
          </cell>
          <cell r="G181">
            <v>295728.55</v>
          </cell>
          <cell r="H181">
            <v>27045</v>
          </cell>
          <cell r="I181">
            <v>5687.0874999999996</v>
          </cell>
          <cell r="J181">
            <v>520.09615384615381</v>
          </cell>
        </row>
        <row r="182">
          <cell r="A182">
            <v>2736</v>
          </cell>
          <cell r="B182" t="str">
            <v>Inverurie Harlaw Road</v>
          </cell>
          <cell r="C182">
            <v>2</v>
          </cell>
          <cell r="D182">
            <v>10</v>
          </cell>
          <cell r="E182" t="str">
            <v>H15</v>
          </cell>
          <cell r="F182" t="str">
            <v>cd/video/dvd</v>
          </cell>
          <cell r="G182">
            <v>898863.25</v>
          </cell>
          <cell r="H182">
            <v>75629</v>
          </cell>
          <cell r="I182">
            <v>17285.83173076923</v>
          </cell>
          <cell r="J182">
            <v>1454.4038461538462</v>
          </cell>
        </row>
        <row r="183">
          <cell r="A183">
            <v>2794</v>
          </cell>
          <cell r="B183" t="str">
            <v>Kirkcaldy</v>
          </cell>
          <cell r="C183">
            <v>2</v>
          </cell>
          <cell r="D183">
            <v>10</v>
          </cell>
          <cell r="E183" t="str">
            <v>H15</v>
          </cell>
          <cell r="F183" t="str">
            <v>cd/video/dvd</v>
          </cell>
          <cell r="G183">
            <v>212652.67</v>
          </cell>
          <cell r="H183">
            <v>19568</v>
          </cell>
          <cell r="I183">
            <v>4089.4744230769234</v>
          </cell>
          <cell r="J183">
            <v>376.30769230769232</v>
          </cell>
        </row>
        <row r="184">
          <cell r="A184">
            <v>2907</v>
          </cell>
          <cell r="B184" t="str">
            <v>Montrose</v>
          </cell>
          <cell r="C184">
            <v>2</v>
          </cell>
          <cell r="D184">
            <v>10</v>
          </cell>
          <cell r="E184" t="str">
            <v>H15</v>
          </cell>
          <cell r="F184" t="str">
            <v>cd/video/dvd</v>
          </cell>
          <cell r="G184">
            <v>307078.65000000002</v>
          </cell>
          <cell r="H184">
            <v>26661</v>
          </cell>
          <cell r="I184">
            <v>5905.3586538461541</v>
          </cell>
          <cell r="J184">
            <v>512.71153846153845</v>
          </cell>
        </row>
        <row r="185">
          <cell r="A185">
            <v>2989</v>
          </cell>
          <cell r="B185" t="str">
            <v>Oban</v>
          </cell>
          <cell r="C185">
            <v>2</v>
          </cell>
          <cell r="D185">
            <v>10</v>
          </cell>
          <cell r="E185" t="str">
            <v>H15</v>
          </cell>
          <cell r="F185" t="str">
            <v>cd/video/dvd</v>
          </cell>
          <cell r="G185">
            <v>393248.71</v>
          </cell>
          <cell r="H185">
            <v>35238</v>
          </cell>
          <cell r="I185">
            <v>7562.4751923076929</v>
          </cell>
          <cell r="J185">
            <v>677.65384615384619</v>
          </cell>
        </row>
        <row r="186">
          <cell r="A186">
            <v>3008</v>
          </cell>
          <cell r="B186" t="str">
            <v>Perth 3</v>
          </cell>
          <cell r="C186">
            <v>2</v>
          </cell>
          <cell r="D186">
            <v>10</v>
          </cell>
          <cell r="E186" t="str">
            <v>H15</v>
          </cell>
          <cell r="F186" t="str">
            <v>cd/video/dvd</v>
          </cell>
          <cell r="G186">
            <v>504644.62</v>
          </cell>
          <cell r="H186">
            <v>44642</v>
          </cell>
          <cell r="I186">
            <v>9704.70423076923</v>
          </cell>
          <cell r="J186">
            <v>858.5</v>
          </cell>
        </row>
        <row r="187">
          <cell r="A187">
            <v>3237</v>
          </cell>
          <cell r="B187" t="str">
            <v>Stirling</v>
          </cell>
          <cell r="C187">
            <v>2</v>
          </cell>
          <cell r="D187">
            <v>10</v>
          </cell>
          <cell r="E187" t="str">
            <v>H15</v>
          </cell>
          <cell r="F187" t="str">
            <v>cd/video/dvd</v>
          </cell>
          <cell r="G187">
            <v>474169.8</v>
          </cell>
          <cell r="H187">
            <v>40572</v>
          </cell>
          <cell r="I187">
            <v>9118.65</v>
          </cell>
          <cell r="J187">
            <v>780.23076923076928</v>
          </cell>
        </row>
        <row r="188">
          <cell r="A188">
            <v>2042</v>
          </cell>
          <cell r="B188" t="str">
            <v>Ayr</v>
          </cell>
          <cell r="C188">
            <v>2</v>
          </cell>
          <cell r="D188">
            <v>11</v>
          </cell>
          <cell r="E188" t="str">
            <v>H15</v>
          </cell>
          <cell r="F188" t="str">
            <v>cd/video/dvd</v>
          </cell>
          <cell r="G188">
            <v>450770.7</v>
          </cell>
          <cell r="H188">
            <v>41248</v>
          </cell>
          <cell r="I188">
            <v>8668.6673076923071</v>
          </cell>
          <cell r="J188">
            <v>793.23076923076928</v>
          </cell>
        </row>
        <row r="189">
          <cell r="A189">
            <v>2045</v>
          </cell>
          <cell r="B189" t="str">
            <v>Auchinleck</v>
          </cell>
          <cell r="C189">
            <v>2</v>
          </cell>
          <cell r="D189">
            <v>11</v>
          </cell>
          <cell r="E189" t="str">
            <v>H15</v>
          </cell>
          <cell r="F189" t="str">
            <v>cd/video/dvd</v>
          </cell>
          <cell r="G189">
            <v>217684.02</v>
          </cell>
          <cell r="H189">
            <v>18906</v>
          </cell>
          <cell r="I189">
            <v>4186.2311538461536</v>
          </cell>
          <cell r="J189">
            <v>363.57692307692309</v>
          </cell>
        </row>
        <row r="190">
          <cell r="A190">
            <v>2061</v>
          </cell>
          <cell r="B190" t="str">
            <v>Barrhead</v>
          </cell>
          <cell r="C190">
            <v>2</v>
          </cell>
          <cell r="D190">
            <v>11</v>
          </cell>
          <cell r="E190" t="str">
            <v>H15</v>
          </cell>
          <cell r="F190" t="str">
            <v>cd/video/dvd</v>
          </cell>
          <cell r="G190">
            <v>229359.9</v>
          </cell>
          <cell r="H190">
            <v>19954</v>
          </cell>
          <cell r="I190">
            <v>4410.7673076923074</v>
          </cell>
          <cell r="J190">
            <v>383.73076923076923</v>
          </cell>
        </row>
        <row r="191">
          <cell r="A191">
            <v>2067</v>
          </cell>
          <cell r="B191" t="str">
            <v>Bathgate Blackburn Rd</v>
          </cell>
          <cell r="C191">
            <v>2</v>
          </cell>
          <cell r="D191">
            <v>11</v>
          </cell>
          <cell r="E191" t="str">
            <v>H15</v>
          </cell>
          <cell r="F191" t="str">
            <v>cd/video/dvd</v>
          </cell>
          <cell r="G191">
            <v>493367.47</v>
          </cell>
          <cell r="H191">
            <v>42545</v>
          </cell>
          <cell r="I191">
            <v>9487.8359615384616</v>
          </cell>
          <cell r="J191">
            <v>818.17307692307691</v>
          </cell>
        </row>
        <row r="192">
          <cell r="A192">
            <v>2293</v>
          </cell>
          <cell r="B192" t="str">
            <v>Coatbridge</v>
          </cell>
          <cell r="C192">
            <v>2</v>
          </cell>
          <cell r="D192">
            <v>11</v>
          </cell>
          <cell r="E192" t="str">
            <v>H15</v>
          </cell>
          <cell r="F192" t="str">
            <v>cd/video/dvd</v>
          </cell>
          <cell r="G192">
            <v>273848.02</v>
          </cell>
          <cell r="H192">
            <v>24406</v>
          </cell>
          <cell r="I192">
            <v>5266.3080769230774</v>
          </cell>
          <cell r="J192">
            <v>469.34615384615387</v>
          </cell>
        </row>
        <row r="193">
          <cell r="A193">
            <v>2358</v>
          </cell>
          <cell r="B193" t="str">
            <v>Craigmarloch</v>
          </cell>
          <cell r="C193">
            <v>2</v>
          </cell>
          <cell r="D193">
            <v>11</v>
          </cell>
          <cell r="E193" t="str">
            <v>H15</v>
          </cell>
          <cell r="F193" t="str">
            <v>cd/video/dvd</v>
          </cell>
          <cell r="G193">
            <v>359886.37</v>
          </cell>
          <cell r="H193">
            <v>31353</v>
          </cell>
          <cell r="I193">
            <v>6920.8917307692309</v>
          </cell>
          <cell r="J193">
            <v>602.94230769230774</v>
          </cell>
        </row>
        <row r="194">
          <cell r="A194">
            <v>2387</v>
          </cell>
          <cell r="B194" t="str">
            <v>Dalkeith Hardengreen</v>
          </cell>
          <cell r="C194">
            <v>2</v>
          </cell>
          <cell r="D194">
            <v>11</v>
          </cell>
          <cell r="E194" t="str">
            <v>H15</v>
          </cell>
          <cell r="F194" t="str">
            <v>cd/video/dvd</v>
          </cell>
          <cell r="G194">
            <v>771371.95</v>
          </cell>
          <cell r="H194">
            <v>67699</v>
          </cell>
          <cell r="I194">
            <v>14834.075961538461</v>
          </cell>
          <cell r="J194">
            <v>1301.9038461538462</v>
          </cell>
        </row>
        <row r="195">
          <cell r="A195">
            <v>2426</v>
          </cell>
          <cell r="B195" t="str">
            <v>Dumfries</v>
          </cell>
          <cell r="C195">
            <v>2</v>
          </cell>
          <cell r="D195">
            <v>11</v>
          </cell>
          <cell r="E195" t="str">
            <v>H15</v>
          </cell>
          <cell r="F195" t="str">
            <v>cd/video/dvd</v>
          </cell>
          <cell r="G195">
            <v>278524.99</v>
          </cell>
          <cell r="H195">
            <v>23789</v>
          </cell>
          <cell r="I195">
            <v>5356.2498076923075</v>
          </cell>
          <cell r="J195">
            <v>457.48076923076923</v>
          </cell>
        </row>
        <row r="196">
          <cell r="A196">
            <v>2453</v>
          </cell>
          <cell r="B196" t="str">
            <v>Edinburgh</v>
          </cell>
          <cell r="C196">
            <v>2</v>
          </cell>
          <cell r="D196">
            <v>11</v>
          </cell>
          <cell r="E196" t="str">
            <v>H15</v>
          </cell>
          <cell r="F196" t="str">
            <v>cd/video/dvd</v>
          </cell>
          <cell r="G196">
            <v>252091.41</v>
          </cell>
          <cell r="H196">
            <v>21324</v>
          </cell>
          <cell r="I196">
            <v>4847.9117307692304</v>
          </cell>
          <cell r="J196">
            <v>410.07692307692309</v>
          </cell>
        </row>
        <row r="197">
          <cell r="A197">
            <v>2461</v>
          </cell>
          <cell r="B197" t="str">
            <v>Edinburgh Colinton</v>
          </cell>
          <cell r="C197">
            <v>2</v>
          </cell>
          <cell r="D197">
            <v>11</v>
          </cell>
          <cell r="E197" t="str">
            <v>H15</v>
          </cell>
          <cell r="F197" t="str">
            <v>cd/video/dvd</v>
          </cell>
          <cell r="G197">
            <v>346045.98</v>
          </cell>
          <cell r="H197">
            <v>29608</v>
          </cell>
          <cell r="I197">
            <v>6654.7303846153845</v>
          </cell>
          <cell r="J197">
            <v>569.38461538461536</v>
          </cell>
        </row>
        <row r="198">
          <cell r="A198">
            <v>2559</v>
          </cell>
          <cell r="B198" t="str">
            <v>Galashiels</v>
          </cell>
          <cell r="C198">
            <v>2</v>
          </cell>
          <cell r="D198">
            <v>11</v>
          </cell>
          <cell r="E198" t="str">
            <v>H15</v>
          </cell>
          <cell r="F198" t="str">
            <v>cd/video/dvd</v>
          </cell>
          <cell r="G198">
            <v>375706.21</v>
          </cell>
          <cell r="H198">
            <v>34408</v>
          </cell>
          <cell r="I198">
            <v>7225.1194230769233</v>
          </cell>
          <cell r="J198">
            <v>661.69230769230774</v>
          </cell>
        </row>
        <row r="199">
          <cell r="A199">
            <v>2576</v>
          </cell>
          <cell r="B199" t="str">
            <v>Milngavie</v>
          </cell>
          <cell r="C199">
            <v>2</v>
          </cell>
          <cell r="D199">
            <v>11</v>
          </cell>
          <cell r="E199" t="str">
            <v>H15</v>
          </cell>
          <cell r="F199" t="str">
            <v>cd/video/dvd</v>
          </cell>
          <cell r="G199">
            <v>444617.66</v>
          </cell>
          <cell r="H199">
            <v>38146</v>
          </cell>
          <cell r="I199">
            <v>8550.3396153846152</v>
          </cell>
          <cell r="J199">
            <v>733.57692307692309</v>
          </cell>
        </row>
        <row r="200">
          <cell r="A200">
            <v>2582</v>
          </cell>
          <cell r="B200" t="str">
            <v>Greenock 1</v>
          </cell>
          <cell r="C200">
            <v>2</v>
          </cell>
          <cell r="D200">
            <v>11</v>
          </cell>
          <cell r="E200" t="str">
            <v>H15</v>
          </cell>
          <cell r="F200" t="str">
            <v>cd/video/dvd</v>
          </cell>
          <cell r="G200">
            <v>525398.07999999996</v>
          </cell>
          <cell r="H200">
            <v>45785</v>
          </cell>
          <cell r="I200">
            <v>10103.80923076923</v>
          </cell>
          <cell r="J200">
            <v>880.48076923076928</v>
          </cell>
        </row>
        <row r="201">
          <cell r="A201">
            <v>2585</v>
          </cell>
          <cell r="B201" t="str">
            <v>Glasgow Maryhill</v>
          </cell>
          <cell r="C201">
            <v>2</v>
          </cell>
          <cell r="D201">
            <v>11</v>
          </cell>
          <cell r="E201" t="str">
            <v>H15</v>
          </cell>
          <cell r="F201" t="str">
            <v>cd/video/dvd</v>
          </cell>
          <cell r="G201">
            <v>230577.89</v>
          </cell>
          <cell r="H201">
            <v>20550</v>
          </cell>
          <cell r="I201">
            <v>4434.190192307693</v>
          </cell>
          <cell r="J201">
            <v>395.19230769230768</v>
          </cell>
        </row>
        <row r="202">
          <cell r="A202">
            <v>2607</v>
          </cell>
          <cell r="B202" t="str">
            <v>Haddington</v>
          </cell>
          <cell r="C202">
            <v>2</v>
          </cell>
          <cell r="D202">
            <v>11</v>
          </cell>
          <cell r="E202" t="str">
            <v>H15</v>
          </cell>
          <cell r="F202" t="str">
            <v>cd/video/dvd</v>
          </cell>
          <cell r="G202">
            <v>373745.01</v>
          </cell>
          <cell r="H202">
            <v>31776</v>
          </cell>
          <cell r="I202">
            <v>7187.4040384615382</v>
          </cell>
          <cell r="J202">
            <v>611.07692307692309</v>
          </cell>
        </row>
        <row r="203">
          <cell r="A203">
            <v>2792</v>
          </cell>
          <cell r="B203" t="str">
            <v>Kilmarnock 2</v>
          </cell>
          <cell r="C203">
            <v>2</v>
          </cell>
          <cell r="D203">
            <v>11</v>
          </cell>
          <cell r="E203" t="str">
            <v>H15</v>
          </cell>
          <cell r="F203" t="str">
            <v>cd/video/dvd</v>
          </cell>
          <cell r="G203">
            <v>133399.78</v>
          </cell>
          <cell r="H203">
            <v>12070</v>
          </cell>
          <cell r="I203">
            <v>2565.3803846153846</v>
          </cell>
          <cell r="J203">
            <v>232.11538461538461</v>
          </cell>
        </row>
        <row r="204">
          <cell r="A204">
            <v>2801</v>
          </cell>
          <cell r="B204" t="str">
            <v>Lanark Gallowhill Rd</v>
          </cell>
          <cell r="C204">
            <v>2</v>
          </cell>
          <cell r="D204">
            <v>11</v>
          </cell>
          <cell r="E204" t="str">
            <v>H15</v>
          </cell>
          <cell r="F204" t="str">
            <v>cd/video/dvd</v>
          </cell>
          <cell r="G204">
            <v>303202.18</v>
          </cell>
          <cell r="H204">
            <v>26471</v>
          </cell>
          <cell r="I204">
            <v>5830.8111538461535</v>
          </cell>
          <cell r="J204">
            <v>509.05769230769232</v>
          </cell>
        </row>
        <row r="205">
          <cell r="A205">
            <v>2910</v>
          </cell>
          <cell r="B205" t="str">
            <v>Musselburgh</v>
          </cell>
          <cell r="C205">
            <v>2</v>
          </cell>
          <cell r="D205">
            <v>11</v>
          </cell>
          <cell r="E205" t="str">
            <v>H15</v>
          </cell>
          <cell r="F205" t="str">
            <v>cd/video/dvd</v>
          </cell>
          <cell r="G205">
            <v>242153.76</v>
          </cell>
          <cell r="H205">
            <v>20939</v>
          </cell>
          <cell r="I205">
            <v>4656.8030769230772</v>
          </cell>
          <cell r="J205">
            <v>402.67307692307691</v>
          </cell>
        </row>
        <row r="206">
          <cell r="A206">
            <v>3004</v>
          </cell>
          <cell r="B206" t="str">
            <v>Penicuik</v>
          </cell>
          <cell r="C206">
            <v>2</v>
          </cell>
          <cell r="D206">
            <v>11</v>
          </cell>
          <cell r="E206" t="str">
            <v>H15</v>
          </cell>
          <cell r="F206" t="str">
            <v>cd/video/dvd</v>
          </cell>
          <cell r="G206">
            <v>128525.88</v>
          </cell>
          <cell r="H206">
            <v>10981</v>
          </cell>
          <cell r="I206">
            <v>2471.6515384615386</v>
          </cell>
          <cell r="J206">
            <v>211.17307692307693</v>
          </cell>
        </row>
        <row r="207">
          <cell r="A207">
            <v>3051</v>
          </cell>
          <cell r="B207" t="str">
            <v>Pollok</v>
          </cell>
          <cell r="C207">
            <v>2</v>
          </cell>
          <cell r="D207">
            <v>11</v>
          </cell>
          <cell r="E207" t="str">
            <v>H15</v>
          </cell>
          <cell r="F207" t="str">
            <v>cd/video/dvd</v>
          </cell>
          <cell r="G207">
            <v>328322.90000000002</v>
          </cell>
          <cell r="H207">
            <v>28300</v>
          </cell>
          <cell r="I207">
            <v>6313.9019230769236</v>
          </cell>
          <cell r="J207">
            <v>544.23076923076928</v>
          </cell>
        </row>
        <row r="208">
          <cell r="A208">
            <v>3113</v>
          </cell>
          <cell r="B208" t="str">
            <v>Renfrew</v>
          </cell>
          <cell r="C208">
            <v>2</v>
          </cell>
          <cell r="D208">
            <v>11</v>
          </cell>
          <cell r="E208" t="str">
            <v>H15</v>
          </cell>
          <cell r="F208" t="str">
            <v>cd/video/dvd</v>
          </cell>
          <cell r="G208">
            <v>139917.31</v>
          </cell>
          <cell r="H208">
            <v>12450</v>
          </cell>
          <cell r="I208">
            <v>2690.7174999999997</v>
          </cell>
          <cell r="J208">
            <v>239.42307692307693</v>
          </cell>
        </row>
        <row r="209">
          <cell r="A209">
            <v>3214</v>
          </cell>
          <cell r="B209" t="str">
            <v>South Queensferry</v>
          </cell>
          <cell r="C209">
            <v>2</v>
          </cell>
          <cell r="D209">
            <v>11</v>
          </cell>
          <cell r="E209" t="str">
            <v>H15</v>
          </cell>
          <cell r="F209" t="str">
            <v>cd/video/dvd</v>
          </cell>
          <cell r="G209">
            <v>222214.73</v>
          </cell>
          <cell r="H209">
            <v>18540</v>
          </cell>
          <cell r="I209">
            <v>4273.3601923076922</v>
          </cell>
          <cell r="J209">
            <v>356.53846153846155</v>
          </cell>
        </row>
        <row r="210">
          <cell r="A210">
            <v>3438</v>
          </cell>
          <cell r="B210" t="str">
            <v>Westerhailes</v>
          </cell>
          <cell r="C210">
            <v>2</v>
          </cell>
          <cell r="D210">
            <v>11</v>
          </cell>
          <cell r="E210" t="str">
            <v>H15</v>
          </cell>
          <cell r="F210" t="str">
            <v>cd/video/dvd</v>
          </cell>
          <cell r="G210">
            <v>56802.96</v>
          </cell>
          <cell r="H210">
            <v>4842</v>
          </cell>
          <cell r="I210">
            <v>1092.3646153846153</v>
          </cell>
          <cell r="J210">
            <v>93.115384615384613</v>
          </cell>
        </row>
        <row r="211">
          <cell r="A211">
            <v>2022</v>
          </cell>
          <cell r="B211" t="str">
            <v>Allerton Road</v>
          </cell>
          <cell r="C211">
            <v>2</v>
          </cell>
          <cell r="D211">
            <v>12</v>
          </cell>
          <cell r="E211" t="str">
            <v>H15</v>
          </cell>
          <cell r="F211" t="str">
            <v>cd/video/dvd</v>
          </cell>
          <cell r="G211">
            <v>14217.99</v>
          </cell>
          <cell r="H211">
            <v>1200</v>
          </cell>
          <cell r="I211">
            <v>273.42288461538459</v>
          </cell>
          <cell r="J211">
            <v>23.076923076923077</v>
          </cell>
        </row>
        <row r="212">
          <cell r="A212">
            <v>2068</v>
          </cell>
          <cell r="B212" t="str">
            <v>Bangor</v>
          </cell>
          <cell r="C212">
            <v>2</v>
          </cell>
          <cell r="D212">
            <v>12</v>
          </cell>
          <cell r="E212" t="str">
            <v>H15</v>
          </cell>
          <cell r="F212" t="str">
            <v>cd/video/dvd</v>
          </cell>
          <cell r="G212">
            <v>944542.67</v>
          </cell>
          <cell r="H212">
            <v>81931</v>
          </cell>
          <cell r="I212">
            <v>18164.282115384616</v>
          </cell>
          <cell r="J212">
            <v>1575.5961538461538</v>
          </cell>
        </row>
        <row r="213">
          <cell r="A213">
            <v>2103</v>
          </cell>
          <cell r="B213" t="str">
            <v>Blackpool Clifton</v>
          </cell>
          <cell r="C213">
            <v>2</v>
          </cell>
          <cell r="D213">
            <v>12</v>
          </cell>
          <cell r="E213" t="str">
            <v>H15</v>
          </cell>
          <cell r="F213" t="str">
            <v>cd/video/dvd</v>
          </cell>
          <cell r="G213">
            <v>765687.19</v>
          </cell>
          <cell r="H213">
            <v>68371</v>
          </cell>
          <cell r="I213">
            <v>14724.753653846154</v>
          </cell>
          <cell r="J213">
            <v>1314.8269230769231</v>
          </cell>
        </row>
        <row r="214">
          <cell r="A214">
            <v>2217</v>
          </cell>
          <cell r="B214" t="str">
            <v>Caernarfon South Road</v>
          </cell>
          <cell r="C214">
            <v>2</v>
          </cell>
          <cell r="D214">
            <v>12</v>
          </cell>
          <cell r="E214" t="str">
            <v>H15</v>
          </cell>
          <cell r="F214" t="str">
            <v>cd/video/dvd</v>
          </cell>
          <cell r="G214">
            <v>185907.84</v>
          </cell>
          <cell r="H214">
            <v>15655</v>
          </cell>
          <cell r="I214">
            <v>3575.1507692307691</v>
          </cell>
          <cell r="J214">
            <v>301.05769230769232</v>
          </cell>
        </row>
        <row r="215">
          <cell r="A215">
            <v>2222</v>
          </cell>
          <cell r="B215" t="str">
            <v>Carlisle 2</v>
          </cell>
          <cell r="C215">
            <v>2</v>
          </cell>
          <cell r="D215">
            <v>12</v>
          </cell>
          <cell r="E215" t="str">
            <v>H15</v>
          </cell>
          <cell r="F215" t="str">
            <v>cd/video/dvd</v>
          </cell>
          <cell r="G215">
            <v>606572.71</v>
          </cell>
          <cell r="H215">
            <v>53135</v>
          </cell>
          <cell r="I215">
            <v>11664.859807692306</v>
          </cell>
          <cell r="J215">
            <v>1021.8269230769231</v>
          </cell>
        </row>
        <row r="216">
          <cell r="A216">
            <v>2261</v>
          </cell>
          <cell r="B216" t="str">
            <v>Chester</v>
          </cell>
          <cell r="C216">
            <v>2</v>
          </cell>
          <cell r="D216">
            <v>12</v>
          </cell>
          <cell r="E216" t="str">
            <v>H15</v>
          </cell>
          <cell r="F216" t="str">
            <v>cd/video/dvd</v>
          </cell>
          <cell r="G216">
            <v>337347.14</v>
          </cell>
          <cell r="H216">
            <v>29125</v>
          </cell>
          <cell r="I216">
            <v>6487.4450000000006</v>
          </cell>
          <cell r="J216">
            <v>560.09615384615381</v>
          </cell>
        </row>
        <row r="217">
          <cell r="A217">
            <v>2272</v>
          </cell>
          <cell r="B217" t="str">
            <v>Chester Broughton Rd</v>
          </cell>
          <cell r="C217">
            <v>2</v>
          </cell>
          <cell r="D217">
            <v>12</v>
          </cell>
          <cell r="E217" t="str">
            <v>H15</v>
          </cell>
          <cell r="F217" t="str">
            <v>cd/video/dvd</v>
          </cell>
          <cell r="G217">
            <v>725732.63</v>
          </cell>
          <cell r="H217">
            <v>62928</v>
          </cell>
          <cell r="I217">
            <v>13956.396730769231</v>
          </cell>
          <cell r="J217">
            <v>1210.1538461538462</v>
          </cell>
        </row>
        <row r="218">
          <cell r="A218">
            <v>2543</v>
          </cell>
          <cell r="B218" t="str">
            <v>Formby</v>
          </cell>
          <cell r="C218">
            <v>2</v>
          </cell>
          <cell r="D218">
            <v>12</v>
          </cell>
          <cell r="E218" t="str">
            <v>H15</v>
          </cell>
          <cell r="F218" t="str">
            <v>cd/video/dvd</v>
          </cell>
          <cell r="G218">
            <v>502001.31</v>
          </cell>
          <cell r="H218">
            <v>44502</v>
          </cell>
          <cell r="I218">
            <v>9653.8713461538464</v>
          </cell>
          <cell r="J218">
            <v>855.80769230769226</v>
          </cell>
        </row>
        <row r="219">
          <cell r="A219">
            <v>2672</v>
          </cell>
          <cell r="B219" t="str">
            <v>Heswall</v>
          </cell>
          <cell r="C219">
            <v>2</v>
          </cell>
          <cell r="D219">
            <v>12</v>
          </cell>
          <cell r="E219" t="str">
            <v>H15</v>
          </cell>
          <cell r="F219" t="str">
            <v>cd/video/dvd</v>
          </cell>
          <cell r="G219">
            <v>-975.19</v>
          </cell>
          <cell r="H219">
            <v>-74</v>
          </cell>
          <cell r="I219">
            <v>-18.753653846153846</v>
          </cell>
          <cell r="J219">
            <v>-1.4230769230769231</v>
          </cell>
        </row>
        <row r="220">
          <cell r="A220">
            <v>2676</v>
          </cell>
          <cell r="B220" t="str">
            <v>Holyhead</v>
          </cell>
          <cell r="C220">
            <v>2</v>
          </cell>
          <cell r="D220">
            <v>12</v>
          </cell>
          <cell r="E220" t="str">
            <v>H15</v>
          </cell>
          <cell r="F220" t="str">
            <v>cd/video/dvd</v>
          </cell>
          <cell r="G220">
            <v>407190.43</v>
          </cell>
          <cell r="H220">
            <v>34689</v>
          </cell>
          <cell r="I220">
            <v>7830.5851923076925</v>
          </cell>
          <cell r="J220">
            <v>667.09615384615381</v>
          </cell>
        </row>
        <row r="221">
          <cell r="A221">
            <v>2836</v>
          </cell>
          <cell r="B221" t="str">
            <v>Llandudno</v>
          </cell>
          <cell r="C221">
            <v>2</v>
          </cell>
          <cell r="D221">
            <v>12</v>
          </cell>
          <cell r="E221" t="str">
            <v>H15</v>
          </cell>
          <cell r="F221" t="str">
            <v>cd/video/dvd</v>
          </cell>
          <cell r="G221">
            <v>779902.04</v>
          </cell>
          <cell r="H221">
            <v>69561</v>
          </cell>
          <cell r="I221">
            <v>14998.116153846155</v>
          </cell>
          <cell r="J221">
            <v>1337.7115384615386</v>
          </cell>
        </row>
        <row r="222">
          <cell r="A222">
            <v>2894</v>
          </cell>
          <cell r="B222" t="str">
            <v>Mold</v>
          </cell>
          <cell r="C222">
            <v>2</v>
          </cell>
          <cell r="D222">
            <v>12</v>
          </cell>
          <cell r="E222" t="str">
            <v>H15</v>
          </cell>
          <cell r="F222" t="str">
            <v>cd/video/dvd</v>
          </cell>
          <cell r="G222">
            <v>478210.23</v>
          </cell>
          <cell r="H222">
            <v>42307</v>
          </cell>
          <cell r="I222">
            <v>9196.350576923076</v>
          </cell>
          <cell r="J222">
            <v>813.59615384615381</v>
          </cell>
        </row>
        <row r="223">
          <cell r="A223">
            <v>2993</v>
          </cell>
          <cell r="B223" t="str">
            <v>Old Swan Liverpool</v>
          </cell>
          <cell r="C223">
            <v>2</v>
          </cell>
          <cell r="D223">
            <v>12</v>
          </cell>
          <cell r="E223" t="str">
            <v>H15</v>
          </cell>
          <cell r="F223" t="str">
            <v>cd/video/dvd</v>
          </cell>
          <cell r="G223">
            <v>354803.19</v>
          </cell>
          <cell r="H223">
            <v>29635</v>
          </cell>
          <cell r="I223">
            <v>6823.1382692307689</v>
          </cell>
          <cell r="J223">
            <v>569.90384615384619</v>
          </cell>
        </row>
        <row r="224">
          <cell r="A224">
            <v>3193</v>
          </cell>
          <cell r="B224" t="str">
            <v>Southport</v>
          </cell>
          <cell r="C224">
            <v>2</v>
          </cell>
          <cell r="D224">
            <v>12</v>
          </cell>
          <cell r="E224" t="str">
            <v>H15</v>
          </cell>
          <cell r="F224" t="str">
            <v>cd/video/dvd</v>
          </cell>
          <cell r="G224">
            <v>918691.7</v>
          </cell>
          <cell r="H224">
            <v>81857</v>
          </cell>
          <cell r="I224">
            <v>17667.148076923077</v>
          </cell>
          <cell r="J224">
            <v>1574.1730769230769</v>
          </cell>
        </row>
        <row r="225">
          <cell r="A225">
            <v>3394</v>
          </cell>
          <cell r="B225" t="str">
            <v>Whitehaven</v>
          </cell>
          <cell r="C225">
            <v>2</v>
          </cell>
          <cell r="D225">
            <v>12</v>
          </cell>
          <cell r="E225" t="str">
            <v>H15</v>
          </cell>
          <cell r="F225" t="str">
            <v>cd/video/dvd</v>
          </cell>
          <cell r="G225">
            <v>310041.90999999997</v>
          </cell>
          <cell r="H225">
            <v>26107</v>
          </cell>
          <cell r="I225">
            <v>5962.3444230769228</v>
          </cell>
          <cell r="J225">
            <v>502.05769230769232</v>
          </cell>
        </row>
        <row r="226">
          <cell r="A226">
            <v>3420</v>
          </cell>
          <cell r="B226" t="str">
            <v>Woolton</v>
          </cell>
          <cell r="C226">
            <v>2</v>
          </cell>
          <cell r="D226">
            <v>12</v>
          </cell>
          <cell r="E226" t="str">
            <v>H15</v>
          </cell>
          <cell r="F226" t="str">
            <v>cd/video/dvd</v>
          </cell>
          <cell r="G226">
            <v>193732.63</v>
          </cell>
          <cell r="H226">
            <v>16618</v>
          </cell>
          <cell r="I226">
            <v>3725.6275000000001</v>
          </cell>
          <cell r="J226">
            <v>319.57692307692309</v>
          </cell>
        </row>
        <row r="227">
          <cell r="A227">
            <v>3429</v>
          </cell>
          <cell r="B227" t="str">
            <v>Workington 2</v>
          </cell>
          <cell r="C227">
            <v>2</v>
          </cell>
          <cell r="D227">
            <v>12</v>
          </cell>
          <cell r="E227" t="str">
            <v>H15</v>
          </cell>
          <cell r="F227" t="str">
            <v>cd/video/dvd</v>
          </cell>
          <cell r="G227">
            <v>242182.67</v>
          </cell>
          <cell r="H227">
            <v>19868</v>
          </cell>
          <cell r="I227">
            <v>4657.3590384615391</v>
          </cell>
          <cell r="J227">
            <v>382.07692307692309</v>
          </cell>
        </row>
        <row r="228">
          <cell r="A228">
            <v>2139</v>
          </cell>
          <cell r="B228" t="str">
            <v>Bradford Buttershaw</v>
          </cell>
          <cell r="C228">
            <v>2</v>
          </cell>
          <cell r="D228">
            <v>13</v>
          </cell>
          <cell r="E228" t="str">
            <v>H15</v>
          </cell>
          <cell r="F228" t="str">
            <v>cd/video/dvd</v>
          </cell>
          <cell r="G228">
            <v>405312.71</v>
          </cell>
          <cell r="H228">
            <v>33068</v>
          </cell>
          <cell r="I228">
            <v>7794.4751923076929</v>
          </cell>
          <cell r="J228">
            <v>635.92307692307691</v>
          </cell>
        </row>
        <row r="229">
          <cell r="A229">
            <v>2149</v>
          </cell>
          <cell r="B229" t="str">
            <v>Bridlington</v>
          </cell>
          <cell r="C229">
            <v>2</v>
          </cell>
          <cell r="D229">
            <v>13</v>
          </cell>
          <cell r="E229" t="str">
            <v>H15</v>
          </cell>
          <cell r="F229" t="str">
            <v>cd/video/dvd</v>
          </cell>
          <cell r="G229">
            <v>269103.59999999998</v>
          </cell>
          <cell r="H229">
            <v>23862</v>
          </cell>
          <cell r="I229">
            <v>5175.0692307692307</v>
          </cell>
          <cell r="J229">
            <v>458.88461538461536</v>
          </cell>
        </row>
        <row r="230">
          <cell r="A230">
            <v>2168</v>
          </cell>
          <cell r="B230" t="str">
            <v>Bradford Peel Centre</v>
          </cell>
          <cell r="C230">
            <v>2</v>
          </cell>
          <cell r="D230">
            <v>13</v>
          </cell>
          <cell r="E230" t="str">
            <v>H15</v>
          </cell>
          <cell r="F230" t="str">
            <v>cd/video/dvd</v>
          </cell>
          <cell r="G230">
            <v>568543.26</v>
          </cell>
          <cell r="H230">
            <v>50364</v>
          </cell>
          <cell r="I230">
            <v>10933.524230769232</v>
          </cell>
          <cell r="J230">
            <v>968.53846153846155</v>
          </cell>
        </row>
        <row r="231">
          <cell r="A231">
            <v>2171</v>
          </cell>
          <cell r="B231" t="str">
            <v>Beverley</v>
          </cell>
          <cell r="C231">
            <v>2</v>
          </cell>
          <cell r="D231">
            <v>13</v>
          </cell>
          <cell r="E231" t="str">
            <v>H15</v>
          </cell>
          <cell r="F231" t="str">
            <v>cd/video/dvd</v>
          </cell>
          <cell r="G231">
            <v>293757.98</v>
          </cell>
          <cell r="H231">
            <v>26087</v>
          </cell>
          <cell r="I231">
            <v>5649.1919230769226</v>
          </cell>
          <cell r="J231">
            <v>501.67307692307691</v>
          </cell>
        </row>
        <row r="232">
          <cell r="A232">
            <v>2248</v>
          </cell>
          <cell r="B232" t="str">
            <v>Catterick Garrison</v>
          </cell>
          <cell r="C232">
            <v>2</v>
          </cell>
          <cell r="D232">
            <v>13</v>
          </cell>
          <cell r="E232" t="str">
            <v>H15</v>
          </cell>
          <cell r="F232" t="str">
            <v>cd/video/dvd</v>
          </cell>
          <cell r="G232">
            <v>724762.43</v>
          </cell>
          <cell r="H232">
            <v>59338</v>
          </cell>
          <cell r="I232">
            <v>13937.739038461539</v>
          </cell>
          <cell r="J232">
            <v>1141.1153846153845</v>
          </cell>
        </row>
        <row r="233">
          <cell r="A233">
            <v>2303</v>
          </cell>
          <cell r="B233" t="str">
            <v>Consett</v>
          </cell>
          <cell r="C233">
            <v>2</v>
          </cell>
          <cell r="D233">
            <v>13</v>
          </cell>
          <cell r="E233" t="str">
            <v>H15</v>
          </cell>
          <cell r="F233" t="str">
            <v>cd/video/dvd</v>
          </cell>
          <cell r="G233">
            <v>213468.28</v>
          </cell>
          <cell r="H233">
            <v>18532</v>
          </cell>
          <cell r="I233">
            <v>4105.1592307692308</v>
          </cell>
          <cell r="J233">
            <v>356.38461538461536</v>
          </cell>
        </row>
        <row r="234">
          <cell r="A234">
            <v>2416</v>
          </cell>
          <cell r="B234" t="str">
            <v>Driffield</v>
          </cell>
          <cell r="C234">
            <v>2</v>
          </cell>
          <cell r="D234">
            <v>13</v>
          </cell>
          <cell r="E234" t="str">
            <v>H15</v>
          </cell>
          <cell r="F234" t="str">
            <v>cd/video/dvd</v>
          </cell>
          <cell r="G234">
            <v>149505.26</v>
          </cell>
          <cell r="H234">
            <v>13351</v>
          </cell>
          <cell r="I234">
            <v>2875.1011538461539</v>
          </cell>
          <cell r="J234">
            <v>256.75</v>
          </cell>
        </row>
        <row r="235">
          <cell r="A235">
            <v>2561</v>
          </cell>
          <cell r="B235" t="str">
            <v>Gateshead</v>
          </cell>
          <cell r="C235">
            <v>2</v>
          </cell>
          <cell r="D235">
            <v>13</v>
          </cell>
          <cell r="E235" t="str">
            <v>H15</v>
          </cell>
          <cell r="F235" t="str">
            <v>cd/video/dvd</v>
          </cell>
          <cell r="G235">
            <v>330695.67</v>
          </cell>
          <cell r="H235">
            <v>28675</v>
          </cell>
          <cell r="I235">
            <v>6359.5321153846153</v>
          </cell>
          <cell r="J235">
            <v>551.44230769230774</v>
          </cell>
        </row>
        <row r="236">
          <cell r="A236">
            <v>2593</v>
          </cell>
          <cell r="B236" t="str">
            <v>Goole Boothferry Road</v>
          </cell>
          <cell r="C236">
            <v>2</v>
          </cell>
          <cell r="D236">
            <v>13</v>
          </cell>
          <cell r="E236" t="str">
            <v>H15</v>
          </cell>
          <cell r="F236" t="str">
            <v>cd/video/dvd</v>
          </cell>
          <cell r="G236">
            <v>568591.07999999996</v>
          </cell>
          <cell r="H236">
            <v>47577</v>
          </cell>
          <cell r="I236">
            <v>10934.443846153845</v>
          </cell>
          <cell r="J236">
            <v>914.94230769230774</v>
          </cell>
        </row>
        <row r="237">
          <cell r="A237">
            <v>2693</v>
          </cell>
          <cell r="B237" t="str">
            <v>Hull</v>
          </cell>
          <cell r="C237">
            <v>2</v>
          </cell>
          <cell r="D237">
            <v>13</v>
          </cell>
          <cell r="E237" t="str">
            <v>H15</v>
          </cell>
          <cell r="F237" t="str">
            <v>cd/video/dvd</v>
          </cell>
          <cell r="G237">
            <v>598882.16</v>
          </cell>
          <cell r="H237">
            <v>51702</v>
          </cell>
          <cell r="I237">
            <v>11516.964615384615</v>
          </cell>
          <cell r="J237">
            <v>994.26923076923072</v>
          </cell>
        </row>
        <row r="238">
          <cell r="A238">
            <v>2731</v>
          </cell>
          <cell r="B238" t="str">
            <v>Ilkley</v>
          </cell>
          <cell r="C238">
            <v>2</v>
          </cell>
          <cell r="D238">
            <v>13</v>
          </cell>
          <cell r="E238" t="str">
            <v>H15</v>
          </cell>
          <cell r="F238" t="str">
            <v>cd/video/dvd</v>
          </cell>
          <cell r="G238">
            <v>343778.14</v>
          </cell>
          <cell r="H238">
            <v>29324</v>
          </cell>
          <cell r="I238">
            <v>6611.1180769230768</v>
          </cell>
          <cell r="J238">
            <v>563.92307692307691</v>
          </cell>
        </row>
        <row r="239">
          <cell r="A239">
            <v>2814</v>
          </cell>
          <cell r="B239" t="str">
            <v>Leeds</v>
          </cell>
          <cell r="C239">
            <v>2</v>
          </cell>
          <cell r="D239">
            <v>13</v>
          </cell>
          <cell r="E239" t="str">
            <v>H15</v>
          </cell>
          <cell r="F239" t="str">
            <v>cd/video/dvd</v>
          </cell>
          <cell r="G239">
            <v>469316.89</v>
          </cell>
          <cell r="H239">
            <v>41666</v>
          </cell>
          <cell r="I239">
            <v>9025.3248076923082</v>
          </cell>
          <cell r="J239">
            <v>801.26923076923072</v>
          </cell>
        </row>
        <row r="240">
          <cell r="A240">
            <v>2967</v>
          </cell>
          <cell r="B240" t="str">
            <v>Northallerton East Rd</v>
          </cell>
          <cell r="C240">
            <v>2</v>
          </cell>
          <cell r="D240">
            <v>13</v>
          </cell>
          <cell r="E240" t="str">
            <v>H15</v>
          </cell>
          <cell r="F240" t="str">
            <v>cd/video/dvd</v>
          </cell>
          <cell r="G240">
            <v>430116.96</v>
          </cell>
          <cell r="H240">
            <v>37364</v>
          </cell>
          <cell r="I240">
            <v>8271.48</v>
          </cell>
          <cell r="J240">
            <v>718.53846153846155</v>
          </cell>
        </row>
        <row r="241">
          <cell r="A241">
            <v>3021</v>
          </cell>
          <cell r="B241" t="str">
            <v>Pontefract</v>
          </cell>
          <cell r="C241">
            <v>2</v>
          </cell>
          <cell r="D241">
            <v>13</v>
          </cell>
          <cell r="E241" t="str">
            <v>H15</v>
          </cell>
          <cell r="F241" t="str">
            <v>cd/video/dvd</v>
          </cell>
          <cell r="G241">
            <v>170561.34</v>
          </cell>
          <cell r="H241">
            <v>14577</v>
          </cell>
          <cell r="I241">
            <v>3280.0257692307691</v>
          </cell>
          <cell r="J241">
            <v>280.32692307692309</v>
          </cell>
        </row>
        <row r="242">
          <cell r="A242">
            <v>3154</v>
          </cell>
          <cell r="B242" t="str">
            <v>Selby</v>
          </cell>
          <cell r="C242">
            <v>2</v>
          </cell>
          <cell r="D242">
            <v>13</v>
          </cell>
          <cell r="E242" t="str">
            <v>H15</v>
          </cell>
          <cell r="F242" t="str">
            <v>cd/video/dvd</v>
          </cell>
          <cell r="G242">
            <v>214610.84</v>
          </cell>
          <cell r="H242">
            <v>18593</v>
          </cell>
          <cell r="I242">
            <v>4127.1315384615382</v>
          </cell>
          <cell r="J242">
            <v>357.55769230769232</v>
          </cell>
        </row>
        <row r="243">
          <cell r="A243">
            <v>3166</v>
          </cell>
          <cell r="B243" t="str">
            <v>Scarborough 2</v>
          </cell>
          <cell r="C243">
            <v>2</v>
          </cell>
          <cell r="D243">
            <v>13</v>
          </cell>
          <cell r="E243" t="str">
            <v>H15</v>
          </cell>
          <cell r="F243" t="str">
            <v>cd/video/dvd</v>
          </cell>
          <cell r="G243">
            <v>231235.76</v>
          </cell>
          <cell r="H243">
            <v>20133</v>
          </cell>
          <cell r="I243">
            <v>4446.8415384615382</v>
          </cell>
          <cell r="J243">
            <v>387.17307692307691</v>
          </cell>
        </row>
        <row r="244">
          <cell r="A244">
            <v>3174</v>
          </cell>
          <cell r="B244" t="str">
            <v>Skipton</v>
          </cell>
          <cell r="C244">
            <v>2</v>
          </cell>
          <cell r="D244">
            <v>13</v>
          </cell>
          <cell r="E244" t="str">
            <v>H15</v>
          </cell>
          <cell r="F244" t="str">
            <v>cd/video/dvd</v>
          </cell>
          <cell r="G244">
            <v>238075.99</v>
          </cell>
          <cell r="H244">
            <v>19545</v>
          </cell>
          <cell r="I244">
            <v>4578.3844230769228</v>
          </cell>
          <cell r="J244">
            <v>375.86538461538464</v>
          </cell>
        </row>
        <row r="245">
          <cell r="A245">
            <v>3288</v>
          </cell>
          <cell r="B245" t="str">
            <v>Thirsk</v>
          </cell>
          <cell r="C245">
            <v>2</v>
          </cell>
          <cell r="D245">
            <v>13</v>
          </cell>
          <cell r="E245" t="str">
            <v>H15</v>
          </cell>
          <cell r="F245" t="str">
            <v>cd/video/dvd</v>
          </cell>
          <cell r="G245">
            <v>503749.03</v>
          </cell>
          <cell r="H245">
            <v>45065</v>
          </cell>
          <cell r="I245">
            <v>9687.481346153847</v>
          </cell>
          <cell r="J245">
            <v>866.63461538461536</v>
          </cell>
        </row>
        <row r="246">
          <cell r="A246">
            <v>3468</v>
          </cell>
          <cell r="B246" t="str">
            <v>Yarm Eaglescliffe</v>
          </cell>
          <cell r="C246">
            <v>2</v>
          </cell>
          <cell r="D246">
            <v>13</v>
          </cell>
          <cell r="E246" t="str">
            <v>H15</v>
          </cell>
          <cell r="F246" t="str">
            <v>cd/video/dvd</v>
          </cell>
          <cell r="G246">
            <v>194364.39</v>
          </cell>
          <cell r="H246">
            <v>17430</v>
          </cell>
          <cell r="I246">
            <v>3737.7767307692311</v>
          </cell>
          <cell r="J246">
            <v>335.19230769230768</v>
          </cell>
        </row>
        <row r="247">
          <cell r="A247">
            <v>3488</v>
          </cell>
          <cell r="B247" t="str">
            <v>York Tadcaster Road</v>
          </cell>
          <cell r="C247">
            <v>2</v>
          </cell>
          <cell r="D247">
            <v>13</v>
          </cell>
          <cell r="E247" t="str">
            <v>H15</v>
          </cell>
          <cell r="F247" t="str">
            <v>cd/video/dvd</v>
          </cell>
          <cell r="G247">
            <v>927801.17</v>
          </cell>
          <cell r="H247">
            <v>81744</v>
          </cell>
          <cell r="I247">
            <v>17842.330192307694</v>
          </cell>
          <cell r="J247">
            <v>1572</v>
          </cell>
        </row>
        <row r="248">
          <cell r="A248">
            <v>2104</v>
          </cell>
          <cell r="B248" t="str">
            <v>Blackburn</v>
          </cell>
          <cell r="C248">
            <v>2</v>
          </cell>
          <cell r="D248">
            <v>14</v>
          </cell>
          <cell r="E248" t="str">
            <v>H15</v>
          </cell>
          <cell r="F248" t="str">
            <v>cd/video/dvd</v>
          </cell>
          <cell r="G248">
            <v>431495.06</v>
          </cell>
          <cell r="H248">
            <v>36191</v>
          </cell>
          <cell r="I248">
            <v>8297.9819230769226</v>
          </cell>
          <cell r="J248">
            <v>695.98076923076928</v>
          </cell>
        </row>
        <row r="249">
          <cell r="A249">
            <v>2142</v>
          </cell>
          <cell r="B249" t="str">
            <v>Bury</v>
          </cell>
          <cell r="C249">
            <v>2</v>
          </cell>
          <cell r="D249">
            <v>14</v>
          </cell>
          <cell r="E249" t="str">
            <v>H15</v>
          </cell>
          <cell r="F249" t="str">
            <v>cd/video/dvd</v>
          </cell>
          <cell r="G249">
            <v>989491.92</v>
          </cell>
          <cell r="H249">
            <v>86475</v>
          </cell>
          <cell r="I249">
            <v>19028.690769230769</v>
          </cell>
          <cell r="J249">
            <v>1662.9807692307693</v>
          </cell>
        </row>
        <row r="250">
          <cell r="A250">
            <v>2148</v>
          </cell>
          <cell r="B250" t="str">
            <v>Brighouse</v>
          </cell>
          <cell r="C250">
            <v>2</v>
          </cell>
          <cell r="D250">
            <v>14</v>
          </cell>
          <cell r="E250" t="str">
            <v>H15</v>
          </cell>
          <cell r="F250" t="str">
            <v>cd/video/dvd</v>
          </cell>
          <cell r="G250">
            <v>160237.66</v>
          </cell>
          <cell r="H250">
            <v>13333</v>
          </cell>
          <cell r="I250">
            <v>3081.4934615384618</v>
          </cell>
          <cell r="J250">
            <v>256.40384615384613</v>
          </cell>
        </row>
        <row r="251">
          <cell r="A251">
            <v>2290</v>
          </cell>
          <cell r="B251" t="str">
            <v>Cleckheaton</v>
          </cell>
          <cell r="C251">
            <v>2</v>
          </cell>
          <cell r="D251">
            <v>14</v>
          </cell>
          <cell r="E251" t="str">
            <v>H15</v>
          </cell>
          <cell r="F251" t="str">
            <v>cd/video/dvd</v>
          </cell>
          <cell r="G251">
            <v>256551.32</v>
          </cell>
          <cell r="H251">
            <v>21538</v>
          </cell>
          <cell r="I251">
            <v>4933.6792307692313</v>
          </cell>
          <cell r="J251">
            <v>414.19230769230768</v>
          </cell>
        </row>
        <row r="252">
          <cell r="A252">
            <v>2308</v>
          </cell>
          <cell r="B252" t="str">
            <v>Clitheroe</v>
          </cell>
          <cell r="C252">
            <v>2</v>
          </cell>
          <cell r="D252">
            <v>14</v>
          </cell>
          <cell r="E252" t="str">
            <v>H15</v>
          </cell>
          <cell r="F252" t="str">
            <v>cd/video/dvd</v>
          </cell>
          <cell r="G252">
            <v>151837.13</v>
          </cell>
          <cell r="H252">
            <v>12854</v>
          </cell>
          <cell r="I252">
            <v>2919.9448076923077</v>
          </cell>
          <cell r="J252">
            <v>247.19230769230768</v>
          </cell>
        </row>
        <row r="253">
          <cell r="A253">
            <v>2396</v>
          </cell>
          <cell r="B253" t="str">
            <v>Douglas I O M</v>
          </cell>
          <cell r="C253">
            <v>2</v>
          </cell>
          <cell r="D253">
            <v>14</v>
          </cell>
          <cell r="E253" t="str">
            <v>H15</v>
          </cell>
          <cell r="F253" t="str">
            <v>cd/video/dvd</v>
          </cell>
          <cell r="G253">
            <v>417970.13</v>
          </cell>
          <cell r="H253">
            <v>33646</v>
          </cell>
          <cell r="I253">
            <v>8037.8871153846158</v>
          </cell>
          <cell r="J253">
            <v>647.03846153846155</v>
          </cell>
        </row>
        <row r="254">
          <cell r="A254">
            <v>2401</v>
          </cell>
          <cell r="B254" t="str">
            <v>Droylsden</v>
          </cell>
          <cell r="C254">
            <v>2</v>
          </cell>
          <cell r="D254">
            <v>14</v>
          </cell>
          <cell r="E254" t="str">
            <v>H15</v>
          </cell>
          <cell r="F254" t="str">
            <v>cd/video/dvd</v>
          </cell>
          <cell r="G254">
            <v>323335.39</v>
          </cell>
          <cell r="H254">
            <v>27844</v>
          </cell>
          <cell r="I254">
            <v>6217.9882692307692</v>
          </cell>
          <cell r="J254">
            <v>535.46153846153845</v>
          </cell>
        </row>
        <row r="255">
          <cell r="A255">
            <v>2440</v>
          </cell>
          <cell r="B255" t="str">
            <v>East Didsbury</v>
          </cell>
          <cell r="C255">
            <v>2</v>
          </cell>
          <cell r="D255">
            <v>14</v>
          </cell>
          <cell r="E255" t="str">
            <v>H15</v>
          </cell>
          <cell r="F255" t="str">
            <v>cd/video/dvd</v>
          </cell>
          <cell r="G255">
            <v>435841.67</v>
          </cell>
          <cell r="H255">
            <v>35275</v>
          </cell>
          <cell r="I255">
            <v>8381.5705769230772</v>
          </cell>
          <cell r="J255">
            <v>678.36538461538464</v>
          </cell>
        </row>
        <row r="256">
          <cell r="A256">
            <v>2571</v>
          </cell>
          <cell r="B256" t="str">
            <v>Glossop</v>
          </cell>
          <cell r="C256">
            <v>2</v>
          </cell>
          <cell r="D256">
            <v>14</v>
          </cell>
          <cell r="E256" t="str">
            <v>H15</v>
          </cell>
          <cell r="F256" t="str">
            <v>cd/video/dvd</v>
          </cell>
          <cell r="G256">
            <v>621007.13</v>
          </cell>
          <cell r="H256">
            <v>54040</v>
          </cell>
          <cell r="I256">
            <v>11942.444807692307</v>
          </cell>
          <cell r="J256">
            <v>1039.2307692307693</v>
          </cell>
        </row>
        <row r="257">
          <cell r="A257">
            <v>2617</v>
          </cell>
          <cell r="B257" t="str">
            <v>Halifax Aachen Way</v>
          </cell>
          <cell r="C257">
            <v>2</v>
          </cell>
          <cell r="D257">
            <v>14</v>
          </cell>
          <cell r="E257" t="str">
            <v>H15</v>
          </cell>
          <cell r="F257" t="str">
            <v>cd/video/dvd</v>
          </cell>
          <cell r="G257">
            <v>467143.5</v>
          </cell>
          <cell r="H257">
            <v>38799</v>
          </cell>
          <cell r="I257">
            <v>8983.5288461538457</v>
          </cell>
          <cell r="J257">
            <v>746.13461538461536</v>
          </cell>
        </row>
        <row r="258">
          <cell r="A258">
            <v>2629</v>
          </cell>
          <cell r="B258" t="str">
            <v>Handforth</v>
          </cell>
          <cell r="C258">
            <v>2</v>
          </cell>
          <cell r="D258">
            <v>14</v>
          </cell>
          <cell r="E258" t="str">
            <v>H15</v>
          </cell>
          <cell r="F258" t="str">
            <v>cd/video/dvd</v>
          </cell>
          <cell r="G258">
            <v>1554125.13</v>
          </cell>
          <cell r="H258">
            <v>133656</v>
          </cell>
          <cell r="I258">
            <v>29887.021730769229</v>
          </cell>
          <cell r="J258">
            <v>2570.3076923076924</v>
          </cell>
        </row>
        <row r="259">
          <cell r="A259">
            <v>2686</v>
          </cell>
          <cell r="B259" t="str">
            <v>Huddersfield</v>
          </cell>
          <cell r="C259">
            <v>2</v>
          </cell>
          <cell r="D259">
            <v>14</v>
          </cell>
          <cell r="E259" t="str">
            <v>H15</v>
          </cell>
          <cell r="F259" t="str">
            <v>cd/video/dvd</v>
          </cell>
          <cell r="G259">
            <v>290300.59000000003</v>
          </cell>
          <cell r="H259">
            <v>23724</v>
          </cell>
          <cell r="I259">
            <v>5582.7036538461543</v>
          </cell>
          <cell r="J259">
            <v>456.23076923076923</v>
          </cell>
        </row>
        <row r="260">
          <cell r="A260">
            <v>2991</v>
          </cell>
          <cell r="B260" t="str">
            <v>Oldham</v>
          </cell>
          <cell r="C260">
            <v>2</v>
          </cell>
          <cell r="D260">
            <v>14</v>
          </cell>
          <cell r="E260" t="str">
            <v>H15</v>
          </cell>
          <cell r="F260" t="str">
            <v>cd/video/dvd</v>
          </cell>
          <cell r="G260">
            <v>228116.45</v>
          </cell>
          <cell r="H260">
            <v>19970</v>
          </cell>
          <cell r="I260">
            <v>4386.854807692308</v>
          </cell>
          <cell r="J260">
            <v>384.03846153846155</v>
          </cell>
        </row>
        <row r="261">
          <cell r="A261">
            <v>2992</v>
          </cell>
          <cell r="B261" t="str">
            <v>Oldham Chadderton</v>
          </cell>
          <cell r="C261">
            <v>2</v>
          </cell>
          <cell r="D261">
            <v>14</v>
          </cell>
          <cell r="E261" t="str">
            <v>H15</v>
          </cell>
          <cell r="F261" t="str">
            <v>cd/video/dvd</v>
          </cell>
          <cell r="G261">
            <v>353578.78</v>
          </cell>
          <cell r="H261">
            <v>29717</v>
          </cell>
          <cell r="I261">
            <v>6799.5919230769232</v>
          </cell>
          <cell r="J261">
            <v>571.48076923076928</v>
          </cell>
        </row>
        <row r="262">
          <cell r="A262">
            <v>3041</v>
          </cell>
          <cell r="B262" t="str">
            <v>Prestwich</v>
          </cell>
          <cell r="C262">
            <v>2</v>
          </cell>
          <cell r="D262">
            <v>14</v>
          </cell>
          <cell r="E262" t="str">
            <v>H15</v>
          </cell>
          <cell r="F262" t="str">
            <v>cd/video/dvd</v>
          </cell>
          <cell r="G262">
            <v>861944.79</v>
          </cell>
          <cell r="H262">
            <v>75770</v>
          </cell>
          <cell r="I262">
            <v>16575.861346153848</v>
          </cell>
          <cell r="J262">
            <v>1457.1153846153845</v>
          </cell>
        </row>
        <row r="263">
          <cell r="A263">
            <v>3101</v>
          </cell>
          <cell r="B263" t="str">
            <v>Rochdale</v>
          </cell>
          <cell r="C263">
            <v>2</v>
          </cell>
          <cell r="D263">
            <v>14</v>
          </cell>
          <cell r="E263" t="str">
            <v>H15</v>
          </cell>
          <cell r="F263" t="str">
            <v>cd/video/dvd</v>
          </cell>
          <cell r="G263">
            <v>662485.31000000006</v>
          </cell>
          <cell r="H263">
            <v>58846</v>
          </cell>
          <cell r="I263">
            <v>12740.102115384616</v>
          </cell>
          <cell r="J263">
            <v>1131.6538461538462</v>
          </cell>
        </row>
        <row r="264">
          <cell r="A264">
            <v>3147</v>
          </cell>
          <cell r="B264" t="str">
            <v>Sale</v>
          </cell>
          <cell r="C264">
            <v>2</v>
          </cell>
          <cell r="D264">
            <v>14</v>
          </cell>
          <cell r="E264" t="str">
            <v>H15</v>
          </cell>
          <cell r="F264" t="str">
            <v>cd/video/dvd</v>
          </cell>
          <cell r="G264">
            <v>428236.22</v>
          </cell>
          <cell r="H264">
            <v>38097</v>
          </cell>
          <cell r="I264">
            <v>8235.3119230769225</v>
          </cell>
          <cell r="J264">
            <v>732.63461538461536</v>
          </cell>
        </row>
        <row r="265">
          <cell r="A265">
            <v>3202</v>
          </cell>
          <cell r="B265" t="str">
            <v>Stalybridge</v>
          </cell>
          <cell r="C265">
            <v>2</v>
          </cell>
          <cell r="D265">
            <v>14</v>
          </cell>
          <cell r="E265" t="str">
            <v>H15</v>
          </cell>
          <cell r="F265" t="str">
            <v>cd/video/dvd</v>
          </cell>
          <cell r="G265">
            <v>641535.73</v>
          </cell>
          <cell r="H265">
            <v>52969</v>
          </cell>
          <cell r="I265">
            <v>12337.225576923076</v>
          </cell>
          <cell r="J265">
            <v>1018.6346153846154</v>
          </cell>
        </row>
        <row r="266">
          <cell r="A266">
            <v>3348</v>
          </cell>
          <cell r="B266" t="str">
            <v>Walkden</v>
          </cell>
          <cell r="C266">
            <v>2</v>
          </cell>
          <cell r="D266">
            <v>14</v>
          </cell>
          <cell r="E266" t="str">
            <v>H15</v>
          </cell>
          <cell r="F266" t="str">
            <v>cd/video/dvd</v>
          </cell>
          <cell r="G266">
            <v>942485.81</v>
          </cell>
          <cell r="H266">
            <v>81988</v>
          </cell>
          <cell r="I266">
            <v>18124.727115384616</v>
          </cell>
          <cell r="J266">
            <v>1576.6923076923076</v>
          </cell>
        </row>
        <row r="267">
          <cell r="A267">
            <v>3396</v>
          </cell>
          <cell r="B267" t="str">
            <v>Atherton</v>
          </cell>
          <cell r="C267">
            <v>2</v>
          </cell>
          <cell r="D267">
            <v>14</v>
          </cell>
          <cell r="E267" t="str">
            <v>H15</v>
          </cell>
          <cell r="F267" t="str">
            <v>cd/video/dvd</v>
          </cell>
          <cell r="G267">
            <v>369706.42</v>
          </cell>
          <cell r="H267">
            <v>31615</v>
          </cell>
          <cell r="I267">
            <v>7109.7388461538458</v>
          </cell>
          <cell r="J267">
            <v>607.98076923076928</v>
          </cell>
        </row>
        <row r="268">
          <cell r="A268">
            <v>3412</v>
          </cell>
          <cell r="B268" t="str">
            <v>Whaley Bridge</v>
          </cell>
          <cell r="C268">
            <v>2</v>
          </cell>
          <cell r="D268">
            <v>14</v>
          </cell>
          <cell r="E268" t="str">
            <v>H15</v>
          </cell>
          <cell r="F268" t="str">
            <v>cd/video/dvd</v>
          </cell>
          <cell r="G268">
            <v>148347.34</v>
          </cell>
          <cell r="H268">
            <v>12312</v>
          </cell>
          <cell r="I268">
            <v>2852.8334615384615</v>
          </cell>
          <cell r="J268">
            <v>236.76923076923077</v>
          </cell>
        </row>
        <row r="269">
          <cell r="A269">
            <v>2071</v>
          </cell>
          <cell r="B269" t="str">
            <v>Barnsley</v>
          </cell>
          <cell r="C269">
            <v>2</v>
          </cell>
          <cell r="D269">
            <v>15</v>
          </cell>
          <cell r="E269" t="str">
            <v>H15</v>
          </cell>
          <cell r="F269" t="str">
            <v>cd/video/dvd</v>
          </cell>
          <cell r="G269">
            <v>523907.63</v>
          </cell>
          <cell r="H269">
            <v>46017</v>
          </cell>
          <cell r="I269">
            <v>10075.146730769231</v>
          </cell>
          <cell r="J269">
            <v>884.94230769230774</v>
          </cell>
        </row>
        <row r="270">
          <cell r="A270">
            <v>2108</v>
          </cell>
          <cell r="B270" t="str">
            <v>Boston</v>
          </cell>
          <cell r="C270">
            <v>2</v>
          </cell>
          <cell r="D270">
            <v>15</v>
          </cell>
          <cell r="E270" t="str">
            <v>H15</v>
          </cell>
          <cell r="F270" t="str">
            <v>cd/video/dvd</v>
          </cell>
          <cell r="G270">
            <v>619696.64000000001</v>
          </cell>
          <cell r="H270">
            <v>53873</v>
          </cell>
          <cell r="I270">
            <v>11917.243076923078</v>
          </cell>
          <cell r="J270">
            <v>1036.0192307692307</v>
          </cell>
        </row>
        <row r="271">
          <cell r="A271">
            <v>2201</v>
          </cell>
          <cell r="B271" t="str">
            <v>Brigg</v>
          </cell>
          <cell r="C271">
            <v>2</v>
          </cell>
          <cell r="D271">
            <v>15</v>
          </cell>
          <cell r="E271" t="str">
            <v>H15</v>
          </cell>
          <cell r="F271" t="str">
            <v>cd/video/dvd</v>
          </cell>
          <cell r="G271">
            <v>294162.40000000002</v>
          </cell>
          <cell r="H271">
            <v>24630</v>
          </cell>
          <cell r="I271">
            <v>5656.9692307692312</v>
          </cell>
          <cell r="J271">
            <v>473.65384615384613</v>
          </cell>
        </row>
        <row r="272">
          <cell r="A272">
            <v>2273</v>
          </cell>
          <cell r="B272" t="str">
            <v>Chesterfield</v>
          </cell>
          <cell r="C272">
            <v>2</v>
          </cell>
          <cell r="D272">
            <v>15</v>
          </cell>
          <cell r="E272" t="str">
            <v>H15</v>
          </cell>
          <cell r="F272" t="str">
            <v>cd/video/dvd</v>
          </cell>
          <cell r="G272">
            <v>918726.71</v>
          </cell>
          <cell r="H272">
            <v>78877</v>
          </cell>
          <cell r="I272">
            <v>17667.821346153847</v>
          </cell>
          <cell r="J272">
            <v>1516.8653846153845</v>
          </cell>
        </row>
        <row r="273">
          <cell r="A273">
            <v>2286</v>
          </cell>
          <cell r="B273" t="str">
            <v>Cleethorpes</v>
          </cell>
          <cell r="C273">
            <v>2</v>
          </cell>
          <cell r="D273">
            <v>15</v>
          </cell>
          <cell r="E273" t="str">
            <v>H15</v>
          </cell>
          <cell r="F273" t="str">
            <v>cd/video/dvd</v>
          </cell>
          <cell r="G273">
            <v>689126.99</v>
          </cell>
          <cell r="H273">
            <v>58805</v>
          </cell>
          <cell r="I273">
            <v>13252.442115384616</v>
          </cell>
          <cell r="J273">
            <v>1130.8653846153845</v>
          </cell>
        </row>
        <row r="274">
          <cell r="A274">
            <v>2418</v>
          </cell>
          <cell r="B274" t="str">
            <v>Doncaster Edenthorpe</v>
          </cell>
          <cell r="C274">
            <v>2</v>
          </cell>
          <cell r="D274">
            <v>15</v>
          </cell>
          <cell r="E274" t="str">
            <v>H15</v>
          </cell>
          <cell r="F274" t="str">
            <v>cd/video/dvd</v>
          </cell>
          <cell r="G274">
            <v>551882.22</v>
          </cell>
          <cell r="H274">
            <v>46900</v>
          </cell>
          <cell r="I274">
            <v>10613.119615384614</v>
          </cell>
          <cell r="J274">
            <v>901.92307692307691</v>
          </cell>
        </row>
        <row r="275">
          <cell r="A275">
            <v>2424</v>
          </cell>
          <cell r="B275" t="str">
            <v>Doncaster</v>
          </cell>
          <cell r="C275">
            <v>2</v>
          </cell>
          <cell r="D275">
            <v>15</v>
          </cell>
          <cell r="E275" t="str">
            <v>H15</v>
          </cell>
          <cell r="F275" t="str">
            <v>cd/video/dvd</v>
          </cell>
          <cell r="G275">
            <v>124329.73</v>
          </cell>
          <cell r="H275">
            <v>10470</v>
          </cell>
          <cell r="I275">
            <v>2390.956346153846</v>
          </cell>
          <cell r="J275">
            <v>201.34615384615384</v>
          </cell>
        </row>
        <row r="276">
          <cell r="A276">
            <v>2551</v>
          </cell>
          <cell r="B276" t="str">
            <v>Gainsborough</v>
          </cell>
          <cell r="C276">
            <v>2</v>
          </cell>
          <cell r="D276">
            <v>15</v>
          </cell>
          <cell r="E276" t="str">
            <v>H15</v>
          </cell>
          <cell r="F276" t="str">
            <v>cd/video/dvd</v>
          </cell>
          <cell r="G276">
            <v>347500.49</v>
          </cell>
          <cell r="H276">
            <v>30268</v>
          </cell>
          <cell r="I276">
            <v>6682.7017307692304</v>
          </cell>
          <cell r="J276">
            <v>582.07692307692309</v>
          </cell>
        </row>
        <row r="277">
          <cell r="A277">
            <v>2698</v>
          </cell>
          <cell r="B277" t="str">
            <v>Holbeach</v>
          </cell>
          <cell r="C277">
            <v>2</v>
          </cell>
          <cell r="D277">
            <v>15</v>
          </cell>
          <cell r="E277" t="str">
            <v>H15</v>
          </cell>
          <cell r="F277" t="str">
            <v>cd/video/dvd</v>
          </cell>
          <cell r="G277">
            <v>182971.26</v>
          </cell>
          <cell r="H277">
            <v>14220</v>
          </cell>
          <cell r="I277">
            <v>3518.6780769230772</v>
          </cell>
          <cell r="J277">
            <v>273.46153846153845</v>
          </cell>
        </row>
        <row r="278">
          <cell r="A278">
            <v>2827</v>
          </cell>
          <cell r="B278" t="str">
            <v>Lincoln 2</v>
          </cell>
          <cell r="C278">
            <v>2</v>
          </cell>
          <cell r="D278">
            <v>15</v>
          </cell>
          <cell r="E278" t="str">
            <v>H15</v>
          </cell>
          <cell r="F278" t="str">
            <v>cd/video/dvd</v>
          </cell>
          <cell r="G278">
            <v>754328.42</v>
          </cell>
          <cell r="H278">
            <v>64760</v>
          </cell>
          <cell r="I278">
            <v>14506.31576923077</v>
          </cell>
          <cell r="J278">
            <v>1245.3846153846155</v>
          </cell>
        </row>
        <row r="279">
          <cell r="A279">
            <v>2831</v>
          </cell>
          <cell r="B279" t="str">
            <v>Lincoln 1</v>
          </cell>
          <cell r="C279">
            <v>2</v>
          </cell>
          <cell r="D279">
            <v>15</v>
          </cell>
          <cell r="E279" t="str">
            <v>H15</v>
          </cell>
          <cell r="F279" t="str">
            <v>cd/video/dvd</v>
          </cell>
          <cell r="G279">
            <v>457148.41</v>
          </cell>
          <cell r="H279">
            <v>40933</v>
          </cell>
          <cell r="I279">
            <v>8791.3155769230762</v>
          </cell>
          <cell r="J279">
            <v>787.17307692307691</v>
          </cell>
        </row>
        <row r="280">
          <cell r="A280">
            <v>2866</v>
          </cell>
          <cell r="B280" t="str">
            <v>Mansfield 2</v>
          </cell>
          <cell r="C280">
            <v>2</v>
          </cell>
          <cell r="D280">
            <v>15</v>
          </cell>
          <cell r="E280" t="str">
            <v>H15</v>
          </cell>
          <cell r="F280" t="str">
            <v>cd/video/dvd</v>
          </cell>
          <cell r="G280">
            <v>354688.92</v>
          </cell>
          <cell r="H280">
            <v>30147</v>
          </cell>
          <cell r="I280">
            <v>6820.9407692307686</v>
          </cell>
          <cell r="J280">
            <v>579.75</v>
          </cell>
        </row>
        <row r="281">
          <cell r="A281">
            <v>2875</v>
          </cell>
          <cell r="B281" t="str">
            <v>Market Deeping</v>
          </cell>
          <cell r="C281">
            <v>2</v>
          </cell>
          <cell r="D281">
            <v>15</v>
          </cell>
          <cell r="E281" t="str">
            <v>H15</v>
          </cell>
          <cell r="F281" t="str">
            <v>cd/video/dvd</v>
          </cell>
          <cell r="G281">
            <v>230268.78</v>
          </cell>
          <cell r="H281">
            <v>19064</v>
          </cell>
          <cell r="I281">
            <v>4428.2457692307689</v>
          </cell>
          <cell r="J281">
            <v>366.61538461538464</v>
          </cell>
        </row>
        <row r="282">
          <cell r="A282">
            <v>2957</v>
          </cell>
          <cell r="B282" t="str">
            <v>Nottingham Top Valley</v>
          </cell>
          <cell r="C282">
            <v>2</v>
          </cell>
          <cell r="D282">
            <v>15</v>
          </cell>
          <cell r="E282" t="str">
            <v>H15</v>
          </cell>
          <cell r="F282" t="str">
            <v>cd/video/dvd</v>
          </cell>
          <cell r="G282">
            <v>473319.21</v>
          </cell>
          <cell r="H282">
            <v>39430</v>
          </cell>
          <cell r="I282">
            <v>9102.2924999999996</v>
          </cell>
          <cell r="J282">
            <v>758.26923076923072</v>
          </cell>
        </row>
        <row r="283">
          <cell r="A283">
            <v>2964</v>
          </cell>
          <cell r="B283" t="str">
            <v>Nottingham Carlton</v>
          </cell>
          <cell r="C283">
            <v>2</v>
          </cell>
          <cell r="D283">
            <v>15</v>
          </cell>
          <cell r="E283" t="str">
            <v>H15</v>
          </cell>
          <cell r="F283" t="str">
            <v>cd/video/dvd</v>
          </cell>
          <cell r="G283">
            <v>628953.55000000005</v>
          </cell>
          <cell r="H283">
            <v>53885</v>
          </cell>
          <cell r="I283">
            <v>12095.260576923078</v>
          </cell>
          <cell r="J283">
            <v>1036.25</v>
          </cell>
        </row>
        <row r="284">
          <cell r="A284">
            <v>2995</v>
          </cell>
          <cell r="B284" t="str">
            <v>New Ollerton</v>
          </cell>
          <cell r="C284">
            <v>2</v>
          </cell>
          <cell r="D284">
            <v>15</v>
          </cell>
          <cell r="E284" t="str">
            <v>H15</v>
          </cell>
          <cell r="F284" t="str">
            <v>cd/video/dvd</v>
          </cell>
          <cell r="G284">
            <v>461826.95</v>
          </cell>
          <cell r="H284">
            <v>39303</v>
          </cell>
          <cell r="I284">
            <v>8881.2875000000004</v>
          </cell>
          <cell r="J284">
            <v>755.82692307692309</v>
          </cell>
        </row>
        <row r="285">
          <cell r="A285">
            <v>3103</v>
          </cell>
          <cell r="B285" t="str">
            <v>Rotherham</v>
          </cell>
          <cell r="C285">
            <v>2</v>
          </cell>
          <cell r="D285">
            <v>15</v>
          </cell>
          <cell r="E285" t="str">
            <v>H15</v>
          </cell>
          <cell r="F285" t="str">
            <v>cd/video/dvd</v>
          </cell>
          <cell r="G285">
            <v>181696.11</v>
          </cell>
          <cell r="H285">
            <v>15281</v>
          </cell>
          <cell r="I285">
            <v>3494.1559615384613</v>
          </cell>
          <cell r="J285">
            <v>293.86538461538464</v>
          </cell>
        </row>
        <row r="286">
          <cell r="A286">
            <v>3164</v>
          </cell>
          <cell r="B286" t="str">
            <v>Sleaford</v>
          </cell>
          <cell r="C286">
            <v>2</v>
          </cell>
          <cell r="D286">
            <v>15</v>
          </cell>
          <cell r="E286" t="str">
            <v>H15</v>
          </cell>
          <cell r="F286" t="str">
            <v>cd/video/dvd</v>
          </cell>
          <cell r="G286">
            <v>371123.9</v>
          </cell>
          <cell r="H286">
            <v>30236</v>
          </cell>
          <cell r="I286">
            <v>7136.998076923077</v>
          </cell>
          <cell r="J286">
            <v>581.46153846153845</v>
          </cell>
        </row>
        <row r="287">
          <cell r="A287">
            <v>3181</v>
          </cell>
          <cell r="B287" t="str">
            <v>Sheffield Abbeydale</v>
          </cell>
          <cell r="C287">
            <v>2</v>
          </cell>
          <cell r="D287">
            <v>15</v>
          </cell>
          <cell r="E287" t="str">
            <v>H15</v>
          </cell>
          <cell r="F287" t="str">
            <v>cd/video/dvd</v>
          </cell>
          <cell r="G287">
            <v>649992.63</v>
          </cell>
          <cell r="H287">
            <v>55579</v>
          </cell>
          <cell r="I287">
            <v>12499.85826923077</v>
          </cell>
          <cell r="J287">
            <v>1068.8269230769231</v>
          </cell>
        </row>
        <row r="288">
          <cell r="A288">
            <v>3439</v>
          </cell>
          <cell r="B288" t="str">
            <v>Worksop</v>
          </cell>
          <cell r="C288">
            <v>2</v>
          </cell>
          <cell r="D288">
            <v>15</v>
          </cell>
          <cell r="E288" t="str">
            <v>H15</v>
          </cell>
          <cell r="F288" t="str">
            <v>cd/video/dvd</v>
          </cell>
          <cell r="G288">
            <v>403538.75</v>
          </cell>
          <cell r="H288">
            <v>33025</v>
          </cell>
          <cell r="I288">
            <v>7760.3605769230771</v>
          </cell>
          <cell r="J288">
            <v>635.09615384615381</v>
          </cell>
        </row>
        <row r="289">
          <cell r="A289">
            <v>2044</v>
          </cell>
          <cell r="B289" t="str">
            <v>Ashby De La Zouch</v>
          </cell>
          <cell r="C289">
            <v>2</v>
          </cell>
          <cell r="D289">
            <v>16</v>
          </cell>
          <cell r="E289" t="str">
            <v>H15</v>
          </cell>
          <cell r="F289" t="str">
            <v>cd/video/dvd</v>
          </cell>
          <cell r="G289">
            <v>844030.25</v>
          </cell>
          <cell r="H289">
            <v>71118</v>
          </cell>
          <cell r="I289">
            <v>16231.350961538461</v>
          </cell>
          <cell r="J289">
            <v>1367.6538461538462</v>
          </cell>
        </row>
        <row r="290">
          <cell r="A290">
            <v>2100</v>
          </cell>
          <cell r="B290" t="str">
            <v>Bedworth</v>
          </cell>
          <cell r="C290">
            <v>2</v>
          </cell>
          <cell r="D290">
            <v>16</v>
          </cell>
          <cell r="E290" t="str">
            <v>H15</v>
          </cell>
          <cell r="F290" t="str">
            <v>cd/video/dvd</v>
          </cell>
          <cell r="G290">
            <v>248020.77</v>
          </cell>
          <cell r="H290">
            <v>21154</v>
          </cell>
          <cell r="I290">
            <v>4769.6301923076917</v>
          </cell>
          <cell r="J290">
            <v>406.80769230769232</v>
          </cell>
        </row>
        <row r="291">
          <cell r="A291">
            <v>2170</v>
          </cell>
          <cell r="B291" t="str">
            <v>Burton On Trent</v>
          </cell>
          <cell r="C291">
            <v>2</v>
          </cell>
          <cell r="D291">
            <v>16</v>
          </cell>
          <cell r="E291" t="str">
            <v>H15</v>
          </cell>
          <cell r="F291" t="str">
            <v>cd/video/dvd</v>
          </cell>
          <cell r="G291">
            <v>517933.18</v>
          </cell>
          <cell r="H291">
            <v>43077</v>
          </cell>
          <cell r="I291">
            <v>9960.2534615384611</v>
          </cell>
          <cell r="J291">
            <v>828.40384615384619</v>
          </cell>
        </row>
        <row r="292">
          <cell r="A292">
            <v>2323</v>
          </cell>
          <cell r="B292" t="str">
            <v>Coventry Walsgrave</v>
          </cell>
          <cell r="C292">
            <v>2</v>
          </cell>
          <cell r="D292">
            <v>16</v>
          </cell>
          <cell r="E292" t="str">
            <v>H15</v>
          </cell>
          <cell r="F292" t="str">
            <v>cd/video/dvd</v>
          </cell>
          <cell r="G292">
            <v>591440.21</v>
          </cell>
          <cell r="H292">
            <v>51919</v>
          </cell>
          <cell r="I292">
            <v>11373.850192307691</v>
          </cell>
          <cell r="J292">
            <v>998.44230769230774</v>
          </cell>
        </row>
        <row r="293">
          <cell r="A293">
            <v>2325</v>
          </cell>
          <cell r="B293" t="str">
            <v>Coventry 4</v>
          </cell>
          <cell r="C293">
            <v>2</v>
          </cell>
          <cell r="D293">
            <v>16</v>
          </cell>
          <cell r="E293" t="str">
            <v>H15</v>
          </cell>
          <cell r="F293" t="str">
            <v>cd/video/dvd</v>
          </cell>
          <cell r="G293">
            <v>593773.6</v>
          </cell>
          <cell r="H293">
            <v>53234</v>
          </cell>
          <cell r="I293">
            <v>11418.723076923077</v>
          </cell>
          <cell r="J293">
            <v>1023.7307692307693</v>
          </cell>
        </row>
        <row r="294">
          <cell r="A294">
            <v>2372</v>
          </cell>
          <cell r="B294" t="str">
            <v>Daventry</v>
          </cell>
          <cell r="C294">
            <v>2</v>
          </cell>
          <cell r="D294">
            <v>16</v>
          </cell>
          <cell r="E294" t="str">
            <v>H15</v>
          </cell>
          <cell r="F294" t="str">
            <v>cd/video/dvd</v>
          </cell>
          <cell r="G294">
            <v>755700.53</v>
          </cell>
          <cell r="H294">
            <v>61644</v>
          </cell>
          <cell r="I294">
            <v>14532.702500000001</v>
          </cell>
          <cell r="J294">
            <v>1185.4615384615386</v>
          </cell>
        </row>
        <row r="295">
          <cell r="A295">
            <v>2404</v>
          </cell>
          <cell r="B295" t="str">
            <v>Derby Mickleover</v>
          </cell>
          <cell r="C295">
            <v>2</v>
          </cell>
          <cell r="D295">
            <v>16</v>
          </cell>
          <cell r="E295" t="str">
            <v>H15</v>
          </cell>
          <cell r="F295" t="str">
            <v>cd/video/dvd</v>
          </cell>
          <cell r="G295">
            <v>652022.67000000004</v>
          </cell>
          <cell r="H295">
            <v>56992</v>
          </cell>
          <cell r="I295">
            <v>12538.897500000001</v>
          </cell>
          <cell r="J295">
            <v>1096</v>
          </cell>
        </row>
        <row r="296">
          <cell r="A296">
            <v>2649</v>
          </cell>
          <cell r="B296" t="str">
            <v>Heanor</v>
          </cell>
          <cell r="C296">
            <v>2</v>
          </cell>
          <cell r="D296">
            <v>16</v>
          </cell>
          <cell r="E296" t="str">
            <v>H15</v>
          </cell>
          <cell r="F296" t="str">
            <v>cd/video/dvd</v>
          </cell>
          <cell r="G296">
            <v>330537.19</v>
          </cell>
          <cell r="H296">
            <v>26921</v>
          </cell>
          <cell r="I296">
            <v>6356.4844230769231</v>
          </cell>
          <cell r="J296">
            <v>517.71153846153845</v>
          </cell>
        </row>
        <row r="297">
          <cell r="A297">
            <v>2694</v>
          </cell>
          <cell r="B297" t="str">
            <v>Huntingdon 2</v>
          </cell>
          <cell r="C297">
            <v>2</v>
          </cell>
          <cell r="D297">
            <v>16</v>
          </cell>
          <cell r="E297" t="str">
            <v>H15</v>
          </cell>
          <cell r="F297" t="str">
            <v>cd/video/dvd</v>
          </cell>
          <cell r="G297">
            <v>903253.89</v>
          </cell>
          <cell r="H297">
            <v>78482</v>
          </cell>
          <cell r="I297">
            <v>17370.267115384617</v>
          </cell>
          <cell r="J297">
            <v>1509.2692307692307</v>
          </cell>
        </row>
        <row r="298">
          <cell r="A298">
            <v>2735</v>
          </cell>
          <cell r="B298" t="str">
            <v>Ilkeston</v>
          </cell>
          <cell r="C298">
            <v>2</v>
          </cell>
          <cell r="D298">
            <v>16</v>
          </cell>
          <cell r="E298" t="str">
            <v>H15</v>
          </cell>
          <cell r="F298" t="str">
            <v>cd/video/dvd</v>
          </cell>
          <cell r="G298">
            <v>322512.65999999997</v>
          </cell>
          <cell r="H298">
            <v>25964</v>
          </cell>
          <cell r="I298">
            <v>6202.166538461538</v>
          </cell>
          <cell r="J298">
            <v>499.30769230769232</v>
          </cell>
        </row>
        <row r="299">
          <cell r="A299">
            <v>2767</v>
          </cell>
          <cell r="B299" t="str">
            <v>Kettering</v>
          </cell>
          <cell r="C299">
            <v>2</v>
          </cell>
          <cell r="D299">
            <v>16</v>
          </cell>
          <cell r="E299" t="str">
            <v>H15</v>
          </cell>
          <cell r="F299" t="str">
            <v>cd/video/dvd</v>
          </cell>
          <cell r="G299">
            <v>888892.5</v>
          </cell>
          <cell r="H299">
            <v>73896</v>
          </cell>
          <cell r="I299">
            <v>17094.086538461539</v>
          </cell>
          <cell r="J299">
            <v>1421.0769230769231</v>
          </cell>
        </row>
        <row r="300">
          <cell r="A300">
            <v>2819</v>
          </cell>
          <cell r="B300" t="str">
            <v>L/Ster Hamilton Extra</v>
          </cell>
          <cell r="C300">
            <v>2</v>
          </cell>
          <cell r="D300">
            <v>16</v>
          </cell>
          <cell r="E300" t="str">
            <v>H15</v>
          </cell>
          <cell r="F300" t="str">
            <v>cd/video/dvd</v>
          </cell>
          <cell r="G300">
            <v>756588.58</v>
          </cell>
          <cell r="H300">
            <v>66039</v>
          </cell>
          <cell r="I300">
            <v>14549.780384615384</v>
          </cell>
          <cell r="J300">
            <v>1269.9807692307693</v>
          </cell>
        </row>
        <row r="301">
          <cell r="A301">
            <v>2849</v>
          </cell>
          <cell r="B301" t="str">
            <v>Loughborough 2</v>
          </cell>
          <cell r="C301">
            <v>2</v>
          </cell>
          <cell r="D301">
            <v>16</v>
          </cell>
          <cell r="E301" t="str">
            <v>H15</v>
          </cell>
          <cell r="F301" t="str">
            <v>cd/video/dvd</v>
          </cell>
          <cell r="G301">
            <v>753680.67</v>
          </cell>
          <cell r="H301">
            <v>64875</v>
          </cell>
          <cell r="I301">
            <v>14493.85903846154</v>
          </cell>
          <cell r="J301">
            <v>1247.5961538461538</v>
          </cell>
        </row>
        <row r="302">
          <cell r="A302">
            <v>2886</v>
          </cell>
          <cell r="B302" t="str">
            <v>Melton Mowbray</v>
          </cell>
          <cell r="C302">
            <v>2</v>
          </cell>
          <cell r="D302">
            <v>16</v>
          </cell>
          <cell r="E302" t="str">
            <v>H15</v>
          </cell>
          <cell r="F302" t="str">
            <v>cd/video/dvd</v>
          </cell>
          <cell r="G302">
            <v>262916.49</v>
          </cell>
          <cell r="H302">
            <v>21956</v>
          </cell>
          <cell r="I302">
            <v>5056.0863461538456</v>
          </cell>
          <cell r="J302">
            <v>422.23076923076923</v>
          </cell>
        </row>
        <row r="303">
          <cell r="A303">
            <v>2952</v>
          </cell>
          <cell r="B303" t="str">
            <v>Northampton South</v>
          </cell>
          <cell r="C303">
            <v>2</v>
          </cell>
          <cell r="D303">
            <v>16</v>
          </cell>
          <cell r="E303" t="str">
            <v>H15</v>
          </cell>
          <cell r="F303" t="str">
            <v>cd/video/dvd</v>
          </cell>
          <cell r="G303">
            <v>1339066.8400000001</v>
          </cell>
          <cell r="H303">
            <v>113837</v>
          </cell>
          <cell r="I303">
            <v>25751.285384615385</v>
          </cell>
          <cell r="J303">
            <v>2189.1730769230771</v>
          </cell>
        </row>
        <row r="304">
          <cell r="A304">
            <v>2978</v>
          </cell>
          <cell r="B304" t="str">
            <v>Oakham</v>
          </cell>
          <cell r="C304">
            <v>2</v>
          </cell>
          <cell r="D304">
            <v>16</v>
          </cell>
          <cell r="E304" t="str">
            <v>H15</v>
          </cell>
          <cell r="F304" t="str">
            <v>cd/video/dvd</v>
          </cell>
          <cell r="G304">
            <v>223769.8</v>
          </cell>
          <cell r="H304">
            <v>17513</v>
          </cell>
          <cell r="I304">
            <v>4303.2653846153844</v>
          </cell>
          <cell r="J304">
            <v>336.78846153846155</v>
          </cell>
        </row>
        <row r="305">
          <cell r="A305">
            <v>3115</v>
          </cell>
          <cell r="B305" t="str">
            <v>Rugby</v>
          </cell>
          <cell r="C305">
            <v>2</v>
          </cell>
          <cell r="D305">
            <v>16</v>
          </cell>
          <cell r="E305" t="str">
            <v>H15</v>
          </cell>
          <cell r="F305" t="str">
            <v>cd/video/dvd</v>
          </cell>
          <cell r="G305">
            <v>778560.13</v>
          </cell>
          <cell r="H305">
            <v>67837</v>
          </cell>
          <cell r="I305">
            <v>14972.310192307692</v>
          </cell>
          <cell r="J305">
            <v>1304.5576923076924</v>
          </cell>
        </row>
        <row r="306">
          <cell r="A306">
            <v>3145</v>
          </cell>
          <cell r="B306" t="str">
            <v>St Neots</v>
          </cell>
          <cell r="C306">
            <v>2</v>
          </cell>
          <cell r="D306">
            <v>16</v>
          </cell>
          <cell r="E306" t="str">
            <v>H15</v>
          </cell>
          <cell r="F306" t="str">
            <v>cd/video/dvd</v>
          </cell>
          <cell r="G306">
            <v>806556.03</v>
          </cell>
          <cell r="H306">
            <v>68055</v>
          </cell>
          <cell r="I306">
            <v>15510.692884615386</v>
          </cell>
          <cell r="J306">
            <v>1308.75</v>
          </cell>
        </row>
        <row r="307">
          <cell r="A307">
            <v>3293</v>
          </cell>
          <cell r="B307" t="str">
            <v>Towcester</v>
          </cell>
          <cell r="C307">
            <v>2</v>
          </cell>
          <cell r="D307">
            <v>16</v>
          </cell>
          <cell r="E307" t="str">
            <v>H15</v>
          </cell>
          <cell r="F307" t="str">
            <v>cd/video/dvd</v>
          </cell>
          <cell r="G307">
            <v>275747.07</v>
          </cell>
          <cell r="H307">
            <v>22934</v>
          </cell>
          <cell r="I307">
            <v>5302.8282692307694</v>
          </cell>
          <cell r="J307">
            <v>441.03846153846155</v>
          </cell>
        </row>
        <row r="308">
          <cell r="A308">
            <v>3370</v>
          </cell>
          <cell r="B308" t="str">
            <v>Warwick</v>
          </cell>
          <cell r="C308">
            <v>2</v>
          </cell>
          <cell r="D308">
            <v>16</v>
          </cell>
          <cell r="E308" t="str">
            <v>H15</v>
          </cell>
          <cell r="F308" t="str">
            <v>cd/video/dvd</v>
          </cell>
          <cell r="G308">
            <v>154531.32</v>
          </cell>
          <cell r="H308">
            <v>12425</v>
          </cell>
          <cell r="I308">
            <v>2971.7561538461541</v>
          </cell>
          <cell r="J308">
            <v>238.94230769230768</v>
          </cell>
        </row>
        <row r="309">
          <cell r="A309">
            <v>3380</v>
          </cell>
          <cell r="B309" t="str">
            <v>Wellingborough 2</v>
          </cell>
          <cell r="C309">
            <v>2</v>
          </cell>
          <cell r="D309">
            <v>16</v>
          </cell>
          <cell r="E309" t="str">
            <v>H15</v>
          </cell>
          <cell r="F309" t="str">
            <v>cd/video/dvd</v>
          </cell>
          <cell r="G309">
            <v>901089.26</v>
          </cell>
          <cell r="H309">
            <v>72963</v>
          </cell>
          <cell r="I309">
            <v>17328.639615384614</v>
          </cell>
          <cell r="J309">
            <v>1403.1346153846155</v>
          </cell>
        </row>
        <row r="310">
          <cell r="A310">
            <v>2166</v>
          </cell>
          <cell r="B310" t="str">
            <v>Bury St Edmunds</v>
          </cell>
          <cell r="C310">
            <v>2</v>
          </cell>
          <cell r="D310">
            <v>17</v>
          </cell>
          <cell r="E310" t="str">
            <v>H15</v>
          </cell>
          <cell r="F310" t="str">
            <v>cd/video/dvd</v>
          </cell>
          <cell r="G310">
            <v>563426.34</v>
          </cell>
          <cell r="H310">
            <v>45614</v>
          </cell>
          <cell r="I310">
            <v>10835.121923076922</v>
          </cell>
          <cell r="J310">
            <v>877.19230769230774</v>
          </cell>
        </row>
        <row r="311">
          <cell r="A311">
            <v>2218</v>
          </cell>
          <cell r="B311" t="str">
            <v>Caister</v>
          </cell>
          <cell r="C311">
            <v>2</v>
          </cell>
          <cell r="D311">
            <v>17</v>
          </cell>
          <cell r="E311" t="str">
            <v>H15</v>
          </cell>
          <cell r="F311" t="str">
            <v>cd/video/dvd</v>
          </cell>
          <cell r="G311">
            <v>213750.51</v>
          </cell>
          <cell r="H311">
            <v>18866</v>
          </cell>
          <cell r="I311">
            <v>4110.5867307692306</v>
          </cell>
          <cell r="J311">
            <v>362.80769230769232</v>
          </cell>
        </row>
        <row r="312">
          <cell r="A312">
            <v>2228</v>
          </cell>
          <cell r="B312" t="str">
            <v>Cambridge N/Market Rd</v>
          </cell>
          <cell r="C312">
            <v>2</v>
          </cell>
          <cell r="D312">
            <v>17</v>
          </cell>
          <cell r="E312" t="str">
            <v>H15</v>
          </cell>
          <cell r="F312" t="str">
            <v>cd/video/dvd</v>
          </cell>
          <cell r="G312">
            <v>390972.74</v>
          </cell>
          <cell r="H312">
            <v>32622</v>
          </cell>
          <cell r="I312">
            <v>7518.706538461538</v>
          </cell>
          <cell r="J312">
            <v>627.34615384615381</v>
          </cell>
        </row>
        <row r="313">
          <cell r="A313">
            <v>2393</v>
          </cell>
          <cell r="B313" t="str">
            <v>Downham Market</v>
          </cell>
          <cell r="C313">
            <v>2</v>
          </cell>
          <cell r="D313">
            <v>17</v>
          </cell>
          <cell r="E313" t="str">
            <v>H15</v>
          </cell>
          <cell r="F313" t="str">
            <v>cd/video/dvd</v>
          </cell>
          <cell r="G313">
            <v>234289.37</v>
          </cell>
          <cell r="H313">
            <v>18760</v>
          </cell>
          <cell r="I313">
            <v>4505.564807692308</v>
          </cell>
          <cell r="J313">
            <v>360.76923076923077</v>
          </cell>
        </row>
        <row r="314">
          <cell r="A314">
            <v>2436</v>
          </cell>
          <cell r="B314" t="str">
            <v>Dereham</v>
          </cell>
          <cell r="C314">
            <v>2</v>
          </cell>
          <cell r="D314">
            <v>17</v>
          </cell>
          <cell r="E314" t="str">
            <v>H15</v>
          </cell>
          <cell r="F314" t="str">
            <v>cd/video/dvd</v>
          </cell>
          <cell r="G314">
            <v>1005925.58</v>
          </cell>
          <cell r="H314">
            <v>84847</v>
          </cell>
          <cell r="I314">
            <v>19344.722692307692</v>
          </cell>
          <cell r="J314">
            <v>1631.6730769230769</v>
          </cell>
        </row>
        <row r="315">
          <cell r="A315">
            <v>2470</v>
          </cell>
          <cell r="B315" t="str">
            <v>Ely</v>
          </cell>
          <cell r="C315">
            <v>2</v>
          </cell>
          <cell r="D315">
            <v>17</v>
          </cell>
          <cell r="E315" t="str">
            <v>H15</v>
          </cell>
          <cell r="F315" t="str">
            <v>cd/video/dvd</v>
          </cell>
          <cell r="G315">
            <v>699296.05</v>
          </cell>
          <cell r="H315">
            <v>58258</v>
          </cell>
          <cell r="I315">
            <v>13448.000961538462</v>
          </cell>
          <cell r="J315">
            <v>1120.3461538461538</v>
          </cell>
        </row>
        <row r="316">
          <cell r="A316">
            <v>2555</v>
          </cell>
          <cell r="B316" t="str">
            <v>Fulbourn Cherryhinton</v>
          </cell>
          <cell r="C316">
            <v>2</v>
          </cell>
          <cell r="D316">
            <v>17</v>
          </cell>
          <cell r="E316" t="str">
            <v>H15</v>
          </cell>
          <cell r="F316" t="str">
            <v>cd/video/dvd</v>
          </cell>
          <cell r="G316">
            <v>786338.79</v>
          </cell>
          <cell r="H316">
            <v>68268</v>
          </cell>
          <cell r="I316">
            <v>15121.899807692309</v>
          </cell>
          <cell r="J316">
            <v>1312.8461538461538</v>
          </cell>
        </row>
        <row r="317">
          <cell r="A317">
            <v>2697</v>
          </cell>
          <cell r="B317" t="str">
            <v>Hunstanton</v>
          </cell>
          <cell r="C317">
            <v>2</v>
          </cell>
          <cell r="D317">
            <v>17</v>
          </cell>
          <cell r="E317" t="str">
            <v>H15</v>
          </cell>
          <cell r="F317" t="str">
            <v>cd/video/dvd</v>
          </cell>
          <cell r="G317">
            <v>66245.16</v>
          </cell>
          <cell r="H317">
            <v>5360</v>
          </cell>
          <cell r="I317">
            <v>1273.9453846153847</v>
          </cell>
          <cell r="J317">
            <v>103.07692307692308</v>
          </cell>
        </row>
        <row r="318">
          <cell r="A318">
            <v>2777</v>
          </cell>
          <cell r="B318" t="str">
            <v>Gaywood Kings Lynn</v>
          </cell>
          <cell r="C318">
            <v>2</v>
          </cell>
          <cell r="D318">
            <v>17</v>
          </cell>
          <cell r="E318" t="str">
            <v>H15</v>
          </cell>
          <cell r="F318" t="str">
            <v>cd/video/dvd</v>
          </cell>
          <cell r="G318">
            <v>371882.32</v>
          </cell>
          <cell r="H318">
            <v>29960</v>
          </cell>
          <cell r="I318">
            <v>7151.583076923077</v>
          </cell>
          <cell r="J318">
            <v>576.15384615384619</v>
          </cell>
        </row>
        <row r="319">
          <cell r="A319">
            <v>2790</v>
          </cell>
          <cell r="B319" t="str">
            <v>Kings Lynn</v>
          </cell>
          <cell r="C319">
            <v>2</v>
          </cell>
          <cell r="D319">
            <v>17</v>
          </cell>
          <cell r="E319" t="str">
            <v>H15</v>
          </cell>
          <cell r="F319" t="str">
            <v>cd/video/dvd</v>
          </cell>
          <cell r="G319">
            <v>654816.93999999994</v>
          </cell>
          <cell r="H319">
            <v>55997</v>
          </cell>
          <cell r="I319">
            <v>12592.63346153846</v>
          </cell>
          <cell r="J319">
            <v>1076.8653846153845</v>
          </cell>
        </row>
        <row r="320">
          <cell r="A320">
            <v>2848</v>
          </cell>
          <cell r="B320" t="str">
            <v>Lowestoft 2</v>
          </cell>
          <cell r="C320">
            <v>2</v>
          </cell>
          <cell r="D320">
            <v>17</v>
          </cell>
          <cell r="E320" t="str">
            <v>H15</v>
          </cell>
          <cell r="F320" t="str">
            <v>cd/video/dvd</v>
          </cell>
          <cell r="G320">
            <v>651905.18000000005</v>
          </cell>
          <cell r="H320">
            <v>58945</v>
          </cell>
          <cell r="I320">
            <v>12536.638076923078</v>
          </cell>
          <cell r="J320">
            <v>1133.5576923076924</v>
          </cell>
        </row>
        <row r="321">
          <cell r="A321">
            <v>2877</v>
          </cell>
          <cell r="B321" t="str">
            <v>Martlesham</v>
          </cell>
          <cell r="C321">
            <v>2</v>
          </cell>
          <cell r="D321">
            <v>17</v>
          </cell>
          <cell r="E321" t="str">
            <v>H15</v>
          </cell>
          <cell r="F321" t="str">
            <v>cd/video/dvd</v>
          </cell>
          <cell r="G321">
            <v>803358.89</v>
          </cell>
          <cell r="H321">
            <v>66347</v>
          </cell>
          <cell r="I321">
            <v>15449.209423076923</v>
          </cell>
          <cell r="J321">
            <v>1275.9038461538462</v>
          </cell>
        </row>
        <row r="322">
          <cell r="A322">
            <v>2889</v>
          </cell>
          <cell r="B322" t="str">
            <v>Milton</v>
          </cell>
          <cell r="C322">
            <v>2</v>
          </cell>
          <cell r="D322">
            <v>17</v>
          </cell>
          <cell r="E322" t="str">
            <v>H15</v>
          </cell>
          <cell r="F322" t="str">
            <v>cd/video/dvd</v>
          </cell>
          <cell r="G322">
            <v>870600.91</v>
          </cell>
          <cell r="H322">
            <v>75527</v>
          </cell>
          <cell r="I322">
            <v>16742.325192307693</v>
          </cell>
          <cell r="J322">
            <v>1452.4423076923076</v>
          </cell>
        </row>
        <row r="323">
          <cell r="A323">
            <v>2897</v>
          </cell>
          <cell r="B323" t="str">
            <v>March</v>
          </cell>
          <cell r="C323">
            <v>2</v>
          </cell>
          <cell r="D323">
            <v>17</v>
          </cell>
          <cell r="E323" t="str">
            <v>H15</v>
          </cell>
          <cell r="F323" t="str">
            <v>cd/video/dvd</v>
          </cell>
          <cell r="G323">
            <v>270622.92</v>
          </cell>
          <cell r="H323">
            <v>22679</v>
          </cell>
          <cell r="I323">
            <v>5204.2869230769229</v>
          </cell>
          <cell r="J323">
            <v>436.13461538461536</v>
          </cell>
        </row>
        <row r="324">
          <cell r="A324">
            <v>2941</v>
          </cell>
          <cell r="B324" t="str">
            <v>Newmarket</v>
          </cell>
          <cell r="C324">
            <v>2</v>
          </cell>
          <cell r="D324">
            <v>17</v>
          </cell>
          <cell r="E324" t="str">
            <v>H15</v>
          </cell>
          <cell r="F324" t="str">
            <v>cd/video/dvd</v>
          </cell>
          <cell r="G324">
            <v>485763.44</v>
          </cell>
          <cell r="H324">
            <v>39586</v>
          </cell>
          <cell r="I324">
            <v>9341.6046153846146</v>
          </cell>
          <cell r="J324">
            <v>761.26923076923072</v>
          </cell>
        </row>
        <row r="325">
          <cell r="A325">
            <v>2955</v>
          </cell>
          <cell r="B325" t="str">
            <v>Norwich</v>
          </cell>
          <cell r="C325">
            <v>2</v>
          </cell>
          <cell r="D325">
            <v>17</v>
          </cell>
          <cell r="E325" t="str">
            <v>H15</v>
          </cell>
          <cell r="F325" t="str">
            <v>cd/video/dvd</v>
          </cell>
          <cell r="G325">
            <v>935770.22</v>
          </cell>
          <cell r="H325">
            <v>81750</v>
          </cell>
          <cell r="I325">
            <v>17995.581153846153</v>
          </cell>
          <cell r="J325">
            <v>1572.1153846153845</v>
          </cell>
        </row>
        <row r="326">
          <cell r="A326">
            <v>2962</v>
          </cell>
          <cell r="B326" t="str">
            <v>Norwich Harford Bridg</v>
          </cell>
          <cell r="C326">
            <v>2</v>
          </cell>
          <cell r="D326">
            <v>17</v>
          </cell>
          <cell r="E326" t="str">
            <v>H15</v>
          </cell>
          <cell r="F326" t="str">
            <v>cd/video/dvd</v>
          </cell>
          <cell r="G326">
            <v>964408</v>
          </cell>
          <cell r="H326">
            <v>83504</v>
          </cell>
          <cell r="I326">
            <v>18546.307692307691</v>
          </cell>
          <cell r="J326">
            <v>1605.8461538461538</v>
          </cell>
        </row>
        <row r="327">
          <cell r="A327">
            <v>3240</v>
          </cell>
          <cell r="B327" t="str">
            <v>Stowmarket</v>
          </cell>
          <cell r="C327">
            <v>2</v>
          </cell>
          <cell r="D327">
            <v>17</v>
          </cell>
          <cell r="E327" t="str">
            <v>H15</v>
          </cell>
          <cell r="F327" t="str">
            <v>cd/video/dvd</v>
          </cell>
          <cell r="G327">
            <v>458887.17</v>
          </cell>
          <cell r="H327">
            <v>38657</v>
          </cell>
          <cell r="I327">
            <v>8824.7532692307686</v>
          </cell>
          <cell r="J327">
            <v>743.40384615384619</v>
          </cell>
        </row>
        <row r="328">
          <cell r="A328">
            <v>3301</v>
          </cell>
          <cell r="B328" t="str">
            <v>Thetford</v>
          </cell>
          <cell r="C328">
            <v>2</v>
          </cell>
          <cell r="D328">
            <v>17</v>
          </cell>
          <cell r="E328" t="str">
            <v>H15</v>
          </cell>
          <cell r="F328" t="str">
            <v>cd/video/dvd</v>
          </cell>
          <cell r="G328">
            <v>1029038.12</v>
          </cell>
          <cell r="H328">
            <v>86592</v>
          </cell>
          <cell r="I328">
            <v>19789.194615384615</v>
          </cell>
          <cell r="J328">
            <v>1665.2307692307693</v>
          </cell>
        </row>
        <row r="329">
          <cell r="A329">
            <v>3415</v>
          </cell>
          <cell r="B329" t="str">
            <v>Wisbech</v>
          </cell>
          <cell r="C329">
            <v>2</v>
          </cell>
          <cell r="D329">
            <v>17</v>
          </cell>
          <cell r="E329" t="str">
            <v>H15</v>
          </cell>
          <cell r="F329" t="str">
            <v>cd/video/dvd</v>
          </cell>
          <cell r="G329">
            <v>600698.75</v>
          </cell>
          <cell r="H329">
            <v>51088</v>
          </cell>
          <cell r="I329">
            <v>11551.899038461539</v>
          </cell>
          <cell r="J329">
            <v>982.46153846153845</v>
          </cell>
        </row>
        <row r="330">
          <cell r="A330">
            <v>3490</v>
          </cell>
          <cell r="B330" t="str">
            <v>Great Yarmouth</v>
          </cell>
          <cell r="C330">
            <v>2</v>
          </cell>
          <cell r="D330">
            <v>17</v>
          </cell>
          <cell r="E330" t="str">
            <v>H15</v>
          </cell>
          <cell r="F330" t="str">
            <v>cd/video/dvd</v>
          </cell>
          <cell r="G330">
            <v>294943.78999999998</v>
          </cell>
          <cell r="H330">
            <v>25320</v>
          </cell>
          <cell r="I330">
            <v>5671.9959615384614</v>
          </cell>
          <cell r="J330">
            <v>486.92307692307691</v>
          </cell>
        </row>
        <row r="331">
          <cell r="A331">
            <v>3555</v>
          </cell>
          <cell r="B331" t="str">
            <v>Ely Hnw</v>
          </cell>
          <cell r="C331">
            <v>2</v>
          </cell>
          <cell r="D331">
            <v>17</v>
          </cell>
          <cell r="E331" t="str">
            <v>H15</v>
          </cell>
          <cell r="F331" t="str">
            <v>cd/video/dvd</v>
          </cell>
          <cell r="G331">
            <v>273949.19</v>
          </cell>
          <cell r="H331">
            <v>23138</v>
          </cell>
          <cell r="I331">
            <v>5268.2536538461536</v>
          </cell>
          <cell r="J331">
            <v>444.96153846153845</v>
          </cell>
        </row>
        <row r="332">
          <cell r="A332">
            <v>2214</v>
          </cell>
          <cell r="B332" t="str">
            <v>Cannock</v>
          </cell>
          <cell r="C332">
            <v>2</v>
          </cell>
          <cell r="D332">
            <v>18</v>
          </cell>
          <cell r="E332" t="str">
            <v>H15</v>
          </cell>
          <cell r="F332" t="str">
            <v>cd/video/dvd</v>
          </cell>
          <cell r="G332">
            <v>561110.23</v>
          </cell>
          <cell r="H332">
            <v>46698</v>
          </cell>
          <cell r="I332">
            <v>10790.581346153846</v>
          </cell>
          <cell r="J332">
            <v>898.03846153846155</v>
          </cell>
        </row>
        <row r="333">
          <cell r="A333">
            <v>2343</v>
          </cell>
          <cell r="B333" t="str">
            <v>Congleton</v>
          </cell>
          <cell r="C333">
            <v>2</v>
          </cell>
          <cell r="D333">
            <v>18</v>
          </cell>
          <cell r="E333" t="str">
            <v>H15</v>
          </cell>
          <cell r="F333" t="str">
            <v>cd/video/dvd</v>
          </cell>
          <cell r="G333">
            <v>136404.32</v>
          </cell>
          <cell r="H333">
            <v>9946</v>
          </cell>
          <cell r="I333">
            <v>2623.16</v>
          </cell>
          <cell r="J333">
            <v>191.26923076923077</v>
          </cell>
        </row>
        <row r="334">
          <cell r="A334">
            <v>2427</v>
          </cell>
          <cell r="B334" t="str">
            <v>Dudley</v>
          </cell>
          <cell r="C334">
            <v>2</v>
          </cell>
          <cell r="D334">
            <v>18</v>
          </cell>
          <cell r="E334" t="str">
            <v>H15</v>
          </cell>
          <cell r="F334" t="str">
            <v>cd/video/dvd</v>
          </cell>
          <cell r="G334">
            <v>785979.27</v>
          </cell>
          <cell r="H334">
            <v>64833</v>
          </cell>
          <cell r="I334">
            <v>15114.985961538461</v>
          </cell>
          <cell r="J334">
            <v>1246.7884615384614</v>
          </cell>
        </row>
        <row r="335">
          <cell r="A335">
            <v>2480</v>
          </cell>
          <cell r="B335" t="str">
            <v>Edgbaston</v>
          </cell>
          <cell r="C335">
            <v>2</v>
          </cell>
          <cell r="D335">
            <v>18</v>
          </cell>
          <cell r="E335" t="str">
            <v>H15</v>
          </cell>
          <cell r="F335" t="str">
            <v>cd/video/dvd</v>
          </cell>
          <cell r="G335">
            <v>637384.43999999994</v>
          </cell>
          <cell r="H335">
            <v>57813</v>
          </cell>
          <cell r="I335">
            <v>12257.393076923076</v>
          </cell>
          <cell r="J335">
            <v>1111.7884615384614</v>
          </cell>
        </row>
        <row r="336">
          <cell r="A336">
            <v>2623</v>
          </cell>
          <cell r="B336" t="str">
            <v>Hanley</v>
          </cell>
          <cell r="C336">
            <v>2</v>
          </cell>
          <cell r="D336">
            <v>18</v>
          </cell>
          <cell r="E336" t="str">
            <v>H15</v>
          </cell>
          <cell r="F336" t="str">
            <v>cd/video/dvd</v>
          </cell>
          <cell r="G336">
            <v>264901.55</v>
          </cell>
          <cell r="H336">
            <v>22890</v>
          </cell>
          <cell r="I336">
            <v>5094.2605769230768</v>
          </cell>
          <cell r="J336">
            <v>440.19230769230768</v>
          </cell>
        </row>
        <row r="337">
          <cell r="A337">
            <v>2624</v>
          </cell>
          <cell r="B337" t="str">
            <v>Hall Green</v>
          </cell>
          <cell r="C337">
            <v>2</v>
          </cell>
          <cell r="D337">
            <v>18</v>
          </cell>
          <cell r="E337" t="str">
            <v>H15</v>
          </cell>
          <cell r="F337" t="str">
            <v>cd/video/dvd</v>
          </cell>
          <cell r="G337">
            <v>308672.90999999997</v>
          </cell>
          <cell r="H337">
            <v>24907</v>
          </cell>
          <cell r="I337">
            <v>5936.0174999999999</v>
          </cell>
          <cell r="J337">
            <v>478.98076923076923</v>
          </cell>
        </row>
        <row r="338">
          <cell r="A338">
            <v>2772</v>
          </cell>
          <cell r="B338" t="str">
            <v>Kidsgrove</v>
          </cell>
          <cell r="C338">
            <v>2</v>
          </cell>
          <cell r="D338">
            <v>18</v>
          </cell>
          <cell r="E338" t="str">
            <v>H15</v>
          </cell>
          <cell r="F338" t="str">
            <v>cd/video/dvd</v>
          </cell>
          <cell r="G338">
            <v>391205.51</v>
          </cell>
          <cell r="H338">
            <v>32603</v>
          </cell>
          <cell r="I338">
            <v>7523.1828846153849</v>
          </cell>
          <cell r="J338">
            <v>626.98076923076928</v>
          </cell>
        </row>
        <row r="339">
          <cell r="A339">
            <v>2842</v>
          </cell>
          <cell r="B339" t="str">
            <v>Lichfield</v>
          </cell>
          <cell r="C339">
            <v>2</v>
          </cell>
          <cell r="D339">
            <v>18</v>
          </cell>
          <cell r="E339" t="str">
            <v>H15</v>
          </cell>
          <cell r="F339" t="str">
            <v>cd/video/dvd</v>
          </cell>
          <cell r="G339">
            <v>286636.45</v>
          </cell>
          <cell r="H339">
            <v>23143</v>
          </cell>
          <cell r="I339">
            <v>5512.2394230769232</v>
          </cell>
          <cell r="J339">
            <v>445.05769230769232</v>
          </cell>
        </row>
        <row r="340">
          <cell r="A340">
            <v>2856</v>
          </cell>
          <cell r="B340" t="str">
            <v>Ludlow</v>
          </cell>
          <cell r="C340">
            <v>2</v>
          </cell>
          <cell r="D340">
            <v>18</v>
          </cell>
          <cell r="E340" t="str">
            <v>H15</v>
          </cell>
          <cell r="F340" t="str">
            <v>cd/video/dvd</v>
          </cell>
          <cell r="G340">
            <v>179196.02</v>
          </cell>
          <cell r="H340">
            <v>15230</v>
          </cell>
          <cell r="I340">
            <v>3446.0773076923074</v>
          </cell>
          <cell r="J340">
            <v>292.88461538461536</v>
          </cell>
        </row>
        <row r="341">
          <cell r="A341">
            <v>2876</v>
          </cell>
          <cell r="B341" t="str">
            <v>Macclesfield 2</v>
          </cell>
          <cell r="C341">
            <v>2</v>
          </cell>
          <cell r="D341">
            <v>18</v>
          </cell>
          <cell r="E341" t="str">
            <v>H15</v>
          </cell>
          <cell r="F341" t="str">
            <v>cd/video/dvd</v>
          </cell>
          <cell r="G341">
            <v>521009.27</v>
          </cell>
          <cell r="H341">
            <v>44418</v>
          </cell>
          <cell r="I341">
            <v>10019.409038461539</v>
          </cell>
          <cell r="J341">
            <v>854.19230769230774</v>
          </cell>
        </row>
        <row r="342">
          <cell r="A342">
            <v>2900</v>
          </cell>
          <cell r="B342" t="str">
            <v>Meir</v>
          </cell>
          <cell r="C342">
            <v>2</v>
          </cell>
          <cell r="D342">
            <v>18</v>
          </cell>
          <cell r="E342" t="str">
            <v>H15</v>
          </cell>
          <cell r="F342" t="str">
            <v>cd/video/dvd</v>
          </cell>
          <cell r="G342">
            <v>931009.22</v>
          </cell>
          <cell r="H342">
            <v>76943</v>
          </cell>
          <cell r="I342">
            <v>17904.023461538462</v>
          </cell>
          <cell r="J342">
            <v>1479.6730769230769</v>
          </cell>
        </row>
        <row r="343">
          <cell r="A343">
            <v>2933</v>
          </cell>
          <cell r="B343" t="str">
            <v>New Oscott</v>
          </cell>
          <cell r="C343">
            <v>2</v>
          </cell>
          <cell r="D343">
            <v>18</v>
          </cell>
          <cell r="E343" t="str">
            <v>H15</v>
          </cell>
          <cell r="F343" t="str">
            <v>cd/video/dvd</v>
          </cell>
          <cell r="G343">
            <v>509777.64</v>
          </cell>
          <cell r="H343">
            <v>44814</v>
          </cell>
          <cell r="I343">
            <v>9803.416153846154</v>
          </cell>
          <cell r="J343">
            <v>861.80769230769226</v>
          </cell>
        </row>
        <row r="344">
          <cell r="A344">
            <v>2943</v>
          </cell>
          <cell r="B344" t="str">
            <v>Northwich</v>
          </cell>
          <cell r="C344">
            <v>2</v>
          </cell>
          <cell r="D344">
            <v>18</v>
          </cell>
          <cell r="E344" t="str">
            <v>H15</v>
          </cell>
          <cell r="F344" t="str">
            <v>cd/video/dvd</v>
          </cell>
          <cell r="G344">
            <v>518766.36</v>
          </cell>
          <cell r="H344">
            <v>43332</v>
          </cell>
          <cell r="I344">
            <v>9976.2761538461527</v>
          </cell>
          <cell r="J344">
            <v>833.30769230769226</v>
          </cell>
        </row>
        <row r="345">
          <cell r="A345">
            <v>3138</v>
          </cell>
          <cell r="B345" t="str">
            <v>Shrewsbury</v>
          </cell>
          <cell r="C345">
            <v>2</v>
          </cell>
          <cell r="D345">
            <v>18</v>
          </cell>
          <cell r="E345" t="str">
            <v>H15</v>
          </cell>
          <cell r="F345" t="str">
            <v>cd/video/dvd</v>
          </cell>
          <cell r="G345">
            <v>603583.93000000005</v>
          </cell>
          <cell r="H345">
            <v>52832</v>
          </cell>
          <cell r="I345">
            <v>11607.38326923077</v>
          </cell>
          <cell r="J345">
            <v>1016</v>
          </cell>
        </row>
        <row r="346">
          <cell r="A346">
            <v>3188</v>
          </cell>
          <cell r="B346" t="str">
            <v>Solihull</v>
          </cell>
          <cell r="C346">
            <v>2</v>
          </cell>
          <cell r="D346">
            <v>18</v>
          </cell>
          <cell r="E346" t="str">
            <v>H15</v>
          </cell>
          <cell r="F346" t="str">
            <v>cd/video/dvd</v>
          </cell>
          <cell r="G346">
            <v>863787.68</v>
          </cell>
          <cell r="H346">
            <v>78975</v>
          </cell>
          <cell r="I346">
            <v>16611.301538461539</v>
          </cell>
          <cell r="J346">
            <v>1518.75</v>
          </cell>
        </row>
        <row r="347">
          <cell r="A347">
            <v>3225</v>
          </cell>
          <cell r="B347" t="str">
            <v>Stafford</v>
          </cell>
          <cell r="C347">
            <v>2</v>
          </cell>
          <cell r="D347">
            <v>18</v>
          </cell>
          <cell r="E347" t="str">
            <v>H15</v>
          </cell>
          <cell r="F347" t="str">
            <v>cd/video/dvd</v>
          </cell>
          <cell r="G347">
            <v>211582.35</v>
          </cell>
          <cell r="H347">
            <v>18346</v>
          </cell>
          <cell r="I347">
            <v>4068.8913461538464</v>
          </cell>
          <cell r="J347">
            <v>352.80769230769232</v>
          </cell>
        </row>
        <row r="348">
          <cell r="A348">
            <v>3239</v>
          </cell>
          <cell r="B348" t="str">
            <v>Stoke</v>
          </cell>
          <cell r="C348">
            <v>2</v>
          </cell>
          <cell r="D348">
            <v>18</v>
          </cell>
          <cell r="E348" t="str">
            <v>H15</v>
          </cell>
          <cell r="F348" t="str">
            <v>cd/video/dvd</v>
          </cell>
          <cell r="G348">
            <v>731405.24</v>
          </cell>
          <cell r="H348">
            <v>61159</v>
          </cell>
          <cell r="I348">
            <v>14065.485384615384</v>
          </cell>
          <cell r="J348">
            <v>1176.1346153846155</v>
          </cell>
        </row>
        <row r="349">
          <cell r="A349">
            <v>3327</v>
          </cell>
          <cell r="B349" t="str">
            <v>Uttoxeter</v>
          </cell>
          <cell r="C349">
            <v>2</v>
          </cell>
          <cell r="D349">
            <v>18</v>
          </cell>
          <cell r="E349" t="str">
            <v>H15</v>
          </cell>
          <cell r="F349" t="str">
            <v>cd/video/dvd</v>
          </cell>
          <cell r="G349">
            <v>351882.79</v>
          </cell>
          <cell r="H349">
            <v>29272</v>
          </cell>
          <cell r="I349">
            <v>6766.97673076923</v>
          </cell>
          <cell r="J349">
            <v>562.92307692307691</v>
          </cell>
        </row>
        <row r="350">
          <cell r="A350">
            <v>3351</v>
          </cell>
          <cell r="B350" t="str">
            <v>Walsall Brownhills</v>
          </cell>
          <cell r="C350">
            <v>2</v>
          </cell>
          <cell r="D350">
            <v>18</v>
          </cell>
          <cell r="E350" t="str">
            <v>H15</v>
          </cell>
          <cell r="F350" t="str">
            <v>cd/video/dvd</v>
          </cell>
          <cell r="G350">
            <v>442872.27</v>
          </cell>
          <cell r="H350">
            <v>37062</v>
          </cell>
          <cell r="I350">
            <v>8516.774423076924</v>
          </cell>
          <cell r="J350">
            <v>712.73076923076928</v>
          </cell>
        </row>
        <row r="351">
          <cell r="A351">
            <v>3437</v>
          </cell>
          <cell r="B351" t="str">
            <v>Whitchurch</v>
          </cell>
          <cell r="C351">
            <v>2</v>
          </cell>
          <cell r="D351">
            <v>18</v>
          </cell>
          <cell r="E351" t="str">
            <v>H15</v>
          </cell>
          <cell r="F351" t="str">
            <v>cd/video/dvd</v>
          </cell>
          <cell r="G351">
            <v>193328.54</v>
          </cell>
          <cell r="H351">
            <v>16362</v>
          </cell>
          <cell r="I351">
            <v>3717.8565384615385</v>
          </cell>
          <cell r="J351">
            <v>314.65384615384613</v>
          </cell>
        </row>
        <row r="352">
          <cell r="A352">
            <v>2015</v>
          </cell>
          <cell r="B352" t="str">
            <v>Aberdare</v>
          </cell>
          <cell r="C352">
            <v>3</v>
          </cell>
          <cell r="D352">
            <v>20</v>
          </cell>
          <cell r="E352" t="str">
            <v>H15</v>
          </cell>
          <cell r="F352" t="str">
            <v>cd/video/dvd</v>
          </cell>
          <cell r="G352">
            <v>288224.44</v>
          </cell>
          <cell r="H352">
            <v>24449</v>
          </cell>
          <cell r="I352">
            <v>5542.7776923076926</v>
          </cell>
          <cell r="J352">
            <v>470.17307692307691</v>
          </cell>
        </row>
        <row r="353">
          <cell r="A353">
            <v>2021</v>
          </cell>
          <cell r="B353" t="str">
            <v>Ammanford</v>
          </cell>
          <cell r="C353">
            <v>3</v>
          </cell>
          <cell r="D353">
            <v>20</v>
          </cell>
          <cell r="E353" t="str">
            <v>H15</v>
          </cell>
          <cell r="F353" t="str">
            <v>cd/video/dvd</v>
          </cell>
          <cell r="G353">
            <v>240640.18</v>
          </cell>
          <cell r="H353">
            <v>20414</v>
          </cell>
          <cell r="I353">
            <v>4627.6957692307687</v>
          </cell>
          <cell r="J353">
            <v>392.57692307692309</v>
          </cell>
        </row>
        <row r="354">
          <cell r="A354">
            <v>2081</v>
          </cell>
          <cell r="B354" t="str">
            <v>Barry</v>
          </cell>
          <cell r="C354">
            <v>3</v>
          </cell>
          <cell r="D354">
            <v>20</v>
          </cell>
          <cell r="E354" t="str">
            <v>H15</v>
          </cell>
          <cell r="F354" t="str">
            <v>cd/video/dvd</v>
          </cell>
          <cell r="G354">
            <v>460335.73</v>
          </cell>
          <cell r="H354">
            <v>39436</v>
          </cell>
          <cell r="I354">
            <v>8852.6101923076912</v>
          </cell>
          <cell r="J354">
            <v>758.38461538461536</v>
          </cell>
        </row>
        <row r="355">
          <cell r="A355">
            <v>2130</v>
          </cell>
          <cell r="B355" t="str">
            <v>Bridgend 1</v>
          </cell>
          <cell r="C355">
            <v>3</v>
          </cell>
          <cell r="D355">
            <v>20</v>
          </cell>
          <cell r="E355" t="str">
            <v>H15</v>
          </cell>
          <cell r="F355" t="str">
            <v>cd/video/dvd</v>
          </cell>
          <cell r="G355">
            <v>170324.92</v>
          </cell>
          <cell r="H355">
            <v>14105</v>
          </cell>
          <cell r="I355">
            <v>3275.479230769231</v>
          </cell>
          <cell r="J355">
            <v>271.25</v>
          </cell>
        </row>
        <row r="356">
          <cell r="A356">
            <v>2154</v>
          </cell>
          <cell r="B356" t="str">
            <v>Bridgend 2</v>
          </cell>
          <cell r="C356">
            <v>3</v>
          </cell>
          <cell r="D356">
            <v>20</v>
          </cell>
          <cell r="E356" t="str">
            <v>H15</v>
          </cell>
          <cell r="F356" t="str">
            <v>cd/video/dvd</v>
          </cell>
          <cell r="G356">
            <v>1328653.6499999999</v>
          </cell>
          <cell r="H356">
            <v>112952</v>
          </cell>
          <cell r="I356">
            <v>25551.031730769228</v>
          </cell>
          <cell r="J356">
            <v>2172.1538461538462</v>
          </cell>
        </row>
        <row r="357">
          <cell r="A357">
            <v>2215</v>
          </cell>
          <cell r="B357" t="str">
            <v>Cardigan</v>
          </cell>
          <cell r="C357">
            <v>3</v>
          </cell>
          <cell r="D357">
            <v>20</v>
          </cell>
          <cell r="E357" t="str">
            <v>H15</v>
          </cell>
          <cell r="F357" t="str">
            <v>cd/video/dvd</v>
          </cell>
          <cell r="G357">
            <v>320987.19</v>
          </cell>
          <cell r="H357">
            <v>27593</v>
          </cell>
          <cell r="I357">
            <v>6172.8305769230774</v>
          </cell>
          <cell r="J357">
            <v>530.63461538461536</v>
          </cell>
        </row>
        <row r="358">
          <cell r="A358">
            <v>2220</v>
          </cell>
          <cell r="B358" t="str">
            <v>Carmarthen</v>
          </cell>
          <cell r="C358">
            <v>3</v>
          </cell>
          <cell r="D358">
            <v>20</v>
          </cell>
          <cell r="E358" t="str">
            <v>H15</v>
          </cell>
          <cell r="F358" t="str">
            <v>cd/video/dvd</v>
          </cell>
          <cell r="G358">
            <v>321309.96999999997</v>
          </cell>
          <cell r="H358">
            <v>27757</v>
          </cell>
          <cell r="I358">
            <v>6179.0378846153844</v>
          </cell>
          <cell r="J358">
            <v>533.78846153846155</v>
          </cell>
        </row>
        <row r="359">
          <cell r="A359">
            <v>2324</v>
          </cell>
          <cell r="B359" t="str">
            <v>Culverhouse Cross</v>
          </cell>
          <cell r="C359">
            <v>3</v>
          </cell>
          <cell r="D359">
            <v>20</v>
          </cell>
          <cell r="E359" t="str">
            <v>H15</v>
          </cell>
          <cell r="F359" t="str">
            <v>cd/video/dvd</v>
          </cell>
          <cell r="G359">
            <v>702945.05</v>
          </cell>
          <cell r="H359">
            <v>61989</v>
          </cell>
          <cell r="I359">
            <v>13518.174038461539</v>
          </cell>
          <cell r="J359">
            <v>1192.0961538461538</v>
          </cell>
        </row>
        <row r="360">
          <cell r="A360">
            <v>2647</v>
          </cell>
          <cell r="B360" t="str">
            <v>Haverfordwest</v>
          </cell>
          <cell r="C360">
            <v>3</v>
          </cell>
          <cell r="D360">
            <v>20</v>
          </cell>
          <cell r="E360" t="str">
            <v>H15</v>
          </cell>
          <cell r="F360" t="str">
            <v>cd/video/dvd</v>
          </cell>
          <cell r="G360">
            <v>707847.74</v>
          </cell>
          <cell r="H360">
            <v>61093</v>
          </cell>
          <cell r="I360">
            <v>13612.456538461538</v>
          </cell>
          <cell r="J360">
            <v>1174.8653846153845</v>
          </cell>
        </row>
        <row r="361">
          <cell r="A361">
            <v>2835</v>
          </cell>
          <cell r="B361" t="str">
            <v>Llanelli</v>
          </cell>
          <cell r="C361">
            <v>3</v>
          </cell>
          <cell r="D361">
            <v>20</v>
          </cell>
          <cell r="E361" t="str">
            <v>H15</v>
          </cell>
          <cell r="F361" t="str">
            <v>cd/video/dvd</v>
          </cell>
          <cell r="G361">
            <v>576300.18000000005</v>
          </cell>
          <cell r="H361">
            <v>52796</v>
          </cell>
          <cell r="I361">
            <v>11082.69576923077</v>
          </cell>
          <cell r="J361">
            <v>1015.3076923076923</v>
          </cell>
        </row>
        <row r="362">
          <cell r="A362">
            <v>2901</v>
          </cell>
          <cell r="B362" t="str">
            <v>Milford Haven</v>
          </cell>
          <cell r="C362">
            <v>3</v>
          </cell>
          <cell r="D362">
            <v>20</v>
          </cell>
          <cell r="E362" t="str">
            <v>H15</v>
          </cell>
          <cell r="F362" t="str">
            <v>cd/video/dvd</v>
          </cell>
          <cell r="G362">
            <v>145215.89000000001</v>
          </cell>
          <cell r="H362">
            <v>12316</v>
          </cell>
          <cell r="I362">
            <v>2792.6132692307697</v>
          </cell>
          <cell r="J362">
            <v>236.84615384615384</v>
          </cell>
        </row>
        <row r="363">
          <cell r="A363">
            <v>2918</v>
          </cell>
          <cell r="B363" t="str">
            <v>Neath Abbey</v>
          </cell>
          <cell r="C363">
            <v>3</v>
          </cell>
          <cell r="D363">
            <v>20</v>
          </cell>
          <cell r="E363" t="str">
            <v>H15</v>
          </cell>
          <cell r="F363" t="str">
            <v>cd/video/dvd</v>
          </cell>
          <cell r="G363">
            <v>627191.73</v>
          </cell>
          <cell r="H363">
            <v>53513</v>
          </cell>
          <cell r="I363">
            <v>12061.379423076924</v>
          </cell>
          <cell r="J363">
            <v>1029.0961538461538</v>
          </cell>
        </row>
        <row r="364">
          <cell r="A364">
            <v>3017</v>
          </cell>
          <cell r="B364" t="str">
            <v>Pembroke Dock</v>
          </cell>
          <cell r="C364">
            <v>3</v>
          </cell>
          <cell r="D364">
            <v>20</v>
          </cell>
          <cell r="E364" t="str">
            <v>H15</v>
          </cell>
          <cell r="F364" t="str">
            <v>cd/video/dvd</v>
          </cell>
          <cell r="G364">
            <v>353180.65</v>
          </cell>
          <cell r="H364">
            <v>30243</v>
          </cell>
          <cell r="I364">
            <v>6791.935576923077</v>
          </cell>
          <cell r="J364">
            <v>581.59615384615381</v>
          </cell>
        </row>
        <row r="365">
          <cell r="A365">
            <v>3019</v>
          </cell>
          <cell r="B365" t="str">
            <v>Penarth</v>
          </cell>
          <cell r="C365">
            <v>3</v>
          </cell>
          <cell r="D365">
            <v>20</v>
          </cell>
          <cell r="E365" t="str">
            <v>H15</v>
          </cell>
          <cell r="F365" t="str">
            <v>cd/video/dvd</v>
          </cell>
          <cell r="G365">
            <v>324056.53999999998</v>
          </cell>
          <cell r="H365">
            <v>27816</v>
          </cell>
          <cell r="I365">
            <v>6231.8565384615376</v>
          </cell>
          <cell r="J365">
            <v>534.92307692307691</v>
          </cell>
        </row>
        <row r="366">
          <cell r="A366">
            <v>3056</v>
          </cell>
          <cell r="B366" t="str">
            <v>Port Talbot East Bank</v>
          </cell>
          <cell r="C366">
            <v>3</v>
          </cell>
          <cell r="D366">
            <v>20</v>
          </cell>
          <cell r="E366" t="str">
            <v>H15</v>
          </cell>
          <cell r="F366" t="str">
            <v>cd/video/dvd</v>
          </cell>
          <cell r="G366">
            <v>340424.58</v>
          </cell>
          <cell r="H366">
            <v>27461</v>
          </cell>
          <cell r="I366">
            <v>6546.626538461539</v>
          </cell>
          <cell r="J366">
            <v>528.09615384615381</v>
          </cell>
        </row>
        <row r="367">
          <cell r="A367">
            <v>3063</v>
          </cell>
          <cell r="B367" t="str">
            <v>Pontypridd</v>
          </cell>
          <cell r="C367">
            <v>3</v>
          </cell>
          <cell r="D367">
            <v>20</v>
          </cell>
          <cell r="E367" t="str">
            <v>H15</v>
          </cell>
          <cell r="F367" t="str">
            <v>cd/video/dvd</v>
          </cell>
          <cell r="G367">
            <v>1075960.3799999999</v>
          </cell>
          <cell r="H367">
            <v>92097</v>
          </cell>
          <cell r="I367">
            <v>20691.545769230768</v>
          </cell>
          <cell r="J367">
            <v>1771.0961538461538</v>
          </cell>
        </row>
        <row r="368">
          <cell r="A368">
            <v>3144</v>
          </cell>
          <cell r="B368" t="str">
            <v>St Mellons</v>
          </cell>
          <cell r="C368">
            <v>3</v>
          </cell>
          <cell r="D368">
            <v>20</v>
          </cell>
          <cell r="E368" t="str">
            <v>H15</v>
          </cell>
          <cell r="F368" t="str">
            <v>cd/video/dvd</v>
          </cell>
          <cell r="G368">
            <v>332024.27</v>
          </cell>
          <cell r="H368">
            <v>29002</v>
          </cell>
          <cell r="I368">
            <v>6385.0821153846155</v>
          </cell>
          <cell r="J368">
            <v>557.73076923076928</v>
          </cell>
        </row>
        <row r="369">
          <cell r="A369">
            <v>3229</v>
          </cell>
          <cell r="B369" t="str">
            <v>Swansea 3 Enterprise</v>
          </cell>
          <cell r="C369">
            <v>3</v>
          </cell>
          <cell r="D369">
            <v>20</v>
          </cell>
          <cell r="E369" t="str">
            <v>H15</v>
          </cell>
          <cell r="F369" t="str">
            <v>cd/video/dvd</v>
          </cell>
          <cell r="G369">
            <v>188565.22</v>
          </cell>
          <cell r="H369">
            <v>16560</v>
          </cell>
          <cell r="I369">
            <v>3626.2542307692306</v>
          </cell>
          <cell r="J369">
            <v>318.46153846153845</v>
          </cell>
        </row>
        <row r="370">
          <cell r="A370">
            <v>3241</v>
          </cell>
          <cell r="B370" t="str">
            <v>Swansea Marina</v>
          </cell>
          <cell r="C370">
            <v>3</v>
          </cell>
          <cell r="D370">
            <v>20</v>
          </cell>
          <cell r="E370" t="str">
            <v>H15</v>
          </cell>
          <cell r="F370" t="str">
            <v>cd/video/dvd</v>
          </cell>
          <cell r="G370">
            <v>648015.56999999995</v>
          </cell>
          <cell r="H370">
            <v>54733</v>
          </cell>
          <cell r="I370">
            <v>12461.837884615383</v>
          </cell>
          <cell r="J370">
            <v>1052.5576923076924</v>
          </cell>
        </row>
        <row r="371">
          <cell r="A371">
            <v>3270</v>
          </cell>
          <cell r="B371" t="str">
            <v>Talbot Green</v>
          </cell>
          <cell r="C371">
            <v>3</v>
          </cell>
          <cell r="D371">
            <v>20</v>
          </cell>
          <cell r="E371" t="str">
            <v>H15</v>
          </cell>
          <cell r="F371" t="str">
            <v>cd/video/dvd</v>
          </cell>
          <cell r="G371">
            <v>760226.5</v>
          </cell>
          <cell r="H371">
            <v>62048</v>
          </cell>
          <cell r="I371">
            <v>14619.740384615385</v>
          </cell>
          <cell r="J371">
            <v>1193.2307692307693</v>
          </cell>
        </row>
        <row r="372">
          <cell r="A372">
            <v>3476</v>
          </cell>
          <cell r="B372" t="str">
            <v>Ystrad Mynach</v>
          </cell>
          <cell r="C372">
            <v>3</v>
          </cell>
          <cell r="D372">
            <v>20</v>
          </cell>
          <cell r="E372" t="str">
            <v>H15</v>
          </cell>
          <cell r="F372" t="str">
            <v>cd/video/dvd</v>
          </cell>
          <cell r="G372">
            <v>685335.7</v>
          </cell>
          <cell r="H372">
            <v>57386</v>
          </cell>
          <cell r="I372">
            <v>13179.532692307692</v>
          </cell>
          <cell r="J372">
            <v>1103.5769230769231</v>
          </cell>
        </row>
        <row r="373">
          <cell r="A373">
            <v>2167</v>
          </cell>
          <cell r="B373" t="str">
            <v>Bishops Cleeve</v>
          </cell>
          <cell r="C373">
            <v>3</v>
          </cell>
          <cell r="D373">
            <v>21</v>
          </cell>
          <cell r="E373" t="str">
            <v>H15</v>
          </cell>
          <cell r="F373" t="str">
            <v>cd/video/dvd</v>
          </cell>
          <cell r="G373">
            <v>339718.42</v>
          </cell>
          <cell r="H373">
            <v>29396</v>
          </cell>
          <cell r="I373">
            <v>6533.0465384615381</v>
          </cell>
          <cell r="J373">
            <v>565.30769230769226</v>
          </cell>
        </row>
        <row r="374">
          <cell r="A374">
            <v>2269</v>
          </cell>
          <cell r="B374" t="str">
            <v>Chepstow</v>
          </cell>
          <cell r="C374">
            <v>3</v>
          </cell>
          <cell r="D374">
            <v>21</v>
          </cell>
          <cell r="E374" t="str">
            <v>H15</v>
          </cell>
          <cell r="F374" t="str">
            <v>cd/video/dvd</v>
          </cell>
          <cell r="G374">
            <v>469509.36</v>
          </cell>
          <cell r="H374">
            <v>38219</v>
          </cell>
          <cell r="I374">
            <v>9029.0261538461527</v>
          </cell>
          <cell r="J374">
            <v>734.98076923076928</v>
          </cell>
        </row>
        <row r="375">
          <cell r="A375">
            <v>2279</v>
          </cell>
          <cell r="B375" t="str">
            <v>Cirencester 2</v>
          </cell>
          <cell r="C375">
            <v>3</v>
          </cell>
          <cell r="D375">
            <v>21</v>
          </cell>
          <cell r="E375" t="str">
            <v>H15</v>
          </cell>
          <cell r="F375" t="str">
            <v>cd/video/dvd</v>
          </cell>
          <cell r="G375">
            <v>511192.08</v>
          </cell>
          <cell r="H375">
            <v>42417</v>
          </cell>
          <cell r="I375">
            <v>9830.6169230769228</v>
          </cell>
          <cell r="J375">
            <v>815.71153846153845</v>
          </cell>
        </row>
        <row r="376">
          <cell r="A376">
            <v>2280</v>
          </cell>
          <cell r="B376" t="str">
            <v>Cheltenham</v>
          </cell>
          <cell r="C376">
            <v>3</v>
          </cell>
          <cell r="D376">
            <v>21</v>
          </cell>
          <cell r="E376" t="str">
            <v>H15</v>
          </cell>
          <cell r="F376" t="str">
            <v>cd/video/dvd</v>
          </cell>
          <cell r="G376">
            <v>658708.5</v>
          </cell>
          <cell r="H376">
            <v>56826</v>
          </cell>
          <cell r="I376">
            <v>12667.471153846154</v>
          </cell>
          <cell r="J376">
            <v>1092.8076923076924</v>
          </cell>
        </row>
        <row r="377">
          <cell r="A377">
            <v>2444</v>
          </cell>
          <cell r="B377" t="str">
            <v>Ebbw Vale</v>
          </cell>
          <cell r="C377">
            <v>3</v>
          </cell>
          <cell r="D377">
            <v>21</v>
          </cell>
          <cell r="E377" t="str">
            <v>H15</v>
          </cell>
          <cell r="F377" t="str">
            <v>cd/video/dvd</v>
          </cell>
          <cell r="G377">
            <v>501051.04</v>
          </cell>
          <cell r="H377">
            <v>42078</v>
          </cell>
          <cell r="I377">
            <v>9635.5969230769224</v>
          </cell>
          <cell r="J377">
            <v>809.19230769230774</v>
          </cell>
        </row>
        <row r="378">
          <cell r="A378">
            <v>2483</v>
          </cell>
          <cell r="B378" t="str">
            <v>Evesham</v>
          </cell>
          <cell r="C378">
            <v>3</v>
          </cell>
          <cell r="D378">
            <v>21</v>
          </cell>
          <cell r="E378" t="str">
            <v>H15</v>
          </cell>
          <cell r="F378" t="str">
            <v>cd/video/dvd</v>
          </cell>
          <cell r="G378">
            <v>395186.3</v>
          </cell>
          <cell r="H378">
            <v>34521</v>
          </cell>
          <cell r="I378">
            <v>7599.7365384615387</v>
          </cell>
          <cell r="J378">
            <v>663.86538461538464</v>
          </cell>
        </row>
        <row r="379">
          <cell r="A379">
            <v>2581</v>
          </cell>
          <cell r="B379" t="str">
            <v>Gloucester</v>
          </cell>
          <cell r="C379">
            <v>3</v>
          </cell>
          <cell r="D379">
            <v>21</v>
          </cell>
          <cell r="E379" t="str">
            <v>H15</v>
          </cell>
          <cell r="F379" t="str">
            <v>cd/video/dvd</v>
          </cell>
          <cell r="G379">
            <v>653387.73</v>
          </cell>
          <cell r="H379">
            <v>56556</v>
          </cell>
          <cell r="I379">
            <v>12565.148653846154</v>
          </cell>
          <cell r="J379">
            <v>1087.6153846153845</v>
          </cell>
        </row>
        <row r="380">
          <cell r="A380">
            <v>2667</v>
          </cell>
          <cell r="B380" t="str">
            <v>Hereford 2</v>
          </cell>
          <cell r="C380">
            <v>3</v>
          </cell>
          <cell r="D380">
            <v>21</v>
          </cell>
          <cell r="E380" t="str">
            <v>H15</v>
          </cell>
          <cell r="F380" t="str">
            <v>cd/video/dvd</v>
          </cell>
          <cell r="G380">
            <v>474262.46</v>
          </cell>
          <cell r="H380">
            <v>39832</v>
          </cell>
          <cell r="I380">
            <v>9120.4319230769233</v>
          </cell>
          <cell r="J380">
            <v>766</v>
          </cell>
        </row>
        <row r="381">
          <cell r="A381">
            <v>2692</v>
          </cell>
          <cell r="B381" t="str">
            <v>Hereford 1</v>
          </cell>
          <cell r="C381">
            <v>3</v>
          </cell>
          <cell r="D381">
            <v>21</v>
          </cell>
          <cell r="E381" t="str">
            <v>H15</v>
          </cell>
          <cell r="F381" t="str">
            <v>cd/video/dvd</v>
          </cell>
          <cell r="G381">
            <v>660883.68000000005</v>
          </cell>
          <cell r="H381">
            <v>58977</v>
          </cell>
          <cell r="I381">
            <v>12709.301538461539</v>
          </cell>
          <cell r="J381">
            <v>1134.1730769230769</v>
          </cell>
        </row>
        <row r="382">
          <cell r="A382">
            <v>2770</v>
          </cell>
          <cell r="B382" t="str">
            <v>Kidderminster</v>
          </cell>
          <cell r="C382">
            <v>3</v>
          </cell>
          <cell r="D382">
            <v>21</v>
          </cell>
          <cell r="E382" t="str">
            <v>H15</v>
          </cell>
          <cell r="F382" t="str">
            <v>cd/video/dvd</v>
          </cell>
          <cell r="G382">
            <v>693838.29</v>
          </cell>
          <cell r="H382">
            <v>63539</v>
          </cell>
          <cell r="I382">
            <v>13343.044038461539</v>
          </cell>
          <cell r="J382">
            <v>1221.9038461538462</v>
          </cell>
        </row>
        <row r="383">
          <cell r="A383">
            <v>2815</v>
          </cell>
          <cell r="B383" t="str">
            <v>Ledbury</v>
          </cell>
          <cell r="C383">
            <v>3</v>
          </cell>
          <cell r="D383">
            <v>21</v>
          </cell>
          <cell r="E383" t="str">
            <v>H15</v>
          </cell>
          <cell r="F383" t="str">
            <v>cd/video/dvd</v>
          </cell>
          <cell r="G383">
            <v>196329.98</v>
          </cell>
          <cell r="H383">
            <v>16512</v>
          </cell>
          <cell r="I383">
            <v>3775.5765384615388</v>
          </cell>
          <cell r="J383">
            <v>317.53846153846155</v>
          </cell>
        </row>
        <row r="384">
          <cell r="A384">
            <v>2855</v>
          </cell>
          <cell r="B384" t="str">
            <v>Lydney High Street</v>
          </cell>
          <cell r="C384">
            <v>3</v>
          </cell>
          <cell r="D384">
            <v>21</v>
          </cell>
          <cell r="E384" t="str">
            <v>H15</v>
          </cell>
          <cell r="F384" t="str">
            <v>cd/video/dvd</v>
          </cell>
          <cell r="G384">
            <v>271898.53000000003</v>
          </cell>
          <cell r="H384">
            <v>23251</v>
          </cell>
          <cell r="I384">
            <v>5228.8178846153851</v>
          </cell>
          <cell r="J384">
            <v>447.13461538461536</v>
          </cell>
        </row>
        <row r="385">
          <cell r="A385">
            <v>2940</v>
          </cell>
          <cell r="B385" t="str">
            <v>Newport 1 Gwent</v>
          </cell>
          <cell r="C385">
            <v>3</v>
          </cell>
          <cell r="D385">
            <v>21</v>
          </cell>
          <cell r="E385" t="str">
            <v>H15</v>
          </cell>
          <cell r="F385" t="str">
            <v>cd/video/dvd</v>
          </cell>
          <cell r="G385">
            <v>372327.78</v>
          </cell>
          <cell r="H385">
            <v>31396</v>
          </cell>
          <cell r="I385">
            <v>7160.1496153846156</v>
          </cell>
          <cell r="J385">
            <v>603.76923076923072</v>
          </cell>
        </row>
        <row r="386">
          <cell r="A386">
            <v>3074</v>
          </cell>
          <cell r="B386" t="str">
            <v>Quedgeley</v>
          </cell>
          <cell r="C386">
            <v>3</v>
          </cell>
          <cell r="D386">
            <v>21</v>
          </cell>
          <cell r="E386" t="str">
            <v>H15</v>
          </cell>
          <cell r="F386" t="str">
            <v>cd/video/dvd</v>
          </cell>
          <cell r="G386">
            <v>694102.92</v>
          </cell>
          <cell r="H386">
            <v>59321</v>
          </cell>
          <cell r="I386">
            <v>13348.133076923077</v>
          </cell>
          <cell r="J386">
            <v>1140.7884615384614</v>
          </cell>
        </row>
        <row r="387">
          <cell r="A387">
            <v>3195</v>
          </cell>
          <cell r="B387" t="str">
            <v>Stow-On-The-Wold</v>
          </cell>
          <cell r="C387">
            <v>3</v>
          </cell>
          <cell r="D387">
            <v>21</v>
          </cell>
          <cell r="E387" t="str">
            <v>H15</v>
          </cell>
          <cell r="F387" t="str">
            <v>cd/video/dvd</v>
          </cell>
          <cell r="G387">
            <v>285986.75</v>
          </cell>
          <cell r="H387">
            <v>23455</v>
          </cell>
          <cell r="I387">
            <v>5499.7451923076924</v>
          </cell>
          <cell r="J387">
            <v>451.05769230769232</v>
          </cell>
        </row>
        <row r="388">
          <cell r="A388">
            <v>3200</v>
          </cell>
          <cell r="B388" t="str">
            <v>Stroud</v>
          </cell>
          <cell r="C388">
            <v>3</v>
          </cell>
          <cell r="D388">
            <v>21</v>
          </cell>
          <cell r="E388" t="str">
            <v>H15</v>
          </cell>
          <cell r="F388" t="str">
            <v>cd/video/dvd</v>
          </cell>
          <cell r="G388">
            <v>443966.81</v>
          </cell>
          <cell r="H388">
            <v>37709</v>
          </cell>
          <cell r="I388">
            <v>8537.8232692307683</v>
          </cell>
          <cell r="J388">
            <v>725.17307692307691</v>
          </cell>
        </row>
        <row r="389">
          <cell r="A389">
            <v>3212</v>
          </cell>
          <cell r="B389" t="str">
            <v>Stratford Upon Avon</v>
          </cell>
          <cell r="C389">
            <v>3</v>
          </cell>
          <cell r="D389">
            <v>21</v>
          </cell>
          <cell r="E389" t="str">
            <v>H15</v>
          </cell>
          <cell r="F389" t="str">
            <v>cd/video/dvd</v>
          </cell>
          <cell r="G389">
            <v>912009.56</v>
          </cell>
          <cell r="H389">
            <v>79821</v>
          </cell>
          <cell r="I389">
            <v>17538.645384615385</v>
          </cell>
          <cell r="J389">
            <v>1535.0192307692307</v>
          </cell>
        </row>
        <row r="390">
          <cell r="A390">
            <v>3279</v>
          </cell>
          <cell r="B390" t="str">
            <v>Tetbury</v>
          </cell>
          <cell r="C390">
            <v>3</v>
          </cell>
          <cell r="D390">
            <v>21</v>
          </cell>
          <cell r="E390" t="str">
            <v>H15</v>
          </cell>
          <cell r="F390" t="str">
            <v>cd/video/dvd</v>
          </cell>
          <cell r="G390">
            <v>160081.96</v>
          </cell>
          <cell r="H390">
            <v>13133</v>
          </cell>
          <cell r="I390">
            <v>3078.4992307692305</v>
          </cell>
          <cell r="J390">
            <v>252.55769230769232</v>
          </cell>
        </row>
        <row r="391">
          <cell r="A391">
            <v>3430</v>
          </cell>
          <cell r="B391" t="str">
            <v>Worcester 1</v>
          </cell>
          <cell r="C391">
            <v>3</v>
          </cell>
          <cell r="D391">
            <v>21</v>
          </cell>
          <cell r="E391" t="str">
            <v>H15</v>
          </cell>
          <cell r="F391" t="str">
            <v>cd/video/dvd</v>
          </cell>
          <cell r="G391">
            <v>606940.23</v>
          </cell>
          <cell r="H391">
            <v>52235</v>
          </cell>
          <cell r="I391">
            <v>11671.9275</v>
          </cell>
          <cell r="J391">
            <v>1004.5192307692307</v>
          </cell>
        </row>
        <row r="392">
          <cell r="A392">
            <v>3440</v>
          </cell>
          <cell r="B392" t="str">
            <v>Worcester 2</v>
          </cell>
          <cell r="C392">
            <v>3</v>
          </cell>
          <cell r="D392">
            <v>21</v>
          </cell>
          <cell r="E392" t="str">
            <v>H15</v>
          </cell>
          <cell r="F392" t="str">
            <v>cd/video/dvd</v>
          </cell>
          <cell r="G392">
            <v>731951.75</v>
          </cell>
          <cell r="H392">
            <v>60089</v>
          </cell>
          <cell r="I392">
            <v>14075.995192307691</v>
          </cell>
          <cell r="J392">
            <v>1155.5576923076924</v>
          </cell>
        </row>
        <row r="393">
          <cell r="A393">
            <v>2038</v>
          </cell>
          <cell r="B393" t="str">
            <v>Aylesbury 1</v>
          </cell>
          <cell r="C393">
            <v>3</v>
          </cell>
          <cell r="D393">
            <v>22</v>
          </cell>
          <cell r="E393" t="str">
            <v>H15</v>
          </cell>
          <cell r="F393" t="str">
            <v>cd/video/dvd</v>
          </cell>
          <cell r="G393">
            <v>1150973.33</v>
          </cell>
          <cell r="H393">
            <v>100475</v>
          </cell>
          <cell r="I393">
            <v>22134.102500000001</v>
          </cell>
          <cell r="J393">
            <v>1932.2115384615386</v>
          </cell>
        </row>
        <row r="394">
          <cell r="A394">
            <v>2041</v>
          </cell>
          <cell r="B394" t="str">
            <v>Aylesbury 2</v>
          </cell>
          <cell r="C394">
            <v>3</v>
          </cell>
          <cell r="D394">
            <v>22</v>
          </cell>
          <cell r="E394" t="str">
            <v>H15</v>
          </cell>
          <cell r="F394" t="str">
            <v>cd/video/dvd</v>
          </cell>
          <cell r="G394">
            <v>624146.78</v>
          </cell>
          <cell r="H394">
            <v>52184</v>
          </cell>
          <cell r="I394">
            <v>12002.822692307693</v>
          </cell>
          <cell r="J394">
            <v>1003.5384615384615</v>
          </cell>
        </row>
        <row r="395">
          <cell r="A395">
            <v>2064</v>
          </cell>
          <cell r="B395" t="str">
            <v>Banbury</v>
          </cell>
          <cell r="C395">
            <v>3</v>
          </cell>
          <cell r="D395">
            <v>22</v>
          </cell>
          <cell r="E395" t="str">
            <v>H15</v>
          </cell>
          <cell r="F395" t="str">
            <v>cd/video/dvd</v>
          </cell>
          <cell r="G395">
            <v>885242.34</v>
          </cell>
          <cell r="H395">
            <v>74959</v>
          </cell>
          <cell r="I395">
            <v>17023.891153846154</v>
          </cell>
          <cell r="J395">
            <v>1441.5192307692307</v>
          </cell>
        </row>
        <row r="396">
          <cell r="A396">
            <v>2087</v>
          </cell>
          <cell r="B396" t="str">
            <v>Bedford 1</v>
          </cell>
          <cell r="C396">
            <v>3</v>
          </cell>
          <cell r="D396">
            <v>22</v>
          </cell>
          <cell r="E396" t="str">
            <v>H15</v>
          </cell>
          <cell r="F396" t="str">
            <v>cd/video/dvd</v>
          </cell>
          <cell r="G396">
            <v>497555.62</v>
          </cell>
          <cell r="H396">
            <v>41833</v>
          </cell>
          <cell r="I396">
            <v>9568.377307692308</v>
          </cell>
          <cell r="J396">
            <v>804.48076923076928</v>
          </cell>
        </row>
        <row r="397">
          <cell r="A397">
            <v>2105</v>
          </cell>
          <cell r="B397" t="str">
            <v>Bedford 2</v>
          </cell>
          <cell r="C397">
            <v>3</v>
          </cell>
          <cell r="D397">
            <v>22</v>
          </cell>
          <cell r="E397" t="str">
            <v>H15</v>
          </cell>
          <cell r="F397" t="str">
            <v>cd/video/dvd</v>
          </cell>
          <cell r="G397">
            <v>939319.03</v>
          </cell>
          <cell r="H397">
            <v>81126</v>
          </cell>
          <cell r="I397">
            <v>18063.827499999999</v>
          </cell>
          <cell r="J397">
            <v>1560.1153846153845</v>
          </cell>
        </row>
        <row r="398">
          <cell r="A398">
            <v>2113</v>
          </cell>
          <cell r="B398" t="str">
            <v>Bicester 2</v>
          </cell>
          <cell r="C398">
            <v>3</v>
          </cell>
          <cell r="D398">
            <v>22</v>
          </cell>
          <cell r="E398" t="str">
            <v>H15</v>
          </cell>
          <cell r="F398" t="str">
            <v>cd/video/dvd</v>
          </cell>
          <cell r="G398">
            <v>313144.36</v>
          </cell>
          <cell r="H398">
            <v>26009</v>
          </cell>
          <cell r="I398">
            <v>6022.0069230769232</v>
          </cell>
          <cell r="J398">
            <v>500.17307692307691</v>
          </cell>
        </row>
        <row r="399">
          <cell r="A399">
            <v>2124</v>
          </cell>
          <cell r="B399" t="str">
            <v>Brackley</v>
          </cell>
          <cell r="C399">
            <v>3</v>
          </cell>
          <cell r="D399">
            <v>22</v>
          </cell>
          <cell r="E399" t="str">
            <v>H15</v>
          </cell>
          <cell r="F399" t="str">
            <v>cd/video/dvd</v>
          </cell>
          <cell r="G399">
            <v>239683.20000000001</v>
          </cell>
          <cell r="H399">
            <v>18939</v>
          </cell>
          <cell r="I399">
            <v>4609.292307692308</v>
          </cell>
          <cell r="J399">
            <v>364.21153846153845</v>
          </cell>
        </row>
        <row r="400">
          <cell r="A400">
            <v>2162</v>
          </cell>
          <cell r="B400" t="str">
            <v>Buckingham</v>
          </cell>
          <cell r="C400">
            <v>3</v>
          </cell>
          <cell r="D400">
            <v>22</v>
          </cell>
          <cell r="E400" t="str">
            <v>H15</v>
          </cell>
          <cell r="F400" t="str">
            <v>cd/video/dvd</v>
          </cell>
          <cell r="G400">
            <v>591550.03</v>
          </cell>
          <cell r="H400">
            <v>49350</v>
          </cell>
          <cell r="I400">
            <v>11375.962115384616</v>
          </cell>
          <cell r="J400">
            <v>949.03846153846155</v>
          </cell>
        </row>
        <row r="401">
          <cell r="A401">
            <v>2202</v>
          </cell>
          <cell r="B401" t="str">
            <v>Broadwater Stevenage</v>
          </cell>
          <cell r="C401">
            <v>3</v>
          </cell>
          <cell r="D401">
            <v>22</v>
          </cell>
          <cell r="E401" t="str">
            <v>H15</v>
          </cell>
          <cell r="F401" t="str">
            <v>cd/video/dvd</v>
          </cell>
          <cell r="G401">
            <v>349033.12</v>
          </cell>
          <cell r="H401">
            <v>29393</v>
          </cell>
          <cell r="I401">
            <v>6712.1753846153842</v>
          </cell>
          <cell r="J401">
            <v>565.25</v>
          </cell>
        </row>
        <row r="402">
          <cell r="A402">
            <v>2413</v>
          </cell>
          <cell r="B402" t="str">
            <v>Didcot</v>
          </cell>
          <cell r="C402">
            <v>3</v>
          </cell>
          <cell r="D402">
            <v>22</v>
          </cell>
          <cell r="E402" t="str">
            <v>H15</v>
          </cell>
          <cell r="F402" t="str">
            <v>cd/video/dvd</v>
          </cell>
          <cell r="G402">
            <v>627254.29</v>
          </cell>
          <cell r="H402">
            <v>50357</v>
          </cell>
          <cell r="I402">
            <v>12062.5825</v>
          </cell>
          <cell r="J402">
            <v>968.40384615384619</v>
          </cell>
        </row>
        <row r="403">
          <cell r="A403">
            <v>2425</v>
          </cell>
          <cell r="B403" t="str">
            <v>Dunstable</v>
          </cell>
          <cell r="C403">
            <v>3</v>
          </cell>
          <cell r="D403">
            <v>22</v>
          </cell>
          <cell r="E403" t="str">
            <v>H15</v>
          </cell>
          <cell r="F403" t="str">
            <v>cd/video/dvd</v>
          </cell>
          <cell r="G403">
            <v>888341.65</v>
          </cell>
          <cell r="H403">
            <v>73512</v>
          </cell>
          <cell r="I403">
            <v>17083.49326923077</v>
          </cell>
          <cell r="J403">
            <v>1413.6923076923076</v>
          </cell>
        </row>
        <row r="404">
          <cell r="A404">
            <v>2547</v>
          </cell>
          <cell r="B404" t="str">
            <v>Flitwick</v>
          </cell>
          <cell r="C404">
            <v>3</v>
          </cell>
          <cell r="D404">
            <v>22</v>
          </cell>
          <cell r="E404" t="str">
            <v>H15</v>
          </cell>
          <cell r="F404" t="str">
            <v>cd/video/dvd</v>
          </cell>
          <cell r="G404">
            <v>797394.55</v>
          </cell>
          <cell r="H404">
            <v>65997</v>
          </cell>
          <cell r="I404">
            <v>15334.510576923078</v>
          </cell>
          <cell r="J404">
            <v>1269.1730769230769</v>
          </cell>
        </row>
        <row r="405">
          <cell r="A405">
            <v>2663</v>
          </cell>
          <cell r="B405" t="str">
            <v>Hemel Hempstead</v>
          </cell>
          <cell r="C405">
            <v>3</v>
          </cell>
          <cell r="D405">
            <v>22</v>
          </cell>
          <cell r="E405" t="str">
            <v>H15</v>
          </cell>
          <cell r="F405" t="str">
            <v>cd/video/dvd</v>
          </cell>
          <cell r="G405">
            <v>937268.26</v>
          </cell>
          <cell r="H405">
            <v>78754</v>
          </cell>
          <cell r="I405">
            <v>18024.389615384614</v>
          </cell>
          <cell r="J405">
            <v>1514.5</v>
          </cell>
        </row>
        <row r="406">
          <cell r="A406">
            <v>2825</v>
          </cell>
          <cell r="B406" t="str">
            <v>Leighton Buzzard</v>
          </cell>
          <cell r="C406">
            <v>3</v>
          </cell>
          <cell r="D406">
            <v>22</v>
          </cell>
          <cell r="E406" t="str">
            <v>H15</v>
          </cell>
          <cell r="F406" t="str">
            <v>cd/video/dvd</v>
          </cell>
          <cell r="G406">
            <v>510508.11</v>
          </cell>
          <cell r="H406">
            <v>42201</v>
          </cell>
          <cell r="I406">
            <v>9817.4636538461527</v>
          </cell>
          <cell r="J406">
            <v>811.55769230769226</v>
          </cell>
        </row>
        <row r="407">
          <cell r="A407">
            <v>2896</v>
          </cell>
          <cell r="B407" t="str">
            <v>Milton Keynes Wolvert</v>
          </cell>
          <cell r="C407">
            <v>3</v>
          </cell>
          <cell r="D407">
            <v>22</v>
          </cell>
          <cell r="E407" t="str">
            <v>H15</v>
          </cell>
          <cell r="F407" t="str">
            <v>cd/video/dvd</v>
          </cell>
          <cell r="G407">
            <v>833302.73</v>
          </cell>
          <cell r="H407">
            <v>69818</v>
          </cell>
          <cell r="I407">
            <v>16025.0525</v>
          </cell>
          <cell r="J407">
            <v>1342.6538461538462</v>
          </cell>
        </row>
        <row r="408">
          <cell r="A408">
            <v>2898</v>
          </cell>
          <cell r="B408" t="str">
            <v>Milton Keynes Bletch</v>
          </cell>
          <cell r="C408">
            <v>3</v>
          </cell>
          <cell r="D408">
            <v>22</v>
          </cell>
          <cell r="E408" t="str">
            <v>H15</v>
          </cell>
          <cell r="F408" t="str">
            <v>cd/video/dvd</v>
          </cell>
          <cell r="G408">
            <v>746150.74</v>
          </cell>
          <cell r="H408">
            <v>65910</v>
          </cell>
          <cell r="I408">
            <v>14349.052692307692</v>
          </cell>
          <cell r="J408">
            <v>1267.5</v>
          </cell>
        </row>
        <row r="409">
          <cell r="A409">
            <v>2994</v>
          </cell>
          <cell r="B409" t="str">
            <v>Oxford 2</v>
          </cell>
          <cell r="C409">
            <v>3</v>
          </cell>
          <cell r="D409">
            <v>22</v>
          </cell>
          <cell r="E409" t="str">
            <v>H15</v>
          </cell>
          <cell r="F409" t="str">
            <v>cd/video/dvd</v>
          </cell>
          <cell r="G409">
            <v>755909.31</v>
          </cell>
          <cell r="H409">
            <v>61783</v>
          </cell>
          <cell r="I409">
            <v>14536.717500000001</v>
          </cell>
          <cell r="J409">
            <v>1188.1346153846155</v>
          </cell>
        </row>
        <row r="410">
          <cell r="A410">
            <v>3045</v>
          </cell>
          <cell r="B410" t="str">
            <v>Princes Risborough</v>
          </cell>
          <cell r="C410">
            <v>3</v>
          </cell>
          <cell r="D410">
            <v>22</v>
          </cell>
          <cell r="E410" t="str">
            <v>H15</v>
          </cell>
          <cell r="F410" t="str">
            <v>cd/video/dvd</v>
          </cell>
          <cell r="G410">
            <v>176651.22</v>
          </cell>
          <cell r="H410">
            <v>14370</v>
          </cell>
          <cell r="I410">
            <v>3397.1388461538463</v>
          </cell>
          <cell r="J410">
            <v>276.34615384615387</v>
          </cell>
        </row>
        <row r="411">
          <cell r="A411">
            <v>3213</v>
          </cell>
          <cell r="B411" t="str">
            <v>Stevenage</v>
          </cell>
          <cell r="C411">
            <v>3</v>
          </cell>
          <cell r="D411">
            <v>22</v>
          </cell>
          <cell r="E411" t="str">
            <v>H15</v>
          </cell>
          <cell r="F411" t="str">
            <v>cd/video/dvd</v>
          </cell>
          <cell r="G411">
            <v>725843.26</v>
          </cell>
          <cell r="H411">
            <v>60273</v>
          </cell>
          <cell r="I411">
            <v>13958.524230769232</v>
          </cell>
          <cell r="J411">
            <v>1159.0961538461538</v>
          </cell>
        </row>
        <row r="412">
          <cell r="A412">
            <v>3309</v>
          </cell>
          <cell r="B412" t="str">
            <v>Tring</v>
          </cell>
          <cell r="C412">
            <v>3</v>
          </cell>
          <cell r="D412">
            <v>22</v>
          </cell>
          <cell r="E412" t="str">
            <v>H15</v>
          </cell>
          <cell r="F412" t="str">
            <v>cd/video/dvd</v>
          </cell>
          <cell r="G412">
            <v>378289.65</v>
          </cell>
          <cell r="H412">
            <v>30769</v>
          </cell>
          <cell r="I412">
            <v>7274.8009615384617</v>
          </cell>
          <cell r="J412">
            <v>591.71153846153845</v>
          </cell>
        </row>
        <row r="413">
          <cell r="A413">
            <v>2101</v>
          </cell>
          <cell r="B413" t="str">
            <v>Bishops Stortford</v>
          </cell>
          <cell r="C413">
            <v>3</v>
          </cell>
          <cell r="D413">
            <v>23</v>
          </cell>
          <cell r="E413" t="str">
            <v>H15</v>
          </cell>
          <cell r="F413" t="str">
            <v>cd/video/dvd</v>
          </cell>
          <cell r="G413">
            <v>849462.68</v>
          </cell>
          <cell r="H413">
            <v>71263</v>
          </cell>
          <cell r="I413">
            <v>16335.82076923077</v>
          </cell>
          <cell r="J413">
            <v>1370.4423076923076</v>
          </cell>
        </row>
        <row r="414">
          <cell r="A414">
            <v>2134</v>
          </cell>
          <cell r="B414" t="str">
            <v>Braintree</v>
          </cell>
          <cell r="C414">
            <v>3</v>
          </cell>
          <cell r="D414">
            <v>23</v>
          </cell>
          <cell r="E414" t="str">
            <v>H15</v>
          </cell>
          <cell r="F414" t="str">
            <v>cd/video/dvd</v>
          </cell>
          <cell r="G414">
            <v>369385.62</v>
          </cell>
          <cell r="H414">
            <v>30841</v>
          </cell>
          <cell r="I414">
            <v>7103.5696153846156</v>
          </cell>
          <cell r="J414">
            <v>593.09615384615381</v>
          </cell>
        </row>
        <row r="415">
          <cell r="A415">
            <v>2172</v>
          </cell>
          <cell r="B415" t="str">
            <v>Braintree Grt Notley</v>
          </cell>
          <cell r="C415">
            <v>3</v>
          </cell>
          <cell r="D415">
            <v>23</v>
          </cell>
          <cell r="E415" t="str">
            <v>H15</v>
          </cell>
          <cell r="F415" t="str">
            <v>cd/video/dvd</v>
          </cell>
          <cell r="G415">
            <v>413591.58</v>
          </cell>
          <cell r="H415">
            <v>34678</v>
          </cell>
          <cell r="I415">
            <v>7953.6842307692314</v>
          </cell>
          <cell r="J415">
            <v>666.88461538461536</v>
          </cell>
        </row>
        <row r="416">
          <cell r="A416">
            <v>2174</v>
          </cell>
          <cell r="B416" t="str">
            <v>Braintree Marks Farm</v>
          </cell>
          <cell r="C416">
            <v>3</v>
          </cell>
          <cell r="D416">
            <v>23</v>
          </cell>
          <cell r="E416" t="str">
            <v>H15</v>
          </cell>
          <cell r="F416" t="str">
            <v>cd/video/dvd</v>
          </cell>
          <cell r="G416">
            <v>416073.36</v>
          </cell>
          <cell r="H416">
            <v>33592</v>
          </cell>
          <cell r="I416">
            <v>8001.4107692307689</v>
          </cell>
          <cell r="J416">
            <v>646</v>
          </cell>
        </row>
        <row r="417">
          <cell r="A417">
            <v>2310</v>
          </cell>
          <cell r="B417" t="str">
            <v>Colchester 2</v>
          </cell>
          <cell r="C417">
            <v>3</v>
          </cell>
          <cell r="D417">
            <v>23</v>
          </cell>
          <cell r="E417" t="str">
            <v>H15</v>
          </cell>
          <cell r="F417" t="str">
            <v>cd/video/dvd</v>
          </cell>
          <cell r="G417">
            <v>1304067.98</v>
          </cell>
          <cell r="H417">
            <v>112901</v>
          </cell>
          <cell r="I417">
            <v>25078.230384615385</v>
          </cell>
          <cell r="J417">
            <v>2171.1730769230771</v>
          </cell>
        </row>
        <row r="418">
          <cell r="A418">
            <v>2326</v>
          </cell>
          <cell r="B418" t="str">
            <v>Colchester 1</v>
          </cell>
          <cell r="C418">
            <v>3</v>
          </cell>
          <cell r="D418">
            <v>23</v>
          </cell>
          <cell r="E418" t="str">
            <v>H15</v>
          </cell>
          <cell r="F418" t="str">
            <v>cd/video/dvd</v>
          </cell>
          <cell r="G418">
            <v>1028313.55</v>
          </cell>
          <cell r="H418">
            <v>88064</v>
          </cell>
          <cell r="I418">
            <v>19775.260576923079</v>
          </cell>
          <cell r="J418">
            <v>1693.5384615384614</v>
          </cell>
        </row>
        <row r="419">
          <cell r="A419">
            <v>2327</v>
          </cell>
          <cell r="B419" t="str">
            <v>Chelmsford 1</v>
          </cell>
          <cell r="C419">
            <v>3</v>
          </cell>
          <cell r="D419">
            <v>23</v>
          </cell>
          <cell r="E419" t="str">
            <v>H15</v>
          </cell>
          <cell r="F419" t="str">
            <v>cd/video/dvd</v>
          </cell>
          <cell r="G419">
            <v>338896.05</v>
          </cell>
          <cell r="H419">
            <v>29179</v>
          </cell>
          <cell r="I419">
            <v>6517.2317307692301</v>
          </cell>
          <cell r="J419">
            <v>561.13461538461536</v>
          </cell>
        </row>
        <row r="420">
          <cell r="A420">
            <v>2330</v>
          </cell>
          <cell r="B420" t="str">
            <v>Chelmsford 2</v>
          </cell>
          <cell r="C420">
            <v>3</v>
          </cell>
          <cell r="D420">
            <v>23</v>
          </cell>
          <cell r="E420" t="str">
            <v>H15</v>
          </cell>
          <cell r="F420" t="str">
            <v>cd/video/dvd</v>
          </cell>
          <cell r="G420">
            <v>916945.81</v>
          </cell>
          <cell r="H420">
            <v>77729</v>
          </cell>
          <cell r="I420">
            <v>17633.573269230772</v>
          </cell>
          <cell r="J420">
            <v>1494.7884615384614</v>
          </cell>
        </row>
        <row r="421">
          <cell r="A421">
            <v>2469</v>
          </cell>
          <cell r="B421" t="str">
            <v>Epping</v>
          </cell>
          <cell r="C421">
            <v>3</v>
          </cell>
          <cell r="D421">
            <v>23</v>
          </cell>
          <cell r="E421" t="str">
            <v>H15</v>
          </cell>
          <cell r="F421" t="str">
            <v>cd/video/dvd</v>
          </cell>
          <cell r="G421">
            <v>395713.13</v>
          </cell>
          <cell r="H421">
            <v>33405</v>
          </cell>
          <cell r="I421">
            <v>7609.8678846153844</v>
          </cell>
          <cell r="J421">
            <v>642.40384615384619</v>
          </cell>
        </row>
        <row r="422">
          <cell r="A422">
            <v>2574</v>
          </cell>
          <cell r="B422" t="str">
            <v>Great Dunmow</v>
          </cell>
          <cell r="C422">
            <v>3</v>
          </cell>
          <cell r="D422">
            <v>23</v>
          </cell>
          <cell r="E422" t="str">
            <v>H15</v>
          </cell>
          <cell r="F422" t="str">
            <v>cd/video/dvd</v>
          </cell>
          <cell r="G422">
            <v>690967.11</v>
          </cell>
          <cell r="H422">
            <v>58571</v>
          </cell>
          <cell r="I422">
            <v>13287.829038461537</v>
          </cell>
          <cell r="J422">
            <v>1126.3653846153845</v>
          </cell>
        </row>
        <row r="423">
          <cell r="A423">
            <v>2634</v>
          </cell>
          <cell r="B423" t="str">
            <v>Harlow Church Langley</v>
          </cell>
          <cell r="C423">
            <v>3</v>
          </cell>
          <cell r="D423">
            <v>23</v>
          </cell>
          <cell r="E423" t="str">
            <v>H15</v>
          </cell>
          <cell r="F423" t="str">
            <v>cd/video/dvd</v>
          </cell>
          <cell r="G423">
            <v>583880.68000000005</v>
          </cell>
          <cell r="H423">
            <v>45889</v>
          </cell>
          <cell r="I423">
            <v>11228.474615384617</v>
          </cell>
          <cell r="J423">
            <v>882.48076923076928</v>
          </cell>
        </row>
        <row r="424">
          <cell r="A424">
            <v>2639</v>
          </cell>
          <cell r="B424" t="str">
            <v>Harlow Edinburgh Way</v>
          </cell>
          <cell r="C424">
            <v>3</v>
          </cell>
          <cell r="D424">
            <v>23</v>
          </cell>
          <cell r="E424" t="str">
            <v>H15</v>
          </cell>
          <cell r="F424" t="str">
            <v>cd/video/dvd</v>
          </cell>
          <cell r="G424">
            <v>658929.67000000004</v>
          </cell>
          <cell r="H424">
            <v>52623</v>
          </cell>
          <cell r="I424">
            <v>12671.724423076925</v>
          </cell>
          <cell r="J424">
            <v>1011.9807692307693</v>
          </cell>
        </row>
        <row r="425">
          <cell r="A425">
            <v>2654</v>
          </cell>
          <cell r="B425" t="str">
            <v>Hatfield</v>
          </cell>
          <cell r="C425">
            <v>3</v>
          </cell>
          <cell r="D425">
            <v>23</v>
          </cell>
          <cell r="E425" t="str">
            <v>H15</v>
          </cell>
          <cell r="F425" t="str">
            <v>cd/video/dvd</v>
          </cell>
          <cell r="G425">
            <v>1067562.27</v>
          </cell>
          <cell r="H425">
            <v>87141</v>
          </cell>
          <cell r="I425">
            <v>20530.043653846154</v>
          </cell>
          <cell r="J425">
            <v>1675.7884615384614</v>
          </cell>
        </row>
        <row r="426">
          <cell r="A426">
            <v>2661</v>
          </cell>
          <cell r="B426" t="str">
            <v>Hertford</v>
          </cell>
          <cell r="C426">
            <v>3</v>
          </cell>
          <cell r="D426">
            <v>23</v>
          </cell>
          <cell r="E426" t="str">
            <v>H15</v>
          </cell>
          <cell r="F426" t="str">
            <v>cd/video/dvd</v>
          </cell>
          <cell r="G426">
            <v>503582.65</v>
          </cell>
          <cell r="H426">
            <v>41445</v>
          </cell>
          <cell r="I426">
            <v>9684.2817307692312</v>
          </cell>
          <cell r="J426">
            <v>797.01923076923072</v>
          </cell>
        </row>
        <row r="427">
          <cell r="A427">
            <v>2882</v>
          </cell>
          <cell r="B427" t="str">
            <v>Maldon</v>
          </cell>
          <cell r="C427">
            <v>3</v>
          </cell>
          <cell r="D427">
            <v>23</v>
          </cell>
          <cell r="E427" t="str">
            <v>H15</v>
          </cell>
          <cell r="F427" t="str">
            <v>cd/video/dvd</v>
          </cell>
          <cell r="G427">
            <v>611417.98</v>
          </cell>
          <cell r="H427">
            <v>51319</v>
          </cell>
          <cell r="I427">
            <v>11758.038076923076</v>
          </cell>
          <cell r="J427">
            <v>986.90384615384619</v>
          </cell>
        </row>
        <row r="428">
          <cell r="A428">
            <v>3050</v>
          </cell>
          <cell r="B428" t="str">
            <v>Potters Bar</v>
          </cell>
          <cell r="C428">
            <v>3</v>
          </cell>
          <cell r="D428">
            <v>23</v>
          </cell>
          <cell r="E428" t="str">
            <v>H15</v>
          </cell>
          <cell r="F428" t="str">
            <v>cd/video/dvd</v>
          </cell>
          <cell r="G428">
            <v>580590.4</v>
          </cell>
          <cell r="H428">
            <v>48156</v>
          </cell>
          <cell r="I428">
            <v>11165.2</v>
          </cell>
          <cell r="J428">
            <v>926.07692307692309</v>
          </cell>
        </row>
        <row r="429">
          <cell r="A429">
            <v>3108</v>
          </cell>
          <cell r="B429" t="str">
            <v>Royston</v>
          </cell>
          <cell r="C429">
            <v>3</v>
          </cell>
          <cell r="D429">
            <v>23</v>
          </cell>
          <cell r="E429" t="str">
            <v>H15</v>
          </cell>
          <cell r="F429" t="str">
            <v>cd/video/dvd</v>
          </cell>
          <cell r="G429">
            <v>858103.89</v>
          </cell>
          <cell r="H429">
            <v>71919</v>
          </cell>
          <cell r="I429">
            <v>16501.997884615386</v>
          </cell>
          <cell r="J429">
            <v>1383.0576923076924</v>
          </cell>
        </row>
        <row r="430">
          <cell r="A430">
            <v>3130</v>
          </cell>
          <cell r="B430" t="str">
            <v>Saffron Walden</v>
          </cell>
          <cell r="C430">
            <v>3</v>
          </cell>
          <cell r="D430">
            <v>23</v>
          </cell>
          <cell r="E430" t="str">
            <v>H15</v>
          </cell>
          <cell r="F430" t="str">
            <v>cd/video/dvd</v>
          </cell>
          <cell r="G430">
            <v>413209.9</v>
          </cell>
          <cell r="H430">
            <v>33320</v>
          </cell>
          <cell r="I430">
            <v>7946.3442307692312</v>
          </cell>
          <cell r="J430">
            <v>640.76923076923072</v>
          </cell>
        </row>
        <row r="431">
          <cell r="A431">
            <v>3234</v>
          </cell>
          <cell r="B431" t="str">
            <v>Sudbury</v>
          </cell>
          <cell r="C431">
            <v>3</v>
          </cell>
          <cell r="D431">
            <v>23</v>
          </cell>
          <cell r="E431" t="str">
            <v>H15</v>
          </cell>
          <cell r="F431" t="str">
            <v>cd/video/dvd</v>
          </cell>
          <cell r="G431">
            <v>570913.25</v>
          </cell>
          <cell r="H431">
            <v>46994</v>
          </cell>
          <cell r="I431">
            <v>10979.100961538461</v>
          </cell>
          <cell r="J431">
            <v>903.73076923076928</v>
          </cell>
        </row>
        <row r="432">
          <cell r="A432">
            <v>3291</v>
          </cell>
          <cell r="B432" t="str">
            <v>Tiptree</v>
          </cell>
          <cell r="C432">
            <v>3</v>
          </cell>
          <cell r="D432">
            <v>23</v>
          </cell>
          <cell r="E432" t="str">
            <v>H15</v>
          </cell>
          <cell r="F432" t="str">
            <v>cd/video/dvd</v>
          </cell>
          <cell r="G432">
            <v>166316.12</v>
          </cell>
          <cell r="H432">
            <v>13412</v>
          </cell>
          <cell r="I432">
            <v>3198.3869230769228</v>
          </cell>
          <cell r="J432">
            <v>257.92307692307691</v>
          </cell>
        </row>
        <row r="433">
          <cell r="A433">
            <v>3362</v>
          </cell>
          <cell r="B433" t="str">
            <v>Ware</v>
          </cell>
          <cell r="C433">
            <v>3</v>
          </cell>
          <cell r="D433">
            <v>23</v>
          </cell>
          <cell r="E433" t="str">
            <v>H15</v>
          </cell>
          <cell r="F433" t="str">
            <v>cd/video/dvd</v>
          </cell>
          <cell r="G433">
            <v>441369.87</v>
          </cell>
          <cell r="H433">
            <v>35492</v>
          </cell>
          <cell r="I433">
            <v>8487.8821153846147</v>
          </cell>
          <cell r="J433">
            <v>682.53846153846155</v>
          </cell>
        </row>
        <row r="434">
          <cell r="A434">
            <v>3417</v>
          </cell>
          <cell r="B434" t="str">
            <v>Witham</v>
          </cell>
          <cell r="C434">
            <v>3</v>
          </cell>
          <cell r="D434">
            <v>23</v>
          </cell>
          <cell r="E434" t="str">
            <v>H15</v>
          </cell>
          <cell r="F434" t="str">
            <v>cd/video/dvd</v>
          </cell>
          <cell r="G434">
            <v>297550.03999999998</v>
          </cell>
          <cell r="H434">
            <v>25175</v>
          </cell>
          <cell r="I434">
            <v>5722.1161538461538</v>
          </cell>
          <cell r="J434">
            <v>484.13461538461536</v>
          </cell>
        </row>
        <row r="435">
          <cell r="A435">
            <v>2072</v>
          </cell>
          <cell r="B435" t="str">
            <v>Barking</v>
          </cell>
          <cell r="C435">
            <v>3</v>
          </cell>
          <cell r="D435">
            <v>24</v>
          </cell>
          <cell r="E435" t="str">
            <v>H15</v>
          </cell>
          <cell r="F435" t="str">
            <v>cd/video/dvd</v>
          </cell>
          <cell r="G435">
            <v>437585.95</v>
          </cell>
          <cell r="H435">
            <v>37051</v>
          </cell>
          <cell r="I435">
            <v>8415.1144230769241</v>
          </cell>
          <cell r="J435">
            <v>712.51923076923072</v>
          </cell>
        </row>
        <row r="436">
          <cell r="A436">
            <v>2073</v>
          </cell>
          <cell r="B436" t="str">
            <v>Basildon 1</v>
          </cell>
          <cell r="C436">
            <v>3</v>
          </cell>
          <cell r="D436">
            <v>24</v>
          </cell>
          <cell r="E436" t="str">
            <v>H15</v>
          </cell>
          <cell r="F436" t="str">
            <v>cd/video/dvd</v>
          </cell>
          <cell r="G436">
            <v>532436.84</v>
          </cell>
          <cell r="H436">
            <v>47083</v>
          </cell>
          <cell r="I436">
            <v>10239.17</v>
          </cell>
          <cell r="J436">
            <v>905.44230769230774</v>
          </cell>
        </row>
        <row r="437">
          <cell r="A437">
            <v>2078</v>
          </cell>
          <cell r="B437" t="str">
            <v>Barkingside</v>
          </cell>
          <cell r="C437">
            <v>3</v>
          </cell>
          <cell r="D437">
            <v>24</v>
          </cell>
          <cell r="E437" t="str">
            <v>H15</v>
          </cell>
          <cell r="F437" t="str">
            <v>cd/video/dvd</v>
          </cell>
          <cell r="G437">
            <v>305335.48</v>
          </cell>
          <cell r="H437">
            <v>25754</v>
          </cell>
          <cell r="I437">
            <v>5871.8361538461531</v>
          </cell>
          <cell r="J437">
            <v>495.26923076923077</v>
          </cell>
        </row>
        <row r="438">
          <cell r="A438">
            <v>2082</v>
          </cell>
          <cell r="B438" t="str">
            <v>Basildon 2</v>
          </cell>
          <cell r="C438">
            <v>3</v>
          </cell>
          <cell r="D438">
            <v>24</v>
          </cell>
          <cell r="E438" t="str">
            <v>H15</v>
          </cell>
          <cell r="F438" t="str">
            <v>cd/video/dvd</v>
          </cell>
          <cell r="G438">
            <v>371723.48</v>
          </cell>
          <cell r="H438">
            <v>31397</v>
          </cell>
          <cell r="I438">
            <v>7148.5284615384608</v>
          </cell>
          <cell r="J438">
            <v>603.78846153846155</v>
          </cell>
        </row>
        <row r="439">
          <cell r="A439">
            <v>2152</v>
          </cell>
          <cell r="B439" t="str">
            <v>Bromley By Bow</v>
          </cell>
          <cell r="C439">
            <v>3</v>
          </cell>
          <cell r="D439">
            <v>24</v>
          </cell>
          <cell r="E439" t="str">
            <v>H15</v>
          </cell>
          <cell r="F439" t="str">
            <v>cd/video/dvd</v>
          </cell>
          <cell r="G439">
            <v>387010.45</v>
          </cell>
          <cell r="H439">
            <v>33389</v>
          </cell>
          <cell r="I439">
            <v>7442.5086538461537</v>
          </cell>
          <cell r="J439">
            <v>642.09615384615381</v>
          </cell>
        </row>
        <row r="440">
          <cell r="A440">
            <v>2467</v>
          </cell>
          <cell r="B440" t="str">
            <v>Enfield Southbury Rd</v>
          </cell>
          <cell r="C440">
            <v>3</v>
          </cell>
          <cell r="D440">
            <v>24</v>
          </cell>
          <cell r="E440" t="str">
            <v>H15</v>
          </cell>
          <cell r="F440" t="str">
            <v>cd/video/dvd</v>
          </cell>
          <cell r="G440">
            <v>311434.7</v>
          </cell>
          <cell r="H440">
            <v>25871</v>
          </cell>
          <cell r="I440">
            <v>5989.1288461538461</v>
          </cell>
          <cell r="J440">
            <v>497.51923076923077</v>
          </cell>
        </row>
        <row r="441">
          <cell r="A441">
            <v>2569</v>
          </cell>
          <cell r="B441" t="str">
            <v>Goodmayes</v>
          </cell>
          <cell r="C441">
            <v>3</v>
          </cell>
          <cell r="D441">
            <v>24</v>
          </cell>
          <cell r="E441" t="str">
            <v>H15</v>
          </cell>
          <cell r="F441" t="str">
            <v>cd/video/dvd</v>
          </cell>
          <cell r="G441">
            <v>776457.28</v>
          </cell>
          <cell r="H441">
            <v>64640</v>
          </cell>
          <cell r="I441">
            <v>14931.870769230769</v>
          </cell>
          <cell r="J441">
            <v>1243.0769230769231</v>
          </cell>
        </row>
        <row r="442">
          <cell r="A442">
            <v>2671</v>
          </cell>
          <cell r="B442" t="str">
            <v>Hackney Morning Lane</v>
          </cell>
          <cell r="C442">
            <v>3</v>
          </cell>
          <cell r="D442">
            <v>24</v>
          </cell>
          <cell r="E442" t="str">
            <v>H15</v>
          </cell>
          <cell r="F442" t="str">
            <v>cd/video/dvd</v>
          </cell>
          <cell r="G442">
            <v>254629.61</v>
          </cell>
          <cell r="H442">
            <v>21394</v>
          </cell>
          <cell r="I442">
            <v>4896.7232692307689</v>
          </cell>
          <cell r="J442">
            <v>411.42307692307691</v>
          </cell>
        </row>
        <row r="443">
          <cell r="A443">
            <v>2685</v>
          </cell>
          <cell r="B443" t="str">
            <v>Hornchurch</v>
          </cell>
          <cell r="C443">
            <v>3</v>
          </cell>
          <cell r="D443">
            <v>24</v>
          </cell>
          <cell r="E443" t="str">
            <v>H15</v>
          </cell>
          <cell r="F443" t="str">
            <v>cd/video/dvd</v>
          </cell>
          <cell r="G443">
            <v>140601.71</v>
          </cell>
          <cell r="H443">
            <v>12327</v>
          </cell>
          <cell r="I443">
            <v>2703.8790384615381</v>
          </cell>
          <cell r="J443">
            <v>237.05769230769232</v>
          </cell>
        </row>
        <row r="444">
          <cell r="A444">
            <v>2806</v>
          </cell>
          <cell r="B444" t="str">
            <v>Leytonstone</v>
          </cell>
          <cell r="C444">
            <v>3</v>
          </cell>
          <cell r="D444">
            <v>24</v>
          </cell>
          <cell r="E444" t="str">
            <v>H15</v>
          </cell>
          <cell r="F444" t="str">
            <v>cd/video/dvd</v>
          </cell>
          <cell r="G444">
            <v>830270.52</v>
          </cell>
          <cell r="H444">
            <v>66718</v>
          </cell>
          <cell r="I444">
            <v>15966.74076923077</v>
          </cell>
          <cell r="J444">
            <v>1283.0384615384614</v>
          </cell>
        </row>
        <row r="445">
          <cell r="A445">
            <v>2832</v>
          </cell>
          <cell r="B445" t="str">
            <v>Leyton</v>
          </cell>
          <cell r="C445">
            <v>3</v>
          </cell>
          <cell r="D445">
            <v>24</v>
          </cell>
          <cell r="E445" t="str">
            <v>H15</v>
          </cell>
          <cell r="F445" t="str">
            <v>cd/video/dvd</v>
          </cell>
          <cell r="G445">
            <v>218963.08</v>
          </cell>
          <cell r="H445">
            <v>18826</v>
          </cell>
          <cell r="I445">
            <v>4210.8284615384609</v>
          </cell>
          <cell r="J445">
            <v>362.03846153846155</v>
          </cell>
        </row>
        <row r="446">
          <cell r="A446">
            <v>3032</v>
          </cell>
          <cell r="B446" t="str">
            <v>Ponders End</v>
          </cell>
          <cell r="C446">
            <v>3</v>
          </cell>
          <cell r="D446">
            <v>24</v>
          </cell>
          <cell r="E446" t="str">
            <v>H15</v>
          </cell>
          <cell r="F446" t="str">
            <v>cd/video/dvd</v>
          </cell>
          <cell r="G446">
            <v>363973.8</v>
          </cell>
          <cell r="H446">
            <v>31004</v>
          </cell>
          <cell r="I446">
            <v>6999.4961538461539</v>
          </cell>
          <cell r="J446">
            <v>596.23076923076928</v>
          </cell>
        </row>
        <row r="447">
          <cell r="A447">
            <v>3107</v>
          </cell>
          <cell r="B447" t="str">
            <v>Romford</v>
          </cell>
          <cell r="C447">
            <v>3</v>
          </cell>
          <cell r="D447">
            <v>24</v>
          </cell>
          <cell r="E447" t="str">
            <v>H15</v>
          </cell>
          <cell r="F447" t="str">
            <v>cd/video/dvd</v>
          </cell>
          <cell r="G447">
            <v>611298.74</v>
          </cell>
          <cell r="H447">
            <v>52377</v>
          </cell>
          <cell r="I447">
            <v>11755.744999999999</v>
          </cell>
          <cell r="J447">
            <v>1007.25</v>
          </cell>
        </row>
        <row r="448">
          <cell r="A448">
            <v>3177</v>
          </cell>
          <cell r="B448" t="str">
            <v>Southend</v>
          </cell>
          <cell r="C448">
            <v>3</v>
          </cell>
          <cell r="D448">
            <v>24</v>
          </cell>
          <cell r="E448" t="str">
            <v>H15</v>
          </cell>
          <cell r="F448" t="str">
            <v>cd/video/dvd</v>
          </cell>
          <cell r="G448">
            <v>1076425.24</v>
          </cell>
          <cell r="H448">
            <v>88224</v>
          </cell>
          <cell r="I448">
            <v>20700.485384615386</v>
          </cell>
          <cell r="J448">
            <v>1696.6153846153845</v>
          </cell>
        </row>
        <row r="449">
          <cell r="A449">
            <v>3238</v>
          </cell>
          <cell r="B449" t="str">
            <v>South Tottenham</v>
          </cell>
          <cell r="C449">
            <v>3</v>
          </cell>
          <cell r="D449">
            <v>24</v>
          </cell>
          <cell r="E449" t="str">
            <v>H15</v>
          </cell>
          <cell r="F449" t="str">
            <v>cd/video/dvd</v>
          </cell>
          <cell r="G449">
            <v>197865.57</v>
          </cell>
          <cell r="H449">
            <v>17351</v>
          </cell>
          <cell r="I449">
            <v>3805.1071153846156</v>
          </cell>
          <cell r="J449">
            <v>333.67307692307691</v>
          </cell>
        </row>
        <row r="450">
          <cell r="A450">
            <v>3333</v>
          </cell>
          <cell r="B450" t="str">
            <v>Lea Valley</v>
          </cell>
          <cell r="C450">
            <v>3</v>
          </cell>
          <cell r="D450">
            <v>24</v>
          </cell>
          <cell r="E450" t="str">
            <v>H15</v>
          </cell>
          <cell r="F450" t="str">
            <v>cd/video/dvd</v>
          </cell>
          <cell r="G450">
            <v>605247.71</v>
          </cell>
          <cell r="H450">
            <v>50005</v>
          </cell>
          <cell r="I450">
            <v>11639.379038461539</v>
          </cell>
          <cell r="J450">
            <v>961.63461538461536</v>
          </cell>
        </row>
        <row r="451">
          <cell r="A451">
            <v>3422</v>
          </cell>
          <cell r="B451" t="str">
            <v>Woodford Green</v>
          </cell>
          <cell r="C451">
            <v>3</v>
          </cell>
          <cell r="D451">
            <v>24</v>
          </cell>
          <cell r="E451" t="str">
            <v>H15</v>
          </cell>
          <cell r="F451" t="str">
            <v>cd/video/dvd</v>
          </cell>
          <cell r="G451">
            <v>447664.81</v>
          </cell>
          <cell r="H451">
            <v>35241</v>
          </cell>
          <cell r="I451">
            <v>8608.9386538461531</v>
          </cell>
          <cell r="J451">
            <v>677.71153846153845</v>
          </cell>
        </row>
        <row r="452">
          <cell r="A452">
            <v>2020</v>
          </cell>
          <cell r="B452" t="str">
            <v>Amersham</v>
          </cell>
          <cell r="C452">
            <v>3</v>
          </cell>
          <cell r="D452">
            <v>25</v>
          </cell>
          <cell r="E452" t="str">
            <v>H15</v>
          </cell>
          <cell r="F452" t="str">
            <v>cd/video/dvd</v>
          </cell>
          <cell r="G452">
            <v>997808.26</v>
          </cell>
          <cell r="H452">
            <v>83856</v>
          </cell>
          <cell r="I452">
            <v>19188.620384615384</v>
          </cell>
          <cell r="J452">
            <v>1612.6153846153845</v>
          </cell>
        </row>
        <row r="453">
          <cell r="A453">
            <v>2047</v>
          </cell>
          <cell r="B453" t="str">
            <v>Ashford Middlesex</v>
          </cell>
          <cell r="C453">
            <v>3</v>
          </cell>
          <cell r="D453">
            <v>25</v>
          </cell>
          <cell r="E453" t="str">
            <v>H15</v>
          </cell>
          <cell r="F453" t="str">
            <v>cd/video/dvd</v>
          </cell>
          <cell r="G453">
            <v>854776.87</v>
          </cell>
          <cell r="H453">
            <v>73278</v>
          </cell>
          <cell r="I453">
            <v>16438.016730769232</v>
          </cell>
          <cell r="J453">
            <v>1409.1923076923076</v>
          </cell>
        </row>
        <row r="454">
          <cell r="A454">
            <v>2122</v>
          </cell>
          <cell r="B454" t="str">
            <v>Brent Park</v>
          </cell>
          <cell r="C454">
            <v>3</v>
          </cell>
          <cell r="D454">
            <v>25</v>
          </cell>
          <cell r="E454" t="str">
            <v>H15</v>
          </cell>
          <cell r="F454" t="str">
            <v>cd/video/dvd</v>
          </cell>
          <cell r="G454">
            <v>486663.65</v>
          </cell>
          <cell r="H454">
            <v>44704</v>
          </cell>
          <cell r="I454">
            <v>9358.9163461538465</v>
          </cell>
          <cell r="J454">
            <v>859.69230769230774</v>
          </cell>
        </row>
        <row r="455">
          <cell r="A455">
            <v>2128</v>
          </cell>
          <cell r="B455" t="str">
            <v>Osterley</v>
          </cell>
          <cell r="C455">
            <v>3</v>
          </cell>
          <cell r="D455">
            <v>25</v>
          </cell>
          <cell r="E455" t="str">
            <v>H15</v>
          </cell>
          <cell r="F455" t="str">
            <v>cd/video/dvd</v>
          </cell>
          <cell r="G455">
            <v>726179.68</v>
          </cell>
          <cell r="H455">
            <v>62219</v>
          </cell>
          <cell r="I455">
            <v>13964.993846153848</v>
          </cell>
          <cell r="J455">
            <v>1196.5192307692307</v>
          </cell>
        </row>
        <row r="456">
          <cell r="A456">
            <v>2131</v>
          </cell>
          <cell r="B456" t="str">
            <v>Brent Cross Hendon Wy</v>
          </cell>
          <cell r="C456">
            <v>3</v>
          </cell>
          <cell r="D456">
            <v>25</v>
          </cell>
          <cell r="E456" t="str">
            <v>H15</v>
          </cell>
          <cell r="F456" t="str">
            <v>cd/video/dvd</v>
          </cell>
          <cell r="G456">
            <v>376318.85</v>
          </cell>
          <cell r="H456">
            <v>31599</v>
          </cell>
          <cell r="I456">
            <v>7236.9009615384612</v>
          </cell>
          <cell r="J456">
            <v>607.67307692307691</v>
          </cell>
        </row>
        <row r="457">
          <cell r="A457">
            <v>2296</v>
          </cell>
          <cell r="B457" t="str">
            <v>Colney Hatch</v>
          </cell>
          <cell r="C457">
            <v>3</v>
          </cell>
          <cell r="D457">
            <v>25</v>
          </cell>
          <cell r="E457" t="str">
            <v>H15</v>
          </cell>
          <cell r="F457" t="str">
            <v>cd/video/dvd</v>
          </cell>
          <cell r="G457">
            <v>785179.29</v>
          </cell>
          <cell r="H457">
            <v>67282</v>
          </cell>
          <cell r="I457">
            <v>15099.601730769231</v>
          </cell>
          <cell r="J457">
            <v>1293.8846153846155</v>
          </cell>
        </row>
        <row r="458">
          <cell r="A458">
            <v>2532</v>
          </cell>
          <cell r="B458" t="str">
            <v>Feltham</v>
          </cell>
          <cell r="C458">
            <v>3</v>
          </cell>
          <cell r="D458">
            <v>25</v>
          </cell>
          <cell r="E458" t="str">
            <v>H15</v>
          </cell>
          <cell r="F458" t="str">
            <v>cd/video/dvd</v>
          </cell>
          <cell r="G458">
            <v>426150.52</v>
          </cell>
          <cell r="H458">
            <v>36547</v>
          </cell>
          <cell r="I458">
            <v>8195.2023076923088</v>
          </cell>
          <cell r="J458">
            <v>702.82692307692309</v>
          </cell>
        </row>
        <row r="459">
          <cell r="A459">
            <v>2538</v>
          </cell>
          <cell r="B459" t="str">
            <v>Feltham Dukes Green</v>
          </cell>
          <cell r="C459">
            <v>3</v>
          </cell>
          <cell r="D459">
            <v>25</v>
          </cell>
          <cell r="E459" t="str">
            <v>H15</v>
          </cell>
          <cell r="F459" t="str">
            <v>cd/video/dvd</v>
          </cell>
          <cell r="G459">
            <v>675822.7</v>
          </cell>
          <cell r="H459">
            <v>58903</v>
          </cell>
          <cell r="I459">
            <v>12996.590384615383</v>
          </cell>
          <cell r="J459">
            <v>1132.75</v>
          </cell>
        </row>
        <row r="460">
          <cell r="A460">
            <v>2586</v>
          </cell>
          <cell r="B460" t="str">
            <v>Hoover Building</v>
          </cell>
          <cell r="C460">
            <v>3</v>
          </cell>
          <cell r="D460">
            <v>25</v>
          </cell>
          <cell r="E460" t="str">
            <v>H15</v>
          </cell>
          <cell r="F460" t="str">
            <v>cd/video/dvd</v>
          </cell>
          <cell r="G460">
            <v>654082.16</v>
          </cell>
          <cell r="H460">
            <v>57422</v>
          </cell>
          <cell r="I460">
            <v>12578.503076923078</v>
          </cell>
          <cell r="J460">
            <v>1104.2692307692307</v>
          </cell>
        </row>
        <row r="461">
          <cell r="A461">
            <v>2628</v>
          </cell>
          <cell r="B461" t="str">
            <v>Harrow 2</v>
          </cell>
          <cell r="C461">
            <v>3</v>
          </cell>
          <cell r="D461">
            <v>25</v>
          </cell>
          <cell r="E461" t="str">
            <v>H15</v>
          </cell>
          <cell r="F461" t="str">
            <v>cd/video/dvd</v>
          </cell>
          <cell r="G461">
            <v>234966.3</v>
          </cell>
          <cell r="H461">
            <v>19670</v>
          </cell>
          <cell r="I461">
            <v>4518.582692307692</v>
          </cell>
          <cell r="J461">
            <v>378.26923076923077</v>
          </cell>
        </row>
        <row r="462">
          <cell r="A462">
            <v>2640</v>
          </cell>
          <cell r="B462" t="str">
            <v>High Wycombe</v>
          </cell>
          <cell r="C462">
            <v>3</v>
          </cell>
          <cell r="D462">
            <v>25</v>
          </cell>
          <cell r="E462" t="str">
            <v>H15</v>
          </cell>
          <cell r="F462" t="str">
            <v>cd/video/dvd</v>
          </cell>
          <cell r="G462">
            <v>261602.05</v>
          </cell>
          <cell r="H462">
            <v>23767</v>
          </cell>
          <cell r="I462">
            <v>5030.8086538461539</v>
          </cell>
          <cell r="J462">
            <v>457.05769230769232</v>
          </cell>
        </row>
        <row r="463">
          <cell r="A463">
            <v>2653</v>
          </cell>
          <cell r="B463" t="str">
            <v>Henley</v>
          </cell>
          <cell r="C463">
            <v>3</v>
          </cell>
          <cell r="D463">
            <v>25</v>
          </cell>
          <cell r="E463" t="str">
            <v>H15</v>
          </cell>
          <cell r="F463" t="str">
            <v>cd/video/dvd</v>
          </cell>
          <cell r="G463">
            <v>243431.22</v>
          </cell>
          <cell r="H463">
            <v>20209</v>
          </cell>
          <cell r="I463">
            <v>4681.3696153846158</v>
          </cell>
          <cell r="J463">
            <v>388.63461538461536</v>
          </cell>
        </row>
        <row r="464">
          <cell r="A464">
            <v>2668</v>
          </cell>
          <cell r="B464" t="str">
            <v>High Wycombe Loudwtr</v>
          </cell>
          <cell r="C464">
            <v>3</v>
          </cell>
          <cell r="D464">
            <v>25</v>
          </cell>
          <cell r="E464" t="str">
            <v>H15</v>
          </cell>
          <cell r="F464" t="str">
            <v>cd/video/dvd</v>
          </cell>
          <cell r="G464">
            <v>754131.72</v>
          </cell>
          <cell r="H464">
            <v>62507</v>
          </cell>
          <cell r="I464">
            <v>14502.533076923077</v>
          </cell>
          <cell r="J464">
            <v>1202.0576923076924</v>
          </cell>
        </row>
        <row r="465">
          <cell r="A465">
            <v>3030</v>
          </cell>
          <cell r="B465" t="str">
            <v>Pinner</v>
          </cell>
          <cell r="C465">
            <v>3</v>
          </cell>
          <cell r="D465">
            <v>25</v>
          </cell>
          <cell r="E465" t="str">
            <v>H15</v>
          </cell>
          <cell r="F465" t="str">
            <v>cd/video/dvd</v>
          </cell>
          <cell r="G465">
            <v>300383.28999999998</v>
          </cell>
          <cell r="H465">
            <v>24779</v>
          </cell>
          <cell r="I465">
            <v>5776.60173076923</v>
          </cell>
          <cell r="J465">
            <v>476.51923076923077</v>
          </cell>
        </row>
        <row r="466">
          <cell r="A466">
            <v>3099</v>
          </cell>
          <cell r="B466" t="str">
            <v>Rickmansworth</v>
          </cell>
          <cell r="C466">
            <v>3</v>
          </cell>
          <cell r="D466">
            <v>25</v>
          </cell>
          <cell r="E466" t="str">
            <v>H15</v>
          </cell>
          <cell r="F466" t="str">
            <v>cd/video/dvd</v>
          </cell>
          <cell r="G466">
            <v>341748.08</v>
          </cell>
          <cell r="H466">
            <v>27282</v>
          </cell>
          <cell r="I466">
            <v>6572.0784615384619</v>
          </cell>
          <cell r="J466">
            <v>524.65384615384619</v>
          </cell>
        </row>
        <row r="467">
          <cell r="A467">
            <v>3404</v>
          </cell>
          <cell r="B467" t="str">
            <v>Windsor</v>
          </cell>
          <cell r="C467">
            <v>3</v>
          </cell>
          <cell r="D467">
            <v>25</v>
          </cell>
          <cell r="E467" t="str">
            <v>H15</v>
          </cell>
          <cell r="F467" t="str">
            <v>cd/video/dvd</v>
          </cell>
          <cell r="G467">
            <v>314903.78000000003</v>
          </cell>
          <cell r="H467">
            <v>25329</v>
          </cell>
          <cell r="I467">
            <v>6055.8419230769232</v>
          </cell>
          <cell r="J467">
            <v>487.09615384615387</v>
          </cell>
        </row>
        <row r="468">
          <cell r="A468">
            <v>3470</v>
          </cell>
          <cell r="B468" t="str">
            <v>Yeading</v>
          </cell>
          <cell r="C468">
            <v>3</v>
          </cell>
          <cell r="D468">
            <v>25</v>
          </cell>
          <cell r="E468" t="str">
            <v>H15</v>
          </cell>
          <cell r="F468" t="str">
            <v>cd/video/dvd</v>
          </cell>
          <cell r="G468">
            <v>509816.62</v>
          </cell>
          <cell r="H468">
            <v>41903</v>
          </cell>
          <cell r="I468">
            <v>9804.165769230769</v>
          </cell>
          <cell r="J468">
            <v>805.82692307692309</v>
          </cell>
        </row>
        <row r="469">
          <cell r="A469">
            <v>3565</v>
          </cell>
          <cell r="B469" t="str">
            <v>Feltham Hnw</v>
          </cell>
          <cell r="C469">
            <v>3</v>
          </cell>
          <cell r="D469">
            <v>25</v>
          </cell>
          <cell r="E469" t="str">
            <v>H15</v>
          </cell>
          <cell r="F469" t="str">
            <v>cd/video/dvd</v>
          </cell>
          <cell r="G469">
            <v>231895.72</v>
          </cell>
          <cell r="H469">
            <v>19242</v>
          </cell>
          <cell r="I469">
            <v>4459.5330769230768</v>
          </cell>
          <cell r="J469">
            <v>370.03846153846155</v>
          </cell>
        </row>
        <row r="470">
          <cell r="A470">
            <v>2017</v>
          </cell>
          <cell r="B470" t="str">
            <v>Addlestone</v>
          </cell>
          <cell r="C470">
            <v>3</v>
          </cell>
          <cell r="D470">
            <v>26</v>
          </cell>
          <cell r="E470" t="str">
            <v>H15</v>
          </cell>
          <cell r="F470" t="str">
            <v>cd/video/dvd</v>
          </cell>
          <cell r="G470">
            <v>680932.5</v>
          </cell>
          <cell r="H470">
            <v>57474</v>
          </cell>
          <cell r="I470">
            <v>13094.85576923077</v>
          </cell>
          <cell r="J470">
            <v>1105.2692307692307</v>
          </cell>
        </row>
        <row r="471">
          <cell r="A471">
            <v>2143</v>
          </cell>
          <cell r="B471" t="str">
            <v>Brixton</v>
          </cell>
          <cell r="C471">
            <v>3</v>
          </cell>
          <cell r="D471">
            <v>26</v>
          </cell>
          <cell r="E471" t="str">
            <v>H15</v>
          </cell>
          <cell r="F471" t="str">
            <v>cd/video/dvd</v>
          </cell>
          <cell r="G471">
            <v>173038.89</v>
          </cell>
          <cell r="H471">
            <v>15028</v>
          </cell>
          <cell r="I471">
            <v>3327.6709615384616</v>
          </cell>
          <cell r="J471">
            <v>289</v>
          </cell>
        </row>
        <row r="472">
          <cell r="A472">
            <v>2160</v>
          </cell>
          <cell r="B472" t="str">
            <v>Brooklands</v>
          </cell>
          <cell r="C472">
            <v>3</v>
          </cell>
          <cell r="D472">
            <v>26</v>
          </cell>
          <cell r="E472" t="str">
            <v>H15</v>
          </cell>
          <cell r="F472" t="str">
            <v>cd/video/dvd</v>
          </cell>
          <cell r="G472">
            <v>1052233</v>
          </cell>
          <cell r="H472">
            <v>88866</v>
          </cell>
          <cell r="I472">
            <v>20235.25</v>
          </cell>
          <cell r="J472">
            <v>1708.9615384615386</v>
          </cell>
        </row>
        <row r="473">
          <cell r="A473">
            <v>2253</v>
          </cell>
          <cell r="B473" t="str">
            <v>Catford</v>
          </cell>
          <cell r="C473">
            <v>3</v>
          </cell>
          <cell r="D473">
            <v>26</v>
          </cell>
          <cell r="E473" t="str">
            <v>H15</v>
          </cell>
          <cell r="F473" t="str">
            <v>cd/video/dvd</v>
          </cell>
          <cell r="G473">
            <v>217451.57</v>
          </cell>
          <cell r="H473">
            <v>19740</v>
          </cell>
          <cell r="I473">
            <v>4181.7609615384617</v>
          </cell>
          <cell r="J473">
            <v>379.61538461538464</v>
          </cell>
        </row>
        <row r="474">
          <cell r="A474">
            <v>2270</v>
          </cell>
          <cell r="B474" t="str">
            <v>Caterham</v>
          </cell>
          <cell r="C474">
            <v>3</v>
          </cell>
          <cell r="D474">
            <v>26</v>
          </cell>
          <cell r="E474" t="str">
            <v>H15</v>
          </cell>
          <cell r="F474" t="str">
            <v>cd/video/dvd</v>
          </cell>
          <cell r="G474">
            <v>139229.1</v>
          </cell>
          <cell r="H474">
            <v>10857</v>
          </cell>
          <cell r="I474">
            <v>2677.4826923076926</v>
          </cell>
          <cell r="J474">
            <v>208.78846153846155</v>
          </cell>
        </row>
        <row r="475">
          <cell r="A475">
            <v>2445</v>
          </cell>
          <cell r="B475" t="str">
            <v>Elmers End</v>
          </cell>
          <cell r="C475">
            <v>3</v>
          </cell>
          <cell r="D475">
            <v>26</v>
          </cell>
          <cell r="E475" t="str">
            <v>H15</v>
          </cell>
          <cell r="F475" t="str">
            <v>cd/video/dvd</v>
          </cell>
          <cell r="G475">
            <v>541714.84</v>
          </cell>
          <cell r="H475">
            <v>43366</v>
          </cell>
          <cell r="I475">
            <v>10417.593076923076</v>
          </cell>
          <cell r="J475">
            <v>833.96153846153845</v>
          </cell>
        </row>
        <row r="476">
          <cell r="A476">
            <v>2613</v>
          </cell>
          <cell r="B476" t="str">
            <v>Hammersmith</v>
          </cell>
          <cell r="C476">
            <v>3</v>
          </cell>
          <cell r="D476">
            <v>26</v>
          </cell>
          <cell r="E476" t="str">
            <v>H15</v>
          </cell>
          <cell r="F476" t="str">
            <v>cd/video/dvd</v>
          </cell>
          <cell r="G476">
            <v>229866.22</v>
          </cell>
          <cell r="H476">
            <v>18439</v>
          </cell>
          <cell r="I476">
            <v>4420.5042307692311</v>
          </cell>
          <cell r="J476">
            <v>354.59615384615387</v>
          </cell>
        </row>
        <row r="477">
          <cell r="A477">
            <v>2764</v>
          </cell>
          <cell r="B477" t="str">
            <v>Kennington Vauxhall</v>
          </cell>
          <cell r="C477">
            <v>3</v>
          </cell>
          <cell r="D477">
            <v>26</v>
          </cell>
          <cell r="E477" t="str">
            <v>H15</v>
          </cell>
          <cell r="F477" t="str">
            <v>cd/video/dvd</v>
          </cell>
          <cell r="G477">
            <v>284145.75</v>
          </cell>
          <cell r="H477">
            <v>23719</v>
          </cell>
          <cell r="I477">
            <v>5464.3413461538457</v>
          </cell>
          <cell r="J477">
            <v>456.13461538461536</v>
          </cell>
        </row>
        <row r="478">
          <cell r="A478">
            <v>2765</v>
          </cell>
          <cell r="B478" t="str">
            <v>Kensington</v>
          </cell>
          <cell r="C478">
            <v>3</v>
          </cell>
          <cell r="D478">
            <v>26</v>
          </cell>
          <cell r="E478" t="str">
            <v>H15</v>
          </cell>
          <cell r="F478" t="str">
            <v>cd/video/dvd</v>
          </cell>
          <cell r="G478">
            <v>362325.91</v>
          </cell>
          <cell r="H478">
            <v>30957</v>
          </cell>
          <cell r="I478">
            <v>6967.8059615384609</v>
          </cell>
          <cell r="J478">
            <v>595.32692307692309</v>
          </cell>
        </row>
        <row r="479">
          <cell r="A479">
            <v>2812</v>
          </cell>
          <cell r="B479" t="str">
            <v>Leatherhead</v>
          </cell>
          <cell r="C479">
            <v>3</v>
          </cell>
          <cell r="D479">
            <v>26</v>
          </cell>
          <cell r="E479" t="str">
            <v>H15</v>
          </cell>
          <cell r="F479" t="str">
            <v>cd/video/dvd</v>
          </cell>
          <cell r="G479">
            <v>409218.96</v>
          </cell>
          <cell r="H479">
            <v>33708</v>
          </cell>
          <cell r="I479">
            <v>7869.5953846153852</v>
          </cell>
          <cell r="J479">
            <v>648.23076923076928</v>
          </cell>
        </row>
        <row r="480">
          <cell r="A480">
            <v>2821</v>
          </cell>
          <cell r="B480" t="str">
            <v>Lewisham</v>
          </cell>
          <cell r="C480">
            <v>3</v>
          </cell>
          <cell r="D480">
            <v>26</v>
          </cell>
          <cell r="E480" t="str">
            <v>H15</v>
          </cell>
          <cell r="F480" t="str">
            <v>cd/video/dvd</v>
          </cell>
          <cell r="G480">
            <v>305719.39</v>
          </cell>
          <cell r="H480">
            <v>24536</v>
          </cell>
          <cell r="I480">
            <v>5879.2190384615387</v>
          </cell>
          <cell r="J480">
            <v>471.84615384615387</v>
          </cell>
        </row>
        <row r="481">
          <cell r="A481">
            <v>3137</v>
          </cell>
          <cell r="B481" t="str">
            <v>Sevenoaks Riverhead</v>
          </cell>
          <cell r="C481">
            <v>3</v>
          </cell>
          <cell r="D481">
            <v>26</v>
          </cell>
          <cell r="E481" t="str">
            <v>H15</v>
          </cell>
          <cell r="F481" t="str">
            <v>cd/video/dvd</v>
          </cell>
          <cell r="G481">
            <v>479990.88</v>
          </cell>
          <cell r="H481">
            <v>40130</v>
          </cell>
          <cell r="I481">
            <v>9230.5938461538462</v>
          </cell>
          <cell r="J481">
            <v>771.73076923076928</v>
          </cell>
        </row>
        <row r="482">
          <cell r="A482">
            <v>3180</v>
          </cell>
          <cell r="B482" t="str">
            <v>Sidcup</v>
          </cell>
          <cell r="C482">
            <v>3</v>
          </cell>
          <cell r="D482">
            <v>26</v>
          </cell>
          <cell r="E482" t="str">
            <v>H15</v>
          </cell>
          <cell r="F482" t="str">
            <v>cd/video/dvd</v>
          </cell>
          <cell r="G482">
            <v>684567.78</v>
          </cell>
          <cell r="H482">
            <v>54039</v>
          </cell>
          <cell r="I482">
            <v>13164.765000000001</v>
          </cell>
          <cell r="J482">
            <v>1039.2115384615386</v>
          </cell>
        </row>
        <row r="483">
          <cell r="A483">
            <v>3189</v>
          </cell>
          <cell r="B483" t="str">
            <v>Southwark</v>
          </cell>
          <cell r="C483">
            <v>3</v>
          </cell>
          <cell r="D483">
            <v>26</v>
          </cell>
          <cell r="E483" t="str">
            <v>H15</v>
          </cell>
          <cell r="F483" t="str">
            <v>cd/video/dvd</v>
          </cell>
          <cell r="G483">
            <v>405333.94</v>
          </cell>
          <cell r="H483">
            <v>34654</v>
          </cell>
          <cell r="I483">
            <v>7794.8834615384612</v>
          </cell>
          <cell r="J483">
            <v>666.42307692307691</v>
          </cell>
        </row>
        <row r="484">
          <cell r="A484">
            <v>3205</v>
          </cell>
          <cell r="B484" t="str">
            <v>Surrey Quays</v>
          </cell>
          <cell r="C484">
            <v>3</v>
          </cell>
          <cell r="D484">
            <v>26</v>
          </cell>
          <cell r="E484" t="str">
            <v>H15</v>
          </cell>
          <cell r="F484" t="str">
            <v>cd/video/dvd</v>
          </cell>
          <cell r="G484">
            <v>802423.46</v>
          </cell>
          <cell r="H484">
            <v>68241</v>
          </cell>
          <cell r="I484">
            <v>15431.220384615384</v>
          </cell>
          <cell r="J484">
            <v>1312.3269230769231</v>
          </cell>
        </row>
        <row r="485">
          <cell r="A485">
            <v>3235</v>
          </cell>
          <cell r="B485" t="str">
            <v>Sutton-Cheam Pk Farm</v>
          </cell>
          <cell r="C485">
            <v>3</v>
          </cell>
          <cell r="D485">
            <v>26</v>
          </cell>
          <cell r="E485" t="str">
            <v>H15</v>
          </cell>
          <cell r="F485" t="str">
            <v>cd/video/dvd</v>
          </cell>
          <cell r="G485">
            <v>542309.37</v>
          </cell>
          <cell r="H485">
            <v>43791</v>
          </cell>
          <cell r="I485">
            <v>10429.026346153845</v>
          </cell>
          <cell r="J485">
            <v>842.13461538461536</v>
          </cell>
        </row>
        <row r="486">
          <cell r="A486">
            <v>3300</v>
          </cell>
          <cell r="B486" t="str">
            <v>Thornton Heath</v>
          </cell>
          <cell r="C486">
            <v>3</v>
          </cell>
          <cell r="D486">
            <v>26</v>
          </cell>
          <cell r="E486" t="str">
            <v>H15</v>
          </cell>
          <cell r="F486" t="str">
            <v>cd/video/dvd</v>
          </cell>
          <cell r="G486">
            <v>430275.73</v>
          </cell>
          <cell r="H486">
            <v>41664</v>
          </cell>
          <cell r="I486">
            <v>8274.5332692307693</v>
          </cell>
          <cell r="J486">
            <v>801.23076923076928</v>
          </cell>
        </row>
        <row r="487">
          <cell r="A487">
            <v>3324</v>
          </cell>
          <cell r="B487" t="str">
            <v>Twickenham</v>
          </cell>
          <cell r="C487">
            <v>3</v>
          </cell>
          <cell r="D487">
            <v>26</v>
          </cell>
          <cell r="E487" t="str">
            <v>H15</v>
          </cell>
          <cell r="F487" t="str">
            <v>cd/video/dvd</v>
          </cell>
          <cell r="G487">
            <v>719424.53</v>
          </cell>
          <cell r="H487">
            <v>63328</v>
          </cell>
          <cell r="I487">
            <v>13835.087115384616</v>
          </cell>
          <cell r="J487">
            <v>1217.8461538461538</v>
          </cell>
        </row>
        <row r="488">
          <cell r="A488">
            <v>2031</v>
          </cell>
          <cell r="B488" t="str">
            <v>Ashford Crooksfoot</v>
          </cell>
          <cell r="C488">
            <v>3</v>
          </cell>
          <cell r="D488">
            <v>27</v>
          </cell>
          <cell r="E488" t="str">
            <v>H15</v>
          </cell>
          <cell r="F488" t="str">
            <v>cd/video/dvd</v>
          </cell>
          <cell r="G488">
            <v>523608.38</v>
          </cell>
          <cell r="H488">
            <v>43232</v>
          </cell>
          <cell r="I488">
            <v>10069.391923076922</v>
          </cell>
          <cell r="J488">
            <v>831.38461538461536</v>
          </cell>
        </row>
        <row r="489">
          <cell r="A489">
            <v>2039</v>
          </cell>
          <cell r="B489" t="str">
            <v>Ashford Park Farm</v>
          </cell>
          <cell r="C489">
            <v>3</v>
          </cell>
          <cell r="D489">
            <v>27</v>
          </cell>
          <cell r="E489" t="str">
            <v>H15</v>
          </cell>
          <cell r="F489" t="str">
            <v>cd/video/dvd</v>
          </cell>
          <cell r="G489">
            <v>1110568.5</v>
          </cell>
          <cell r="H489">
            <v>97512</v>
          </cell>
          <cell r="I489">
            <v>21357.086538461539</v>
          </cell>
          <cell r="J489">
            <v>1875.2307692307693</v>
          </cell>
        </row>
        <row r="490">
          <cell r="A490">
            <v>2254</v>
          </cell>
          <cell r="B490" t="str">
            <v>Chatham</v>
          </cell>
          <cell r="C490">
            <v>3</v>
          </cell>
          <cell r="D490">
            <v>27</v>
          </cell>
          <cell r="E490" t="str">
            <v>H15</v>
          </cell>
          <cell r="F490" t="str">
            <v>cd/video/dvd</v>
          </cell>
          <cell r="G490">
            <v>329796.90000000002</v>
          </cell>
          <cell r="H490">
            <v>29431</v>
          </cell>
          <cell r="I490">
            <v>6342.248076923077</v>
          </cell>
          <cell r="J490">
            <v>565.98076923076928</v>
          </cell>
        </row>
        <row r="491">
          <cell r="A491">
            <v>2422</v>
          </cell>
          <cell r="B491" t="str">
            <v>Dover</v>
          </cell>
          <cell r="C491">
            <v>3</v>
          </cell>
          <cell r="D491">
            <v>27</v>
          </cell>
          <cell r="E491" t="str">
            <v>H15</v>
          </cell>
          <cell r="F491" t="str">
            <v>cd/video/dvd</v>
          </cell>
          <cell r="G491">
            <v>892179.8</v>
          </cell>
          <cell r="H491">
            <v>75572</v>
          </cell>
          <cell r="I491">
            <v>17157.303846153845</v>
          </cell>
          <cell r="J491">
            <v>1453.3076923076924</v>
          </cell>
        </row>
        <row r="492">
          <cell r="A492">
            <v>2526</v>
          </cell>
          <cell r="B492" t="str">
            <v>Faversham</v>
          </cell>
          <cell r="C492">
            <v>3</v>
          </cell>
          <cell r="D492">
            <v>27</v>
          </cell>
          <cell r="E492" t="str">
            <v>H15</v>
          </cell>
          <cell r="F492" t="str">
            <v>cd/video/dvd</v>
          </cell>
          <cell r="G492">
            <v>384715.42</v>
          </cell>
          <cell r="H492">
            <v>31591</v>
          </cell>
          <cell r="I492">
            <v>7398.373461538461</v>
          </cell>
          <cell r="J492">
            <v>607.51923076923072</v>
          </cell>
        </row>
        <row r="493">
          <cell r="A493">
            <v>2535</v>
          </cell>
          <cell r="B493" t="str">
            <v>Folkestone</v>
          </cell>
          <cell r="C493">
            <v>3</v>
          </cell>
          <cell r="D493">
            <v>27</v>
          </cell>
          <cell r="E493" t="str">
            <v>H15</v>
          </cell>
          <cell r="F493" t="str">
            <v>cd/video/dvd</v>
          </cell>
          <cell r="G493">
            <v>543935</v>
          </cell>
          <cell r="H493">
            <v>44638</v>
          </cell>
          <cell r="I493">
            <v>10460.288461538461</v>
          </cell>
          <cell r="J493">
            <v>858.42307692307691</v>
          </cell>
        </row>
        <row r="494">
          <cell r="A494">
            <v>2572</v>
          </cell>
          <cell r="B494" t="str">
            <v>Gillingham Kent</v>
          </cell>
          <cell r="C494">
            <v>3</v>
          </cell>
          <cell r="D494">
            <v>27</v>
          </cell>
          <cell r="E494" t="str">
            <v>H15</v>
          </cell>
          <cell r="F494" t="str">
            <v>cd/video/dvd</v>
          </cell>
          <cell r="G494">
            <v>873774.67</v>
          </cell>
          <cell r="H494">
            <v>71905</v>
          </cell>
          <cell r="I494">
            <v>16803.359038461538</v>
          </cell>
          <cell r="J494">
            <v>1382.7884615384614</v>
          </cell>
        </row>
        <row r="495">
          <cell r="A495">
            <v>2857</v>
          </cell>
          <cell r="B495" t="str">
            <v>Lunsford Park</v>
          </cell>
          <cell r="C495">
            <v>3</v>
          </cell>
          <cell r="D495">
            <v>27</v>
          </cell>
          <cell r="E495" t="str">
            <v>H15</v>
          </cell>
          <cell r="F495" t="str">
            <v>cd/video/dvd</v>
          </cell>
          <cell r="G495">
            <v>719845.61</v>
          </cell>
          <cell r="H495">
            <v>59096</v>
          </cell>
          <cell r="I495">
            <v>13843.184807692307</v>
          </cell>
          <cell r="J495">
            <v>1136.4615384615386</v>
          </cell>
        </row>
        <row r="496">
          <cell r="A496">
            <v>2860</v>
          </cell>
          <cell r="B496" t="str">
            <v>Maidstone Grove Green</v>
          </cell>
          <cell r="C496">
            <v>3</v>
          </cell>
          <cell r="D496">
            <v>27</v>
          </cell>
          <cell r="E496" t="str">
            <v>H15</v>
          </cell>
          <cell r="F496" t="str">
            <v>cd/video/dvd</v>
          </cell>
          <cell r="G496">
            <v>581206.53</v>
          </cell>
          <cell r="H496">
            <v>47846</v>
          </cell>
          <cell r="I496">
            <v>11177.048653846154</v>
          </cell>
          <cell r="J496">
            <v>920.11538461538464</v>
          </cell>
        </row>
        <row r="497">
          <cell r="A497">
            <v>2903</v>
          </cell>
          <cell r="B497" t="str">
            <v>Maidstone</v>
          </cell>
          <cell r="C497">
            <v>3</v>
          </cell>
          <cell r="D497">
            <v>27</v>
          </cell>
          <cell r="E497" t="str">
            <v>H15</v>
          </cell>
          <cell r="F497" t="str">
            <v>cd/video/dvd</v>
          </cell>
          <cell r="G497">
            <v>299422.27</v>
          </cell>
          <cell r="H497">
            <v>24706</v>
          </cell>
          <cell r="I497">
            <v>5758.1205769230774</v>
          </cell>
          <cell r="J497">
            <v>475.11538461538464</v>
          </cell>
        </row>
        <row r="498">
          <cell r="A498">
            <v>3007</v>
          </cell>
          <cell r="B498" t="str">
            <v>Pembury</v>
          </cell>
          <cell r="C498">
            <v>3</v>
          </cell>
          <cell r="D498">
            <v>27</v>
          </cell>
          <cell r="E498" t="str">
            <v>H15</v>
          </cell>
          <cell r="F498" t="str">
            <v>cd/video/dvd</v>
          </cell>
          <cell r="G498">
            <v>380408.7</v>
          </cell>
          <cell r="H498">
            <v>31695</v>
          </cell>
          <cell r="I498">
            <v>7315.5519230769232</v>
          </cell>
          <cell r="J498">
            <v>609.51923076923072</v>
          </cell>
        </row>
        <row r="499">
          <cell r="A499">
            <v>3112</v>
          </cell>
          <cell r="B499" t="str">
            <v>Ramsgate Manston</v>
          </cell>
          <cell r="C499">
            <v>3</v>
          </cell>
          <cell r="D499">
            <v>27</v>
          </cell>
          <cell r="E499" t="str">
            <v>H15</v>
          </cell>
          <cell r="F499" t="str">
            <v>cd/video/dvd</v>
          </cell>
          <cell r="G499">
            <v>253661.21</v>
          </cell>
          <cell r="H499">
            <v>22182</v>
          </cell>
          <cell r="I499">
            <v>4878.1001923076919</v>
          </cell>
          <cell r="J499">
            <v>426.57692307692309</v>
          </cell>
        </row>
        <row r="500">
          <cell r="A500">
            <v>3179</v>
          </cell>
          <cell r="B500" t="str">
            <v>Sheerness</v>
          </cell>
          <cell r="C500">
            <v>3</v>
          </cell>
          <cell r="D500">
            <v>27</v>
          </cell>
          <cell r="E500" t="str">
            <v>H15</v>
          </cell>
          <cell r="F500" t="str">
            <v>cd/video/dvd</v>
          </cell>
          <cell r="G500">
            <v>1065467.24</v>
          </cell>
          <cell r="H500">
            <v>86728</v>
          </cell>
          <cell r="I500">
            <v>20489.754615384616</v>
          </cell>
          <cell r="J500">
            <v>1667.8461538461538</v>
          </cell>
        </row>
        <row r="501">
          <cell r="A501">
            <v>3232</v>
          </cell>
          <cell r="B501" t="str">
            <v>Strood</v>
          </cell>
          <cell r="C501">
            <v>3</v>
          </cell>
          <cell r="D501">
            <v>27</v>
          </cell>
          <cell r="E501" t="str">
            <v>H15</v>
          </cell>
          <cell r="F501" t="str">
            <v>cd/video/dvd</v>
          </cell>
          <cell r="G501">
            <v>390306.44</v>
          </cell>
          <cell r="H501">
            <v>31967</v>
          </cell>
          <cell r="I501">
            <v>7505.8930769230774</v>
          </cell>
          <cell r="J501">
            <v>614.75</v>
          </cell>
        </row>
        <row r="502">
          <cell r="A502">
            <v>3401</v>
          </cell>
          <cell r="B502" t="str">
            <v>Whitstable</v>
          </cell>
          <cell r="C502">
            <v>3</v>
          </cell>
          <cell r="D502">
            <v>27</v>
          </cell>
          <cell r="E502" t="str">
            <v>H15</v>
          </cell>
          <cell r="F502" t="str">
            <v>cd/video/dvd</v>
          </cell>
          <cell r="G502">
            <v>416621.66</v>
          </cell>
          <cell r="H502">
            <v>35057</v>
          </cell>
          <cell r="I502">
            <v>8011.9549999999999</v>
          </cell>
          <cell r="J502">
            <v>674.17307692307691</v>
          </cell>
        </row>
        <row r="503">
          <cell r="A503">
            <v>2025</v>
          </cell>
          <cell r="B503" t="str">
            <v>Aldershot</v>
          </cell>
          <cell r="C503">
            <v>3</v>
          </cell>
          <cell r="D503">
            <v>28</v>
          </cell>
          <cell r="E503" t="str">
            <v>H15</v>
          </cell>
          <cell r="F503" t="str">
            <v>cd/video/dvd</v>
          </cell>
          <cell r="G503">
            <v>839844.42</v>
          </cell>
          <cell r="H503">
            <v>68115</v>
          </cell>
          <cell r="I503">
            <v>16150.854230769231</v>
          </cell>
          <cell r="J503">
            <v>1309.9038461538462</v>
          </cell>
        </row>
        <row r="504">
          <cell r="A504">
            <v>2094</v>
          </cell>
          <cell r="B504" t="str">
            <v>Bexhill</v>
          </cell>
          <cell r="C504">
            <v>3</v>
          </cell>
          <cell r="D504">
            <v>28</v>
          </cell>
          <cell r="E504" t="str">
            <v>H15</v>
          </cell>
          <cell r="F504" t="str">
            <v>cd/video/dvd</v>
          </cell>
          <cell r="G504">
            <v>381764.92</v>
          </cell>
          <cell r="H504">
            <v>31119</v>
          </cell>
          <cell r="I504">
            <v>7341.6330769230763</v>
          </cell>
          <cell r="J504">
            <v>598.44230769230774</v>
          </cell>
        </row>
        <row r="505">
          <cell r="A505">
            <v>2102</v>
          </cell>
          <cell r="B505" t="str">
            <v>Bognor</v>
          </cell>
          <cell r="C505">
            <v>3</v>
          </cell>
          <cell r="D505">
            <v>28</v>
          </cell>
          <cell r="E505" t="str">
            <v>H15</v>
          </cell>
          <cell r="F505" t="str">
            <v>cd/video/dvd</v>
          </cell>
          <cell r="G505">
            <v>664175.18000000005</v>
          </cell>
          <cell r="H505">
            <v>57771</v>
          </cell>
          <cell r="I505">
            <v>12772.599615384617</v>
          </cell>
          <cell r="J505">
            <v>1110.9807692307693</v>
          </cell>
        </row>
        <row r="506">
          <cell r="A506">
            <v>2115</v>
          </cell>
          <cell r="B506" t="str">
            <v>Bracknell North</v>
          </cell>
          <cell r="C506">
            <v>3</v>
          </cell>
          <cell r="D506">
            <v>28</v>
          </cell>
          <cell r="E506" t="str">
            <v>H15</v>
          </cell>
          <cell r="F506" t="str">
            <v>cd/video/dvd</v>
          </cell>
          <cell r="G506">
            <v>484532.69</v>
          </cell>
          <cell r="H506">
            <v>40058</v>
          </cell>
          <cell r="I506">
            <v>9317.9363461538469</v>
          </cell>
          <cell r="J506">
            <v>770.34615384615381</v>
          </cell>
        </row>
        <row r="507">
          <cell r="A507">
            <v>2132</v>
          </cell>
          <cell r="B507" t="str">
            <v>Bracknell</v>
          </cell>
          <cell r="C507">
            <v>3</v>
          </cell>
          <cell r="D507">
            <v>28</v>
          </cell>
          <cell r="E507" t="str">
            <v>H15</v>
          </cell>
          <cell r="F507" t="str">
            <v>cd/video/dvd</v>
          </cell>
          <cell r="G507">
            <v>209646.49</v>
          </cell>
          <cell r="H507">
            <v>17159</v>
          </cell>
          <cell r="I507">
            <v>4031.6632692307689</v>
          </cell>
          <cell r="J507">
            <v>329.98076923076923</v>
          </cell>
        </row>
        <row r="508">
          <cell r="A508">
            <v>2163</v>
          </cell>
          <cell r="B508" t="str">
            <v>Burgess Hill</v>
          </cell>
          <cell r="C508">
            <v>3</v>
          </cell>
          <cell r="D508">
            <v>28</v>
          </cell>
          <cell r="E508" t="str">
            <v>H15</v>
          </cell>
          <cell r="F508" t="str">
            <v>cd/video/dvd</v>
          </cell>
          <cell r="G508">
            <v>554661.63</v>
          </cell>
          <cell r="H508">
            <v>45902</v>
          </cell>
          <cell r="I508">
            <v>10666.569807692307</v>
          </cell>
          <cell r="J508">
            <v>882.73076923076928</v>
          </cell>
        </row>
        <row r="509">
          <cell r="A509">
            <v>2266</v>
          </cell>
          <cell r="B509" t="str">
            <v>Chichester 2</v>
          </cell>
          <cell r="C509">
            <v>3</v>
          </cell>
          <cell r="D509">
            <v>28</v>
          </cell>
          <cell r="E509" t="str">
            <v>H15</v>
          </cell>
          <cell r="F509" t="str">
            <v>cd/video/dvd</v>
          </cell>
          <cell r="G509">
            <v>666570.18999999994</v>
          </cell>
          <cell r="H509">
            <v>60971</v>
          </cell>
          <cell r="I509">
            <v>12818.657499999999</v>
          </cell>
          <cell r="J509">
            <v>1172.5192307692307</v>
          </cell>
        </row>
        <row r="510">
          <cell r="A510">
            <v>2313</v>
          </cell>
          <cell r="B510" t="str">
            <v>Crawley Hazelwick</v>
          </cell>
          <cell r="C510">
            <v>3</v>
          </cell>
          <cell r="D510">
            <v>28</v>
          </cell>
          <cell r="E510" t="str">
            <v>H15</v>
          </cell>
          <cell r="F510" t="str">
            <v>cd/video/dvd</v>
          </cell>
          <cell r="G510">
            <v>615018.53</v>
          </cell>
          <cell r="H510">
            <v>52212</v>
          </cell>
          <cell r="I510">
            <v>11827.279423076923</v>
          </cell>
          <cell r="J510">
            <v>1004.0769230769231</v>
          </cell>
        </row>
        <row r="511">
          <cell r="A511">
            <v>2590</v>
          </cell>
          <cell r="B511" t="str">
            <v>Guildford</v>
          </cell>
          <cell r="C511">
            <v>3</v>
          </cell>
          <cell r="D511">
            <v>28</v>
          </cell>
          <cell r="E511" t="str">
            <v>H15</v>
          </cell>
          <cell r="F511" t="str">
            <v>cd/video/dvd</v>
          </cell>
          <cell r="G511">
            <v>776713.06</v>
          </cell>
          <cell r="H511">
            <v>67311</v>
          </cell>
          <cell r="I511">
            <v>14936.789615384616</v>
          </cell>
          <cell r="J511">
            <v>1294.4423076923076</v>
          </cell>
        </row>
        <row r="512">
          <cell r="A512">
            <v>2636</v>
          </cell>
          <cell r="B512" t="str">
            <v>Haslemere</v>
          </cell>
          <cell r="C512">
            <v>3</v>
          </cell>
          <cell r="D512">
            <v>28</v>
          </cell>
          <cell r="E512" t="str">
            <v>H15</v>
          </cell>
          <cell r="F512" t="str">
            <v>cd/video/dvd</v>
          </cell>
          <cell r="G512">
            <v>324887.32</v>
          </cell>
          <cell r="H512">
            <v>26330</v>
          </cell>
          <cell r="I512">
            <v>6247.833076923077</v>
          </cell>
          <cell r="J512">
            <v>506.34615384615387</v>
          </cell>
        </row>
        <row r="513">
          <cell r="A513">
            <v>2670</v>
          </cell>
          <cell r="B513" t="str">
            <v>Hook</v>
          </cell>
          <cell r="C513">
            <v>3</v>
          </cell>
          <cell r="D513">
            <v>28</v>
          </cell>
          <cell r="E513" t="str">
            <v>H15</v>
          </cell>
          <cell r="F513" t="str">
            <v>cd/video/dvd</v>
          </cell>
          <cell r="G513">
            <v>401679.65</v>
          </cell>
          <cell r="H513">
            <v>32079</v>
          </cell>
          <cell r="I513">
            <v>7724.6086538461541</v>
          </cell>
          <cell r="J513">
            <v>616.90384615384619</v>
          </cell>
        </row>
        <row r="514">
          <cell r="A514">
            <v>2675</v>
          </cell>
          <cell r="B514" t="str">
            <v>Horsham</v>
          </cell>
          <cell r="C514">
            <v>3</v>
          </cell>
          <cell r="D514">
            <v>28</v>
          </cell>
          <cell r="E514" t="str">
            <v>H15</v>
          </cell>
          <cell r="F514" t="str">
            <v>cd/video/dvd</v>
          </cell>
          <cell r="G514">
            <v>974481.97</v>
          </cell>
          <cell r="H514">
            <v>83230</v>
          </cell>
          <cell r="I514">
            <v>18740.037884615384</v>
          </cell>
          <cell r="J514">
            <v>1600.5769230769231</v>
          </cell>
        </row>
        <row r="515">
          <cell r="A515">
            <v>2691</v>
          </cell>
          <cell r="B515" t="str">
            <v>Hastings</v>
          </cell>
          <cell r="C515">
            <v>3</v>
          </cell>
          <cell r="D515">
            <v>28</v>
          </cell>
          <cell r="E515" t="str">
            <v>H15</v>
          </cell>
          <cell r="F515" t="str">
            <v>cd/video/dvd</v>
          </cell>
          <cell r="G515">
            <v>695917.03</v>
          </cell>
          <cell r="H515">
            <v>60183</v>
          </cell>
          <cell r="I515">
            <v>13383.019807692308</v>
          </cell>
          <cell r="J515">
            <v>1157.3653846153845</v>
          </cell>
        </row>
        <row r="516">
          <cell r="A516">
            <v>2822</v>
          </cell>
          <cell r="B516" t="str">
            <v>Lewes</v>
          </cell>
          <cell r="C516">
            <v>3</v>
          </cell>
          <cell r="D516">
            <v>28</v>
          </cell>
          <cell r="E516" t="str">
            <v>H15</v>
          </cell>
          <cell r="F516" t="str">
            <v>cd/video/dvd</v>
          </cell>
          <cell r="G516">
            <v>490796.85</v>
          </cell>
          <cell r="H516">
            <v>43035</v>
          </cell>
          <cell r="I516">
            <v>9438.4009615384603</v>
          </cell>
          <cell r="J516">
            <v>827.59615384615381</v>
          </cell>
        </row>
        <row r="517">
          <cell r="A517">
            <v>2833</v>
          </cell>
          <cell r="B517" t="str">
            <v>Littlehampton</v>
          </cell>
          <cell r="C517">
            <v>3</v>
          </cell>
          <cell r="D517">
            <v>28</v>
          </cell>
          <cell r="E517" t="str">
            <v>H15</v>
          </cell>
          <cell r="F517" t="str">
            <v>cd/video/dvd</v>
          </cell>
          <cell r="G517">
            <v>542237.36</v>
          </cell>
          <cell r="H517">
            <v>46870</v>
          </cell>
          <cell r="I517">
            <v>10427.641538461537</v>
          </cell>
          <cell r="J517">
            <v>901.34615384615381</v>
          </cell>
        </row>
        <row r="518">
          <cell r="A518">
            <v>3178</v>
          </cell>
          <cell r="B518" t="str">
            <v>Shoreham</v>
          </cell>
          <cell r="C518">
            <v>3</v>
          </cell>
          <cell r="D518">
            <v>28</v>
          </cell>
          <cell r="E518" t="str">
            <v>H15</v>
          </cell>
          <cell r="F518" t="str">
            <v>cd/video/dvd</v>
          </cell>
          <cell r="G518">
            <v>1043719.01</v>
          </cell>
          <cell r="H518">
            <v>94578</v>
          </cell>
          <cell r="I518">
            <v>20071.519423076923</v>
          </cell>
          <cell r="J518">
            <v>1818.8076923076924</v>
          </cell>
        </row>
        <row r="519">
          <cell r="A519">
            <v>3330</v>
          </cell>
          <cell r="B519" t="str">
            <v>Uckfield</v>
          </cell>
          <cell r="C519">
            <v>3</v>
          </cell>
          <cell r="D519">
            <v>28</v>
          </cell>
          <cell r="E519" t="str">
            <v>H15</v>
          </cell>
          <cell r="F519" t="str">
            <v>cd/video/dvd</v>
          </cell>
          <cell r="G519">
            <v>375323.37</v>
          </cell>
          <cell r="H519">
            <v>30598</v>
          </cell>
          <cell r="I519">
            <v>7217.7571153846156</v>
          </cell>
          <cell r="J519">
            <v>588.42307692307691</v>
          </cell>
        </row>
        <row r="520">
          <cell r="A520">
            <v>3411</v>
          </cell>
          <cell r="B520" t="str">
            <v>Wokingham</v>
          </cell>
          <cell r="C520">
            <v>3</v>
          </cell>
          <cell r="D520">
            <v>28</v>
          </cell>
          <cell r="E520" t="str">
            <v>H15</v>
          </cell>
          <cell r="F520" t="str">
            <v>cd/video/dvd</v>
          </cell>
          <cell r="G520">
            <v>684817.23</v>
          </cell>
          <cell r="H520">
            <v>57988</v>
          </cell>
          <cell r="I520">
            <v>13169.562115384615</v>
          </cell>
          <cell r="J520">
            <v>1115.1538461538462</v>
          </cell>
        </row>
        <row r="521">
          <cell r="A521">
            <v>3436</v>
          </cell>
          <cell r="B521" t="str">
            <v>West Durrington</v>
          </cell>
          <cell r="C521">
            <v>3</v>
          </cell>
          <cell r="D521">
            <v>28</v>
          </cell>
          <cell r="E521" t="str">
            <v>H15</v>
          </cell>
          <cell r="F521" t="str">
            <v>cd/video/dvd</v>
          </cell>
          <cell r="G521">
            <v>489104.18</v>
          </cell>
          <cell r="H521">
            <v>40281</v>
          </cell>
          <cell r="I521">
            <v>9405.8496153846154</v>
          </cell>
          <cell r="J521">
            <v>774.63461538461536</v>
          </cell>
        </row>
        <row r="522">
          <cell r="A522">
            <v>2030</v>
          </cell>
          <cell r="B522" t="str">
            <v>Andover</v>
          </cell>
          <cell r="C522">
            <v>3</v>
          </cell>
          <cell r="D522">
            <v>29</v>
          </cell>
          <cell r="E522" t="str">
            <v>H15</v>
          </cell>
          <cell r="F522" t="str">
            <v>cd/video/dvd</v>
          </cell>
          <cell r="G522">
            <v>13918.72</v>
          </cell>
          <cell r="H522">
            <v>1330</v>
          </cell>
          <cell r="I522">
            <v>267.66769230769228</v>
          </cell>
          <cell r="J522">
            <v>25.576923076923077</v>
          </cell>
        </row>
        <row r="523">
          <cell r="A523">
            <v>2080</v>
          </cell>
          <cell r="B523" t="str">
            <v>Basingstoke</v>
          </cell>
          <cell r="C523">
            <v>3</v>
          </cell>
          <cell r="D523">
            <v>29</v>
          </cell>
          <cell r="E523" t="str">
            <v>H15</v>
          </cell>
          <cell r="F523" t="str">
            <v>cd/video/dvd</v>
          </cell>
          <cell r="G523">
            <v>774076.29</v>
          </cell>
          <cell r="H523">
            <v>64876</v>
          </cell>
          <cell r="I523">
            <v>14886.0825</v>
          </cell>
          <cell r="J523">
            <v>1247.6153846153845</v>
          </cell>
        </row>
        <row r="524">
          <cell r="A524">
            <v>2530</v>
          </cell>
          <cell r="B524" t="str">
            <v>Ferndown</v>
          </cell>
          <cell r="C524">
            <v>3</v>
          </cell>
          <cell r="D524">
            <v>29</v>
          </cell>
          <cell r="E524" t="str">
            <v>H15</v>
          </cell>
          <cell r="F524" t="str">
            <v>cd/video/dvd</v>
          </cell>
          <cell r="G524">
            <v>499629.02</v>
          </cell>
          <cell r="H524">
            <v>43819</v>
          </cell>
          <cell r="I524">
            <v>9608.250384615385</v>
          </cell>
          <cell r="J524">
            <v>842.67307692307691</v>
          </cell>
        </row>
        <row r="525">
          <cell r="A525">
            <v>2651</v>
          </cell>
          <cell r="B525" t="str">
            <v>Havant Langstone Harb</v>
          </cell>
          <cell r="C525">
            <v>3</v>
          </cell>
          <cell r="D525">
            <v>29</v>
          </cell>
          <cell r="E525" t="str">
            <v>H15</v>
          </cell>
          <cell r="F525" t="str">
            <v>cd/video/dvd</v>
          </cell>
          <cell r="G525">
            <v>488555.66</v>
          </cell>
          <cell r="H525">
            <v>39592</v>
          </cell>
          <cell r="I525">
            <v>9395.3011538461542</v>
          </cell>
          <cell r="J525">
            <v>761.38461538461536</v>
          </cell>
        </row>
        <row r="526">
          <cell r="A526">
            <v>2695</v>
          </cell>
          <cell r="B526" t="str">
            <v>Hythe</v>
          </cell>
          <cell r="C526">
            <v>3</v>
          </cell>
          <cell r="D526">
            <v>29</v>
          </cell>
          <cell r="E526" t="str">
            <v>H15</v>
          </cell>
          <cell r="F526" t="str">
            <v>cd/video/dvd</v>
          </cell>
          <cell r="G526">
            <v>657780.85</v>
          </cell>
          <cell r="H526">
            <v>51946</v>
          </cell>
          <cell r="I526">
            <v>12649.63173076923</v>
          </cell>
          <cell r="J526">
            <v>998.96153846153845</v>
          </cell>
        </row>
        <row r="527">
          <cell r="A527">
            <v>2919</v>
          </cell>
          <cell r="B527" t="str">
            <v>Newbury</v>
          </cell>
          <cell r="C527">
            <v>3</v>
          </cell>
          <cell r="D527">
            <v>29</v>
          </cell>
          <cell r="E527" t="str">
            <v>H15</v>
          </cell>
          <cell r="F527" t="str">
            <v>cd/video/dvd</v>
          </cell>
          <cell r="G527">
            <v>930060.59</v>
          </cell>
          <cell r="H527">
            <v>79632</v>
          </cell>
          <cell r="I527">
            <v>17885.780576923076</v>
          </cell>
          <cell r="J527">
            <v>1531.3846153846155</v>
          </cell>
        </row>
        <row r="528">
          <cell r="A528">
            <v>2924</v>
          </cell>
          <cell r="B528" t="str">
            <v>New Milton</v>
          </cell>
          <cell r="C528">
            <v>3</v>
          </cell>
          <cell r="D528">
            <v>29</v>
          </cell>
          <cell r="E528" t="str">
            <v>H15</v>
          </cell>
          <cell r="F528" t="str">
            <v>cd/video/dvd</v>
          </cell>
          <cell r="G528">
            <v>375353.91</v>
          </cell>
          <cell r="H528">
            <v>32265</v>
          </cell>
          <cell r="I528">
            <v>7218.3444230769228</v>
          </cell>
          <cell r="J528">
            <v>620.48076923076928</v>
          </cell>
        </row>
        <row r="529">
          <cell r="A529">
            <v>3015</v>
          </cell>
          <cell r="B529" t="str">
            <v>Petersfield</v>
          </cell>
          <cell r="C529">
            <v>3</v>
          </cell>
          <cell r="D529">
            <v>29</v>
          </cell>
          <cell r="E529" t="str">
            <v>H15</v>
          </cell>
          <cell r="F529" t="str">
            <v>cd/video/dvd</v>
          </cell>
          <cell r="G529">
            <v>253696.29</v>
          </cell>
          <cell r="H529">
            <v>21534</v>
          </cell>
          <cell r="I529">
            <v>4878.7748076923081</v>
          </cell>
          <cell r="J529">
            <v>414.11538461538464</v>
          </cell>
        </row>
        <row r="530">
          <cell r="A530">
            <v>3040</v>
          </cell>
          <cell r="B530" t="str">
            <v>Poole 3 Fleets Cnr</v>
          </cell>
          <cell r="C530">
            <v>3</v>
          </cell>
          <cell r="D530">
            <v>29</v>
          </cell>
          <cell r="E530" t="str">
            <v>H15</v>
          </cell>
          <cell r="F530" t="str">
            <v>cd/video/dvd</v>
          </cell>
          <cell r="G530">
            <v>742014.57</v>
          </cell>
          <cell r="H530">
            <v>61582</v>
          </cell>
          <cell r="I530">
            <v>14269.510961538461</v>
          </cell>
          <cell r="J530">
            <v>1184.2692307692307</v>
          </cell>
        </row>
        <row r="531">
          <cell r="A531">
            <v>3047</v>
          </cell>
          <cell r="B531" t="str">
            <v>Poole 4 Branksome</v>
          </cell>
          <cell r="C531">
            <v>3</v>
          </cell>
          <cell r="D531">
            <v>29</v>
          </cell>
          <cell r="E531" t="str">
            <v>H15</v>
          </cell>
          <cell r="F531" t="str">
            <v>cd/video/dvd</v>
          </cell>
          <cell r="G531">
            <v>393413.26</v>
          </cell>
          <cell r="H531">
            <v>33665</v>
          </cell>
          <cell r="I531">
            <v>7565.6396153846154</v>
          </cell>
          <cell r="J531">
            <v>647.40384615384619</v>
          </cell>
        </row>
        <row r="532">
          <cell r="A532">
            <v>3048</v>
          </cell>
          <cell r="B532" t="str">
            <v>Portsmouth</v>
          </cell>
          <cell r="C532">
            <v>3</v>
          </cell>
          <cell r="D532">
            <v>29</v>
          </cell>
          <cell r="E532" t="str">
            <v>H15</v>
          </cell>
          <cell r="F532" t="str">
            <v>cd/video/dvd</v>
          </cell>
          <cell r="G532">
            <v>410592.96</v>
          </cell>
          <cell r="H532">
            <v>35392</v>
          </cell>
          <cell r="I532">
            <v>7896.0184615384624</v>
          </cell>
          <cell r="J532">
            <v>680.61538461538464</v>
          </cell>
        </row>
        <row r="533">
          <cell r="A533">
            <v>3114</v>
          </cell>
          <cell r="B533" t="str">
            <v>Ryde</v>
          </cell>
          <cell r="C533">
            <v>3</v>
          </cell>
          <cell r="D533">
            <v>29</v>
          </cell>
          <cell r="E533" t="str">
            <v>H15</v>
          </cell>
          <cell r="F533" t="str">
            <v>cd/video/dvd</v>
          </cell>
          <cell r="G533">
            <v>567212.79</v>
          </cell>
          <cell r="H533">
            <v>49603</v>
          </cell>
          <cell r="I533">
            <v>10907.93826923077</v>
          </cell>
          <cell r="J533">
            <v>953.90384615384619</v>
          </cell>
        </row>
        <row r="534">
          <cell r="A534">
            <v>3133</v>
          </cell>
          <cell r="B534" t="str">
            <v>Salisbury 2</v>
          </cell>
          <cell r="C534">
            <v>3</v>
          </cell>
          <cell r="D534">
            <v>29</v>
          </cell>
          <cell r="E534" t="str">
            <v>H15</v>
          </cell>
          <cell r="F534" t="str">
            <v>cd/video/dvd</v>
          </cell>
          <cell r="G534">
            <v>830230.32</v>
          </cell>
          <cell r="H534">
            <v>73681</v>
          </cell>
          <cell r="I534">
            <v>15965.967692307691</v>
          </cell>
          <cell r="J534">
            <v>1416.9423076923076</v>
          </cell>
        </row>
        <row r="535">
          <cell r="A535">
            <v>3190</v>
          </cell>
          <cell r="B535" t="str">
            <v>Southampton</v>
          </cell>
          <cell r="C535">
            <v>3</v>
          </cell>
          <cell r="D535">
            <v>29</v>
          </cell>
          <cell r="E535" t="str">
            <v>H15</v>
          </cell>
          <cell r="F535" t="str">
            <v>cd/video/dvd</v>
          </cell>
          <cell r="G535">
            <v>717942.7</v>
          </cell>
          <cell r="H535">
            <v>58546</v>
          </cell>
          <cell r="I535">
            <v>13806.590384615383</v>
          </cell>
          <cell r="J535">
            <v>1125.8846153846155</v>
          </cell>
        </row>
        <row r="536">
          <cell r="A536">
            <v>3406</v>
          </cell>
          <cell r="B536" t="str">
            <v>Winchester</v>
          </cell>
          <cell r="C536">
            <v>3</v>
          </cell>
          <cell r="D536">
            <v>29</v>
          </cell>
          <cell r="E536" t="str">
            <v>H15</v>
          </cell>
          <cell r="F536" t="str">
            <v>cd/video/dvd</v>
          </cell>
          <cell r="G536">
            <v>605911.4</v>
          </cell>
          <cell r="H536">
            <v>49775</v>
          </cell>
          <cell r="I536">
            <v>11652.142307692307</v>
          </cell>
          <cell r="J536">
            <v>957.21153846153845</v>
          </cell>
        </row>
        <row r="537">
          <cell r="A537">
            <v>3425</v>
          </cell>
          <cell r="B537" t="str">
            <v>Whiteley</v>
          </cell>
          <cell r="C537">
            <v>3</v>
          </cell>
          <cell r="D537">
            <v>29</v>
          </cell>
          <cell r="E537" t="str">
            <v>H15</v>
          </cell>
          <cell r="F537" t="str">
            <v>cd/video/dvd</v>
          </cell>
          <cell r="G537">
            <v>477468.74</v>
          </cell>
          <cell r="H537">
            <v>39421</v>
          </cell>
          <cell r="I537">
            <v>9182.0911538461532</v>
          </cell>
          <cell r="J537">
            <v>758.09615384615381</v>
          </cell>
        </row>
        <row r="538">
          <cell r="A538">
            <v>2117</v>
          </cell>
          <cell r="B538" t="str">
            <v>Blandford Forum</v>
          </cell>
          <cell r="C538">
            <v>3</v>
          </cell>
          <cell r="D538">
            <v>30</v>
          </cell>
          <cell r="E538" t="str">
            <v>H15</v>
          </cell>
          <cell r="F538" t="str">
            <v>cd/video/dvd</v>
          </cell>
          <cell r="G538">
            <v>466245.73</v>
          </cell>
          <cell r="H538">
            <v>38417</v>
          </cell>
          <cell r="I538">
            <v>8966.2640384615388</v>
          </cell>
          <cell r="J538">
            <v>738.78846153846155</v>
          </cell>
        </row>
        <row r="539">
          <cell r="A539">
            <v>2136</v>
          </cell>
          <cell r="B539" t="str">
            <v>Bristol 1 Eastville</v>
          </cell>
          <cell r="C539">
            <v>3</v>
          </cell>
          <cell r="D539">
            <v>30</v>
          </cell>
          <cell r="E539" t="str">
            <v>H15</v>
          </cell>
          <cell r="F539" t="str">
            <v>cd/video/dvd</v>
          </cell>
          <cell r="G539">
            <v>687260.53</v>
          </cell>
          <cell r="H539">
            <v>60359</v>
          </cell>
          <cell r="I539">
            <v>13216.548653846154</v>
          </cell>
          <cell r="J539">
            <v>1160.75</v>
          </cell>
        </row>
        <row r="540">
          <cell r="A540">
            <v>2141</v>
          </cell>
          <cell r="B540" t="str">
            <v>Brislington</v>
          </cell>
          <cell r="C540">
            <v>3</v>
          </cell>
          <cell r="D540">
            <v>30</v>
          </cell>
          <cell r="E540" t="str">
            <v>H15</v>
          </cell>
          <cell r="F540" t="str">
            <v>cd/video/dvd</v>
          </cell>
          <cell r="G540">
            <v>960597.55</v>
          </cell>
          <cell r="H540">
            <v>82865</v>
          </cell>
          <cell r="I540">
            <v>18473.02980769231</v>
          </cell>
          <cell r="J540">
            <v>1593.5576923076924</v>
          </cell>
        </row>
        <row r="541">
          <cell r="A541">
            <v>2151</v>
          </cell>
          <cell r="B541" t="str">
            <v>Bristol 2</v>
          </cell>
          <cell r="C541">
            <v>3</v>
          </cell>
          <cell r="D541">
            <v>30</v>
          </cell>
          <cell r="E541" t="str">
            <v>H15</v>
          </cell>
          <cell r="F541" t="str">
            <v>cd/video/dvd</v>
          </cell>
          <cell r="G541">
            <v>369225.91</v>
          </cell>
          <cell r="H541">
            <v>31047</v>
          </cell>
          <cell r="I541">
            <v>7100.4982692307685</v>
          </cell>
          <cell r="J541">
            <v>597.05769230769226</v>
          </cell>
        </row>
        <row r="542">
          <cell r="A542">
            <v>2157</v>
          </cell>
          <cell r="B542" t="str">
            <v>Bristol 3</v>
          </cell>
          <cell r="C542">
            <v>3</v>
          </cell>
          <cell r="D542">
            <v>30</v>
          </cell>
          <cell r="E542" t="str">
            <v>H15</v>
          </cell>
          <cell r="F542" t="str">
            <v>cd/video/dvd</v>
          </cell>
          <cell r="G542">
            <v>619850.94999999995</v>
          </cell>
          <cell r="H542">
            <v>50607</v>
          </cell>
          <cell r="I542">
            <v>11920.210576923077</v>
          </cell>
          <cell r="J542">
            <v>973.21153846153845</v>
          </cell>
        </row>
        <row r="543">
          <cell r="A543">
            <v>2158</v>
          </cell>
          <cell r="B543" t="str">
            <v>Burnham-On-Sea</v>
          </cell>
          <cell r="C543">
            <v>3</v>
          </cell>
          <cell r="D543">
            <v>30</v>
          </cell>
          <cell r="E543" t="str">
            <v>H15</v>
          </cell>
          <cell r="F543" t="str">
            <v>cd/video/dvd</v>
          </cell>
          <cell r="G543">
            <v>336220.87</v>
          </cell>
          <cell r="H543">
            <v>27705</v>
          </cell>
          <cell r="I543">
            <v>6465.7859615384614</v>
          </cell>
          <cell r="J543">
            <v>532.78846153846155</v>
          </cell>
        </row>
        <row r="544">
          <cell r="A544">
            <v>2288</v>
          </cell>
          <cell r="B544" t="str">
            <v>Clevedon</v>
          </cell>
          <cell r="C544">
            <v>3</v>
          </cell>
          <cell r="D544">
            <v>30</v>
          </cell>
          <cell r="E544" t="str">
            <v>H15</v>
          </cell>
          <cell r="F544" t="str">
            <v>cd/video/dvd</v>
          </cell>
          <cell r="G544">
            <v>551146.16</v>
          </cell>
          <cell r="H544">
            <v>45303</v>
          </cell>
          <cell r="I544">
            <v>10598.964615384615</v>
          </cell>
          <cell r="J544">
            <v>871.21153846153845</v>
          </cell>
        </row>
        <row r="545">
          <cell r="A545">
            <v>2423</v>
          </cell>
          <cell r="B545" t="str">
            <v>Dorchester</v>
          </cell>
          <cell r="C545">
            <v>3</v>
          </cell>
          <cell r="D545">
            <v>30</v>
          </cell>
          <cell r="E545" t="str">
            <v>H15</v>
          </cell>
          <cell r="F545" t="str">
            <v>cd/video/dvd</v>
          </cell>
          <cell r="G545">
            <v>415720.31</v>
          </cell>
          <cell r="H545">
            <v>35311</v>
          </cell>
          <cell r="I545">
            <v>7994.6213461538464</v>
          </cell>
          <cell r="J545">
            <v>679.05769230769226</v>
          </cell>
        </row>
        <row r="546">
          <cell r="A546">
            <v>2880</v>
          </cell>
          <cell r="B546" t="str">
            <v>Midsomer Norton</v>
          </cell>
          <cell r="C546">
            <v>3</v>
          </cell>
          <cell r="D546">
            <v>30</v>
          </cell>
          <cell r="E546" t="str">
            <v>H15</v>
          </cell>
          <cell r="F546" t="str">
            <v>cd/video/dvd</v>
          </cell>
          <cell r="G546">
            <v>623834.18000000005</v>
          </cell>
          <cell r="H546">
            <v>51183</v>
          </cell>
          <cell r="I546">
            <v>11996.811153846154</v>
          </cell>
          <cell r="J546">
            <v>984.28846153846155</v>
          </cell>
        </row>
        <row r="547">
          <cell r="A547">
            <v>2905</v>
          </cell>
          <cell r="B547" t="str">
            <v>Minehead</v>
          </cell>
          <cell r="C547">
            <v>3</v>
          </cell>
          <cell r="D547">
            <v>30</v>
          </cell>
          <cell r="E547" t="str">
            <v>H15</v>
          </cell>
          <cell r="F547" t="str">
            <v>cd/video/dvd</v>
          </cell>
          <cell r="G547">
            <v>246882.49</v>
          </cell>
          <cell r="H547">
            <v>21565</v>
          </cell>
          <cell r="I547">
            <v>4747.7401923076923</v>
          </cell>
          <cell r="J547">
            <v>414.71153846153845</v>
          </cell>
        </row>
        <row r="548">
          <cell r="A548">
            <v>2913</v>
          </cell>
          <cell r="B548" t="str">
            <v>Nailsea</v>
          </cell>
          <cell r="C548">
            <v>3</v>
          </cell>
          <cell r="D548">
            <v>30</v>
          </cell>
          <cell r="E548" t="str">
            <v>H15</v>
          </cell>
          <cell r="F548" t="str">
            <v>cd/video/dvd</v>
          </cell>
          <cell r="G548">
            <v>165210.68</v>
          </cell>
          <cell r="H548">
            <v>13146</v>
          </cell>
          <cell r="I548">
            <v>3177.1284615384616</v>
          </cell>
          <cell r="J548">
            <v>252.80769230769232</v>
          </cell>
        </row>
        <row r="549">
          <cell r="A549">
            <v>3161</v>
          </cell>
          <cell r="B549" t="str">
            <v>Shepton Mallet</v>
          </cell>
          <cell r="C549">
            <v>3</v>
          </cell>
          <cell r="D549">
            <v>30</v>
          </cell>
          <cell r="E549" t="str">
            <v>H15</v>
          </cell>
          <cell r="F549" t="str">
            <v>cd/video/dvd</v>
          </cell>
          <cell r="G549">
            <v>287422.53999999998</v>
          </cell>
          <cell r="H549">
            <v>24279</v>
          </cell>
          <cell r="I549">
            <v>5527.3565384615376</v>
          </cell>
          <cell r="J549">
            <v>466.90384615384613</v>
          </cell>
        </row>
        <row r="550">
          <cell r="A550">
            <v>3299</v>
          </cell>
          <cell r="B550" t="str">
            <v>Thornbury</v>
          </cell>
          <cell r="C550">
            <v>3</v>
          </cell>
          <cell r="D550">
            <v>30</v>
          </cell>
          <cell r="E550" t="str">
            <v>H15</v>
          </cell>
          <cell r="F550" t="str">
            <v>cd/video/dvd</v>
          </cell>
          <cell r="G550">
            <v>345126.75</v>
          </cell>
          <cell r="H550">
            <v>28609</v>
          </cell>
          <cell r="I550">
            <v>6637.0528846153848</v>
          </cell>
          <cell r="J550">
            <v>550.17307692307691</v>
          </cell>
        </row>
        <row r="551">
          <cell r="A551">
            <v>3316</v>
          </cell>
          <cell r="B551" t="str">
            <v>Trowbridge</v>
          </cell>
          <cell r="C551">
            <v>3</v>
          </cell>
          <cell r="D551">
            <v>30</v>
          </cell>
          <cell r="E551" t="str">
            <v>H15</v>
          </cell>
          <cell r="F551" t="str">
            <v>cd/video/dvd</v>
          </cell>
          <cell r="G551">
            <v>1202230.6100000001</v>
          </cell>
          <cell r="H551">
            <v>104296</v>
          </cell>
          <cell r="I551">
            <v>23119.819423076926</v>
          </cell>
          <cell r="J551">
            <v>2005.6923076923076</v>
          </cell>
        </row>
        <row r="552">
          <cell r="A552">
            <v>3385</v>
          </cell>
          <cell r="B552" t="str">
            <v>Wells</v>
          </cell>
          <cell r="C552">
            <v>3</v>
          </cell>
          <cell r="D552">
            <v>30</v>
          </cell>
          <cell r="E552" t="str">
            <v>H15</v>
          </cell>
          <cell r="F552" t="str">
            <v>cd/video/dvd</v>
          </cell>
          <cell r="G552">
            <v>323050.52</v>
          </cell>
          <cell r="H552">
            <v>26139</v>
          </cell>
          <cell r="I552">
            <v>6212.51</v>
          </cell>
          <cell r="J552">
            <v>502.67307692307691</v>
          </cell>
        </row>
        <row r="553">
          <cell r="A553">
            <v>3387</v>
          </cell>
          <cell r="B553" t="str">
            <v>Weston Super Mare</v>
          </cell>
          <cell r="C553">
            <v>3</v>
          </cell>
          <cell r="D553">
            <v>30</v>
          </cell>
          <cell r="E553" t="str">
            <v>H15</v>
          </cell>
          <cell r="F553" t="str">
            <v>cd/video/dvd</v>
          </cell>
          <cell r="G553">
            <v>639167.13</v>
          </cell>
          <cell r="H553">
            <v>56365</v>
          </cell>
          <cell r="I553">
            <v>12291.675576923077</v>
          </cell>
          <cell r="J553">
            <v>1083.9423076923076</v>
          </cell>
        </row>
        <row r="554">
          <cell r="A554">
            <v>3489</v>
          </cell>
          <cell r="B554" t="str">
            <v>Yate</v>
          </cell>
          <cell r="C554">
            <v>3</v>
          </cell>
          <cell r="D554">
            <v>30</v>
          </cell>
          <cell r="E554" t="str">
            <v>H15</v>
          </cell>
          <cell r="F554" t="str">
            <v>cd/video/dvd</v>
          </cell>
          <cell r="G554">
            <v>5076.29</v>
          </cell>
          <cell r="H554">
            <v>482</v>
          </cell>
          <cell r="I554">
            <v>97.620961538461543</v>
          </cell>
          <cell r="J554">
            <v>9.2692307692307701</v>
          </cell>
        </row>
        <row r="555">
          <cell r="A555">
            <v>2048</v>
          </cell>
          <cell r="B555" t="str">
            <v>Axminster</v>
          </cell>
          <cell r="C555">
            <v>3</v>
          </cell>
          <cell r="D555">
            <v>31</v>
          </cell>
          <cell r="E555" t="str">
            <v>H15</v>
          </cell>
          <cell r="F555" t="str">
            <v>cd/video/dvd</v>
          </cell>
          <cell r="G555">
            <v>211547.31</v>
          </cell>
          <cell r="H555">
            <v>18289</v>
          </cell>
          <cell r="I555">
            <v>4068.2174999999997</v>
          </cell>
          <cell r="J555">
            <v>351.71153846153845</v>
          </cell>
        </row>
        <row r="556">
          <cell r="A556">
            <v>2083</v>
          </cell>
          <cell r="B556" t="str">
            <v>Barnstaple</v>
          </cell>
          <cell r="C556">
            <v>3</v>
          </cell>
          <cell r="D556">
            <v>31</v>
          </cell>
          <cell r="E556" t="str">
            <v>H15</v>
          </cell>
          <cell r="F556" t="str">
            <v>cd/video/dvd</v>
          </cell>
          <cell r="G556">
            <v>963581.98</v>
          </cell>
          <cell r="H556">
            <v>86173</v>
          </cell>
          <cell r="I556">
            <v>18530.422692307693</v>
          </cell>
          <cell r="J556">
            <v>1657.1730769230769</v>
          </cell>
        </row>
        <row r="557">
          <cell r="A557">
            <v>2236</v>
          </cell>
          <cell r="B557" t="str">
            <v>Camborne</v>
          </cell>
          <cell r="C557">
            <v>3</v>
          </cell>
          <cell r="D557">
            <v>31</v>
          </cell>
          <cell r="E557" t="str">
            <v>H15</v>
          </cell>
          <cell r="F557" t="str">
            <v>cd/video/dvd</v>
          </cell>
          <cell r="G557">
            <v>358486.22</v>
          </cell>
          <cell r="H557">
            <v>32310</v>
          </cell>
          <cell r="I557">
            <v>6893.9657692307683</v>
          </cell>
          <cell r="J557">
            <v>621.34615384615381</v>
          </cell>
        </row>
        <row r="558">
          <cell r="A558">
            <v>2255</v>
          </cell>
          <cell r="B558" t="str">
            <v>Chard</v>
          </cell>
          <cell r="C558">
            <v>3</v>
          </cell>
          <cell r="D558">
            <v>31</v>
          </cell>
          <cell r="E558" t="str">
            <v>H15</v>
          </cell>
          <cell r="F558" t="str">
            <v>cd/video/dvd</v>
          </cell>
          <cell r="G558">
            <v>284715.46000000002</v>
          </cell>
          <cell r="H558">
            <v>24302</v>
          </cell>
          <cell r="I558">
            <v>5475.2973076923081</v>
          </cell>
          <cell r="J558">
            <v>467.34615384615387</v>
          </cell>
        </row>
        <row r="559">
          <cell r="A559">
            <v>2487</v>
          </cell>
          <cell r="B559" t="str">
            <v>Exeter Vale</v>
          </cell>
          <cell r="C559">
            <v>3</v>
          </cell>
          <cell r="D559">
            <v>31</v>
          </cell>
          <cell r="E559" t="str">
            <v>H15</v>
          </cell>
          <cell r="F559" t="str">
            <v>cd/video/dvd</v>
          </cell>
          <cell r="G559">
            <v>970798.57</v>
          </cell>
          <cell r="H559">
            <v>82489</v>
          </cell>
          <cell r="I559">
            <v>18669.203269230769</v>
          </cell>
          <cell r="J559">
            <v>1586.3269230769231</v>
          </cell>
        </row>
        <row r="560">
          <cell r="A560">
            <v>2490</v>
          </cell>
          <cell r="B560" t="str">
            <v>Exmouth</v>
          </cell>
          <cell r="C560">
            <v>3</v>
          </cell>
          <cell r="D560">
            <v>31</v>
          </cell>
          <cell r="E560" t="str">
            <v>H15</v>
          </cell>
          <cell r="F560" t="str">
            <v>cd/video/dvd</v>
          </cell>
          <cell r="G560">
            <v>513399.76</v>
          </cell>
          <cell r="H560">
            <v>44333</v>
          </cell>
          <cell r="I560">
            <v>9873.0723076923077</v>
          </cell>
          <cell r="J560">
            <v>852.55769230769226</v>
          </cell>
        </row>
        <row r="561">
          <cell r="A561">
            <v>2659</v>
          </cell>
          <cell r="B561" t="str">
            <v>Helston</v>
          </cell>
          <cell r="C561">
            <v>3</v>
          </cell>
          <cell r="D561">
            <v>31</v>
          </cell>
          <cell r="E561" t="str">
            <v>H15</v>
          </cell>
          <cell r="F561" t="str">
            <v>cd/video/dvd</v>
          </cell>
          <cell r="G561">
            <v>401476.84</v>
          </cell>
          <cell r="H561">
            <v>33539</v>
          </cell>
          <cell r="I561">
            <v>7720.708461538462</v>
          </cell>
          <cell r="J561">
            <v>644.98076923076928</v>
          </cell>
        </row>
        <row r="562">
          <cell r="A562">
            <v>2679</v>
          </cell>
          <cell r="B562" t="str">
            <v>Honiton</v>
          </cell>
          <cell r="C562">
            <v>3</v>
          </cell>
          <cell r="D562">
            <v>31</v>
          </cell>
          <cell r="E562" t="str">
            <v>H15</v>
          </cell>
          <cell r="F562" t="str">
            <v>cd/video/dvd</v>
          </cell>
          <cell r="G562">
            <v>376496.02</v>
          </cell>
          <cell r="H562">
            <v>32697</v>
          </cell>
          <cell r="I562">
            <v>7240.3080769230774</v>
          </cell>
          <cell r="J562">
            <v>628.78846153846155</v>
          </cell>
        </row>
        <row r="563">
          <cell r="A563">
            <v>2800</v>
          </cell>
          <cell r="B563" t="str">
            <v>Launceston</v>
          </cell>
          <cell r="C563">
            <v>3</v>
          </cell>
          <cell r="D563">
            <v>31</v>
          </cell>
          <cell r="E563" t="str">
            <v>H15</v>
          </cell>
          <cell r="F563" t="str">
            <v>cd/video/dvd</v>
          </cell>
          <cell r="G563">
            <v>497642.78</v>
          </cell>
          <cell r="H563">
            <v>44328</v>
          </cell>
          <cell r="I563">
            <v>9570.0534615384622</v>
          </cell>
          <cell r="J563">
            <v>852.46153846153845</v>
          </cell>
        </row>
        <row r="564">
          <cell r="A564">
            <v>2816</v>
          </cell>
          <cell r="B564" t="str">
            <v>Lee Mill</v>
          </cell>
          <cell r="C564">
            <v>3</v>
          </cell>
          <cell r="D564">
            <v>31</v>
          </cell>
          <cell r="E564" t="str">
            <v>H15</v>
          </cell>
          <cell r="F564" t="str">
            <v>cd/video/dvd</v>
          </cell>
          <cell r="G564">
            <v>959599.4</v>
          </cell>
          <cell r="H564">
            <v>85055</v>
          </cell>
          <cell r="I564">
            <v>18453.834615384614</v>
          </cell>
          <cell r="J564">
            <v>1635.6730769230769</v>
          </cell>
        </row>
        <row r="565">
          <cell r="A565">
            <v>2920</v>
          </cell>
          <cell r="B565" t="str">
            <v>Newton Abbot</v>
          </cell>
          <cell r="C565">
            <v>3</v>
          </cell>
          <cell r="D565">
            <v>31</v>
          </cell>
          <cell r="E565" t="str">
            <v>H15</v>
          </cell>
          <cell r="F565" t="str">
            <v>cd/video/dvd</v>
          </cell>
          <cell r="G565">
            <v>864419.14</v>
          </cell>
          <cell r="H565">
            <v>74112</v>
          </cell>
          <cell r="I565">
            <v>16623.445</v>
          </cell>
          <cell r="J565">
            <v>1425.2307692307693</v>
          </cell>
        </row>
        <row r="566">
          <cell r="A566">
            <v>3000</v>
          </cell>
          <cell r="B566" t="str">
            <v>Padstow</v>
          </cell>
          <cell r="C566">
            <v>3</v>
          </cell>
          <cell r="D566">
            <v>31</v>
          </cell>
          <cell r="E566" t="str">
            <v>H15</v>
          </cell>
          <cell r="F566" t="str">
            <v>cd/video/dvd</v>
          </cell>
          <cell r="G566">
            <v>120064.11</v>
          </cell>
          <cell r="H566">
            <v>10343</v>
          </cell>
          <cell r="I566">
            <v>2308.9251923076922</v>
          </cell>
          <cell r="J566">
            <v>198.90384615384616</v>
          </cell>
        </row>
        <row r="567">
          <cell r="A567">
            <v>3026</v>
          </cell>
          <cell r="B567" t="str">
            <v>Penzance</v>
          </cell>
          <cell r="C567">
            <v>3</v>
          </cell>
          <cell r="D567">
            <v>31</v>
          </cell>
          <cell r="E567" t="str">
            <v>H15</v>
          </cell>
          <cell r="F567" t="str">
            <v>cd/video/dvd</v>
          </cell>
          <cell r="G567">
            <v>310731.05</v>
          </cell>
          <cell r="H567">
            <v>26177</v>
          </cell>
          <cell r="I567">
            <v>5975.5971153846149</v>
          </cell>
          <cell r="J567">
            <v>503.40384615384613</v>
          </cell>
        </row>
        <row r="568">
          <cell r="A568">
            <v>3031</v>
          </cell>
          <cell r="B568" t="str">
            <v>Plymouth Roborough</v>
          </cell>
          <cell r="C568">
            <v>3</v>
          </cell>
          <cell r="D568">
            <v>31</v>
          </cell>
          <cell r="E568" t="str">
            <v>H15</v>
          </cell>
          <cell r="F568" t="str">
            <v>cd/video/dvd</v>
          </cell>
          <cell r="G568">
            <v>810602.25</v>
          </cell>
          <cell r="H568">
            <v>67895</v>
          </cell>
          <cell r="I568">
            <v>15588.504807692309</v>
          </cell>
          <cell r="J568">
            <v>1305.6730769230769</v>
          </cell>
        </row>
        <row r="569">
          <cell r="A569">
            <v>3039</v>
          </cell>
          <cell r="B569" t="str">
            <v>Plymouth Transit Way</v>
          </cell>
          <cell r="C569">
            <v>3</v>
          </cell>
          <cell r="D569">
            <v>31</v>
          </cell>
          <cell r="E569" t="str">
            <v>H15</v>
          </cell>
          <cell r="F569" t="str">
            <v>cd/video/dvd</v>
          </cell>
          <cell r="G569">
            <v>724933.45</v>
          </cell>
          <cell r="H569">
            <v>61871</v>
          </cell>
          <cell r="I569">
            <v>13941.027884615383</v>
          </cell>
          <cell r="J569">
            <v>1189.8269230769231</v>
          </cell>
        </row>
        <row r="570">
          <cell r="A570">
            <v>3089</v>
          </cell>
          <cell r="B570" t="str">
            <v>Redruth Tolgus</v>
          </cell>
          <cell r="C570">
            <v>3</v>
          </cell>
          <cell r="D570">
            <v>31</v>
          </cell>
          <cell r="E570" t="str">
            <v>H15</v>
          </cell>
          <cell r="F570" t="str">
            <v>cd/video/dvd</v>
          </cell>
          <cell r="G570">
            <v>279967.13</v>
          </cell>
          <cell r="H570">
            <v>24657</v>
          </cell>
          <cell r="I570">
            <v>5383.9832692307691</v>
          </cell>
          <cell r="J570">
            <v>474.17307692307691</v>
          </cell>
        </row>
        <row r="571">
          <cell r="A571">
            <v>3129</v>
          </cell>
          <cell r="B571" t="str">
            <v>St Ives</v>
          </cell>
          <cell r="C571">
            <v>3</v>
          </cell>
          <cell r="D571">
            <v>31</v>
          </cell>
          <cell r="E571" t="str">
            <v>H15</v>
          </cell>
          <cell r="F571" t="str">
            <v>cd/video/dvd</v>
          </cell>
          <cell r="G571">
            <v>172807.49</v>
          </cell>
          <cell r="H571">
            <v>15729</v>
          </cell>
          <cell r="I571">
            <v>3323.2209615384613</v>
          </cell>
          <cell r="J571">
            <v>302.48076923076923</v>
          </cell>
        </row>
        <row r="572">
          <cell r="A572">
            <v>3142</v>
          </cell>
          <cell r="B572" t="str">
            <v>St Austell 2</v>
          </cell>
          <cell r="C572">
            <v>3</v>
          </cell>
          <cell r="D572">
            <v>31</v>
          </cell>
          <cell r="E572" t="str">
            <v>H15</v>
          </cell>
          <cell r="F572" t="str">
            <v>cd/video/dvd</v>
          </cell>
          <cell r="G572">
            <v>407348.07</v>
          </cell>
          <cell r="H572">
            <v>33488</v>
          </cell>
          <cell r="I572">
            <v>7833.6167307692313</v>
          </cell>
          <cell r="J572">
            <v>644</v>
          </cell>
        </row>
        <row r="573">
          <cell r="A573">
            <v>3281</v>
          </cell>
          <cell r="B573" t="str">
            <v>Taunton</v>
          </cell>
          <cell r="C573">
            <v>3</v>
          </cell>
          <cell r="D573">
            <v>31</v>
          </cell>
          <cell r="E573" t="str">
            <v>H15</v>
          </cell>
          <cell r="F573" t="str">
            <v>cd/video/dvd</v>
          </cell>
          <cell r="G573">
            <v>444101.84</v>
          </cell>
          <cell r="H573">
            <v>40280</v>
          </cell>
          <cell r="I573">
            <v>8540.42</v>
          </cell>
          <cell r="J573">
            <v>774.61538461538464</v>
          </cell>
        </row>
        <row r="574">
          <cell r="A574">
            <v>3310</v>
          </cell>
          <cell r="B574" t="str">
            <v>Truro</v>
          </cell>
          <cell r="C574">
            <v>3</v>
          </cell>
          <cell r="D574">
            <v>31</v>
          </cell>
          <cell r="E574" t="str">
            <v>H15</v>
          </cell>
          <cell r="F574" t="str">
            <v>cd/video/dvd</v>
          </cell>
          <cell r="G574">
            <v>535895.26</v>
          </cell>
          <cell r="H574">
            <v>47997</v>
          </cell>
          <cell r="I574">
            <v>10305.678076923077</v>
          </cell>
          <cell r="J574">
            <v>923.01923076923072</v>
          </cell>
        </row>
        <row r="575">
          <cell r="A575">
            <v>3344</v>
          </cell>
          <cell r="B575" t="str">
            <v>Wadebridge</v>
          </cell>
          <cell r="C575">
            <v>3</v>
          </cell>
          <cell r="D575">
            <v>31</v>
          </cell>
          <cell r="E575" t="str">
            <v>H15</v>
          </cell>
          <cell r="F575" t="str">
            <v>cd/video/dvd</v>
          </cell>
          <cell r="G575">
            <v>338698.7</v>
          </cell>
          <cell r="H575">
            <v>29154</v>
          </cell>
          <cell r="I575">
            <v>6513.4365384615385</v>
          </cell>
          <cell r="J575">
            <v>560.65384615384619</v>
          </cell>
        </row>
        <row r="576">
          <cell r="A576">
            <v>2050</v>
          </cell>
          <cell r="B576" t="str">
            <v>Baguley Extra</v>
          </cell>
          <cell r="C576">
            <v>4</v>
          </cell>
          <cell r="D576">
            <v>40</v>
          </cell>
          <cell r="E576" t="str">
            <v>H15</v>
          </cell>
          <cell r="F576" t="str">
            <v>cd/video/dvd</v>
          </cell>
          <cell r="G576">
            <v>861893.56</v>
          </cell>
          <cell r="H576">
            <v>71449</v>
          </cell>
          <cell r="I576">
            <v>16574.876153846155</v>
          </cell>
          <cell r="J576">
            <v>1374.0192307692307</v>
          </cell>
        </row>
        <row r="577">
          <cell r="A577">
            <v>2055</v>
          </cell>
          <cell r="B577" t="str">
            <v>Baldock Extra</v>
          </cell>
          <cell r="C577">
            <v>4</v>
          </cell>
          <cell r="D577">
            <v>40</v>
          </cell>
          <cell r="E577" t="str">
            <v>H15</v>
          </cell>
          <cell r="F577" t="str">
            <v>cd/video/dvd</v>
          </cell>
          <cell r="G577">
            <v>1503167.63</v>
          </cell>
          <cell r="H577">
            <v>126049</v>
          </cell>
          <cell r="I577">
            <v>28907.069807692307</v>
          </cell>
          <cell r="J577">
            <v>2424.0192307692309</v>
          </cell>
        </row>
        <row r="578">
          <cell r="A578">
            <v>2065</v>
          </cell>
          <cell r="B578" t="str">
            <v>Bar Hill Cambs Extra</v>
          </cell>
          <cell r="C578">
            <v>4</v>
          </cell>
          <cell r="D578">
            <v>40</v>
          </cell>
          <cell r="E578" t="str">
            <v>H15</v>
          </cell>
          <cell r="F578" t="str">
            <v>cd/video/dvd</v>
          </cell>
          <cell r="G578">
            <v>1990897.22</v>
          </cell>
          <cell r="H578">
            <v>163726</v>
          </cell>
          <cell r="I578">
            <v>38286.485000000001</v>
          </cell>
          <cell r="J578">
            <v>3148.5769230769229</v>
          </cell>
        </row>
        <row r="579">
          <cell r="A579">
            <v>2329</v>
          </cell>
          <cell r="B579" t="str">
            <v>Cheshunt Extra</v>
          </cell>
          <cell r="C579">
            <v>4</v>
          </cell>
          <cell r="D579">
            <v>40</v>
          </cell>
          <cell r="E579" t="str">
            <v>H15</v>
          </cell>
          <cell r="F579" t="str">
            <v>cd/video/dvd</v>
          </cell>
          <cell r="G579">
            <v>2765981.08</v>
          </cell>
          <cell r="H579">
            <v>217890</v>
          </cell>
          <cell r="I579">
            <v>53191.943846153845</v>
          </cell>
          <cell r="J579">
            <v>4190.1923076923076</v>
          </cell>
        </row>
        <row r="580">
          <cell r="A580">
            <v>2392</v>
          </cell>
          <cell r="B580" t="str">
            <v>Doncaster Extra</v>
          </cell>
          <cell r="C580">
            <v>4</v>
          </cell>
          <cell r="D580">
            <v>40</v>
          </cell>
          <cell r="E580" t="str">
            <v>H15</v>
          </cell>
          <cell r="F580" t="str">
            <v>cd/video/dvd</v>
          </cell>
          <cell r="G580">
            <v>446776.21</v>
          </cell>
          <cell r="H580">
            <v>37306</v>
          </cell>
          <cell r="I580">
            <v>8591.8501923076929</v>
          </cell>
          <cell r="J580">
            <v>717.42307692307691</v>
          </cell>
        </row>
        <row r="581">
          <cell r="A581">
            <v>2744</v>
          </cell>
          <cell r="B581" t="str">
            <v>Irlam Extra</v>
          </cell>
          <cell r="C581">
            <v>4</v>
          </cell>
          <cell r="D581">
            <v>40</v>
          </cell>
          <cell r="E581" t="str">
            <v>H15</v>
          </cell>
          <cell r="F581" t="str">
            <v>cd/video/dvd</v>
          </cell>
          <cell r="G581">
            <v>763925.51</v>
          </cell>
          <cell r="H581">
            <v>62484</v>
          </cell>
          <cell r="I581">
            <v>14690.875192307692</v>
          </cell>
          <cell r="J581">
            <v>1201.6153846153845</v>
          </cell>
        </row>
        <row r="582">
          <cell r="A582">
            <v>2748</v>
          </cell>
          <cell r="B582" t="str">
            <v>Ipswich Extra</v>
          </cell>
          <cell r="C582">
            <v>4</v>
          </cell>
          <cell r="D582">
            <v>40</v>
          </cell>
          <cell r="E582" t="str">
            <v>H15</v>
          </cell>
          <cell r="F582" t="str">
            <v>cd/video/dvd</v>
          </cell>
          <cell r="G582">
            <v>1377062.94</v>
          </cell>
          <cell r="H582">
            <v>114640</v>
          </cell>
          <cell r="I582">
            <v>26481.979615384615</v>
          </cell>
          <cell r="J582">
            <v>2204.6153846153848</v>
          </cell>
        </row>
        <row r="583">
          <cell r="A583">
            <v>2808</v>
          </cell>
          <cell r="B583" t="str">
            <v>Leeds Seacroft Extra</v>
          </cell>
          <cell r="C583">
            <v>4</v>
          </cell>
          <cell r="D583">
            <v>40</v>
          </cell>
          <cell r="E583" t="str">
            <v>H15</v>
          </cell>
          <cell r="F583" t="str">
            <v>cd/video/dvd</v>
          </cell>
          <cell r="G583">
            <v>870860.15</v>
          </cell>
          <cell r="H583">
            <v>74993</v>
          </cell>
          <cell r="I583">
            <v>16747.310576923079</v>
          </cell>
          <cell r="J583">
            <v>1442.1730769230769</v>
          </cell>
        </row>
        <row r="584">
          <cell r="A584">
            <v>2846</v>
          </cell>
          <cell r="B584" t="str">
            <v>Leicester Extra</v>
          </cell>
          <cell r="C584">
            <v>4</v>
          </cell>
          <cell r="D584">
            <v>40</v>
          </cell>
          <cell r="E584" t="str">
            <v>H15</v>
          </cell>
          <cell r="F584" t="str">
            <v>cd/video/dvd</v>
          </cell>
          <cell r="G584">
            <v>1351908.56</v>
          </cell>
          <cell r="H584">
            <v>113084</v>
          </cell>
          <cell r="I584">
            <v>25998.241538461538</v>
          </cell>
          <cell r="J584">
            <v>2174.6923076923076</v>
          </cell>
        </row>
        <row r="585">
          <cell r="A585">
            <v>2885</v>
          </cell>
          <cell r="B585" t="str">
            <v>M K Kingston Extra</v>
          </cell>
          <cell r="C585">
            <v>4</v>
          </cell>
          <cell r="D585">
            <v>40</v>
          </cell>
          <cell r="E585" t="str">
            <v>H15</v>
          </cell>
          <cell r="F585" t="str">
            <v>cd/video/dvd</v>
          </cell>
          <cell r="G585">
            <v>1982361.81</v>
          </cell>
          <cell r="H585">
            <v>159186</v>
          </cell>
          <cell r="I585">
            <v>38122.342499999999</v>
          </cell>
          <cell r="J585">
            <v>3061.2692307692309</v>
          </cell>
        </row>
        <row r="586">
          <cell r="A586">
            <v>3009</v>
          </cell>
          <cell r="B586" t="str">
            <v>Peterborough Extra</v>
          </cell>
          <cell r="C586">
            <v>4</v>
          </cell>
          <cell r="D586">
            <v>40</v>
          </cell>
          <cell r="E586" t="str">
            <v>H15</v>
          </cell>
          <cell r="F586" t="str">
            <v>cd/video/dvd</v>
          </cell>
          <cell r="G586">
            <v>2388173.98</v>
          </cell>
          <cell r="H586">
            <v>196717</v>
          </cell>
          <cell r="I586">
            <v>45926.422692307693</v>
          </cell>
          <cell r="J586">
            <v>3783.0192307692309</v>
          </cell>
        </row>
        <row r="587">
          <cell r="A587">
            <v>3243</v>
          </cell>
          <cell r="B587" t="str">
            <v>Scunthorpe Extra</v>
          </cell>
          <cell r="C587">
            <v>4</v>
          </cell>
          <cell r="D587">
            <v>40</v>
          </cell>
          <cell r="E587" t="str">
            <v>H15</v>
          </cell>
          <cell r="F587" t="str">
            <v>cd/video/dvd</v>
          </cell>
          <cell r="G587">
            <v>977833.19</v>
          </cell>
          <cell r="H587">
            <v>81042</v>
          </cell>
          <cell r="I587">
            <v>18804.484423076923</v>
          </cell>
          <cell r="J587">
            <v>1558.5</v>
          </cell>
        </row>
        <row r="588">
          <cell r="A588">
            <v>3377</v>
          </cell>
          <cell r="B588" t="str">
            <v>Weston Favell Extra</v>
          </cell>
          <cell r="C588">
            <v>4</v>
          </cell>
          <cell r="D588">
            <v>40</v>
          </cell>
          <cell r="E588" t="str">
            <v>H15</v>
          </cell>
          <cell r="F588" t="str">
            <v>cd/video/dvd</v>
          </cell>
          <cell r="G588">
            <v>1419596.7</v>
          </cell>
          <cell r="H588">
            <v>114037</v>
          </cell>
          <cell r="I588">
            <v>27299.936538461538</v>
          </cell>
          <cell r="J588">
            <v>2193.0192307692309</v>
          </cell>
        </row>
        <row r="589">
          <cell r="A589">
            <v>3480</v>
          </cell>
          <cell r="B589" t="str">
            <v>York Extra</v>
          </cell>
          <cell r="C589">
            <v>4</v>
          </cell>
          <cell r="D589">
            <v>40</v>
          </cell>
          <cell r="E589" t="str">
            <v>H15</v>
          </cell>
          <cell r="F589" t="str">
            <v>cd/video/dvd</v>
          </cell>
          <cell r="G589">
            <v>1062254.1299999999</v>
          </cell>
          <cell r="H589">
            <v>93816</v>
          </cell>
          <cell r="I589">
            <v>20427.964038461538</v>
          </cell>
          <cell r="J589">
            <v>1804.1538461538462</v>
          </cell>
        </row>
        <row r="590">
          <cell r="A590">
            <v>2126</v>
          </cell>
          <cell r="B590" t="str">
            <v>Borehamwood Extra</v>
          </cell>
          <cell r="C590">
            <v>4</v>
          </cell>
          <cell r="D590">
            <v>41</v>
          </cell>
          <cell r="E590" t="str">
            <v>H15</v>
          </cell>
          <cell r="F590" t="str">
            <v>cd/video/dvd</v>
          </cell>
          <cell r="G590">
            <v>1000811.14</v>
          </cell>
          <cell r="H590">
            <v>84216</v>
          </cell>
          <cell r="I590">
            <v>19246.368076923078</v>
          </cell>
          <cell r="J590">
            <v>1619.5384615384614</v>
          </cell>
        </row>
        <row r="591">
          <cell r="A591">
            <v>2179</v>
          </cell>
          <cell r="B591" t="str">
            <v>Beckton Extra</v>
          </cell>
          <cell r="C591">
            <v>4</v>
          </cell>
          <cell r="D591">
            <v>41</v>
          </cell>
          <cell r="E591" t="str">
            <v>H15</v>
          </cell>
          <cell r="F591" t="str">
            <v>cd/video/dvd</v>
          </cell>
          <cell r="G591">
            <v>354472.42</v>
          </cell>
          <cell r="H591">
            <v>28705</v>
          </cell>
          <cell r="I591">
            <v>6816.7773076923077</v>
          </cell>
          <cell r="J591">
            <v>552.01923076923072</v>
          </cell>
        </row>
        <row r="592">
          <cell r="A592">
            <v>2200</v>
          </cell>
          <cell r="B592" t="str">
            <v>Broadstairs Extra</v>
          </cell>
          <cell r="C592">
            <v>4</v>
          </cell>
          <cell r="D592">
            <v>41</v>
          </cell>
          <cell r="E592" t="str">
            <v>H15</v>
          </cell>
          <cell r="F592" t="str">
            <v>cd/video/dvd</v>
          </cell>
          <cell r="G592">
            <v>1566538.67</v>
          </cell>
          <cell r="H592">
            <v>131842</v>
          </cell>
          <cell r="I592">
            <v>30125.743653846152</v>
          </cell>
          <cell r="J592">
            <v>2535.4230769230771</v>
          </cell>
        </row>
        <row r="593">
          <cell r="A593">
            <v>2394</v>
          </cell>
          <cell r="B593" t="str">
            <v>Lakeside Extra</v>
          </cell>
          <cell r="C593">
            <v>4</v>
          </cell>
          <cell r="D593">
            <v>41</v>
          </cell>
          <cell r="E593" t="str">
            <v>H15</v>
          </cell>
          <cell r="F593" t="str">
            <v>cd/video/dvd</v>
          </cell>
          <cell r="G593">
            <v>1107761.75</v>
          </cell>
          <cell r="H593">
            <v>94705</v>
          </cell>
          <cell r="I593">
            <v>21303.110576923078</v>
          </cell>
          <cell r="J593">
            <v>1821.25</v>
          </cell>
        </row>
        <row r="594">
          <cell r="A594">
            <v>2450</v>
          </cell>
          <cell r="B594" t="str">
            <v>Eastbourne Extra</v>
          </cell>
          <cell r="C594">
            <v>4</v>
          </cell>
          <cell r="D594">
            <v>41</v>
          </cell>
          <cell r="E594" t="str">
            <v>H15</v>
          </cell>
          <cell r="F594" t="str">
            <v>cd/video/dvd</v>
          </cell>
          <cell r="G594">
            <v>859631.37</v>
          </cell>
          <cell r="H594">
            <v>73799</v>
          </cell>
          <cell r="I594">
            <v>16531.372500000001</v>
          </cell>
          <cell r="J594">
            <v>1419.2115384615386</v>
          </cell>
        </row>
        <row r="595">
          <cell r="A595">
            <v>2560</v>
          </cell>
          <cell r="B595" t="str">
            <v>Gatwick Extra</v>
          </cell>
          <cell r="C595">
            <v>4</v>
          </cell>
          <cell r="D595">
            <v>41</v>
          </cell>
          <cell r="E595" t="str">
            <v>H15</v>
          </cell>
          <cell r="F595" t="str">
            <v>cd/video/dvd</v>
          </cell>
          <cell r="G595">
            <v>982627.73</v>
          </cell>
          <cell r="H595">
            <v>85681</v>
          </cell>
          <cell r="I595">
            <v>18896.687115384615</v>
          </cell>
          <cell r="J595">
            <v>1647.7115384615386</v>
          </cell>
        </row>
        <row r="596">
          <cell r="A596">
            <v>2642</v>
          </cell>
          <cell r="B596" t="str">
            <v>Hayes Bulls B/Dge Ext</v>
          </cell>
          <cell r="C596">
            <v>4</v>
          </cell>
          <cell r="D596">
            <v>41</v>
          </cell>
          <cell r="E596" t="str">
            <v>H15</v>
          </cell>
          <cell r="F596" t="str">
            <v>cd/video/dvd</v>
          </cell>
          <cell r="G596">
            <v>593297.18999999994</v>
          </cell>
          <cell r="H596">
            <v>48263</v>
          </cell>
          <cell r="I596">
            <v>11409.561346153845</v>
          </cell>
          <cell r="J596">
            <v>928.13461538461536</v>
          </cell>
        </row>
        <row r="597">
          <cell r="A597">
            <v>2934</v>
          </cell>
          <cell r="B597" t="str">
            <v>New Malden Extra</v>
          </cell>
          <cell r="C597">
            <v>4</v>
          </cell>
          <cell r="D597">
            <v>41</v>
          </cell>
          <cell r="E597" t="str">
            <v>H15</v>
          </cell>
          <cell r="F597" t="str">
            <v>cd/video/dvd</v>
          </cell>
          <cell r="G597">
            <v>1204113.03</v>
          </cell>
          <cell r="H597">
            <v>109277</v>
          </cell>
          <cell r="I597">
            <v>23156.019807692308</v>
          </cell>
          <cell r="J597">
            <v>2101.4807692307691</v>
          </cell>
        </row>
        <row r="598">
          <cell r="A598">
            <v>3060</v>
          </cell>
          <cell r="B598" t="str">
            <v>Pitsea Extra</v>
          </cell>
          <cell r="C598">
            <v>4</v>
          </cell>
          <cell r="D598">
            <v>41</v>
          </cell>
          <cell r="E598" t="str">
            <v>H15</v>
          </cell>
          <cell r="F598" t="str">
            <v>cd/video/dvd</v>
          </cell>
          <cell r="G598">
            <v>1932099.56</v>
          </cell>
          <cell r="H598">
            <v>163074</v>
          </cell>
          <cell r="I598">
            <v>37155.760769230772</v>
          </cell>
          <cell r="J598">
            <v>3136.0384615384614</v>
          </cell>
        </row>
        <row r="599">
          <cell r="A599">
            <v>3066</v>
          </cell>
          <cell r="B599" t="str">
            <v>Purley Extra</v>
          </cell>
          <cell r="C599">
            <v>4</v>
          </cell>
          <cell r="D599">
            <v>41</v>
          </cell>
          <cell r="E599" t="str">
            <v>H15</v>
          </cell>
          <cell r="F599" t="str">
            <v>cd/video/dvd</v>
          </cell>
          <cell r="G599">
            <v>1291350.98</v>
          </cell>
          <cell r="H599">
            <v>110392</v>
          </cell>
          <cell r="I599">
            <v>24833.672692307693</v>
          </cell>
          <cell r="J599">
            <v>2122.9230769230771</v>
          </cell>
        </row>
        <row r="600">
          <cell r="A600">
            <v>3086</v>
          </cell>
          <cell r="B600" t="str">
            <v>Rainham Essex Extra</v>
          </cell>
          <cell r="C600">
            <v>4</v>
          </cell>
          <cell r="D600">
            <v>41</v>
          </cell>
          <cell r="E600" t="str">
            <v>H15</v>
          </cell>
          <cell r="F600" t="str">
            <v>cd/video/dvd</v>
          </cell>
          <cell r="G600">
            <v>1006802.59</v>
          </cell>
          <cell r="H600">
            <v>83396</v>
          </cell>
          <cell r="I600">
            <v>19361.588269230768</v>
          </cell>
          <cell r="J600">
            <v>1603.7692307692307</v>
          </cell>
        </row>
        <row r="601">
          <cell r="A601">
            <v>3095</v>
          </cell>
          <cell r="B601" t="str">
            <v>Reading Extra</v>
          </cell>
          <cell r="C601">
            <v>4</v>
          </cell>
          <cell r="D601">
            <v>41</v>
          </cell>
          <cell r="E601" t="str">
            <v>H15</v>
          </cell>
          <cell r="F601" t="str">
            <v>cd/video/dvd</v>
          </cell>
          <cell r="G601">
            <v>1326561.94</v>
          </cell>
          <cell r="H601">
            <v>113821</v>
          </cell>
          <cell r="I601">
            <v>25510.806538461537</v>
          </cell>
          <cell r="J601">
            <v>2188.8653846153848</v>
          </cell>
        </row>
        <row r="602">
          <cell r="A602">
            <v>3120</v>
          </cell>
          <cell r="B602" t="str">
            <v>Rford Gallows Cnr Ext</v>
          </cell>
          <cell r="C602">
            <v>4</v>
          </cell>
          <cell r="D602">
            <v>41</v>
          </cell>
          <cell r="E602" t="str">
            <v>H15</v>
          </cell>
          <cell r="F602" t="str">
            <v>cd/video/dvd</v>
          </cell>
          <cell r="G602">
            <v>933538.18</v>
          </cell>
          <cell r="H602">
            <v>80245</v>
          </cell>
          <cell r="I602">
            <v>17952.657307692309</v>
          </cell>
          <cell r="J602">
            <v>1543.1730769230769</v>
          </cell>
        </row>
        <row r="603">
          <cell r="A603">
            <v>3149</v>
          </cell>
          <cell r="B603" t="str">
            <v>Sandhurst Extra</v>
          </cell>
          <cell r="C603">
            <v>4</v>
          </cell>
          <cell r="D603">
            <v>41</v>
          </cell>
          <cell r="E603" t="str">
            <v>H15</v>
          </cell>
          <cell r="F603" t="str">
            <v>cd/video/dvd</v>
          </cell>
          <cell r="G603">
            <v>1999997.84</v>
          </cell>
          <cell r="H603">
            <v>162768</v>
          </cell>
          <cell r="I603">
            <v>38461.496923076927</v>
          </cell>
          <cell r="J603">
            <v>3130.1538461538462</v>
          </cell>
        </row>
        <row r="604">
          <cell r="A604">
            <v>3220</v>
          </cell>
          <cell r="B604" t="str">
            <v>Sunbury Extra</v>
          </cell>
          <cell r="C604">
            <v>4</v>
          </cell>
          <cell r="D604">
            <v>41</v>
          </cell>
          <cell r="E604" t="str">
            <v>H15</v>
          </cell>
          <cell r="F604" t="str">
            <v>cd/video/dvd</v>
          </cell>
          <cell r="G604">
            <v>647225.59999999998</v>
          </cell>
          <cell r="H604">
            <v>55111</v>
          </cell>
          <cell r="I604">
            <v>12446.646153846154</v>
          </cell>
          <cell r="J604">
            <v>1059.8269230769231</v>
          </cell>
        </row>
        <row r="605">
          <cell r="A605">
            <v>3372</v>
          </cell>
          <cell r="B605" t="str">
            <v>Watford Extra</v>
          </cell>
          <cell r="C605">
            <v>4</v>
          </cell>
          <cell r="D605">
            <v>41</v>
          </cell>
          <cell r="E605" t="str">
            <v>H15</v>
          </cell>
          <cell r="F605" t="str">
            <v>cd/video/dvd</v>
          </cell>
          <cell r="G605">
            <v>1407245.14</v>
          </cell>
          <cell r="H605">
            <v>114706</v>
          </cell>
          <cell r="I605">
            <v>27062.406538461535</v>
          </cell>
          <cell r="J605">
            <v>2205.8846153846152</v>
          </cell>
        </row>
        <row r="606">
          <cell r="A606">
            <v>2007</v>
          </cell>
          <cell r="B606" t="str">
            <v>Aberdeen Extra</v>
          </cell>
          <cell r="C606">
            <v>4</v>
          </cell>
          <cell r="D606">
            <v>42</v>
          </cell>
          <cell r="E606" t="str">
            <v>H15</v>
          </cell>
          <cell r="F606" t="str">
            <v>cd/video/dvd</v>
          </cell>
          <cell r="G606">
            <v>1354199.72</v>
          </cell>
          <cell r="H606">
            <v>111461</v>
          </cell>
          <cell r="I606">
            <v>26042.302307692305</v>
          </cell>
          <cell r="J606">
            <v>2143.4807692307691</v>
          </cell>
        </row>
        <row r="607">
          <cell r="A607">
            <v>2096</v>
          </cell>
          <cell r="B607" t="str">
            <v>Barrow Extra</v>
          </cell>
          <cell r="C607">
            <v>4</v>
          </cell>
          <cell r="D607">
            <v>42</v>
          </cell>
          <cell r="E607" t="str">
            <v>H15</v>
          </cell>
          <cell r="F607" t="str">
            <v>cd/video/dvd</v>
          </cell>
          <cell r="G607">
            <v>783639.11</v>
          </cell>
          <cell r="H607">
            <v>68412</v>
          </cell>
          <cell r="I607">
            <v>15069.982884615385</v>
          </cell>
          <cell r="J607">
            <v>1315.6153846153845</v>
          </cell>
        </row>
        <row r="608">
          <cell r="A608">
            <v>2098</v>
          </cell>
          <cell r="B608" t="str">
            <v>Bidston Moss Extra</v>
          </cell>
          <cell r="C608">
            <v>4</v>
          </cell>
          <cell r="D608">
            <v>42</v>
          </cell>
          <cell r="E608" t="str">
            <v>H15</v>
          </cell>
          <cell r="F608" t="str">
            <v>cd/video/dvd</v>
          </cell>
          <cell r="G608">
            <v>1177593.4099999999</v>
          </cell>
          <cell r="H608">
            <v>97567</v>
          </cell>
          <cell r="I608">
            <v>22646.027115384615</v>
          </cell>
          <cell r="J608">
            <v>1876.2884615384614</v>
          </cell>
        </row>
        <row r="609">
          <cell r="A609">
            <v>2275</v>
          </cell>
          <cell r="B609" t="str">
            <v>Chorley Extra</v>
          </cell>
          <cell r="C609">
            <v>4</v>
          </cell>
          <cell r="D609">
            <v>42</v>
          </cell>
          <cell r="E609" t="str">
            <v>H15</v>
          </cell>
          <cell r="F609" t="str">
            <v>cd/video/dvd</v>
          </cell>
          <cell r="G609">
            <v>775573.97</v>
          </cell>
          <cell r="H609">
            <v>64318</v>
          </cell>
          <cell r="I609">
            <v>14914.884038461538</v>
          </cell>
          <cell r="J609">
            <v>1236.8846153846155</v>
          </cell>
        </row>
        <row r="610">
          <cell r="A610">
            <v>2340</v>
          </cell>
          <cell r="B610" t="str">
            <v>Corstorphine Extra</v>
          </cell>
          <cell r="C610">
            <v>4</v>
          </cell>
          <cell r="D610">
            <v>42</v>
          </cell>
          <cell r="E610" t="str">
            <v>H15</v>
          </cell>
          <cell r="F610" t="str">
            <v>cd/video/dvd</v>
          </cell>
          <cell r="G610">
            <v>1005054.95</v>
          </cell>
          <cell r="H610">
            <v>84884</v>
          </cell>
          <cell r="I610">
            <v>19327.979807692307</v>
          </cell>
          <cell r="J610">
            <v>1632.3846153846155</v>
          </cell>
        </row>
        <row r="611">
          <cell r="A611">
            <v>2371</v>
          </cell>
          <cell r="B611" t="str">
            <v>Durham Extra</v>
          </cell>
          <cell r="C611">
            <v>4</v>
          </cell>
          <cell r="D611">
            <v>42</v>
          </cell>
          <cell r="E611" t="str">
            <v>H15</v>
          </cell>
          <cell r="F611" t="str">
            <v>cd/video/dvd</v>
          </cell>
          <cell r="G611">
            <v>752627.07</v>
          </cell>
          <cell r="H611">
            <v>66172</v>
          </cell>
          <cell r="I611">
            <v>14473.5975</v>
          </cell>
          <cell r="J611">
            <v>1272.5384615384614</v>
          </cell>
        </row>
        <row r="612">
          <cell r="A612">
            <v>2587</v>
          </cell>
          <cell r="B612" t="str">
            <v>Glasgow St Rollox Ext</v>
          </cell>
          <cell r="C612">
            <v>4</v>
          </cell>
          <cell r="D612">
            <v>42</v>
          </cell>
          <cell r="E612" t="str">
            <v>H15</v>
          </cell>
          <cell r="F612" t="str">
            <v>cd/video/dvd</v>
          </cell>
          <cell r="G612">
            <v>957859.58</v>
          </cell>
          <cell r="H612">
            <v>80318</v>
          </cell>
          <cell r="I612">
            <v>18420.376538461536</v>
          </cell>
          <cell r="J612">
            <v>1544.5769230769231</v>
          </cell>
        </row>
        <row r="613">
          <cell r="A613">
            <v>2638</v>
          </cell>
          <cell r="B613" t="str">
            <v>Hartlepool Extra</v>
          </cell>
          <cell r="C613">
            <v>4</v>
          </cell>
          <cell r="D613">
            <v>42</v>
          </cell>
          <cell r="E613" t="str">
            <v>H15</v>
          </cell>
          <cell r="F613" t="str">
            <v>cd/video/dvd</v>
          </cell>
          <cell r="G613">
            <v>632613.82999999996</v>
          </cell>
          <cell r="H613">
            <v>54467</v>
          </cell>
          <cell r="I613">
            <v>12165.650576923075</v>
          </cell>
          <cell r="J613">
            <v>1047.4423076923076</v>
          </cell>
        </row>
        <row r="614">
          <cell r="A614">
            <v>2699</v>
          </cell>
          <cell r="B614" t="str">
            <v>Horwich Extra</v>
          </cell>
          <cell r="C614">
            <v>4</v>
          </cell>
          <cell r="D614">
            <v>42</v>
          </cell>
          <cell r="E614" t="str">
            <v>H15</v>
          </cell>
          <cell r="F614" t="str">
            <v>cd/video/dvd</v>
          </cell>
          <cell r="G614">
            <v>1201740.79</v>
          </cell>
          <cell r="H614">
            <v>100442</v>
          </cell>
          <cell r="I614">
            <v>23110.399807692309</v>
          </cell>
          <cell r="J614">
            <v>1931.5769230769231</v>
          </cell>
        </row>
        <row r="615">
          <cell r="A615">
            <v>2737</v>
          </cell>
          <cell r="B615" t="str">
            <v>Inverness Extra</v>
          </cell>
          <cell r="C615">
            <v>4</v>
          </cell>
          <cell r="D615">
            <v>42</v>
          </cell>
          <cell r="E615" t="str">
            <v>H15</v>
          </cell>
          <cell r="F615" t="str">
            <v>cd/video/dvd</v>
          </cell>
          <cell r="G615">
            <v>1449934.38</v>
          </cell>
          <cell r="H615">
            <v>126579</v>
          </cell>
          <cell r="I615">
            <v>27883.35346153846</v>
          </cell>
          <cell r="J615">
            <v>2434.2115384615386</v>
          </cell>
        </row>
        <row r="616">
          <cell r="A616">
            <v>2742</v>
          </cell>
          <cell r="B616" t="str">
            <v>Irvine Riverway Extra</v>
          </cell>
          <cell r="C616">
            <v>4</v>
          </cell>
          <cell r="D616">
            <v>42</v>
          </cell>
          <cell r="E616" t="str">
            <v>H15</v>
          </cell>
          <cell r="F616" t="str">
            <v>cd/video/dvd</v>
          </cell>
          <cell r="G616">
            <v>1013602.93</v>
          </cell>
          <cell r="H616">
            <v>84687</v>
          </cell>
          <cell r="I616">
            <v>19492.364038461539</v>
          </cell>
          <cell r="J616">
            <v>1628.5961538461538</v>
          </cell>
        </row>
        <row r="617">
          <cell r="A617">
            <v>2804</v>
          </cell>
          <cell r="B617" t="str">
            <v>Leyland Extra</v>
          </cell>
          <cell r="C617">
            <v>4</v>
          </cell>
          <cell r="D617">
            <v>42</v>
          </cell>
          <cell r="E617" t="str">
            <v>H15</v>
          </cell>
          <cell r="F617" t="str">
            <v>cd/video/dvd</v>
          </cell>
          <cell r="G617">
            <v>546319.91</v>
          </cell>
          <cell r="H617">
            <v>44637</v>
          </cell>
          <cell r="I617">
            <v>10506.152115384615</v>
          </cell>
          <cell r="J617">
            <v>858.40384615384619</v>
          </cell>
        </row>
        <row r="618">
          <cell r="A618">
            <v>2917</v>
          </cell>
          <cell r="B618" t="str">
            <v>Newcastle U/T Extra</v>
          </cell>
          <cell r="C618">
            <v>4</v>
          </cell>
          <cell r="D618">
            <v>42</v>
          </cell>
          <cell r="E618" t="str">
            <v>H15</v>
          </cell>
          <cell r="F618" t="str">
            <v>cd/video/dvd</v>
          </cell>
          <cell r="G618">
            <v>2145878.7999999998</v>
          </cell>
          <cell r="H618">
            <v>180227</v>
          </cell>
          <cell r="I618">
            <v>41266.9</v>
          </cell>
          <cell r="J618">
            <v>3465.9038461538462</v>
          </cell>
        </row>
        <row r="619">
          <cell r="A619">
            <v>2969</v>
          </cell>
          <cell r="B619" t="str">
            <v>North Shields Extra</v>
          </cell>
          <cell r="C619">
            <v>4</v>
          </cell>
          <cell r="D619">
            <v>42</v>
          </cell>
          <cell r="E619" t="str">
            <v>H15</v>
          </cell>
          <cell r="F619" t="str">
            <v>cd/video/dvd</v>
          </cell>
          <cell r="G619">
            <v>273746.89</v>
          </cell>
          <cell r="H619">
            <v>21354</v>
          </cell>
          <cell r="I619">
            <v>5264.3632692307692</v>
          </cell>
          <cell r="J619">
            <v>410.65384615384613</v>
          </cell>
        </row>
        <row r="620">
          <cell r="A620">
            <v>3065</v>
          </cell>
          <cell r="B620" t="str">
            <v>Prescot Extra</v>
          </cell>
          <cell r="C620">
            <v>4</v>
          </cell>
          <cell r="D620">
            <v>42</v>
          </cell>
          <cell r="E620" t="str">
            <v>H15</v>
          </cell>
          <cell r="F620" t="str">
            <v>cd/video/dvd</v>
          </cell>
          <cell r="G620">
            <v>793887.53</v>
          </cell>
          <cell r="H620">
            <v>66599</v>
          </cell>
          <cell r="I620">
            <v>15267.067884615386</v>
          </cell>
          <cell r="J620">
            <v>1280.75</v>
          </cell>
        </row>
        <row r="621">
          <cell r="A621">
            <v>3426</v>
          </cell>
          <cell r="B621" t="str">
            <v>Wigan Extra</v>
          </cell>
          <cell r="C621">
            <v>4</v>
          </cell>
          <cell r="D621">
            <v>42</v>
          </cell>
          <cell r="E621" t="str">
            <v>H15</v>
          </cell>
          <cell r="F621" t="str">
            <v>cd/video/dvd</v>
          </cell>
          <cell r="G621">
            <v>1012296.59</v>
          </cell>
          <cell r="H621">
            <v>83447</v>
          </cell>
          <cell r="I621">
            <v>19467.242115384615</v>
          </cell>
          <cell r="J621">
            <v>1604.75</v>
          </cell>
        </row>
        <row r="622">
          <cell r="A622">
            <v>2008</v>
          </cell>
          <cell r="B622" t="str">
            <v>Abingdon Extra</v>
          </cell>
          <cell r="C622">
            <v>4</v>
          </cell>
          <cell r="D622">
            <v>43</v>
          </cell>
          <cell r="E622" t="str">
            <v>H15</v>
          </cell>
          <cell r="F622" t="str">
            <v>cd/video/dvd</v>
          </cell>
          <cell r="G622">
            <v>1517578.89</v>
          </cell>
          <cell r="H622">
            <v>131169</v>
          </cell>
          <cell r="I622">
            <v>29184.209423076922</v>
          </cell>
          <cell r="J622">
            <v>2522.4807692307691</v>
          </cell>
        </row>
        <row r="623">
          <cell r="A623">
            <v>2156</v>
          </cell>
          <cell r="B623" t="str">
            <v>Bursledon Twrs Extra</v>
          </cell>
          <cell r="C623">
            <v>4</v>
          </cell>
          <cell r="D623">
            <v>43</v>
          </cell>
          <cell r="E623" t="str">
            <v>H15</v>
          </cell>
          <cell r="F623" t="str">
            <v>cd/video/dvd</v>
          </cell>
          <cell r="G623">
            <v>1502542.36</v>
          </cell>
          <cell r="H623">
            <v>130945</v>
          </cell>
          <cell r="I623">
            <v>28895.045384615387</v>
          </cell>
          <cell r="J623">
            <v>2518.1730769230771</v>
          </cell>
        </row>
        <row r="624">
          <cell r="A624">
            <v>2164</v>
          </cell>
          <cell r="B624" t="str">
            <v>Bournemouth Extra</v>
          </cell>
          <cell r="C624">
            <v>4</v>
          </cell>
          <cell r="D624">
            <v>43</v>
          </cell>
          <cell r="E624" t="str">
            <v>H15</v>
          </cell>
          <cell r="F624" t="str">
            <v>cd/video/dvd</v>
          </cell>
          <cell r="G624">
            <v>1567578.2</v>
          </cell>
          <cell r="H624">
            <v>133939</v>
          </cell>
          <cell r="I624">
            <v>30145.734615384616</v>
          </cell>
          <cell r="J624">
            <v>2575.75</v>
          </cell>
        </row>
        <row r="625">
          <cell r="A625">
            <v>2230</v>
          </cell>
          <cell r="B625" t="str">
            <v>Cardiff Extra</v>
          </cell>
          <cell r="C625">
            <v>4</v>
          </cell>
          <cell r="D625">
            <v>43</v>
          </cell>
          <cell r="E625" t="str">
            <v>H15</v>
          </cell>
          <cell r="F625" t="str">
            <v>cd/video/dvd</v>
          </cell>
          <cell r="G625">
            <v>1669528.12</v>
          </cell>
          <cell r="H625">
            <v>139763</v>
          </cell>
          <cell r="I625">
            <v>32106.31</v>
          </cell>
          <cell r="J625">
            <v>2687.75</v>
          </cell>
        </row>
        <row r="626">
          <cell r="A626">
            <v>2233</v>
          </cell>
          <cell r="B626" t="str">
            <v>Cardiff Pengam Extra</v>
          </cell>
          <cell r="C626">
            <v>4</v>
          </cell>
          <cell r="D626">
            <v>43</v>
          </cell>
          <cell r="E626" t="str">
            <v>H15</v>
          </cell>
          <cell r="F626" t="str">
            <v>cd/video/dvd</v>
          </cell>
          <cell r="G626">
            <v>676506.04</v>
          </cell>
          <cell r="H626">
            <v>57952</v>
          </cell>
          <cell r="I626">
            <v>13009.731538461539</v>
          </cell>
          <cell r="J626">
            <v>1114.4615384615386</v>
          </cell>
        </row>
        <row r="627">
          <cell r="A627">
            <v>2931</v>
          </cell>
          <cell r="B627" t="str">
            <v>Newport Gwent Extra</v>
          </cell>
          <cell r="C627">
            <v>4</v>
          </cell>
          <cell r="D627">
            <v>43</v>
          </cell>
          <cell r="E627" t="str">
            <v>H15</v>
          </cell>
          <cell r="F627" t="str">
            <v>cd/video/dvd</v>
          </cell>
          <cell r="G627">
            <v>1119216.7</v>
          </cell>
          <cell r="H627">
            <v>92779</v>
          </cell>
          <cell r="I627">
            <v>21523.398076923077</v>
          </cell>
          <cell r="J627">
            <v>1784.2115384615386</v>
          </cell>
        </row>
        <row r="628">
          <cell r="A628">
            <v>3036</v>
          </cell>
          <cell r="B628" t="str">
            <v>Poole Extra</v>
          </cell>
          <cell r="C628">
            <v>4</v>
          </cell>
          <cell r="D628">
            <v>43</v>
          </cell>
          <cell r="E628" t="str">
            <v>H15</v>
          </cell>
          <cell r="F628" t="str">
            <v>cd/video/dvd</v>
          </cell>
          <cell r="G628">
            <v>713285.44</v>
          </cell>
          <cell r="H628">
            <v>61740</v>
          </cell>
          <cell r="I628">
            <v>13717.027692307691</v>
          </cell>
          <cell r="J628">
            <v>1187.3076923076924</v>
          </cell>
        </row>
        <row r="629">
          <cell r="A629">
            <v>3055</v>
          </cell>
          <cell r="B629" t="str">
            <v>P/Mouth Nth Harb Ext</v>
          </cell>
          <cell r="C629">
            <v>4</v>
          </cell>
          <cell r="D629">
            <v>43</v>
          </cell>
          <cell r="E629" t="str">
            <v>H15</v>
          </cell>
          <cell r="F629" t="str">
            <v>cd/video/dvd</v>
          </cell>
          <cell r="G629">
            <v>1155293.01</v>
          </cell>
          <cell r="H629">
            <v>100258</v>
          </cell>
          <cell r="I629">
            <v>22217.173269230771</v>
          </cell>
          <cell r="J629">
            <v>1928.0384615384614</v>
          </cell>
        </row>
        <row r="630">
          <cell r="A630">
            <v>3084</v>
          </cell>
          <cell r="B630" t="str">
            <v>Redditch Extra</v>
          </cell>
          <cell r="C630">
            <v>4</v>
          </cell>
          <cell r="D630">
            <v>43</v>
          </cell>
          <cell r="E630" t="str">
            <v>H15</v>
          </cell>
          <cell r="F630" t="str">
            <v>cd/video/dvd</v>
          </cell>
          <cell r="G630">
            <v>1230585.49</v>
          </cell>
          <cell r="H630">
            <v>103659</v>
          </cell>
          <cell r="I630">
            <v>23665.105576923077</v>
          </cell>
          <cell r="J630">
            <v>1993.4423076923076</v>
          </cell>
        </row>
        <row r="631">
          <cell r="A631">
            <v>3194</v>
          </cell>
          <cell r="B631" t="str">
            <v>Slough Extra</v>
          </cell>
          <cell r="C631">
            <v>4</v>
          </cell>
          <cell r="D631">
            <v>43</v>
          </cell>
          <cell r="E631" t="str">
            <v>H15</v>
          </cell>
          <cell r="F631" t="str">
            <v>cd/video/dvd</v>
          </cell>
          <cell r="G631">
            <v>1053622.95</v>
          </cell>
          <cell r="H631">
            <v>92136</v>
          </cell>
          <cell r="I631">
            <v>20261.979807692307</v>
          </cell>
          <cell r="J631">
            <v>1771.8461538461538</v>
          </cell>
        </row>
        <row r="632">
          <cell r="A632">
            <v>3219</v>
          </cell>
          <cell r="B632" t="str">
            <v>Swansea Extra</v>
          </cell>
          <cell r="C632">
            <v>4</v>
          </cell>
          <cell r="D632">
            <v>43</v>
          </cell>
          <cell r="E632" t="str">
            <v>H15</v>
          </cell>
          <cell r="F632" t="str">
            <v>cd/video/dvd</v>
          </cell>
          <cell r="G632">
            <v>1534332.4</v>
          </cell>
          <cell r="H632">
            <v>131829</v>
          </cell>
          <cell r="I632">
            <v>29506.392307692306</v>
          </cell>
          <cell r="J632">
            <v>2535.1730769230771</v>
          </cell>
        </row>
        <row r="633">
          <cell r="A633">
            <v>3230</v>
          </cell>
          <cell r="B633" t="str">
            <v>Swindon Extra</v>
          </cell>
          <cell r="C633">
            <v>4</v>
          </cell>
          <cell r="D633">
            <v>43</v>
          </cell>
          <cell r="E633" t="str">
            <v>H15</v>
          </cell>
          <cell r="F633" t="str">
            <v>cd/video/dvd</v>
          </cell>
          <cell r="G633">
            <v>1455332.1</v>
          </cell>
          <cell r="H633">
            <v>124414</v>
          </cell>
          <cell r="I633">
            <v>27987.155769230772</v>
          </cell>
          <cell r="J633">
            <v>2392.5769230769229</v>
          </cell>
        </row>
        <row r="634">
          <cell r="A634">
            <v>3290</v>
          </cell>
          <cell r="B634" t="str">
            <v>Telford Extra</v>
          </cell>
          <cell r="C634">
            <v>4</v>
          </cell>
          <cell r="D634">
            <v>43</v>
          </cell>
          <cell r="E634" t="str">
            <v>H15</v>
          </cell>
          <cell r="F634" t="str">
            <v>cd/video/dvd</v>
          </cell>
          <cell r="G634">
            <v>1118354.72</v>
          </cell>
          <cell r="H634">
            <v>96601</v>
          </cell>
          <cell r="I634">
            <v>21506.82153846154</v>
          </cell>
          <cell r="J634">
            <v>1857.7115384615386</v>
          </cell>
        </row>
        <row r="635">
          <cell r="A635">
            <v>3433</v>
          </cell>
          <cell r="B635" t="str">
            <v>Wrexham Extra</v>
          </cell>
          <cell r="C635">
            <v>4</v>
          </cell>
          <cell r="D635">
            <v>43</v>
          </cell>
          <cell r="E635" t="str">
            <v>H15</v>
          </cell>
          <cell r="F635" t="str">
            <v>cd/video/dvd</v>
          </cell>
          <cell r="G635">
            <v>824482.2</v>
          </cell>
          <cell r="H635">
            <v>73418</v>
          </cell>
          <cell r="I635">
            <v>15855.426923076922</v>
          </cell>
          <cell r="J635">
            <v>1411.8846153846155</v>
          </cell>
        </row>
        <row r="636">
          <cell r="A636">
            <v>3493</v>
          </cell>
          <cell r="B636" t="str">
            <v>Yeovil Extra</v>
          </cell>
          <cell r="C636">
            <v>4</v>
          </cell>
          <cell r="D636">
            <v>43</v>
          </cell>
          <cell r="E636" t="str">
            <v>H15</v>
          </cell>
          <cell r="F636" t="str">
            <v>cd/video/dvd</v>
          </cell>
          <cell r="G636">
            <v>1068748.1399999999</v>
          </cell>
          <cell r="H636">
            <v>94486</v>
          </cell>
          <cell r="I636">
            <v>20552.848846153844</v>
          </cell>
          <cell r="J636">
            <v>1817.0384615384614</v>
          </cell>
        </row>
        <row r="1062">
          <cell r="A1062">
            <v>2023</v>
          </cell>
          <cell r="B1062" t="str">
            <v>Antrim Road</v>
          </cell>
          <cell r="C1062">
            <v>6</v>
          </cell>
          <cell r="D1062">
            <v>60</v>
          </cell>
          <cell r="E1062" t="str">
            <v>H15</v>
          </cell>
          <cell r="F1062" t="str">
            <v>cd/video/dvd</v>
          </cell>
          <cell r="G1062">
            <v>45566.93</v>
          </cell>
          <cell r="H1062">
            <v>3802</v>
          </cell>
          <cell r="I1062">
            <v>876.28711538461539</v>
          </cell>
          <cell r="J1062">
            <v>73.115384615384613</v>
          </cell>
        </row>
        <row r="1063">
          <cell r="A1063">
            <v>2026</v>
          </cell>
          <cell r="B1063" t="str">
            <v>Antrim Castle Centre</v>
          </cell>
          <cell r="C1063">
            <v>6</v>
          </cell>
          <cell r="D1063">
            <v>60</v>
          </cell>
          <cell r="E1063" t="str">
            <v>H15</v>
          </cell>
          <cell r="F1063" t="str">
            <v>cd/video/dvd</v>
          </cell>
          <cell r="G1063">
            <v>158084.67000000001</v>
          </cell>
          <cell r="H1063">
            <v>13655</v>
          </cell>
          <cell r="I1063">
            <v>3040.0898076923081</v>
          </cell>
          <cell r="J1063">
            <v>262.59615384615387</v>
          </cell>
        </row>
        <row r="1064">
          <cell r="A1064">
            <v>2052</v>
          </cell>
          <cell r="B1064" t="str">
            <v>Ballymena Church St</v>
          </cell>
          <cell r="C1064">
            <v>6</v>
          </cell>
          <cell r="D1064">
            <v>60</v>
          </cell>
          <cell r="E1064" t="str">
            <v>H15</v>
          </cell>
          <cell r="F1064" t="str">
            <v>cd/video/dvd</v>
          </cell>
          <cell r="G1064">
            <v>80719.509999999995</v>
          </cell>
          <cell r="H1064">
            <v>7177</v>
          </cell>
          <cell r="I1064">
            <v>1552.2982692307692</v>
          </cell>
          <cell r="J1064">
            <v>138.01923076923077</v>
          </cell>
        </row>
        <row r="1065">
          <cell r="A1065">
            <v>2054</v>
          </cell>
          <cell r="B1065" t="str">
            <v>Ballymoney</v>
          </cell>
          <cell r="C1065">
            <v>6</v>
          </cell>
          <cell r="D1065">
            <v>60</v>
          </cell>
          <cell r="E1065" t="str">
            <v>H15</v>
          </cell>
          <cell r="F1065" t="str">
            <v>cd/video/dvd</v>
          </cell>
          <cell r="G1065">
            <v>69765.23</v>
          </cell>
          <cell r="H1065">
            <v>6277</v>
          </cell>
          <cell r="I1065">
            <v>1341.6390384615383</v>
          </cell>
          <cell r="J1065">
            <v>120.71153846153847</v>
          </cell>
        </row>
        <row r="1066">
          <cell r="A1066">
            <v>2216</v>
          </cell>
          <cell r="B1066" t="str">
            <v>Carrickfergus</v>
          </cell>
          <cell r="C1066">
            <v>6</v>
          </cell>
          <cell r="D1066">
            <v>60</v>
          </cell>
          <cell r="E1066" t="str">
            <v>H15</v>
          </cell>
          <cell r="F1066" t="str">
            <v>cd/video/dvd</v>
          </cell>
          <cell r="G1066">
            <v>207692.07</v>
          </cell>
          <cell r="H1066">
            <v>18256</v>
          </cell>
          <cell r="I1066">
            <v>3994.0782692307694</v>
          </cell>
          <cell r="J1066">
            <v>351.07692307692309</v>
          </cell>
        </row>
        <row r="1067">
          <cell r="A1067">
            <v>2294</v>
          </cell>
          <cell r="B1067" t="str">
            <v>Coleraine</v>
          </cell>
          <cell r="C1067">
            <v>6</v>
          </cell>
          <cell r="D1067">
            <v>60</v>
          </cell>
          <cell r="E1067" t="str">
            <v>H15</v>
          </cell>
          <cell r="F1067" t="str">
            <v>cd/video/dvd</v>
          </cell>
          <cell r="G1067">
            <v>211480.28</v>
          </cell>
          <cell r="H1067">
            <v>19483</v>
          </cell>
          <cell r="I1067">
            <v>4066.9284615384613</v>
          </cell>
          <cell r="J1067">
            <v>374.67307692307691</v>
          </cell>
        </row>
        <row r="1068">
          <cell r="A1068">
            <v>2295</v>
          </cell>
          <cell r="B1068" t="str">
            <v>Connswater</v>
          </cell>
          <cell r="C1068">
            <v>6</v>
          </cell>
          <cell r="D1068">
            <v>60</v>
          </cell>
          <cell r="E1068" t="str">
            <v>H15</v>
          </cell>
          <cell r="F1068" t="str">
            <v>cd/video/dvd</v>
          </cell>
          <cell r="G1068">
            <v>315055.77</v>
          </cell>
          <cell r="H1068">
            <v>27506</v>
          </cell>
          <cell r="I1068">
            <v>6058.7648076923078</v>
          </cell>
          <cell r="J1068">
            <v>528.96153846153845</v>
          </cell>
        </row>
        <row r="1069">
          <cell r="A1069">
            <v>2314</v>
          </cell>
          <cell r="B1069" t="str">
            <v>Cookstown</v>
          </cell>
          <cell r="C1069">
            <v>6</v>
          </cell>
          <cell r="D1069">
            <v>60</v>
          </cell>
          <cell r="E1069" t="str">
            <v>H15</v>
          </cell>
          <cell r="F1069" t="str">
            <v>cd/video/dvd</v>
          </cell>
          <cell r="G1069">
            <v>84892.15</v>
          </cell>
          <cell r="H1069">
            <v>7590</v>
          </cell>
          <cell r="I1069">
            <v>1632.541346153846</v>
          </cell>
          <cell r="J1069">
            <v>145.96153846153845</v>
          </cell>
        </row>
        <row r="1070">
          <cell r="A1070">
            <v>2315</v>
          </cell>
          <cell r="B1070" t="str">
            <v>Craigavon</v>
          </cell>
          <cell r="C1070">
            <v>6</v>
          </cell>
          <cell r="D1070">
            <v>60</v>
          </cell>
          <cell r="E1070" t="str">
            <v>H15</v>
          </cell>
          <cell r="F1070" t="str">
            <v>cd/video/dvd</v>
          </cell>
          <cell r="G1070">
            <v>81665.67</v>
          </cell>
          <cell r="H1070">
            <v>7590</v>
          </cell>
          <cell r="I1070">
            <v>1570.4936538461538</v>
          </cell>
          <cell r="J1070">
            <v>145.96153846153845</v>
          </cell>
        </row>
        <row r="1071">
          <cell r="A1071">
            <v>2316</v>
          </cell>
          <cell r="B1071" t="str">
            <v>Cregagh Road</v>
          </cell>
          <cell r="C1071">
            <v>6</v>
          </cell>
          <cell r="D1071">
            <v>60</v>
          </cell>
          <cell r="E1071" t="str">
            <v>H15</v>
          </cell>
          <cell r="F1071" t="str">
            <v>cd/video/dvd</v>
          </cell>
          <cell r="G1071">
            <v>37383.79</v>
          </cell>
          <cell r="H1071">
            <v>3084</v>
          </cell>
          <cell r="I1071">
            <v>718.91903846153843</v>
          </cell>
          <cell r="J1071">
            <v>59.307692307692307</v>
          </cell>
        </row>
        <row r="1072">
          <cell r="A1072">
            <v>2406</v>
          </cell>
          <cell r="B1072" t="str">
            <v>Dungannon</v>
          </cell>
          <cell r="C1072">
            <v>6</v>
          </cell>
          <cell r="D1072">
            <v>60</v>
          </cell>
          <cell r="E1072" t="str">
            <v>H15</v>
          </cell>
          <cell r="F1072" t="str">
            <v>cd/video/dvd</v>
          </cell>
          <cell r="G1072">
            <v>166700.6</v>
          </cell>
          <cell r="H1072">
            <v>14757</v>
          </cell>
          <cell r="I1072">
            <v>3205.7807692307692</v>
          </cell>
          <cell r="J1072">
            <v>283.78846153846155</v>
          </cell>
        </row>
        <row r="1073">
          <cell r="A1073">
            <v>2565</v>
          </cell>
          <cell r="B1073" t="str">
            <v>Glengormley</v>
          </cell>
          <cell r="C1073">
            <v>6</v>
          </cell>
          <cell r="D1073">
            <v>60</v>
          </cell>
          <cell r="E1073" t="str">
            <v>H15</v>
          </cell>
          <cell r="F1073" t="str">
            <v>cd/video/dvd</v>
          </cell>
          <cell r="G1073">
            <v>42655.97</v>
          </cell>
          <cell r="H1073">
            <v>3837</v>
          </cell>
          <cell r="I1073">
            <v>820.30711538461537</v>
          </cell>
          <cell r="J1073">
            <v>73.788461538461533</v>
          </cell>
        </row>
        <row r="1074">
          <cell r="A1074">
            <v>2715</v>
          </cell>
          <cell r="B1074" t="str">
            <v>Newtownabbey</v>
          </cell>
          <cell r="C1074">
            <v>6</v>
          </cell>
          <cell r="D1074">
            <v>60</v>
          </cell>
          <cell r="E1074" t="str">
            <v>H15</v>
          </cell>
          <cell r="F1074" t="str">
            <v>cd/video/dvd</v>
          </cell>
          <cell r="G1074">
            <v>717232.15</v>
          </cell>
          <cell r="H1074">
            <v>63634</v>
          </cell>
          <cell r="I1074">
            <v>13792.925961538462</v>
          </cell>
          <cell r="J1074">
            <v>1223.7307692307693</v>
          </cell>
        </row>
        <row r="1075">
          <cell r="A1075">
            <v>2828</v>
          </cell>
          <cell r="B1075" t="str">
            <v>Limavady</v>
          </cell>
          <cell r="C1075">
            <v>6</v>
          </cell>
          <cell r="D1075">
            <v>60</v>
          </cell>
          <cell r="E1075" t="str">
            <v>H15</v>
          </cell>
          <cell r="F1075" t="str">
            <v>cd/video/dvd</v>
          </cell>
          <cell r="G1075">
            <v>125455.08</v>
          </cell>
          <cell r="H1075">
            <v>10842</v>
          </cell>
          <cell r="I1075">
            <v>2412.5976923076923</v>
          </cell>
          <cell r="J1075">
            <v>208.5</v>
          </cell>
        </row>
        <row r="1076">
          <cell r="A1076">
            <v>2838</v>
          </cell>
          <cell r="B1076" t="str">
            <v>Lisnagelvin</v>
          </cell>
          <cell r="C1076">
            <v>6</v>
          </cell>
          <cell r="D1076">
            <v>60</v>
          </cell>
          <cell r="E1076" t="str">
            <v>H15</v>
          </cell>
          <cell r="F1076" t="str">
            <v>cd/video/dvd</v>
          </cell>
          <cell r="G1076">
            <v>447819.52000000002</v>
          </cell>
          <cell r="H1076">
            <v>39452</v>
          </cell>
          <cell r="I1076">
            <v>8611.913846153846</v>
          </cell>
          <cell r="J1076">
            <v>758.69230769230774</v>
          </cell>
        </row>
        <row r="1077">
          <cell r="A1077">
            <v>2858</v>
          </cell>
          <cell r="B1077" t="str">
            <v>Lurgan</v>
          </cell>
          <cell r="C1077">
            <v>6</v>
          </cell>
          <cell r="D1077">
            <v>60</v>
          </cell>
          <cell r="E1077" t="str">
            <v>H15</v>
          </cell>
          <cell r="F1077" t="str">
            <v>cd/video/dvd</v>
          </cell>
          <cell r="G1077">
            <v>72756.03</v>
          </cell>
          <cell r="H1077">
            <v>6343</v>
          </cell>
          <cell r="I1077">
            <v>1399.154423076923</v>
          </cell>
          <cell r="J1077">
            <v>121.98076923076923</v>
          </cell>
        </row>
        <row r="1078">
          <cell r="A1078">
            <v>2963</v>
          </cell>
          <cell r="B1078" t="str">
            <v>Northcott</v>
          </cell>
          <cell r="C1078">
            <v>6</v>
          </cell>
          <cell r="D1078">
            <v>60</v>
          </cell>
          <cell r="E1078" t="str">
            <v>H15</v>
          </cell>
          <cell r="F1078" t="str">
            <v>cd/video/dvd</v>
          </cell>
          <cell r="G1078">
            <v>233215.19</v>
          </cell>
          <cell r="H1078">
            <v>21549</v>
          </cell>
          <cell r="I1078">
            <v>4484.9075000000003</v>
          </cell>
          <cell r="J1078">
            <v>414.40384615384613</v>
          </cell>
        </row>
        <row r="1079">
          <cell r="A1079">
            <v>3053</v>
          </cell>
          <cell r="B1079" t="str">
            <v>Portadown Meadow Ctr</v>
          </cell>
          <cell r="C1079">
            <v>6</v>
          </cell>
          <cell r="D1079">
            <v>60</v>
          </cell>
          <cell r="E1079" t="str">
            <v>H15</v>
          </cell>
          <cell r="F1079" t="str">
            <v>cd/video/dvd</v>
          </cell>
          <cell r="G1079">
            <v>339143.39</v>
          </cell>
          <cell r="H1079">
            <v>29443</v>
          </cell>
          <cell r="I1079">
            <v>6521.9882692307692</v>
          </cell>
          <cell r="J1079">
            <v>566.21153846153845</v>
          </cell>
        </row>
        <row r="1080">
          <cell r="A1080">
            <v>3210</v>
          </cell>
          <cell r="B1080" t="str">
            <v>Strand Road</v>
          </cell>
          <cell r="C1080">
            <v>6</v>
          </cell>
          <cell r="D1080">
            <v>60</v>
          </cell>
          <cell r="E1080" t="str">
            <v>H15</v>
          </cell>
          <cell r="F1080" t="str">
            <v>cd/video/dvd</v>
          </cell>
          <cell r="G1080">
            <v>100603.35</v>
          </cell>
          <cell r="H1080">
            <v>9126</v>
          </cell>
          <cell r="I1080">
            <v>1934.6798076923078</v>
          </cell>
          <cell r="J1080">
            <v>175.5</v>
          </cell>
        </row>
        <row r="1081">
          <cell r="A1081">
            <v>2027</v>
          </cell>
          <cell r="B1081" t="str">
            <v>Ards Centre</v>
          </cell>
          <cell r="C1081">
            <v>6</v>
          </cell>
          <cell r="D1081">
            <v>61</v>
          </cell>
          <cell r="E1081" t="str">
            <v>H15</v>
          </cell>
          <cell r="F1081" t="str">
            <v>cd/video/dvd</v>
          </cell>
          <cell r="G1081">
            <v>318474.53000000003</v>
          </cell>
          <cell r="H1081">
            <v>28750</v>
          </cell>
          <cell r="I1081">
            <v>6124.5101923076927</v>
          </cell>
          <cell r="J1081">
            <v>552.88461538461536</v>
          </cell>
        </row>
        <row r="1082">
          <cell r="A1082">
            <v>2051</v>
          </cell>
          <cell r="B1082" t="str">
            <v>Ballygomartin</v>
          </cell>
          <cell r="C1082">
            <v>6</v>
          </cell>
          <cell r="D1082">
            <v>61</v>
          </cell>
          <cell r="E1082" t="str">
            <v>H15</v>
          </cell>
          <cell r="F1082" t="str">
            <v>cd/video/dvd</v>
          </cell>
          <cell r="G1082">
            <v>102299.15</v>
          </cell>
          <cell r="H1082">
            <v>9094</v>
          </cell>
          <cell r="I1082">
            <v>1967.291346153846</v>
          </cell>
          <cell r="J1082">
            <v>174.88461538461539</v>
          </cell>
        </row>
        <row r="1083">
          <cell r="A1083">
            <v>2056</v>
          </cell>
          <cell r="B1083" t="str">
            <v>Belfast Metro</v>
          </cell>
          <cell r="C1083">
            <v>6</v>
          </cell>
          <cell r="D1083">
            <v>61</v>
          </cell>
          <cell r="E1083" t="str">
            <v>H15</v>
          </cell>
          <cell r="F1083" t="str">
            <v>cd/video/dvd</v>
          </cell>
          <cell r="G1083">
            <v>209322.62</v>
          </cell>
          <cell r="H1083">
            <v>17748</v>
          </cell>
          <cell r="I1083">
            <v>4025.4349999999999</v>
          </cell>
          <cell r="J1083">
            <v>341.30769230769232</v>
          </cell>
        </row>
        <row r="1084">
          <cell r="A1084">
            <v>2057</v>
          </cell>
          <cell r="B1084" t="str">
            <v>Banbridge</v>
          </cell>
          <cell r="C1084">
            <v>6</v>
          </cell>
          <cell r="D1084">
            <v>61</v>
          </cell>
          <cell r="E1084" t="str">
            <v>H15</v>
          </cell>
          <cell r="F1084" t="str">
            <v>cd/video/dvd</v>
          </cell>
          <cell r="G1084">
            <v>336654.26</v>
          </cell>
          <cell r="H1084">
            <v>29465</v>
          </cell>
          <cell r="I1084">
            <v>6474.1203846153849</v>
          </cell>
          <cell r="J1084">
            <v>566.63461538461536</v>
          </cell>
        </row>
        <row r="1085">
          <cell r="A1085">
            <v>2095</v>
          </cell>
          <cell r="B1085" t="str">
            <v>Belmont Road</v>
          </cell>
          <cell r="C1085">
            <v>6</v>
          </cell>
          <cell r="D1085">
            <v>61</v>
          </cell>
          <cell r="E1085" t="str">
            <v>H15</v>
          </cell>
          <cell r="F1085" t="str">
            <v>cd/video/dvd</v>
          </cell>
          <cell r="G1085">
            <v>3214.64</v>
          </cell>
          <cell r="H1085">
            <v>426</v>
          </cell>
          <cell r="I1085">
            <v>61.82</v>
          </cell>
          <cell r="J1085">
            <v>8.1923076923076916</v>
          </cell>
        </row>
        <row r="1086">
          <cell r="A1086">
            <v>2173</v>
          </cell>
          <cell r="B1086" t="str">
            <v>Bangor Ni</v>
          </cell>
          <cell r="C1086">
            <v>6</v>
          </cell>
          <cell r="D1086">
            <v>61</v>
          </cell>
          <cell r="E1086" t="str">
            <v>H15</v>
          </cell>
          <cell r="F1086" t="str">
            <v>cd/video/dvd</v>
          </cell>
          <cell r="G1086">
            <v>349404.32</v>
          </cell>
          <cell r="H1086">
            <v>29367</v>
          </cell>
          <cell r="I1086">
            <v>6719.3138461538465</v>
          </cell>
          <cell r="J1086">
            <v>564.75</v>
          </cell>
        </row>
        <row r="1087">
          <cell r="A1087">
            <v>2431</v>
          </cell>
          <cell r="B1087" t="str">
            <v>Dunmurry</v>
          </cell>
          <cell r="C1087">
            <v>6</v>
          </cell>
          <cell r="D1087">
            <v>61</v>
          </cell>
          <cell r="E1087" t="str">
            <v>H15</v>
          </cell>
          <cell r="F1087" t="str">
            <v>cd/video/dvd</v>
          </cell>
          <cell r="G1087">
            <v>93533.52</v>
          </cell>
          <cell r="H1087">
            <v>7664</v>
          </cell>
          <cell r="I1087">
            <v>1798.7215384615386</v>
          </cell>
          <cell r="J1087">
            <v>147.38461538461539</v>
          </cell>
        </row>
        <row r="1088">
          <cell r="A1088">
            <v>2678</v>
          </cell>
          <cell r="B1088" t="str">
            <v>Holywood</v>
          </cell>
          <cell r="C1088">
            <v>6</v>
          </cell>
          <cell r="D1088">
            <v>61</v>
          </cell>
          <cell r="E1088" t="str">
            <v>H15</v>
          </cell>
          <cell r="F1088" t="str">
            <v>cd/video/dvd</v>
          </cell>
          <cell r="G1088">
            <v>43804.91</v>
          </cell>
          <cell r="H1088">
            <v>3715</v>
          </cell>
          <cell r="I1088">
            <v>842.4021153846154</v>
          </cell>
          <cell r="J1088">
            <v>71.442307692307693</v>
          </cell>
        </row>
        <row r="1089">
          <cell r="A1089">
            <v>2797</v>
          </cell>
          <cell r="B1089" t="str">
            <v>Knocknagoney Road</v>
          </cell>
          <cell r="C1089">
            <v>6</v>
          </cell>
          <cell r="D1089">
            <v>61</v>
          </cell>
          <cell r="E1089" t="str">
            <v>H15</v>
          </cell>
          <cell r="F1089" t="str">
            <v>cd/video/dvd</v>
          </cell>
          <cell r="G1089">
            <v>742298.25</v>
          </cell>
          <cell r="H1089">
            <v>66855</v>
          </cell>
          <cell r="I1089">
            <v>14274.966346153846</v>
          </cell>
          <cell r="J1089">
            <v>1285.6730769230769</v>
          </cell>
        </row>
        <row r="1090">
          <cell r="A1090">
            <v>2834</v>
          </cell>
          <cell r="B1090" t="str">
            <v>Lisburn Road</v>
          </cell>
          <cell r="C1090">
            <v>6</v>
          </cell>
          <cell r="D1090">
            <v>61</v>
          </cell>
          <cell r="E1090" t="str">
            <v>H15</v>
          </cell>
          <cell r="F1090" t="str">
            <v>cd/video/dvd</v>
          </cell>
          <cell r="G1090">
            <v>135604.75</v>
          </cell>
          <cell r="H1090">
            <v>11805</v>
          </cell>
          <cell r="I1090">
            <v>2607.7836538461538</v>
          </cell>
          <cell r="J1090">
            <v>227.01923076923077</v>
          </cell>
        </row>
        <row r="1091">
          <cell r="A1091">
            <v>2840</v>
          </cell>
          <cell r="B1091" t="str">
            <v>Lisburn Bentrim Road</v>
          </cell>
          <cell r="C1091">
            <v>6</v>
          </cell>
          <cell r="D1091">
            <v>61</v>
          </cell>
          <cell r="E1091" t="str">
            <v>H15</v>
          </cell>
          <cell r="F1091" t="str">
            <v>cd/video/dvd</v>
          </cell>
          <cell r="G1091">
            <v>480705</v>
          </cell>
          <cell r="H1091">
            <v>40783</v>
          </cell>
          <cell r="I1091">
            <v>9244.3269230769238</v>
          </cell>
          <cell r="J1091">
            <v>784.28846153846155</v>
          </cell>
        </row>
        <row r="1092">
          <cell r="A1092">
            <v>2922</v>
          </cell>
          <cell r="B1092" t="str">
            <v>Newcastle N I</v>
          </cell>
          <cell r="C1092">
            <v>6</v>
          </cell>
          <cell r="D1092">
            <v>61</v>
          </cell>
          <cell r="E1092" t="str">
            <v>H15</v>
          </cell>
          <cell r="F1092" t="str">
            <v>cd/video/dvd</v>
          </cell>
          <cell r="G1092">
            <v>169678</v>
          </cell>
          <cell r="H1092">
            <v>14728</v>
          </cell>
          <cell r="I1092">
            <v>3263.0384615384614</v>
          </cell>
          <cell r="J1092">
            <v>283.23076923076923</v>
          </cell>
        </row>
        <row r="1093">
          <cell r="A1093">
            <v>3176</v>
          </cell>
          <cell r="B1093" t="str">
            <v>Springhill</v>
          </cell>
          <cell r="C1093">
            <v>6</v>
          </cell>
          <cell r="D1093">
            <v>61</v>
          </cell>
          <cell r="E1093" t="str">
            <v>H15</v>
          </cell>
          <cell r="F1093" t="str">
            <v>cd/video/dvd</v>
          </cell>
          <cell r="G1093">
            <v>82343.39</v>
          </cell>
          <cell r="H1093">
            <v>7308</v>
          </cell>
          <cell r="I1093">
            <v>1583.5267307692307</v>
          </cell>
          <cell r="J1093">
            <v>140.53846153846155</v>
          </cell>
        </row>
        <row r="1094">
          <cell r="A1094">
            <v>3486</v>
          </cell>
          <cell r="B1094" t="str">
            <v>Yorkgate Centre</v>
          </cell>
          <cell r="C1094">
            <v>6</v>
          </cell>
          <cell r="D1094">
            <v>61</v>
          </cell>
          <cell r="E1094" t="str">
            <v>H15</v>
          </cell>
          <cell r="F1094" t="str">
            <v>cd/video/dvd</v>
          </cell>
          <cell r="G1094">
            <v>117878.62</v>
          </cell>
          <cell r="H1094">
            <v>10397</v>
          </cell>
          <cell r="I1094">
            <v>2266.8965384615385</v>
          </cell>
          <cell r="J1094">
            <v>199.94230769230768</v>
          </cell>
        </row>
      </sheetData>
      <sheetData sheetId="1"/>
      <sheetData sheetId="2"/>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ll Store List (Formulas)"/>
      <sheetName val="Full Store List (Static)"/>
      <sheetName val="Store List"/>
      <sheetName val="Summary Of Choice"/>
      <sheetName val="Bank 1 &amp; 9"/>
      <sheetName val="Groups"/>
      <sheetName val="Overnight cust."/>
      <sheetName val="Support Stores"/>
      <sheetName val="Benefit Calcs &amp; Levers"/>
      <sheetName val="verify"/>
      <sheetName val="Support"/>
      <sheetName val="Safe Store Phase 1"/>
      <sheetName val="Safe Store Phase 2"/>
      <sheetName val="CROI Calc"/>
      <sheetName val="Group Numbers"/>
      <sheetName val="Wk 50 Staffing Target"/>
      <sheetName val="PI Point OIF"/>
      <sheetName val="Compliance Investment"/>
      <sheetName val="Compliance 2004-05"/>
      <sheetName val="Store Security"/>
      <sheetName val="Exclude Data"/>
      <sheetName val="All Store KPI Detail &amp; Splits"/>
      <sheetName val="Extra Tills Used"/>
      <sheetName val="Refits"/>
      <sheetName val="Extensions"/>
      <sheetName val="Dev Work"/>
      <sheetName val="Last List"/>
      <sheetName val="Full Store List _Formulas_"/>
      <sheetName val="Full_Store_List_(Formulas)"/>
      <sheetName val="Full_Store_List_(Static)"/>
      <sheetName val="Store_List"/>
      <sheetName val="Summary_Of_Choice"/>
      <sheetName val="Bank_1_&amp;_9"/>
      <sheetName val="Overnight_cust_"/>
      <sheetName val="Support_Stores"/>
      <sheetName val="Benefit_Calcs_&amp;_Levers"/>
      <sheetName val="Safe_Store_Phase_1"/>
      <sheetName val="Safe_Store_Phase_2"/>
      <sheetName val="CROI_Calc"/>
      <sheetName val="Group_Numbers"/>
      <sheetName val="Wk_50_Staffing_Target"/>
      <sheetName val="PI_Point_OIF"/>
      <sheetName val="Compliance_Investment"/>
      <sheetName val="Compliance_2004-05"/>
      <sheetName val="Store_Security"/>
      <sheetName val="Exclude_Data"/>
      <sheetName val="All_Store_KPI_Detail_&amp;_Splits"/>
      <sheetName val="Extra_Tills_Used"/>
      <sheetName val="Dev_Work"/>
      <sheetName val="Last_List"/>
      <sheetName val="Full_Store_List__Formulas_"/>
    </sheetNames>
    <sheetDataSet>
      <sheetData sheetId="0">
        <row r="12">
          <cell r="C12">
            <v>2006</v>
          </cell>
          <cell r="D12" t="str">
            <v>ABERTILLERY</v>
          </cell>
          <cell r="E12" t="str">
            <v>Metro</v>
          </cell>
          <cell r="F12" t="str">
            <v>No</v>
          </cell>
          <cell r="G12">
            <v>0.44444444444444442</v>
          </cell>
          <cell r="H12">
            <v>0.44444444444444442</v>
          </cell>
          <cell r="I12">
            <v>0</v>
          </cell>
          <cell r="M12">
            <v>1.0590809628008753</v>
          </cell>
          <cell r="N12">
            <v>4</v>
          </cell>
          <cell r="O12">
            <v>76.714271769364544</v>
          </cell>
          <cell r="P12">
            <v>0</v>
          </cell>
          <cell r="Q12">
            <v>-6.2857282306354563</v>
          </cell>
          <cell r="R12" t="str">
            <v>No</v>
          </cell>
          <cell r="S12">
            <v>7</v>
          </cell>
          <cell r="T12">
            <v>0</v>
          </cell>
          <cell r="U12">
            <v>5</v>
          </cell>
          <cell r="V12">
            <v>12</v>
          </cell>
          <cell r="W12">
            <v>9</v>
          </cell>
          <cell r="X12">
            <v>76.714271769364544</v>
          </cell>
          <cell r="Y12">
            <v>-3.5774340806987125E-3</v>
          </cell>
          <cell r="Z12">
            <v>0</v>
          </cell>
          <cell r="AA12">
            <v>0</v>
          </cell>
          <cell r="AB12">
            <v>76.714271769364544</v>
          </cell>
          <cell r="AC12" t="str">
            <v>LOW</v>
          </cell>
          <cell r="AD12">
            <v>0.62</v>
          </cell>
          <cell r="AE12">
            <v>5.6400000000000006</v>
          </cell>
          <cell r="AF12">
            <v>2.16</v>
          </cell>
          <cell r="AG12">
            <v>0</v>
          </cell>
          <cell r="AH12">
            <v>11877.5</v>
          </cell>
          <cell r="AI12">
            <v>0</v>
          </cell>
          <cell r="AJ12">
            <v>-326.85786799304373</v>
          </cell>
          <cell r="AK12">
            <v>4</v>
          </cell>
          <cell r="AL12">
            <v>7898.1</v>
          </cell>
          <cell r="AM12">
            <v>4050.5</v>
          </cell>
          <cell r="AN12">
            <v>11948.6</v>
          </cell>
          <cell r="AO12">
            <v>149963.89000000001</v>
          </cell>
          <cell r="AP12">
            <v>23447.832000000002</v>
          </cell>
          <cell r="AQ12">
            <v>173411.72200000001</v>
          </cell>
          <cell r="AR12">
            <v>146614.1</v>
          </cell>
          <cell r="AS12">
            <v>20798.099999999999</v>
          </cell>
          <cell r="AT12">
            <v>167412.20000000001</v>
          </cell>
          <cell r="AU12">
            <v>16.790000000000003</v>
          </cell>
          <cell r="AV12">
            <v>32.07</v>
          </cell>
          <cell r="AW12">
            <v>24.43</v>
          </cell>
          <cell r="AX12">
            <v>18.563211405274686</v>
          </cell>
          <cell r="AY12">
            <v>5.1346994198247122</v>
          </cell>
          <cell r="AZ12">
            <v>14.513141455902783</v>
          </cell>
          <cell r="BA12">
            <v>3.8879310344827583E-2</v>
          </cell>
          <cell r="BB12">
            <v>0.19181034482758622</v>
          </cell>
          <cell r="BC12">
            <v>0.76249999999999996</v>
          </cell>
          <cell r="BM12" t="e">
            <v>#N/A</v>
          </cell>
          <cell r="BN12">
            <v>2006</v>
          </cell>
          <cell r="BO12" t="str">
            <v>ABERTILLERY</v>
          </cell>
        </row>
        <row r="13">
          <cell r="C13">
            <v>2007</v>
          </cell>
          <cell r="D13" t="str">
            <v>ABERDEEN EXTRA</v>
          </cell>
          <cell r="E13" t="str">
            <v>Extra</v>
          </cell>
          <cell r="F13" t="str">
            <v>Yes</v>
          </cell>
          <cell r="G13">
            <v>0.18181818181818182</v>
          </cell>
          <cell r="H13">
            <v>0.22181818181818183</v>
          </cell>
          <cell r="I13">
            <v>0.04</v>
          </cell>
          <cell r="M13">
            <v>1.4182242990654206</v>
          </cell>
          <cell r="N13">
            <v>4</v>
          </cell>
          <cell r="O13">
            <v>654.84254052214101</v>
          </cell>
          <cell r="P13">
            <v>1</v>
          </cell>
          <cell r="Q13">
            <v>571.84254052214101</v>
          </cell>
          <cell r="R13" t="str">
            <v>No</v>
          </cell>
          <cell r="S13">
            <v>41</v>
          </cell>
          <cell r="T13">
            <v>0</v>
          </cell>
          <cell r="U13">
            <v>4</v>
          </cell>
          <cell r="V13">
            <v>45</v>
          </cell>
          <cell r="W13">
            <v>22</v>
          </cell>
          <cell r="X13">
            <v>908.84254052214101</v>
          </cell>
          <cell r="Y13">
            <v>0.32545616326311144</v>
          </cell>
          <cell r="Z13">
            <v>55.926086956521758</v>
          </cell>
          <cell r="AA13">
            <v>301.83200149248717</v>
          </cell>
          <cell r="AB13">
            <v>662.93662598617561</v>
          </cell>
          <cell r="AC13" t="str">
            <v>HIGH</v>
          </cell>
          <cell r="AD13">
            <v>0</v>
          </cell>
          <cell r="AE13">
            <v>0</v>
          </cell>
          <cell r="AF13">
            <v>0</v>
          </cell>
          <cell r="AG13">
            <v>13727.703999999998</v>
          </cell>
          <cell r="AH13">
            <v>31364</v>
          </cell>
          <cell r="AI13">
            <v>513.72349175179284</v>
          </cell>
          <cell r="AJ13">
            <v>29735.812107151331</v>
          </cell>
          <cell r="AK13">
            <v>42</v>
          </cell>
          <cell r="AL13">
            <v>23837.3</v>
          </cell>
          <cell r="AM13">
            <v>8275.1</v>
          </cell>
          <cell r="AN13">
            <v>32112.400000000001</v>
          </cell>
          <cell r="AO13">
            <v>785278.50299999991</v>
          </cell>
          <cell r="AP13">
            <v>72828.102999999988</v>
          </cell>
          <cell r="AQ13">
            <v>858106.60599999991</v>
          </cell>
          <cell r="AR13">
            <v>571919.4</v>
          </cell>
          <cell r="AS13">
            <v>37792.699999999997</v>
          </cell>
          <cell r="AT13">
            <v>609712.1</v>
          </cell>
          <cell r="AU13">
            <v>21.169999999999998</v>
          </cell>
          <cell r="AV13">
            <v>46.36</v>
          </cell>
          <cell r="AW13">
            <v>33.765000000000001</v>
          </cell>
          <cell r="AX13">
            <v>23.992625003670721</v>
          </cell>
          <cell r="AY13">
            <v>4.567038464791966</v>
          </cell>
          <cell r="AZ13">
            <v>26.721970516062328</v>
          </cell>
          <cell r="BA13">
            <v>0.13765343990864973</v>
          </cell>
          <cell r="BB13">
            <v>0.3115900656580074</v>
          </cell>
          <cell r="BC13">
            <v>0.5306879817299458</v>
          </cell>
          <cell r="BD13" t="str">
            <v>Y</v>
          </cell>
          <cell r="BE13" t="str">
            <v>Y</v>
          </cell>
          <cell r="BF13" t="str">
            <v>Y</v>
          </cell>
          <cell r="BG13" t="str">
            <v>N</v>
          </cell>
          <cell r="BH13" t="str">
            <v>Y</v>
          </cell>
          <cell r="BI13" t="str">
            <v>N</v>
          </cell>
          <cell r="BJ13" t="str">
            <v>Y</v>
          </cell>
          <cell r="BK13" t="str">
            <v>Mix</v>
          </cell>
          <cell r="BL13" t="str">
            <v>Y</v>
          </cell>
          <cell r="BM13" t="e">
            <v>#N/A</v>
          </cell>
          <cell r="BN13">
            <v>2007</v>
          </cell>
          <cell r="BO13" t="str">
            <v>ABERDEEN EXTRA</v>
          </cell>
          <cell r="BP13" t="str">
            <v>Adding extra person overnight impacts benefits. Adding 4% to target would turn green.</v>
          </cell>
        </row>
        <row r="14">
          <cell r="C14">
            <v>2008</v>
          </cell>
          <cell r="D14" t="str">
            <v>ABINGDON EXTRA</v>
          </cell>
          <cell r="E14" t="str">
            <v>Extra</v>
          </cell>
          <cell r="F14" t="str">
            <v>Yes</v>
          </cell>
          <cell r="G14">
            <v>0.10526315789473684</v>
          </cell>
          <cell r="H14">
            <v>0.12</v>
          </cell>
          <cell r="I14">
            <v>0</v>
          </cell>
          <cell r="M14">
            <v>1.4182242990654206</v>
          </cell>
          <cell r="N14">
            <v>4</v>
          </cell>
          <cell r="O14">
            <v>960.09398806840568</v>
          </cell>
          <cell r="P14">
            <v>0</v>
          </cell>
          <cell r="Q14">
            <v>877.09398806840568</v>
          </cell>
          <cell r="R14" t="str">
            <v>No</v>
          </cell>
          <cell r="S14">
            <v>36</v>
          </cell>
          <cell r="T14">
            <v>0</v>
          </cell>
          <cell r="U14">
            <v>4</v>
          </cell>
          <cell r="V14">
            <v>40</v>
          </cell>
          <cell r="W14">
            <v>38</v>
          </cell>
          <cell r="X14">
            <v>960.09398806840568</v>
          </cell>
          <cell r="Y14">
            <v>0.49918574423868367</v>
          </cell>
          <cell r="Z14">
            <v>70.627633828980862</v>
          </cell>
          <cell r="AA14">
            <v>2.3672563439427354</v>
          </cell>
          <cell r="AB14">
            <v>1028.3543655534438</v>
          </cell>
          <cell r="AC14" t="str">
            <v>HIGH</v>
          </cell>
          <cell r="AD14">
            <v>0.46000000000000008</v>
          </cell>
          <cell r="AE14">
            <v>6.5</v>
          </cell>
          <cell r="AF14">
            <v>2.12</v>
          </cell>
          <cell r="AG14">
            <v>7725.246000000001</v>
          </cell>
          <cell r="AH14">
            <v>41501</v>
          </cell>
          <cell r="AI14">
            <v>230.45907199899597</v>
          </cell>
          <cell r="AJ14">
            <v>45608.887379557098</v>
          </cell>
          <cell r="AK14">
            <v>43</v>
          </cell>
          <cell r="AL14">
            <v>35101.199999999997</v>
          </cell>
          <cell r="AM14">
            <v>7809.2</v>
          </cell>
          <cell r="AN14">
            <v>42910.399999999994</v>
          </cell>
          <cell r="AO14">
            <v>1364643.1919999998</v>
          </cell>
          <cell r="AP14">
            <v>73761.437000000005</v>
          </cell>
          <cell r="AQ14">
            <v>1438404.6289999997</v>
          </cell>
          <cell r="AR14">
            <v>999063.7</v>
          </cell>
          <cell r="AS14">
            <v>33827.599999999999</v>
          </cell>
          <cell r="AT14">
            <v>1032891.2999999999</v>
          </cell>
          <cell r="AU14">
            <v>18.630000000000003</v>
          </cell>
          <cell r="AV14">
            <v>42.519999999999996</v>
          </cell>
          <cell r="AW14">
            <v>30.574999999999999</v>
          </cell>
          <cell r="AX14">
            <v>28.462380203525807</v>
          </cell>
          <cell r="AY14">
            <v>4.3317625364954155</v>
          </cell>
          <cell r="AZ14">
            <v>33.521119099332559</v>
          </cell>
          <cell r="BA14">
            <v>0.18368838301076221</v>
          </cell>
          <cell r="BB14">
            <v>0.37153992648035783</v>
          </cell>
          <cell r="BC14">
            <v>0.42300367598210725</v>
          </cell>
          <cell r="BM14" t="e">
            <v>#N/A</v>
          </cell>
          <cell r="BN14">
            <v>2008</v>
          </cell>
          <cell r="BO14" t="str">
            <v>ABINGDON EXTRA</v>
          </cell>
        </row>
        <row r="15">
          <cell r="C15">
            <v>2011</v>
          </cell>
          <cell r="D15" t="str">
            <v>ABERGAVENNY METRO</v>
          </cell>
          <cell r="E15" t="str">
            <v>Metro</v>
          </cell>
          <cell r="F15" t="str">
            <v>No</v>
          </cell>
          <cell r="G15">
            <v>0.4</v>
          </cell>
          <cell r="H15">
            <v>0.4</v>
          </cell>
          <cell r="I15">
            <v>0</v>
          </cell>
          <cell r="M15">
            <v>1.0590809628008753</v>
          </cell>
          <cell r="N15">
            <v>4</v>
          </cell>
          <cell r="O15">
            <v>193.80855404458381</v>
          </cell>
          <cell r="P15">
            <v>0</v>
          </cell>
          <cell r="Q15">
            <v>110.80855404458381</v>
          </cell>
          <cell r="R15" t="str">
            <v>No</v>
          </cell>
          <cell r="S15">
            <v>10</v>
          </cell>
          <cell r="T15">
            <v>0</v>
          </cell>
          <cell r="U15">
            <v>0</v>
          </cell>
          <cell r="V15">
            <v>10</v>
          </cell>
          <cell r="W15">
            <v>10</v>
          </cell>
          <cell r="X15">
            <v>193.80855404458381</v>
          </cell>
          <cell r="Y15">
            <v>6.3065134718998841E-2</v>
          </cell>
          <cell r="Z15">
            <v>0</v>
          </cell>
          <cell r="AA15">
            <v>0</v>
          </cell>
          <cell r="AB15">
            <v>193.80855404458381</v>
          </cell>
          <cell r="AC15" t="str">
            <v>LOW</v>
          </cell>
          <cell r="AD15">
            <v>3.5199999999999996</v>
          </cell>
          <cell r="AE15">
            <v>4.0999999999999996</v>
          </cell>
          <cell r="AF15">
            <v>3.4800000000000004</v>
          </cell>
          <cell r="AG15">
            <v>0.49800000000000005</v>
          </cell>
          <cell r="AH15">
            <v>16110</v>
          </cell>
          <cell r="AI15">
            <v>5.4664917371684406E-2</v>
          </cell>
          <cell r="AJ15">
            <v>5762.044810318358</v>
          </cell>
          <cell r="AK15">
            <v>4</v>
          </cell>
          <cell r="AL15">
            <v>16487.2</v>
          </cell>
          <cell r="AM15">
            <v>0</v>
          </cell>
          <cell r="AN15">
            <v>16487.2</v>
          </cell>
          <cell r="AO15">
            <v>150199.177</v>
          </cell>
          <cell r="AP15">
            <v>0</v>
          </cell>
          <cell r="AQ15">
            <v>150199.177</v>
          </cell>
          <cell r="AR15">
            <v>154374</v>
          </cell>
          <cell r="AS15">
            <v>0</v>
          </cell>
          <cell r="AT15">
            <v>154374</v>
          </cell>
          <cell r="AU15">
            <v>25.339999999999996</v>
          </cell>
          <cell r="AV15">
            <v>0</v>
          </cell>
          <cell r="AW15">
            <v>12.669999999999998</v>
          </cell>
          <cell r="AX15">
            <v>9.3632636226891162</v>
          </cell>
          <cell r="AY15" t="e">
            <v>#DIV/0!</v>
          </cell>
          <cell r="AZ15">
            <v>9.1100476126934833</v>
          </cell>
          <cell r="BA15">
            <v>4.9608514803034014E-2</v>
          </cell>
          <cell r="BB15">
            <v>0.14601174455590898</v>
          </cell>
          <cell r="BC15">
            <v>0.79807927575238558</v>
          </cell>
          <cell r="BM15" t="e">
            <v>#N/A</v>
          </cell>
          <cell r="BN15">
            <v>2011</v>
          </cell>
          <cell r="BO15" t="str">
            <v>ABERGAVENNY METRO</v>
          </cell>
        </row>
        <row r="16">
          <cell r="C16">
            <v>2015</v>
          </cell>
          <cell r="D16" t="str">
            <v>ABERDARE</v>
          </cell>
          <cell r="E16" t="str">
            <v>Superstore</v>
          </cell>
          <cell r="F16" t="str">
            <v>Yes</v>
          </cell>
          <cell r="G16">
            <v>0.21052631578947367</v>
          </cell>
          <cell r="H16">
            <v>0.23052631578947366</v>
          </cell>
          <cell r="I16">
            <v>0.02</v>
          </cell>
          <cell r="M16">
            <v>1.4182242990654206</v>
          </cell>
          <cell r="N16">
            <v>4</v>
          </cell>
          <cell r="O16">
            <v>820.68106758310114</v>
          </cell>
          <cell r="P16">
            <v>0</v>
          </cell>
          <cell r="Q16">
            <v>737.68106758310114</v>
          </cell>
          <cell r="R16" t="str">
            <v>No</v>
          </cell>
          <cell r="S16">
            <v>15</v>
          </cell>
          <cell r="T16">
            <v>0</v>
          </cell>
          <cell r="U16">
            <v>4</v>
          </cell>
          <cell r="V16">
            <v>19</v>
          </cell>
          <cell r="W16">
            <v>19</v>
          </cell>
          <cell r="X16">
            <v>820.68106758310114</v>
          </cell>
          <cell r="Y16">
            <v>0.41984083546532924</v>
          </cell>
          <cell r="Z16">
            <v>170.13922575626597</v>
          </cell>
          <cell r="AA16">
            <v>213.0732390594884</v>
          </cell>
          <cell r="AB16">
            <v>777.74705427987874</v>
          </cell>
          <cell r="AC16" t="str">
            <v>HIGH</v>
          </cell>
          <cell r="AD16">
            <v>0.45999999999999996</v>
          </cell>
          <cell r="AE16">
            <v>0</v>
          </cell>
          <cell r="AF16">
            <v>0.1</v>
          </cell>
          <cell r="AG16">
            <v>609.14799999999991</v>
          </cell>
          <cell r="AH16">
            <v>22145.5</v>
          </cell>
          <cell r="AI16">
            <v>32.656370190284314</v>
          </cell>
          <cell r="AJ16">
            <v>38359.415514321256</v>
          </cell>
          <cell r="AK16">
            <v>20</v>
          </cell>
          <cell r="AL16">
            <v>15916.5</v>
          </cell>
          <cell r="AM16">
            <v>6967.7</v>
          </cell>
          <cell r="AN16">
            <v>22884.2</v>
          </cell>
          <cell r="AO16">
            <v>384058.5340000001</v>
          </cell>
          <cell r="AP16">
            <v>42806.563999999998</v>
          </cell>
          <cell r="AQ16">
            <v>426865.09800000011</v>
          </cell>
          <cell r="AR16">
            <v>338732.3</v>
          </cell>
          <cell r="AS16">
            <v>32540.6</v>
          </cell>
          <cell r="AT16">
            <v>371272.89999999997</v>
          </cell>
          <cell r="AU16">
            <v>19.309999999999999</v>
          </cell>
          <cell r="AV16">
            <v>40.379999999999995</v>
          </cell>
          <cell r="AW16">
            <v>29.844999999999999</v>
          </cell>
          <cell r="AX16">
            <v>21.281833317626361</v>
          </cell>
          <cell r="AY16">
            <v>4.6702068114298836</v>
          </cell>
          <cell r="AZ16">
            <v>18.653267232413636</v>
          </cell>
          <cell r="BA16">
            <v>6.8578878748370278E-2</v>
          </cell>
          <cell r="BB16">
            <v>0.25906127770534548</v>
          </cell>
          <cell r="BC16">
            <v>0.65884398087787921</v>
          </cell>
          <cell r="BM16" t="e">
            <v>#N/A</v>
          </cell>
          <cell r="BN16">
            <v>2015</v>
          </cell>
          <cell r="BO16" t="str">
            <v>ABERDARE</v>
          </cell>
        </row>
        <row r="17">
          <cell r="C17">
            <v>2016</v>
          </cell>
          <cell r="D17" t="str">
            <v>AIGBURTH METRO</v>
          </cell>
          <cell r="E17" t="str">
            <v>Metro</v>
          </cell>
          <cell r="F17" t="str">
            <v>No</v>
          </cell>
          <cell r="G17">
            <v>0.66666666666666663</v>
          </cell>
          <cell r="H17">
            <v>0.66666666666666663</v>
          </cell>
          <cell r="I17">
            <v>0</v>
          </cell>
          <cell r="M17">
            <v>1.0590809628008753</v>
          </cell>
          <cell r="N17">
            <v>4</v>
          </cell>
          <cell r="O17">
            <v>204.02726232942916</v>
          </cell>
          <cell r="P17">
            <v>0</v>
          </cell>
          <cell r="Q17">
            <v>121.02726232942916</v>
          </cell>
          <cell r="R17" t="str">
            <v>No</v>
          </cell>
          <cell r="S17">
            <v>4</v>
          </cell>
          <cell r="T17">
            <v>0</v>
          </cell>
          <cell r="U17">
            <v>2</v>
          </cell>
          <cell r="V17">
            <v>6</v>
          </cell>
          <cell r="W17">
            <v>6</v>
          </cell>
          <cell r="X17">
            <v>204.02726232942916</v>
          </cell>
          <cell r="Y17">
            <v>6.8880969247248611E-2</v>
          </cell>
          <cell r="Z17">
            <v>0</v>
          </cell>
          <cell r="AA17">
            <v>0</v>
          </cell>
          <cell r="AB17">
            <v>204.02726232942916</v>
          </cell>
          <cell r="AC17" t="str">
            <v>HIGH</v>
          </cell>
          <cell r="AD17">
            <v>40.200000000000003</v>
          </cell>
          <cell r="AE17">
            <v>33.25</v>
          </cell>
          <cell r="AF17">
            <v>29.025000000000002</v>
          </cell>
          <cell r="AG17">
            <v>0</v>
          </cell>
          <cell r="AH17">
            <v>12035</v>
          </cell>
          <cell r="AI17">
            <v>0</v>
          </cell>
          <cell r="AJ17">
            <v>6293.417641130316</v>
          </cell>
          <cell r="AK17">
            <v>3</v>
          </cell>
          <cell r="AL17">
            <v>11461.7</v>
          </cell>
          <cell r="AM17">
            <v>843.1</v>
          </cell>
          <cell r="AN17">
            <v>12304.800000000001</v>
          </cell>
          <cell r="AO17">
            <v>105956.83600000001</v>
          </cell>
          <cell r="AP17">
            <v>6735.4519999999993</v>
          </cell>
          <cell r="AQ17">
            <v>112692.28800000002</v>
          </cell>
          <cell r="AR17">
            <v>108586.7</v>
          </cell>
          <cell r="AS17">
            <v>6485.5</v>
          </cell>
          <cell r="AT17">
            <v>115072.2</v>
          </cell>
          <cell r="AU17">
            <v>21.52</v>
          </cell>
          <cell r="AV17">
            <v>36.260000000000005</v>
          </cell>
          <cell r="AW17">
            <v>28.89</v>
          </cell>
          <cell r="AX17">
            <v>9.4738738581536754</v>
          </cell>
          <cell r="AY17">
            <v>7.692444549875459</v>
          </cell>
          <cell r="AZ17">
            <v>9.1584006241466742</v>
          </cell>
          <cell r="BA17">
            <v>3.2057063212265313E-2</v>
          </cell>
          <cell r="BB17">
            <v>0.19332622776092481</v>
          </cell>
          <cell r="BC17">
            <v>0.77092727719931131</v>
          </cell>
          <cell r="BM17" t="e">
            <v>#N/A</v>
          </cell>
          <cell r="BN17">
            <v>2016</v>
          </cell>
          <cell r="BO17" t="str">
            <v>AIGBURTH METRO</v>
          </cell>
        </row>
        <row r="18">
          <cell r="C18">
            <v>2019</v>
          </cell>
          <cell r="D18" t="str">
            <v>ALTRINCHAM EXTRA</v>
          </cell>
          <cell r="E18" t="str">
            <v>Extra</v>
          </cell>
          <cell r="F18" t="str">
            <v>Yes</v>
          </cell>
          <cell r="G18">
            <v>0.17391304347826086</v>
          </cell>
          <cell r="H18">
            <v>0.17391304347826086</v>
          </cell>
          <cell r="I18">
            <v>0</v>
          </cell>
          <cell r="M18">
            <v>1.4182242990654206</v>
          </cell>
          <cell r="N18">
            <v>4</v>
          </cell>
          <cell r="O18">
            <v>608.65703759338703</v>
          </cell>
          <cell r="P18">
            <v>0</v>
          </cell>
          <cell r="Q18">
            <v>525.65703759338703</v>
          </cell>
          <cell r="R18" t="str">
            <v>No</v>
          </cell>
          <cell r="S18">
            <v>23</v>
          </cell>
          <cell r="T18">
            <v>0</v>
          </cell>
          <cell r="U18">
            <v>4</v>
          </cell>
          <cell r="V18">
            <v>27</v>
          </cell>
          <cell r="W18">
            <v>23</v>
          </cell>
          <cell r="X18">
            <v>608.65703759338703</v>
          </cell>
          <cell r="Y18">
            <v>0.29917033190847919</v>
          </cell>
          <cell r="Z18">
            <v>139.50619565217377</v>
          </cell>
          <cell r="AA18">
            <v>0</v>
          </cell>
          <cell r="AB18">
            <v>748.16323324556083</v>
          </cell>
          <cell r="AC18" t="str">
            <v>HIGH</v>
          </cell>
          <cell r="AD18">
            <v>0</v>
          </cell>
          <cell r="AE18">
            <v>0.08</v>
          </cell>
          <cell r="AF18">
            <v>0.02</v>
          </cell>
          <cell r="AG18">
            <v>3598.3039999999996</v>
          </cell>
          <cell r="AH18">
            <v>28568.5</v>
          </cell>
          <cell r="AI18">
            <v>138.63226855104796</v>
          </cell>
          <cell r="AJ18">
            <v>27334.165954856126</v>
          </cell>
          <cell r="AK18">
            <v>44</v>
          </cell>
          <cell r="AL18">
            <v>19781.2</v>
          </cell>
          <cell r="AM18">
            <v>9707.2000000000007</v>
          </cell>
          <cell r="AN18">
            <v>29488.400000000001</v>
          </cell>
          <cell r="AO18">
            <v>686020.16600000008</v>
          </cell>
          <cell r="AP18">
            <v>79373.264999999985</v>
          </cell>
          <cell r="AQ18">
            <v>765393.4310000001</v>
          </cell>
          <cell r="AR18">
            <v>505786.7</v>
          </cell>
          <cell r="AS18">
            <v>47675.9</v>
          </cell>
          <cell r="AT18">
            <v>553462.6</v>
          </cell>
          <cell r="AU18">
            <v>14.89</v>
          </cell>
          <cell r="AV18">
            <v>31.95</v>
          </cell>
          <cell r="AW18">
            <v>23.42</v>
          </cell>
          <cell r="AX18">
            <v>25.569060522111904</v>
          </cell>
          <cell r="AY18">
            <v>4.9113956650733472</v>
          </cell>
          <cell r="AZ18">
            <v>25.955746361281047</v>
          </cell>
          <cell r="BA18">
            <v>0.17036745922578109</v>
          </cell>
          <cell r="BB18">
            <v>0.32714351215038973</v>
          </cell>
          <cell r="BC18">
            <v>0.48591733804938758</v>
          </cell>
          <cell r="BM18" t="e">
            <v>#N/A</v>
          </cell>
          <cell r="BN18">
            <v>2019</v>
          </cell>
          <cell r="BO18" t="str">
            <v>ALTRINCHAM EXTRA</v>
          </cell>
        </row>
        <row r="19">
          <cell r="C19">
            <v>2020</v>
          </cell>
          <cell r="D19" t="str">
            <v>AMERSHAM</v>
          </cell>
          <cell r="E19" t="str">
            <v>Superstore</v>
          </cell>
          <cell r="F19" t="str">
            <v>Yes</v>
          </cell>
          <cell r="G19">
            <v>0.11428571428571428</v>
          </cell>
          <cell r="H19">
            <v>0.13999999999999999</v>
          </cell>
          <cell r="I19">
            <v>0.02</v>
          </cell>
          <cell r="M19">
            <v>1.4182242990654206</v>
          </cell>
          <cell r="N19">
            <v>4</v>
          </cell>
          <cell r="O19">
            <v>917.52943042948732</v>
          </cell>
          <cell r="P19">
            <v>0</v>
          </cell>
          <cell r="Q19">
            <v>834.52943042948732</v>
          </cell>
          <cell r="R19" t="str">
            <v>Y</v>
          </cell>
          <cell r="S19">
            <v>33</v>
          </cell>
          <cell r="T19">
            <v>0</v>
          </cell>
          <cell r="U19">
            <v>4</v>
          </cell>
          <cell r="V19">
            <v>37</v>
          </cell>
          <cell r="W19">
            <v>35</v>
          </cell>
          <cell r="X19">
            <v>917.52943042948732</v>
          </cell>
          <cell r="Y19">
            <v>0.47496072312097337</v>
          </cell>
          <cell r="Z19">
            <v>136.34046126901222</v>
          </cell>
          <cell r="AA19">
            <v>0</v>
          </cell>
          <cell r="AB19">
            <v>1053.8698916984995</v>
          </cell>
          <cell r="AC19" t="str">
            <v>HIGH</v>
          </cell>
          <cell r="AD19">
            <v>0</v>
          </cell>
          <cell r="AE19">
            <v>0.16</v>
          </cell>
          <cell r="AF19">
            <v>0.1</v>
          </cell>
          <cell r="AG19">
            <v>6615.3619999999992</v>
          </cell>
          <cell r="AH19">
            <v>36343</v>
          </cell>
          <cell r="AI19">
            <v>189.84776687601385</v>
          </cell>
          <cell r="AJ19">
            <v>43395.530382333338</v>
          </cell>
          <cell r="AK19">
            <v>25</v>
          </cell>
          <cell r="AL19">
            <v>26862.5</v>
          </cell>
          <cell r="AM19">
            <v>10163.799999999999</v>
          </cell>
          <cell r="AN19">
            <v>37026.300000000003</v>
          </cell>
          <cell r="AO19">
            <v>1194049.9670000002</v>
          </cell>
          <cell r="AP19">
            <v>96154.190000000017</v>
          </cell>
          <cell r="AQ19">
            <v>1290204.1570000001</v>
          </cell>
          <cell r="AR19">
            <v>857523</v>
          </cell>
          <cell r="AS19">
            <v>57236</v>
          </cell>
          <cell r="AT19">
            <v>914759</v>
          </cell>
          <cell r="AU19">
            <v>12.6</v>
          </cell>
          <cell r="AV19">
            <v>26.660000000000004</v>
          </cell>
          <cell r="AW19">
            <v>19.630000000000003</v>
          </cell>
          <cell r="AX19">
            <v>31.922680316426245</v>
          </cell>
          <cell r="AY19">
            <v>5.6313583502233424</v>
          </cell>
          <cell r="AZ19">
            <v>34.845613982493525</v>
          </cell>
          <cell r="BA19">
            <v>0.24035281146637266</v>
          </cell>
          <cell r="BB19">
            <v>0.35014486808030565</v>
          </cell>
          <cell r="BC19">
            <v>0.39168226455731903</v>
          </cell>
          <cell r="BD19" t="str">
            <v>Y</v>
          </cell>
          <cell r="BE19" t="str">
            <v>Y</v>
          </cell>
          <cell r="BF19" t="str">
            <v>Y</v>
          </cell>
          <cell r="BG19" t="str">
            <v>N</v>
          </cell>
          <cell r="BH19" t="str">
            <v>N</v>
          </cell>
          <cell r="BI19" t="str">
            <v>N</v>
          </cell>
          <cell r="BJ19" t="str">
            <v>Y</v>
          </cell>
          <cell r="BK19" t="str">
            <v>MIx</v>
          </cell>
          <cell r="BL19" t="str">
            <v>Y</v>
          </cell>
          <cell r="BM19" t="str">
            <v>Y</v>
          </cell>
          <cell r="BN19">
            <v>2020</v>
          </cell>
          <cell r="BO19" t="str">
            <v>AMERSHAM</v>
          </cell>
          <cell r="BP19" t="str">
            <v>Trading too close to max checkouts - would only work if could provide extra checkouts.</v>
          </cell>
        </row>
        <row r="20">
          <cell r="C20">
            <v>2021</v>
          </cell>
          <cell r="D20" t="str">
            <v>AMMANFORD</v>
          </cell>
          <cell r="E20" t="str">
            <v>Superstore</v>
          </cell>
          <cell r="F20" t="str">
            <v>No</v>
          </cell>
          <cell r="G20">
            <v>0.2857142857142857</v>
          </cell>
          <cell r="H20">
            <v>0.2857142857142857</v>
          </cell>
          <cell r="I20">
            <v>0</v>
          </cell>
          <cell r="M20">
            <v>1.4182242990654206</v>
          </cell>
          <cell r="N20">
            <v>4</v>
          </cell>
          <cell r="O20">
            <v>502.99244183233412</v>
          </cell>
          <cell r="P20">
            <v>0</v>
          </cell>
          <cell r="Q20">
            <v>419.99244183233412</v>
          </cell>
          <cell r="R20" t="str">
            <v>No</v>
          </cell>
          <cell r="S20">
            <v>10</v>
          </cell>
          <cell r="T20">
            <v>0</v>
          </cell>
          <cell r="U20">
            <v>4</v>
          </cell>
          <cell r="V20">
            <v>14</v>
          </cell>
          <cell r="W20">
            <v>14</v>
          </cell>
          <cell r="X20">
            <v>502.99244183233412</v>
          </cell>
          <cell r="Y20">
            <v>0.23903280891527962</v>
          </cell>
          <cell r="Z20">
            <v>99.346622355464675</v>
          </cell>
          <cell r="AA20">
            <v>0</v>
          </cell>
          <cell r="AB20">
            <v>602.33906418779884</v>
          </cell>
          <cell r="AC20" t="str">
            <v>LOW</v>
          </cell>
          <cell r="AD20">
            <v>7.4</v>
          </cell>
          <cell r="AE20">
            <v>5.26</v>
          </cell>
          <cell r="AF20">
            <v>2.7399999999999998</v>
          </cell>
          <cell r="AG20">
            <v>0</v>
          </cell>
          <cell r="AH20">
            <v>17156.5</v>
          </cell>
          <cell r="AI20">
            <v>0</v>
          </cell>
          <cell r="AJ20">
            <v>21839.606975281375</v>
          </cell>
          <cell r="AK20">
            <v>20</v>
          </cell>
          <cell r="AL20">
            <v>11638.6</v>
          </cell>
          <cell r="AM20">
            <v>5779.9</v>
          </cell>
          <cell r="AN20">
            <v>17418.5</v>
          </cell>
          <cell r="AO20">
            <v>319997.58499999996</v>
          </cell>
          <cell r="AP20">
            <v>33243.066999999995</v>
          </cell>
          <cell r="AQ20">
            <v>353240.65199999994</v>
          </cell>
          <cell r="AR20">
            <v>290032.59999999998</v>
          </cell>
          <cell r="AS20">
            <v>27548.799999999999</v>
          </cell>
          <cell r="AT20">
            <v>317581.39999999997</v>
          </cell>
          <cell r="AU20">
            <v>16.46</v>
          </cell>
          <cell r="AV20">
            <v>34.26</v>
          </cell>
          <cell r="AW20">
            <v>25.36</v>
          </cell>
          <cell r="AX20">
            <v>24.919887271664972</v>
          </cell>
          <cell r="AY20">
            <v>4.7663108358276096</v>
          </cell>
          <cell r="AZ20">
            <v>20.279625226052758</v>
          </cell>
          <cell r="BA20">
            <v>9.1131324616259238E-2</v>
          </cell>
          <cell r="BB20">
            <v>0.24599204093234792</v>
          </cell>
          <cell r="BC20">
            <v>0.64360432063672546</v>
          </cell>
          <cell r="BM20" t="e">
            <v>#N/A</v>
          </cell>
          <cell r="BN20">
            <v>2021</v>
          </cell>
          <cell r="BO20" t="str">
            <v>AMMANFORD</v>
          </cell>
        </row>
        <row r="21">
          <cell r="C21">
            <v>2022</v>
          </cell>
          <cell r="D21" t="str">
            <v>ALLERTON ROAD</v>
          </cell>
          <cell r="E21" t="str">
            <v>Superstore</v>
          </cell>
          <cell r="F21" t="str">
            <v>Yes</v>
          </cell>
          <cell r="G21">
            <v>0.16666666666666666</v>
          </cell>
          <cell r="H21">
            <v>0.17666666666666667</v>
          </cell>
          <cell r="I21">
            <v>0.01</v>
          </cell>
          <cell r="M21">
            <v>1.4182242990654206</v>
          </cell>
          <cell r="N21">
            <v>4</v>
          </cell>
          <cell r="O21">
            <v>1015.3030698821449</v>
          </cell>
          <cell r="P21">
            <v>0</v>
          </cell>
          <cell r="Q21">
            <v>932.30306988214488</v>
          </cell>
          <cell r="R21" t="str">
            <v>Y</v>
          </cell>
          <cell r="S21">
            <v>22</v>
          </cell>
          <cell r="T21">
            <v>0</v>
          </cell>
          <cell r="U21">
            <v>2</v>
          </cell>
          <cell r="V21">
            <v>24</v>
          </cell>
          <cell r="W21">
            <v>24</v>
          </cell>
          <cell r="X21">
            <v>1015.3030698821449</v>
          </cell>
          <cell r="Y21">
            <v>0.53060721898236451</v>
          </cell>
          <cell r="Z21">
            <v>113.04358695652171</v>
          </cell>
          <cell r="AA21">
            <v>0</v>
          </cell>
          <cell r="AB21">
            <v>1128.3466568386666</v>
          </cell>
          <cell r="AC21" t="str">
            <v>CRITICAL</v>
          </cell>
          <cell r="AD21">
            <v>0</v>
          </cell>
          <cell r="AE21">
            <v>0</v>
          </cell>
          <cell r="AF21">
            <v>0</v>
          </cell>
          <cell r="AG21">
            <v>5664.7259999999997</v>
          </cell>
          <cell r="AH21">
            <v>35103.5</v>
          </cell>
          <cell r="AI21">
            <v>275.3353343701009</v>
          </cell>
          <cell r="AJ21">
            <v>48479.759633871538</v>
          </cell>
          <cell r="AK21">
            <v>12</v>
          </cell>
          <cell r="AL21">
            <v>28005.7</v>
          </cell>
          <cell r="AM21">
            <v>7526.3</v>
          </cell>
          <cell r="AN21">
            <v>35532</v>
          </cell>
          <cell r="AO21">
            <v>685675.97700000007</v>
          </cell>
          <cell r="AP21">
            <v>45356.400999999998</v>
          </cell>
          <cell r="AQ21">
            <v>731032.37800000003</v>
          </cell>
          <cell r="AR21">
            <v>567055.4</v>
          </cell>
          <cell r="AS21">
            <v>36059.300000000003</v>
          </cell>
          <cell r="AT21">
            <v>603114.70000000007</v>
          </cell>
          <cell r="AU21">
            <v>25.169999999999998</v>
          </cell>
          <cell r="AV21">
            <v>31.72</v>
          </cell>
          <cell r="AW21">
            <v>28.445</v>
          </cell>
          <cell r="AX21">
            <v>20.24785668631743</v>
          </cell>
          <cell r="AY21">
            <v>4.7911058554668298</v>
          </cell>
          <cell r="AZ21">
            <v>20.573915850500956</v>
          </cell>
          <cell r="BA21">
            <v>0.11238026084285195</v>
          </cell>
          <cell r="BB21">
            <v>0.3034881447761611</v>
          </cell>
          <cell r="BC21">
            <v>0.57287681179657612</v>
          </cell>
          <cell r="BD21" t="str">
            <v>Y</v>
          </cell>
          <cell r="BE21" t="str">
            <v>Y</v>
          </cell>
          <cell r="BF21" t="str">
            <v>Y</v>
          </cell>
          <cell r="BG21" t="str">
            <v>N</v>
          </cell>
          <cell r="BH21" t="str">
            <v>N</v>
          </cell>
          <cell r="BI21" t="str">
            <v>Y</v>
          </cell>
          <cell r="BJ21" t="str">
            <v>N</v>
          </cell>
          <cell r="BK21" t="str">
            <v>Mix</v>
          </cell>
          <cell r="BL21" t="str">
            <v>C</v>
          </cell>
          <cell r="BM21" t="str">
            <v>Y</v>
          </cell>
          <cell r="BN21">
            <v>2022</v>
          </cell>
          <cell r="BO21" t="str">
            <v>ALLERTON ROAD</v>
          </cell>
          <cell r="BP21" t="str">
            <v>Exclude low but shows that all tills are used - may slightly increase exclude. Added 1 person in for security overnight.</v>
          </cell>
        </row>
        <row r="22">
          <cell r="C22">
            <v>2023</v>
          </cell>
          <cell r="D22" t="str">
            <v>ANTRIM ROAD</v>
          </cell>
          <cell r="E22" t="str">
            <v>Superstore</v>
          </cell>
          <cell r="F22" t="str">
            <v>No</v>
          </cell>
          <cell r="G22">
            <v>0.44444444444444442</v>
          </cell>
          <cell r="H22">
            <v>0.44444444444444442</v>
          </cell>
          <cell r="I22">
            <v>0</v>
          </cell>
          <cell r="M22">
            <v>1.4182242990654206</v>
          </cell>
          <cell r="N22">
            <v>4</v>
          </cell>
          <cell r="O22">
            <v>646.46963832660742</v>
          </cell>
          <cell r="P22">
            <v>0</v>
          </cell>
          <cell r="Q22">
            <v>563.46963832660742</v>
          </cell>
          <cell r="R22" t="str">
            <v>No</v>
          </cell>
          <cell r="S22">
            <v>9</v>
          </cell>
          <cell r="T22">
            <v>0</v>
          </cell>
          <cell r="U22">
            <v>2</v>
          </cell>
          <cell r="V22">
            <v>11</v>
          </cell>
          <cell r="W22">
            <v>9</v>
          </cell>
          <cell r="X22">
            <v>646.46963832660742</v>
          </cell>
          <cell r="Y22">
            <v>0.32069084338773551</v>
          </cell>
          <cell r="Z22">
            <v>0</v>
          </cell>
          <cell r="AA22">
            <v>0</v>
          </cell>
          <cell r="AB22">
            <v>646.46963832660742</v>
          </cell>
          <cell r="AD22">
            <v>0</v>
          </cell>
          <cell r="AE22">
            <v>0</v>
          </cell>
          <cell r="AF22">
            <v>0</v>
          </cell>
          <cell r="AH22">
            <v>9842.5</v>
          </cell>
          <cell r="AI22">
            <v>0</v>
          </cell>
          <cell r="AJ22">
            <v>29300.421192983587</v>
          </cell>
          <cell r="AK22">
            <v>60</v>
          </cell>
          <cell r="AL22">
            <v>6195.4</v>
          </cell>
          <cell r="AM22">
            <v>3943</v>
          </cell>
          <cell r="AN22">
            <v>10138.4</v>
          </cell>
          <cell r="AO22">
            <v>119218.61000000002</v>
          </cell>
          <cell r="AP22">
            <v>19374.018000000004</v>
          </cell>
          <cell r="AQ22">
            <v>138592.62800000003</v>
          </cell>
          <cell r="AR22">
            <v>115912.1</v>
          </cell>
          <cell r="AS22">
            <v>19876.599999999999</v>
          </cell>
          <cell r="AT22">
            <v>135788.70000000001</v>
          </cell>
          <cell r="AU22">
            <v>22.23</v>
          </cell>
          <cell r="AV22">
            <v>37.07</v>
          </cell>
          <cell r="AW22">
            <v>29.65</v>
          </cell>
          <cell r="AX22">
            <v>18.709381153759242</v>
          </cell>
          <cell r="AY22">
            <v>5.0409840223180318</v>
          </cell>
          <cell r="AZ22">
            <v>13.670069044425158</v>
          </cell>
          <cell r="BA22">
            <v>3.2423558382926328E-2</v>
          </cell>
          <cell r="BB22">
            <v>8.0751077365072851E-2</v>
          </cell>
          <cell r="BC22">
            <v>0.87399958957521029</v>
          </cell>
          <cell r="BM22" t="e">
            <v>#N/A</v>
          </cell>
          <cell r="BN22">
            <v>2023</v>
          </cell>
          <cell r="BO22" t="str">
            <v>ANTRIM ROAD</v>
          </cell>
        </row>
        <row r="23">
          <cell r="C23">
            <v>2025</v>
          </cell>
          <cell r="D23" t="str">
            <v>ALDERSHOT</v>
          </cell>
          <cell r="E23" t="str">
            <v>Superstore</v>
          </cell>
          <cell r="F23" t="str">
            <v>Yes</v>
          </cell>
          <cell r="G23">
            <v>0.12121212121212122</v>
          </cell>
          <cell r="H23">
            <v>0.14121212121212121</v>
          </cell>
          <cell r="I23">
            <v>0.02</v>
          </cell>
          <cell r="J23" t="str">
            <v>bag</v>
          </cell>
          <cell r="K23">
            <v>6</v>
          </cell>
          <cell r="L23">
            <v>9.5</v>
          </cell>
          <cell r="M23">
            <v>1.4182242990654206</v>
          </cell>
          <cell r="N23">
            <v>4</v>
          </cell>
          <cell r="O23">
            <v>1220.4762540111342</v>
          </cell>
          <cell r="P23">
            <v>0</v>
          </cell>
          <cell r="Q23">
            <v>1137.4762540111342</v>
          </cell>
          <cell r="R23" t="str">
            <v>No</v>
          </cell>
          <cell r="S23">
            <v>28</v>
          </cell>
          <cell r="T23">
            <v>0</v>
          </cell>
          <cell r="U23">
            <v>5</v>
          </cell>
          <cell r="V23">
            <v>33</v>
          </cell>
          <cell r="W23">
            <v>33</v>
          </cell>
          <cell r="X23">
            <v>1220.4762540111342</v>
          </cell>
          <cell r="Y23">
            <v>0.64737865968372543</v>
          </cell>
          <cell r="Z23">
            <v>316.82211901434852</v>
          </cell>
          <cell r="AA23">
            <v>453.93608793242606</v>
          </cell>
          <cell r="AB23">
            <v>1083.3622850930567</v>
          </cell>
          <cell r="AC23" t="str">
            <v>HIGH</v>
          </cell>
          <cell r="AD23">
            <v>0.5</v>
          </cell>
          <cell r="AE23">
            <v>0.12</v>
          </cell>
          <cell r="AF23">
            <v>0.18</v>
          </cell>
          <cell r="AG23">
            <v>7828.7540000000008</v>
          </cell>
          <cell r="AH23">
            <v>39632.5</v>
          </cell>
          <cell r="AI23">
            <v>282.31560043842308</v>
          </cell>
          <cell r="AJ23">
            <v>59148.765208578974</v>
          </cell>
          <cell r="AK23">
            <v>29</v>
          </cell>
          <cell r="AL23">
            <v>29289.9</v>
          </cell>
          <cell r="AM23">
            <v>11919.5</v>
          </cell>
          <cell r="AN23">
            <v>41209.4</v>
          </cell>
          <cell r="AO23">
            <v>1030658.7890000001</v>
          </cell>
          <cell r="AP23">
            <v>112098.65899999999</v>
          </cell>
          <cell r="AQ23">
            <v>1142757.4480000001</v>
          </cell>
          <cell r="AR23">
            <v>807317.9</v>
          </cell>
          <cell r="AS23">
            <v>71758.399999999994</v>
          </cell>
          <cell r="AT23">
            <v>879076.3</v>
          </cell>
          <cell r="AU23">
            <v>15.1</v>
          </cell>
          <cell r="AV23">
            <v>26.45</v>
          </cell>
          <cell r="AW23">
            <v>20.774999999999999</v>
          </cell>
          <cell r="AX23">
            <v>27.563013188846668</v>
          </cell>
          <cell r="AY23">
            <v>6.020252527371114</v>
          </cell>
          <cell r="AZ23">
            <v>27.730504399481674</v>
          </cell>
          <cell r="BA23">
            <v>0.14085968262950649</v>
          </cell>
          <cell r="BB23">
            <v>0.35087595199358657</v>
          </cell>
          <cell r="BC23">
            <v>0.49046238004291337</v>
          </cell>
          <cell r="BD23" t="str">
            <v>N</v>
          </cell>
          <cell r="BE23" t="str">
            <v>Y</v>
          </cell>
          <cell r="BF23" t="str">
            <v>Y</v>
          </cell>
          <cell r="BG23" t="str">
            <v>N</v>
          </cell>
          <cell r="BH23" t="str">
            <v>N</v>
          </cell>
          <cell r="BI23" t="str">
            <v>Y</v>
          </cell>
          <cell r="BJ23" t="str">
            <v>N</v>
          </cell>
          <cell r="BK23" t="str">
            <v>Bag</v>
          </cell>
          <cell r="BL23" t="str">
            <v>Y</v>
          </cell>
          <cell r="BM23" t="str">
            <v>N</v>
          </cell>
          <cell r="BN23">
            <v>2025</v>
          </cell>
          <cell r="BO23" t="str">
            <v>ALDERSHOT</v>
          </cell>
          <cell r="BP23" t="str">
            <v>Could only work with bagged and target would need increasing by 2%. Has 5 express tills.</v>
          </cell>
        </row>
        <row r="24">
          <cell r="C24">
            <v>2027</v>
          </cell>
          <cell r="D24" t="str">
            <v>ARDS CENTRE</v>
          </cell>
          <cell r="E24" t="str">
            <v>Superstore</v>
          </cell>
          <cell r="F24" t="str">
            <v>No</v>
          </cell>
          <cell r="G24">
            <v>0.26666666666666666</v>
          </cell>
          <cell r="H24">
            <v>0.26666666666666666</v>
          </cell>
          <cell r="I24">
            <v>0</v>
          </cell>
          <cell r="M24">
            <v>1.4182242990654206</v>
          </cell>
          <cell r="N24">
            <v>4</v>
          </cell>
          <cell r="O24">
            <v>428.00878379757307</v>
          </cell>
          <cell r="P24">
            <v>0</v>
          </cell>
          <cell r="Q24">
            <v>345.00878379757307</v>
          </cell>
          <cell r="R24" t="str">
            <v>No</v>
          </cell>
          <cell r="S24">
            <v>14</v>
          </cell>
          <cell r="T24">
            <v>0</v>
          </cell>
          <cell r="U24">
            <v>0</v>
          </cell>
          <cell r="V24">
            <v>14</v>
          </cell>
          <cell r="W24">
            <v>15</v>
          </cell>
          <cell r="X24">
            <v>428.00878379757307</v>
          </cell>
          <cell r="Y24">
            <v>0.19635691140485012</v>
          </cell>
          <cell r="Z24">
            <v>0</v>
          </cell>
          <cell r="AA24">
            <v>0</v>
          </cell>
          <cell r="AB24">
            <v>428.00878379757307</v>
          </cell>
          <cell r="AD24">
            <v>0.78</v>
          </cell>
          <cell r="AE24">
            <v>1.06</v>
          </cell>
          <cell r="AF24">
            <v>0.5</v>
          </cell>
          <cell r="AH24">
            <v>15222.5</v>
          </cell>
          <cell r="AI24">
            <v>0</v>
          </cell>
          <cell r="AJ24">
            <v>17940.456757473799</v>
          </cell>
          <cell r="AK24">
            <v>61</v>
          </cell>
          <cell r="AL24">
            <v>12309.6</v>
          </cell>
          <cell r="AM24">
            <v>4387.875</v>
          </cell>
          <cell r="AN24">
            <v>16697.474999999999</v>
          </cell>
          <cell r="AO24">
            <v>299061.99900000001</v>
          </cell>
          <cell r="AP24">
            <v>23321.654999999999</v>
          </cell>
          <cell r="AQ24">
            <v>322383.65399999998</v>
          </cell>
          <cell r="AR24">
            <v>276459.5</v>
          </cell>
          <cell r="AS24">
            <v>19495.25</v>
          </cell>
          <cell r="AT24">
            <v>295954.75</v>
          </cell>
          <cell r="AU24">
            <v>16.16</v>
          </cell>
          <cell r="AV24">
            <v>37.862499999999997</v>
          </cell>
          <cell r="AW24">
            <v>27.011249999999997</v>
          </cell>
          <cell r="AX24">
            <v>22.458853252745822</v>
          </cell>
          <cell r="AY24">
            <v>4.4429820813035921</v>
          </cell>
          <cell r="AZ24">
            <v>19.307329641158319</v>
          </cell>
          <cell r="BA24">
            <v>6.5867515764500215E-2</v>
          </cell>
          <cell r="BB24">
            <v>0.14584503964537679</v>
          </cell>
          <cell r="BC24">
            <v>0.74508334894174943</v>
          </cell>
          <cell r="BM24" t="e">
            <v>#N/A</v>
          </cell>
          <cell r="BN24">
            <v>2027</v>
          </cell>
          <cell r="BO24" t="str">
            <v>ARDS CENTRE</v>
          </cell>
        </row>
        <row r="25">
          <cell r="C25">
            <v>2030</v>
          </cell>
          <cell r="D25" t="str">
            <v>ANDOVER</v>
          </cell>
          <cell r="E25" t="str">
            <v>Superstore</v>
          </cell>
          <cell r="F25" t="str">
            <v>Yes</v>
          </cell>
          <cell r="G25">
            <v>0.12121212121212122</v>
          </cell>
          <cell r="H25">
            <v>0.12121212121212122</v>
          </cell>
          <cell r="I25">
            <v>0</v>
          </cell>
          <cell r="M25">
            <v>1.4182242990654206</v>
          </cell>
          <cell r="N25">
            <v>4</v>
          </cell>
          <cell r="O25">
            <v>789.38500657623877</v>
          </cell>
          <cell r="P25">
            <v>0</v>
          </cell>
          <cell r="Q25">
            <v>706.38500657623877</v>
          </cell>
          <cell r="R25" t="str">
            <v>No</v>
          </cell>
          <cell r="S25">
            <v>29</v>
          </cell>
          <cell r="T25">
            <v>0</v>
          </cell>
          <cell r="U25">
            <v>4</v>
          </cell>
          <cell r="V25">
            <v>33</v>
          </cell>
          <cell r="W25">
            <v>33</v>
          </cell>
          <cell r="X25">
            <v>789.38500657623877</v>
          </cell>
          <cell r="Y25">
            <v>0.40202912119300277</v>
          </cell>
          <cell r="Z25">
            <v>145.16042142692925</v>
          </cell>
          <cell r="AA25">
            <v>431.50295592653544</v>
          </cell>
          <cell r="AB25">
            <v>503.04247207663258</v>
          </cell>
          <cell r="AC25" t="str">
            <v>HIGH</v>
          </cell>
          <cell r="AD25">
            <v>0.44000000000000006</v>
          </cell>
          <cell r="AE25">
            <v>0.93999999999999984</v>
          </cell>
          <cell r="AF25">
            <v>0.78</v>
          </cell>
          <cell r="AG25">
            <v>7775.6020000000008</v>
          </cell>
          <cell r="AH25">
            <v>36110.5</v>
          </cell>
          <cell r="AI25">
            <v>255.87372160260915</v>
          </cell>
          <cell r="AJ25">
            <v>36732.020341964417</v>
          </cell>
          <cell r="AK25">
            <v>29</v>
          </cell>
          <cell r="AL25">
            <v>28005.9</v>
          </cell>
          <cell r="AM25">
            <v>9267.1</v>
          </cell>
          <cell r="AN25">
            <v>37273</v>
          </cell>
          <cell r="AO25">
            <v>1056686.7240000002</v>
          </cell>
          <cell r="AP25">
            <v>75981.420000000013</v>
          </cell>
          <cell r="AQ25">
            <v>1132668.1440000001</v>
          </cell>
          <cell r="AR25">
            <v>821654.7</v>
          </cell>
          <cell r="AS25">
            <v>45407.8</v>
          </cell>
          <cell r="AT25">
            <v>867062.5</v>
          </cell>
          <cell r="AU25">
            <v>15.75</v>
          </cell>
          <cell r="AV25">
            <v>27.580000000000002</v>
          </cell>
          <cell r="AW25">
            <v>21.664999999999999</v>
          </cell>
          <cell r="AX25">
            <v>29.338628646106709</v>
          </cell>
          <cell r="AY25">
            <v>4.899893170463252</v>
          </cell>
          <cell r="AZ25">
            <v>30.388435167547556</v>
          </cell>
          <cell r="BA25">
            <v>0.13053997288171643</v>
          </cell>
          <cell r="BB25">
            <v>0.36716029032515352</v>
          </cell>
          <cell r="BC25">
            <v>0.48033924441017734</v>
          </cell>
          <cell r="BM25" t="e">
            <v>#N/A</v>
          </cell>
          <cell r="BN25">
            <v>2030</v>
          </cell>
          <cell r="BO25" t="str">
            <v>ANDOVER</v>
          </cell>
        </row>
        <row r="26">
          <cell r="C26">
            <v>2031</v>
          </cell>
          <cell r="D26" t="str">
            <v>ASHFORD CROOKSFOOT</v>
          </cell>
          <cell r="E26" t="str">
            <v>Superstore</v>
          </cell>
          <cell r="F26" t="str">
            <v>Yes</v>
          </cell>
          <cell r="G26">
            <v>0.16666666666666666</v>
          </cell>
          <cell r="H26">
            <v>0.16666666666666666</v>
          </cell>
          <cell r="I26">
            <v>0</v>
          </cell>
          <cell r="M26">
            <v>1.4182242990654206</v>
          </cell>
          <cell r="N26">
            <v>4</v>
          </cell>
          <cell r="O26">
            <v>382.71944516336737</v>
          </cell>
          <cell r="P26">
            <v>0</v>
          </cell>
          <cell r="Q26">
            <v>299.71944516336737</v>
          </cell>
          <cell r="R26" t="str">
            <v>No</v>
          </cell>
          <cell r="S26">
            <v>25</v>
          </cell>
          <cell r="T26">
            <v>0</v>
          </cell>
          <cell r="U26">
            <v>4</v>
          </cell>
          <cell r="V26">
            <v>29</v>
          </cell>
          <cell r="W26">
            <v>24</v>
          </cell>
          <cell r="X26">
            <v>382.71944516336737</v>
          </cell>
          <cell r="Y26">
            <v>0.17058111939197573</v>
          </cell>
          <cell r="Z26">
            <v>146.34574535198539</v>
          </cell>
          <cell r="AA26">
            <v>80.894395808555942</v>
          </cell>
          <cell r="AB26">
            <v>448.17079470679676</v>
          </cell>
          <cell r="AC26" t="str">
            <v>LOW</v>
          </cell>
          <cell r="AD26">
            <v>0</v>
          </cell>
          <cell r="AE26">
            <v>0</v>
          </cell>
          <cell r="AF26">
            <v>0</v>
          </cell>
          <cell r="AG26">
            <v>6256.0180000000009</v>
          </cell>
          <cell r="AH26">
            <v>22758</v>
          </cell>
          <cell r="AI26">
            <v>232.05545689923648</v>
          </cell>
          <cell r="AJ26">
            <v>15585.411148495103</v>
          </cell>
          <cell r="AK26">
            <v>41</v>
          </cell>
          <cell r="AL26">
            <v>17001.900000000001</v>
          </cell>
          <cell r="AM26">
            <v>7015</v>
          </cell>
          <cell r="AN26">
            <v>24016.9</v>
          </cell>
          <cell r="AO26">
            <v>586842.09400000004</v>
          </cell>
          <cell r="AP26">
            <v>60633.129000000001</v>
          </cell>
          <cell r="AQ26">
            <v>647475.223</v>
          </cell>
          <cell r="AR26">
            <v>470242.3</v>
          </cell>
          <cell r="AS26">
            <v>38889.5</v>
          </cell>
          <cell r="AT26">
            <v>509131.8</v>
          </cell>
          <cell r="AU26">
            <v>20.92</v>
          </cell>
          <cell r="AV26">
            <v>39.01</v>
          </cell>
          <cell r="AW26">
            <v>29.965</v>
          </cell>
          <cell r="AX26">
            <v>27.658220551820676</v>
          </cell>
          <cell r="AY26">
            <v>5.5437633642195294</v>
          </cell>
          <cell r="AZ26">
            <v>26.959150556483142</v>
          </cell>
          <cell r="BA26">
            <v>0.14139293652753768</v>
          </cell>
          <cell r="BB26">
            <v>0.34749320819955543</v>
          </cell>
          <cell r="BC26">
            <v>0.49403144809417965</v>
          </cell>
          <cell r="BM26" t="e">
            <v>#N/A</v>
          </cell>
          <cell r="BN26">
            <v>2031</v>
          </cell>
          <cell r="BO26" t="str">
            <v>ASHFORD CROOKSFOOT</v>
          </cell>
        </row>
        <row r="27">
          <cell r="C27">
            <v>2033</v>
          </cell>
          <cell r="D27" t="str">
            <v>ANDOVER METRO</v>
          </cell>
          <cell r="E27" t="str">
            <v>Metro</v>
          </cell>
          <cell r="F27" t="str">
            <v>No</v>
          </cell>
          <cell r="G27">
            <v>0.30769230769230771</v>
          </cell>
          <cell r="H27">
            <v>0.30769230769230771</v>
          </cell>
          <cell r="I27">
            <v>0</v>
          </cell>
          <cell r="M27">
            <v>1.0590809628008753</v>
          </cell>
          <cell r="N27">
            <v>4</v>
          </cell>
          <cell r="O27">
            <v>93.640830059171066</v>
          </cell>
          <cell r="P27">
            <v>0</v>
          </cell>
          <cell r="Q27">
            <v>10.640830059171066</v>
          </cell>
          <cell r="R27" t="str">
            <v>No</v>
          </cell>
          <cell r="S27">
            <v>8</v>
          </cell>
          <cell r="T27">
            <v>0</v>
          </cell>
          <cell r="U27">
            <v>6</v>
          </cell>
          <cell r="V27">
            <v>14</v>
          </cell>
          <cell r="W27">
            <v>13</v>
          </cell>
          <cell r="X27">
            <v>93.640830059171066</v>
          </cell>
          <cell r="Y27">
            <v>6.0560792168950469E-3</v>
          </cell>
          <cell r="Z27">
            <v>0</v>
          </cell>
          <cell r="AA27">
            <v>292.22026563054794</v>
          </cell>
          <cell r="AB27">
            <v>-198.57943557137688</v>
          </cell>
          <cell r="AC27" t="str">
            <v>MEDIUM</v>
          </cell>
          <cell r="AD27">
            <v>3.02</v>
          </cell>
          <cell r="AE27">
            <v>5.3</v>
          </cell>
          <cell r="AF27">
            <v>3.4</v>
          </cell>
          <cell r="AG27">
            <v>0.27799999999999997</v>
          </cell>
          <cell r="AH27">
            <v>19676.5</v>
          </cell>
          <cell r="AI27">
            <v>3.3876026322864579E-2</v>
          </cell>
          <cell r="AJ27">
            <v>553.32316307689541</v>
          </cell>
          <cell r="AK27">
            <v>5</v>
          </cell>
          <cell r="AL27">
            <v>13824.2</v>
          </cell>
          <cell r="AM27">
            <v>6146.6</v>
          </cell>
          <cell r="AN27">
            <v>19970.800000000003</v>
          </cell>
          <cell r="AO27">
            <v>133111.45600000001</v>
          </cell>
          <cell r="AP27">
            <v>30776.786</v>
          </cell>
          <cell r="AQ27">
            <v>163888.242</v>
          </cell>
          <cell r="AR27">
            <v>126419.3</v>
          </cell>
          <cell r="AS27">
            <v>28119.200000000001</v>
          </cell>
          <cell r="AT27">
            <v>154538.5</v>
          </cell>
          <cell r="AU27">
            <v>21.63</v>
          </cell>
          <cell r="AV27">
            <v>26.340000000000003</v>
          </cell>
          <cell r="AW27">
            <v>23.984999999999999</v>
          </cell>
          <cell r="AX27">
            <v>9.1447823382184854</v>
          </cell>
          <cell r="AY27">
            <v>4.5747567761038619</v>
          </cell>
          <cell r="AZ27">
            <v>8.2063934344142435</v>
          </cell>
          <cell r="BA27">
            <v>4.7917798745245273E-2</v>
          </cell>
          <cell r="BB27">
            <v>0.15788173689670504</v>
          </cell>
          <cell r="BC27">
            <v>0.78832188904806599</v>
          </cell>
          <cell r="BM27" t="e">
            <v>#N/A</v>
          </cell>
          <cell r="BN27">
            <v>2033</v>
          </cell>
          <cell r="BO27" t="str">
            <v>ANDOVER METRO</v>
          </cell>
        </row>
        <row r="28">
          <cell r="C28">
            <v>2038</v>
          </cell>
          <cell r="D28" t="str">
            <v>AYLESBURY 1</v>
          </cell>
          <cell r="E28" t="str">
            <v>Superstore</v>
          </cell>
          <cell r="F28" t="str">
            <v>Yes</v>
          </cell>
          <cell r="G28">
            <v>0.125</v>
          </cell>
          <cell r="H28">
            <v>0.125</v>
          </cell>
          <cell r="I28">
            <v>0</v>
          </cell>
          <cell r="M28">
            <v>1.4182242990654206</v>
          </cell>
          <cell r="N28">
            <v>4</v>
          </cell>
          <cell r="O28">
            <v>682.09236550175035</v>
          </cell>
          <cell r="P28">
            <v>0</v>
          </cell>
          <cell r="Q28">
            <v>599.09236550175035</v>
          </cell>
          <cell r="R28" t="str">
            <v>No</v>
          </cell>
          <cell r="S28">
            <v>28</v>
          </cell>
          <cell r="T28">
            <v>0</v>
          </cell>
          <cell r="U28">
            <v>4</v>
          </cell>
          <cell r="V28">
            <v>32</v>
          </cell>
          <cell r="W28">
            <v>32</v>
          </cell>
          <cell r="X28">
            <v>682.09236550175035</v>
          </cell>
          <cell r="Y28">
            <v>0.34096501903896387</v>
          </cell>
          <cell r="Z28">
            <v>205.44250000000002</v>
          </cell>
          <cell r="AA28">
            <v>276.61754660384167</v>
          </cell>
          <cell r="AB28">
            <v>610.91731889790867</v>
          </cell>
          <cell r="AC28" t="str">
            <v>MEDIUM</v>
          </cell>
          <cell r="AD28">
            <v>1.32</v>
          </cell>
          <cell r="AE28">
            <v>2.9800000000000004</v>
          </cell>
          <cell r="AF28">
            <v>2.1799999999999997</v>
          </cell>
          <cell r="AG28">
            <v>3230.7040000000002</v>
          </cell>
          <cell r="AH28">
            <v>31317</v>
          </cell>
          <cell r="AI28">
            <v>100.92190195876243</v>
          </cell>
          <cell r="AJ28">
            <v>31152.803006091017</v>
          </cell>
          <cell r="AK28">
            <v>40</v>
          </cell>
          <cell r="AL28">
            <v>25178</v>
          </cell>
          <cell r="AM28">
            <v>7591.2</v>
          </cell>
          <cell r="AN28">
            <v>32769.199999999997</v>
          </cell>
          <cell r="AO28">
            <v>976118.7300000001</v>
          </cell>
          <cell r="AP28">
            <v>72886.32699999999</v>
          </cell>
          <cell r="AQ28">
            <v>1049005.057</v>
          </cell>
          <cell r="AR28">
            <v>721106.8</v>
          </cell>
          <cell r="AS28">
            <v>37799.199999999997</v>
          </cell>
          <cell r="AT28">
            <v>758906</v>
          </cell>
          <cell r="AU28">
            <v>16.27</v>
          </cell>
          <cell r="AV28">
            <v>41.060000000000009</v>
          </cell>
          <cell r="AW28">
            <v>28.665000000000006</v>
          </cell>
          <cell r="AX28">
            <v>28.640352688855351</v>
          </cell>
          <cell r="AY28">
            <v>4.9793445041627145</v>
          </cell>
          <cell r="AZ28">
            <v>32.011921468940351</v>
          </cell>
          <cell r="BA28">
            <v>0.16893276752980571</v>
          </cell>
          <cell r="BB28">
            <v>0.38116682543806474</v>
          </cell>
          <cell r="BC28">
            <v>0.42951993302733754</v>
          </cell>
          <cell r="BM28" t="e">
            <v>#N/A</v>
          </cell>
          <cell r="BN28">
            <v>2038</v>
          </cell>
          <cell r="BO28" t="str">
            <v>AYLESBURY 1</v>
          </cell>
        </row>
        <row r="29">
          <cell r="C29">
            <v>2039</v>
          </cell>
          <cell r="D29" t="str">
            <v>ASHFORD PARK FARM</v>
          </cell>
          <cell r="E29" t="str">
            <v>Superstore</v>
          </cell>
          <cell r="F29" t="str">
            <v>No</v>
          </cell>
          <cell r="G29">
            <v>0.13793103448275862</v>
          </cell>
          <cell r="H29">
            <v>0.13793103448275862</v>
          </cell>
          <cell r="I29">
            <v>0</v>
          </cell>
          <cell r="M29">
            <v>1.4182242990654206</v>
          </cell>
          <cell r="N29">
            <v>4</v>
          </cell>
          <cell r="O29">
            <v>286.28863249573078</v>
          </cell>
          <cell r="P29">
            <v>0</v>
          </cell>
          <cell r="Q29">
            <v>203.28863249573078</v>
          </cell>
          <cell r="R29" t="str">
            <v>No</v>
          </cell>
          <cell r="S29">
            <v>25</v>
          </cell>
          <cell r="T29">
            <v>0</v>
          </cell>
          <cell r="U29">
            <v>6</v>
          </cell>
          <cell r="V29">
            <v>31</v>
          </cell>
          <cell r="W29">
            <v>29</v>
          </cell>
          <cell r="X29">
            <v>286.28863249573078</v>
          </cell>
          <cell r="Y29">
            <v>0.11569887456546009</v>
          </cell>
          <cell r="Z29">
            <v>178.4893402487358</v>
          </cell>
          <cell r="AA29">
            <v>375.65588029906809</v>
          </cell>
          <cell r="AB29">
            <v>89.122092445398494</v>
          </cell>
          <cell r="AC29" t="str">
            <v>HIGH</v>
          </cell>
          <cell r="AD29">
            <v>0.32</v>
          </cell>
          <cell r="AE29">
            <v>0</v>
          </cell>
          <cell r="AF29">
            <v>0.1</v>
          </cell>
          <cell r="AG29">
            <v>0</v>
          </cell>
          <cell r="AH29">
            <v>31066.5</v>
          </cell>
          <cell r="AI29">
            <v>0</v>
          </cell>
          <cell r="AJ29">
            <v>10571.008889778001</v>
          </cell>
          <cell r="AK29">
            <v>27</v>
          </cell>
          <cell r="AL29">
            <v>21405.3</v>
          </cell>
          <cell r="AM29">
            <v>12131</v>
          </cell>
          <cell r="AN29">
            <v>33536.300000000003</v>
          </cell>
          <cell r="AO29">
            <v>712922.37999999989</v>
          </cell>
          <cell r="AP29">
            <v>111034.442</v>
          </cell>
          <cell r="AQ29">
            <v>823956.82199999993</v>
          </cell>
          <cell r="AR29">
            <v>552095.69999999995</v>
          </cell>
          <cell r="AS29">
            <v>60943.1</v>
          </cell>
          <cell r="AT29">
            <v>613038.79999999993</v>
          </cell>
          <cell r="AU29">
            <v>19.669999999999998</v>
          </cell>
          <cell r="AV29">
            <v>40.360000000000007</v>
          </cell>
          <cell r="AW29">
            <v>30.015000000000001</v>
          </cell>
          <cell r="AX29">
            <v>25.792476629619767</v>
          </cell>
          <cell r="AY29">
            <v>5.0237490726238558</v>
          </cell>
          <cell r="AZ29">
            <v>24.569103389461564</v>
          </cell>
          <cell r="BA29">
            <v>0.12117376971980222</v>
          </cell>
          <cell r="BB29">
            <v>0.33629620908876856</v>
          </cell>
          <cell r="BC29">
            <v>0.52587120320226044</v>
          </cell>
          <cell r="BM29" t="e">
            <v>#N/A</v>
          </cell>
          <cell r="BN29">
            <v>2039</v>
          </cell>
          <cell r="BO29" t="str">
            <v>ASHFORD PARK FARM</v>
          </cell>
        </row>
        <row r="30">
          <cell r="C30">
            <v>2040</v>
          </cell>
          <cell r="D30" t="str">
            <v>ALLOA</v>
          </cell>
          <cell r="E30" t="str">
            <v>Superstore</v>
          </cell>
          <cell r="F30" t="str">
            <v>Yes</v>
          </cell>
          <cell r="G30">
            <v>0.26666666666666666</v>
          </cell>
          <cell r="H30">
            <v>0.26666666666666666</v>
          </cell>
          <cell r="I30">
            <v>0</v>
          </cell>
          <cell r="M30">
            <v>1.4182242990654206</v>
          </cell>
          <cell r="N30">
            <v>4</v>
          </cell>
          <cell r="O30">
            <v>890.4756171597935</v>
          </cell>
          <cell r="P30">
            <v>0</v>
          </cell>
          <cell r="Q30">
            <v>807.4756171597935</v>
          </cell>
          <cell r="R30" t="str">
            <v>No</v>
          </cell>
          <cell r="S30">
            <v>21</v>
          </cell>
          <cell r="T30">
            <v>0</v>
          </cell>
          <cell r="U30">
            <v>4</v>
          </cell>
          <cell r="V30">
            <v>25</v>
          </cell>
          <cell r="W30">
            <v>15</v>
          </cell>
          <cell r="X30">
            <v>890.4756171597935</v>
          </cell>
          <cell r="Y30">
            <v>0.45956342466124067</v>
          </cell>
          <cell r="Z30">
            <v>0</v>
          </cell>
          <cell r="AA30">
            <v>0</v>
          </cell>
          <cell r="AB30">
            <v>890.4756171597935</v>
          </cell>
          <cell r="AC30" t="str">
            <v>HIGH</v>
          </cell>
          <cell r="AD30">
            <v>0</v>
          </cell>
          <cell r="AE30">
            <v>0</v>
          </cell>
          <cell r="AF30">
            <v>0</v>
          </cell>
          <cell r="AG30">
            <v>1531.5940000000001</v>
          </cell>
          <cell r="AH30">
            <v>23464.5</v>
          </cell>
          <cell r="AI30">
            <v>72.113213435980143</v>
          </cell>
          <cell r="AJ30">
            <v>41988.732092309263</v>
          </cell>
          <cell r="AK30">
            <v>10</v>
          </cell>
          <cell r="AL30">
            <v>15518.7</v>
          </cell>
          <cell r="AM30">
            <v>9224</v>
          </cell>
          <cell r="AN30">
            <v>24742.7</v>
          </cell>
          <cell r="AO30">
            <v>452100.85099999997</v>
          </cell>
          <cell r="AP30">
            <v>73402.993000000002</v>
          </cell>
          <cell r="AQ30">
            <v>525503.84399999992</v>
          </cell>
          <cell r="AR30">
            <v>372481.9</v>
          </cell>
          <cell r="AS30">
            <v>49225.3</v>
          </cell>
          <cell r="AT30">
            <v>421707.2</v>
          </cell>
          <cell r="AU30">
            <v>14.479999999999999</v>
          </cell>
          <cell r="AV30">
            <v>42.21</v>
          </cell>
          <cell r="AW30">
            <v>28.344999999999999</v>
          </cell>
          <cell r="AX30">
            <v>24.002132910617515</v>
          </cell>
          <cell r="AY30">
            <v>5.3366543798785777</v>
          </cell>
          <cell r="AZ30">
            <v>21.238742901946832</v>
          </cell>
          <cell r="BA30">
            <v>6.3479359730412799E-2</v>
          </cell>
          <cell r="BB30">
            <v>0.23319292333614153</v>
          </cell>
          <cell r="BC30">
            <v>0.68744734625105308</v>
          </cell>
          <cell r="BD30" t="str">
            <v>Y</v>
          </cell>
          <cell r="BE30" t="str">
            <v>Y</v>
          </cell>
          <cell r="BF30" t="str">
            <v>Y</v>
          </cell>
          <cell r="BG30" t="str">
            <v>N</v>
          </cell>
          <cell r="BH30" t="str">
            <v>N</v>
          </cell>
          <cell r="BI30" t="str">
            <v>N</v>
          </cell>
          <cell r="BJ30" t="str">
            <v>Y</v>
          </cell>
          <cell r="BK30" t="str">
            <v>Mix</v>
          </cell>
          <cell r="BL30" t="str">
            <v>C</v>
          </cell>
          <cell r="BM30" t="str">
            <v>Y</v>
          </cell>
          <cell r="BN30">
            <v>2040</v>
          </cell>
          <cell r="BO30" t="str">
            <v>ALLOA</v>
          </cell>
          <cell r="BP30" t="str">
            <v>High idle, excess checkouts &amp; low overnight trade.</v>
          </cell>
        </row>
        <row r="31">
          <cell r="C31">
            <v>2041</v>
          </cell>
          <cell r="D31" t="str">
            <v>AYLESBURY 2</v>
          </cell>
          <cell r="E31" t="str">
            <v>Superstore</v>
          </cell>
          <cell r="F31" t="str">
            <v>Yes</v>
          </cell>
          <cell r="G31">
            <v>0.16</v>
          </cell>
          <cell r="H31">
            <v>0.16</v>
          </cell>
          <cell r="I31">
            <v>0</v>
          </cell>
          <cell r="M31">
            <v>1.4182242990654206</v>
          </cell>
          <cell r="N31">
            <v>4</v>
          </cell>
          <cell r="O31">
            <v>902.14797137840549</v>
          </cell>
          <cell r="P31">
            <v>0</v>
          </cell>
          <cell r="Q31">
            <v>819.14797137840549</v>
          </cell>
          <cell r="R31" t="str">
            <v>No</v>
          </cell>
          <cell r="S31">
            <v>21</v>
          </cell>
          <cell r="T31">
            <v>0</v>
          </cell>
          <cell r="U31">
            <v>4</v>
          </cell>
          <cell r="V31">
            <v>25</v>
          </cell>
          <cell r="W31">
            <v>25</v>
          </cell>
          <cell r="X31">
            <v>902.14797137840549</v>
          </cell>
          <cell r="Y31">
            <v>0.46620658138891052</v>
          </cell>
          <cell r="Z31">
            <v>107.1928260869565</v>
          </cell>
          <cell r="AA31">
            <v>230.74394796033383</v>
          </cell>
          <cell r="AB31">
            <v>778.59684950502822</v>
          </cell>
          <cell r="AC31" t="str">
            <v>LOW</v>
          </cell>
          <cell r="AD31">
            <v>12.32</v>
          </cell>
          <cell r="AE31">
            <v>31.660000000000004</v>
          </cell>
          <cell r="AF31">
            <v>16.14</v>
          </cell>
          <cell r="AG31">
            <v>6125.4839999999995</v>
          </cell>
          <cell r="AH31">
            <v>36150.5</v>
          </cell>
          <cell r="AI31">
            <v>250.88960117577875</v>
          </cell>
          <cell r="AJ31">
            <v>42595.694511677088</v>
          </cell>
          <cell r="AK31">
            <v>22</v>
          </cell>
          <cell r="AL31">
            <v>25864.6</v>
          </cell>
          <cell r="AM31">
            <v>10764.5</v>
          </cell>
          <cell r="AN31">
            <v>36629.1</v>
          </cell>
          <cell r="AO31">
            <v>823383.50099999993</v>
          </cell>
          <cell r="AP31">
            <v>70918.076000000001</v>
          </cell>
          <cell r="AQ31">
            <v>894301.57699999993</v>
          </cell>
          <cell r="AR31">
            <v>669279.80000000005</v>
          </cell>
          <cell r="AS31">
            <v>54994.8</v>
          </cell>
          <cell r="AT31">
            <v>724274.60000000009</v>
          </cell>
          <cell r="AU31">
            <v>17.02</v>
          </cell>
          <cell r="AV31">
            <v>23.220000000000002</v>
          </cell>
          <cell r="AW31">
            <v>20.12</v>
          </cell>
          <cell r="AX31">
            <v>25.876286507427142</v>
          </cell>
          <cell r="AY31">
            <v>5.1089042686608765</v>
          </cell>
          <cell r="AZ31">
            <v>24.415057345116313</v>
          </cell>
          <cell r="BA31">
            <v>0.14892933962567018</v>
          </cell>
          <cell r="BB31">
            <v>0.31397476644515071</v>
          </cell>
          <cell r="BC31">
            <v>0.52046614658576518</v>
          </cell>
          <cell r="BM31" t="e">
            <v>#N/A</v>
          </cell>
          <cell r="BN31">
            <v>2041</v>
          </cell>
          <cell r="BO31" t="str">
            <v>AYLESBURY 2</v>
          </cell>
        </row>
        <row r="32">
          <cell r="C32">
            <v>2042</v>
          </cell>
          <cell r="D32" t="str">
            <v>AYR</v>
          </cell>
          <cell r="E32" t="str">
            <v>Superstore</v>
          </cell>
          <cell r="F32" t="str">
            <v>No</v>
          </cell>
          <cell r="G32">
            <v>0.16</v>
          </cell>
          <cell r="H32">
            <v>0.16</v>
          </cell>
          <cell r="I32">
            <v>0</v>
          </cell>
          <cell r="M32">
            <v>1.4182242990654206</v>
          </cell>
          <cell r="N32">
            <v>4</v>
          </cell>
          <cell r="O32">
            <v>240.36168431510737</v>
          </cell>
          <cell r="P32">
            <v>0</v>
          </cell>
          <cell r="Q32">
            <v>157.36168431510737</v>
          </cell>
          <cell r="R32" t="str">
            <v>No</v>
          </cell>
          <cell r="S32">
            <v>21</v>
          </cell>
          <cell r="T32">
            <v>0</v>
          </cell>
          <cell r="U32">
            <v>4</v>
          </cell>
          <cell r="V32">
            <v>25</v>
          </cell>
          <cell r="W32">
            <v>25</v>
          </cell>
          <cell r="X32">
            <v>240.36168431510737</v>
          </cell>
          <cell r="Y32">
            <v>8.9560196020136484E-2</v>
          </cell>
          <cell r="Z32">
            <v>142.35000000000008</v>
          </cell>
          <cell r="AA32">
            <v>0</v>
          </cell>
          <cell r="AB32">
            <v>382.71168431510745</v>
          </cell>
          <cell r="AC32" t="str">
            <v>HIGH</v>
          </cell>
          <cell r="AD32">
            <v>0</v>
          </cell>
          <cell r="AE32">
            <v>0</v>
          </cell>
          <cell r="AF32">
            <v>0</v>
          </cell>
          <cell r="AG32">
            <v>24.747999999999998</v>
          </cell>
          <cell r="AH32">
            <v>26377.5</v>
          </cell>
          <cell r="AI32">
            <v>0.94763580861510244</v>
          </cell>
          <cell r="AJ32">
            <v>8182.8075843855831</v>
          </cell>
          <cell r="AK32">
            <v>11</v>
          </cell>
          <cell r="AL32">
            <v>16586.7</v>
          </cell>
          <cell r="AM32">
            <v>10335.1</v>
          </cell>
          <cell r="AN32">
            <v>26921.800000000003</v>
          </cell>
          <cell r="AO32">
            <v>618998.5780000001</v>
          </cell>
          <cell r="AP32">
            <v>84078.173999999999</v>
          </cell>
          <cell r="AQ32">
            <v>703076.75200000009</v>
          </cell>
          <cell r="AR32">
            <v>499158.1</v>
          </cell>
          <cell r="AS32">
            <v>56534.9</v>
          </cell>
          <cell r="AT32">
            <v>555693</v>
          </cell>
          <cell r="AU32">
            <v>13.169999999999998</v>
          </cell>
          <cell r="AV32">
            <v>38.489999999999995</v>
          </cell>
          <cell r="AW32">
            <v>25.83</v>
          </cell>
          <cell r="AX32">
            <v>30.093876419058642</v>
          </cell>
          <cell r="AY32">
            <v>5.4701841298100646</v>
          </cell>
          <cell r="AZ32">
            <v>26.115517981709992</v>
          </cell>
          <cell r="BA32">
            <v>0.102596061393825</v>
          </cell>
          <cell r="BB32">
            <v>0.26509027456287171</v>
          </cell>
          <cell r="BC32">
            <v>0.60870339375378368</v>
          </cell>
          <cell r="BM32" t="e">
            <v>#N/A</v>
          </cell>
          <cell r="BN32">
            <v>2042</v>
          </cell>
          <cell r="BO32" t="str">
            <v>AYR</v>
          </cell>
        </row>
        <row r="33">
          <cell r="C33">
            <v>2044</v>
          </cell>
          <cell r="D33" t="str">
            <v>ASHBY DE LA ZOUCH</v>
          </cell>
          <cell r="E33" t="str">
            <v>Superstore</v>
          </cell>
          <cell r="F33" t="str">
            <v>Yes</v>
          </cell>
          <cell r="G33">
            <v>0.16666666666666666</v>
          </cell>
          <cell r="H33">
            <v>0.16666666666666666</v>
          </cell>
          <cell r="I33">
            <v>0</v>
          </cell>
          <cell r="M33">
            <v>1.4182242990654206</v>
          </cell>
          <cell r="N33">
            <v>4</v>
          </cell>
          <cell r="O33">
            <v>754.80888586379933</v>
          </cell>
          <cell r="P33">
            <v>0</v>
          </cell>
          <cell r="Q33">
            <v>671.80888586379933</v>
          </cell>
          <cell r="R33" t="str">
            <v>No</v>
          </cell>
          <cell r="S33">
            <v>20</v>
          </cell>
          <cell r="T33">
            <v>0</v>
          </cell>
          <cell r="U33">
            <v>4</v>
          </cell>
          <cell r="V33">
            <v>24</v>
          </cell>
          <cell r="W33">
            <v>24</v>
          </cell>
          <cell r="X33">
            <v>754.80888586379933</v>
          </cell>
          <cell r="Y33">
            <v>0.38235060693395906</v>
          </cell>
          <cell r="Z33">
            <v>142.17619565217373</v>
          </cell>
          <cell r="AA33">
            <v>0</v>
          </cell>
          <cell r="AB33">
            <v>896.98508151597309</v>
          </cell>
          <cell r="AC33" t="str">
            <v>LOW</v>
          </cell>
          <cell r="AD33">
            <v>3.5200000000000005</v>
          </cell>
          <cell r="AE33">
            <v>5.3599999999999994</v>
          </cell>
          <cell r="AF33">
            <v>1.6800000000000002</v>
          </cell>
          <cell r="AG33">
            <v>5878.1310000000003</v>
          </cell>
          <cell r="AH33">
            <v>28946.5</v>
          </cell>
          <cell r="AI33">
            <v>192.92956089090913</v>
          </cell>
          <cell r="AJ33">
            <v>34934.062064917569</v>
          </cell>
          <cell r="AK33">
            <v>16</v>
          </cell>
          <cell r="AL33">
            <v>19938</v>
          </cell>
          <cell r="AM33">
            <v>9131.6</v>
          </cell>
          <cell r="AN33">
            <v>29069.599999999999</v>
          </cell>
          <cell r="AO33">
            <v>798673.64799999993</v>
          </cell>
          <cell r="AP33">
            <v>87011.864000000001</v>
          </cell>
          <cell r="AQ33">
            <v>885685.51199999987</v>
          </cell>
          <cell r="AR33">
            <v>586371.80000000005</v>
          </cell>
          <cell r="AS33">
            <v>46443.1</v>
          </cell>
          <cell r="AT33">
            <v>632814.9</v>
          </cell>
          <cell r="AU33">
            <v>14.870000000000001</v>
          </cell>
          <cell r="AV33">
            <v>37.53</v>
          </cell>
          <cell r="AW33">
            <v>26.200000000000003</v>
          </cell>
          <cell r="AX33">
            <v>29.409760256796069</v>
          </cell>
          <cell r="AY33">
            <v>5.0859761706601248</v>
          </cell>
          <cell r="AZ33">
            <v>30.467757107080935</v>
          </cell>
          <cell r="BA33">
            <v>0.1598026734563972</v>
          </cell>
          <cell r="BB33">
            <v>0.38176320814767661</v>
          </cell>
          <cell r="BC33">
            <v>0.44363462762571609</v>
          </cell>
          <cell r="BM33" t="e">
            <v>#N/A</v>
          </cell>
          <cell r="BN33">
            <v>2044</v>
          </cell>
          <cell r="BO33" t="str">
            <v>ASHBY DE LA ZOUCH</v>
          </cell>
        </row>
        <row r="34">
          <cell r="C34">
            <v>2045</v>
          </cell>
          <cell r="D34" t="str">
            <v>AUCHINLECK</v>
          </cell>
          <cell r="E34" t="str">
            <v>Superstore</v>
          </cell>
          <cell r="F34" t="str">
            <v>No</v>
          </cell>
          <cell r="G34">
            <v>0.4</v>
          </cell>
          <cell r="H34">
            <v>0.4</v>
          </cell>
          <cell r="I34">
            <v>0</v>
          </cell>
          <cell r="M34">
            <v>1.4182242990654206</v>
          </cell>
          <cell r="N34">
            <v>4</v>
          </cell>
          <cell r="O34">
            <v>558.94995945820244</v>
          </cell>
          <cell r="P34">
            <v>0</v>
          </cell>
          <cell r="Q34">
            <v>475.94995945820244</v>
          </cell>
          <cell r="R34" t="str">
            <v>No</v>
          </cell>
          <cell r="S34">
            <v>9</v>
          </cell>
          <cell r="T34">
            <v>0</v>
          </cell>
          <cell r="U34">
            <v>4</v>
          </cell>
          <cell r="V34">
            <v>13</v>
          </cell>
          <cell r="W34">
            <v>10</v>
          </cell>
          <cell r="X34">
            <v>558.94995945820244</v>
          </cell>
          <cell r="Y34">
            <v>0.27088024540647559</v>
          </cell>
          <cell r="Z34">
            <v>92.320753814765695</v>
          </cell>
          <cell r="AA34">
            <v>0</v>
          </cell>
          <cell r="AB34">
            <v>651.27071327296812</v>
          </cell>
          <cell r="AC34" t="str">
            <v>HIGH</v>
          </cell>
          <cell r="AD34">
            <v>0</v>
          </cell>
          <cell r="AE34">
            <v>0</v>
          </cell>
          <cell r="AF34">
            <v>0</v>
          </cell>
          <cell r="AG34">
            <v>0</v>
          </cell>
          <cell r="AH34">
            <v>13083.5</v>
          </cell>
          <cell r="AI34">
            <v>0</v>
          </cell>
          <cell r="AJ34">
            <v>24749.397891826527</v>
          </cell>
          <cell r="AK34">
            <v>11</v>
          </cell>
          <cell r="AL34">
            <v>7249.6</v>
          </cell>
          <cell r="AM34">
            <v>6371.5</v>
          </cell>
          <cell r="AN34">
            <v>13621.1</v>
          </cell>
          <cell r="AO34">
            <v>202114.42499999999</v>
          </cell>
          <cell r="AP34">
            <v>47356.713000000003</v>
          </cell>
          <cell r="AQ34">
            <v>249471.13799999998</v>
          </cell>
          <cell r="AR34">
            <v>176008.8</v>
          </cell>
          <cell r="AS34">
            <v>35597</v>
          </cell>
          <cell r="AT34">
            <v>211605.8</v>
          </cell>
          <cell r="AU34">
            <v>18.53</v>
          </cell>
          <cell r="AV34">
            <v>50.419999999999995</v>
          </cell>
          <cell r="AW34">
            <v>34.474999999999994</v>
          </cell>
          <cell r="AX34">
            <v>24.278415360847493</v>
          </cell>
          <cell r="AY34">
            <v>5.5869104606450604</v>
          </cell>
          <cell r="AZ34">
            <v>18.315050766824996</v>
          </cell>
          <cell r="BA34">
            <v>3.986315632901978E-2</v>
          </cell>
          <cell r="BB34">
            <v>0.18235906589320244</v>
          </cell>
          <cell r="BC34">
            <v>0.76513461252417081</v>
          </cell>
          <cell r="BM34" t="e">
            <v>#N/A</v>
          </cell>
          <cell r="BN34">
            <v>2045</v>
          </cell>
          <cell r="BO34" t="str">
            <v>AUCHINLECK</v>
          </cell>
        </row>
        <row r="35">
          <cell r="C35">
            <v>2046</v>
          </cell>
          <cell r="D35" t="str">
            <v>AVIEMORE</v>
          </cell>
          <cell r="E35" t="str">
            <v>Metro</v>
          </cell>
          <cell r="F35" t="str">
            <v>No</v>
          </cell>
          <cell r="G35">
            <v>0.44444444444444442</v>
          </cell>
          <cell r="H35">
            <v>0.44444444444444442</v>
          </cell>
          <cell r="I35">
            <v>0</v>
          </cell>
          <cell r="M35">
            <v>1.0590809628008753</v>
          </cell>
          <cell r="N35">
            <v>4</v>
          </cell>
          <cell r="O35">
            <v>173.17495804523963</v>
          </cell>
          <cell r="P35">
            <v>0</v>
          </cell>
          <cell r="Q35">
            <v>90.174958045239634</v>
          </cell>
          <cell r="R35" t="str">
            <v>No</v>
          </cell>
          <cell r="S35">
            <v>7</v>
          </cell>
          <cell r="T35">
            <v>0</v>
          </cell>
          <cell r="U35">
            <v>2</v>
          </cell>
          <cell r="V35">
            <v>9</v>
          </cell>
          <cell r="W35">
            <v>9</v>
          </cell>
          <cell r="X35">
            <v>173.17495804523963</v>
          </cell>
          <cell r="Y35">
            <v>5.1321812891042547E-2</v>
          </cell>
          <cell r="Z35">
            <v>66.795652173913069</v>
          </cell>
          <cell r="AA35">
            <v>0</v>
          </cell>
          <cell r="AB35">
            <v>239.97061021915272</v>
          </cell>
          <cell r="AC35" t="str">
            <v>LOW</v>
          </cell>
          <cell r="AD35">
            <v>9.1</v>
          </cell>
          <cell r="AE35">
            <v>20.7</v>
          </cell>
          <cell r="AF35">
            <v>10.7</v>
          </cell>
          <cell r="AG35">
            <v>0</v>
          </cell>
          <cell r="AH35">
            <v>12146</v>
          </cell>
          <cell r="AI35">
            <v>0</v>
          </cell>
          <cell r="AJ35">
            <v>4689.0978183524612</v>
          </cell>
          <cell r="AK35">
            <v>1</v>
          </cell>
          <cell r="AL35">
            <v>9923.7000000000007</v>
          </cell>
          <cell r="AM35">
            <v>3647.1</v>
          </cell>
          <cell r="AN35">
            <v>13570.800000000001</v>
          </cell>
          <cell r="AO35">
            <v>170721.98499999999</v>
          </cell>
          <cell r="AP35">
            <v>18339.351999999995</v>
          </cell>
          <cell r="AQ35">
            <v>189061.33699999997</v>
          </cell>
          <cell r="AR35">
            <v>146903.4</v>
          </cell>
          <cell r="AS35">
            <v>15894</v>
          </cell>
          <cell r="AT35">
            <v>162797.4</v>
          </cell>
          <cell r="AU35">
            <v>24.55</v>
          </cell>
          <cell r="AV35">
            <v>40.78</v>
          </cell>
          <cell r="AW35">
            <v>32.664999999999999</v>
          </cell>
          <cell r="AX35">
            <v>14.80328909580096</v>
          </cell>
          <cell r="AY35">
            <v>4.357983055030024</v>
          </cell>
          <cell r="AZ35">
            <v>13.93148060541751</v>
          </cell>
          <cell r="BA35">
            <v>6.9387052341597796E-2</v>
          </cell>
          <cell r="BB35">
            <v>0.21143250688705234</v>
          </cell>
          <cell r="BC35">
            <v>0.70988292011019283</v>
          </cell>
          <cell r="BM35" t="e">
            <v>#N/A</v>
          </cell>
          <cell r="BN35">
            <v>2046</v>
          </cell>
          <cell r="BO35" t="str">
            <v>AVIEMORE</v>
          </cell>
        </row>
        <row r="36">
          <cell r="C36">
            <v>2047</v>
          </cell>
          <cell r="D36" t="str">
            <v>ASHFORD MIDDLESEX</v>
          </cell>
          <cell r="E36" t="str">
            <v>Superstore</v>
          </cell>
          <cell r="F36" t="str">
            <v>Yes</v>
          </cell>
          <cell r="G36">
            <v>0.14814814814814814</v>
          </cell>
          <cell r="H36">
            <v>0.14814814814814814</v>
          </cell>
          <cell r="I36">
            <v>0</v>
          </cell>
          <cell r="M36">
            <v>1.4182242990654206</v>
          </cell>
          <cell r="N36">
            <v>4</v>
          </cell>
          <cell r="O36">
            <v>345.27415615210043</v>
          </cell>
          <cell r="P36">
            <v>1</v>
          </cell>
          <cell r="Q36">
            <v>262.27415615210043</v>
          </cell>
          <cell r="R36" t="str">
            <v>Y</v>
          </cell>
          <cell r="S36">
            <v>21</v>
          </cell>
          <cell r="T36">
            <v>0</v>
          </cell>
          <cell r="U36">
            <v>6</v>
          </cell>
          <cell r="V36">
            <v>27</v>
          </cell>
          <cell r="W36">
            <v>27</v>
          </cell>
          <cell r="X36">
            <v>599.27415615210043</v>
          </cell>
          <cell r="Y36">
            <v>0.14926965822863228</v>
          </cell>
          <cell r="Z36">
            <v>41.59032608695653</v>
          </cell>
          <cell r="AA36">
            <v>38.453641183656394</v>
          </cell>
          <cell r="AB36">
            <v>602.41084105540062</v>
          </cell>
          <cell r="AC36" t="str">
            <v>HIGH</v>
          </cell>
          <cell r="AD36">
            <v>0</v>
          </cell>
          <cell r="AE36">
            <v>3.5</v>
          </cell>
          <cell r="AF36">
            <v>1.7</v>
          </cell>
          <cell r="AG36">
            <v>10505.908000000001</v>
          </cell>
          <cell r="AH36">
            <v>33234.5</v>
          </cell>
          <cell r="AI36">
            <v>412.25402057131464</v>
          </cell>
          <cell r="AJ36">
            <v>13638.256119909223</v>
          </cell>
          <cell r="AK36">
            <v>25</v>
          </cell>
          <cell r="AL36">
            <v>21519.599999999999</v>
          </cell>
          <cell r="AM36">
            <v>12473.8</v>
          </cell>
          <cell r="AN36">
            <v>33993.399999999994</v>
          </cell>
          <cell r="AO36">
            <v>761717.52399999998</v>
          </cell>
          <cell r="AP36">
            <v>104572.46999999999</v>
          </cell>
          <cell r="AQ36">
            <v>866289.99399999995</v>
          </cell>
          <cell r="AR36">
            <v>593132.1</v>
          </cell>
          <cell r="AS36">
            <v>68453.100000000006</v>
          </cell>
          <cell r="AT36">
            <v>661585.19999999995</v>
          </cell>
          <cell r="AU36">
            <v>12.5</v>
          </cell>
          <cell r="AV36">
            <v>24.92</v>
          </cell>
          <cell r="AW36">
            <v>18.71</v>
          </cell>
          <cell r="AX36">
            <v>27.562412870127698</v>
          </cell>
          <cell r="AY36">
            <v>5.4877503246805315</v>
          </cell>
          <cell r="AZ36">
            <v>25.484064377202635</v>
          </cell>
          <cell r="BA36">
            <v>0.14115401556305976</v>
          </cell>
          <cell r="BB36">
            <v>0.30371457935692264</v>
          </cell>
          <cell r="BC36">
            <v>0.54212303626486569</v>
          </cell>
          <cell r="BM36" t="e">
            <v>#N/A</v>
          </cell>
          <cell r="BN36">
            <v>2047</v>
          </cell>
          <cell r="BO36" t="str">
            <v>ASHFORD MIDDLESEX</v>
          </cell>
        </row>
        <row r="37">
          <cell r="C37">
            <v>2048</v>
          </cell>
          <cell r="D37" t="str">
            <v>AXMINSTER</v>
          </cell>
          <cell r="E37" t="str">
            <v>Superstore</v>
          </cell>
          <cell r="F37" t="str">
            <v>No</v>
          </cell>
          <cell r="G37">
            <v>0.23529411764705882</v>
          </cell>
          <cell r="H37">
            <v>0.23529411764705882</v>
          </cell>
          <cell r="I37">
            <v>0</v>
          </cell>
          <cell r="M37">
            <v>1.4182242990654206</v>
          </cell>
          <cell r="N37">
            <v>4</v>
          </cell>
          <cell r="O37">
            <v>168.99081936336904</v>
          </cell>
          <cell r="P37">
            <v>0</v>
          </cell>
          <cell r="Q37">
            <v>85.990819363369042</v>
          </cell>
          <cell r="R37" t="str">
            <v>No</v>
          </cell>
          <cell r="S37">
            <v>13</v>
          </cell>
          <cell r="T37">
            <v>0</v>
          </cell>
          <cell r="U37">
            <v>4</v>
          </cell>
          <cell r="V37">
            <v>17</v>
          </cell>
          <cell r="W37">
            <v>17</v>
          </cell>
          <cell r="X37">
            <v>168.99081936336904</v>
          </cell>
          <cell r="Y37">
            <v>4.8940469032435985E-2</v>
          </cell>
          <cell r="Z37">
            <v>168.29369568950628</v>
          </cell>
          <cell r="AA37">
            <v>57.669413605498036</v>
          </cell>
          <cell r="AB37">
            <v>279.6151014473773</v>
          </cell>
          <cell r="AC37" t="str">
            <v>LOW</v>
          </cell>
          <cell r="AD37">
            <v>9.4400000000000013</v>
          </cell>
          <cell r="AE37">
            <v>6.2</v>
          </cell>
          <cell r="AF37">
            <v>3.4200000000000004</v>
          </cell>
          <cell r="AG37">
            <v>0</v>
          </cell>
          <cell r="AH37">
            <v>13536.5</v>
          </cell>
          <cell r="AI37">
            <v>0</v>
          </cell>
          <cell r="AJ37">
            <v>4471.5226068951906</v>
          </cell>
          <cell r="AK37">
            <v>31</v>
          </cell>
          <cell r="AL37">
            <v>10642.6</v>
          </cell>
          <cell r="AM37">
            <v>3131.5</v>
          </cell>
          <cell r="AN37">
            <v>13774.1</v>
          </cell>
          <cell r="AO37">
            <v>324708.45899999997</v>
          </cell>
          <cell r="AP37">
            <v>21911.188000000002</v>
          </cell>
          <cell r="AQ37">
            <v>346619.647</v>
          </cell>
          <cell r="AR37">
            <v>278916.8</v>
          </cell>
          <cell r="AS37">
            <v>16971.7</v>
          </cell>
          <cell r="AT37">
            <v>295888.5</v>
          </cell>
          <cell r="AU37">
            <v>19.920000000000002</v>
          </cell>
          <cell r="AV37">
            <v>34.399999999999991</v>
          </cell>
          <cell r="AW37">
            <v>27.159999999999997</v>
          </cell>
          <cell r="AX37">
            <v>26.207580854302517</v>
          </cell>
          <cell r="AY37">
            <v>5.4196710841449791</v>
          </cell>
          <cell r="AZ37">
            <v>25.164594928162273</v>
          </cell>
          <cell r="BA37">
            <v>0.14849967146090384</v>
          </cell>
          <cell r="BB37">
            <v>0.3088267503832956</v>
          </cell>
          <cell r="BC37">
            <v>0.52566255384390748</v>
          </cell>
          <cell r="BM37" t="e">
            <v>#N/A</v>
          </cell>
          <cell r="BN37">
            <v>2048</v>
          </cell>
          <cell r="BO37" t="str">
            <v>AXMINSTER</v>
          </cell>
        </row>
        <row r="38">
          <cell r="C38">
            <v>2050</v>
          </cell>
          <cell r="D38" t="str">
            <v>BAGULEY EXTRA</v>
          </cell>
          <cell r="E38" t="str">
            <v>Extra</v>
          </cell>
          <cell r="F38" t="str">
            <v>Yes</v>
          </cell>
          <cell r="G38">
            <v>0.12121212121212122</v>
          </cell>
          <cell r="H38">
            <v>0.16121212121212122</v>
          </cell>
          <cell r="I38">
            <v>0.04</v>
          </cell>
          <cell r="J38" t="str">
            <v>bag</v>
          </cell>
          <cell r="K38">
            <v>4</v>
          </cell>
          <cell r="L38">
            <v>5</v>
          </cell>
          <cell r="M38">
            <v>1.4182242990654206</v>
          </cell>
          <cell r="N38">
            <v>4</v>
          </cell>
          <cell r="O38">
            <v>1290.4221969215187</v>
          </cell>
          <cell r="P38">
            <v>0</v>
          </cell>
          <cell r="Q38">
            <v>1207.4221969215187</v>
          </cell>
          <cell r="R38" t="str">
            <v>No</v>
          </cell>
          <cell r="S38">
            <v>29</v>
          </cell>
          <cell r="T38">
            <v>0</v>
          </cell>
          <cell r="U38">
            <v>4</v>
          </cell>
          <cell r="V38">
            <v>33</v>
          </cell>
          <cell r="W38">
            <v>33</v>
          </cell>
          <cell r="X38">
            <v>1290.4221969215187</v>
          </cell>
          <cell r="Y38">
            <v>0.68718741227259117</v>
          </cell>
          <cell r="Z38">
            <v>135.57321825641685</v>
          </cell>
          <cell r="AA38">
            <v>0</v>
          </cell>
          <cell r="AB38">
            <v>1425.9954151779355</v>
          </cell>
          <cell r="AC38" t="str">
            <v>HIGH</v>
          </cell>
          <cell r="AD38">
            <v>0</v>
          </cell>
          <cell r="AE38">
            <v>0</v>
          </cell>
          <cell r="AF38">
            <v>0</v>
          </cell>
          <cell r="AG38">
            <v>9627.0779999999995</v>
          </cell>
          <cell r="AH38">
            <v>38950</v>
          </cell>
          <cell r="AI38">
            <v>372.04865681124824</v>
          </cell>
          <cell r="AJ38">
            <v>62785.954239918967</v>
          </cell>
          <cell r="AK38">
            <v>44</v>
          </cell>
          <cell r="AL38">
            <v>28650</v>
          </cell>
          <cell r="AM38">
            <v>11853.1</v>
          </cell>
          <cell r="AN38">
            <v>40503.1</v>
          </cell>
          <cell r="AO38">
            <v>942826.86099999992</v>
          </cell>
          <cell r="AP38">
            <v>105225.57999999999</v>
          </cell>
          <cell r="AQ38">
            <v>1048052.4409999999</v>
          </cell>
          <cell r="AR38">
            <v>731869.7</v>
          </cell>
          <cell r="AS38">
            <v>57619.7</v>
          </cell>
          <cell r="AT38">
            <v>789489.39999999991</v>
          </cell>
          <cell r="AU38">
            <v>13.930000000000001</v>
          </cell>
          <cell r="AV38">
            <v>32.489999999999995</v>
          </cell>
          <cell r="AW38">
            <v>23.209999999999997</v>
          </cell>
          <cell r="AX38">
            <v>25.545190226876088</v>
          </cell>
          <cell r="AY38">
            <v>4.8611502476145478</v>
          </cell>
          <cell r="AZ38">
            <v>25.875857428196852</v>
          </cell>
          <cell r="BA38">
            <v>0.11568790946992258</v>
          </cell>
          <cell r="BB38">
            <v>0.31175699821322217</v>
          </cell>
          <cell r="BC38">
            <v>0.55637879690291836</v>
          </cell>
          <cell r="BD38" t="str">
            <v>Y</v>
          </cell>
          <cell r="BE38" t="str">
            <v>Y</v>
          </cell>
          <cell r="BF38" t="str">
            <v>Y</v>
          </cell>
          <cell r="BG38" t="str">
            <v>N</v>
          </cell>
          <cell r="BH38" t="str">
            <v>N</v>
          </cell>
          <cell r="BI38" t="str">
            <v>Y</v>
          </cell>
          <cell r="BJ38" t="str">
            <v>N</v>
          </cell>
          <cell r="BK38" t="str">
            <v>Bag</v>
          </cell>
          <cell r="BL38" t="str">
            <v>C</v>
          </cell>
          <cell r="BM38" t="e">
            <v>#N/A</v>
          </cell>
          <cell r="BN38">
            <v>2050</v>
          </cell>
          <cell r="BO38" t="str">
            <v>BAGULEY EXTRA</v>
          </cell>
          <cell r="BP38" t="str">
            <v>Would only work with bagged if target was raised substantially otherwise capacity would be compromised.</v>
          </cell>
        </row>
        <row r="39">
          <cell r="C39">
            <v>2051</v>
          </cell>
          <cell r="D39" t="str">
            <v>BALLYGOMARTIN</v>
          </cell>
          <cell r="E39" t="str">
            <v>Superstore</v>
          </cell>
          <cell r="F39" t="str">
            <v>No</v>
          </cell>
          <cell r="G39">
            <v>0.4</v>
          </cell>
          <cell r="H39">
            <v>0.4</v>
          </cell>
          <cell r="I39">
            <v>0</v>
          </cell>
          <cell r="M39">
            <v>1.4182242990654206</v>
          </cell>
          <cell r="N39">
            <v>4</v>
          </cell>
          <cell r="O39">
            <v>543.72020019555123</v>
          </cell>
          <cell r="P39">
            <v>0</v>
          </cell>
          <cell r="Q39">
            <v>460.72020019555123</v>
          </cell>
          <cell r="R39" t="str">
            <v>No</v>
          </cell>
          <cell r="S39">
            <v>9</v>
          </cell>
          <cell r="T39">
            <v>0</v>
          </cell>
          <cell r="U39">
            <v>1</v>
          </cell>
          <cell r="V39">
            <v>10</v>
          </cell>
          <cell r="W39">
            <v>10</v>
          </cell>
          <cell r="X39">
            <v>543.72020019555123</v>
          </cell>
          <cell r="Y39">
            <v>0.26221244148178419</v>
          </cell>
          <cell r="Z39">
            <v>79.839130434782646</v>
          </cell>
          <cell r="AA39">
            <v>0</v>
          </cell>
          <cell r="AB39">
            <v>623.55933063033387</v>
          </cell>
          <cell r="AD39">
            <v>0.88000000000000012</v>
          </cell>
          <cell r="AE39">
            <v>0.27500000000000002</v>
          </cell>
          <cell r="AF39">
            <v>0.3</v>
          </cell>
          <cell r="AH39">
            <v>10938.5</v>
          </cell>
          <cell r="AI39">
            <v>0</v>
          </cell>
          <cell r="AJ39">
            <v>23957.450410168665</v>
          </cell>
          <cell r="AK39">
            <v>61</v>
          </cell>
          <cell r="AL39">
            <v>7039.1</v>
          </cell>
          <cell r="AM39">
            <v>4226.8</v>
          </cell>
          <cell r="AN39">
            <v>11265.900000000001</v>
          </cell>
          <cell r="AO39">
            <v>151201.53900000002</v>
          </cell>
          <cell r="AP39">
            <v>29744.052000000003</v>
          </cell>
          <cell r="AQ39">
            <v>180945.59100000001</v>
          </cell>
          <cell r="AR39">
            <v>143669.1</v>
          </cell>
          <cell r="AS39">
            <v>22459.5</v>
          </cell>
          <cell r="AT39">
            <v>166128.6</v>
          </cell>
          <cell r="AU39">
            <v>19.399999999999999</v>
          </cell>
          <cell r="AV39">
            <v>31.03</v>
          </cell>
          <cell r="AW39">
            <v>25.215</v>
          </cell>
          <cell r="AX39">
            <v>20.410151866005599</v>
          </cell>
          <cell r="AY39">
            <v>5.3135942083845933</v>
          </cell>
          <cell r="AZ39">
            <v>16.061352488482942</v>
          </cell>
          <cell r="BA39">
            <v>2.4866140303112804E-2</v>
          </cell>
          <cell r="BB39">
            <v>6.4434159179598868E-2</v>
          </cell>
          <cell r="BC39">
            <v>0.8960885742807877</v>
          </cell>
          <cell r="BM39" t="e">
            <v>#N/A</v>
          </cell>
          <cell r="BN39">
            <v>2051</v>
          </cell>
          <cell r="BO39" t="str">
            <v>BALLYGOMARTIN</v>
          </cell>
        </row>
        <row r="40">
          <cell r="C40">
            <v>2052</v>
          </cell>
          <cell r="D40" t="str">
            <v>BALLYMENA CHURCH ST</v>
          </cell>
          <cell r="E40" t="str">
            <v>Superstore</v>
          </cell>
          <cell r="F40" t="str">
            <v>No</v>
          </cell>
          <cell r="G40">
            <v>0.33333333333333331</v>
          </cell>
          <cell r="H40">
            <v>0.33333333333333331</v>
          </cell>
          <cell r="I40">
            <v>0</v>
          </cell>
          <cell r="M40">
            <v>1.4182242990654206</v>
          </cell>
          <cell r="N40">
            <v>4</v>
          </cell>
          <cell r="O40">
            <v>697.34904983437536</v>
          </cell>
          <cell r="P40">
            <v>0</v>
          </cell>
          <cell r="Q40">
            <v>614.34904983437536</v>
          </cell>
          <cell r="R40" t="str">
            <v>No</v>
          </cell>
          <cell r="S40">
            <v>11</v>
          </cell>
          <cell r="T40">
            <v>0</v>
          </cell>
          <cell r="U40">
            <v>3</v>
          </cell>
          <cell r="V40">
            <v>14</v>
          </cell>
          <cell r="W40">
            <v>12</v>
          </cell>
          <cell r="X40">
            <v>697.34904983437536</v>
          </cell>
          <cell r="Y40">
            <v>0.34964814698967345</v>
          </cell>
          <cell r="Z40">
            <v>0</v>
          </cell>
          <cell r="AA40">
            <v>0</v>
          </cell>
          <cell r="AB40">
            <v>697.34904983437536</v>
          </cell>
          <cell r="AD40">
            <v>0.74</v>
          </cell>
          <cell r="AE40">
            <v>0</v>
          </cell>
          <cell r="AF40">
            <v>0.18</v>
          </cell>
          <cell r="AH40">
            <v>15256.5</v>
          </cell>
          <cell r="AI40">
            <v>0</v>
          </cell>
          <cell r="AJ40">
            <v>31946.150591387519</v>
          </cell>
          <cell r="AK40">
            <v>60</v>
          </cell>
          <cell r="AL40">
            <v>9515.4</v>
          </cell>
          <cell r="AM40">
            <v>5981.9</v>
          </cell>
          <cell r="AN40">
            <v>15497.3</v>
          </cell>
          <cell r="AO40">
            <v>218437.98199999999</v>
          </cell>
          <cell r="AP40">
            <v>28278.260999999999</v>
          </cell>
          <cell r="AQ40">
            <v>246716.24299999999</v>
          </cell>
          <cell r="AR40">
            <v>219757.8</v>
          </cell>
          <cell r="AS40">
            <v>29817.599999999999</v>
          </cell>
          <cell r="AT40">
            <v>249575.4</v>
          </cell>
          <cell r="AU40">
            <v>15.460000000000003</v>
          </cell>
          <cell r="AV40">
            <v>31.68</v>
          </cell>
          <cell r="AW40">
            <v>23.57</v>
          </cell>
          <cell r="AX40">
            <v>23.094961851314711</v>
          </cell>
          <cell r="AY40">
            <v>4.9846369882478809</v>
          </cell>
          <cell r="AZ40">
            <v>15.919950120343543</v>
          </cell>
          <cell r="BA40">
            <v>2.962364505487107E-2</v>
          </cell>
          <cell r="BB40">
            <v>9.095805561166094E-2</v>
          </cell>
          <cell r="BC40">
            <v>0.85295899818218546</v>
          </cell>
          <cell r="BM40" t="e">
            <v>#N/A</v>
          </cell>
          <cell r="BN40">
            <v>2052</v>
          </cell>
          <cell r="BO40" t="str">
            <v>BALLYMENA CHURCH ST</v>
          </cell>
        </row>
        <row r="41">
          <cell r="C41">
            <v>2054</v>
          </cell>
          <cell r="D41" t="str">
            <v>BALLYMONEY</v>
          </cell>
          <cell r="E41" t="str">
            <v>Superstore</v>
          </cell>
          <cell r="F41" t="str">
            <v>No</v>
          </cell>
          <cell r="G41">
            <v>0.5</v>
          </cell>
          <cell r="H41">
            <v>0.5</v>
          </cell>
          <cell r="I41">
            <v>0</v>
          </cell>
          <cell r="M41">
            <v>1.4182242990654206</v>
          </cell>
          <cell r="N41">
            <v>4</v>
          </cell>
          <cell r="O41">
            <v>269.66791788035459</v>
          </cell>
          <cell r="P41">
            <v>0</v>
          </cell>
          <cell r="Q41">
            <v>186.66791788035459</v>
          </cell>
          <cell r="R41" t="str">
            <v>No</v>
          </cell>
          <cell r="S41">
            <v>6</v>
          </cell>
          <cell r="T41">
            <v>0</v>
          </cell>
          <cell r="U41">
            <v>2</v>
          </cell>
          <cell r="V41">
            <v>8</v>
          </cell>
          <cell r="W41">
            <v>8</v>
          </cell>
          <cell r="X41">
            <v>269.66791788035459</v>
          </cell>
          <cell r="Y41">
            <v>0.10623942790646845</v>
          </cell>
          <cell r="Z41">
            <v>0</v>
          </cell>
          <cell r="AA41">
            <v>0</v>
          </cell>
          <cell r="AB41">
            <v>269.66791788035459</v>
          </cell>
          <cell r="AD41" t="e">
            <v>#N/A</v>
          </cell>
          <cell r="AE41" t="e">
            <v>#N/A</v>
          </cell>
          <cell r="AF41" t="e">
            <v>#N/A</v>
          </cell>
          <cell r="AH41">
            <v>5579.5</v>
          </cell>
          <cell r="AI41">
            <v>0</v>
          </cell>
          <cell r="AJ41">
            <v>9706.7317297784393</v>
          </cell>
          <cell r="AK41">
            <v>60</v>
          </cell>
          <cell r="AL41">
            <v>3845.2</v>
          </cell>
          <cell r="AM41">
            <v>1962.8</v>
          </cell>
          <cell r="AN41">
            <v>5808</v>
          </cell>
          <cell r="AO41">
            <v>100342.503</v>
          </cell>
          <cell r="AP41">
            <v>25310.669000000002</v>
          </cell>
          <cell r="AQ41">
            <v>125653.17199999999</v>
          </cell>
          <cell r="AR41">
            <v>104060.7</v>
          </cell>
          <cell r="AS41">
            <v>26766.6</v>
          </cell>
          <cell r="AT41">
            <v>130827.29999999999</v>
          </cell>
          <cell r="AU41">
            <v>16.61</v>
          </cell>
          <cell r="AV41">
            <v>34.11999999999999</v>
          </cell>
          <cell r="AW41">
            <v>25.364999999999995</v>
          </cell>
          <cell r="AX41">
            <v>27.0624934983876</v>
          </cell>
          <cell r="AY41">
            <v>13.636947218259628</v>
          </cell>
          <cell r="AZ41">
            <v>21.634499311294764</v>
          </cell>
          <cell r="BA41">
            <v>3.7808219178082192E-2</v>
          </cell>
          <cell r="BB41">
            <v>0.12858447488584474</v>
          </cell>
          <cell r="BC41">
            <v>0.79689497716894975</v>
          </cell>
          <cell r="BM41" t="e">
            <v>#N/A</v>
          </cell>
          <cell r="BN41">
            <v>2054</v>
          </cell>
          <cell r="BO41" t="str">
            <v>BALLYMONEY</v>
          </cell>
        </row>
        <row r="42">
          <cell r="C42">
            <v>2055</v>
          </cell>
          <cell r="D42" t="str">
            <v>BALDOCK EXTRA</v>
          </cell>
          <cell r="E42" t="str">
            <v>Extra</v>
          </cell>
          <cell r="F42" t="str">
            <v>Yes</v>
          </cell>
          <cell r="G42">
            <v>0.13333333333333333</v>
          </cell>
          <cell r="H42">
            <v>0.13333333333333333</v>
          </cell>
          <cell r="I42">
            <v>0</v>
          </cell>
          <cell r="M42">
            <v>1.4182242990654206</v>
          </cell>
          <cell r="N42">
            <v>4</v>
          </cell>
          <cell r="O42">
            <v>566.07372218529736</v>
          </cell>
          <cell r="P42">
            <v>0</v>
          </cell>
          <cell r="Q42">
            <v>483.07372218529736</v>
          </cell>
          <cell r="R42" t="str">
            <v>No</v>
          </cell>
          <cell r="S42">
            <v>26</v>
          </cell>
          <cell r="T42">
            <v>0</v>
          </cell>
          <cell r="U42">
            <v>4</v>
          </cell>
          <cell r="V42">
            <v>30</v>
          </cell>
          <cell r="W42">
            <v>30</v>
          </cell>
          <cell r="X42">
            <v>566.07372218529736</v>
          </cell>
          <cell r="Y42">
            <v>0.27493463506947635</v>
          </cell>
          <cell r="Z42">
            <v>38.410217391304343</v>
          </cell>
          <cell r="AA42">
            <v>0</v>
          </cell>
          <cell r="AB42">
            <v>604.48393957660164</v>
          </cell>
          <cell r="AC42" t="str">
            <v>HIGH</v>
          </cell>
          <cell r="AD42">
            <v>0</v>
          </cell>
          <cell r="AE42">
            <v>1.58</v>
          </cell>
          <cell r="AF42">
            <v>0.6</v>
          </cell>
          <cell r="AG42">
            <v>6723.3360000000002</v>
          </cell>
          <cell r="AH42">
            <v>30829.5</v>
          </cell>
          <cell r="AI42">
            <v>237.58735419925705</v>
          </cell>
          <cell r="AJ42">
            <v>25119.833553635464</v>
          </cell>
          <cell r="AK42">
            <v>40</v>
          </cell>
          <cell r="AL42">
            <v>24189.1</v>
          </cell>
          <cell r="AM42">
            <v>8059.5</v>
          </cell>
          <cell r="AN42">
            <v>32248.6</v>
          </cell>
          <cell r="AO42">
            <v>835214.91200000013</v>
          </cell>
          <cell r="AP42">
            <v>77368.05799999999</v>
          </cell>
          <cell r="AQ42">
            <v>912582.97000000009</v>
          </cell>
          <cell r="AR42">
            <v>585132.4</v>
          </cell>
          <cell r="AS42">
            <v>41871.800000000003</v>
          </cell>
          <cell r="AT42">
            <v>627004.20000000007</v>
          </cell>
          <cell r="AU42">
            <v>25.439999999999994</v>
          </cell>
          <cell r="AV42">
            <v>35.71</v>
          </cell>
          <cell r="AW42">
            <v>30.574999999999996</v>
          </cell>
          <cell r="AX42">
            <v>24.189920253337249</v>
          </cell>
          <cell r="AY42">
            <v>5.1953346981822701</v>
          </cell>
          <cell r="AZ42">
            <v>28.298374813170188</v>
          </cell>
          <cell r="BA42">
            <v>0.17134735645252985</v>
          </cell>
          <cell r="BB42">
            <v>0.34636156907333715</v>
          </cell>
          <cell r="BC42">
            <v>0.46480955088118248</v>
          </cell>
          <cell r="BM42" t="e">
            <v>#N/A</v>
          </cell>
          <cell r="BN42">
            <v>2055</v>
          </cell>
          <cell r="BO42" t="str">
            <v>BALDOCK EXTRA</v>
          </cell>
        </row>
        <row r="43">
          <cell r="C43">
            <v>2056</v>
          </cell>
          <cell r="D43" t="str">
            <v>BELFAST METRO</v>
          </cell>
          <cell r="E43" t="str">
            <v>Metro</v>
          </cell>
          <cell r="F43" t="str">
            <v>No</v>
          </cell>
          <cell r="G43">
            <v>0.36363636363636365</v>
          </cell>
          <cell r="H43">
            <v>0.36363636363636365</v>
          </cell>
          <cell r="I43">
            <v>0</v>
          </cell>
          <cell r="M43">
            <v>1.0590809628008753</v>
          </cell>
          <cell r="N43">
            <v>4</v>
          </cell>
          <cell r="O43">
            <v>484.45884164491531</v>
          </cell>
          <cell r="P43">
            <v>0</v>
          </cell>
          <cell r="Q43">
            <v>401.45884164491531</v>
          </cell>
          <cell r="R43" t="str">
            <v>No</v>
          </cell>
          <cell r="S43">
            <v>6</v>
          </cell>
          <cell r="T43">
            <v>0</v>
          </cell>
          <cell r="U43">
            <v>9</v>
          </cell>
          <cell r="V43">
            <v>15</v>
          </cell>
          <cell r="W43">
            <v>11</v>
          </cell>
          <cell r="X43">
            <v>484.45884164491531</v>
          </cell>
          <cell r="Y43">
            <v>0.22848467025644145</v>
          </cell>
          <cell r="Z43">
            <v>71.528695652173951</v>
          </cell>
          <cell r="AA43">
            <v>0</v>
          </cell>
          <cell r="AB43">
            <v>555.98753729708926</v>
          </cell>
          <cell r="AD43">
            <v>32.9</v>
          </cell>
          <cell r="AE43">
            <v>9.3600000000000012</v>
          </cell>
          <cell r="AF43">
            <v>22.42</v>
          </cell>
          <cell r="AH43">
            <v>25167.5</v>
          </cell>
          <cell r="AI43">
            <v>0</v>
          </cell>
          <cell r="AJ43">
            <v>20875.859765535595</v>
          </cell>
          <cell r="AK43">
            <v>61</v>
          </cell>
          <cell r="AL43">
            <v>12495.6</v>
          </cell>
          <cell r="AM43">
            <v>14519.5</v>
          </cell>
          <cell r="AN43">
            <v>27015.1</v>
          </cell>
          <cell r="AO43">
            <v>79033.685000000012</v>
          </cell>
          <cell r="AP43">
            <v>92189.323000000004</v>
          </cell>
          <cell r="AQ43">
            <v>171223.00800000003</v>
          </cell>
          <cell r="AR43">
            <v>72211.3</v>
          </cell>
          <cell r="AS43">
            <v>71528.399999999994</v>
          </cell>
          <cell r="AT43">
            <v>143739.70000000001</v>
          </cell>
          <cell r="AU43">
            <v>24.790000000000003</v>
          </cell>
          <cell r="AV43">
            <v>33.570000000000007</v>
          </cell>
          <cell r="AW43">
            <v>29.180000000000007</v>
          </cell>
          <cell r="AX43">
            <v>5.7789381862415574</v>
          </cell>
          <cell r="AY43">
            <v>4.9263679878783702</v>
          </cell>
          <cell r="AZ43">
            <v>6.3380482767045114</v>
          </cell>
          <cell r="BA43">
            <v>2.768166089965398E-2</v>
          </cell>
          <cell r="BB43">
            <v>6.2213120542334584E-2</v>
          </cell>
          <cell r="BC43">
            <v>0.90611538733140318</v>
          </cell>
          <cell r="BM43" t="e">
            <v>#N/A</v>
          </cell>
          <cell r="BN43">
            <v>2056</v>
          </cell>
          <cell r="BO43" t="str">
            <v>BELFAST METRO</v>
          </cell>
        </row>
        <row r="44">
          <cell r="C44">
            <v>2057</v>
          </cell>
          <cell r="D44" t="str">
            <v>BANBRIDGE</v>
          </cell>
          <cell r="E44" t="str">
            <v>Superstore</v>
          </cell>
          <cell r="F44" t="str">
            <v>No</v>
          </cell>
          <cell r="G44">
            <v>0.21052631578947367</v>
          </cell>
          <cell r="H44">
            <v>0.21052631578947367</v>
          </cell>
          <cell r="I44">
            <v>0</v>
          </cell>
          <cell r="M44">
            <v>1.4182242990654206</v>
          </cell>
          <cell r="N44">
            <v>4</v>
          </cell>
          <cell r="O44">
            <v>223.36460024690689</v>
          </cell>
          <cell r="P44">
            <v>0</v>
          </cell>
          <cell r="Q44">
            <v>140.36460024690689</v>
          </cell>
          <cell r="R44" t="str">
            <v>No</v>
          </cell>
          <cell r="S44">
            <v>14</v>
          </cell>
          <cell r="T44">
            <v>0</v>
          </cell>
          <cell r="U44">
            <v>5</v>
          </cell>
          <cell r="V44">
            <v>19</v>
          </cell>
          <cell r="W44">
            <v>19</v>
          </cell>
          <cell r="X44">
            <v>223.36460024690689</v>
          </cell>
          <cell r="Y44">
            <v>7.9886543964719128E-2</v>
          </cell>
          <cell r="Z44">
            <v>0</v>
          </cell>
          <cell r="AA44">
            <v>0</v>
          </cell>
          <cell r="AB44">
            <v>223.36460024690689</v>
          </cell>
          <cell r="AD44">
            <v>5.38</v>
          </cell>
          <cell r="AE44">
            <v>10.96</v>
          </cell>
          <cell r="AF44">
            <v>3.6399999999999997</v>
          </cell>
          <cell r="AH44">
            <v>20484.5</v>
          </cell>
          <cell r="AI44">
            <v>0</v>
          </cell>
          <cell r="AJ44">
            <v>7298.9592128391578</v>
          </cell>
          <cell r="AK44">
            <v>61</v>
          </cell>
          <cell r="AL44">
            <v>14010.2</v>
          </cell>
          <cell r="AM44">
            <v>7311.1</v>
          </cell>
          <cell r="AN44">
            <v>21321.300000000003</v>
          </cell>
          <cell r="AO44">
            <v>495060.33099999995</v>
          </cell>
          <cell r="AP44">
            <v>57026.149000000012</v>
          </cell>
          <cell r="AQ44">
            <v>552086.48</v>
          </cell>
          <cell r="AR44">
            <v>391265.3</v>
          </cell>
          <cell r="AS44">
            <v>40939</v>
          </cell>
          <cell r="AT44">
            <v>432204.3</v>
          </cell>
          <cell r="AU44">
            <v>15.479999999999999</v>
          </cell>
          <cell r="AV44">
            <v>40.58</v>
          </cell>
          <cell r="AW44">
            <v>28.029999999999998</v>
          </cell>
          <cell r="AX44">
            <v>27.927174487159352</v>
          </cell>
          <cell r="AY44">
            <v>5.5995677804981465</v>
          </cell>
          <cell r="AZ44">
            <v>25.893659392250939</v>
          </cell>
          <cell r="BA44">
            <v>7.7252034763415647E-2</v>
          </cell>
          <cell r="BB44">
            <v>0.19446360417528855</v>
          </cell>
          <cell r="BC44">
            <v>0.68312870740791831</v>
          </cell>
          <cell r="BM44" t="e">
            <v>#N/A</v>
          </cell>
          <cell r="BN44">
            <v>2057</v>
          </cell>
          <cell r="BO44" t="str">
            <v>BANBRIDGE</v>
          </cell>
        </row>
        <row r="45">
          <cell r="C45">
            <v>2060</v>
          </cell>
          <cell r="D45" t="str">
            <v>BANFF</v>
          </cell>
          <cell r="E45" t="str">
            <v>Metro</v>
          </cell>
          <cell r="F45" t="str">
            <v>No</v>
          </cell>
          <cell r="G45">
            <v>0.5</v>
          </cell>
          <cell r="H45">
            <v>0.5</v>
          </cell>
          <cell r="I45">
            <v>0</v>
          </cell>
          <cell r="M45">
            <v>1.0590809628008753</v>
          </cell>
          <cell r="N45">
            <v>4</v>
          </cell>
          <cell r="O45">
            <v>85.428905664127242</v>
          </cell>
          <cell r="P45">
            <v>0</v>
          </cell>
          <cell r="Q45">
            <v>2.4289056641272424</v>
          </cell>
          <cell r="R45" t="str">
            <v>No</v>
          </cell>
          <cell r="S45">
            <v>6</v>
          </cell>
          <cell r="T45">
            <v>0</v>
          </cell>
          <cell r="U45">
            <v>2</v>
          </cell>
          <cell r="V45">
            <v>8</v>
          </cell>
          <cell r="W45">
            <v>8</v>
          </cell>
          <cell r="X45">
            <v>85.428905664127242</v>
          </cell>
          <cell r="Y45">
            <v>1.3823775993529546E-3</v>
          </cell>
          <cell r="Z45">
            <v>0</v>
          </cell>
          <cell r="AA45">
            <v>0</v>
          </cell>
          <cell r="AB45">
            <v>85.428905664127242</v>
          </cell>
          <cell r="AC45" t="str">
            <v>LOW</v>
          </cell>
          <cell r="AD45">
            <v>7.9</v>
          </cell>
          <cell r="AE45">
            <v>9.18</v>
          </cell>
          <cell r="AF45">
            <v>5.12</v>
          </cell>
          <cell r="AG45">
            <v>0</v>
          </cell>
          <cell r="AH45">
            <v>9055.5</v>
          </cell>
          <cell r="AI45">
            <v>0</v>
          </cell>
          <cell r="AJ45">
            <v>126.3030945346166</v>
          </cell>
          <cell r="AK45">
            <v>1</v>
          </cell>
          <cell r="AL45">
            <v>6251.5</v>
          </cell>
          <cell r="AM45">
            <v>3047.5</v>
          </cell>
          <cell r="AN45">
            <v>9299</v>
          </cell>
          <cell r="AO45">
            <v>130573.61899999999</v>
          </cell>
          <cell r="AP45">
            <v>15856.875</v>
          </cell>
          <cell r="AQ45">
            <v>146430.49400000001</v>
          </cell>
          <cell r="AR45">
            <v>129192.3</v>
          </cell>
          <cell r="AS45">
            <v>15181.2</v>
          </cell>
          <cell r="AT45">
            <v>144373.5</v>
          </cell>
          <cell r="AU45">
            <v>23.02</v>
          </cell>
          <cell r="AV45">
            <v>46.860000000000007</v>
          </cell>
          <cell r="AW45">
            <v>34.940000000000005</v>
          </cell>
          <cell r="AX45">
            <v>20.665808206030555</v>
          </cell>
          <cell r="AY45">
            <v>4.9815258408531582</v>
          </cell>
          <cell r="AZ45">
            <v>15.746907624475751</v>
          </cell>
          <cell r="BA45">
            <v>4.7102639938657029E-2</v>
          </cell>
          <cell r="BB45">
            <v>0.17855186767444409</v>
          </cell>
          <cell r="BC45">
            <v>0.76295322598313065</v>
          </cell>
          <cell r="BM45" t="e">
            <v>#N/A</v>
          </cell>
          <cell r="BN45">
            <v>2060</v>
          </cell>
          <cell r="BO45" t="str">
            <v>BANFF</v>
          </cell>
        </row>
        <row r="46">
          <cell r="C46">
            <v>2061</v>
          </cell>
          <cell r="D46" t="str">
            <v>BARRHEAD</v>
          </cell>
          <cell r="E46" t="str">
            <v>Superstore</v>
          </cell>
          <cell r="F46" t="str">
            <v>No</v>
          </cell>
          <cell r="G46">
            <v>0.2857142857142857</v>
          </cell>
          <cell r="H46">
            <v>0.2857142857142857</v>
          </cell>
          <cell r="I46">
            <v>0</v>
          </cell>
          <cell r="M46">
            <v>1.4182242990654206</v>
          </cell>
          <cell r="N46">
            <v>4</v>
          </cell>
          <cell r="O46">
            <v>712.21753912613917</v>
          </cell>
          <cell r="P46">
            <v>0</v>
          </cell>
          <cell r="Q46">
            <v>629.21753912613917</v>
          </cell>
          <cell r="R46" t="str">
            <v>No</v>
          </cell>
          <cell r="S46">
            <v>11</v>
          </cell>
          <cell r="T46">
            <v>0</v>
          </cell>
          <cell r="U46">
            <v>4</v>
          </cell>
          <cell r="V46">
            <v>15</v>
          </cell>
          <cell r="W46">
            <v>14</v>
          </cell>
          <cell r="X46">
            <v>712.21753912613917</v>
          </cell>
          <cell r="Y46">
            <v>0.35811033917635066</v>
          </cell>
          <cell r="Z46">
            <v>54.229782608695643</v>
          </cell>
          <cell r="AA46">
            <v>0</v>
          </cell>
          <cell r="AB46">
            <v>766.44732173483476</v>
          </cell>
          <cell r="AC46" t="str">
            <v>LOW</v>
          </cell>
          <cell r="AD46">
            <v>0</v>
          </cell>
          <cell r="AE46">
            <v>0.55999999999999994</v>
          </cell>
          <cell r="AF46">
            <v>0.1</v>
          </cell>
          <cell r="AG46">
            <v>0</v>
          </cell>
          <cell r="AH46">
            <v>19901</v>
          </cell>
          <cell r="AI46">
            <v>0</v>
          </cell>
          <cell r="AJ46">
            <v>32719.312034559236</v>
          </cell>
          <cell r="AK46">
            <v>11</v>
          </cell>
          <cell r="AL46">
            <v>11346.9</v>
          </cell>
          <cell r="AM46">
            <v>9393.6</v>
          </cell>
          <cell r="AN46">
            <v>20740.5</v>
          </cell>
          <cell r="AO46">
            <v>275946.68099999998</v>
          </cell>
          <cell r="AP46">
            <v>56136.583999999995</v>
          </cell>
          <cell r="AQ46">
            <v>332083.26499999996</v>
          </cell>
          <cell r="AR46">
            <v>247706.1</v>
          </cell>
          <cell r="AS46">
            <v>46433.7</v>
          </cell>
          <cell r="AT46">
            <v>294139.8</v>
          </cell>
          <cell r="AU46">
            <v>13.55</v>
          </cell>
          <cell r="AV46">
            <v>35.450000000000003</v>
          </cell>
          <cell r="AW46">
            <v>24.5</v>
          </cell>
          <cell r="AX46">
            <v>21.830288448827435</v>
          </cell>
          <cell r="AY46">
            <v>4.943120848237097</v>
          </cell>
          <cell r="AZ46">
            <v>16.011343265591474</v>
          </cell>
          <cell r="BA46">
            <v>5.303068347310802E-2</v>
          </cell>
          <cell r="BB46">
            <v>0.1938934364485512</v>
          </cell>
          <cell r="BC46">
            <v>0.73856274795359811</v>
          </cell>
          <cell r="BD46" t="str">
            <v>Y</v>
          </cell>
          <cell r="BE46" t="str">
            <v>Y</v>
          </cell>
          <cell r="BF46" t="str">
            <v>Y</v>
          </cell>
          <cell r="BG46" t="str">
            <v>N</v>
          </cell>
          <cell r="BH46" t="str">
            <v>N</v>
          </cell>
          <cell r="BI46" t="str">
            <v>Y</v>
          </cell>
          <cell r="BJ46" t="str">
            <v>N</v>
          </cell>
          <cell r="BK46" t="str">
            <v>Y</v>
          </cell>
          <cell r="BL46" t="str">
            <v>N</v>
          </cell>
          <cell r="BM46" t="e">
            <v>#N/A</v>
          </cell>
          <cell r="BN46">
            <v>2061</v>
          </cell>
          <cell r="BO46" t="str">
            <v>BARRHEAD</v>
          </cell>
          <cell r="BP46" t="str">
            <v>Target too high for superstore - very low customer count and installation would compromise capacity.</v>
          </cell>
        </row>
        <row r="47">
          <cell r="C47">
            <v>2064</v>
          </cell>
          <cell r="D47" t="str">
            <v>BANBURY</v>
          </cell>
          <cell r="E47" t="str">
            <v>Superstore</v>
          </cell>
          <cell r="F47" t="str">
            <v>Yes</v>
          </cell>
          <cell r="G47">
            <v>0.12903225806451613</v>
          </cell>
          <cell r="H47">
            <v>0.14903225806451612</v>
          </cell>
          <cell r="I47">
            <v>0.02</v>
          </cell>
          <cell r="M47">
            <v>1.4182242990654206</v>
          </cell>
          <cell r="N47">
            <v>4</v>
          </cell>
          <cell r="O47">
            <v>788.11662587469255</v>
          </cell>
          <cell r="P47">
            <v>0</v>
          </cell>
          <cell r="Q47">
            <v>705.11662587469255</v>
          </cell>
          <cell r="R47" t="str">
            <v>No</v>
          </cell>
          <cell r="S47">
            <v>29</v>
          </cell>
          <cell r="T47">
            <v>0</v>
          </cell>
          <cell r="U47">
            <v>4</v>
          </cell>
          <cell r="V47">
            <v>33</v>
          </cell>
          <cell r="W47">
            <v>31</v>
          </cell>
          <cell r="X47">
            <v>788.11662587469255</v>
          </cell>
          <cell r="Y47">
            <v>0.40130724010261504</v>
          </cell>
          <cell r="Z47">
            <v>145.64956521739114</v>
          </cell>
          <cell r="AA47">
            <v>257.47523738230615</v>
          </cell>
          <cell r="AB47">
            <v>676.29095370977757</v>
          </cell>
          <cell r="AC47" t="str">
            <v>HIGH</v>
          </cell>
          <cell r="AD47">
            <v>0</v>
          </cell>
          <cell r="AE47">
            <v>0</v>
          </cell>
          <cell r="AF47">
            <v>0</v>
          </cell>
          <cell r="AG47">
            <v>9037.66</v>
          </cell>
          <cell r="AH47">
            <v>33254.5</v>
          </cell>
          <cell r="AI47">
            <v>332.01215865076563</v>
          </cell>
          <cell r="AJ47">
            <v>36666.064545484012</v>
          </cell>
          <cell r="AK47">
            <v>22</v>
          </cell>
          <cell r="AL47">
            <v>25052.799999999999</v>
          </cell>
          <cell r="AM47">
            <v>9044.2000000000007</v>
          </cell>
          <cell r="AN47">
            <v>34097</v>
          </cell>
          <cell r="AO47">
            <v>849266.15300000017</v>
          </cell>
          <cell r="AP47">
            <v>78883.870999999985</v>
          </cell>
          <cell r="AQ47">
            <v>928150.02400000021</v>
          </cell>
          <cell r="AR47">
            <v>621378.80000000005</v>
          </cell>
          <cell r="AS47">
            <v>43735.9</v>
          </cell>
          <cell r="AT47">
            <v>665114.70000000007</v>
          </cell>
          <cell r="AU47">
            <v>16.060000000000002</v>
          </cell>
          <cell r="AV47">
            <v>31.389999999999997</v>
          </cell>
          <cell r="AW47">
            <v>23.725000000000001</v>
          </cell>
          <cell r="AX47">
            <v>24.802768552816453</v>
          </cell>
          <cell r="AY47">
            <v>4.8357953163353304</v>
          </cell>
          <cell r="AZ47">
            <v>27.220870575123918</v>
          </cell>
          <cell r="BA47">
            <v>0.1410604937254579</v>
          </cell>
          <cell r="BB47">
            <v>0.36364884531949365</v>
          </cell>
          <cell r="BC47">
            <v>0.47961117060713404</v>
          </cell>
          <cell r="BD47" t="str">
            <v>Y</v>
          </cell>
          <cell r="BE47" t="str">
            <v>Y</v>
          </cell>
          <cell r="BF47" t="str">
            <v>Y</v>
          </cell>
          <cell r="BG47" t="str">
            <v>N</v>
          </cell>
          <cell r="BH47" t="str">
            <v>N</v>
          </cell>
          <cell r="BI47" t="str">
            <v>N</v>
          </cell>
          <cell r="BJ47" t="str">
            <v>Y</v>
          </cell>
          <cell r="BK47" t="str">
            <v>Mix</v>
          </cell>
          <cell r="BL47" t="str">
            <v>Y</v>
          </cell>
          <cell r="BM47" t="str">
            <v>Y</v>
          </cell>
          <cell r="BN47">
            <v>2064</v>
          </cell>
          <cell r="BO47" t="str">
            <v>BANBURY</v>
          </cell>
          <cell r="BP47" t="str">
            <v>Low exclude &amp; high idle%. Raise target by 1% - can accommodate mixed configuration.</v>
          </cell>
        </row>
        <row r="48">
          <cell r="C48">
            <v>2067</v>
          </cell>
          <cell r="D48" t="str">
            <v>BATHGATE BLACKBURN RD</v>
          </cell>
          <cell r="E48" t="str">
            <v>Superstore</v>
          </cell>
          <cell r="F48" t="str">
            <v>Yes</v>
          </cell>
          <cell r="G48">
            <v>0.23529411764705882</v>
          </cell>
          <cell r="H48">
            <v>0.23529411764705882</v>
          </cell>
          <cell r="I48">
            <v>0</v>
          </cell>
          <cell r="M48">
            <v>1.4182242990654206</v>
          </cell>
          <cell r="N48">
            <v>4</v>
          </cell>
          <cell r="O48">
            <v>840.00793989462557</v>
          </cell>
          <cell r="P48">
            <v>0</v>
          </cell>
          <cell r="Q48">
            <v>757.00793989462557</v>
          </cell>
          <cell r="R48" t="str">
            <v>No</v>
          </cell>
          <cell r="S48">
            <v>13</v>
          </cell>
          <cell r="T48">
            <v>0</v>
          </cell>
          <cell r="U48">
            <v>4</v>
          </cell>
          <cell r="V48">
            <v>17</v>
          </cell>
          <cell r="W48">
            <v>17</v>
          </cell>
          <cell r="X48">
            <v>840.00793989462557</v>
          </cell>
          <cell r="Y48">
            <v>0.4308404538299257</v>
          </cell>
          <cell r="Z48">
            <v>56.672608695652166</v>
          </cell>
          <cell r="AA48">
            <v>12.449045384223684</v>
          </cell>
          <cell r="AB48">
            <v>884.23150320605396</v>
          </cell>
          <cell r="AC48" t="str">
            <v>MEDIUM</v>
          </cell>
          <cell r="AD48">
            <v>4.9400000000000004</v>
          </cell>
          <cell r="AE48">
            <v>5.0600000000000005</v>
          </cell>
          <cell r="AF48">
            <v>2.4799999999999995</v>
          </cell>
          <cell r="AG48">
            <v>5710.4279999999999</v>
          </cell>
          <cell r="AH48">
            <v>26699</v>
          </cell>
          <cell r="AI48">
            <v>267.53488287315065</v>
          </cell>
          <cell r="AJ48">
            <v>39364.412874520531</v>
          </cell>
          <cell r="AK48">
            <v>11</v>
          </cell>
          <cell r="AL48">
            <v>19061.900000000001</v>
          </cell>
          <cell r="AM48">
            <v>8863.7999999999993</v>
          </cell>
          <cell r="AN48">
            <v>27925.7</v>
          </cell>
          <cell r="AO48">
            <v>533168.39399999997</v>
          </cell>
          <cell r="AP48">
            <v>62894.808999999994</v>
          </cell>
          <cell r="AQ48">
            <v>596063.20299999998</v>
          </cell>
          <cell r="AR48">
            <v>427927.9</v>
          </cell>
          <cell r="AS48">
            <v>44320</v>
          </cell>
          <cell r="AT48">
            <v>472247.9</v>
          </cell>
          <cell r="AU48">
            <v>19.050000000000004</v>
          </cell>
          <cell r="AV48">
            <v>42.089999999999996</v>
          </cell>
          <cell r="AW48">
            <v>30.57</v>
          </cell>
          <cell r="AX48">
            <v>22.449383324852192</v>
          </cell>
          <cell r="AY48">
            <v>5.0001128184300194</v>
          </cell>
          <cell r="AZ48">
            <v>21.344610985579589</v>
          </cell>
          <cell r="BA48">
            <v>6.204549525344797E-2</v>
          </cell>
          <cell r="BB48">
            <v>0.25685115529285329</v>
          </cell>
          <cell r="BC48">
            <v>0.66913845602722555</v>
          </cell>
          <cell r="BM48" t="e">
            <v>#N/A</v>
          </cell>
          <cell r="BN48">
            <v>2067</v>
          </cell>
          <cell r="BO48" t="str">
            <v>BATHGATE BLACKBURN RD</v>
          </cell>
        </row>
        <row r="49">
          <cell r="C49">
            <v>2068</v>
          </cell>
          <cell r="D49" t="str">
            <v>BANGOR</v>
          </cell>
          <cell r="E49" t="str">
            <v>Superstore</v>
          </cell>
          <cell r="F49" t="str">
            <v>Yes</v>
          </cell>
          <cell r="G49">
            <v>0.16</v>
          </cell>
          <cell r="H49">
            <v>0.16</v>
          </cell>
          <cell r="I49">
            <v>0</v>
          </cell>
          <cell r="M49">
            <v>1.4182242990654206</v>
          </cell>
          <cell r="N49">
            <v>4</v>
          </cell>
          <cell r="O49">
            <v>602.01499868666349</v>
          </cell>
          <cell r="P49">
            <v>0</v>
          </cell>
          <cell r="Q49">
            <v>519.01499868666349</v>
          </cell>
          <cell r="R49" t="str">
            <v>No</v>
          </cell>
          <cell r="S49">
            <v>21</v>
          </cell>
          <cell r="T49">
            <v>0</v>
          </cell>
          <cell r="U49">
            <v>4</v>
          </cell>
          <cell r="V49">
            <v>25</v>
          </cell>
          <cell r="W49">
            <v>25</v>
          </cell>
          <cell r="X49">
            <v>602.01499868666349</v>
          </cell>
          <cell r="Y49">
            <v>0.29539010860285947</v>
          </cell>
          <cell r="Z49">
            <v>130.67840276922342</v>
          </cell>
          <cell r="AA49">
            <v>351.46426511278304</v>
          </cell>
          <cell r="AB49">
            <v>381.2291363431039</v>
          </cell>
          <cell r="AC49" t="str">
            <v>LOW</v>
          </cell>
          <cell r="AD49">
            <v>0.24</v>
          </cell>
          <cell r="AE49">
            <v>4.5200000000000005</v>
          </cell>
          <cell r="AF49">
            <v>1.5</v>
          </cell>
          <cell r="AG49">
            <v>4822.0479999999998</v>
          </cell>
          <cell r="AH49">
            <v>30403.5</v>
          </cell>
          <cell r="AI49">
            <v>196.07296497508716</v>
          </cell>
          <cell r="AJ49">
            <v>26988.7799317065</v>
          </cell>
          <cell r="AK49">
            <v>12</v>
          </cell>
          <cell r="AL49">
            <v>22363</v>
          </cell>
          <cell r="AM49">
            <v>9332.4</v>
          </cell>
          <cell r="AN49">
            <v>31695.4</v>
          </cell>
          <cell r="AO49">
            <v>706168.00100000005</v>
          </cell>
          <cell r="AP49">
            <v>73321.10500000001</v>
          </cell>
          <cell r="AQ49">
            <v>779489.10600000003</v>
          </cell>
          <cell r="AR49">
            <v>535653.69999999995</v>
          </cell>
          <cell r="AS49">
            <v>44250.3</v>
          </cell>
          <cell r="AT49">
            <v>579904</v>
          </cell>
          <cell r="AU49">
            <v>14.89</v>
          </cell>
          <cell r="AV49">
            <v>38.18</v>
          </cell>
          <cell r="AW49">
            <v>26.535</v>
          </cell>
          <cell r="AX49">
            <v>23.952676295666947</v>
          </cell>
          <cell r="AY49">
            <v>4.7415777292014925</v>
          </cell>
          <cell r="AZ49">
            <v>24.59313042271118</v>
          </cell>
          <cell r="BA49">
            <v>0.11238956859649656</v>
          </cell>
          <cell r="BB49">
            <v>0.37095843832538938</v>
          </cell>
          <cell r="BC49">
            <v>0.50581377698169339</v>
          </cell>
          <cell r="BM49" t="e">
            <v>#N/A</v>
          </cell>
          <cell r="BN49">
            <v>2068</v>
          </cell>
          <cell r="BO49" t="str">
            <v>BANGOR</v>
          </cell>
        </row>
        <row r="50">
          <cell r="C50">
            <v>2071</v>
          </cell>
          <cell r="D50" t="str">
            <v>BARNSLEY</v>
          </cell>
          <cell r="E50" t="str">
            <v>Superstore</v>
          </cell>
          <cell r="F50" t="str">
            <v>Yes</v>
          </cell>
          <cell r="G50">
            <v>0.16666666666666666</v>
          </cell>
          <cell r="H50">
            <v>0.16666666666666666</v>
          </cell>
          <cell r="I50">
            <v>0</v>
          </cell>
          <cell r="M50">
            <v>1.4182242990654206</v>
          </cell>
          <cell r="N50">
            <v>4</v>
          </cell>
          <cell r="O50">
            <v>413.93763526345282</v>
          </cell>
          <cell r="P50">
            <v>0</v>
          </cell>
          <cell r="Q50">
            <v>330.93763526345282</v>
          </cell>
          <cell r="R50" t="str">
            <v>No</v>
          </cell>
          <cell r="S50">
            <v>22</v>
          </cell>
          <cell r="T50">
            <v>0</v>
          </cell>
          <cell r="U50">
            <v>2</v>
          </cell>
          <cell r="V50">
            <v>24</v>
          </cell>
          <cell r="W50">
            <v>24</v>
          </cell>
          <cell r="X50">
            <v>413.93763526345282</v>
          </cell>
          <cell r="Y50">
            <v>0.18834851452965676</v>
          </cell>
          <cell r="Z50">
            <v>85.807173913043542</v>
          </cell>
          <cell r="AA50">
            <v>303.47491477114664</v>
          </cell>
          <cell r="AB50">
            <v>196.2698944053497</v>
          </cell>
          <cell r="AC50" t="str">
            <v>MEDIUM</v>
          </cell>
          <cell r="AD50">
            <v>0</v>
          </cell>
          <cell r="AE50">
            <v>0</v>
          </cell>
          <cell r="AF50">
            <v>0</v>
          </cell>
          <cell r="AG50">
            <v>2725.8240000000001</v>
          </cell>
          <cell r="AH50">
            <v>21831.5</v>
          </cell>
          <cell r="AI50">
            <v>103.48927163644595</v>
          </cell>
          <cell r="AJ50">
            <v>17208.757033699545</v>
          </cell>
          <cell r="AK50">
            <v>15</v>
          </cell>
          <cell r="AL50">
            <v>17811.5</v>
          </cell>
          <cell r="AM50">
            <v>4589.8</v>
          </cell>
          <cell r="AN50">
            <v>22401.3</v>
          </cell>
          <cell r="AO50">
            <v>553546.76599999995</v>
          </cell>
          <cell r="AP50">
            <v>36485.42</v>
          </cell>
          <cell r="AQ50">
            <v>590032.18599999999</v>
          </cell>
          <cell r="AR50">
            <v>444454.1</v>
          </cell>
          <cell r="AS50">
            <v>21164.9</v>
          </cell>
          <cell r="AT50">
            <v>465619</v>
          </cell>
          <cell r="AU50">
            <v>22.02</v>
          </cell>
          <cell r="AV50">
            <v>35.340000000000011</v>
          </cell>
          <cell r="AW50">
            <v>28.680000000000007</v>
          </cell>
          <cell r="AX50">
            <v>24.953210004772195</v>
          </cell>
          <cell r="AY50">
            <v>4.6112902522985753</v>
          </cell>
          <cell r="AZ50">
            <v>26.339193975349644</v>
          </cell>
          <cell r="BA50">
            <v>0.10781060299473898</v>
          </cell>
          <cell r="BB50">
            <v>0.28656414407122621</v>
          </cell>
          <cell r="BC50">
            <v>0.59146094698502627</v>
          </cell>
          <cell r="BM50" t="e">
            <v>#N/A</v>
          </cell>
          <cell r="BN50">
            <v>2071</v>
          </cell>
          <cell r="BO50" t="str">
            <v>BARNSLEY</v>
          </cell>
        </row>
        <row r="51">
          <cell r="C51">
            <v>2072</v>
          </cell>
          <cell r="D51" t="str">
            <v>BARKING</v>
          </cell>
          <cell r="E51" t="str">
            <v>Superstore</v>
          </cell>
          <cell r="F51" t="str">
            <v>Yes</v>
          </cell>
          <cell r="G51">
            <v>0.21052631578947367</v>
          </cell>
          <cell r="H51">
            <v>0.21052631578947367</v>
          </cell>
          <cell r="I51">
            <v>0</v>
          </cell>
          <cell r="M51">
            <v>1.4182242990654206</v>
          </cell>
          <cell r="N51">
            <v>4</v>
          </cell>
          <cell r="O51">
            <v>481.80582383354192</v>
          </cell>
          <cell r="P51">
            <v>1</v>
          </cell>
          <cell r="Q51">
            <v>398.80582383354192</v>
          </cell>
          <cell r="R51" t="str">
            <v>Y</v>
          </cell>
          <cell r="S51">
            <v>18</v>
          </cell>
          <cell r="T51">
            <v>0</v>
          </cell>
          <cell r="U51">
            <v>4</v>
          </cell>
          <cell r="V51">
            <v>22</v>
          </cell>
          <cell r="W51">
            <v>19</v>
          </cell>
          <cell r="X51">
            <v>735.80582383354192</v>
          </cell>
          <cell r="Y51">
            <v>0.22697474237110107</v>
          </cell>
          <cell r="Z51">
            <v>74.767733202262121</v>
          </cell>
          <cell r="AA51">
            <v>148.63706550863617</v>
          </cell>
          <cell r="AB51">
            <v>661.93649152716785</v>
          </cell>
          <cell r="AC51" t="str">
            <v>CRITICAL</v>
          </cell>
          <cell r="AD51">
            <v>0</v>
          </cell>
          <cell r="AE51">
            <v>0</v>
          </cell>
          <cell r="AF51">
            <v>0</v>
          </cell>
          <cell r="AG51">
            <v>14023.29</v>
          </cell>
          <cell r="AH51">
            <v>24363</v>
          </cell>
          <cell r="AI51">
            <v>723.00514363213949</v>
          </cell>
          <cell r="AJ51">
            <v>20737.90283934418</v>
          </cell>
          <cell r="AK51">
            <v>24</v>
          </cell>
          <cell r="AL51">
            <v>17237</v>
          </cell>
          <cell r="AM51">
            <v>7568.4</v>
          </cell>
          <cell r="AN51">
            <v>24805.4</v>
          </cell>
          <cell r="AO51">
            <v>428435.74299999996</v>
          </cell>
          <cell r="AP51">
            <v>52685.755000000005</v>
          </cell>
          <cell r="AQ51">
            <v>481121.49799999996</v>
          </cell>
          <cell r="AR51">
            <v>373652.8</v>
          </cell>
          <cell r="AS51">
            <v>41537.699999999997</v>
          </cell>
          <cell r="AT51">
            <v>415190.5</v>
          </cell>
          <cell r="AU51">
            <v>19.939999999999998</v>
          </cell>
          <cell r="AV51">
            <v>40.190000000000005</v>
          </cell>
          <cell r="AW51">
            <v>30.065000000000001</v>
          </cell>
          <cell r="AX51">
            <v>21.677368451586702</v>
          </cell>
          <cell r="AY51">
            <v>5.4883066434120815</v>
          </cell>
          <cell r="AZ51">
            <v>19.39583711611181</v>
          </cell>
          <cell r="BA51">
            <v>8.796145050637047E-2</v>
          </cell>
          <cell r="BB51">
            <v>0.22398725906566483</v>
          </cell>
          <cell r="BC51">
            <v>0.6812316236524012</v>
          </cell>
          <cell r="BD51" t="str">
            <v>N</v>
          </cell>
          <cell r="BE51" t="str">
            <v>Y</v>
          </cell>
          <cell r="BF51" t="str">
            <v>Y</v>
          </cell>
          <cell r="BG51" t="str">
            <v>N</v>
          </cell>
          <cell r="BH51" t="str">
            <v>N</v>
          </cell>
          <cell r="BI51" t="str">
            <v>N</v>
          </cell>
          <cell r="BJ51" t="str">
            <v>Y</v>
          </cell>
          <cell r="BK51" t="str">
            <v>Mix</v>
          </cell>
          <cell r="BL51" t="str">
            <v>Y</v>
          </cell>
          <cell r="BM51" t="e">
            <v>#N/A</v>
          </cell>
          <cell r="BN51">
            <v>2072</v>
          </cell>
          <cell r="BO51" t="str">
            <v>BARKING</v>
          </cell>
          <cell r="BP51" t="str">
            <v>Would need overnight support and benefits would be too low.</v>
          </cell>
        </row>
        <row r="52">
          <cell r="C52">
            <v>2073</v>
          </cell>
          <cell r="D52" t="str">
            <v>BASILDON 1</v>
          </cell>
          <cell r="E52" t="str">
            <v>Superstore</v>
          </cell>
          <cell r="F52" t="str">
            <v>No</v>
          </cell>
          <cell r="G52">
            <v>0.17391304347826086</v>
          </cell>
          <cell r="H52">
            <v>0.17391304347826086</v>
          </cell>
          <cell r="I52">
            <v>0</v>
          </cell>
          <cell r="M52">
            <v>1.4182242990654206</v>
          </cell>
          <cell r="N52">
            <v>4</v>
          </cell>
          <cell r="O52">
            <v>-42.759921596399501</v>
          </cell>
          <cell r="P52">
            <v>0</v>
          </cell>
          <cell r="Q52">
            <v>-125.75992159639949</v>
          </cell>
          <cell r="R52" t="str">
            <v>No</v>
          </cell>
          <cell r="S52">
            <v>22</v>
          </cell>
          <cell r="T52">
            <v>0</v>
          </cell>
          <cell r="U52">
            <v>4</v>
          </cell>
          <cell r="V52">
            <v>26</v>
          </cell>
          <cell r="W52">
            <v>23</v>
          </cell>
          <cell r="X52">
            <v>-42.759921596399501</v>
          </cell>
          <cell r="Y52">
            <v>-7.1574495905222288E-2</v>
          </cell>
          <cell r="Z52">
            <v>139.33065217391291</v>
          </cell>
          <cell r="AA52">
            <v>321.87342115835037</v>
          </cell>
          <cell r="AB52">
            <v>-225.30269058083695</v>
          </cell>
          <cell r="AC52" t="str">
            <v>LOW</v>
          </cell>
          <cell r="AD52">
            <v>2.04</v>
          </cell>
          <cell r="AE52">
            <v>0.96</v>
          </cell>
          <cell r="AF52">
            <v>1.0399999999999998</v>
          </cell>
          <cell r="AG52">
            <v>0</v>
          </cell>
          <cell r="AH52">
            <v>17029.5</v>
          </cell>
          <cell r="AI52">
            <v>0</v>
          </cell>
          <cell r="AJ52">
            <v>-6539.5159230127738</v>
          </cell>
          <cell r="AK52">
            <v>24</v>
          </cell>
          <cell r="AL52">
            <v>13088.8</v>
          </cell>
          <cell r="AM52">
            <v>4901.8999999999996</v>
          </cell>
          <cell r="AN52">
            <v>17990.699999999997</v>
          </cell>
          <cell r="AO52">
            <v>589297.83199999994</v>
          </cell>
          <cell r="AP52">
            <v>45755.224000000002</v>
          </cell>
          <cell r="AQ52">
            <v>635053.05599999998</v>
          </cell>
          <cell r="AR52">
            <v>459670.2</v>
          </cell>
          <cell r="AS52">
            <v>27220.7</v>
          </cell>
          <cell r="AT52">
            <v>486890.9</v>
          </cell>
          <cell r="AU52">
            <v>13.960000000000003</v>
          </cell>
          <cell r="AV52">
            <v>44.290000000000006</v>
          </cell>
          <cell r="AW52">
            <v>29.125000000000004</v>
          </cell>
          <cell r="AX52">
            <v>35.119353951469961</v>
          </cell>
          <cell r="AY52">
            <v>5.5530916583365642</v>
          </cell>
          <cell r="AZ52">
            <v>35.298963130950995</v>
          </cell>
          <cell r="BA52">
            <v>0.19185797039261962</v>
          </cell>
          <cell r="BB52">
            <v>0.35373310448401629</v>
          </cell>
          <cell r="BC52">
            <v>0.43220338983050849</v>
          </cell>
          <cell r="BM52" t="e">
            <v>#N/A</v>
          </cell>
          <cell r="BN52">
            <v>2073</v>
          </cell>
          <cell r="BO52" t="str">
            <v>BASILDON 1</v>
          </cell>
        </row>
        <row r="53">
          <cell r="C53">
            <v>2078</v>
          </cell>
          <cell r="D53" t="str">
            <v>BARKINGSIDE</v>
          </cell>
          <cell r="E53" t="str">
            <v>Superstore</v>
          </cell>
          <cell r="F53" t="str">
            <v>No</v>
          </cell>
          <cell r="G53">
            <v>0.18181818181818182</v>
          </cell>
          <cell r="H53">
            <v>0.18181818181818182</v>
          </cell>
          <cell r="I53">
            <v>0</v>
          </cell>
          <cell r="M53">
            <v>1.4182242990654206</v>
          </cell>
          <cell r="N53">
            <v>4</v>
          </cell>
          <cell r="O53">
            <v>537.42760363616026</v>
          </cell>
          <cell r="P53">
            <v>0</v>
          </cell>
          <cell r="Q53">
            <v>454.42760363616026</v>
          </cell>
          <cell r="R53" t="str">
            <v>Y</v>
          </cell>
          <cell r="S53">
            <v>18</v>
          </cell>
          <cell r="T53">
            <v>0</v>
          </cell>
          <cell r="U53">
            <v>4</v>
          </cell>
          <cell r="V53">
            <v>22</v>
          </cell>
          <cell r="W53">
            <v>22</v>
          </cell>
          <cell r="X53">
            <v>537.42760363616026</v>
          </cell>
          <cell r="Y53">
            <v>0.25863109838808562</v>
          </cell>
          <cell r="Z53">
            <v>151.85654440109886</v>
          </cell>
          <cell r="AA53">
            <v>0</v>
          </cell>
          <cell r="AB53">
            <v>689.28414803725911</v>
          </cell>
          <cell r="AC53" t="str">
            <v>HIGH</v>
          </cell>
          <cell r="AD53">
            <v>2.5599999999999996</v>
          </cell>
          <cell r="AE53">
            <v>9.98</v>
          </cell>
          <cell r="AF53">
            <v>5.24</v>
          </cell>
          <cell r="AG53">
            <v>1.948</v>
          </cell>
          <cell r="AH53">
            <v>28507.5</v>
          </cell>
          <cell r="AI53">
            <v>8.015029227997178E-2</v>
          </cell>
          <cell r="AJ53">
            <v>23630.235389080335</v>
          </cell>
          <cell r="AK53">
            <v>24</v>
          </cell>
          <cell r="AL53">
            <v>19939.5</v>
          </cell>
          <cell r="AM53">
            <v>9055.7999999999993</v>
          </cell>
          <cell r="AN53">
            <v>28995.3</v>
          </cell>
          <cell r="AO53">
            <v>639862.49699999997</v>
          </cell>
          <cell r="AP53">
            <v>64849.148999999998</v>
          </cell>
          <cell r="AQ53">
            <v>704711.64599999995</v>
          </cell>
          <cell r="AR53">
            <v>536889.5</v>
          </cell>
          <cell r="AS53">
            <v>50190.2</v>
          </cell>
          <cell r="AT53">
            <v>587079.69999999995</v>
          </cell>
          <cell r="AU53">
            <v>12.89</v>
          </cell>
          <cell r="AV53">
            <v>28.18</v>
          </cell>
          <cell r="AW53">
            <v>20.535</v>
          </cell>
          <cell r="AX53">
            <v>26.925925925925927</v>
          </cell>
          <cell r="AY53">
            <v>5.5423264648070854</v>
          </cell>
          <cell r="AZ53">
            <v>24.304340565539931</v>
          </cell>
          <cell r="BA53">
            <v>0.14161322983462707</v>
          </cell>
          <cell r="BB53">
            <v>0.25484306446169425</v>
          </cell>
          <cell r="BC53">
            <v>0.59166385420182244</v>
          </cell>
          <cell r="BM53" t="e">
            <v>#N/A</v>
          </cell>
          <cell r="BN53">
            <v>2078</v>
          </cell>
          <cell r="BO53" t="str">
            <v>BARKINGSIDE</v>
          </cell>
        </row>
        <row r="54">
          <cell r="C54">
            <v>2080</v>
          </cell>
          <cell r="D54" t="str">
            <v>BASINGSTOKE</v>
          </cell>
          <cell r="E54" t="str">
            <v>Superstore</v>
          </cell>
          <cell r="F54" t="str">
            <v>Yes</v>
          </cell>
          <cell r="G54">
            <v>0.14285714285714285</v>
          </cell>
          <cell r="H54">
            <v>0.15285714285714286</v>
          </cell>
          <cell r="I54">
            <v>0.01</v>
          </cell>
          <cell r="M54">
            <v>1.4182242990654206</v>
          </cell>
          <cell r="N54">
            <v>4</v>
          </cell>
          <cell r="O54">
            <v>933.43015439198507</v>
          </cell>
          <cell r="P54">
            <v>0</v>
          </cell>
          <cell r="Q54">
            <v>850.43015439198507</v>
          </cell>
          <cell r="R54" t="str">
            <v>Y</v>
          </cell>
          <cell r="S54">
            <v>27</v>
          </cell>
          <cell r="T54">
            <v>0</v>
          </cell>
          <cell r="U54">
            <v>4</v>
          </cell>
          <cell r="V54">
            <v>31</v>
          </cell>
          <cell r="W54">
            <v>28</v>
          </cell>
          <cell r="X54">
            <v>933.43015439198507</v>
          </cell>
          <cell r="Y54">
            <v>0.48401039719596461</v>
          </cell>
          <cell r="Z54">
            <v>187.84083850230442</v>
          </cell>
          <cell r="AA54">
            <v>12.049089160945519</v>
          </cell>
          <cell r="AB54">
            <v>1109.2219037333441</v>
          </cell>
          <cell r="AC54" t="str">
            <v>HIGH</v>
          </cell>
          <cell r="AD54">
            <v>0</v>
          </cell>
          <cell r="AE54">
            <v>0</v>
          </cell>
          <cell r="AF54">
            <v>0</v>
          </cell>
          <cell r="AG54">
            <v>5048.384</v>
          </cell>
          <cell r="AH54">
            <v>29319.5</v>
          </cell>
          <cell r="AI54">
            <v>167.60287176267016</v>
          </cell>
          <cell r="AJ54">
            <v>44222.368028383222</v>
          </cell>
          <cell r="AK54">
            <v>29</v>
          </cell>
          <cell r="AL54">
            <v>23659.200000000001</v>
          </cell>
          <cell r="AM54">
            <v>6635.4</v>
          </cell>
          <cell r="AN54">
            <v>30294.6</v>
          </cell>
          <cell r="AO54">
            <v>858291.05799999996</v>
          </cell>
          <cell r="AP54">
            <v>54215.824000000001</v>
          </cell>
          <cell r="AQ54">
            <v>912506.88199999998</v>
          </cell>
          <cell r="AR54">
            <v>665583.69999999995</v>
          </cell>
          <cell r="AS54">
            <v>35118.400000000001</v>
          </cell>
          <cell r="AT54">
            <v>700702.1</v>
          </cell>
          <cell r="AU54">
            <v>14.110000000000003</v>
          </cell>
          <cell r="AV54">
            <v>27.419999999999998</v>
          </cell>
          <cell r="AW54">
            <v>20.765000000000001</v>
          </cell>
          <cell r="AX54">
            <v>28.132130418610938</v>
          </cell>
          <cell r="AY54">
            <v>5.292582210567562</v>
          </cell>
          <cell r="AZ54">
            <v>30.121106797911178</v>
          </cell>
          <cell r="BA54">
            <v>0.1817534778388871</v>
          </cell>
          <cell r="BB54">
            <v>0.37143319314137818</v>
          </cell>
          <cell r="BC54">
            <v>0.42533160789388547</v>
          </cell>
          <cell r="BD54" t="str">
            <v>Y</v>
          </cell>
          <cell r="BE54" t="str">
            <v>Y</v>
          </cell>
          <cell r="BF54" t="str">
            <v>Y</v>
          </cell>
          <cell r="BG54" t="str">
            <v>N</v>
          </cell>
          <cell r="BH54" t="str">
            <v>N</v>
          </cell>
          <cell r="BI54" t="str">
            <v>Y</v>
          </cell>
          <cell r="BJ54" t="str">
            <v>Y</v>
          </cell>
          <cell r="BK54" t="str">
            <v>Bag</v>
          </cell>
          <cell r="BL54" t="str">
            <v>C</v>
          </cell>
          <cell r="BM54" t="str">
            <v>Y</v>
          </cell>
          <cell r="BN54">
            <v>2080</v>
          </cell>
          <cell r="BO54" t="str">
            <v>BASINGSTOKE</v>
          </cell>
          <cell r="BP54" t="str">
            <v>Could only go with bagged but the target wiould need to be raised too high to gain benefit.</v>
          </cell>
        </row>
        <row r="55">
          <cell r="C55">
            <v>2081</v>
          </cell>
          <cell r="D55" t="str">
            <v>BARRY</v>
          </cell>
          <cell r="E55" t="str">
            <v>Superstore</v>
          </cell>
          <cell r="F55" t="str">
            <v>No</v>
          </cell>
          <cell r="G55">
            <v>0.2</v>
          </cell>
          <cell r="H55">
            <v>0.2</v>
          </cell>
          <cell r="I55">
            <v>0</v>
          </cell>
          <cell r="M55">
            <v>1.4182242990654206</v>
          </cell>
          <cell r="N55">
            <v>4</v>
          </cell>
          <cell r="O55">
            <v>295.88917442554708</v>
          </cell>
          <cell r="P55">
            <v>0</v>
          </cell>
          <cell r="Q55">
            <v>212.88917442554708</v>
          </cell>
          <cell r="R55" t="str">
            <v>No</v>
          </cell>
          <cell r="S55">
            <v>17</v>
          </cell>
          <cell r="T55">
            <v>0</v>
          </cell>
          <cell r="U55">
            <v>4</v>
          </cell>
          <cell r="V55">
            <v>21</v>
          </cell>
          <cell r="W55">
            <v>20</v>
          </cell>
          <cell r="X55">
            <v>295.88917442554708</v>
          </cell>
          <cell r="Y55">
            <v>0.1211628883809969</v>
          </cell>
          <cell r="Z55">
            <v>229.7334301099151</v>
          </cell>
          <cell r="AA55">
            <v>122.62343022074607</v>
          </cell>
          <cell r="AB55">
            <v>402.99917431471613</v>
          </cell>
          <cell r="AC55" t="str">
            <v>MEDIUM</v>
          </cell>
          <cell r="AD55">
            <v>0</v>
          </cell>
          <cell r="AE55">
            <v>0</v>
          </cell>
          <cell r="AF55">
            <v>0</v>
          </cell>
          <cell r="AG55">
            <v>1056.874</v>
          </cell>
          <cell r="AH55">
            <v>22093</v>
          </cell>
          <cell r="AI55">
            <v>53.593442146750007</v>
          </cell>
          <cell r="AJ55">
            <v>11070.237070128449</v>
          </cell>
          <cell r="AK55">
            <v>20</v>
          </cell>
          <cell r="AL55">
            <v>14249.7</v>
          </cell>
          <cell r="AM55">
            <v>8947.1</v>
          </cell>
          <cell r="AN55">
            <v>23196.800000000003</v>
          </cell>
          <cell r="AO55">
            <v>396056.49599999993</v>
          </cell>
          <cell r="AP55">
            <v>61389.3</v>
          </cell>
          <cell r="AQ55">
            <v>457445.79599999991</v>
          </cell>
          <cell r="AR55">
            <v>321878.40000000002</v>
          </cell>
          <cell r="AS55">
            <v>42160.3</v>
          </cell>
          <cell r="AT55">
            <v>364038.7</v>
          </cell>
          <cell r="AU55">
            <v>12.780000000000001</v>
          </cell>
          <cell r="AV55">
            <v>40.69</v>
          </cell>
          <cell r="AW55">
            <v>26.734999999999999</v>
          </cell>
          <cell r="AX55">
            <v>22.588433440704016</v>
          </cell>
          <cell r="AY55">
            <v>4.7121748946586042</v>
          </cell>
          <cell r="AZ55">
            <v>19.720211236032551</v>
          </cell>
          <cell r="BA55">
            <v>9.5622451921097057E-2</v>
          </cell>
          <cell r="BB55">
            <v>0.29864514269241854</v>
          </cell>
          <cell r="BC55">
            <v>0.59107194333484325</v>
          </cell>
          <cell r="BM55" t="e">
            <v>#N/A</v>
          </cell>
          <cell r="BN55">
            <v>2081</v>
          </cell>
          <cell r="BO55" t="str">
            <v>BARRY</v>
          </cell>
        </row>
        <row r="56">
          <cell r="C56">
            <v>2082</v>
          </cell>
          <cell r="D56" t="str">
            <v>BASILDON 2</v>
          </cell>
          <cell r="E56" t="str">
            <v>Superstore</v>
          </cell>
          <cell r="F56" t="str">
            <v>No</v>
          </cell>
          <cell r="G56">
            <v>0.19047619047619047</v>
          </cell>
          <cell r="H56">
            <v>0.19047619047619047</v>
          </cell>
          <cell r="I56">
            <v>0</v>
          </cell>
          <cell r="M56">
            <v>1.4182242990654206</v>
          </cell>
          <cell r="N56">
            <v>4</v>
          </cell>
          <cell r="O56">
            <v>353.37928073813765</v>
          </cell>
          <cell r="P56">
            <v>0</v>
          </cell>
          <cell r="Q56">
            <v>270.37928073813765</v>
          </cell>
          <cell r="R56" t="str">
            <v>No</v>
          </cell>
          <cell r="S56">
            <v>17</v>
          </cell>
          <cell r="T56">
            <v>0</v>
          </cell>
          <cell r="U56">
            <v>4</v>
          </cell>
          <cell r="V56">
            <v>21</v>
          </cell>
          <cell r="W56">
            <v>21</v>
          </cell>
          <cell r="X56">
            <v>353.37928073813765</v>
          </cell>
          <cell r="Y56">
            <v>0.153882576232481</v>
          </cell>
          <cell r="Z56">
            <v>144.1335950654439</v>
          </cell>
          <cell r="AA56">
            <v>313.33815570441152</v>
          </cell>
          <cell r="AB56">
            <v>184.17472009917003</v>
          </cell>
          <cell r="AC56" t="str">
            <v>LOW</v>
          </cell>
          <cell r="AD56">
            <v>0.98000000000000009</v>
          </cell>
          <cell r="AE56">
            <v>0.6</v>
          </cell>
          <cell r="AF56">
            <v>0.61999999999999988</v>
          </cell>
          <cell r="AG56">
            <v>0</v>
          </cell>
          <cell r="AH56">
            <v>22753</v>
          </cell>
          <cell r="AI56">
            <v>0</v>
          </cell>
          <cell r="AJ56">
            <v>14059.722598383158</v>
          </cell>
          <cell r="AK56">
            <v>24</v>
          </cell>
          <cell r="AL56">
            <v>15735.5</v>
          </cell>
          <cell r="AM56">
            <v>7902.3</v>
          </cell>
          <cell r="AN56">
            <v>23637.8</v>
          </cell>
          <cell r="AO56">
            <v>500493.91799999995</v>
          </cell>
          <cell r="AP56">
            <v>55665.153999999995</v>
          </cell>
          <cell r="AQ56">
            <v>556159.07199999993</v>
          </cell>
          <cell r="AR56">
            <v>407260.3</v>
          </cell>
          <cell r="AS56">
            <v>40622.400000000001</v>
          </cell>
          <cell r="AT56">
            <v>447882.7</v>
          </cell>
          <cell r="AU56">
            <v>14.99</v>
          </cell>
          <cell r="AV56">
            <v>33.880000000000003</v>
          </cell>
          <cell r="AW56">
            <v>24.435000000000002</v>
          </cell>
          <cell r="AX56">
            <v>25.881624352578562</v>
          </cell>
          <cell r="AY56">
            <v>5.1405793250066436</v>
          </cell>
          <cell r="AZ56">
            <v>23.528377090930626</v>
          </cell>
          <cell r="BA56">
            <v>0.14371283858181017</v>
          </cell>
          <cell r="BB56">
            <v>0.31103281215591277</v>
          </cell>
          <cell r="BC56">
            <v>0.53274609116934601</v>
          </cell>
          <cell r="BM56" t="e">
            <v>#N/A</v>
          </cell>
          <cell r="BN56">
            <v>2082</v>
          </cell>
          <cell r="BO56" t="str">
            <v>BASILDON 2</v>
          </cell>
        </row>
        <row r="57">
          <cell r="C57">
            <v>2083</v>
          </cell>
          <cell r="D57" t="str">
            <v>BARNSTAPLE</v>
          </cell>
          <cell r="E57" t="str">
            <v>Superstore</v>
          </cell>
          <cell r="F57" t="str">
            <v>Yes</v>
          </cell>
          <cell r="G57">
            <v>0.14285714285714285</v>
          </cell>
          <cell r="H57">
            <v>0.14285714285714285</v>
          </cell>
          <cell r="I57">
            <v>0</v>
          </cell>
          <cell r="M57">
            <v>1.4182242990654206</v>
          </cell>
          <cell r="N57">
            <v>4</v>
          </cell>
          <cell r="O57">
            <v>587.02617974778491</v>
          </cell>
          <cell r="P57">
            <v>0</v>
          </cell>
          <cell r="Q57">
            <v>504.02617974778491</v>
          </cell>
          <cell r="R57" t="str">
            <v>No</v>
          </cell>
          <cell r="S57">
            <v>24</v>
          </cell>
          <cell r="T57">
            <v>0</v>
          </cell>
          <cell r="U57">
            <v>4</v>
          </cell>
          <cell r="V57">
            <v>28</v>
          </cell>
          <cell r="W57">
            <v>28</v>
          </cell>
          <cell r="X57">
            <v>587.02617974778491</v>
          </cell>
          <cell r="Y57">
            <v>0.28685943248485218</v>
          </cell>
          <cell r="Z57">
            <v>134.57358695652164</v>
          </cell>
          <cell r="AA57">
            <v>0</v>
          </cell>
          <cell r="AB57">
            <v>721.5997667043066</v>
          </cell>
          <cell r="AC57" t="str">
            <v>MEDIUM</v>
          </cell>
          <cell r="AD57">
            <v>0</v>
          </cell>
          <cell r="AE57">
            <v>0.67999999999999994</v>
          </cell>
          <cell r="AF57">
            <v>0.1</v>
          </cell>
          <cell r="AG57">
            <v>4365.5600000000004</v>
          </cell>
          <cell r="AH57">
            <v>29388.5</v>
          </cell>
          <cell r="AI57">
            <v>160.28571927182463</v>
          </cell>
          <cell r="AJ57">
            <v>26209.361346884816</v>
          </cell>
          <cell r="AK57">
            <v>31</v>
          </cell>
          <cell r="AL57">
            <v>21451.9</v>
          </cell>
          <cell r="AM57">
            <v>9626.9</v>
          </cell>
          <cell r="AN57">
            <v>31078.800000000003</v>
          </cell>
          <cell r="AO57">
            <v>768733.66399999999</v>
          </cell>
          <cell r="AP57">
            <v>77732.051999999996</v>
          </cell>
          <cell r="AQ57">
            <v>846465.71600000001</v>
          </cell>
          <cell r="AR57">
            <v>639531.1</v>
          </cell>
          <cell r="AS57">
            <v>49004.6</v>
          </cell>
          <cell r="AT57">
            <v>688535.7</v>
          </cell>
          <cell r="AU57">
            <v>13.34</v>
          </cell>
          <cell r="AV57">
            <v>27.500000000000007</v>
          </cell>
          <cell r="AW57">
            <v>20.420000000000002</v>
          </cell>
          <cell r="AX57">
            <v>29.812328977852776</v>
          </cell>
          <cell r="AY57">
            <v>5.0903821583271878</v>
          </cell>
          <cell r="AZ57">
            <v>27.236113234745225</v>
          </cell>
          <cell r="BA57">
            <v>0.13227725213424971</v>
          </cell>
          <cell r="BB57">
            <v>0.32730298640860478</v>
          </cell>
          <cell r="BC57">
            <v>0.51638055906555302</v>
          </cell>
          <cell r="BM57" t="e">
            <v>#N/A</v>
          </cell>
          <cell r="BN57">
            <v>2083</v>
          </cell>
          <cell r="BO57" t="str">
            <v>BARNSTAPLE</v>
          </cell>
        </row>
        <row r="58">
          <cell r="C58">
            <v>2086</v>
          </cell>
          <cell r="D58" t="str">
            <v>BLAIRGOWRIE</v>
          </cell>
          <cell r="E58" t="str">
            <v>Metro</v>
          </cell>
          <cell r="F58" t="str">
            <v>Yes</v>
          </cell>
          <cell r="G58">
            <v>0.4</v>
          </cell>
          <cell r="H58">
            <v>0.4</v>
          </cell>
          <cell r="I58">
            <v>0</v>
          </cell>
          <cell r="M58">
            <v>1.0590809628008753</v>
          </cell>
          <cell r="N58">
            <v>4</v>
          </cell>
          <cell r="O58">
            <v>453.61631028129307</v>
          </cell>
          <cell r="P58">
            <v>0</v>
          </cell>
          <cell r="Q58">
            <v>370.61631028129307</v>
          </cell>
          <cell r="R58" t="str">
            <v>No</v>
          </cell>
          <cell r="S58">
            <v>8</v>
          </cell>
          <cell r="T58">
            <v>0</v>
          </cell>
          <cell r="U58">
            <v>2</v>
          </cell>
          <cell r="V58">
            <v>10</v>
          </cell>
          <cell r="W58">
            <v>10</v>
          </cell>
          <cell r="X58">
            <v>453.61631028129307</v>
          </cell>
          <cell r="Y58">
            <v>0.21093107602093528</v>
          </cell>
          <cell r="Z58">
            <v>55.926086956521758</v>
          </cell>
          <cell r="AA58">
            <v>0</v>
          </cell>
          <cell r="AB58">
            <v>509.54239723781484</v>
          </cell>
          <cell r="AC58" t="str">
            <v>LOW</v>
          </cell>
          <cell r="AD58">
            <v>11</v>
          </cell>
          <cell r="AE58">
            <v>4.5750000000000002</v>
          </cell>
          <cell r="AF58">
            <v>5.0500000000000007</v>
          </cell>
          <cell r="AG58">
            <v>0</v>
          </cell>
          <cell r="AH58">
            <v>13284</v>
          </cell>
          <cell r="AI58">
            <v>0</v>
          </cell>
          <cell r="AJ58">
            <v>19272.048134627239</v>
          </cell>
          <cell r="AK58">
            <v>1</v>
          </cell>
          <cell r="AL58">
            <v>9926.7000000000007</v>
          </cell>
          <cell r="AM58">
            <v>3703</v>
          </cell>
          <cell r="AN58">
            <v>13629.7</v>
          </cell>
          <cell r="AO58">
            <v>180620.4</v>
          </cell>
          <cell r="AP58">
            <v>20212.086000000003</v>
          </cell>
          <cell r="AQ58">
            <v>200832.486</v>
          </cell>
          <cell r="AR58">
            <v>169970.3</v>
          </cell>
          <cell r="AS58">
            <v>18901.8</v>
          </cell>
          <cell r="AT58">
            <v>188872.09999999998</v>
          </cell>
          <cell r="AU58">
            <v>21.270000000000003</v>
          </cell>
          <cell r="AV58">
            <v>41.58</v>
          </cell>
          <cell r="AW58">
            <v>31.425000000000001</v>
          </cell>
          <cell r="AX58">
            <v>17.122538205042961</v>
          </cell>
          <cell r="AY58">
            <v>5.1044558466108558</v>
          </cell>
          <cell r="AZ58">
            <v>14.73491610233534</v>
          </cell>
          <cell r="BA58">
            <v>6.441992245750075E-2</v>
          </cell>
          <cell r="BB58">
            <v>0.20787354607813899</v>
          </cell>
          <cell r="BC58">
            <v>0.71741723829406501</v>
          </cell>
          <cell r="BM58" t="e">
            <v>#N/A</v>
          </cell>
          <cell r="BN58">
            <v>2086</v>
          </cell>
          <cell r="BO58" t="str">
            <v>BLAIRGOWRIE</v>
          </cell>
        </row>
        <row r="59">
          <cell r="C59">
            <v>2087</v>
          </cell>
          <cell r="D59" t="str">
            <v>BEDFORD 1</v>
          </cell>
          <cell r="E59" t="str">
            <v>Superstore</v>
          </cell>
          <cell r="F59" t="str">
            <v>Yes</v>
          </cell>
          <cell r="G59">
            <v>0.14285714285714285</v>
          </cell>
          <cell r="H59">
            <v>0.20285714285714285</v>
          </cell>
          <cell r="I59">
            <v>0.06</v>
          </cell>
          <cell r="J59" t="str">
            <v>bag</v>
          </cell>
          <cell r="K59">
            <v>5</v>
          </cell>
          <cell r="L59">
            <v>8</v>
          </cell>
          <cell r="M59">
            <v>1.4182242990654206</v>
          </cell>
          <cell r="N59">
            <v>4</v>
          </cell>
          <cell r="O59">
            <v>1161.1007473860764</v>
          </cell>
          <cell r="P59">
            <v>0</v>
          </cell>
          <cell r="Q59">
            <v>1078.1007473860764</v>
          </cell>
          <cell r="R59" t="str">
            <v>No</v>
          </cell>
          <cell r="S59">
            <v>28</v>
          </cell>
          <cell r="T59">
            <v>0</v>
          </cell>
          <cell r="U59">
            <v>3</v>
          </cell>
          <cell r="V59">
            <v>31</v>
          </cell>
          <cell r="W59">
            <v>28</v>
          </cell>
          <cell r="X59">
            <v>1161.1007473860764</v>
          </cell>
          <cell r="Y59">
            <v>0.61358592268246948</v>
          </cell>
          <cell r="Z59">
            <v>27.731086956521747</v>
          </cell>
          <cell r="AA59">
            <v>0</v>
          </cell>
          <cell r="AB59">
            <v>1188.8318343425981</v>
          </cell>
          <cell r="AC59" t="str">
            <v>HIGH</v>
          </cell>
          <cell r="AD59">
            <v>0</v>
          </cell>
          <cell r="AE59">
            <v>0</v>
          </cell>
          <cell r="AF59">
            <v>0</v>
          </cell>
          <cell r="AG59">
            <v>4255.4979999999996</v>
          </cell>
          <cell r="AH59">
            <v>31520</v>
          </cell>
          <cell r="AI59">
            <v>160.93472779384939</v>
          </cell>
          <cell r="AJ59">
            <v>56061.238864075975</v>
          </cell>
          <cell r="AK59">
            <v>22</v>
          </cell>
          <cell r="AL59">
            <v>25080.1</v>
          </cell>
          <cell r="AM59">
            <v>7804</v>
          </cell>
          <cell r="AN59">
            <v>32884.1</v>
          </cell>
          <cell r="AO59">
            <v>805040.13900000008</v>
          </cell>
          <cell r="AP59">
            <v>64493.886999999988</v>
          </cell>
          <cell r="AQ59">
            <v>869534.02600000007</v>
          </cell>
          <cell r="AR59">
            <v>631984.1</v>
          </cell>
          <cell r="AS59">
            <v>39673.1</v>
          </cell>
          <cell r="AT59">
            <v>671657.2</v>
          </cell>
          <cell r="AU59">
            <v>12.1</v>
          </cell>
          <cell r="AV59">
            <v>25.02</v>
          </cell>
          <cell r="AW59">
            <v>18.559999999999999</v>
          </cell>
          <cell r="AX59">
            <v>25.198627597178639</v>
          </cell>
          <cell r="AY59">
            <v>5.0836878523833926</v>
          </cell>
          <cell r="AZ59">
            <v>26.442384799948915</v>
          </cell>
          <cell r="BA59">
            <v>0.14719619035990109</v>
          </cell>
          <cell r="BB59">
            <v>0.33480875484599654</v>
          </cell>
          <cell r="BC59">
            <v>0.50129735339906589</v>
          </cell>
          <cell r="BD59" t="str">
            <v>N</v>
          </cell>
          <cell r="BE59" t="str">
            <v>Y</v>
          </cell>
          <cell r="BF59" t="str">
            <v>Y</v>
          </cell>
          <cell r="BG59" t="str">
            <v>N</v>
          </cell>
          <cell r="BH59" t="str">
            <v>N</v>
          </cell>
          <cell r="BI59" t="str">
            <v>Y</v>
          </cell>
          <cell r="BJ59" t="str">
            <v>Y</v>
          </cell>
          <cell r="BK59" t="str">
            <v>Bag</v>
          </cell>
          <cell r="BL59" t="str">
            <v>C</v>
          </cell>
          <cell r="BM59" t="e">
            <v>#N/A</v>
          </cell>
          <cell r="BN59">
            <v>2087</v>
          </cell>
          <cell r="BO59" t="str">
            <v>BEDFORD 1</v>
          </cell>
          <cell r="BP59" t="str">
            <v>Could only go with bagged but the target wiould need to be raised too high to gain benefit.</v>
          </cell>
        </row>
        <row r="60">
          <cell r="C60">
            <v>2089</v>
          </cell>
          <cell r="D60" t="str">
            <v>BERKHAMSTED METRO</v>
          </cell>
          <cell r="E60" t="str">
            <v>Metro</v>
          </cell>
          <cell r="F60" t="str">
            <v>No</v>
          </cell>
          <cell r="G60">
            <v>0.8</v>
          </cell>
          <cell r="H60">
            <v>0.8</v>
          </cell>
          <cell r="I60">
            <v>0</v>
          </cell>
          <cell r="M60">
            <v>1.0590809628008753</v>
          </cell>
          <cell r="N60">
            <v>4</v>
          </cell>
          <cell r="O60">
            <v>323.78283800185159</v>
          </cell>
          <cell r="P60">
            <v>0</v>
          </cell>
          <cell r="Q60">
            <v>240.78283800185159</v>
          </cell>
          <cell r="R60" t="str">
            <v>No</v>
          </cell>
          <cell r="S60">
            <v>4</v>
          </cell>
          <cell r="T60">
            <v>0</v>
          </cell>
          <cell r="U60">
            <v>2</v>
          </cell>
          <cell r="V60">
            <v>6</v>
          </cell>
          <cell r="W60">
            <v>5</v>
          </cell>
          <cell r="X60">
            <v>323.78283800185159</v>
          </cell>
          <cell r="Y60">
            <v>0.13703817586591699</v>
          </cell>
          <cell r="Z60">
            <v>0</v>
          </cell>
          <cell r="AA60">
            <v>94.147270616224958</v>
          </cell>
          <cell r="AB60">
            <v>229.63556738562664</v>
          </cell>
          <cell r="AC60" t="str">
            <v>MEDIUM</v>
          </cell>
          <cell r="AD60">
            <v>26.3</v>
          </cell>
          <cell r="AE60">
            <v>27.419999999999998</v>
          </cell>
          <cell r="AF60">
            <v>25.72</v>
          </cell>
          <cell r="AG60">
            <v>4.6980000000000004</v>
          </cell>
          <cell r="AH60">
            <v>9828.5</v>
          </cell>
          <cell r="AI60">
            <v>0.57342201866462716</v>
          </cell>
          <cell r="AJ60">
            <v>12520.707576096283</v>
          </cell>
          <cell r="AK60">
            <v>6</v>
          </cell>
          <cell r="AL60">
            <v>12267.2</v>
          </cell>
          <cell r="AM60">
            <v>3342.3</v>
          </cell>
          <cell r="AN60">
            <v>15609.5</v>
          </cell>
          <cell r="AO60">
            <v>102804.26200000002</v>
          </cell>
          <cell r="AP60">
            <v>25083.102999999999</v>
          </cell>
          <cell r="AQ60">
            <v>127887.36500000002</v>
          </cell>
          <cell r="AR60">
            <v>89237.3</v>
          </cell>
          <cell r="AS60">
            <v>21453.8</v>
          </cell>
          <cell r="AT60">
            <v>110691.1</v>
          </cell>
          <cell r="AU60">
            <v>27.18</v>
          </cell>
          <cell r="AV60">
            <v>25.19</v>
          </cell>
          <cell r="AW60">
            <v>26.185000000000002</v>
          </cell>
          <cell r="AX60">
            <v>7.274463610277814</v>
          </cell>
          <cell r="AY60">
            <v>6.4188732310085861</v>
          </cell>
          <cell r="AZ60">
            <v>8.1929187353855042</v>
          </cell>
          <cell r="BA60">
            <v>8.3158296734771819E-2</v>
          </cell>
          <cell r="BB60">
            <v>0.21376742409776589</v>
          </cell>
          <cell r="BC60">
            <v>0.69620011456941</v>
          </cell>
          <cell r="BM60" t="e">
            <v>#N/A</v>
          </cell>
          <cell r="BN60">
            <v>2089</v>
          </cell>
          <cell r="BO60" t="str">
            <v>BERKHAMSTED METRO</v>
          </cell>
        </row>
        <row r="61">
          <cell r="C61">
            <v>2092</v>
          </cell>
          <cell r="D61" t="str">
            <v>BETHNAL GREEN METRO</v>
          </cell>
          <cell r="E61" t="str">
            <v>Metro</v>
          </cell>
          <cell r="F61" t="str">
            <v>Yes</v>
          </cell>
          <cell r="G61">
            <v>0.30769230769230771</v>
          </cell>
          <cell r="H61">
            <v>0.30769230769230771</v>
          </cell>
          <cell r="I61">
            <v>0</v>
          </cell>
          <cell r="M61">
            <v>1.0590809628008753</v>
          </cell>
          <cell r="N61">
            <v>4</v>
          </cell>
          <cell r="O61">
            <v>329.03982574770203</v>
          </cell>
          <cell r="P61">
            <v>1</v>
          </cell>
          <cell r="Q61">
            <v>246.03982574770203</v>
          </cell>
          <cell r="R61" t="str">
            <v>Y</v>
          </cell>
          <cell r="S61">
            <v>8</v>
          </cell>
          <cell r="T61">
            <v>0</v>
          </cell>
          <cell r="U61">
            <v>6</v>
          </cell>
          <cell r="V61">
            <v>14</v>
          </cell>
          <cell r="W61">
            <v>13</v>
          </cell>
          <cell r="X61">
            <v>583.03982574770203</v>
          </cell>
          <cell r="Y61">
            <v>0.14003011672523721</v>
          </cell>
          <cell r="Z61">
            <v>27.963043478260879</v>
          </cell>
          <cell r="AA61">
            <v>254.93547197564976</v>
          </cell>
          <cell r="AB61">
            <v>356.06739725031309</v>
          </cell>
          <cell r="AC61" t="str">
            <v>CRITICAL</v>
          </cell>
          <cell r="AD61">
            <v>40.379999999999995</v>
          </cell>
          <cell r="AE61">
            <v>56.660000000000004</v>
          </cell>
          <cell r="AF61">
            <v>48.36</v>
          </cell>
          <cell r="AG61">
            <v>7852.0860000000002</v>
          </cell>
          <cell r="AH61">
            <v>32719.5</v>
          </cell>
          <cell r="AI61">
            <v>767.52849616750336</v>
          </cell>
          <cell r="AJ61">
            <v>12794.070938880504</v>
          </cell>
          <cell r="AK61">
            <v>47</v>
          </cell>
          <cell r="AL61">
            <v>26162.799999999999</v>
          </cell>
          <cell r="AM61">
            <v>6360.1</v>
          </cell>
          <cell r="AN61">
            <v>32522.9</v>
          </cell>
          <cell r="AO61">
            <v>286228.55299999996</v>
          </cell>
          <cell r="AP61">
            <v>46492.132999999994</v>
          </cell>
          <cell r="AQ61">
            <v>332720.68599999993</v>
          </cell>
          <cell r="AR61">
            <v>274454.5</v>
          </cell>
          <cell r="AS61">
            <v>44836.1</v>
          </cell>
          <cell r="AT61">
            <v>319290.59999999998</v>
          </cell>
          <cell r="AU61">
            <v>17.080000000000002</v>
          </cell>
          <cell r="AV61">
            <v>20.330000000000002</v>
          </cell>
          <cell r="AW61">
            <v>18.705000000000002</v>
          </cell>
          <cell r="AX61">
            <v>10.490257159019677</v>
          </cell>
          <cell r="AY61">
            <v>7.049590415245043</v>
          </cell>
          <cell r="AZ61">
            <v>10.230351106451144</v>
          </cell>
          <cell r="BA61">
            <v>4.4140830267997901E-2</v>
          </cell>
          <cell r="BB61">
            <v>0.19075144508670519</v>
          </cell>
          <cell r="BC61">
            <v>0.76263484900003087</v>
          </cell>
          <cell r="BM61" t="e">
            <v>#N/A</v>
          </cell>
          <cell r="BN61">
            <v>2092</v>
          </cell>
          <cell r="BO61" t="str">
            <v>BETHNAL GREEN METRO</v>
          </cell>
        </row>
        <row r="62">
          <cell r="C62">
            <v>2094</v>
          </cell>
          <cell r="D62" t="str">
            <v>BEXHILL</v>
          </cell>
          <cell r="E62" t="str">
            <v>Superstore</v>
          </cell>
          <cell r="F62" t="str">
            <v>Yes</v>
          </cell>
          <cell r="G62">
            <v>0.2</v>
          </cell>
          <cell r="H62">
            <v>0.2</v>
          </cell>
          <cell r="I62">
            <v>0</v>
          </cell>
          <cell r="M62">
            <v>1.4182242990654206</v>
          </cell>
          <cell r="N62">
            <v>4</v>
          </cell>
          <cell r="O62">
            <v>911.3679967397411</v>
          </cell>
          <cell r="P62">
            <v>0</v>
          </cell>
          <cell r="Q62">
            <v>828.3679967397411</v>
          </cell>
          <cell r="R62" t="str">
            <v>No</v>
          </cell>
          <cell r="S62">
            <v>18</v>
          </cell>
          <cell r="T62">
            <v>0</v>
          </cell>
          <cell r="U62">
            <v>2</v>
          </cell>
          <cell r="V62">
            <v>20</v>
          </cell>
          <cell r="W62">
            <v>20</v>
          </cell>
          <cell r="X62">
            <v>911.3679967397411</v>
          </cell>
          <cell r="Y62">
            <v>0.47145402953529869</v>
          </cell>
          <cell r="Z62">
            <v>32.760331102917796</v>
          </cell>
          <cell r="AA62">
            <v>134.72240055160879</v>
          </cell>
          <cell r="AB62">
            <v>809.40592729105015</v>
          </cell>
          <cell r="AC62" t="str">
            <v>MEDIUM</v>
          </cell>
          <cell r="AD62">
            <v>6.26</v>
          </cell>
          <cell r="AE62">
            <v>5.0200000000000005</v>
          </cell>
          <cell r="AF62">
            <v>3.88</v>
          </cell>
          <cell r="AG62">
            <v>4371.2820000000002</v>
          </cell>
          <cell r="AH62">
            <v>26458.5</v>
          </cell>
          <cell r="AI62">
            <v>206.26363963385776</v>
          </cell>
          <cell r="AJ62">
            <v>43075.135830466534</v>
          </cell>
          <cell r="AK62">
            <v>27</v>
          </cell>
          <cell r="AL62">
            <v>21442.9</v>
          </cell>
          <cell r="AM62">
            <v>4725.3</v>
          </cell>
          <cell r="AN62">
            <v>26168.2</v>
          </cell>
          <cell r="AO62">
            <v>528744.64100000006</v>
          </cell>
          <cell r="AP62">
            <v>25829.988999999994</v>
          </cell>
          <cell r="AQ62">
            <v>554574.63</v>
          </cell>
          <cell r="AR62">
            <v>469223.4</v>
          </cell>
          <cell r="AS62">
            <v>20473.7</v>
          </cell>
          <cell r="AT62">
            <v>489697.10000000003</v>
          </cell>
          <cell r="AU62">
            <v>19.690000000000001</v>
          </cell>
          <cell r="AV62">
            <v>43.81</v>
          </cell>
          <cell r="AW62">
            <v>31.75</v>
          </cell>
          <cell r="AX62">
            <v>21.88245992846117</v>
          </cell>
          <cell r="AY62">
            <v>4.332783103718282</v>
          </cell>
          <cell r="AZ62">
            <v>21.192693039643537</v>
          </cell>
          <cell r="BA62">
            <v>0.11524889255950146</v>
          </cell>
          <cell r="BB62">
            <v>0.29439147083114348</v>
          </cell>
          <cell r="BC62">
            <v>0.57455514678279151</v>
          </cell>
          <cell r="BD62" t="str">
            <v>Y</v>
          </cell>
          <cell r="BE62" t="str">
            <v>Y</v>
          </cell>
          <cell r="BF62" t="str">
            <v>Y</v>
          </cell>
          <cell r="BG62" t="str">
            <v>N</v>
          </cell>
          <cell r="BH62" t="str">
            <v>N</v>
          </cell>
          <cell r="BI62" t="str">
            <v>N</v>
          </cell>
          <cell r="BJ62" t="str">
            <v>N</v>
          </cell>
          <cell r="BK62" t="str">
            <v>Mix</v>
          </cell>
          <cell r="BL62" t="str">
            <v>Y</v>
          </cell>
          <cell r="BM62" t="e">
            <v>#N/A</v>
          </cell>
          <cell r="BN62">
            <v>2094</v>
          </cell>
          <cell r="BO62" t="str">
            <v>BEXHILL</v>
          </cell>
          <cell r="BP62" t="str">
            <v>Already experiencing an exclude issue - would need to go bagged but this would not deliver a benefit.</v>
          </cell>
        </row>
        <row r="63">
          <cell r="C63">
            <v>2095</v>
          </cell>
          <cell r="D63" t="str">
            <v>BELMONT ROAD</v>
          </cell>
          <cell r="E63" t="str">
            <v>Superstore</v>
          </cell>
          <cell r="F63" t="str">
            <v>No</v>
          </cell>
          <cell r="G63">
            <v>1</v>
          </cell>
          <cell r="H63">
            <v>1</v>
          </cell>
          <cell r="I63">
            <v>0</v>
          </cell>
          <cell r="M63">
            <v>1.4182242990654206</v>
          </cell>
          <cell r="N63">
            <v>4</v>
          </cell>
          <cell r="O63">
            <v>2070.3190301013142</v>
          </cell>
          <cell r="P63">
            <v>0</v>
          </cell>
          <cell r="Q63">
            <v>1987.3190301013142</v>
          </cell>
          <cell r="R63" t="str">
            <v>No</v>
          </cell>
          <cell r="S63">
            <v>5</v>
          </cell>
          <cell r="T63">
            <v>0</v>
          </cell>
          <cell r="U63">
            <v>0</v>
          </cell>
          <cell r="V63">
            <v>5</v>
          </cell>
          <cell r="W63">
            <v>4</v>
          </cell>
          <cell r="X63">
            <v>2070.3190301013142</v>
          </cell>
          <cell r="Y63">
            <v>1.1310547587557434</v>
          </cell>
          <cell r="Z63">
            <v>0</v>
          </cell>
          <cell r="AA63">
            <v>0</v>
          </cell>
          <cell r="AB63">
            <v>2070.3190301013142</v>
          </cell>
          <cell r="AD63">
            <v>0</v>
          </cell>
          <cell r="AE63">
            <v>0</v>
          </cell>
          <cell r="AF63">
            <v>0</v>
          </cell>
          <cell r="AH63">
            <v>7166.5</v>
          </cell>
          <cell r="AI63">
            <v>0</v>
          </cell>
          <cell r="AJ63">
            <v>103340.58956526834</v>
          </cell>
          <cell r="AK63">
            <v>61</v>
          </cell>
          <cell r="AL63">
            <v>7296.8</v>
          </cell>
          <cell r="AM63">
            <v>0</v>
          </cell>
          <cell r="AN63">
            <v>7296.8</v>
          </cell>
          <cell r="AO63">
            <v>49156.827999999994</v>
          </cell>
          <cell r="AP63">
            <v>0</v>
          </cell>
          <cell r="AQ63">
            <v>49156.827999999994</v>
          </cell>
          <cell r="AR63">
            <v>53552</v>
          </cell>
          <cell r="AS63">
            <v>0</v>
          </cell>
          <cell r="AT63">
            <v>53552</v>
          </cell>
          <cell r="AU63">
            <v>36.79</v>
          </cell>
          <cell r="AV63">
            <v>0</v>
          </cell>
          <cell r="AW63">
            <v>18.395</v>
          </cell>
          <cell r="AX63">
            <v>7.3391075539962722</v>
          </cell>
          <cell r="AY63" t="e">
            <v>#DIV/0!</v>
          </cell>
          <cell r="AZ63">
            <v>6.7367651573292395</v>
          </cell>
          <cell r="BA63">
            <v>3.2272196261682241E-2</v>
          </cell>
          <cell r="BB63">
            <v>8.9515186915887848E-2</v>
          </cell>
          <cell r="BC63">
            <v>0.8717873831775701</v>
          </cell>
          <cell r="BM63" t="e">
            <v>#N/A</v>
          </cell>
          <cell r="BN63">
            <v>2095</v>
          </cell>
          <cell r="BO63" t="str">
            <v>BELMONT ROAD</v>
          </cell>
        </row>
        <row r="64">
          <cell r="C64">
            <v>2096</v>
          </cell>
          <cell r="D64" t="str">
            <v>BARROW EXTRA</v>
          </cell>
          <cell r="E64" t="str">
            <v>Extra</v>
          </cell>
          <cell r="F64" t="str">
            <v>Yes</v>
          </cell>
          <cell r="G64">
            <v>0.16</v>
          </cell>
          <cell r="H64">
            <v>0.16</v>
          </cell>
          <cell r="I64">
            <v>0</v>
          </cell>
          <cell r="M64">
            <v>1.4182242990654206</v>
          </cell>
          <cell r="N64">
            <v>4</v>
          </cell>
          <cell r="O64">
            <v>554.62152436657641</v>
          </cell>
          <cell r="P64">
            <v>0</v>
          </cell>
          <cell r="Q64">
            <v>471.62152436657641</v>
          </cell>
          <cell r="R64" t="str">
            <v>No</v>
          </cell>
          <cell r="S64">
            <v>22</v>
          </cell>
          <cell r="T64">
            <v>0</v>
          </cell>
          <cell r="U64">
            <v>5</v>
          </cell>
          <cell r="V64">
            <v>27</v>
          </cell>
          <cell r="W64">
            <v>25</v>
          </cell>
          <cell r="X64">
            <v>554.62152436657641</v>
          </cell>
          <cell r="Y64">
            <v>0.26841677726965635</v>
          </cell>
          <cell r="Z64">
            <v>133.08021739130436</v>
          </cell>
          <cell r="AA64">
            <v>76.168902189083198</v>
          </cell>
          <cell r="AB64">
            <v>611.53283956879761</v>
          </cell>
          <cell r="AC64" t="str">
            <v>HIGH</v>
          </cell>
          <cell r="AD64">
            <v>0</v>
          </cell>
          <cell r="AE64">
            <v>0</v>
          </cell>
          <cell r="AF64">
            <v>0</v>
          </cell>
          <cell r="AG64">
            <v>6370.6260000000002</v>
          </cell>
          <cell r="AH64">
            <v>28261.5</v>
          </cell>
          <cell r="AI64">
            <v>283.72238778668537</v>
          </cell>
          <cell r="AJ64">
            <v>24524.319267061972</v>
          </cell>
          <cell r="AK64">
            <v>42</v>
          </cell>
          <cell r="AL64">
            <v>20013.099999999999</v>
          </cell>
          <cell r="AM64">
            <v>9628.6</v>
          </cell>
          <cell r="AN64">
            <v>29641.699999999997</v>
          </cell>
          <cell r="AO64">
            <v>579493.14299999992</v>
          </cell>
          <cell r="AP64">
            <v>86073.597000000023</v>
          </cell>
          <cell r="AQ64">
            <v>665566.74</v>
          </cell>
          <cell r="AR64">
            <v>449719.4</v>
          </cell>
          <cell r="AS64">
            <v>46930.8</v>
          </cell>
          <cell r="AT64">
            <v>496650.2</v>
          </cell>
          <cell r="AU64">
            <v>20.53</v>
          </cell>
          <cell r="AV64">
            <v>36.11</v>
          </cell>
          <cell r="AW64">
            <v>28.32</v>
          </cell>
          <cell r="AX64">
            <v>22.471251330378603</v>
          </cell>
          <cell r="AY64">
            <v>4.8741042311447149</v>
          </cell>
          <cell r="AZ64">
            <v>22.453730386583768</v>
          </cell>
          <cell r="BA64">
            <v>0.11698469216957302</v>
          </cell>
          <cell r="BB64">
            <v>0.29428771417267718</v>
          </cell>
          <cell r="BC64">
            <v>0.57764995891536564</v>
          </cell>
          <cell r="BM64" t="e">
            <v>#N/A</v>
          </cell>
          <cell r="BN64">
            <v>2096</v>
          </cell>
          <cell r="BO64" t="str">
            <v>BARROW EXTRA</v>
          </cell>
        </row>
        <row r="65">
          <cell r="C65">
            <v>2097</v>
          </cell>
          <cell r="D65" t="str">
            <v>BISHOPSGATE METRO</v>
          </cell>
          <cell r="E65" t="str">
            <v>Metro</v>
          </cell>
          <cell r="F65" t="str">
            <v>No</v>
          </cell>
          <cell r="G65">
            <v>0.14285714285714285</v>
          </cell>
          <cell r="H65">
            <v>0.14285714285714285</v>
          </cell>
          <cell r="I65">
            <v>0</v>
          </cell>
          <cell r="M65">
            <v>1.0590809628008753</v>
          </cell>
          <cell r="N65">
            <v>4</v>
          </cell>
          <cell r="O65">
            <v>292.99944263232902</v>
          </cell>
          <cell r="P65">
            <v>1</v>
          </cell>
          <cell r="Q65">
            <v>209.99944263232902</v>
          </cell>
          <cell r="R65" t="str">
            <v>Y</v>
          </cell>
          <cell r="S65">
            <v>19</v>
          </cell>
          <cell r="T65">
            <v>0</v>
          </cell>
          <cell r="U65">
            <v>9</v>
          </cell>
          <cell r="V65">
            <v>28</v>
          </cell>
          <cell r="W65">
            <v>28</v>
          </cell>
          <cell r="X65">
            <v>292.99944263232902</v>
          </cell>
          <cell r="Y65">
            <v>0.1195182380522168</v>
          </cell>
          <cell r="Z65">
            <v>0</v>
          </cell>
          <cell r="AA65">
            <v>0</v>
          </cell>
          <cell r="AB65">
            <v>292.99944263232902</v>
          </cell>
          <cell r="AC65" t="str">
            <v>HIGH</v>
          </cell>
          <cell r="AD65">
            <v>1.72</v>
          </cell>
          <cell r="AE65">
            <v>0</v>
          </cell>
          <cell r="AF65">
            <v>4.5599999999999996</v>
          </cell>
          <cell r="AG65">
            <v>4512.54</v>
          </cell>
          <cell r="AH65">
            <v>60981.5</v>
          </cell>
          <cell r="AI65">
            <v>747.18214799777104</v>
          </cell>
          <cell r="AJ65">
            <v>10919.971016881109</v>
          </cell>
          <cell r="AK65">
            <v>47</v>
          </cell>
          <cell r="AL65">
            <v>54508.6</v>
          </cell>
          <cell r="AM65">
            <v>6286.3</v>
          </cell>
          <cell r="AN65">
            <v>60794.9</v>
          </cell>
          <cell r="AO65">
            <v>345319.53600000008</v>
          </cell>
          <cell r="AP65">
            <v>21845.845000000001</v>
          </cell>
          <cell r="AQ65">
            <v>367165.38100000005</v>
          </cell>
          <cell r="AR65">
            <v>286652.90000000002</v>
          </cell>
          <cell r="AS65">
            <v>18608.5</v>
          </cell>
          <cell r="AT65">
            <v>305261.40000000002</v>
          </cell>
          <cell r="AU65">
            <v>28.15</v>
          </cell>
          <cell r="AV65">
            <v>40.909999999999997</v>
          </cell>
          <cell r="AW65">
            <v>34.53</v>
          </cell>
          <cell r="AX65">
            <v>5.2588564006413669</v>
          </cell>
          <cell r="AY65">
            <v>2.9601673480425688</v>
          </cell>
          <cell r="AZ65">
            <v>6.0394108880843627</v>
          </cell>
          <cell r="BA65">
            <v>6.4404879208997318E-2</v>
          </cell>
          <cell r="BB65">
            <v>0.21738982705310728</v>
          </cell>
          <cell r="BC65">
            <v>0.71631952702932278</v>
          </cell>
          <cell r="BM65" t="e">
            <v>#N/A</v>
          </cell>
          <cell r="BN65">
            <v>2097</v>
          </cell>
          <cell r="BO65" t="str">
            <v>BISHOPSGATE METRO</v>
          </cell>
        </row>
        <row r="66">
          <cell r="C66">
            <v>2098</v>
          </cell>
          <cell r="D66" t="str">
            <v>BIDSTON MOSS EXTRA</v>
          </cell>
          <cell r="E66" t="str">
            <v>Extra</v>
          </cell>
          <cell r="F66" t="str">
            <v>Yes</v>
          </cell>
          <cell r="G66">
            <v>0.13793103448275862</v>
          </cell>
          <cell r="H66">
            <v>0.13793103448275862</v>
          </cell>
          <cell r="I66">
            <v>0</v>
          </cell>
          <cell r="M66">
            <v>1.4182242990654206</v>
          </cell>
          <cell r="N66">
            <v>4</v>
          </cell>
          <cell r="O66">
            <v>445.08617252879009</v>
          </cell>
          <cell r="P66">
            <v>0</v>
          </cell>
          <cell r="Q66">
            <v>362.08617252879009</v>
          </cell>
          <cell r="R66" t="str">
            <v>No</v>
          </cell>
          <cell r="S66">
            <v>25</v>
          </cell>
          <cell r="T66">
            <v>0</v>
          </cell>
          <cell r="U66">
            <v>4</v>
          </cell>
          <cell r="V66">
            <v>29</v>
          </cell>
          <cell r="W66">
            <v>29</v>
          </cell>
          <cell r="X66">
            <v>445.08617252879009</v>
          </cell>
          <cell r="Y66">
            <v>0.20607626773314935</v>
          </cell>
          <cell r="Z66">
            <v>55.926086956521758</v>
          </cell>
          <cell r="AA66">
            <v>0</v>
          </cell>
          <cell r="AB66">
            <v>501.01225948531186</v>
          </cell>
          <cell r="AC66" t="str">
            <v>CRITICAL</v>
          </cell>
          <cell r="AD66">
            <v>0</v>
          </cell>
          <cell r="AE66">
            <v>0.38</v>
          </cell>
          <cell r="AF66">
            <v>0.08</v>
          </cell>
          <cell r="AG66">
            <v>10657.128000000001</v>
          </cell>
          <cell r="AH66">
            <v>31713</v>
          </cell>
          <cell r="AI66">
            <v>385.17109659472038</v>
          </cell>
          <cell r="AJ66">
            <v>18828.480971497083</v>
          </cell>
          <cell r="AK66">
            <v>44</v>
          </cell>
          <cell r="AL66">
            <v>25009.3</v>
          </cell>
          <cell r="AM66">
            <v>8197.9</v>
          </cell>
          <cell r="AN66">
            <v>33207.199999999997</v>
          </cell>
          <cell r="AO66">
            <v>835713.13</v>
          </cell>
          <cell r="AP66">
            <v>83082.138000000006</v>
          </cell>
          <cell r="AQ66">
            <v>918795.26800000004</v>
          </cell>
          <cell r="AR66">
            <v>615304.1</v>
          </cell>
          <cell r="AS66">
            <v>41392.6</v>
          </cell>
          <cell r="AT66">
            <v>656696.69999999995</v>
          </cell>
          <cell r="AU66">
            <v>18.029999999999998</v>
          </cell>
          <cell r="AV66">
            <v>46.01</v>
          </cell>
          <cell r="AW66">
            <v>32.019999999999996</v>
          </cell>
          <cell r="AX66">
            <v>24.603011679655168</v>
          </cell>
          <cell r="AY66">
            <v>5.0491711291916221</v>
          </cell>
          <cell r="AZ66">
            <v>27.668555855356672</v>
          </cell>
          <cell r="BA66">
            <v>0.12713400611455317</v>
          </cell>
          <cell r="BB66">
            <v>0.32913070533805905</v>
          </cell>
          <cell r="BC66">
            <v>0.52704201726143773</v>
          </cell>
          <cell r="BM66" t="e">
            <v>#N/A</v>
          </cell>
          <cell r="BN66">
            <v>2098</v>
          </cell>
          <cell r="BO66" t="str">
            <v>BIDSTON MOSS EXTRA</v>
          </cell>
        </row>
        <row r="67">
          <cell r="C67">
            <v>2099</v>
          </cell>
          <cell r="D67" t="str">
            <v>BICESTER 1</v>
          </cell>
          <cell r="E67" t="str">
            <v>Metro</v>
          </cell>
          <cell r="F67" t="str">
            <v>No</v>
          </cell>
          <cell r="G67">
            <v>0.4</v>
          </cell>
          <cell r="H67">
            <v>0.4</v>
          </cell>
          <cell r="I67">
            <v>0</v>
          </cell>
          <cell r="M67">
            <v>1.0590809628008753</v>
          </cell>
          <cell r="N67">
            <v>4</v>
          </cell>
          <cell r="O67">
            <v>-13.641775210953458</v>
          </cell>
          <cell r="P67">
            <v>0</v>
          </cell>
          <cell r="Q67">
            <v>-96.641775210953455</v>
          </cell>
          <cell r="R67" t="str">
            <v>No</v>
          </cell>
          <cell r="S67">
            <v>6</v>
          </cell>
          <cell r="T67">
            <v>0</v>
          </cell>
          <cell r="U67">
            <v>6</v>
          </cell>
          <cell r="V67">
            <v>12</v>
          </cell>
          <cell r="W67">
            <v>10</v>
          </cell>
          <cell r="X67">
            <v>-13.641775210953458</v>
          </cell>
          <cell r="Y67">
            <v>-5.5002311199817383E-2</v>
          </cell>
          <cell r="Z67">
            <v>0</v>
          </cell>
          <cell r="AA67">
            <v>7.8990052181320554</v>
          </cell>
          <cell r="AB67">
            <v>-21.540780429085515</v>
          </cell>
          <cell r="AC67" t="str">
            <v>LOW</v>
          </cell>
          <cell r="AD67">
            <v>19.059999999999999</v>
          </cell>
          <cell r="AE67">
            <v>7.94</v>
          </cell>
          <cell r="AF67">
            <v>7.5199999999999987</v>
          </cell>
          <cell r="AG67">
            <v>0</v>
          </cell>
          <cell r="AH67">
            <v>14796.5</v>
          </cell>
          <cell r="AI67">
            <v>0</v>
          </cell>
          <cell r="AJ67">
            <v>-5025.3723109695793</v>
          </cell>
          <cell r="AK67">
            <v>46</v>
          </cell>
          <cell r="AL67">
            <v>13311.2</v>
          </cell>
          <cell r="AM67">
            <v>2024.7</v>
          </cell>
          <cell r="AN67">
            <v>15335.900000000001</v>
          </cell>
          <cell r="AO67">
            <v>134120.82199999999</v>
          </cell>
          <cell r="AP67">
            <v>15729.976000000001</v>
          </cell>
          <cell r="AQ67">
            <v>149850.79799999998</v>
          </cell>
          <cell r="AR67">
            <v>127119.2</v>
          </cell>
          <cell r="AS67">
            <v>14799</v>
          </cell>
          <cell r="AT67">
            <v>141918.20000000001</v>
          </cell>
          <cell r="AU67">
            <v>23.03</v>
          </cell>
          <cell r="AV67">
            <v>26.85</v>
          </cell>
          <cell r="AW67">
            <v>24.94</v>
          </cell>
          <cell r="AX67">
            <v>9.5497926558086412</v>
          </cell>
          <cell r="AY67">
            <v>7.309230997184768</v>
          </cell>
          <cell r="AZ67">
            <v>9.7712425094060329</v>
          </cell>
          <cell r="BA67">
            <v>5.7976554536187566E-2</v>
          </cell>
          <cell r="BB67">
            <v>0.19329765545361877</v>
          </cell>
          <cell r="BC67">
            <v>0.74362895005096841</v>
          </cell>
          <cell r="BM67" t="e">
            <v>#N/A</v>
          </cell>
          <cell r="BN67">
            <v>2099</v>
          </cell>
          <cell r="BO67" t="str">
            <v>BICESTER 1</v>
          </cell>
        </row>
        <row r="68">
          <cell r="C68">
            <v>2100</v>
          </cell>
          <cell r="D68" t="str">
            <v>BEDWORTH</v>
          </cell>
          <cell r="E68" t="str">
            <v>Superstore</v>
          </cell>
          <cell r="F68" t="str">
            <v>No</v>
          </cell>
          <cell r="G68">
            <v>0.2</v>
          </cell>
          <cell r="H68">
            <v>0.2</v>
          </cell>
          <cell r="I68">
            <v>0</v>
          </cell>
          <cell r="M68">
            <v>1.4182242990654206</v>
          </cell>
          <cell r="N68">
            <v>4</v>
          </cell>
          <cell r="O68">
            <v>407.6895080367031</v>
          </cell>
          <cell r="P68">
            <v>0</v>
          </cell>
          <cell r="Q68">
            <v>324.6895080367031</v>
          </cell>
          <cell r="R68" t="str">
            <v>No</v>
          </cell>
          <cell r="S68">
            <v>16</v>
          </cell>
          <cell r="T68">
            <v>0</v>
          </cell>
          <cell r="U68">
            <v>4</v>
          </cell>
          <cell r="V68">
            <v>20</v>
          </cell>
          <cell r="W68">
            <v>20</v>
          </cell>
          <cell r="X68">
            <v>407.6895080367031</v>
          </cell>
          <cell r="Y68">
            <v>0.18479248053305872</v>
          </cell>
          <cell r="Z68">
            <v>112.58239130434781</v>
          </cell>
          <cell r="AA68">
            <v>0</v>
          </cell>
          <cell r="AB68">
            <v>520.27189934105093</v>
          </cell>
          <cell r="AC68" t="str">
            <v>MEDIUM</v>
          </cell>
          <cell r="AD68">
            <v>0.76</v>
          </cell>
          <cell r="AE68">
            <v>4.32</v>
          </cell>
          <cell r="AF68">
            <v>2.34</v>
          </cell>
          <cell r="AG68">
            <v>0</v>
          </cell>
          <cell r="AH68">
            <v>21767</v>
          </cell>
          <cell r="AI68">
            <v>0</v>
          </cell>
          <cell r="AJ68">
            <v>16883.854417908562</v>
          </cell>
          <cell r="AK68">
            <v>16</v>
          </cell>
          <cell r="AL68">
            <v>14645.7</v>
          </cell>
          <cell r="AM68">
            <v>7476.9</v>
          </cell>
          <cell r="AN68">
            <v>22122.6</v>
          </cell>
          <cell r="AO68">
            <v>392128.58900000004</v>
          </cell>
          <cell r="AP68">
            <v>52546.980999999992</v>
          </cell>
          <cell r="AQ68">
            <v>444675.57</v>
          </cell>
          <cell r="AR68">
            <v>348664</v>
          </cell>
          <cell r="AS68">
            <v>41708.6</v>
          </cell>
          <cell r="AT68">
            <v>390372.6</v>
          </cell>
          <cell r="AU68">
            <v>15.839999999999998</v>
          </cell>
          <cell r="AV68">
            <v>36.799999999999997</v>
          </cell>
          <cell r="AW68">
            <v>26.319999999999997</v>
          </cell>
          <cell r="AX68">
            <v>23.806578039970777</v>
          </cell>
          <cell r="AY68">
            <v>5.5783279166499486</v>
          </cell>
          <cell r="AZ68">
            <v>20.100511241897429</v>
          </cell>
          <cell r="BA68">
            <v>7.6624072915735864E-2</v>
          </cell>
          <cell r="BB68">
            <v>0.19229738182468054</v>
          </cell>
          <cell r="BC68">
            <v>0.72191939951746942</v>
          </cell>
          <cell r="BM68" t="e">
            <v>#N/A</v>
          </cell>
          <cell r="BN68">
            <v>2100</v>
          </cell>
          <cell r="BO68" t="str">
            <v>BEDWORTH</v>
          </cell>
        </row>
        <row r="69">
          <cell r="C69">
            <v>2101</v>
          </cell>
          <cell r="D69" t="str">
            <v>BISHOPS STORTFORD</v>
          </cell>
          <cell r="E69" t="str">
            <v>Superstore</v>
          </cell>
          <cell r="F69" t="str">
            <v>Yes</v>
          </cell>
          <cell r="G69">
            <v>0.14814814814814814</v>
          </cell>
          <cell r="H69">
            <v>0.14814814814814814</v>
          </cell>
          <cell r="I69">
            <v>0</v>
          </cell>
          <cell r="M69">
            <v>1.4182242990654206</v>
          </cell>
          <cell r="N69">
            <v>4</v>
          </cell>
          <cell r="O69">
            <v>494.07948512612762</v>
          </cell>
          <cell r="P69">
            <v>0</v>
          </cell>
          <cell r="Q69">
            <v>411.07948512612762</v>
          </cell>
          <cell r="R69" t="str">
            <v>Y</v>
          </cell>
          <cell r="S69">
            <v>25</v>
          </cell>
          <cell r="T69">
            <v>0</v>
          </cell>
          <cell r="U69">
            <v>3</v>
          </cell>
          <cell r="V69">
            <v>28</v>
          </cell>
          <cell r="W69">
            <v>27</v>
          </cell>
          <cell r="X69">
            <v>494.07948512612762</v>
          </cell>
          <cell r="Y69">
            <v>0.23396012458808083</v>
          </cell>
          <cell r="Z69">
            <v>91.077158436840008</v>
          </cell>
          <cell r="AA69">
            <v>0</v>
          </cell>
          <cell r="AB69">
            <v>585.15664356296759</v>
          </cell>
          <cell r="AC69" t="str">
            <v>LOW</v>
          </cell>
          <cell r="AD69">
            <v>0</v>
          </cell>
          <cell r="AE69">
            <v>0.1</v>
          </cell>
          <cell r="AF69">
            <v>0.02</v>
          </cell>
          <cell r="AG69">
            <v>4040.1819999999993</v>
          </cell>
          <cell r="AH69">
            <v>26058</v>
          </cell>
          <cell r="AI69">
            <v>131.07360034319473</v>
          </cell>
          <cell r="AJ69">
            <v>21376.133226558635</v>
          </cell>
          <cell r="AK69">
            <v>23</v>
          </cell>
          <cell r="AL69">
            <v>19457.599999999999</v>
          </cell>
          <cell r="AM69">
            <v>7950</v>
          </cell>
          <cell r="AN69">
            <v>27407.599999999999</v>
          </cell>
          <cell r="AO69">
            <v>750909.152</v>
          </cell>
          <cell r="AP69">
            <v>93896.299999999974</v>
          </cell>
          <cell r="AQ69">
            <v>844805.45199999993</v>
          </cell>
          <cell r="AR69">
            <v>552395</v>
          </cell>
          <cell r="AS69">
            <v>58640.2</v>
          </cell>
          <cell r="AT69">
            <v>611035.19999999995</v>
          </cell>
          <cell r="AU69">
            <v>16.399999999999999</v>
          </cell>
          <cell r="AV69">
            <v>30.96</v>
          </cell>
          <cell r="AW69">
            <v>23.68</v>
          </cell>
          <cell r="AX69">
            <v>28.389678069237728</v>
          </cell>
          <cell r="AY69">
            <v>7.3761257861635219</v>
          </cell>
          <cell r="AZ69">
            <v>30.823766108670586</v>
          </cell>
          <cell r="BA69">
            <v>0.18609644491376276</v>
          </cell>
          <cell r="BB69">
            <v>0.37638155579021471</v>
          </cell>
          <cell r="BC69">
            <v>0.41840901091165084</v>
          </cell>
          <cell r="BM69" t="e">
            <v>#N/A</v>
          </cell>
          <cell r="BN69">
            <v>2101</v>
          </cell>
          <cell r="BO69" t="str">
            <v>BISHOPS STORTFORD</v>
          </cell>
        </row>
        <row r="70">
          <cell r="C70">
            <v>2102</v>
          </cell>
          <cell r="D70" t="str">
            <v>BOGNOR</v>
          </cell>
          <cell r="E70" t="str">
            <v>Superstore</v>
          </cell>
          <cell r="F70" t="str">
            <v>Yes</v>
          </cell>
          <cell r="G70">
            <v>0.12121212121212122</v>
          </cell>
          <cell r="H70">
            <v>0.14121212121212121</v>
          </cell>
          <cell r="I70">
            <v>0.02</v>
          </cell>
          <cell r="M70">
            <v>1.4182242990654206</v>
          </cell>
          <cell r="N70">
            <v>4</v>
          </cell>
          <cell r="O70">
            <v>770.28012057472642</v>
          </cell>
          <cell r="P70">
            <v>0</v>
          </cell>
          <cell r="Q70">
            <v>687.28012057472642</v>
          </cell>
          <cell r="R70" t="str">
            <v>No</v>
          </cell>
          <cell r="S70">
            <v>31</v>
          </cell>
          <cell r="T70">
            <v>0</v>
          </cell>
          <cell r="U70">
            <v>4</v>
          </cell>
          <cell r="V70">
            <v>35</v>
          </cell>
          <cell r="W70">
            <v>33</v>
          </cell>
          <cell r="X70">
            <v>770.28012057472642</v>
          </cell>
          <cell r="Y70">
            <v>0.39115584322394165</v>
          </cell>
          <cell r="Z70">
            <v>125.01964158355025</v>
          </cell>
          <cell r="AA70">
            <v>1032.1257268925881</v>
          </cell>
          <cell r="AB70">
            <v>-136.82596473431136</v>
          </cell>
          <cell r="AC70" t="str">
            <v>HIGH</v>
          </cell>
          <cell r="AD70">
            <v>0</v>
          </cell>
          <cell r="AE70">
            <v>0</v>
          </cell>
          <cell r="AF70">
            <v>0</v>
          </cell>
          <cell r="AG70">
            <v>4691.9859999999999</v>
          </cell>
          <cell r="AH70">
            <v>31272.5</v>
          </cell>
          <cell r="AI70">
            <v>167.41541306444367</v>
          </cell>
          <cell r="AJ70">
            <v>35738.566269885778</v>
          </cell>
          <cell r="AK70">
            <v>29</v>
          </cell>
          <cell r="AL70">
            <v>23651.599999999999</v>
          </cell>
          <cell r="AM70">
            <v>9063.7000000000007</v>
          </cell>
          <cell r="AN70">
            <v>32715.3</v>
          </cell>
          <cell r="AO70">
            <v>843729.94000000006</v>
          </cell>
          <cell r="AP70">
            <v>73149.376999999993</v>
          </cell>
          <cell r="AQ70">
            <v>916879.31700000004</v>
          </cell>
          <cell r="AR70">
            <v>694562.4</v>
          </cell>
          <cell r="AS70">
            <v>50376.6</v>
          </cell>
          <cell r="AT70">
            <v>744939</v>
          </cell>
          <cell r="AU70">
            <v>15.179999999999998</v>
          </cell>
          <cell r="AV70">
            <v>27.359999999999996</v>
          </cell>
          <cell r="AW70">
            <v>21.269999999999996</v>
          </cell>
          <cell r="AX70">
            <v>29.366402272996332</v>
          </cell>
          <cell r="AY70">
            <v>5.5580612774032669</v>
          </cell>
          <cell r="AZ70">
            <v>28.026009756902734</v>
          </cell>
          <cell r="BA70">
            <v>0.13204975787978079</v>
          </cell>
          <cell r="BB70">
            <v>0.3174819497201844</v>
          </cell>
          <cell r="BC70">
            <v>0.52944587815698674</v>
          </cell>
          <cell r="BD70" t="str">
            <v>Y</v>
          </cell>
          <cell r="BE70" t="str">
            <v>Y</v>
          </cell>
          <cell r="BF70" t="str">
            <v>Y</v>
          </cell>
          <cell r="BG70" t="str">
            <v>N</v>
          </cell>
          <cell r="BH70" t="str">
            <v>N</v>
          </cell>
          <cell r="BI70" t="str">
            <v>N</v>
          </cell>
          <cell r="BJ70" t="str">
            <v>Y</v>
          </cell>
          <cell r="BK70" t="str">
            <v>Mix</v>
          </cell>
          <cell r="BL70" t="str">
            <v>Y</v>
          </cell>
          <cell r="BM70" t="str">
            <v>N</v>
          </cell>
          <cell r="BN70">
            <v>2102</v>
          </cell>
          <cell r="BO70" t="str">
            <v>BOGNOR</v>
          </cell>
          <cell r="BP70" t="str">
            <v>All measure ok - low overnight trade &amp; no exclude. Would need to raise target by 2% to deliver benefit but Dover proves this is achievable</v>
          </cell>
        </row>
        <row r="71">
          <cell r="C71">
            <v>2103</v>
          </cell>
          <cell r="D71" t="str">
            <v>BLACKPOOL CLIFTON</v>
          </cell>
          <cell r="E71" t="str">
            <v>Extra</v>
          </cell>
          <cell r="F71" t="str">
            <v>Yes</v>
          </cell>
          <cell r="G71">
            <v>0.12903225806451613</v>
          </cell>
          <cell r="H71">
            <v>0.12903225806451613</v>
          </cell>
          <cell r="I71">
            <v>0</v>
          </cell>
          <cell r="M71">
            <v>1.4182242990654206</v>
          </cell>
          <cell r="N71">
            <v>4</v>
          </cell>
          <cell r="O71">
            <v>712.47646066837467</v>
          </cell>
          <cell r="P71">
            <v>0</v>
          </cell>
          <cell r="Q71">
            <v>629.47646066837467</v>
          </cell>
          <cell r="R71" t="str">
            <v>No</v>
          </cell>
          <cell r="S71">
            <v>32.714285709999999</v>
          </cell>
          <cell r="T71">
            <v>0</v>
          </cell>
          <cell r="U71">
            <v>4</v>
          </cell>
          <cell r="V71">
            <v>36.714285709999999</v>
          </cell>
          <cell r="W71">
            <v>31</v>
          </cell>
          <cell r="X71">
            <v>712.47646066837467</v>
          </cell>
          <cell r="Y71">
            <v>0.35825770074138075</v>
          </cell>
          <cell r="Z71">
            <v>118.3821876072379</v>
          </cell>
          <cell r="AA71">
            <v>170.74315365964725</v>
          </cell>
          <cell r="AB71">
            <v>660.11549461596542</v>
          </cell>
          <cell r="AC71" t="str">
            <v>HIGH</v>
          </cell>
          <cell r="AD71">
            <v>0</v>
          </cell>
          <cell r="AE71">
            <v>0</v>
          </cell>
          <cell r="AF71">
            <v>0</v>
          </cell>
          <cell r="AG71">
            <v>4981.82</v>
          </cell>
          <cell r="AH71">
            <v>29112.5</v>
          </cell>
          <cell r="AI71">
            <v>163.95755421805794</v>
          </cell>
          <cell r="AJ71">
            <v>32732.775954755482</v>
          </cell>
          <cell r="AK71">
            <v>42</v>
          </cell>
          <cell r="AL71">
            <v>32107.4</v>
          </cell>
          <cell r="AM71">
            <v>2170.3000000000002</v>
          </cell>
          <cell r="AN71">
            <v>34277.700000000004</v>
          </cell>
          <cell r="AO71">
            <v>986588.05399999989</v>
          </cell>
          <cell r="AP71">
            <v>54933.529000000002</v>
          </cell>
          <cell r="AQ71">
            <v>1041521.5829999999</v>
          </cell>
          <cell r="AR71">
            <v>668795.5</v>
          </cell>
          <cell r="AS71">
            <v>37897.599999999999</v>
          </cell>
          <cell r="AT71">
            <v>706693.1</v>
          </cell>
          <cell r="AU71">
            <v>24.48</v>
          </cell>
          <cell r="AV71">
            <v>29.129999999999995</v>
          </cell>
          <cell r="AW71">
            <v>26.805</v>
          </cell>
          <cell r="AX71">
            <v>20.829948859141506</v>
          </cell>
          <cell r="AY71">
            <v>17.461917707229414</v>
          </cell>
          <cell r="AZ71">
            <v>30.384815288073579</v>
          </cell>
          <cell r="BA71">
            <v>0.15301073971280318</v>
          </cell>
          <cell r="BB71">
            <v>0.33187522625799443</v>
          </cell>
          <cell r="BC71">
            <v>0.49686255581030531</v>
          </cell>
          <cell r="BM71" t="e">
            <v>#N/A</v>
          </cell>
          <cell r="BN71">
            <v>2103</v>
          </cell>
          <cell r="BO71" t="str">
            <v>BLACKPOOL CLIFTON</v>
          </cell>
        </row>
        <row r="72">
          <cell r="C72">
            <v>2104</v>
          </cell>
          <cell r="D72" t="str">
            <v>BLACKBURN</v>
          </cell>
          <cell r="E72" t="str">
            <v>Superstore</v>
          </cell>
          <cell r="F72" t="str">
            <v>Yes</v>
          </cell>
          <cell r="G72">
            <v>0.16666666666666666</v>
          </cell>
          <cell r="H72">
            <v>0.16666666666666666</v>
          </cell>
          <cell r="I72">
            <v>0</v>
          </cell>
          <cell r="M72">
            <v>1.4182242990654206</v>
          </cell>
          <cell r="N72">
            <v>4</v>
          </cell>
          <cell r="O72">
            <v>487.21701169739896</v>
          </cell>
          <cell r="P72">
            <v>0</v>
          </cell>
          <cell r="Q72">
            <v>404.21701169739896</v>
          </cell>
          <cell r="R72" t="str">
            <v>No</v>
          </cell>
          <cell r="S72">
            <v>22</v>
          </cell>
          <cell r="T72">
            <v>0</v>
          </cell>
          <cell r="U72">
            <v>4</v>
          </cell>
          <cell r="V72">
            <v>26</v>
          </cell>
          <cell r="W72">
            <v>24</v>
          </cell>
          <cell r="X72">
            <v>487.21701169739896</v>
          </cell>
          <cell r="Y72">
            <v>0.23005444406531006</v>
          </cell>
          <cell r="Z72">
            <v>138.70074405288085</v>
          </cell>
          <cell r="AA72">
            <v>0</v>
          </cell>
          <cell r="AB72">
            <v>625.91775575027987</v>
          </cell>
          <cell r="AC72" t="str">
            <v>HIGH</v>
          </cell>
          <cell r="AD72">
            <v>0</v>
          </cell>
          <cell r="AE72">
            <v>0</v>
          </cell>
          <cell r="AF72">
            <v>0</v>
          </cell>
          <cell r="AG72">
            <v>5755.1939999999995</v>
          </cell>
          <cell r="AH72">
            <v>26115</v>
          </cell>
          <cell r="AI72">
            <v>255.06919434465675</v>
          </cell>
          <cell r="AJ72">
            <v>21019.284608264745</v>
          </cell>
          <cell r="AK72">
            <v>12</v>
          </cell>
          <cell r="AL72">
            <v>18601.3</v>
          </cell>
          <cell r="AM72">
            <v>8401</v>
          </cell>
          <cell r="AN72">
            <v>27002.3</v>
          </cell>
          <cell r="AO72">
            <v>545884.85100000002</v>
          </cell>
          <cell r="AP72">
            <v>63375.218000000008</v>
          </cell>
          <cell r="AQ72">
            <v>609260.06900000002</v>
          </cell>
          <cell r="AR72">
            <v>442681.9</v>
          </cell>
          <cell r="AS72">
            <v>43450.6</v>
          </cell>
          <cell r="AT72">
            <v>486132.5</v>
          </cell>
          <cell r="AU72">
            <v>18.940000000000001</v>
          </cell>
          <cell r="AV72">
            <v>43.06</v>
          </cell>
          <cell r="AW72">
            <v>31</v>
          </cell>
          <cell r="AX72">
            <v>23.798438818792238</v>
          </cell>
          <cell r="AY72">
            <v>5.1720747530055942</v>
          </cell>
          <cell r="AZ72">
            <v>22.563265684775001</v>
          </cell>
          <cell r="BA72">
            <v>0.10629756335963136</v>
          </cell>
          <cell r="BB72">
            <v>0.25773231864832785</v>
          </cell>
          <cell r="BC72">
            <v>0.62207638064651261</v>
          </cell>
          <cell r="BM72" t="e">
            <v>#N/A</v>
          </cell>
          <cell r="BN72">
            <v>2104</v>
          </cell>
          <cell r="BO72" t="str">
            <v>BLACKBURN</v>
          </cell>
        </row>
        <row r="73">
          <cell r="C73">
            <v>2105</v>
          </cell>
          <cell r="D73" t="str">
            <v>BEDFORD 2</v>
          </cell>
          <cell r="E73" t="str">
            <v>Superstore</v>
          </cell>
          <cell r="F73" t="str">
            <v>Yes</v>
          </cell>
          <cell r="G73">
            <v>0.14285714285714285</v>
          </cell>
          <cell r="H73">
            <v>0.14285714285714285</v>
          </cell>
          <cell r="I73">
            <v>0</v>
          </cell>
          <cell r="M73">
            <v>1.4182242990654206</v>
          </cell>
          <cell r="N73">
            <v>4</v>
          </cell>
          <cell r="O73">
            <v>478.63726437911851</v>
          </cell>
          <cell r="P73">
            <v>0</v>
          </cell>
          <cell r="Q73">
            <v>395.63726437911851</v>
          </cell>
          <cell r="R73" t="str">
            <v>No</v>
          </cell>
          <cell r="S73">
            <v>24</v>
          </cell>
          <cell r="T73">
            <v>0</v>
          </cell>
          <cell r="U73">
            <v>4</v>
          </cell>
          <cell r="V73">
            <v>28</v>
          </cell>
          <cell r="W73">
            <v>28</v>
          </cell>
          <cell r="X73">
            <v>478.63726437911851</v>
          </cell>
          <cell r="Y73">
            <v>0.22517140118881318</v>
          </cell>
          <cell r="Z73">
            <v>139.84345050193357</v>
          </cell>
          <cell r="AA73">
            <v>224.38635047181117</v>
          </cell>
          <cell r="AB73">
            <v>394.09436440924094</v>
          </cell>
          <cell r="AC73" t="str">
            <v>CRITICAL</v>
          </cell>
          <cell r="AD73">
            <v>0</v>
          </cell>
          <cell r="AE73">
            <v>0.7</v>
          </cell>
          <cell r="AF73">
            <v>0.34</v>
          </cell>
          <cell r="AG73">
            <v>7090.69</v>
          </cell>
          <cell r="AH73">
            <v>28366.5</v>
          </cell>
          <cell r="AI73">
            <v>268.37008151273051</v>
          </cell>
          <cell r="AJ73">
            <v>20573.137747714161</v>
          </cell>
          <cell r="AK73">
            <v>22</v>
          </cell>
          <cell r="AL73">
            <v>22097.7</v>
          </cell>
          <cell r="AM73">
            <v>7587.4</v>
          </cell>
          <cell r="AN73">
            <v>29685.1</v>
          </cell>
          <cell r="AO73">
            <v>718355.74800000002</v>
          </cell>
          <cell r="AP73">
            <v>65963.579000000012</v>
          </cell>
          <cell r="AQ73">
            <v>784319.32700000005</v>
          </cell>
          <cell r="AR73">
            <v>574165.80000000005</v>
          </cell>
          <cell r="AS73">
            <v>42450.6</v>
          </cell>
          <cell r="AT73">
            <v>616616.4</v>
          </cell>
          <cell r="AU73">
            <v>14.63</v>
          </cell>
          <cell r="AV73">
            <v>24.32</v>
          </cell>
          <cell r="AW73">
            <v>19.475000000000001</v>
          </cell>
          <cell r="AX73">
            <v>25.983057060237041</v>
          </cell>
          <cell r="AY73">
            <v>5.5948809868993328</v>
          </cell>
          <cell r="AZ73">
            <v>26.421313285116106</v>
          </cell>
          <cell r="BA73">
            <v>0.1316094811868059</v>
          </cell>
          <cell r="BB73">
            <v>0.32497928062323883</v>
          </cell>
          <cell r="BC73">
            <v>0.52766451185148355</v>
          </cell>
          <cell r="BD73" t="str">
            <v>N</v>
          </cell>
          <cell r="BE73" t="str">
            <v>N</v>
          </cell>
          <cell r="BF73" t="str">
            <v>Y</v>
          </cell>
          <cell r="BG73" t="str">
            <v>N</v>
          </cell>
          <cell r="BH73" t="str">
            <v>Y</v>
          </cell>
          <cell r="BI73" t="str">
            <v>Y</v>
          </cell>
          <cell r="BJ73" t="str">
            <v>N</v>
          </cell>
          <cell r="BK73" t="str">
            <v>Mix</v>
          </cell>
          <cell r="BL73" t="str">
            <v>Y</v>
          </cell>
          <cell r="BM73" t="e">
            <v>#N/A</v>
          </cell>
          <cell r="BN73">
            <v>2105</v>
          </cell>
          <cell r="BO73" t="str">
            <v>BEDFORD 2</v>
          </cell>
          <cell r="BP73" t="str">
            <v>Exclude already impacted and benefits too low - challenges around security &amp; overnight trade.</v>
          </cell>
        </row>
        <row r="74">
          <cell r="C74">
            <v>2107</v>
          </cell>
          <cell r="D74" t="str">
            <v>BLACKBURN METRO</v>
          </cell>
          <cell r="E74" t="str">
            <v>Metro</v>
          </cell>
          <cell r="F74" t="str">
            <v>No</v>
          </cell>
          <cell r="G74">
            <v>0.4</v>
          </cell>
          <cell r="H74">
            <v>0.4</v>
          </cell>
          <cell r="I74">
            <v>0</v>
          </cell>
          <cell r="M74">
            <v>1.0590809628008753</v>
          </cell>
          <cell r="N74">
            <v>4</v>
          </cell>
          <cell r="O74">
            <v>487.09800139903797</v>
          </cell>
          <cell r="P74">
            <v>0</v>
          </cell>
          <cell r="Q74">
            <v>404.09800139903797</v>
          </cell>
          <cell r="R74" t="str">
            <v>No</v>
          </cell>
          <cell r="S74">
            <v>7</v>
          </cell>
          <cell r="T74">
            <v>0</v>
          </cell>
          <cell r="U74">
            <v>4</v>
          </cell>
          <cell r="V74">
            <v>11</v>
          </cell>
          <cell r="W74">
            <v>10</v>
          </cell>
          <cell r="X74">
            <v>487.09800139903797</v>
          </cell>
          <cell r="Y74">
            <v>0.22998671102282253</v>
          </cell>
          <cell r="Z74">
            <v>37.013051442411154</v>
          </cell>
          <cell r="AA74">
            <v>24.081922994064016</v>
          </cell>
          <cell r="AB74">
            <v>500.02912984738509</v>
          </cell>
          <cell r="AC74" t="str">
            <v>MEDIUM</v>
          </cell>
          <cell r="AD74">
            <v>16.46</v>
          </cell>
          <cell r="AE74">
            <v>8.120000000000001</v>
          </cell>
          <cell r="AF74">
            <v>11.74</v>
          </cell>
          <cell r="AG74">
            <v>0</v>
          </cell>
          <cell r="AH74">
            <v>17545.5</v>
          </cell>
          <cell r="AI74">
            <v>0</v>
          </cell>
          <cell r="AJ74">
            <v>21013.096072749973</v>
          </cell>
          <cell r="AK74">
            <v>3</v>
          </cell>
          <cell r="AL74">
            <v>16847.400000000001</v>
          </cell>
          <cell r="AM74">
            <v>554.70000000000005</v>
          </cell>
          <cell r="AN74">
            <v>17402.100000000002</v>
          </cell>
          <cell r="AO74">
            <v>88755.324999999997</v>
          </cell>
          <cell r="AP74">
            <v>1928.538</v>
          </cell>
          <cell r="AQ74">
            <v>90683.862999999998</v>
          </cell>
          <cell r="AR74">
            <v>101826.2</v>
          </cell>
          <cell r="AS74">
            <v>2319.8000000000002</v>
          </cell>
          <cell r="AT74">
            <v>104146</v>
          </cell>
          <cell r="AU74">
            <v>24.509999999999998</v>
          </cell>
          <cell r="AV74">
            <v>38.86</v>
          </cell>
          <cell r="AW74">
            <v>31.684999999999999</v>
          </cell>
          <cell r="AX74">
            <v>6.0440305329012185</v>
          </cell>
          <cell r="AY74">
            <v>4.1820804038218853</v>
          </cell>
          <cell r="AZ74">
            <v>5.2110873400336732</v>
          </cell>
          <cell r="BA74">
            <v>2.072651903567143E-2</v>
          </cell>
          <cell r="BB74">
            <v>8.0397076469946552E-2</v>
          </cell>
          <cell r="BC74">
            <v>0.89691283953310785</v>
          </cell>
          <cell r="BM74" t="e">
            <v>#N/A</v>
          </cell>
          <cell r="BN74">
            <v>2107</v>
          </cell>
          <cell r="BO74" t="str">
            <v>BLACKBURN METRO</v>
          </cell>
        </row>
        <row r="75">
          <cell r="C75">
            <v>2108</v>
          </cell>
          <cell r="D75" t="str">
            <v>BOSTON</v>
          </cell>
          <cell r="E75" t="str">
            <v>Superstore</v>
          </cell>
          <cell r="F75" t="str">
            <v>Yes</v>
          </cell>
          <cell r="G75">
            <v>0.18181818181818182</v>
          </cell>
          <cell r="H75">
            <v>0.18181818181818182</v>
          </cell>
          <cell r="I75">
            <v>0</v>
          </cell>
          <cell r="M75">
            <v>1.4182242990654206</v>
          </cell>
          <cell r="N75">
            <v>4</v>
          </cell>
          <cell r="O75">
            <v>513.52835532653251</v>
          </cell>
          <cell r="P75">
            <v>0</v>
          </cell>
          <cell r="Q75">
            <v>430.52835532653251</v>
          </cell>
          <cell r="R75" t="str">
            <v>No</v>
          </cell>
          <cell r="S75">
            <v>20</v>
          </cell>
          <cell r="T75">
            <v>0</v>
          </cell>
          <cell r="U75">
            <v>2</v>
          </cell>
          <cell r="V75">
            <v>22</v>
          </cell>
          <cell r="W75">
            <v>22</v>
          </cell>
          <cell r="X75">
            <v>513.52835532653251</v>
          </cell>
          <cell r="Y75">
            <v>0.24502917634041535</v>
          </cell>
          <cell r="Z75">
            <v>47.143369565217398</v>
          </cell>
          <cell r="AA75">
            <v>115.87430925875458</v>
          </cell>
          <cell r="AB75">
            <v>444.79741563299535</v>
          </cell>
          <cell r="AC75" t="str">
            <v>MEDIUM</v>
          </cell>
          <cell r="AD75">
            <v>7.32</v>
          </cell>
          <cell r="AE75">
            <v>13.319999999999999</v>
          </cell>
          <cell r="AF75">
            <v>5.0600000000000005</v>
          </cell>
          <cell r="AG75">
            <v>4817.3460000000005</v>
          </cell>
          <cell r="AH75">
            <v>23388.5</v>
          </cell>
          <cell r="AI75">
            <v>170.02186479652713</v>
          </cell>
          <cell r="AJ75">
            <v>22387.474476979689</v>
          </cell>
          <cell r="AK75">
            <v>15</v>
          </cell>
          <cell r="AL75">
            <v>19330.2</v>
          </cell>
          <cell r="AM75">
            <v>4845.2</v>
          </cell>
          <cell r="AN75">
            <v>24175.4</v>
          </cell>
          <cell r="AO75">
            <v>649233.98699999996</v>
          </cell>
          <cell r="AP75">
            <v>35744.186999999998</v>
          </cell>
          <cell r="AQ75">
            <v>684978.174</v>
          </cell>
          <cell r="AR75">
            <v>526049.69999999995</v>
          </cell>
          <cell r="AS75">
            <v>22395</v>
          </cell>
          <cell r="AT75">
            <v>548444.69999999995</v>
          </cell>
          <cell r="AU75">
            <v>25.53</v>
          </cell>
          <cell r="AV75">
            <v>35.950000000000003</v>
          </cell>
          <cell r="AW75">
            <v>30.740000000000002</v>
          </cell>
          <cell r="AX75">
            <v>27.213877766396621</v>
          </cell>
          <cell r="AY75">
            <v>4.6221002229010155</v>
          </cell>
          <cell r="AZ75">
            <v>28.333685233750007</v>
          </cell>
          <cell r="BA75">
            <v>0.12573619510652595</v>
          </cell>
          <cell r="BB75">
            <v>0.31483457844183566</v>
          </cell>
          <cell r="BC75">
            <v>0.54298588877030718</v>
          </cell>
          <cell r="BM75" t="e">
            <v>#N/A</v>
          </cell>
          <cell r="BN75">
            <v>2108</v>
          </cell>
          <cell r="BO75" t="str">
            <v>BOSTON</v>
          </cell>
        </row>
        <row r="76">
          <cell r="C76">
            <v>2113</v>
          </cell>
          <cell r="D76" t="str">
            <v>BICESTER 2</v>
          </cell>
          <cell r="E76" t="str">
            <v>Superstore</v>
          </cell>
          <cell r="F76" t="str">
            <v>Yes</v>
          </cell>
          <cell r="G76">
            <v>0.19047619047619047</v>
          </cell>
          <cell r="H76">
            <v>0.19047619047619047</v>
          </cell>
          <cell r="I76">
            <v>0</v>
          </cell>
          <cell r="M76">
            <v>1.4182242990654206</v>
          </cell>
          <cell r="N76">
            <v>4</v>
          </cell>
          <cell r="O76">
            <v>770.67524618806806</v>
          </cell>
          <cell r="P76">
            <v>0</v>
          </cell>
          <cell r="Q76">
            <v>687.67524618806806</v>
          </cell>
          <cell r="R76" t="str">
            <v>No</v>
          </cell>
          <cell r="S76">
            <v>19</v>
          </cell>
          <cell r="T76">
            <v>0</v>
          </cell>
          <cell r="U76">
            <v>2</v>
          </cell>
          <cell r="V76">
            <v>21</v>
          </cell>
          <cell r="W76">
            <v>21</v>
          </cell>
          <cell r="X76">
            <v>770.67524618806806</v>
          </cell>
          <cell r="Y76">
            <v>0.39138072342611713</v>
          </cell>
          <cell r="Z76">
            <v>83.982245391532317</v>
          </cell>
          <cell r="AA76">
            <v>215.23394081055125</v>
          </cell>
          <cell r="AB76">
            <v>639.42355076904914</v>
          </cell>
          <cell r="AC76" t="str">
            <v>MEDIUM</v>
          </cell>
          <cell r="AD76">
            <v>0.84000000000000008</v>
          </cell>
          <cell r="AE76">
            <v>1.8</v>
          </cell>
          <cell r="AF76">
            <v>1.1599999999999999</v>
          </cell>
          <cell r="AG76">
            <v>5703.04</v>
          </cell>
          <cell r="AH76">
            <v>25708.5</v>
          </cell>
          <cell r="AI76">
            <v>214.84545529504018</v>
          </cell>
          <cell r="AJ76">
            <v>35759.112801779542</v>
          </cell>
          <cell r="AK76">
            <v>22</v>
          </cell>
          <cell r="AL76">
            <v>21213.9</v>
          </cell>
          <cell r="AM76">
            <v>5623</v>
          </cell>
          <cell r="AN76">
            <v>26836.9</v>
          </cell>
          <cell r="AO76">
            <v>672739.56400000001</v>
          </cell>
          <cell r="AP76">
            <v>39641.873</v>
          </cell>
          <cell r="AQ76">
            <v>712381.43700000003</v>
          </cell>
          <cell r="AR76">
            <v>544019.5</v>
          </cell>
          <cell r="AS76">
            <v>27432.2</v>
          </cell>
          <cell r="AT76">
            <v>571451.69999999995</v>
          </cell>
          <cell r="AU76">
            <v>15.379999999999999</v>
          </cell>
          <cell r="AV76">
            <v>26.670000000000005</v>
          </cell>
          <cell r="AW76">
            <v>21.025000000000002</v>
          </cell>
          <cell r="AX76">
            <v>25.644483098345894</v>
          </cell>
          <cell r="AY76">
            <v>4.8785701582784995</v>
          </cell>
          <cell r="AZ76">
            <v>26.544848212722037</v>
          </cell>
          <cell r="BA76">
            <v>0.1593134517294017</v>
          </cell>
          <cell r="BB76">
            <v>0.39465356118991773</v>
          </cell>
          <cell r="BC76">
            <v>0.42801295655087679</v>
          </cell>
          <cell r="BM76" t="e">
            <v>#N/A</v>
          </cell>
          <cell r="BN76">
            <v>2113</v>
          </cell>
          <cell r="BO76" t="str">
            <v>BICESTER 2</v>
          </cell>
        </row>
        <row r="77">
          <cell r="C77">
            <v>2115</v>
          </cell>
          <cell r="D77" t="str">
            <v>BRACKNELL NORTH</v>
          </cell>
          <cell r="E77" t="str">
            <v>Superstore</v>
          </cell>
          <cell r="F77" t="str">
            <v>No</v>
          </cell>
          <cell r="G77">
            <v>0.14814814814814814</v>
          </cell>
          <cell r="H77">
            <v>0.14814814814814814</v>
          </cell>
          <cell r="I77">
            <v>0</v>
          </cell>
          <cell r="M77">
            <v>1.4182242990654206</v>
          </cell>
          <cell r="N77">
            <v>4</v>
          </cell>
          <cell r="O77">
            <v>598.30849564811751</v>
          </cell>
          <cell r="P77">
            <v>0</v>
          </cell>
          <cell r="Q77">
            <v>515.30849564811751</v>
          </cell>
          <cell r="R77" t="str">
            <v>No</v>
          </cell>
          <cell r="S77">
            <v>23</v>
          </cell>
          <cell r="T77">
            <v>0</v>
          </cell>
          <cell r="U77">
            <v>4</v>
          </cell>
          <cell r="V77">
            <v>27</v>
          </cell>
          <cell r="W77">
            <v>27</v>
          </cell>
          <cell r="X77">
            <v>598.30849564811751</v>
          </cell>
          <cell r="Y77">
            <v>0.29328060437299447</v>
          </cell>
          <cell r="Z77">
            <v>105.30858695652174</v>
          </cell>
          <cell r="AA77">
            <v>326.68340339139445</v>
          </cell>
          <cell r="AB77">
            <v>376.93367921324477</v>
          </cell>
          <cell r="AC77" t="str">
            <v>MEDIUM</v>
          </cell>
          <cell r="AD77">
            <v>1.0799999999999998</v>
          </cell>
          <cell r="AE77">
            <v>3.5200000000000005</v>
          </cell>
          <cell r="AF77">
            <v>2.6999999999999997</v>
          </cell>
          <cell r="AG77">
            <v>0</v>
          </cell>
          <cell r="AH77">
            <v>30198.5</v>
          </cell>
          <cell r="AI77">
            <v>0</v>
          </cell>
          <cell r="AJ77">
            <v>26796.041773702113</v>
          </cell>
          <cell r="AK77">
            <v>28</v>
          </cell>
          <cell r="AL77">
            <v>22252.7</v>
          </cell>
          <cell r="AM77">
            <v>9556.6</v>
          </cell>
          <cell r="AN77">
            <v>31809.300000000003</v>
          </cell>
          <cell r="AO77">
            <v>801760.96200000006</v>
          </cell>
          <cell r="AP77">
            <v>79102.055000000008</v>
          </cell>
          <cell r="AQ77">
            <v>880863.01700000011</v>
          </cell>
          <cell r="AR77">
            <v>603744</v>
          </cell>
          <cell r="AS77">
            <v>47200.7</v>
          </cell>
          <cell r="AT77">
            <v>650944.69999999995</v>
          </cell>
          <cell r="AU77">
            <v>15.460000000000003</v>
          </cell>
          <cell r="AV77">
            <v>27.3</v>
          </cell>
          <cell r="AW77">
            <v>21.380000000000003</v>
          </cell>
          <cell r="AX77">
            <v>27.13126946393022</v>
          </cell>
          <cell r="AY77">
            <v>4.9390682878848118</v>
          </cell>
          <cell r="AZ77">
            <v>27.691996271530655</v>
          </cell>
          <cell r="BA77">
            <v>0.18818573359740953</v>
          </cell>
          <cell r="BB77">
            <v>0.35030966078782733</v>
          </cell>
          <cell r="BC77">
            <v>0.44449684051683486</v>
          </cell>
          <cell r="BM77" t="e">
            <v>#N/A</v>
          </cell>
          <cell r="BN77">
            <v>2115</v>
          </cell>
          <cell r="BO77" t="str">
            <v>BRACKNELL NORTH</v>
          </cell>
        </row>
        <row r="78">
          <cell r="C78">
            <v>2116</v>
          </cell>
          <cell r="D78" t="str">
            <v>BOOTLE</v>
          </cell>
          <cell r="E78" t="str">
            <v>Metro</v>
          </cell>
          <cell r="F78" t="str">
            <v>No</v>
          </cell>
          <cell r="G78">
            <v>0.4</v>
          </cell>
          <cell r="H78">
            <v>0.4</v>
          </cell>
          <cell r="I78">
            <v>0</v>
          </cell>
          <cell r="M78">
            <v>1.0590809628008753</v>
          </cell>
          <cell r="N78">
            <v>4</v>
          </cell>
          <cell r="O78">
            <v>373.46459445632382</v>
          </cell>
          <cell r="P78">
            <v>0</v>
          </cell>
          <cell r="Q78">
            <v>290.46459445632382</v>
          </cell>
          <cell r="R78" t="str">
            <v>No</v>
          </cell>
          <cell r="S78">
            <v>6</v>
          </cell>
          <cell r="T78">
            <v>0</v>
          </cell>
          <cell r="U78">
            <v>4</v>
          </cell>
          <cell r="V78">
            <v>10</v>
          </cell>
          <cell r="W78">
            <v>10</v>
          </cell>
          <cell r="X78">
            <v>373.46459445632382</v>
          </cell>
          <cell r="Y78">
            <v>0.16531385088841702</v>
          </cell>
          <cell r="Z78">
            <v>28.818191705140027</v>
          </cell>
          <cell r="AA78">
            <v>0</v>
          </cell>
          <cell r="AB78">
            <v>402.28278616146383</v>
          </cell>
          <cell r="AC78" t="str">
            <v>MEDIUM</v>
          </cell>
          <cell r="AD78">
            <v>11.440000000000001</v>
          </cell>
          <cell r="AE78">
            <v>6.9799999999999995</v>
          </cell>
          <cell r="AF78">
            <v>7.18</v>
          </cell>
          <cell r="AG78">
            <v>7.1999999999999995E-2</v>
          </cell>
          <cell r="AH78">
            <v>19091</v>
          </cell>
          <cell r="AI78">
            <v>1.2377277171312123E-2</v>
          </cell>
          <cell r="AJ78">
            <v>15104.158911728839</v>
          </cell>
          <cell r="AK78">
            <v>3</v>
          </cell>
          <cell r="AL78">
            <v>17026</v>
          </cell>
          <cell r="AM78">
            <v>1995.6</v>
          </cell>
          <cell r="AN78">
            <v>19021.599999999999</v>
          </cell>
          <cell r="AO78">
            <v>103856.23</v>
          </cell>
          <cell r="AP78">
            <v>6794.5360000000001</v>
          </cell>
          <cell r="AQ78">
            <v>110650.766</v>
          </cell>
          <cell r="AR78">
            <v>120233.5</v>
          </cell>
          <cell r="AS78">
            <v>8260.6</v>
          </cell>
          <cell r="AT78">
            <v>128494.1</v>
          </cell>
          <cell r="AU78">
            <v>21.95</v>
          </cell>
          <cell r="AV78">
            <v>28.32</v>
          </cell>
          <cell r="AW78">
            <v>25.134999999999998</v>
          </cell>
          <cell r="AX78">
            <v>7.0617584870198522</v>
          </cell>
          <cell r="AY78">
            <v>4.1394066947284029</v>
          </cell>
          <cell r="AZ78">
            <v>5.8171113891575903</v>
          </cell>
          <cell r="BA78">
            <v>9.4373310207621283E-3</v>
          </cell>
          <cell r="BB78">
            <v>4.7696781104932917E-2</v>
          </cell>
          <cell r="BC78">
            <v>0.94123348467071366</v>
          </cell>
          <cell r="BM78" t="e">
            <v>#N/A</v>
          </cell>
          <cell r="BN78">
            <v>2116</v>
          </cell>
          <cell r="BO78" t="str">
            <v>BOOTLE</v>
          </cell>
        </row>
        <row r="79">
          <cell r="C79">
            <v>2117</v>
          </cell>
          <cell r="D79" t="str">
            <v>BLANDFORD FORUM</v>
          </cell>
          <cell r="E79" t="str">
            <v>Superstore</v>
          </cell>
          <cell r="F79" t="str">
            <v>Yes</v>
          </cell>
          <cell r="G79">
            <v>0.23529411764705882</v>
          </cell>
          <cell r="H79">
            <v>0.23529411764705882</v>
          </cell>
          <cell r="I79">
            <v>0</v>
          </cell>
          <cell r="M79">
            <v>1.4182242990654206</v>
          </cell>
          <cell r="N79">
            <v>4</v>
          </cell>
          <cell r="O79">
            <v>827.11383058381591</v>
          </cell>
          <cell r="P79">
            <v>0</v>
          </cell>
          <cell r="Q79">
            <v>744.11383058381591</v>
          </cell>
          <cell r="R79" t="str">
            <v>No</v>
          </cell>
          <cell r="S79">
            <v>13</v>
          </cell>
          <cell r="T79">
            <v>0</v>
          </cell>
          <cell r="U79">
            <v>4</v>
          </cell>
          <cell r="V79">
            <v>17</v>
          </cell>
          <cell r="W79">
            <v>17</v>
          </cell>
          <cell r="X79">
            <v>827.11383058381591</v>
          </cell>
          <cell r="Y79">
            <v>0.42350195232362026</v>
          </cell>
          <cell r="Z79">
            <v>104.57858695652173</v>
          </cell>
          <cell r="AA79">
            <v>85.648414460453779</v>
          </cell>
          <cell r="AB79">
            <v>846.04400307988385</v>
          </cell>
          <cell r="AC79" t="str">
            <v>MEDIUM</v>
          </cell>
          <cell r="AD79">
            <v>46.38</v>
          </cell>
          <cell r="AE79">
            <v>41.040000000000006</v>
          </cell>
          <cell r="AF79">
            <v>24.279999999999998</v>
          </cell>
          <cell r="AG79">
            <v>1694.65</v>
          </cell>
          <cell r="AH79">
            <v>22913.5</v>
          </cell>
          <cell r="AI79">
            <v>65.30481281347123</v>
          </cell>
          <cell r="AJ79">
            <v>38693.919190358429</v>
          </cell>
          <cell r="AK79">
            <v>30</v>
          </cell>
          <cell r="AL79">
            <v>16083.1</v>
          </cell>
          <cell r="AM79">
            <v>7748.1</v>
          </cell>
          <cell r="AN79">
            <v>23831.200000000001</v>
          </cell>
          <cell r="AO79">
            <v>557473.41999999993</v>
          </cell>
          <cell r="AP79">
            <v>60942.61</v>
          </cell>
          <cell r="AQ79">
            <v>618416.02999999991</v>
          </cell>
          <cell r="AR79">
            <v>459999.4</v>
          </cell>
          <cell r="AS79">
            <v>43262.8</v>
          </cell>
          <cell r="AT79">
            <v>503262.2</v>
          </cell>
          <cell r="AU79">
            <v>17.36</v>
          </cell>
          <cell r="AV79">
            <v>36.840000000000003</v>
          </cell>
          <cell r="AW79">
            <v>27.1</v>
          </cell>
          <cell r="AX79">
            <v>28.601413906522996</v>
          </cell>
          <cell r="AY79">
            <v>5.5836656728746403</v>
          </cell>
          <cell r="AZ79">
            <v>25.949848517909292</v>
          </cell>
          <cell r="BA79">
            <v>0.14048498747186478</v>
          </cell>
          <cell r="BB79">
            <v>0.34798488130122734</v>
          </cell>
          <cell r="BC79">
            <v>0.49169745615152671</v>
          </cell>
          <cell r="BM79" t="e">
            <v>#N/A</v>
          </cell>
          <cell r="BN79">
            <v>2117</v>
          </cell>
          <cell r="BO79" t="str">
            <v>BLANDFORD FORUM</v>
          </cell>
        </row>
        <row r="80">
          <cell r="C80">
            <v>2122</v>
          </cell>
          <cell r="D80" t="str">
            <v>BRENT PARK</v>
          </cell>
          <cell r="E80" t="str">
            <v>Superstore</v>
          </cell>
          <cell r="F80" t="str">
            <v>Yes</v>
          </cell>
          <cell r="G80">
            <v>0.19047619047619047</v>
          </cell>
          <cell r="H80">
            <v>0.20047619047619047</v>
          </cell>
          <cell r="I80">
            <v>0.01</v>
          </cell>
          <cell r="M80">
            <v>1.4182242990654206</v>
          </cell>
          <cell r="N80">
            <v>4</v>
          </cell>
          <cell r="O80">
            <v>476.15450107235984</v>
          </cell>
          <cell r="P80">
            <v>1</v>
          </cell>
          <cell r="Q80">
            <v>393.15450107235984</v>
          </cell>
          <cell r="R80" t="str">
            <v>Y</v>
          </cell>
          <cell r="S80">
            <v>27</v>
          </cell>
          <cell r="T80">
            <v>0</v>
          </cell>
          <cell r="U80">
            <v>6</v>
          </cell>
          <cell r="V80">
            <v>33</v>
          </cell>
          <cell r="W80">
            <v>21</v>
          </cell>
          <cell r="X80">
            <v>730.15450107235984</v>
          </cell>
          <cell r="Y80">
            <v>0.2237583712673766</v>
          </cell>
          <cell r="Z80">
            <v>155.11852832599433</v>
          </cell>
          <cell r="AA80">
            <v>64.950606889810572</v>
          </cell>
          <cell r="AB80">
            <v>820.32242250854358</v>
          </cell>
          <cell r="AC80" t="str">
            <v>CRITICAL</v>
          </cell>
          <cell r="AD80">
            <v>0</v>
          </cell>
          <cell r="AE80">
            <v>0</v>
          </cell>
          <cell r="AF80">
            <v>0</v>
          </cell>
          <cell r="AG80">
            <v>10333.151999999998</v>
          </cell>
          <cell r="AH80">
            <v>22808</v>
          </cell>
          <cell r="AI80">
            <v>455.37563881174691</v>
          </cell>
          <cell r="AJ80">
            <v>20444.034055762713</v>
          </cell>
          <cell r="AK80">
            <v>32</v>
          </cell>
          <cell r="AL80">
            <v>15277.7</v>
          </cell>
          <cell r="AM80">
            <v>7231.6</v>
          </cell>
          <cell r="AN80">
            <v>22509.300000000003</v>
          </cell>
          <cell r="AO80">
            <v>450869.788</v>
          </cell>
          <cell r="AP80">
            <v>59899.780000000006</v>
          </cell>
          <cell r="AQ80">
            <v>510769.56800000003</v>
          </cell>
          <cell r="AR80">
            <v>356124</v>
          </cell>
          <cell r="AS80">
            <v>41396.800000000003</v>
          </cell>
          <cell r="AT80">
            <v>397520.8</v>
          </cell>
          <cell r="AU80">
            <v>17.160000000000004</v>
          </cell>
          <cell r="AV80">
            <v>28.520000000000003</v>
          </cell>
          <cell r="AW80">
            <v>22.840000000000003</v>
          </cell>
          <cell r="AX80">
            <v>23.310053214816364</v>
          </cell>
          <cell r="AY80">
            <v>5.7244316610431998</v>
          </cell>
          <cell r="AZ80">
            <v>22.691490539465907</v>
          </cell>
          <cell r="BA80">
            <v>0.12656798795785248</v>
          </cell>
          <cell r="BB80">
            <v>0.24749121926743603</v>
          </cell>
          <cell r="BC80">
            <v>0.6184144505770196</v>
          </cell>
          <cell r="BD80" t="str">
            <v>Y</v>
          </cell>
          <cell r="BE80" t="str">
            <v>Y</v>
          </cell>
          <cell r="BF80" t="str">
            <v>Y</v>
          </cell>
          <cell r="BG80" t="str">
            <v>N</v>
          </cell>
          <cell r="BH80" t="str">
            <v>N</v>
          </cell>
          <cell r="BI80" t="str">
            <v>Y</v>
          </cell>
          <cell r="BJ80" t="str">
            <v>Y</v>
          </cell>
          <cell r="BK80" t="str">
            <v>Mix</v>
          </cell>
          <cell r="BL80" t="str">
            <v>C</v>
          </cell>
          <cell r="BM80" t="e">
            <v>#N/A</v>
          </cell>
          <cell r="BN80">
            <v>2122</v>
          </cell>
          <cell r="BO80" t="str">
            <v>BRENT PARK</v>
          </cell>
          <cell r="BP80" t="str">
            <v>High percentage for such a large store - need to agree whether 1 support till required overnight but this would compomise benefit.</v>
          </cell>
        </row>
        <row r="81">
          <cell r="C81">
            <v>2124</v>
          </cell>
          <cell r="D81" t="str">
            <v>BRACKLEY</v>
          </cell>
          <cell r="E81" t="str">
            <v>Superstore</v>
          </cell>
          <cell r="F81" t="str">
            <v>No</v>
          </cell>
          <cell r="G81">
            <v>0.26666666666666666</v>
          </cell>
          <cell r="H81">
            <v>0.26666666666666666</v>
          </cell>
          <cell r="I81">
            <v>0</v>
          </cell>
          <cell r="M81">
            <v>1.4182242990654206</v>
          </cell>
          <cell r="N81">
            <v>4</v>
          </cell>
          <cell r="O81">
            <v>364.73301334864993</v>
          </cell>
          <cell r="P81">
            <v>0</v>
          </cell>
          <cell r="Q81">
            <v>281.73301334864993</v>
          </cell>
          <cell r="R81" t="str">
            <v>No</v>
          </cell>
          <cell r="S81">
            <v>13</v>
          </cell>
          <cell r="T81">
            <v>0</v>
          </cell>
          <cell r="U81">
            <v>2</v>
          </cell>
          <cell r="V81">
            <v>15</v>
          </cell>
          <cell r="W81">
            <v>15</v>
          </cell>
          <cell r="X81">
            <v>364.73301334864993</v>
          </cell>
          <cell r="Y81">
            <v>0.16034439393977962</v>
          </cell>
          <cell r="Z81">
            <v>125.74729332694092</v>
          </cell>
          <cell r="AA81">
            <v>0</v>
          </cell>
          <cell r="AB81">
            <v>490.48030667559084</v>
          </cell>
          <cell r="AC81" t="str">
            <v>LOW</v>
          </cell>
          <cell r="AD81">
            <v>0.33999999999999997</v>
          </cell>
          <cell r="AE81">
            <v>2.6800000000000006</v>
          </cell>
          <cell r="AF81">
            <v>1.1199999999999999</v>
          </cell>
          <cell r="AG81">
            <v>0</v>
          </cell>
          <cell r="AH81">
            <v>17067.5</v>
          </cell>
          <cell r="AI81">
            <v>0</v>
          </cell>
          <cell r="AJ81">
            <v>14650.116694129796</v>
          </cell>
          <cell r="AK81">
            <v>22</v>
          </cell>
          <cell r="AL81">
            <v>12972.1</v>
          </cell>
          <cell r="AM81">
            <v>4487.3999999999996</v>
          </cell>
          <cell r="AN81">
            <v>17459.5</v>
          </cell>
          <cell r="AO81">
            <v>345374.696</v>
          </cell>
          <cell r="AP81">
            <v>28402.760999999999</v>
          </cell>
          <cell r="AQ81">
            <v>373777.45699999999</v>
          </cell>
          <cell r="AR81">
            <v>275544.09999999998</v>
          </cell>
          <cell r="AS81">
            <v>21076</v>
          </cell>
          <cell r="AT81">
            <v>296620.09999999998</v>
          </cell>
          <cell r="AU81">
            <v>20.34</v>
          </cell>
          <cell r="AV81">
            <v>35.849999999999994</v>
          </cell>
          <cell r="AW81">
            <v>28.094999999999999</v>
          </cell>
          <cell r="AX81">
            <v>21.241287069942413</v>
          </cell>
          <cell r="AY81">
            <v>4.6967063332887644</v>
          </cell>
          <cell r="AZ81">
            <v>21.408256651106846</v>
          </cell>
          <cell r="BA81">
            <v>0.14536088246822332</v>
          </cell>
          <cell r="BB81">
            <v>0.36021053810403719</v>
          </cell>
          <cell r="BC81">
            <v>0.47690240215017637</v>
          </cell>
          <cell r="BM81" t="e">
            <v>#N/A</v>
          </cell>
          <cell r="BN81">
            <v>2124</v>
          </cell>
          <cell r="BO81" t="str">
            <v>BRACKLEY</v>
          </cell>
        </row>
        <row r="82">
          <cell r="C82">
            <v>2126</v>
          </cell>
          <cell r="D82" t="str">
            <v>BOREHAMWOOD EXTRA</v>
          </cell>
          <cell r="E82" t="str">
            <v>Extra</v>
          </cell>
          <cell r="F82" t="str">
            <v>Yes</v>
          </cell>
          <cell r="G82">
            <v>0.11764705882352941</v>
          </cell>
          <cell r="H82">
            <v>0.18</v>
          </cell>
          <cell r="I82">
            <v>0.06</v>
          </cell>
          <cell r="J82" t="str">
            <v>bag</v>
          </cell>
          <cell r="K82">
            <v>5</v>
          </cell>
          <cell r="L82">
            <v>8.3000000000000007</v>
          </cell>
          <cell r="M82">
            <v>1.4182242990654206</v>
          </cell>
          <cell r="N82">
            <v>4</v>
          </cell>
          <cell r="O82">
            <v>1104.8467710138234</v>
          </cell>
          <cell r="P82">
            <v>0</v>
          </cell>
          <cell r="Q82">
            <v>1021.8467710138234</v>
          </cell>
          <cell r="R82" t="str">
            <v>Y</v>
          </cell>
          <cell r="S82">
            <v>29</v>
          </cell>
          <cell r="T82">
            <v>0</v>
          </cell>
          <cell r="U82">
            <v>6</v>
          </cell>
          <cell r="V82">
            <v>35</v>
          </cell>
          <cell r="W82">
            <v>34</v>
          </cell>
          <cell r="X82">
            <v>1104.8467710138234</v>
          </cell>
          <cell r="Y82">
            <v>0.58156976085286816</v>
          </cell>
          <cell r="Z82">
            <v>179.80445652173927</v>
          </cell>
          <cell r="AA82">
            <v>1121.2204135219379</v>
          </cell>
          <cell r="AB82">
            <v>163.43081401362474</v>
          </cell>
          <cell r="AC82" t="str">
            <v>HIGH</v>
          </cell>
          <cell r="AD82">
            <v>0</v>
          </cell>
          <cell r="AE82">
            <v>0</v>
          </cell>
          <cell r="AF82">
            <v>0.02</v>
          </cell>
          <cell r="AG82">
            <v>7154.0020000000004</v>
          </cell>
          <cell r="AH82">
            <v>42037.5</v>
          </cell>
          <cell r="AI82">
            <v>285.68358871940478</v>
          </cell>
          <cell r="AJ82">
            <v>53136.032092718815</v>
          </cell>
          <cell r="AK82">
            <v>40</v>
          </cell>
          <cell r="AL82">
            <v>30757.4</v>
          </cell>
          <cell r="AM82">
            <v>11872</v>
          </cell>
          <cell r="AN82">
            <v>42629.4</v>
          </cell>
          <cell r="AO82">
            <v>968110.3280000001</v>
          </cell>
          <cell r="AP82">
            <v>99402.209999999992</v>
          </cell>
          <cell r="AQ82">
            <v>1067512.5380000002</v>
          </cell>
          <cell r="AR82">
            <v>746208.8</v>
          </cell>
          <cell r="AS82">
            <v>59818.1</v>
          </cell>
          <cell r="AT82">
            <v>806026.9</v>
          </cell>
          <cell r="AU82">
            <v>18.53</v>
          </cell>
          <cell r="AV82">
            <v>33.959999999999994</v>
          </cell>
          <cell r="AW82">
            <v>26.244999999999997</v>
          </cell>
          <cell r="AX82">
            <v>24.261114398486217</v>
          </cell>
          <cell r="AY82">
            <v>5.0385865902964957</v>
          </cell>
          <cell r="AZ82">
            <v>25.04169746700634</v>
          </cell>
          <cell r="BA82">
            <v>0.13878469617404351</v>
          </cell>
          <cell r="BB82">
            <v>0.28076872159216276</v>
          </cell>
          <cell r="BC82">
            <v>0.56566347469220246</v>
          </cell>
          <cell r="BD82" t="str">
            <v>Y</v>
          </cell>
          <cell r="BE82" t="str">
            <v>Y</v>
          </cell>
          <cell r="BF82" t="str">
            <v>Y</v>
          </cell>
          <cell r="BG82" t="str">
            <v>N</v>
          </cell>
          <cell r="BH82" t="str">
            <v>N</v>
          </cell>
          <cell r="BI82" t="str">
            <v>N</v>
          </cell>
          <cell r="BJ82" t="str">
            <v>N</v>
          </cell>
          <cell r="BK82" t="str">
            <v>Bag</v>
          </cell>
          <cell r="BL82" t="str">
            <v>C</v>
          </cell>
          <cell r="BM82" t="e">
            <v>#N/A</v>
          </cell>
          <cell r="BN82">
            <v>2126</v>
          </cell>
          <cell r="BO82" t="str">
            <v>BOREHAMWOOD EXTRA</v>
          </cell>
          <cell r="BP82" t="str">
            <v>Could only go with bagged but the target wiould need to be raised too high to gain benefit.</v>
          </cell>
        </row>
        <row r="83">
          <cell r="C83">
            <v>2128</v>
          </cell>
          <cell r="D83" t="str">
            <v>OSTERLEY</v>
          </cell>
          <cell r="E83" t="str">
            <v>Superstore</v>
          </cell>
          <cell r="F83" t="str">
            <v>No</v>
          </cell>
          <cell r="G83">
            <v>0.12903225806451613</v>
          </cell>
          <cell r="H83">
            <v>0.12903225806451613</v>
          </cell>
          <cell r="I83">
            <v>0</v>
          </cell>
          <cell r="M83">
            <v>1.4182242990654206</v>
          </cell>
          <cell r="N83">
            <v>4</v>
          </cell>
          <cell r="O83">
            <v>407.85209575826457</v>
          </cell>
          <cell r="P83">
            <v>0</v>
          </cell>
          <cell r="Q83">
            <v>324.85209575826457</v>
          </cell>
          <cell r="R83" t="str">
            <v>Y</v>
          </cell>
          <cell r="S83">
            <v>27</v>
          </cell>
          <cell r="T83">
            <v>0</v>
          </cell>
          <cell r="U83">
            <v>4</v>
          </cell>
          <cell r="V83">
            <v>31</v>
          </cell>
          <cell r="W83">
            <v>31</v>
          </cell>
          <cell r="X83">
            <v>407.85209575826457</v>
          </cell>
          <cell r="Y83">
            <v>0.18488501505489535</v>
          </cell>
          <cell r="Z83">
            <v>146.83639209106869</v>
          </cell>
          <cell r="AA83">
            <v>0</v>
          </cell>
          <cell r="AB83">
            <v>554.68848784933323</v>
          </cell>
          <cell r="AC83" t="str">
            <v>HIGH</v>
          </cell>
          <cell r="AD83">
            <v>0.2</v>
          </cell>
          <cell r="AE83">
            <v>0.6</v>
          </cell>
          <cell r="AF83">
            <v>0.22000000000000003</v>
          </cell>
          <cell r="AG83">
            <v>0</v>
          </cell>
          <cell r="AH83">
            <v>37015</v>
          </cell>
          <cell r="AI83">
            <v>0</v>
          </cell>
          <cell r="AJ83">
            <v>16892.308979429756</v>
          </cell>
          <cell r="AK83">
            <v>25</v>
          </cell>
          <cell r="AL83">
            <v>29501.200000000001</v>
          </cell>
          <cell r="AM83">
            <v>8593.7999999999993</v>
          </cell>
          <cell r="AN83">
            <v>38095</v>
          </cell>
          <cell r="AO83">
            <v>1022783.8960000001</v>
          </cell>
          <cell r="AP83">
            <v>70708.993000000002</v>
          </cell>
          <cell r="AQ83">
            <v>1093492.889</v>
          </cell>
          <cell r="AR83">
            <v>770512.4</v>
          </cell>
          <cell r="AS83">
            <v>47538.7</v>
          </cell>
          <cell r="AT83">
            <v>818051.1</v>
          </cell>
          <cell r="AU83">
            <v>13.870000000000001</v>
          </cell>
          <cell r="AV83">
            <v>27.73</v>
          </cell>
          <cell r="AW83">
            <v>20.8</v>
          </cell>
          <cell r="AX83">
            <v>26.118001979580491</v>
          </cell>
          <cell r="AY83">
            <v>5.5317438153087108</v>
          </cell>
          <cell r="AZ83">
            <v>28.704367738548363</v>
          </cell>
          <cell r="BA83">
            <v>0.18634686346863469</v>
          </cell>
          <cell r="BB83">
            <v>0.34549866046605671</v>
          </cell>
          <cell r="BC83">
            <v>0.45872719001162615</v>
          </cell>
          <cell r="BM83" t="e">
            <v>#N/A</v>
          </cell>
          <cell r="BN83">
            <v>2128</v>
          </cell>
          <cell r="BO83" t="str">
            <v>OSTERLEY</v>
          </cell>
        </row>
        <row r="84">
          <cell r="C84">
            <v>2129</v>
          </cell>
          <cell r="D84" t="str">
            <v>BRISTOL METRO</v>
          </cell>
          <cell r="E84" t="str">
            <v>Metro</v>
          </cell>
          <cell r="F84" t="str">
            <v>No</v>
          </cell>
          <cell r="G84">
            <v>0.25</v>
          </cell>
          <cell r="H84">
            <v>0.28000000000000003</v>
          </cell>
          <cell r="I84">
            <v>0.03</v>
          </cell>
          <cell r="M84">
            <v>1.0590809628008753</v>
          </cell>
          <cell r="N84">
            <v>4</v>
          </cell>
          <cell r="O84">
            <v>877.07464805642076</v>
          </cell>
          <cell r="P84">
            <v>0</v>
          </cell>
          <cell r="Q84">
            <v>794.07464805642076</v>
          </cell>
          <cell r="R84" t="str">
            <v>No</v>
          </cell>
          <cell r="S84">
            <v>10</v>
          </cell>
          <cell r="T84">
            <v>0</v>
          </cell>
          <cell r="U84">
            <v>6</v>
          </cell>
          <cell r="V84">
            <v>16</v>
          </cell>
          <cell r="W84">
            <v>16</v>
          </cell>
          <cell r="X84">
            <v>877.07464805642076</v>
          </cell>
          <cell r="Y84">
            <v>0.45193645101145097</v>
          </cell>
          <cell r="Z84">
            <v>17.617422314839764</v>
          </cell>
          <cell r="AA84">
            <v>401.34896494699183</v>
          </cell>
          <cell r="AB84">
            <v>493.34310542426874</v>
          </cell>
          <cell r="AC84" t="str">
            <v>HIGH</v>
          </cell>
          <cell r="AD84">
            <v>20.18</v>
          </cell>
          <cell r="AE84">
            <v>8.74</v>
          </cell>
          <cell r="AF84">
            <v>14.779999999999998</v>
          </cell>
          <cell r="AG84">
            <v>0.20400000000000001</v>
          </cell>
          <cell r="AH84">
            <v>38506</v>
          </cell>
          <cell r="AI84">
            <v>4.1546805196741754E-2</v>
          </cell>
          <cell r="AJ84">
            <v>41291.881698933881</v>
          </cell>
          <cell r="AK84">
            <v>4</v>
          </cell>
          <cell r="AL84">
            <v>35832.1</v>
          </cell>
          <cell r="AM84">
            <v>4202.166666666667</v>
          </cell>
          <cell r="AN84">
            <v>40034.266666666663</v>
          </cell>
          <cell r="AO84">
            <v>184164.497</v>
          </cell>
          <cell r="AP84">
            <v>12408.75</v>
          </cell>
          <cell r="AQ84">
            <v>196573.247</v>
          </cell>
          <cell r="AR84">
            <v>175236.7</v>
          </cell>
          <cell r="AS84">
            <v>11984.833333333334</v>
          </cell>
          <cell r="AT84">
            <v>187221.53333333335</v>
          </cell>
          <cell r="AU84">
            <v>24.77</v>
          </cell>
          <cell r="AV84">
            <v>32.116666666666667</v>
          </cell>
          <cell r="AW84">
            <v>28.443333333333335</v>
          </cell>
          <cell r="AX84">
            <v>4.8904948356362041</v>
          </cell>
          <cell r="AY84">
            <v>2.8520604450085272</v>
          </cell>
          <cell r="AZ84">
            <v>4.9101248347249191</v>
          </cell>
          <cell r="BA84">
            <v>2.7418635755684352E-2</v>
          </cell>
          <cell r="BB84">
            <v>0.2040422053796998</v>
          </cell>
          <cell r="BC84">
            <v>0.76628523307078811</v>
          </cell>
          <cell r="BD84" t="str">
            <v>Y</v>
          </cell>
          <cell r="BE84" t="str">
            <v>Y</v>
          </cell>
          <cell r="BF84" t="str">
            <v>Y</v>
          </cell>
          <cell r="BG84" t="str">
            <v>N</v>
          </cell>
          <cell r="BH84" t="str">
            <v>N</v>
          </cell>
          <cell r="BI84" t="str">
            <v>N</v>
          </cell>
          <cell r="BJ84" t="str">
            <v>N</v>
          </cell>
          <cell r="BK84" t="str">
            <v>Bag</v>
          </cell>
          <cell r="BL84" t="str">
            <v>Y</v>
          </cell>
          <cell r="BM84" t="str">
            <v>Y</v>
          </cell>
          <cell r="BN84">
            <v>2129</v>
          </cell>
          <cell r="BO84" t="str">
            <v>BRISTOL METRO</v>
          </cell>
          <cell r="BP84" t="str">
            <v>Good CROI and low exclude for a Metro - Richmond model for volume.</v>
          </cell>
        </row>
        <row r="85">
          <cell r="C85">
            <v>2130</v>
          </cell>
          <cell r="D85" t="str">
            <v>BRIDGEND 1</v>
          </cell>
          <cell r="E85" t="str">
            <v>Superstore</v>
          </cell>
          <cell r="F85" t="str">
            <v>No</v>
          </cell>
          <cell r="G85">
            <v>0.21052631578947367</v>
          </cell>
          <cell r="H85">
            <v>0.21052631578947367</v>
          </cell>
          <cell r="I85">
            <v>0</v>
          </cell>
          <cell r="M85">
            <v>1.4182242990654206</v>
          </cell>
          <cell r="N85">
            <v>4</v>
          </cell>
          <cell r="O85">
            <v>382.11415057001142</v>
          </cell>
          <cell r="P85">
            <v>0</v>
          </cell>
          <cell r="Q85">
            <v>299.11415057001142</v>
          </cell>
          <cell r="R85" t="str">
            <v>No</v>
          </cell>
          <cell r="S85">
            <v>15</v>
          </cell>
          <cell r="T85">
            <v>0</v>
          </cell>
          <cell r="U85">
            <v>4</v>
          </cell>
          <cell r="V85">
            <v>19</v>
          </cell>
          <cell r="W85">
            <v>19</v>
          </cell>
          <cell r="X85">
            <v>382.11415057001142</v>
          </cell>
          <cell r="Y85">
            <v>0.17023662446192445</v>
          </cell>
          <cell r="Z85">
            <v>106.10565217391301</v>
          </cell>
          <cell r="AA85">
            <v>0</v>
          </cell>
          <cell r="AB85">
            <v>488.21980274392445</v>
          </cell>
          <cell r="AC85" t="str">
            <v>HIGH</v>
          </cell>
          <cell r="AD85">
            <v>0</v>
          </cell>
          <cell r="AE85">
            <v>0</v>
          </cell>
          <cell r="AF85">
            <v>0</v>
          </cell>
          <cell r="AG85">
            <v>0</v>
          </cell>
          <cell r="AH85">
            <v>19439.5</v>
          </cell>
          <cell r="AI85">
            <v>0</v>
          </cell>
          <cell r="AJ85">
            <v>15553.935829640594</v>
          </cell>
          <cell r="AK85">
            <v>20</v>
          </cell>
          <cell r="AL85">
            <v>11856.3</v>
          </cell>
          <cell r="AM85">
            <v>7390.2</v>
          </cell>
          <cell r="AN85">
            <v>19246.5</v>
          </cell>
          <cell r="AO85">
            <v>281527.77899999998</v>
          </cell>
          <cell r="AP85">
            <v>41612.434000000001</v>
          </cell>
          <cell r="AQ85">
            <v>323140.21299999999</v>
          </cell>
          <cell r="AR85">
            <v>272442.09999999998</v>
          </cell>
          <cell r="AS85">
            <v>35626.400000000001</v>
          </cell>
          <cell r="AT85">
            <v>308068.5</v>
          </cell>
          <cell r="AU85">
            <v>17.79</v>
          </cell>
          <cell r="AV85">
            <v>42.53</v>
          </cell>
          <cell r="AW85">
            <v>30.16</v>
          </cell>
          <cell r="AX85">
            <v>22.97867800241222</v>
          </cell>
          <cell r="AY85">
            <v>4.8207626315931913</v>
          </cell>
          <cell r="AZ85">
            <v>16.789557218195515</v>
          </cell>
          <cell r="BA85">
            <v>7.1524064171122989E-2</v>
          </cell>
          <cell r="BB85">
            <v>0.22074249280131633</v>
          </cell>
          <cell r="BC85">
            <v>0.69482723159193749</v>
          </cell>
          <cell r="BM85" t="e">
            <v>#N/A</v>
          </cell>
          <cell r="BN85">
            <v>2130</v>
          </cell>
          <cell r="BO85" t="str">
            <v>BRIDGEND 1</v>
          </cell>
        </row>
        <row r="86">
          <cell r="C86">
            <v>2131</v>
          </cell>
          <cell r="D86" t="str">
            <v>BRENT CROSS HENDON WY</v>
          </cell>
          <cell r="E86" t="str">
            <v>Superstore</v>
          </cell>
          <cell r="F86" t="str">
            <v>Yes</v>
          </cell>
          <cell r="G86">
            <v>0.16</v>
          </cell>
          <cell r="H86">
            <v>0.16</v>
          </cell>
          <cell r="I86">
            <v>0</v>
          </cell>
          <cell r="M86">
            <v>1.4182242990654206</v>
          </cell>
          <cell r="N86">
            <v>4</v>
          </cell>
          <cell r="O86">
            <v>529.62220477939172</v>
          </cell>
          <cell r="P86">
            <v>1</v>
          </cell>
          <cell r="Q86">
            <v>446.62220477939172</v>
          </cell>
          <cell r="R86" t="str">
            <v>Y</v>
          </cell>
          <cell r="S86">
            <v>21</v>
          </cell>
          <cell r="T86">
            <v>0</v>
          </cell>
          <cell r="U86">
            <v>4</v>
          </cell>
          <cell r="V86">
            <v>25</v>
          </cell>
          <cell r="W86">
            <v>25</v>
          </cell>
          <cell r="X86">
            <v>783.62220477939172</v>
          </cell>
          <cell r="Y86">
            <v>0.25418876508013921</v>
          </cell>
          <cell r="Z86">
            <v>142.1663207913254</v>
          </cell>
          <cell r="AA86">
            <v>0</v>
          </cell>
          <cell r="AB86">
            <v>925.78852557071718</v>
          </cell>
          <cell r="AC86" t="str">
            <v>HIGH</v>
          </cell>
          <cell r="AD86">
            <v>0.02</v>
          </cell>
          <cell r="AE86">
            <v>0.04</v>
          </cell>
          <cell r="AF86">
            <v>0.02</v>
          </cell>
          <cell r="AG86">
            <v>17482.833999999999</v>
          </cell>
          <cell r="AH86">
            <v>30331.5</v>
          </cell>
          <cell r="AI86">
            <v>641.87882039374472</v>
          </cell>
          <cell r="AJ86">
            <v>23224.35464852837</v>
          </cell>
          <cell r="AK86">
            <v>32</v>
          </cell>
          <cell r="AL86">
            <v>21693.200000000001</v>
          </cell>
          <cell r="AM86">
            <v>9728.4</v>
          </cell>
          <cell r="AN86">
            <v>31421.599999999999</v>
          </cell>
          <cell r="AO86">
            <v>782363.71699999995</v>
          </cell>
          <cell r="AP86">
            <v>73465.451000000001</v>
          </cell>
          <cell r="AQ86">
            <v>855829.16799999995</v>
          </cell>
          <cell r="AR86">
            <v>614636.69999999995</v>
          </cell>
          <cell r="AS86">
            <v>56445</v>
          </cell>
          <cell r="AT86">
            <v>671081.69999999995</v>
          </cell>
          <cell r="AU86">
            <v>14.679999999999998</v>
          </cell>
          <cell r="AV86">
            <v>32.979999999999997</v>
          </cell>
          <cell r="AW86">
            <v>23.83</v>
          </cell>
          <cell r="AX86">
            <v>28.333150480334847</v>
          </cell>
          <cell r="AY86">
            <v>5.8020846182311585</v>
          </cell>
          <cell r="AZ86">
            <v>27.236969727830537</v>
          </cell>
          <cell r="BA86">
            <v>0.19468085106382979</v>
          </cell>
          <cell r="BB86">
            <v>0.27121212121212124</v>
          </cell>
          <cell r="BC86">
            <v>0.52569310122501611</v>
          </cell>
          <cell r="BD86" t="str">
            <v>Y</v>
          </cell>
          <cell r="BE86" t="str">
            <v>Y</v>
          </cell>
          <cell r="BF86" t="str">
            <v>Y</v>
          </cell>
          <cell r="BG86" t="str">
            <v>N</v>
          </cell>
          <cell r="BH86" t="str">
            <v>N</v>
          </cell>
          <cell r="BI86" t="str">
            <v>N</v>
          </cell>
          <cell r="BJ86" t="str">
            <v>N</v>
          </cell>
          <cell r="BK86" t="str">
            <v>Mix</v>
          </cell>
          <cell r="BL86" t="str">
            <v>Y</v>
          </cell>
          <cell r="BM86" t="e">
            <v>#N/A</v>
          </cell>
          <cell r="BN86">
            <v>2131</v>
          </cell>
          <cell r="BO86" t="str">
            <v>BRENT CROSS HENDON WY</v>
          </cell>
          <cell r="BP86" t="str">
            <v>Using max tills with high overnight sales (extra overnight support)</v>
          </cell>
        </row>
        <row r="87">
          <cell r="C87">
            <v>2132</v>
          </cell>
          <cell r="D87" t="str">
            <v>BRACKNELL</v>
          </cell>
          <cell r="E87" t="str">
            <v>Superstore</v>
          </cell>
          <cell r="F87" t="str">
            <v>No</v>
          </cell>
          <cell r="G87">
            <v>0.30769230769230771</v>
          </cell>
          <cell r="H87">
            <v>0.30769230769230771</v>
          </cell>
          <cell r="I87">
            <v>0</v>
          </cell>
          <cell r="M87">
            <v>1.4182242990654206</v>
          </cell>
          <cell r="N87">
            <v>4</v>
          </cell>
          <cell r="O87">
            <v>220.39015682731795</v>
          </cell>
          <cell r="P87">
            <v>0</v>
          </cell>
          <cell r="Q87">
            <v>137.39015682731795</v>
          </cell>
          <cell r="R87" t="str">
            <v>No</v>
          </cell>
          <cell r="S87">
            <v>17</v>
          </cell>
          <cell r="T87">
            <v>0</v>
          </cell>
          <cell r="U87">
            <v>2</v>
          </cell>
          <cell r="V87">
            <v>19</v>
          </cell>
          <cell r="W87">
            <v>13</v>
          </cell>
          <cell r="X87">
            <v>220.39015682731795</v>
          </cell>
          <cell r="Y87">
            <v>7.8193681201660772E-2</v>
          </cell>
          <cell r="Z87">
            <v>191.76587313338405</v>
          </cell>
          <cell r="AA87">
            <v>0</v>
          </cell>
          <cell r="AB87">
            <v>412.15602996070197</v>
          </cell>
          <cell r="AC87" t="str">
            <v>MEDIUM</v>
          </cell>
          <cell r="AD87">
            <v>0</v>
          </cell>
          <cell r="AE87">
            <v>0</v>
          </cell>
          <cell r="AF87">
            <v>0</v>
          </cell>
          <cell r="AH87">
            <v>10813</v>
          </cell>
          <cell r="AI87">
            <v>0</v>
          </cell>
          <cell r="AJ87">
            <v>7144.2881550205338</v>
          </cell>
          <cell r="AK87">
            <v>28</v>
          </cell>
          <cell r="AL87">
            <v>7339.7</v>
          </cell>
          <cell r="AM87">
            <v>3659.6</v>
          </cell>
          <cell r="AN87">
            <v>10999.3</v>
          </cell>
          <cell r="AO87">
            <v>221633.18400000004</v>
          </cell>
          <cell r="AP87">
            <v>27555.898999999998</v>
          </cell>
          <cell r="AQ87">
            <v>249189.08300000004</v>
          </cell>
          <cell r="AR87">
            <v>188178.5</v>
          </cell>
          <cell r="AS87">
            <v>21882.1</v>
          </cell>
          <cell r="AT87">
            <v>210060.6</v>
          </cell>
          <cell r="AU87">
            <v>16.920000000000002</v>
          </cell>
          <cell r="AV87">
            <v>33.65</v>
          </cell>
          <cell r="AW87">
            <v>25.285</v>
          </cell>
          <cell r="AX87">
            <v>25.638445713040042</v>
          </cell>
          <cell r="AY87">
            <v>5.9793693299814183</v>
          </cell>
          <cell r="AZ87">
            <v>22.654994681479735</v>
          </cell>
          <cell r="BA87">
            <v>0.15181337707308182</v>
          </cell>
          <cell r="BB87">
            <v>0.30271550938582104</v>
          </cell>
          <cell r="BC87">
            <v>0.52788408966648437</v>
          </cell>
          <cell r="BM87" t="e">
            <v>#N/A</v>
          </cell>
          <cell r="BN87">
            <v>2132</v>
          </cell>
          <cell r="BO87" t="str">
            <v>BRACKNELL</v>
          </cell>
        </row>
        <row r="88">
          <cell r="C88">
            <v>2134</v>
          </cell>
          <cell r="D88" t="str">
            <v>BRAINTREE</v>
          </cell>
          <cell r="E88" t="str">
            <v>Superstore</v>
          </cell>
          <cell r="F88" t="str">
            <v>No</v>
          </cell>
          <cell r="G88">
            <v>0.25</v>
          </cell>
          <cell r="H88">
            <v>0.25</v>
          </cell>
          <cell r="I88">
            <v>0</v>
          </cell>
          <cell r="M88">
            <v>1.4182242990654206</v>
          </cell>
          <cell r="N88">
            <v>4</v>
          </cell>
          <cell r="O88">
            <v>1008.907531614098</v>
          </cell>
          <cell r="P88">
            <v>0</v>
          </cell>
          <cell r="Q88">
            <v>925.90753161409805</v>
          </cell>
          <cell r="R88" t="str">
            <v>No</v>
          </cell>
          <cell r="S88">
            <v>10</v>
          </cell>
          <cell r="T88">
            <v>0</v>
          </cell>
          <cell r="U88">
            <v>6</v>
          </cell>
          <cell r="V88">
            <v>16</v>
          </cell>
          <cell r="W88">
            <v>16</v>
          </cell>
          <cell r="X88">
            <v>1008.907531614098</v>
          </cell>
          <cell r="Y88">
            <v>0.52696728805868687</v>
          </cell>
          <cell r="Z88">
            <v>185.22478354360587</v>
          </cell>
          <cell r="AA88">
            <v>0</v>
          </cell>
          <cell r="AB88">
            <v>1194.1323151577039</v>
          </cell>
          <cell r="AC88" t="str">
            <v>LOW</v>
          </cell>
          <cell r="AD88">
            <v>26.120000000000005</v>
          </cell>
          <cell r="AE88">
            <v>32.58</v>
          </cell>
          <cell r="AF88">
            <v>19.880000000000003</v>
          </cell>
          <cell r="AG88">
            <v>9.5220000000000002</v>
          </cell>
          <cell r="AH88">
            <v>23189</v>
          </cell>
          <cell r="AI88">
            <v>0.6659226790413999</v>
          </cell>
          <cell r="AJ88">
            <v>48147.191643933096</v>
          </cell>
          <cell r="AK88">
            <v>23</v>
          </cell>
          <cell r="AL88">
            <v>14190</v>
          </cell>
          <cell r="AM88">
            <v>10230</v>
          </cell>
          <cell r="AN88">
            <v>24420</v>
          </cell>
          <cell r="AO88">
            <v>266785.69099999999</v>
          </cell>
          <cell r="AP88">
            <v>82394.847999999998</v>
          </cell>
          <cell r="AQ88">
            <v>349180.53899999999</v>
          </cell>
          <cell r="AR88">
            <v>243605.2</v>
          </cell>
          <cell r="AS88">
            <v>71322.600000000006</v>
          </cell>
          <cell r="AT88">
            <v>314927.80000000005</v>
          </cell>
          <cell r="AU88">
            <v>21.029999999999998</v>
          </cell>
          <cell r="AV88">
            <v>36.549999999999997</v>
          </cell>
          <cell r="AW88">
            <v>28.79</v>
          </cell>
          <cell r="AX88">
            <v>17.167385482734321</v>
          </cell>
          <cell r="AY88">
            <v>6.9719061583577719</v>
          </cell>
          <cell r="AZ88">
            <v>14.29895737100737</v>
          </cell>
          <cell r="BA88">
            <v>6.6462543376199223E-2</v>
          </cell>
          <cell r="BB88">
            <v>0.18971218616044092</v>
          </cell>
          <cell r="BC88">
            <v>0.73329250867523987</v>
          </cell>
          <cell r="BM88" t="e">
            <v>#N/A</v>
          </cell>
          <cell r="BN88">
            <v>2134</v>
          </cell>
          <cell r="BO88" t="str">
            <v>BRAINTREE</v>
          </cell>
        </row>
        <row r="89">
          <cell r="C89">
            <v>2136</v>
          </cell>
          <cell r="D89" t="str">
            <v>BRISTOL 1 EASTVILLE</v>
          </cell>
          <cell r="E89" t="str">
            <v>Superstore</v>
          </cell>
          <cell r="F89" t="str">
            <v>Yes</v>
          </cell>
          <cell r="G89">
            <v>0.14814814814814814</v>
          </cell>
          <cell r="H89">
            <v>0.14814814814814814</v>
          </cell>
          <cell r="I89">
            <v>0</v>
          </cell>
          <cell r="M89">
            <v>1.4182242990654206</v>
          </cell>
          <cell r="N89">
            <v>4</v>
          </cell>
          <cell r="O89">
            <v>755.12723344521942</v>
          </cell>
          <cell r="P89">
            <v>1</v>
          </cell>
          <cell r="Q89">
            <v>672.12723344521942</v>
          </cell>
          <cell r="R89" t="str">
            <v>Y</v>
          </cell>
          <cell r="S89">
            <v>29</v>
          </cell>
          <cell r="T89">
            <v>0</v>
          </cell>
          <cell r="U89">
            <v>4</v>
          </cell>
          <cell r="V89">
            <v>33</v>
          </cell>
          <cell r="W89">
            <v>27</v>
          </cell>
          <cell r="X89">
            <v>1009.1272334452194</v>
          </cell>
          <cell r="Y89">
            <v>0.38253178999588805</v>
          </cell>
          <cell r="Z89">
            <v>133.06861364611294</v>
          </cell>
          <cell r="AA89">
            <v>602.74204953068954</v>
          </cell>
          <cell r="AB89">
            <v>539.45379756064278</v>
          </cell>
          <cell r="AC89" t="str">
            <v>CRITICAL</v>
          </cell>
          <cell r="AD89">
            <v>0</v>
          </cell>
          <cell r="AE89">
            <v>0</v>
          </cell>
          <cell r="AF89">
            <v>0</v>
          </cell>
          <cell r="AG89">
            <v>16849.568000000003</v>
          </cell>
          <cell r="AH89">
            <v>37068</v>
          </cell>
          <cell r="AI89">
            <v>729.17876720911704</v>
          </cell>
          <cell r="AJ89">
            <v>34950.616139151411</v>
          </cell>
          <cell r="AK89">
            <v>43</v>
          </cell>
          <cell r="AL89">
            <v>27544.5</v>
          </cell>
          <cell r="AM89">
            <v>10172.700000000001</v>
          </cell>
          <cell r="AN89">
            <v>37717.199999999997</v>
          </cell>
          <cell r="AO89">
            <v>787183.34699999995</v>
          </cell>
          <cell r="AP89">
            <v>84370.453999999998</v>
          </cell>
          <cell r="AQ89">
            <v>871553.80099999998</v>
          </cell>
          <cell r="AR89">
            <v>629888.9</v>
          </cell>
          <cell r="AS89">
            <v>55519.9</v>
          </cell>
          <cell r="AT89">
            <v>685408.8</v>
          </cell>
          <cell r="AU89">
            <v>13.600000000000003</v>
          </cell>
          <cell r="AV89">
            <v>24.9</v>
          </cell>
          <cell r="AW89">
            <v>19.25</v>
          </cell>
          <cell r="AX89">
            <v>22.868046252427892</v>
          </cell>
          <cell r="AY89">
            <v>5.4577349179667145</v>
          </cell>
          <cell r="AZ89">
            <v>23.107595500196197</v>
          </cell>
          <cell r="BA89">
            <v>0.10943641871760847</v>
          </cell>
          <cell r="BB89">
            <v>0.35136826819558847</v>
          </cell>
          <cell r="BC89">
            <v>0.52552514959565355</v>
          </cell>
          <cell r="BD89" t="str">
            <v>Y</v>
          </cell>
          <cell r="BE89" t="str">
            <v>Y</v>
          </cell>
          <cell r="BF89" t="str">
            <v>Y</v>
          </cell>
          <cell r="BG89" t="str">
            <v>N</v>
          </cell>
          <cell r="BH89" t="str">
            <v>N</v>
          </cell>
          <cell r="BI89" t="str">
            <v>N</v>
          </cell>
          <cell r="BJ89" t="str">
            <v>Y</v>
          </cell>
          <cell r="BK89" t="str">
            <v>Mix</v>
          </cell>
          <cell r="BL89" t="str">
            <v>Y</v>
          </cell>
          <cell r="BM89" t="e">
            <v>#N/A</v>
          </cell>
          <cell r="BN89">
            <v>2136</v>
          </cell>
          <cell r="BO89" t="str">
            <v>BRISTOL 1 EASTVILLE</v>
          </cell>
          <cell r="BP89" t="str">
            <v>Good benefit even with overnight support (1 person). Critical risk to test model further, but idle% lower than other stores</v>
          </cell>
        </row>
        <row r="90">
          <cell r="C90">
            <v>2139</v>
          </cell>
          <cell r="D90" t="str">
            <v>BRADFORD BUTTERSHAW</v>
          </cell>
          <cell r="E90" t="str">
            <v>Superstore</v>
          </cell>
          <cell r="F90" t="str">
            <v>Yes</v>
          </cell>
          <cell r="G90">
            <v>0.25</v>
          </cell>
          <cell r="H90">
            <v>0.25</v>
          </cell>
          <cell r="I90">
            <v>0</v>
          </cell>
          <cell r="J90" t="str">
            <v>bag</v>
          </cell>
          <cell r="K90">
            <v>10</v>
          </cell>
          <cell r="L90">
            <v>15</v>
          </cell>
          <cell r="M90">
            <v>1.4182242990654206</v>
          </cell>
          <cell r="N90">
            <v>4</v>
          </cell>
          <cell r="O90">
            <v>1246.0345662040427</v>
          </cell>
          <cell r="P90">
            <v>0</v>
          </cell>
          <cell r="Q90">
            <v>1163.0345662040427</v>
          </cell>
          <cell r="R90" t="str">
            <v>No</v>
          </cell>
          <cell r="S90">
            <v>14</v>
          </cell>
          <cell r="T90">
            <v>0</v>
          </cell>
          <cell r="U90">
            <v>2</v>
          </cell>
          <cell r="V90">
            <v>16</v>
          </cell>
          <cell r="W90">
            <v>16</v>
          </cell>
          <cell r="X90">
            <v>1246.0345662040427</v>
          </cell>
          <cell r="Y90">
            <v>0.66192481467630371</v>
          </cell>
          <cell r="Z90">
            <v>85.369320351024285</v>
          </cell>
          <cell r="AA90">
            <v>0</v>
          </cell>
          <cell r="AB90">
            <v>1331.4038865550669</v>
          </cell>
          <cell r="AC90" t="str">
            <v>HIGH</v>
          </cell>
          <cell r="AD90">
            <v>0.44000000000000006</v>
          </cell>
          <cell r="AE90">
            <v>1.52</v>
          </cell>
          <cell r="AF90">
            <v>1.0999999999999999</v>
          </cell>
          <cell r="AG90">
            <v>3018.174</v>
          </cell>
          <cell r="AH90">
            <v>23007</v>
          </cell>
          <cell r="AI90">
            <v>171.22447502179008</v>
          </cell>
          <cell r="AJ90">
            <v>60477.797442610216</v>
          </cell>
          <cell r="AK90">
            <v>14</v>
          </cell>
          <cell r="AL90">
            <v>21098.9</v>
          </cell>
          <cell r="AM90">
            <v>2843.1</v>
          </cell>
          <cell r="AN90">
            <v>23942</v>
          </cell>
          <cell r="AO90">
            <v>352673.33399999997</v>
          </cell>
          <cell r="AP90">
            <v>69352.324999999997</v>
          </cell>
          <cell r="AQ90">
            <v>422025.65899999999</v>
          </cell>
          <cell r="AR90">
            <v>298021</v>
          </cell>
          <cell r="AS90">
            <v>59413.1</v>
          </cell>
          <cell r="AT90">
            <v>357434.1</v>
          </cell>
          <cell r="AU90">
            <v>23.029999999999998</v>
          </cell>
          <cell r="AV90">
            <v>14.3</v>
          </cell>
          <cell r="AW90">
            <v>18.664999999999999</v>
          </cell>
          <cell r="AX90">
            <v>14.12495438150804</v>
          </cell>
          <cell r="AY90">
            <v>20.89729520593718</v>
          </cell>
          <cell r="AZ90">
            <v>17.627001044190127</v>
          </cell>
          <cell r="BA90">
            <v>7.7820035942658919E-2</v>
          </cell>
          <cell r="BB90">
            <v>0.24641618255527228</v>
          </cell>
          <cell r="BC90">
            <v>0.66991265098006436</v>
          </cell>
          <cell r="BD90" t="str">
            <v>Y</v>
          </cell>
          <cell r="BE90" t="str">
            <v>Y</v>
          </cell>
          <cell r="BF90" t="str">
            <v>Y</v>
          </cell>
          <cell r="BG90" t="str">
            <v>N</v>
          </cell>
          <cell r="BH90" t="str">
            <v>Y</v>
          </cell>
          <cell r="BI90" t="str">
            <v>N</v>
          </cell>
          <cell r="BJ90" t="str">
            <v>N</v>
          </cell>
          <cell r="BK90" t="str">
            <v>Bag</v>
          </cell>
          <cell r="BL90" t="str">
            <v>C</v>
          </cell>
          <cell r="BM90" t="str">
            <v>Y</v>
          </cell>
          <cell r="BN90">
            <v>2139</v>
          </cell>
          <cell r="BO90" t="str">
            <v>BRADFORD BUTTERSHAW</v>
          </cell>
          <cell r="BP90" t="str">
            <v>Express trade seems to be under high pressure.</v>
          </cell>
        </row>
        <row r="91">
          <cell r="C91">
            <v>2140</v>
          </cell>
          <cell r="D91" t="str">
            <v>BROADSTAIRS METRO</v>
          </cell>
          <cell r="E91" t="str">
            <v>Metro</v>
          </cell>
          <cell r="F91" t="str">
            <v>No</v>
          </cell>
          <cell r="G91">
            <v>0.66666666666666663</v>
          </cell>
          <cell r="H91">
            <v>0.66666666666666663</v>
          </cell>
          <cell r="I91">
            <v>0</v>
          </cell>
          <cell r="M91">
            <v>1.0590809628008753</v>
          </cell>
          <cell r="N91">
            <v>4</v>
          </cell>
          <cell r="O91">
            <v>185.48105094875481</v>
          </cell>
          <cell r="P91">
            <v>0</v>
          </cell>
          <cell r="Q91">
            <v>102.48105094875481</v>
          </cell>
          <cell r="R91" t="str">
            <v>No</v>
          </cell>
          <cell r="S91">
            <v>2</v>
          </cell>
          <cell r="T91">
            <v>0</v>
          </cell>
          <cell r="U91">
            <v>6</v>
          </cell>
          <cell r="V91">
            <v>8</v>
          </cell>
          <cell r="W91">
            <v>6</v>
          </cell>
          <cell r="X91">
            <v>185.48105094875481</v>
          </cell>
          <cell r="Y91">
            <v>5.8325653104609833E-2</v>
          </cell>
          <cell r="Z91">
            <v>16.144286511314135</v>
          </cell>
          <cell r="AA91">
            <v>0</v>
          </cell>
          <cell r="AB91">
            <v>201.62533746006895</v>
          </cell>
          <cell r="AC91" t="str">
            <v>LOW</v>
          </cell>
          <cell r="AD91">
            <v>51.18</v>
          </cell>
          <cell r="AE91">
            <v>30.7</v>
          </cell>
          <cell r="AF91">
            <v>43.275000000000006</v>
          </cell>
          <cell r="AG91">
            <v>2.4460000000000002</v>
          </cell>
          <cell r="AH91">
            <v>12218</v>
          </cell>
          <cell r="AI91">
            <v>0.38793405835503886</v>
          </cell>
          <cell r="AJ91">
            <v>5329.0146493352504</v>
          </cell>
          <cell r="AK91">
            <v>8</v>
          </cell>
          <cell r="AL91">
            <v>5529.4</v>
          </cell>
          <cell r="AM91">
            <v>6979.8</v>
          </cell>
          <cell r="AN91">
            <v>12509.2</v>
          </cell>
          <cell r="AO91">
            <v>40255.553</v>
          </cell>
          <cell r="AP91">
            <v>38617.396000000008</v>
          </cell>
          <cell r="AQ91">
            <v>78872.949000000008</v>
          </cell>
          <cell r="AR91">
            <v>42756.7</v>
          </cell>
          <cell r="AS91">
            <v>32861.699999999997</v>
          </cell>
          <cell r="AT91">
            <v>75618.399999999994</v>
          </cell>
          <cell r="AU91">
            <v>23.970000000000002</v>
          </cell>
          <cell r="AV91">
            <v>35.38000000000001</v>
          </cell>
          <cell r="AW91">
            <v>29.675000000000004</v>
          </cell>
          <cell r="AX91">
            <v>7.732611133215177</v>
          </cell>
          <cell r="AY91">
            <v>4.7081148456975841</v>
          </cell>
          <cell r="AZ91">
            <v>6.3051952962619513</v>
          </cell>
          <cell r="BA91">
            <v>3.0533719486967315E-2</v>
          </cell>
          <cell r="BB91">
            <v>0.10897807199007034</v>
          </cell>
          <cell r="BC91">
            <v>0.8572610674389739</v>
          </cell>
          <cell r="BM91" t="e">
            <v>#N/A</v>
          </cell>
          <cell r="BN91">
            <v>2140</v>
          </cell>
          <cell r="BO91" t="str">
            <v>BROADSTAIRS METRO</v>
          </cell>
        </row>
        <row r="92">
          <cell r="C92">
            <v>2141</v>
          </cell>
          <cell r="D92" t="str">
            <v>BRISLINGTON</v>
          </cell>
          <cell r="E92" t="str">
            <v>Superstore</v>
          </cell>
          <cell r="F92" t="str">
            <v>Yes</v>
          </cell>
          <cell r="G92">
            <v>0.12903225806451613</v>
          </cell>
          <cell r="H92">
            <v>0.12903225806451613</v>
          </cell>
          <cell r="I92">
            <v>0</v>
          </cell>
          <cell r="M92">
            <v>1.4182242990654206</v>
          </cell>
          <cell r="N92">
            <v>4</v>
          </cell>
          <cell r="O92">
            <v>669.6797363889707</v>
          </cell>
          <cell r="P92">
            <v>0</v>
          </cell>
          <cell r="Q92">
            <v>586.6797363889707</v>
          </cell>
          <cell r="R92" t="str">
            <v>No</v>
          </cell>
          <cell r="S92">
            <v>28</v>
          </cell>
          <cell r="T92">
            <v>0</v>
          </cell>
          <cell r="U92">
            <v>4</v>
          </cell>
          <cell r="V92">
            <v>32</v>
          </cell>
          <cell r="W92">
            <v>31</v>
          </cell>
          <cell r="X92">
            <v>669.6797363889707</v>
          </cell>
          <cell r="Y92">
            <v>0.33390054523580015</v>
          </cell>
          <cell r="Z92">
            <v>102.14945652173913</v>
          </cell>
          <cell r="AA92">
            <v>554.07520496921495</v>
          </cell>
          <cell r="AB92">
            <v>217.75398794149487</v>
          </cell>
          <cell r="AC92" t="str">
            <v>HIGH</v>
          </cell>
          <cell r="AD92">
            <v>0.91999999999999993</v>
          </cell>
          <cell r="AE92">
            <v>0.54</v>
          </cell>
          <cell r="AF92">
            <v>0.18</v>
          </cell>
          <cell r="AG92">
            <v>8141.2640000000001</v>
          </cell>
          <cell r="AH92">
            <v>30507.5</v>
          </cell>
          <cell r="AI92">
            <v>280.2015467033039</v>
          </cell>
          <cell r="AJ92">
            <v>30507.346292226477</v>
          </cell>
          <cell r="AK92">
            <v>30</v>
          </cell>
          <cell r="AL92">
            <v>23349.5</v>
          </cell>
          <cell r="AM92">
            <v>8336.2000000000007</v>
          </cell>
          <cell r="AN92">
            <v>31685.7</v>
          </cell>
          <cell r="AO92">
            <v>842897.76100000017</v>
          </cell>
          <cell r="AP92">
            <v>77731.164000000004</v>
          </cell>
          <cell r="AQ92">
            <v>920628.92500000016</v>
          </cell>
          <cell r="AR92">
            <v>664593.6</v>
          </cell>
          <cell r="AS92">
            <v>44088</v>
          </cell>
          <cell r="AT92">
            <v>708681.6</v>
          </cell>
          <cell r="AU92">
            <v>13.39</v>
          </cell>
          <cell r="AV92">
            <v>33.47</v>
          </cell>
          <cell r="AW92">
            <v>23.43</v>
          </cell>
          <cell r="AX92">
            <v>28.462862159789289</v>
          </cell>
          <cell r="AY92">
            <v>5.2887406732084159</v>
          </cell>
          <cell r="AZ92">
            <v>29.055028766920099</v>
          </cell>
          <cell r="BA92">
            <v>0.13579405752880883</v>
          </cell>
          <cell r="BB92">
            <v>0.34872767129780491</v>
          </cell>
          <cell r="BC92">
            <v>0.49545279497585687</v>
          </cell>
          <cell r="BM92" t="e">
            <v>#N/A</v>
          </cell>
          <cell r="BN92">
            <v>2141</v>
          </cell>
          <cell r="BO92" t="str">
            <v>BRISLINGTON</v>
          </cell>
        </row>
        <row r="93">
          <cell r="C93">
            <v>2142</v>
          </cell>
          <cell r="D93" t="str">
            <v>BURY</v>
          </cell>
          <cell r="E93" t="str">
            <v>Superstore</v>
          </cell>
          <cell r="F93" t="str">
            <v>Yes</v>
          </cell>
          <cell r="G93">
            <v>0.13793103448275862</v>
          </cell>
          <cell r="H93">
            <v>0.13793103448275862</v>
          </cell>
          <cell r="I93">
            <v>0</v>
          </cell>
          <cell r="M93">
            <v>1.4182242990654206</v>
          </cell>
          <cell r="N93">
            <v>4</v>
          </cell>
          <cell r="O93">
            <v>619.75051498089999</v>
          </cell>
          <cell r="P93">
            <v>0</v>
          </cell>
          <cell r="Q93">
            <v>536.75051498089999</v>
          </cell>
          <cell r="R93" t="str">
            <v>No</v>
          </cell>
          <cell r="S93">
            <v>23</v>
          </cell>
          <cell r="T93">
            <v>0</v>
          </cell>
          <cell r="U93">
            <v>6</v>
          </cell>
          <cell r="V93">
            <v>29</v>
          </cell>
          <cell r="W93">
            <v>29</v>
          </cell>
          <cell r="X93">
            <v>619.75051498089999</v>
          </cell>
          <cell r="Y93">
            <v>0.30548402900504251</v>
          </cell>
          <cell r="Z93">
            <v>235.89911448926182</v>
          </cell>
          <cell r="AA93">
            <v>0</v>
          </cell>
          <cell r="AB93">
            <v>855.64962947016181</v>
          </cell>
          <cell r="AC93" t="str">
            <v>HIGH</v>
          </cell>
          <cell r="AD93">
            <v>0</v>
          </cell>
          <cell r="AE93">
            <v>0.98000000000000009</v>
          </cell>
          <cell r="AF93">
            <v>0.67999999999999994</v>
          </cell>
          <cell r="AG93">
            <v>7166.96</v>
          </cell>
          <cell r="AH93">
            <v>36606</v>
          </cell>
          <cell r="AI93">
            <v>286.91758426089945</v>
          </cell>
          <cell r="AJ93">
            <v>27911.026779006799</v>
          </cell>
          <cell r="AK93">
            <v>14</v>
          </cell>
          <cell r="AL93">
            <v>25433.3</v>
          </cell>
          <cell r="AM93">
            <v>12833.9</v>
          </cell>
          <cell r="AN93">
            <v>38267.199999999997</v>
          </cell>
          <cell r="AO93">
            <v>847678.40200000012</v>
          </cell>
          <cell r="AP93">
            <v>108204.077</v>
          </cell>
          <cell r="AQ93">
            <v>955882.47900000017</v>
          </cell>
          <cell r="AR93">
            <v>638343.1</v>
          </cell>
          <cell r="AS93">
            <v>57913.4</v>
          </cell>
          <cell r="AT93">
            <v>696256.5</v>
          </cell>
          <cell r="AU93">
            <v>16.57</v>
          </cell>
          <cell r="AV93">
            <v>35.120000000000005</v>
          </cell>
          <cell r="AW93">
            <v>25.845000000000002</v>
          </cell>
          <cell r="AX93">
            <v>25.098713104473269</v>
          </cell>
          <cell r="AY93">
            <v>4.5125332128191742</v>
          </cell>
          <cell r="AZ93">
            <v>24.97915914934984</v>
          </cell>
          <cell r="BA93">
            <v>0.13150792482457432</v>
          </cell>
          <cell r="BB93">
            <v>0.31530006379115755</v>
          </cell>
          <cell r="BC93">
            <v>0.5400657539624123</v>
          </cell>
          <cell r="BM93" t="e">
            <v>#N/A</v>
          </cell>
          <cell r="BN93">
            <v>2142</v>
          </cell>
          <cell r="BO93" t="str">
            <v>BURY</v>
          </cell>
        </row>
        <row r="94">
          <cell r="C94">
            <v>2143</v>
          </cell>
          <cell r="D94" t="str">
            <v>BRIXTON</v>
          </cell>
          <cell r="E94" t="str">
            <v>Superstore</v>
          </cell>
          <cell r="F94" t="str">
            <v>No</v>
          </cell>
          <cell r="G94">
            <v>0.19047619047619047</v>
          </cell>
          <cell r="H94">
            <v>0.19047619047619047</v>
          </cell>
          <cell r="I94">
            <v>0</v>
          </cell>
          <cell r="M94">
            <v>1.4182242990654206</v>
          </cell>
          <cell r="N94">
            <v>4</v>
          </cell>
          <cell r="O94">
            <v>860.62688599564501</v>
          </cell>
          <cell r="P94">
            <v>0</v>
          </cell>
          <cell r="Q94">
            <v>777.62688599564501</v>
          </cell>
          <cell r="R94" t="str">
            <v>Y</v>
          </cell>
          <cell r="S94">
            <v>17</v>
          </cell>
          <cell r="T94">
            <v>0</v>
          </cell>
          <cell r="U94">
            <v>4</v>
          </cell>
          <cell r="V94">
            <v>21</v>
          </cell>
          <cell r="W94">
            <v>21</v>
          </cell>
          <cell r="X94">
            <v>860.62688599564501</v>
          </cell>
          <cell r="Y94">
            <v>0.44257543787367903</v>
          </cell>
          <cell r="Z94">
            <v>55.926086956521758</v>
          </cell>
          <cell r="AA94">
            <v>0</v>
          </cell>
          <cell r="AB94">
            <v>916.55297295216678</v>
          </cell>
          <cell r="AC94" t="str">
            <v>CRITICAL</v>
          </cell>
          <cell r="AD94">
            <v>0.2</v>
          </cell>
          <cell r="AE94">
            <v>1.54</v>
          </cell>
          <cell r="AF94">
            <v>0.54</v>
          </cell>
          <cell r="AG94">
            <v>0</v>
          </cell>
          <cell r="AH94">
            <v>31883</v>
          </cell>
          <cell r="AI94">
            <v>0</v>
          </cell>
          <cell r="AJ94">
            <v>40436.598071773544</v>
          </cell>
          <cell r="AK94">
            <v>26</v>
          </cell>
          <cell r="AL94">
            <v>23264.6</v>
          </cell>
          <cell r="AM94">
            <v>9471.2999999999993</v>
          </cell>
          <cell r="AN94">
            <v>32735.899999999998</v>
          </cell>
          <cell r="AO94">
            <v>513764.6590000001</v>
          </cell>
          <cell r="AP94">
            <v>67529.366999999998</v>
          </cell>
          <cell r="AQ94">
            <v>581294.02600000007</v>
          </cell>
          <cell r="AR94">
            <v>449712.9</v>
          </cell>
          <cell r="AS94">
            <v>59385.7</v>
          </cell>
          <cell r="AT94">
            <v>509098.60000000003</v>
          </cell>
          <cell r="AU94">
            <v>13.749999999999996</v>
          </cell>
          <cell r="AV94">
            <v>25.23</v>
          </cell>
          <cell r="AW94">
            <v>19.489999999999998</v>
          </cell>
          <cell r="AX94">
            <v>19.330351693130339</v>
          </cell>
          <cell r="AY94">
            <v>6.2700685228004609</v>
          </cell>
          <cell r="AZ94">
            <v>17.757080941718424</v>
          </cell>
          <cell r="BA94">
            <v>6.9376357430964944E-2</v>
          </cell>
          <cell r="BB94">
            <v>0.26540490226497054</v>
          </cell>
          <cell r="BC94">
            <v>0.65901334160719827</v>
          </cell>
          <cell r="BD94" t="str">
            <v>Y</v>
          </cell>
          <cell r="BE94" t="str">
            <v>N</v>
          </cell>
          <cell r="BF94" t="str">
            <v>Y</v>
          </cell>
          <cell r="BG94" t="str">
            <v>Y</v>
          </cell>
          <cell r="BH94" t="str">
            <v>N</v>
          </cell>
          <cell r="BI94" t="str">
            <v>Y</v>
          </cell>
          <cell r="BJ94" t="str">
            <v>N</v>
          </cell>
          <cell r="BK94" t="str">
            <v>Bag</v>
          </cell>
          <cell r="BL94" t="str">
            <v>Y</v>
          </cell>
          <cell r="BM94" t="e">
            <v>#N/A</v>
          </cell>
          <cell r="BN94">
            <v>2143</v>
          </cell>
          <cell r="BO94" t="str">
            <v>BRIXTON</v>
          </cell>
          <cell r="BP94" t="str">
            <v>Exclude too heavily impacted - could only use bagged to minimise compromising front end. All checkouts already used</v>
          </cell>
        </row>
        <row r="95">
          <cell r="C95">
            <v>2149</v>
          </cell>
          <cell r="D95" t="str">
            <v>BRIDLINGTON</v>
          </cell>
          <cell r="E95" t="str">
            <v>Superstore</v>
          </cell>
          <cell r="F95" t="str">
            <v>Yes</v>
          </cell>
          <cell r="G95">
            <v>0.25</v>
          </cell>
          <cell r="H95">
            <v>0.25</v>
          </cell>
          <cell r="I95">
            <v>0</v>
          </cell>
          <cell r="M95">
            <v>1.4182242990654206</v>
          </cell>
          <cell r="N95">
            <v>4</v>
          </cell>
          <cell r="O95">
            <v>996.24994664494579</v>
          </cell>
          <cell r="P95">
            <v>0</v>
          </cell>
          <cell r="Q95">
            <v>913.24994664494579</v>
          </cell>
          <cell r="R95" t="str">
            <v>No</v>
          </cell>
          <cell r="S95">
            <v>17</v>
          </cell>
          <cell r="T95">
            <v>0</v>
          </cell>
          <cell r="U95">
            <v>4</v>
          </cell>
          <cell r="V95">
            <v>21</v>
          </cell>
          <cell r="W95">
            <v>16</v>
          </cell>
          <cell r="X95">
            <v>996.24994664494579</v>
          </cell>
          <cell r="Y95">
            <v>0.51976340106476782</v>
          </cell>
          <cell r="Z95">
            <v>82.883547530317813</v>
          </cell>
          <cell r="AA95">
            <v>313.25785854682334</v>
          </cell>
          <cell r="AB95">
            <v>765.87563562844025</v>
          </cell>
          <cell r="AC95" t="str">
            <v>MEDIUM</v>
          </cell>
          <cell r="AD95">
            <v>0.78</v>
          </cell>
          <cell r="AE95">
            <v>2.42</v>
          </cell>
          <cell r="AF95">
            <v>0.84000000000000008</v>
          </cell>
          <cell r="AG95">
            <v>3534.6979999999994</v>
          </cell>
          <cell r="AH95">
            <v>25671.5</v>
          </cell>
          <cell r="AI95">
            <v>194.04818721010642</v>
          </cell>
          <cell r="AJ95">
            <v>47488.997225537183</v>
          </cell>
          <cell r="AK95">
            <v>13</v>
          </cell>
          <cell r="AL95">
            <v>21019.200000000001</v>
          </cell>
          <cell r="AM95">
            <v>6047.6</v>
          </cell>
          <cell r="AN95">
            <v>27066.800000000003</v>
          </cell>
          <cell r="AO95">
            <v>460730.69899999991</v>
          </cell>
          <cell r="AP95">
            <v>32306.444</v>
          </cell>
          <cell r="AQ95">
            <v>493037.14299999992</v>
          </cell>
          <cell r="AR95">
            <v>404502.4</v>
          </cell>
          <cell r="AS95">
            <v>25532.400000000001</v>
          </cell>
          <cell r="AT95">
            <v>430034.80000000005</v>
          </cell>
          <cell r="AU95">
            <v>22.05</v>
          </cell>
          <cell r="AV95">
            <v>48.32</v>
          </cell>
          <cell r="AW95">
            <v>35.185000000000002</v>
          </cell>
          <cell r="AX95">
            <v>19.244424145543125</v>
          </cell>
          <cell r="AY95">
            <v>4.221906210728223</v>
          </cell>
          <cell r="AZ95">
            <v>18.215568260747478</v>
          </cell>
          <cell r="BA95">
            <v>6.9847175110333004E-2</v>
          </cell>
          <cell r="BB95">
            <v>0.20826494510705038</v>
          </cell>
          <cell r="BC95">
            <v>0.71328008170113433</v>
          </cell>
          <cell r="BD95" t="str">
            <v>Y</v>
          </cell>
          <cell r="BE95" t="str">
            <v>Y</v>
          </cell>
          <cell r="BF95" t="str">
            <v>Y</v>
          </cell>
          <cell r="BG95" t="str">
            <v>N</v>
          </cell>
          <cell r="BH95" t="str">
            <v>N</v>
          </cell>
          <cell r="BI95" t="str">
            <v>N</v>
          </cell>
          <cell r="BJ95" t="str">
            <v>Y</v>
          </cell>
          <cell r="BK95" t="str">
            <v>Mix</v>
          </cell>
          <cell r="BL95" t="str">
            <v>Y</v>
          </cell>
          <cell r="BM95" t="str">
            <v>Y</v>
          </cell>
          <cell r="BN95">
            <v>2149</v>
          </cell>
          <cell r="BO95" t="str">
            <v>BRIDLINGTON</v>
          </cell>
          <cell r="BP95" t="str">
            <v>Good benefits - too many tills so can accommodate mixed configuration. Low overnight usage.</v>
          </cell>
        </row>
        <row r="96">
          <cell r="C96">
            <v>2151</v>
          </cell>
          <cell r="D96" t="str">
            <v>BRISTOL 2</v>
          </cell>
          <cell r="E96" t="str">
            <v>Superstore</v>
          </cell>
          <cell r="F96" t="str">
            <v>No</v>
          </cell>
          <cell r="G96">
            <v>0.2</v>
          </cell>
          <cell r="H96">
            <v>0.2</v>
          </cell>
          <cell r="I96">
            <v>0</v>
          </cell>
          <cell r="M96">
            <v>1.4182242990654206</v>
          </cell>
          <cell r="N96">
            <v>4</v>
          </cell>
          <cell r="O96">
            <v>589.90991896480728</v>
          </cell>
          <cell r="P96">
            <v>0</v>
          </cell>
          <cell r="Q96">
            <v>506.90991896480728</v>
          </cell>
          <cell r="R96" t="str">
            <v>Y</v>
          </cell>
          <cell r="S96">
            <v>18</v>
          </cell>
          <cell r="T96">
            <v>0</v>
          </cell>
          <cell r="U96">
            <v>2</v>
          </cell>
          <cell r="V96">
            <v>20</v>
          </cell>
          <cell r="W96">
            <v>20</v>
          </cell>
          <cell r="X96">
            <v>589.90991896480728</v>
          </cell>
          <cell r="Y96">
            <v>0.28850067222292153</v>
          </cell>
          <cell r="Z96">
            <v>117.51641304347821</v>
          </cell>
          <cell r="AA96">
            <v>0</v>
          </cell>
          <cell r="AB96">
            <v>707.4263320082855</v>
          </cell>
          <cell r="AC96" t="str">
            <v>MEDIUM</v>
          </cell>
          <cell r="AD96">
            <v>1</v>
          </cell>
          <cell r="AE96">
            <v>3.54</v>
          </cell>
          <cell r="AF96">
            <v>2.62</v>
          </cell>
          <cell r="AG96">
            <v>0</v>
          </cell>
          <cell r="AH96">
            <v>25907.5</v>
          </cell>
          <cell r="AI96">
            <v>0</v>
          </cell>
          <cell r="AJ96">
            <v>26359.31578616998</v>
          </cell>
          <cell r="AK96">
            <v>30</v>
          </cell>
          <cell r="AL96">
            <v>20611.900000000001</v>
          </cell>
          <cell r="AM96">
            <v>6006.4</v>
          </cell>
          <cell r="AN96">
            <v>26618.300000000003</v>
          </cell>
          <cell r="AO96">
            <v>654162.87</v>
          </cell>
          <cell r="AP96">
            <v>42655.370999999999</v>
          </cell>
          <cell r="AQ96">
            <v>696818.24100000004</v>
          </cell>
          <cell r="AR96">
            <v>539634.5</v>
          </cell>
          <cell r="AS96">
            <v>32695</v>
          </cell>
          <cell r="AT96">
            <v>572329.5</v>
          </cell>
          <cell r="AU96">
            <v>14.27</v>
          </cell>
          <cell r="AV96">
            <v>24.800000000000004</v>
          </cell>
          <cell r="AW96">
            <v>19.535000000000004</v>
          </cell>
          <cell r="AX96">
            <v>26.180725697291368</v>
          </cell>
          <cell r="AY96">
            <v>5.4433604155567394</v>
          </cell>
          <cell r="AZ96">
            <v>26.178164683695051</v>
          </cell>
          <cell r="BA96">
            <v>0.1413023151438082</v>
          </cell>
          <cell r="BB96">
            <v>0.39095635261996486</v>
          </cell>
          <cell r="BC96">
            <v>0.45300519878819612</v>
          </cell>
          <cell r="BM96" t="e">
            <v>#N/A</v>
          </cell>
          <cell r="BN96">
            <v>2151</v>
          </cell>
          <cell r="BO96" t="str">
            <v>BRISTOL 2</v>
          </cell>
        </row>
        <row r="97">
          <cell r="C97">
            <v>2152</v>
          </cell>
          <cell r="D97" t="str">
            <v>BROMLEY BY BOW</v>
          </cell>
          <cell r="E97" t="str">
            <v>Superstore</v>
          </cell>
          <cell r="F97" t="str">
            <v>Yes</v>
          </cell>
          <cell r="G97">
            <v>0.2857142857142857</v>
          </cell>
          <cell r="H97">
            <v>0.2857142857142857</v>
          </cell>
          <cell r="I97">
            <v>0</v>
          </cell>
          <cell r="M97">
            <v>1.4182242990654206</v>
          </cell>
          <cell r="N97">
            <v>4</v>
          </cell>
          <cell r="O97">
            <v>621.08771823139341</v>
          </cell>
          <cell r="P97">
            <v>1</v>
          </cell>
          <cell r="Q97">
            <v>538.08771823139341</v>
          </cell>
          <cell r="R97" t="str">
            <v>Y</v>
          </cell>
          <cell r="S97">
            <v>19</v>
          </cell>
          <cell r="T97">
            <v>0</v>
          </cell>
          <cell r="U97">
            <v>4</v>
          </cell>
          <cell r="V97">
            <v>23</v>
          </cell>
          <cell r="W97">
            <v>14</v>
          </cell>
          <cell r="X97">
            <v>875.08771823139341</v>
          </cell>
          <cell r="Y97">
            <v>0.30624507948409779</v>
          </cell>
          <cell r="Z97">
            <v>88.629021739130437</v>
          </cell>
          <cell r="AA97">
            <v>0</v>
          </cell>
          <cell r="AB97">
            <v>963.7167399705238</v>
          </cell>
          <cell r="AC97" t="str">
            <v>CRITICAL</v>
          </cell>
          <cell r="AD97">
            <v>0</v>
          </cell>
          <cell r="AE97">
            <v>0</v>
          </cell>
          <cell r="AF97">
            <v>0</v>
          </cell>
          <cell r="AG97">
            <v>11983.735999999999</v>
          </cell>
          <cell r="AH97">
            <v>21511.5</v>
          </cell>
          <cell r="AI97">
            <v>609.84223364183913</v>
          </cell>
          <cell r="AJ97">
            <v>27980.561348032457</v>
          </cell>
          <cell r="AK97">
            <v>24</v>
          </cell>
          <cell r="AL97">
            <v>13105.7</v>
          </cell>
          <cell r="AM97">
            <v>9168.1</v>
          </cell>
          <cell r="AN97">
            <v>22273.800000000003</v>
          </cell>
          <cell r="AO97">
            <v>364171.59699999995</v>
          </cell>
          <cell r="AP97">
            <v>73520.849000000002</v>
          </cell>
          <cell r="AQ97">
            <v>437692.44599999994</v>
          </cell>
          <cell r="AR97">
            <v>294474.2</v>
          </cell>
          <cell r="AS97">
            <v>56424.4</v>
          </cell>
          <cell r="AT97">
            <v>350898.60000000003</v>
          </cell>
          <cell r="AU97">
            <v>16.059999999999999</v>
          </cell>
          <cell r="AV97">
            <v>28.2</v>
          </cell>
          <cell r="AW97">
            <v>22.13</v>
          </cell>
          <cell r="AX97">
            <v>22.469169903171903</v>
          </cell>
          <cell r="AY97">
            <v>6.154426762360794</v>
          </cell>
          <cell r="AZ97">
            <v>19.650551140802193</v>
          </cell>
          <cell r="BA97">
            <v>8.4071387244648188E-2</v>
          </cell>
          <cell r="BB97">
            <v>0.24852018336374559</v>
          </cell>
          <cell r="BC97">
            <v>0.6625573011705016</v>
          </cell>
          <cell r="BD97" t="str">
            <v>Y</v>
          </cell>
          <cell r="BE97" t="str">
            <v>Y</v>
          </cell>
          <cell r="BF97" t="str">
            <v>Y</v>
          </cell>
          <cell r="BG97" t="str">
            <v>N</v>
          </cell>
          <cell r="BH97" t="str">
            <v>N</v>
          </cell>
          <cell r="BI97" t="str">
            <v>N</v>
          </cell>
          <cell r="BJ97" t="str">
            <v>Y</v>
          </cell>
          <cell r="BK97" t="str">
            <v>Y</v>
          </cell>
          <cell r="BL97" t="str">
            <v>Y</v>
          </cell>
          <cell r="BM97" t="e">
            <v>#N/A</v>
          </cell>
          <cell r="BN97">
            <v>2152</v>
          </cell>
          <cell r="BO97" t="str">
            <v>BROMLEY BY BOW</v>
          </cell>
          <cell r="BP97" t="str">
            <v>Low customer count and high overnight trade - benefit would reduce too much.</v>
          </cell>
        </row>
        <row r="98">
          <cell r="C98">
            <v>2154</v>
          </cell>
          <cell r="D98" t="str">
            <v>BRIDGEND 2</v>
          </cell>
          <cell r="E98" t="str">
            <v>Superstore</v>
          </cell>
          <cell r="F98" t="str">
            <v>Yes</v>
          </cell>
          <cell r="G98">
            <v>0.125</v>
          </cell>
          <cell r="H98">
            <v>0.125</v>
          </cell>
          <cell r="I98">
            <v>0</v>
          </cell>
          <cell r="M98">
            <v>1.4182242990654206</v>
          </cell>
          <cell r="N98">
            <v>4</v>
          </cell>
          <cell r="O98">
            <v>968.2950759761934</v>
          </cell>
          <cell r="P98">
            <v>0</v>
          </cell>
          <cell r="Q98">
            <v>885.2950759761934</v>
          </cell>
          <cell r="R98" t="str">
            <v>No</v>
          </cell>
          <cell r="S98">
            <v>28</v>
          </cell>
          <cell r="T98">
            <v>0</v>
          </cell>
          <cell r="U98">
            <v>4</v>
          </cell>
          <cell r="V98">
            <v>32</v>
          </cell>
          <cell r="W98">
            <v>32</v>
          </cell>
          <cell r="X98">
            <v>968.2950759761934</v>
          </cell>
          <cell r="Y98">
            <v>0.50385327842145877</v>
          </cell>
          <cell r="Z98">
            <v>187.08510116293021</v>
          </cell>
          <cell r="AA98">
            <v>0</v>
          </cell>
          <cell r="AB98">
            <v>1155.3801771391236</v>
          </cell>
          <cell r="AC98" t="str">
            <v>HIGH</v>
          </cell>
          <cell r="AD98">
            <v>0.18</v>
          </cell>
          <cell r="AE98">
            <v>1.05</v>
          </cell>
          <cell r="AF98">
            <v>0.26000000000000006</v>
          </cell>
          <cell r="AG98">
            <v>7264.86</v>
          </cell>
          <cell r="AH98">
            <v>41680</v>
          </cell>
          <cell r="AI98">
            <v>263.66607977920529</v>
          </cell>
          <cell r="AJ98">
            <v>46035.343950762057</v>
          </cell>
          <cell r="AK98">
            <v>20</v>
          </cell>
          <cell r="AL98">
            <v>30797.4</v>
          </cell>
          <cell r="AM98">
            <v>11336</v>
          </cell>
          <cell r="AN98">
            <v>42133.4</v>
          </cell>
          <cell r="AO98">
            <v>1065890.7</v>
          </cell>
          <cell r="AP98">
            <v>95021.816999999995</v>
          </cell>
          <cell r="AQ98">
            <v>1160912.517</v>
          </cell>
          <cell r="AR98">
            <v>820580.1</v>
          </cell>
          <cell r="AS98">
            <v>50438</v>
          </cell>
          <cell r="AT98">
            <v>871018.1</v>
          </cell>
          <cell r="AU98">
            <v>20.7</v>
          </cell>
          <cell r="AV98">
            <v>28.720000000000006</v>
          </cell>
          <cell r="AW98">
            <v>24.71</v>
          </cell>
          <cell r="AX98">
            <v>26.644460246644194</v>
          </cell>
          <cell r="AY98">
            <v>4.4493648553281577</v>
          </cell>
          <cell r="AZ98">
            <v>27.553259812880043</v>
          </cell>
          <cell r="BA98">
            <v>0.14597390913180386</v>
          </cell>
          <cell r="BB98">
            <v>0.35074224021592443</v>
          </cell>
          <cell r="BC98">
            <v>0.48544759334233017</v>
          </cell>
          <cell r="BM98" t="e">
            <v>#N/A</v>
          </cell>
          <cell r="BN98">
            <v>2154</v>
          </cell>
          <cell r="BO98" t="str">
            <v>BRIDGEND 2</v>
          </cell>
        </row>
        <row r="99">
          <cell r="C99">
            <v>2156</v>
          </cell>
          <cell r="D99" t="str">
            <v>BURSLEDON TWRS EXTRA</v>
          </cell>
          <cell r="E99" t="str">
            <v>Extra</v>
          </cell>
          <cell r="F99" t="str">
            <v>Yes</v>
          </cell>
          <cell r="G99">
            <v>0.1111111111111111</v>
          </cell>
          <cell r="H99">
            <v>0.12</v>
          </cell>
          <cell r="I99">
            <v>0</v>
          </cell>
          <cell r="M99">
            <v>1.4182242990654206</v>
          </cell>
          <cell r="N99">
            <v>4</v>
          </cell>
          <cell r="O99">
            <v>535.58156956632774</v>
          </cell>
          <cell r="P99">
            <v>1</v>
          </cell>
          <cell r="Q99">
            <v>452.58156956632774</v>
          </cell>
          <cell r="R99" t="str">
            <v>No</v>
          </cell>
          <cell r="S99">
            <v>32</v>
          </cell>
          <cell r="T99">
            <v>0</v>
          </cell>
          <cell r="U99">
            <v>4</v>
          </cell>
          <cell r="V99">
            <v>36</v>
          </cell>
          <cell r="W99">
            <v>36</v>
          </cell>
          <cell r="X99">
            <v>789.58156956632774</v>
          </cell>
          <cell r="Y99">
            <v>0.25758045398329527</v>
          </cell>
          <cell r="Z99">
            <v>82.070231086727034</v>
          </cell>
          <cell r="AA99">
            <v>802.08871601404678</v>
          </cell>
          <cell r="AB99">
            <v>69.563084639008025</v>
          </cell>
          <cell r="AC99" t="str">
            <v>HIGH</v>
          </cell>
          <cell r="AD99">
            <v>6.7</v>
          </cell>
          <cell r="AE99">
            <v>7.1400000000000006</v>
          </cell>
          <cell r="AF99">
            <v>3.7</v>
          </cell>
          <cell r="AG99">
            <v>15143.93</v>
          </cell>
          <cell r="AH99">
            <v>39858.5</v>
          </cell>
          <cell r="AI99">
            <v>471.09820652512843</v>
          </cell>
          <cell r="AJ99">
            <v>23534.241617449043</v>
          </cell>
          <cell r="AK99">
            <v>43</v>
          </cell>
          <cell r="AL99">
            <v>33131.1</v>
          </cell>
          <cell r="AM99">
            <v>9296.2000000000007</v>
          </cell>
          <cell r="AN99">
            <v>42427.3</v>
          </cell>
          <cell r="AO99">
            <v>1276856.5519999999</v>
          </cell>
          <cell r="AP99">
            <v>87012.068999999989</v>
          </cell>
          <cell r="AQ99">
            <v>1363868.6209999998</v>
          </cell>
          <cell r="AR99">
            <v>998755</v>
          </cell>
          <cell r="AS99">
            <v>43375.7</v>
          </cell>
          <cell r="AT99">
            <v>1042130.7</v>
          </cell>
          <cell r="AU99">
            <v>18.240000000000002</v>
          </cell>
          <cell r="AV99">
            <v>35.94</v>
          </cell>
          <cell r="AW99">
            <v>27.09</v>
          </cell>
          <cell r="AX99">
            <v>30.145543009438263</v>
          </cell>
          <cell r="AY99">
            <v>4.6659602848475714</v>
          </cell>
          <cell r="AZ99">
            <v>32.146014971492406</v>
          </cell>
          <cell r="BA99">
            <v>0.14350139803373321</v>
          </cell>
          <cell r="BB99">
            <v>0.36910345449625687</v>
          </cell>
          <cell r="BC99">
            <v>0.46173446378641653</v>
          </cell>
          <cell r="BM99" t="e">
            <v>#N/A</v>
          </cell>
          <cell r="BN99">
            <v>2156</v>
          </cell>
          <cell r="BO99" t="str">
            <v>BURSLEDON TWRS EXTRA</v>
          </cell>
        </row>
        <row r="100">
          <cell r="C100">
            <v>2157</v>
          </cell>
          <cell r="D100" t="str">
            <v>BRISTOL 3</v>
          </cell>
          <cell r="E100" t="str">
            <v>Superstore</v>
          </cell>
          <cell r="F100" t="str">
            <v>Yes</v>
          </cell>
          <cell r="G100">
            <v>0.18181818181818182</v>
          </cell>
          <cell r="H100">
            <v>0.20181818181818181</v>
          </cell>
          <cell r="I100">
            <v>0.02</v>
          </cell>
          <cell r="M100">
            <v>1.4182242990654206</v>
          </cell>
          <cell r="N100">
            <v>4</v>
          </cell>
          <cell r="O100">
            <v>819.37107684904629</v>
          </cell>
          <cell r="P100">
            <v>0</v>
          </cell>
          <cell r="Q100">
            <v>736.37107684904629</v>
          </cell>
          <cell r="R100" t="str">
            <v>No</v>
          </cell>
          <cell r="S100">
            <v>18</v>
          </cell>
          <cell r="T100">
            <v>0</v>
          </cell>
          <cell r="U100">
            <v>4</v>
          </cell>
          <cell r="V100">
            <v>22</v>
          </cell>
          <cell r="W100">
            <v>22</v>
          </cell>
          <cell r="X100">
            <v>819.37107684904629</v>
          </cell>
          <cell r="Y100">
            <v>0.41909527260841695</v>
          </cell>
          <cell r="Z100">
            <v>58.93891304347823</v>
          </cell>
          <cell r="AA100">
            <v>0</v>
          </cell>
          <cell r="AB100">
            <v>878.30998989252453</v>
          </cell>
          <cell r="AC100" t="str">
            <v>MEDIUM</v>
          </cell>
          <cell r="AD100">
            <v>0</v>
          </cell>
          <cell r="AE100">
            <v>0</v>
          </cell>
          <cell r="AF100">
            <v>0</v>
          </cell>
          <cell r="AG100">
            <v>4165.9060000000009</v>
          </cell>
          <cell r="AH100">
            <v>27097</v>
          </cell>
          <cell r="AI100">
            <v>184.58426587187822</v>
          </cell>
          <cell r="AJ100">
            <v>38291.295996150409</v>
          </cell>
          <cell r="AK100">
            <v>30</v>
          </cell>
          <cell r="AL100">
            <v>17529.400000000001</v>
          </cell>
          <cell r="AM100">
            <v>10487.4</v>
          </cell>
          <cell r="AN100">
            <v>28016.800000000003</v>
          </cell>
          <cell r="AO100">
            <v>518121.06199999992</v>
          </cell>
          <cell r="AP100">
            <v>114193.69499999999</v>
          </cell>
          <cell r="AQ100">
            <v>632314.75699999987</v>
          </cell>
          <cell r="AR100">
            <v>428426.3</v>
          </cell>
          <cell r="AS100">
            <v>88541.6</v>
          </cell>
          <cell r="AT100">
            <v>516967.9</v>
          </cell>
          <cell r="AU100">
            <v>14.24</v>
          </cell>
          <cell r="AV100">
            <v>26.669999999999998</v>
          </cell>
          <cell r="AW100">
            <v>20.454999999999998</v>
          </cell>
          <cell r="AX100">
            <v>24.440442913048933</v>
          </cell>
          <cell r="AY100">
            <v>8.4426645307702586</v>
          </cell>
          <cell r="AZ100">
            <v>22.569128415807651</v>
          </cell>
          <cell r="BA100">
            <v>0.14721316125372289</v>
          </cell>
          <cell r="BB100">
            <v>0.39352574102964116</v>
          </cell>
          <cell r="BC100">
            <v>0.44447596085661606</v>
          </cell>
          <cell r="BD100" t="str">
            <v>Y</v>
          </cell>
          <cell r="BE100" t="str">
            <v>Y</v>
          </cell>
          <cell r="BF100" t="str">
            <v>Y</v>
          </cell>
          <cell r="BG100" t="str">
            <v>N</v>
          </cell>
          <cell r="BH100" t="str">
            <v>N</v>
          </cell>
          <cell r="BI100" t="str">
            <v>N</v>
          </cell>
          <cell r="BJ100" t="str">
            <v>N</v>
          </cell>
          <cell r="BK100" t="str">
            <v>Y</v>
          </cell>
          <cell r="BL100" t="str">
            <v>Y</v>
          </cell>
          <cell r="BM100" t="e">
            <v>#N/A</v>
          </cell>
          <cell r="BN100">
            <v>2157</v>
          </cell>
          <cell r="BO100" t="str">
            <v>BRISTOL 3</v>
          </cell>
          <cell r="BP100" t="str">
            <v>Using all their checkouts - idle% lower than most stores.</v>
          </cell>
        </row>
        <row r="101">
          <cell r="C101">
            <v>2158</v>
          </cell>
          <cell r="D101" t="str">
            <v>BURNHAM-ON-SEA</v>
          </cell>
          <cell r="E101" t="str">
            <v>Superstore</v>
          </cell>
          <cell r="F101" t="str">
            <v>No</v>
          </cell>
          <cell r="G101">
            <v>0.33333333333333331</v>
          </cell>
          <cell r="H101">
            <v>0.33333333333333331</v>
          </cell>
          <cell r="I101">
            <v>0</v>
          </cell>
          <cell r="M101">
            <v>1.4182242990654206</v>
          </cell>
          <cell r="N101">
            <v>4</v>
          </cell>
          <cell r="O101">
            <v>884.89784331190458</v>
          </cell>
          <cell r="P101">
            <v>0</v>
          </cell>
          <cell r="Q101">
            <v>801.89784331190458</v>
          </cell>
          <cell r="R101" t="str">
            <v>No</v>
          </cell>
          <cell r="S101">
            <v>10</v>
          </cell>
          <cell r="T101">
            <v>0</v>
          </cell>
          <cell r="U101">
            <v>2</v>
          </cell>
          <cell r="V101">
            <v>12</v>
          </cell>
          <cell r="W101">
            <v>12</v>
          </cell>
          <cell r="X101">
            <v>884.89784331190458</v>
          </cell>
          <cell r="Y101">
            <v>0.45638891289017569</v>
          </cell>
          <cell r="Z101">
            <v>117.65282608695655</v>
          </cell>
          <cell r="AA101">
            <v>0</v>
          </cell>
          <cell r="AB101">
            <v>1002.5506693988611</v>
          </cell>
          <cell r="AC101" t="str">
            <v>LOW</v>
          </cell>
          <cell r="AD101">
            <v>39.760000000000005</v>
          </cell>
          <cell r="AE101">
            <v>41.839999999999996</v>
          </cell>
          <cell r="AF101">
            <v>25.259999999999998</v>
          </cell>
          <cell r="AG101">
            <v>0</v>
          </cell>
          <cell r="AH101">
            <v>18582.5</v>
          </cell>
          <cell r="AI101">
            <v>0</v>
          </cell>
          <cell r="AJ101">
            <v>41698.687852219038</v>
          </cell>
          <cell r="AK101">
            <v>30</v>
          </cell>
          <cell r="AL101">
            <v>16104.9</v>
          </cell>
          <cell r="AM101">
            <v>3501.4</v>
          </cell>
          <cell r="AN101">
            <v>19606.3</v>
          </cell>
          <cell r="AO101">
            <v>313350.32</v>
          </cell>
          <cell r="AP101">
            <v>17268.773999999998</v>
          </cell>
          <cell r="AQ101">
            <v>330619.09399999998</v>
          </cell>
          <cell r="AR101">
            <v>271968.5</v>
          </cell>
          <cell r="AS101">
            <v>13585.5</v>
          </cell>
          <cell r="AT101">
            <v>285554</v>
          </cell>
          <cell r="AU101">
            <v>19.090000000000003</v>
          </cell>
          <cell r="AV101">
            <v>46.089999999999989</v>
          </cell>
          <cell r="AW101">
            <v>32.589999999999996</v>
          </cell>
          <cell r="AX101">
            <v>16.887313798905922</v>
          </cell>
          <cell r="AY101">
            <v>3.8800194208031074</v>
          </cell>
          <cell r="AZ101">
            <v>16.862900904301167</v>
          </cell>
          <cell r="BA101">
            <v>9.5631453534551228E-2</v>
          </cell>
          <cell r="BB101">
            <v>0.28821816256288058</v>
          </cell>
          <cell r="BC101">
            <v>0.60407731003441889</v>
          </cell>
          <cell r="BM101" t="e">
            <v>#N/A</v>
          </cell>
          <cell r="BN101">
            <v>2158</v>
          </cell>
          <cell r="BO101" t="str">
            <v>BURNHAM-ON-SEA</v>
          </cell>
        </row>
        <row r="102">
          <cell r="C102">
            <v>2160</v>
          </cell>
          <cell r="D102" t="str">
            <v>BROOKLANDS</v>
          </cell>
          <cell r="E102" t="str">
            <v>Extra</v>
          </cell>
          <cell r="F102" t="str">
            <v>Yes</v>
          </cell>
          <cell r="G102">
            <v>0.11428571428571428</v>
          </cell>
          <cell r="H102">
            <v>0.13</v>
          </cell>
          <cell r="I102">
            <v>0.01</v>
          </cell>
          <cell r="M102">
            <v>1.4182242990654206</v>
          </cell>
          <cell r="N102">
            <v>4</v>
          </cell>
          <cell r="O102">
            <v>975.3578146081162</v>
          </cell>
          <cell r="P102">
            <v>0</v>
          </cell>
          <cell r="Q102">
            <v>892.3578146081162</v>
          </cell>
          <cell r="R102" t="str">
            <v>Y</v>
          </cell>
          <cell r="S102">
            <v>38</v>
          </cell>
          <cell r="T102">
            <v>0</v>
          </cell>
          <cell r="U102">
            <v>4</v>
          </cell>
          <cell r="V102">
            <v>42</v>
          </cell>
          <cell r="W102">
            <v>35</v>
          </cell>
          <cell r="X102">
            <v>975.3578146081162</v>
          </cell>
          <cell r="Y102">
            <v>0.50787293707640413</v>
          </cell>
          <cell r="Z102">
            <v>132.46627086042588</v>
          </cell>
          <cell r="AA102">
            <v>147.2601226767201</v>
          </cell>
          <cell r="AB102">
            <v>960.56396279182195</v>
          </cell>
          <cell r="AC102" t="str">
            <v>HIGH</v>
          </cell>
          <cell r="AD102">
            <v>0</v>
          </cell>
          <cell r="AE102">
            <v>0</v>
          </cell>
          <cell r="AF102">
            <v>0</v>
          </cell>
          <cell r="AG102">
            <v>8087.612000000001</v>
          </cell>
          <cell r="AH102">
            <v>37319</v>
          </cell>
          <cell r="AI102">
            <v>264.2917683094808</v>
          </cell>
          <cell r="AJ102">
            <v>46402.606359622041</v>
          </cell>
          <cell r="AK102">
            <v>41</v>
          </cell>
          <cell r="AL102">
            <v>30025.8</v>
          </cell>
          <cell r="AM102">
            <v>9658.5</v>
          </cell>
          <cell r="AN102">
            <v>39684.300000000003</v>
          </cell>
          <cell r="AO102">
            <v>1125620.3000000003</v>
          </cell>
          <cell r="AP102">
            <v>88761.907000000007</v>
          </cell>
          <cell r="AQ102">
            <v>1214382.2070000004</v>
          </cell>
          <cell r="AR102">
            <v>808499.3</v>
          </cell>
          <cell r="AS102">
            <v>44477.1</v>
          </cell>
          <cell r="AT102">
            <v>852976.4</v>
          </cell>
          <cell r="AU102">
            <v>15.270000000000001</v>
          </cell>
          <cell r="AV102">
            <v>33.36</v>
          </cell>
          <cell r="AW102">
            <v>24.315000000000001</v>
          </cell>
          <cell r="AX102">
            <v>26.926819601809115</v>
          </cell>
          <cell r="AY102">
            <v>4.6049697157943781</v>
          </cell>
          <cell r="AZ102">
            <v>30.601074152750591</v>
          </cell>
          <cell r="BA102">
            <v>0.1999452817987365</v>
          </cell>
          <cell r="BB102">
            <v>0.33900412873700442</v>
          </cell>
          <cell r="BC102">
            <v>0.44545590210416358</v>
          </cell>
          <cell r="BD102" t="str">
            <v>Y</v>
          </cell>
          <cell r="BE102" t="str">
            <v>Y</v>
          </cell>
          <cell r="BF102" t="str">
            <v>Y</v>
          </cell>
          <cell r="BG102" t="str">
            <v>N</v>
          </cell>
          <cell r="BH102" t="str">
            <v>Y</v>
          </cell>
          <cell r="BI102" t="str">
            <v>N</v>
          </cell>
          <cell r="BJ102" t="str">
            <v>Y</v>
          </cell>
          <cell r="BK102" t="str">
            <v>Mix</v>
          </cell>
          <cell r="BL102" t="str">
            <v>Y</v>
          </cell>
          <cell r="BM102" t="str">
            <v>Y</v>
          </cell>
          <cell r="BN102">
            <v>2160</v>
          </cell>
          <cell r="BO102" t="str">
            <v>BROOKLANDS</v>
          </cell>
          <cell r="BP102" t="str">
            <v>Needs extra person overnight and an uplift of 3% usage to be included. Has excess tills</v>
          </cell>
        </row>
        <row r="103">
          <cell r="C103">
            <v>2162</v>
          </cell>
          <cell r="D103" t="str">
            <v>BUCKINGHAM</v>
          </cell>
          <cell r="E103" t="str">
            <v>Superstore</v>
          </cell>
          <cell r="F103" t="str">
            <v>Yes</v>
          </cell>
          <cell r="G103">
            <v>0.16666666666666666</v>
          </cell>
          <cell r="H103">
            <v>0.16666666666666666</v>
          </cell>
          <cell r="I103">
            <v>0</v>
          </cell>
          <cell r="M103">
            <v>1.4182242990654206</v>
          </cell>
          <cell r="N103">
            <v>4</v>
          </cell>
          <cell r="O103">
            <v>540.2346521931139</v>
          </cell>
          <cell r="P103">
            <v>0</v>
          </cell>
          <cell r="Q103">
            <v>457.2346521931139</v>
          </cell>
          <cell r="R103" t="str">
            <v>No</v>
          </cell>
          <cell r="S103">
            <v>20</v>
          </cell>
          <cell r="T103">
            <v>0</v>
          </cell>
          <cell r="U103">
            <v>4</v>
          </cell>
          <cell r="V103">
            <v>24</v>
          </cell>
          <cell r="W103">
            <v>24</v>
          </cell>
          <cell r="X103">
            <v>540.2346521931139</v>
          </cell>
          <cell r="Y103">
            <v>0.26022869071237331</v>
          </cell>
          <cell r="Z103">
            <v>123.45973630476136</v>
          </cell>
          <cell r="AA103">
            <v>0</v>
          </cell>
          <cell r="AB103">
            <v>663.69438849787525</v>
          </cell>
          <cell r="AC103" t="str">
            <v>LOW</v>
          </cell>
          <cell r="AD103">
            <v>1.6</v>
          </cell>
          <cell r="AE103">
            <v>4.2</v>
          </cell>
          <cell r="AF103">
            <v>1.48</v>
          </cell>
          <cell r="AG103">
            <v>3277.9859999999999</v>
          </cell>
          <cell r="AH103">
            <v>26586.5</v>
          </cell>
          <cell r="AI103">
            <v>118.86606645775289</v>
          </cell>
          <cell r="AJ103">
            <v>23776.201914041922</v>
          </cell>
          <cell r="AK103">
            <v>22</v>
          </cell>
          <cell r="AL103">
            <v>18979.7</v>
          </cell>
          <cell r="AM103">
            <v>8672.2999999999993</v>
          </cell>
          <cell r="AN103">
            <v>27652</v>
          </cell>
          <cell r="AO103">
            <v>693881.76799999992</v>
          </cell>
          <cell r="AP103">
            <v>68681.271000000008</v>
          </cell>
          <cell r="AQ103">
            <v>762563.03899999987</v>
          </cell>
          <cell r="AR103">
            <v>537288.6</v>
          </cell>
          <cell r="AS103">
            <v>45979.3</v>
          </cell>
          <cell r="AT103">
            <v>583267.9</v>
          </cell>
          <cell r="AU103">
            <v>15.88</v>
          </cell>
          <cell r="AV103">
            <v>25.550000000000004</v>
          </cell>
          <cell r="AW103">
            <v>20.715000000000003</v>
          </cell>
          <cell r="AX103">
            <v>28.3085928650084</v>
          </cell>
          <cell r="AY103">
            <v>5.3018576386886993</v>
          </cell>
          <cell r="AZ103">
            <v>27.577138687979165</v>
          </cell>
          <cell r="BA103">
            <v>0.18415286807226752</v>
          </cell>
          <cell r="BB103">
            <v>0.35440537337020939</v>
          </cell>
          <cell r="BC103">
            <v>0.44204590352358031</v>
          </cell>
          <cell r="BM103" t="e">
            <v>#N/A</v>
          </cell>
          <cell r="BN103">
            <v>2162</v>
          </cell>
          <cell r="BO103" t="str">
            <v>BUCKINGHAM</v>
          </cell>
        </row>
        <row r="104">
          <cell r="C104">
            <v>2163</v>
          </cell>
          <cell r="D104" t="str">
            <v>BURGESS HILL</v>
          </cell>
          <cell r="E104" t="str">
            <v>Superstore</v>
          </cell>
          <cell r="F104" t="str">
            <v>No</v>
          </cell>
          <cell r="G104">
            <v>0.15384615384615385</v>
          </cell>
          <cell r="H104">
            <v>0.15384615384615385</v>
          </cell>
          <cell r="I104">
            <v>0</v>
          </cell>
          <cell r="M104">
            <v>1.4182242990654206</v>
          </cell>
          <cell r="N104">
            <v>4</v>
          </cell>
          <cell r="O104">
            <v>443.34637161928288</v>
          </cell>
          <cell r="P104">
            <v>0</v>
          </cell>
          <cell r="Q104">
            <v>360.34637161928288</v>
          </cell>
          <cell r="R104" t="str">
            <v>No</v>
          </cell>
          <cell r="S104">
            <v>24</v>
          </cell>
          <cell r="T104">
            <v>0</v>
          </cell>
          <cell r="U104">
            <v>2</v>
          </cell>
          <cell r="V104">
            <v>26</v>
          </cell>
          <cell r="W104">
            <v>26</v>
          </cell>
          <cell r="X104">
            <v>443.34637161928288</v>
          </cell>
          <cell r="Y104">
            <v>0.20508608444190127</v>
          </cell>
          <cell r="Z104">
            <v>108.67923618366736</v>
          </cell>
          <cell r="AA104">
            <v>0</v>
          </cell>
          <cell r="AB104">
            <v>552.02560780295028</v>
          </cell>
          <cell r="AC104" t="str">
            <v>LOW</v>
          </cell>
          <cell r="AD104">
            <v>7.5</v>
          </cell>
          <cell r="AE104">
            <v>8.36</v>
          </cell>
          <cell r="AF104">
            <v>5.0600000000000005</v>
          </cell>
          <cell r="AG104">
            <v>0</v>
          </cell>
          <cell r="AH104">
            <v>30222</v>
          </cell>
          <cell r="AI104">
            <v>0</v>
          </cell>
          <cell r="AJ104">
            <v>18738.011324202711</v>
          </cell>
          <cell r="AK104">
            <v>28</v>
          </cell>
          <cell r="AL104">
            <v>24924.6</v>
          </cell>
          <cell r="AM104">
            <v>6500.7</v>
          </cell>
          <cell r="AN104">
            <v>31425.3</v>
          </cell>
          <cell r="AO104">
            <v>922277.4040000001</v>
          </cell>
          <cell r="AP104">
            <v>45918.868000000002</v>
          </cell>
          <cell r="AQ104">
            <v>968196.27200000011</v>
          </cell>
          <cell r="AR104">
            <v>736057.1</v>
          </cell>
          <cell r="AS104">
            <v>30879.1</v>
          </cell>
          <cell r="AT104">
            <v>766936.2</v>
          </cell>
          <cell r="AU104">
            <v>16.05</v>
          </cell>
          <cell r="AV104">
            <v>35.500000000000007</v>
          </cell>
          <cell r="AW104">
            <v>25.775000000000006</v>
          </cell>
          <cell r="AX104">
            <v>29.531350553268659</v>
          </cell>
          <cell r="AY104">
            <v>4.7501192179303766</v>
          </cell>
          <cell r="AZ104">
            <v>30.809452002049309</v>
          </cell>
          <cell r="BA104">
            <v>0.2005342430484037</v>
          </cell>
          <cell r="BB104">
            <v>0.35823249227600412</v>
          </cell>
          <cell r="BC104">
            <v>0.42034629248197736</v>
          </cell>
          <cell r="BD104" t="str">
            <v>N</v>
          </cell>
          <cell r="BE104" t="str">
            <v>N</v>
          </cell>
          <cell r="BF104" t="str">
            <v>Y</v>
          </cell>
          <cell r="BG104" t="str">
            <v>N</v>
          </cell>
          <cell r="BH104" t="str">
            <v>Y</v>
          </cell>
          <cell r="BI104" t="str">
            <v>Y</v>
          </cell>
          <cell r="BJ104" t="str">
            <v>N</v>
          </cell>
          <cell r="BK104" t="str">
            <v>Mix</v>
          </cell>
          <cell r="BL104" t="str">
            <v>Y</v>
          </cell>
          <cell r="BM104" t="e">
            <v>#N/A</v>
          </cell>
          <cell r="BN104">
            <v>2163</v>
          </cell>
          <cell r="BO104" t="str">
            <v>BURGESS HILL</v>
          </cell>
          <cell r="BP104" t="str">
            <v>Exclude far too heavily impacted already. Low benefit.</v>
          </cell>
        </row>
        <row r="105">
          <cell r="C105">
            <v>2164</v>
          </cell>
          <cell r="D105" t="str">
            <v>BOURNEMOUTH EXTRA</v>
          </cell>
          <cell r="E105" t="str">
            <v>Extra</v>
          </cell>
          <cell r="F105" t="str">
            <v>Yes</v>
          </cell>
          <cell r="G105">
            <v>0.125</v>
          </cell>
          <cell r="H105">
            <v>0.125</v>
          </cell>
          <cell r="I105">
            <v>0</v>
          </cell>
          <cell r="M105">
            <v>1.4182242990654206</v>
          </cell>
          <cell r="N105">
            <v>4</v>
          </cell>
          <cell r="O105">
            <v>703.32345383351799</v>
          </cell>
          <cell r="P105">
            <v>0</v>
          </cell>
          <cell r="Q105">
            <v>620.32345383351799</v>
          </cell>
          <cell r="R105" t="str">
            <v>No</v>
          </cell>
          <cell r="S105">
            <v>29</v>
          </cell>
          <cell r="T105">
            <v>0</v>
          </cell>
          <cell r="U105">
            <v>4</v>
          </cell>
          <cell r="V105">
            <v>33</v>
          </cell>
          <cell r="W105">
            <v>32</v>
          </cell>
          <cell r="X105">
            <v>703.32345383351799</v>
          </cell>
          <cell r="Y105">
            <v>0.35304839524956916</v>
          </cell>
          <cell r="Z105">
            <v>13.5074915370925</v>
          </cell>
          <cell r="AA105">
            <v>493.83778832500622</v>
          </cell>
          <cell r="AB105">
            <v>222.99315704560428</v>
          </cell>
          <cell r="AC105" t="str">
            <v>HIGH</v>
          </cell>
          <cell r="AD105">
            <v>0</v>
          </cell>
          <cell r="AE105">
            <v>0</v>
          </cell>
          <cell r="AF105">
            <v>0</v>
          </cell>
          <cell r="AG105">
            <v>9991.9260000000013</v>
          </cell>
          <cell r="AH105">
            <v>32232.5</v>
          </cell>
          <cell r="AI105">
            <v>314.24427565360025</v>
          </cell>
          <cell r="AJ105">
            <v>32256.819599342936</v>
          </cell>
          <cell r="AK105">
            <v>43</v>
          </cell>
          <cell r="AL105">
            <v>26507.3</v>
          </cell>
          <cell r="AM105">
            <v>6939.1</v>
          </cell>
          <cell r="AN105">
            <v>33446.400000000001</v>
          </cell>
          <cell r="AO105">
            <v>996511.41500000004</v>
          </cell>
          <cell r="AP105">
            <v>66973.203999999998</v>
          </cell>
          <cell r="AQ105">
            <v>1063484.6189999999</v>
          </cell>
          <cell r="AR105">
            <v>757994.5</v>
          </cell>
          <cell r="AS105">
            <v>35477.800000000003</v>
          </cell>
          <cell r="AT105">
            <v>793472.3</v>
          </cell>
          <cell r="AU105">
            <v>15.740000000000004</v>
          </cell>
          <cell r="AV105">
            <v>32.44</v>
          </cell>
          <cell r="AW105">
            <v>24.09</v>
          </cell>
          <cell r="AX105">
            <v>28.595688734801357</v>
          </cell>
          <cell r="AY105">
            <v>5.1127379631364303</v>
          </cell>
          <cell r="AZ105">
            <v>31.796684217135475</v>
          </cell>
          <cell r="BA105">
            <v>0.18308293106253729</v>
          </cell>
          <cell r="BB105">
            <v>0.36773878613657318</v>
          </cell>
          <cell r="BC105">
            <v>0.42672343656777134</v>
          </cell>
          <cell r="BM105" t="e">
            <v>#N/A</v>
          </cell>
          <cell r="BN105">
            <v>2164</v>
          </cell>
          <cell r="BO105" t="str">
            <v>BOURNEMOUTH EXTRA</v>
          </cell>
        </row>
        <row r="106">
          <cell r="C106">
            <v>2165</v>
          </cell>
          <cell r="D106" t="str">
            <v>BONESS</v>
          </cell>
          <cell r="E106" t="str">
            <v>Metro</v>
          </cell>
          <cell r="F106" t="str">
            <v>No</v>
          </cell>
          <cell r="G106">
            <v>0.4</v>
          </cell>
          <cell r="H106">
            <v>0.4</v>
          </cell>
          <cell r="I106">
            <v>0</v>
          </cell>
          <cell r="M106">
            <v>1.0590809628008753</v>
          </cell>
          <cell r="N106">
            <v>4</v>
          </cell>
          <cell r="O106">
            <v>-12.940623136011759</v>
          </cell>
          <cell r="P106">
            <v>0</v>
          </cell>
          <cell r="Q106">
            <v>-95.940623136011766</v>
          </cell>
          <cell r="R106" t="str">
            <v>No</v>
          </cell>
          <cell r="S106">
            <v>8</v>
          </cell>
          <cell r="T106">
            <v>0</v>
          </cell>
          <cell r="U106">
            <v>4</v>
          </cell>
          <cell r="V106">
            <v>12</v>
          </cell>
          <cell r="W106">
            <v>10</v>
          </cell>
          <cell r="X106">
            <v>-12.940623136011759</v>
          </cell>
          <cell r="Y106">
            <v>-5.4603260328285282E-2</v>
          </cell>
          <cell r="Z106">
            <v>55.926086956521758</v>
          </cell>
          <cell r="AA106">
            <v>128.19106914478067</v>
          </cell>
          <cell r="AB106">
            <v>-85.205605324270664</v>
          </cell>
          <cell r="AC106" t="str">
            <v>MEDIUM</v>
          </cell>
          <cell r="AD106">
            <v>1.2750000000000001</v>
          </cell>
          <cell r="AE106">
            <v>0</v>
          </cell>
          <cell r="AF106">
            <v>0.54</v>
          </cell>
          <cell r="AG106">
            <v>0</v>
          </cell>
          <cell r="AH106">
            <v>12215</v>
          </cell>
          <cell r="AI106">
            <v>0</v>
          </cell>
          <cell r="AJ106">
            <v>-4988.9124030726116</v>
          </cell>
          <cell r="AK106">
            <v>9</v>
          </cell>
          <cell r="AL106">
            <v>8583.7999999999993</v>
          </cell>
          <cell r="AM106">
            <v>3682.6</v>
          </cell>
          <cell r="AN106">
            <v>12266.4</v>
          </cell>
          <cell r="AO106">
            <v>163380.77200000003</v>
          </cell>
          <cell r="AP106">
            <v>20864.224999999999</v>
          </cell>
          <cell r="AQ106">
            <v>184244.99700000003</v>
          </cell>
          <cell r="AR106">
            <v>153664.4</v>
          </cell>
          <cell r="AS106">
            <v>19139.5</v>
          </cell>
          <cell r="AT106">
            <v>172803.9</v>
          </cell>
          <cell r="AU106">
            <v>23.78</v>
          </cell>
          <cell r="AV106">
            <v>38.129999999999995</v>
          </cell>
          <cell r="AW106">
            <v>30.954999999999998</v>
          </cell>
          <cell r="AX106">
            <v>17.901675248724342</v>
          </cell>
          <cell r="AY106">
            <v>5.1972790962906643</v>
          </cell>
          <cell r="AZ106">
            <v>15.020299109763259</v>
          </cell>
          <cell r="BA106">
            <v>4.3166626399291294E-2</v>
          </cell>
          <cell r="BB106">
            <v>0.17604896512845292</v>
          </cell>
          <cell r="BC106">
            <v>0.77031489087541272</v>
          </cell>
          <cell r="BM106" t="e">
            <v>#N/A</v>
          </cell>
          <cell r="BN106">
            <v>2165</v>
          </cell>
          <cell r="BO106" t="str">
            <v>BONESS</v>
          </cell>
        </row>
        <row r="107">
          <cell r="C107">
            <v>2166</v>
          </cell>
          <cell r="D107" t="str">
            <v>BURY ST EDMUNDS</v>
          </cell>
          <cell r="E107" t="str">
            <v>Superstore</v>
          </cell>
          <cell r="F107" t="str">
            <v>Yes</v>
          </cell>
          <cell r="G107">
            <v>0.17391304347826086</v>
          </cell>
          <cell r="H107">
            <v>0.17391304347826086</v>
          </cell>
          <cell r="I107">
            <v>0</v>
          </cell>
          <cell r="M107">
            <v>1.4182242990654206</v>
          </cell>
          <cell r="N107">
            <v>4</v>
          </cell>
          <cell r="O107">
            <v>816.25939747623056</v>
          </cell>
          <cell r="P107">
            <v>0</v>
          </cell>
          <cell r="Q107">
            <v>733.25939747623056</v>
          </cell>
          <cell r="R107" t="str">
            <v>No</v>
          </cell>
          <cell r="S107">
            <v>19</v>
          </cell>
          <cell r="T107">
            <v>0</v>
          </cell>
          <cell r="U107">
            <v>4</v>
          </cell>
          <cell r="V107">
            <v>23</v>
          </cell>
          <cell r="W107">
            <v>23</v>
          </cell>
          <cell r="X107">
            <v>816.25939747623056</v>
          </cell>
          <cell r="Y107">
            <v>0.41732430392697378</v>
          </cell>
          <cell r="Z107">
            <v>111.38250000000001</v>
          </cell>
          <cell r="AA107">
            <v>0</v>
          </cell>
          <cell r="AB107">
            <v>927.64189747623061</v>
          </cell>
          <cell r="AC107" t="str">
            <v>MEDIUM</v>
          </cell>
          <cell r="AD107">
            <v>1.1800000000000002</v>
          </cell>
          <cell r="AE107">
            <v>2.16</v>
          </cell>
          <cell r="AF107">
            <v>0.68</v>
          </cell>
          <cell r="AG107">
            <v>3877.5279999999998</v>
          </cell>
          <cell r="AH107">
            <v>30556.5</v>
          </cell>
          <cell r="AI107">
            <v>165.22096874631185</v>
          </cell>
          <cell r="AJ107">
            <v>38129.488668763988</v>
          </cell>
          <cell r="AK107">
            <v>17</v>
          </cell>
          <cell r="AL107">
            <v>21090.1</v>
          </cell>
          <cell r="AM107">
            <v>10768.7</v>
          </cell>
          <cell r="AN107">
            <v>31858.799999999999</v>
          </cell>
          <cell r="AO107">
            <v>669729.69700000004</v>
          </cell>
          <cell r="AP107">
            <v>77956.205000000002</v>
          </cell>
          <cell r="AQ107">
            <v>747685.902</v>
          </cell>
          <cell r="AR107">
            <v>545997.1</v>
          </cell>
          <cell r="AS107">
            <v>52742.6</v>
          </cell>
          <cell r="AT107">
            <v>598739.69999999995</v>
          </cell>
          <cell r="AU107">
            <v>15.14</v>
          </cell>
          <cell r="AV107">
            <v>37.200000000000003</v>
          </cell>
          <cell r="AW107">
            <v>26.17</v>
          </cell>
          <cell r="AX107">
            <v>25.888786681902886</v>
          </cell>
          <cell r="AY107">
            <v>4.8977685328776914</v>
          </cell>
          <cell r="AZ107">
            <v>23.468740253870202</v>
          </cell>
          <cell r="BA107">
            <v>0.12179487179487179</v>
          </cell>
          <cell r="BB107">
            <v>0.33212560386473428</v>
          </cell>
          <cell r="BC107">
            <v>0.52663198315372228</v>
          </cell>
          <cell r="BD107" t="str">
            <v>Y</v>
          </cell>
          <cell r="BE107" t="str">
            <v>N</v>
          </cell>
          <cell r="BF107" t="str">
            <v>Y</v>
          </cell>
          <cell r="BG107" t="str">
            <v>N</v>
          </cell>
          <cell r="BH107" t="str">
            <v>Y</v>
          </cell>
          <cell r="BI107" t="str">
            <v>Y</v>
          </cell>
          <cell r="BJ107" t="str">
            <v>N</v>
          </cell>
          <cell r="BK107" t="str">
            <v>Mix</v>
          </cell>
          <cell r="BL107" t="str">
            <v>Y</v>
          </cell>
          <cell r="BM107" t="e">
            <v>#N/A</v>
          </cell>
          <cell r="BN107">
            <v>2166</v>
          </cell>
          <cell r="BO107" t="str">
            <v>BURY ST EDMUNDS</v>
          </cell>
          <cell r="BP107" t="str">
            <v>Exclude already impacted and tills fully in use - have to be definite about what we would prove with this store.</v>
          </cell>
        </row>
        <row r="108">
          <cell r="C108">
            <v>2167</v>
          </cell>
          <cell r="D108" t="str">
            <v>BISHOPS CLEEVE</v>
          </cell>
          <cell r="E108" t="str">
            <v>Superstore</v>
          </cell>
          <cell r="F108" t="str">
            <v>No</v>
          </cell>
          <cell r="G108">
            <v>0.25</v>
          </cell>
          <cell r="H108">
            <v>0.25</v>
          </cell>
          <cell r="I108">
            <v>0</v>
          </cell>
          <cell r="M108">
            <v>1.4182242990654206</v>
          </cell>
          <cell r="N108">
            <v>4</v>
          </cell>
          <cell r="O108">
            <v>766.36079574360701</v>
          </cell>
          <cell r="P108">
            <v>0</v>
          </cell>
          <cell r="Q108">
            <v>683.36079574360701</v>
          </cell>
          <cell r="R108" t="str">
            <v>No</v>
          </cell>
          <cell r="S108">
            <v>11</v>
          </cell>
          <cell r="T108">
            <v>0</v>
          </cell>
          <cell r="U108">
            <v>5</v>
          </cell>
          <cell r="V108">
            <v>16</v>
          </cell>
          <cell r="W108">
            <v>16</v>
          </cell>
          <cell r="X108">
            <v>766.36079574360701</v>
          </cell>
          <cell r="Y108">
            <v>0.38892521445513184</v>
          </cell>
          <cell r="Z108">
            <v>158.23225912046126</v>
          </cell>
          <cell r="AA108">
            <v>0</v>
          </cell>
          <cell r="AB108">
            <v>924.59305486406834</v>
          </cell>
          <cell r="AC108" t="str">
            <v>MEDIUM</v>
          </cell>
          <cell r="AD108">
            <v>2.42</v>
          </cell>
          <cell r="AE108">
            <v>2.4200000000000004</v>
          </cell>
          <cell r="AF108">
            <v>1.92</v>
          </cell>
          <cell r="AG108">
            <v>0</v>
          </cell>
          <cell r="AH108">
            <v>23572.5</v>
          </cell>
          <cell r="AI108">
            <v>0</v>
          </cell>
          <cell r="AJ108">
            <v>35534.761378667565</v>
          </cell>
          <cell r="AK108">
            <v>21</v>
          </cell>
          <cell r="AL108">
            <v>14714.4</v>
          </cell>
          <cell r="AM108">
            <v>9660</v>
          </cell>
          <cell r="AN108">
            <v>24374.400000000001</v>
          </cell>
          <cell r="AO108">
            <v>326374.70599999995</v>
          </cell>
          <cell r="AP108">
            <v>80585.616999999998</v>
          </cell>
          <cell r="AQ108">
            <v>406960.32299999997</v>
          </cell>
          <cell r="AR108">
            <v>273347.8</v>
          </cell>
          <cell r="AS108">
            <v>66448.7</v>
          </cell>
          <cell r="AT108">
            <v>339796.5</v>
          </cell>
          <cell r="AU108">
            <v>18.04</v>
          </cell>
          <cell r="AV108">
            <v>26.6</v>
          </cell>
          <cell r="AW108">
            <v>22.32</v>
          </cell>
          <cell r="AX108">
            <v>18.576890664926875</v>
          </cell>
          <cell r="AY108">
            <v>6.8787474120082814</v>
          </cell>
          <cell r="AZ108">
            <v>16.69621910693186</v>
          </cell>
          <cell r="BA108">
            <v>0.11967478325797486</v>
          </cell>
          <cell r="BB108">
            <v>0.29696768573443399</v>
          </cell>
          <cell r="BC108">
            <v>0.57232339154602396</v>
          </cell>
          <cell r="BD108" t="str">
            <v>N</v>
          </cell>
          <cell r="BE108" t="str">
            <v>N</v>
          </cell>
          <cell r="BF108" t="str">
            <v>Y</v>
          </cell>
          <cell r="BG108" t="str">
            <v>Y</v>
          </cell>
          <cell r="BH108" t="str">
            <v>N</v>
          </cell>
          <cell r="BI108" t="str">
            <v>Y</v>
          </cell>
          <cell r="BJ108" t="str">
            <v>N</v>
          </cell>
          <cell r="BK108" t="str">
            <v>Mix</v>
          </cell>
          <cell r="BL108" t="str">
            <v>Y</v>
          </cell>
          <cell r="BM108" t="str">
            <v>Y</v>
          </cell>
          <cell r="BN108">
            <v>2167</v>
          </cell>
          <cell r="BO108" t="str">
            <v>BISHOPS CLEEVE</v>
          </cell>
          <cell r="BP108" t="str">
            <v>Exclude too highly impacted already but refit plans will include more tills. Would have to use mixed in here otherwise benefit too low.</v>
          </cell>
        </row>
        <row r="109">
          <cell r="C109">
            <v>2168</v>
          </cell>
          <cell r="D109" t="str">
            <v>BRADFORD PEEL CENTRE</v>
          </cell>
          <cell r="E109" t="str">
            <v>Superstore</v>
          </cell>
          <cell r="F109" t="str">
            <v>Yes</v>
          </cell>
          <cell r="G109">
            <v>0.30769230769230771</v>
          </cell>
          <cell r="H109">
            <v>0.32769230769230773</v>
          </cell>
          <cell r="I109">
            <v>0.02</v>
          </cell>
          <cell r="M109">
            <v>1.4182242990654206</v>
          </cell>
          <cell r="N109">
            <v>4</v>
          </cell>
          <cell r="O109">
            <v>753.73380907626756</v>
          </cell>
          <cell r="P109">
            <v>1</v>
          </cell>
          <cell r="Q109">
            <v>670.73380907626756</v>
          </cell>
          <cell r="R109" t="str">
            <v>No</v>
          </cell>
          <cell r="S109">
            <v>15</v>
          </cell>
          <cell r="T109">
            <v>0</v>
          </cell>
          <cell r="U109">
            <v>4</v>
          </cell>
          <cell r="V109">
            <v>19</v>
          </cell>
          <cell r="W109">
            <v>13</v>
          </cell>
          <cell r="X109">
            <v>1007.7338090762676</v>
          </cell>
          <cell r="Y109">
            <v>0.38173874205562408</v>
          </cell>
          <cell r="Z109">
            <v>105.45869565217394</v>
          </cell>
          <cell r="AA109">
            <v>0</v>
          </cell>
          <cell r="AB109">
            <v>1113.1925047284415</v>
          </cell>
          <cell r="AC109" t="str">
            <v>MEDIUM</v>
          </cell>
          <cell r="AD109">
            <v>0</v>
          </cell>
          <cell r="AE109">
            <v>0</v>
          </cell>
          <cell r="AF109">
            <v>0</v>
          </cell>
          <cell r="AG109">
            <v>9701.64</v>
          </cell>
          <cell r="AH109">
            <v>21932.5</v>
          </cell>
          <cell r="AI109">
            <v>500.62581321710508</v>
          </cell>
          <cell r="AJ109">
            <v>34878.15807196591</v>
          </cell>
          <cell r="AK109">
            <v>14</v>
          </cell>
          <cell r="AL109">
            <v>16006.7</v>
          </cell>
          <cell r="AM109">
            <v>6482.8</v>
          </cell>
          <cell r="AN109">
            <v>22489.5</v>
          </cell>
          <cell r="AO109">
            <v>378342.12400000001</v>
          </cell>
          <cell r="AP109">
            <v>57482.452000000005</v>
          </cell>
          <cell r="AQ109">
            <v>435824.576</v>
          </cell>
          <cell r="AR109">
            <v>273830.7</v>
          </cell>
          <cell r="AS109">
            <v>30805.200000000001</v>
          </cell>
          <cell r="AT109">
            <v>304635.90000000002</v>
          </cell>
          <cell r="AU109">
            <v>27.72</v>
          </cell>
          <cell r="AV109">
            <v>47.440000000000005</v>
          </cell>
          <cell r="AW109">
            <v>37.58</v>
          </cell>
          <cell r="AX109">
            <v>17.107255086932348</v>
          </cell>
          <cell r="AY109">
            <v>4.7518356265811068</v>
          </cell>
          <cell r="AZ109">
            <v>19.379024700415748</v>
          </cell>
          <cell r="BA109">
            <v>0.11201411977178509</v>
          </cell>
          <cell r="BB109">
            <v>0.29479128186183967</v>
          </cell>
          <cell r="BC109">
            <v>0.58662726265238274</v>
          </cell>
          <cell r="BD109" t="str">
            <v>Y</v>
          </cell>
          <cell r="BE109" t="str">
            <v>Y</v>
          </cell>
          <cell r="BF109" t="str">
            <v>Y</v>
          </cell>
          <cell r="BG109" t="str">
            <v>N</v>
          </cell>
          <cell r="BH109" t="str">
            <v>N</v>
          </cell>
          <cell r="BI109" t="str">
            <v>N</v>
          </cell>
          <cell r="BJ109" t="str">
            <v>Y</v>
          </cell>
          <cell r="BK109" t="str">
            <v>Mix</v>
          </cell>
          <cell r="BL109" t="str">
            <v>C</v>
          </cell>
          <cell r="BM109" t="e">
            <v>#N/A</v>
          </cell>
          <cell r="BN109">
            <v>2168</v>
          </cell>
          <cell r="BO109" t="str">
            <v>BRADFORD PEEL CENTRE</v>
          </cell>
          <cell r="BP109" t="str">
            <v>Has all components for a success but would need support overnight and target is already high.</v>
          </cell>
        </row>
        <row r="110">
          <cell r="C110">
            <v>2169</v>
          </cell>
          <cell r="D110" t="str">
            <v>BRANDON</v>
          </cell>
          <cell r="E110" t="str">
            <v>Metro</v>
          </cell>
          <cell r="F110" t="str">
            <v>No</v>
          </cell>
          <cell r="G110">
            <v>0.5</v>
          </cell>
          <cell r="H110">
            <v>0.5</v>
          </cell>
          <cell r="I110">
            <v>0</v>
          </cell>
          <cell r="M110">
            <v>1.0590809628008753</v>
          </cell>
          <cell r="N110">
            <v>4</v>
          </cell>
          <cell r="O110">
            <v>75.362396706547301</v>
          </cell>
          <cell r="P110">
            <v>0</v>
          </cell>
          <cell r="Q110">
            <v>-7.6376032934526989</v>
          </cell>
          <cell r="R110" t="str">
            <v>No</v>
          </cell>
          <cell r="S110">
            <v>8</v>
          </cell>
          <cell r="T110">
            <v>0</v>
          </cell>
          <cell r="U110">
            <v>2</v>
          </cell>
          <cell r="V110">
            <v>10</v>
          </cell>
          <cell r="W110">
            <v>8</v>
          </cell>
          <cell r="X110">
            <v>75.362396706547301</v>
          </cell>
          <cell r="Y110">
            <v>-4.3468348160022484E-3</v>
          </cell>
          <cell r="Z110">
            <v>41.006521739130449</v>
          </cell>
          <cell r="AA110">
            <v>0</v>
          </cell>
          <cell r="AB110">
            <v>116.36891844567775</v>
          </cell>
          <cell r="AC110" t="str">
            <v>MEDIUM</v>
          </cell>
          <cell r="AD110">
            <v>0.6399999999999999</v>
          </cell>
          <cell r="AE110">
            <v>0.36</v>
          </cell>
          <cell r="AF110">
            <v>0.2</v>
          </cell>
          <cell r="AG110">
            <v>561.32000000000005</v>
          </cell>
          <cell r="AH110">
            <v>11502</v>
          </cell>
          <cell r="AI110">
            <v>41.478528986133483</v>
          </cell>
          <cell r="AJ110">
            <v>-397.15537125954035</v>
          </cell>
          <cell r="AK110">
            <v>6</v>
          </cell>
          <cell r="AL110">
            <v>8576</v>
          </cell>
          <cell r="AM110">
            <v>3258.2</v>
          </cell>
          <cell r="AN110">
            <v>11834.2</v>
          </cell>
          <cell r="AO110">
            <v>141707.33799999999</v>
          </cell>
          <cell r="AP110">
            <v>18442.341999999997</v>
          </cell>
          <cell r="AQ110">
            <v>160149.68</v>
          </cell>
          <cell r="AR110">
            <v>131573.20000000001</v>
          </cell>
          <cell r="AS110">
            <v>16051.9</v>
          </cell>
          <cell r="AT110">
            <v>147625.1</v>
          </cell>
          <cell r="AU110">
            <v>20.09</v>
          </cell>
          <cell r="AV110">
            <v>26.709999999999997</v>
          </cell>
          <cell r="AW110">
            <v>23.4</v>
          </cell>
          <cell r="AX110">
            <v>15.342024253731344</v>
          </cell>
          <cell r="AY110">
            <v>4.9266159229022159</v>
          </cell>
          <cell r="AZ110">
            <v>13.532784641124874</v>
          </cell>
          <cell r="BA110">
            <v>6.3330269863814861E-2</v>
          </cell>
          <cell r="BB110">
            <v>0.2224914362102097</v>
          </cell>
          <cell r="BC110">
            <v>0.70607402456345558</v>
          </cell>
          <cell r="BM110" t="e">
            <v>#N/A</v>
          </cell>
          <cell r="BN110">
            <v>2169</v>
          </cell>
          <cell r="BO110" t="str">
            <v>BRANDON</v>
          </cell>
        </row>
        <row r="111">
          <cell r="C111">
            <v>2170</v>
          </cell>
          <cell r="D111" t="str">
            <v>BURTON ON TRENT</v>
          </cell>
          <cell r="E111" t="str">
            <v>Superstore</v>
          </cell>
          <cell r="F111" t="str">
            <v>Yes</v>
          </cell>
          <cell r="G111">
            <v>0.19047619047619047</v>
          </cell>
          <cell r="H111">
            <v>0.19047619047619047</v>
          </cell>
          <cell r="I111">
            <v>0</v>
          </cell>
          <cell r="M111">
            <v>1.4182242990654206</v>
          </cell>
          <cell r="N111">
            <v>4</v>
          </cell>
          <cell r="O111">
            <v>666.90888435027591</v>
          </cell>
          <cell r="P111">
            <v>0</v>
          </cell>
          <cell r="Q111">
            <v>583.90888435027591</v>
          </cell>
          <cell r="R111" t="str">
            <v>No</v>
          </cell>
          <cell r="S111">
            <v>19</v>
          </cell>
          <cell r="T111">
            <v>0</v>
          </cell>
          <cell r="U111">
            <v>2</v>
          </cell>
          <cell r="V111">
            <v>21</v>
          </cell>
          <cell r="W111">
            <v>21</v>
          </cell>
          <cell r="X111">
            <v>666.90888435027591</v>
          </cell>
          <cell r="Y111">
            <v>0.33232355365231292</v>
          </cell>
          <cell r="Z111">
            <v>75.176086956521772</v>
          </cell>
          <cell r="AA111">
            <v>0</v>
          </cell>
          <cell r="AB111">
            <v>742.08497130679768</v>
          </cell>
          <cell r="AC111" t="str">
            <v>MEDIUM</v>
          </cell>
          <cell r="AD111">
            <v>0</v>
          </cell>
          <cell r="AE111">
            <v>0</v>
          </cell>
          <cell r="AF111">
            <v>0</v>
          </cell>
          <cell r="AG111">
            <v>5854.45</v>
          </cell>
          <cell r="AH111">
            <v>23139.5</v>
          </cell>
          <cell r="AI111">
            <v>265.27029335267986</v>
          </cell>
          <cell r="AJ111">
            <v>30363.261986214347</v>
          </cell>
          <cell r="AK111">
            <v>16</v>
          </cell>
          <cell r="AL111">
            <v>18902</v>
          </cell>
          <cell r="AM111">
            <v>5184.6000000000004</v>
          </cell>
          <cell r="AN111">
            <v>24086.6</v>
          </cell>
          <cell r="AO111">
            <v>496506.01000000007</v>
          </cell>
          <cell r="AP111">
            <v>35079.316000000006</v>
          </cell>
          <cell r="AQ111">
            <v>531585.32600000012</v>
          </cell>
          <cell r="AR111">
            <v>423266.2</v>
          </cell>
          <cell r="AS111">
            <v>23928.400000000001</v>
          </cell>
          <cell r="AT111">
            <v>447194.60000000003</v>
          </cell>
          <cell r="AU111">
            <v>21.640000000000004</v>
          </cell>
          <cell r="AV111">
            <v>33.340000000000003</v>
          </cell>
          <cell r="AW111">
            <v>27.490000000000002</v>
          </cell>
          <cell r="AX111">
            <v>22.392667442598668</v>
          </cell>
          <cell r="AY111">
            <v>4.6152837248775223</v>
          </cell>
          <cell r="AZ111">
            <v>22.069753555919064</v>
          </cell>
          <cell r="BA111">
            <v>9.8321147011968466E-2</v>
          </cell>
          <cell r="BB111">
            <v>0.30403169805155017</v>
          </cell>
          <cell r="BC111">
            <v>0.58486172950451365</v>
          </cell>
          <cell r="BD111" t="str">
            <v>Y</v>
          </cell>
          <cell r="BE111" t="str">
            <v>Y</v>
          </cell>
          <cell r="BF111" t="str">
            <v>Y</v>
          </cell>
          <cell r="BG111" t="str">
            <v>N</v>
          </cell>
          <cell r="BH111" t="str">
            <v>N</v>
          </cell>
          <cell r="BI111" t="str">
            <v>Y</v>
          </cell>
          <cell r="BJ111" t="str">
            <v>N</v>
          </cell>
          <cell r="BK111" t="str">
            <v>Mix</v>
          </cell>
          <cell r="BL111" t="str">
            <v>C</v>
          </cell>
          <cell r="BM111" t="e">
            <v>#N/A</v>
          </cell>
          <cell r="BN111">
            <v>2170</v>
          </cell>
          <cell r="BO111" t="str">
            <v>BURTON ON TRENT</v>
          </cell>
          <cell r="BP111" t="str">
            <v>Only has 2 express checkouts - capacity would be compromised.</v>
          </cell>
        </row>
        <row r="112">
          <cell r="C112">
            <v>2171</v>
          </cell>
          <cell r="D112" t="str">
            <v>BEVERLEY</v>
          </cell>
          <cell r="E112" t="str">
            <v>Superstore</v>
          </cell>
          <cell r="F112" t="str">
            <v>No</v>
          </cell>
          <cell r="G112">
            <v>0.22222222222222221</v>
          </cell>
          <cell r="H112">
            <v>0.22222222222222221</v>
          </cell>
          <cell r="I112">
            <v>0</v>
          </cell>
          <cell r="M112">
            <v>1.4182242990654206</v>
          </cell>
          <cell r="N112">
            <v>4</v>
          </cell>
          <cell r="O112">
            <v>417.37955207647178</v>
          </cell>
          <cell r="P112">
            <v>0</v>
          </cell>
          <cell r="Q112">
            <v>334.37955207647178</v>
          </cell>
          <cell r="R112" t="str">
            <v>No</v>
          </cell>
          <cell r="S112">
            <v>21</v>
          </cell>
          <cell r="T112">
            <v>0</v>
          </cell>
          <cell r="U112">
            <v>4</v>
          </cell>
          <cell r="V112">
            <v>25</v>
          </cell>
          <cell r="W112">
            <v>18</v>
          </cell>
          <cell r="X112">
            <v>417.37955207647178</v>
          </cell>
          <cell r="Y112">
            <v>0.19030743321942953</v>
          </cell>
          <cell r="Z112">
            <v>0</v>
          </cell>
          <cell r="AA112">
            <v>0</v>
          </cell>
          <cell r="AB112">
            <v>417.37955207647178</v>
          </cell>
          <cell r="AC112" t="str">
            <v>MEDIUM</v>
          </cell>
          <cell r="AD112">
            <v>0</v>
          </cell>
          <cell r="AE112">
            <v>0</v>
          </cell>
          <cell r="AF112">
            <v>0</v>
          </cell>
          <cell r="AG112">
            <v>0.19600000000000001</v>
          </cell>
          <cell r="AH112">
            <v>24280</v>
          </cell>
          <cell r="AI112">
            <v>1.0410206613428128E-2</v>
          </cell>
          <cell r="AJ112">
            <v>17387.736707976532</v>
          </cell>
          <cell r="AK112">
            <v>13</v>
          </cell>
          <cell r="AL112">
            <v>16036.4</v>
          </cell>
          <cell r="AM112">
            <v>9290.1</v>
          </cell>
          <cell r="AN112">
            <v>25326.5</v>
          </cell>
          <cell r="AO112">
            <v>413784.29</v>
          </cell>
          <cell r="AP112">
            <v>63054.853000000003</v>
          </cell>
          <cell r="AQ112">
            <v>476839.14299999998</v>
          </cell>
          <cell r="AR112">
            <v>314199.59999999998</v>
          </cell>
          <cell r="AS112">
            <v>43554.9</v>
          </cell>
          <cell r="AT112">
            <v>357754.5</v>
          </cell>
          <cell r="AU112">
            <v>15.460000000000003</v>
          </cell>
          <cell r="AV112">
            <v>35.540000000000006</v>
          </cell>
          <cell r="AW112">
            <v>25.500000000000004</v>
          </cell>
          <cell r="AX112">
            <v>19.592901149884014</v>
          </cell>
          <cell r="AY112">
            <v>4.688313365841057</v>
          </cell>
          <cell r="AZ112">
            <v>18.827676267940692</v>
          </cell>
          <cell r="BA112">
            <v>0.1178816581662001</v>
          </cell>
          <cell r="BB112">
            <v>0.28879855811634775</v>
          </cell>
          <cell r="BC112">
            <v>0.58258235226444754</v>
          </cell>
          <cell r="BM112" t="e">
            <v>#N/A</v>
          </cell>
          <cell r="BN112">
            <v>2171</v>
          </cell>
          <cell r="BO112" t="str">
            <v>BEVERLEY</v>
          </cell>
        </row>
        <row r="113">
          <cell r="C113">
            <v>2172</v>
          </cell>
          <cell r="D113" t="str">
            <v>BRAINTREE GRT NOTLEY</v>
          </cell>
          <cell r="E113" t="str">
            <v>Superstore</v>
          </cell>
          <cell r="F113" t="str">
            <v>Yes</v>
          </cell>
          <cell r="G113">
            <v>0.2857142857142857</v>
          </cell>
          <cell r="H113">
            <v>0.2857142857142857</v>
          </cell>
          <cell r="I113">
            <v>0</v>
          </cell>
          <cell r="M113">
            <v>1.4182242990654206</v>
          </cell>
          <cell r="N113">
            <v>4</v>
          </cell>
          <cell r="O113">
            <v>583.71291139124685</v>
          </cell>
          <cell r="P113">
            <v>0</v>
          </cell>
          <cell r="Q113">
            <v>500.71291139124685</v>
          </cell>
          <cell r="R113" t="str">
            <v>No</v>
          </cell>
          <cell r="S113">
            <v>12</v>
          </cell>
          <cell r="T113">
            <v>0</v>
          </cell>
          <cell r="U113">
            <v>2</v>
          </cell>
          <cell r="V113">
            <v>14</v>
          </cell>
          <cell r="W113">
            <v>14</v>
          </cell>
          <cell r="X113">
            <v>583.71291139124685</v>
          </cell>
          <cell r="Y113">
            <v>0.28497373226010958</v>
          </cell>
          <cell r="Z113">
            <v>48.178260869565221</v>
          </cell>
          <cell r="AA113">
            <v>37.35177487575767</v>
          </cell>
          <cell r="AB113">
            <v>594.53939738505437</v>
          </cell>
          <cell r="AC113" t="str">
            <v>LOW</v>
          </cell>
          <cell r="AD113">
            <v>10.780000000000001</v>
          </cell>
          <cell r="AE113">
            <v>8.34</v>
          </cell>
          <cell r="AF113">
            <v>6.92</v>
          </cell>
          <cell r="AG113">
            <v>1922.39</v>
          </cell>
          <cell r="AH113">
            <v>18991</v>
          </cell>
          <cell r="AI113">
            <v>89.92631989736438</v>
          </cell>
          <cell r="AJ113">
            <v>26037.071392344835</v>
          </cell>
          <cell r="AK113">
            <v>23</v>
          </cell>
          <cell r="AL113">
            <v>14679.7</v>
          </cell>
          <cell r="AM113">
            <v>5262.6</v>
          </cell>
          <cell r="AN113">
            <v>19942.300000000003</v>
          </cell>
          <cell r="AO113">
            <v>392341.41000000003</v>
          </cell>
          <cell r="AP113">
            <v>33972.911999999997</v>
          </cell>
          <cell r="AQ113">
            <v>426314.32200000004</v>
          </cell>
          <cell r="AR113">
            <v>318077.5</v>
          </cell>
          <cell r="AS113">
            <v>26106</v>
          </cell>
          <cell r="AT113">
            <v>344183.5</v>
          </cell>
          <cell r="AU113">
            <v>16.859999999999996</v>
          </cell>
          <cell r="AV113">
            <v>29.340000000000003</v>
          </cell>
          <cell r="AW113">
            <v>23.1</v>
          </cell>
          <cell r="AX113">
            <v>21.667847435574295</v>
          </cell>
          <cell r="AY113">
            <v>4.9606658305780407</v>
          </cell>
          <cell r="AZ113">
            <v>21.377389869774298</v>
          </cell>
          <cell r="BA113">
            <v>0.14086027031193793</v>
          </cell>
          <cell r="BB113">
            <v>0.34194974047998355</v>
          </cell>
          <cell r="BC113">
            <v>0.50269798036898095</v>
          </cell>
          <cell r="BM113" t="e">
            <v>#N/A</v>
          </cell>
          <cell r="BN113">
            <v>2172</v>
          </cell>
          <cell r="BO113" t="str">
            <v>BRAINTREE GRT NOTLEY</v>
          </cell>
        </row>
        <row r="114">
          <cell r="C114">
            <v>2173</v>
          </cell>
          <cell r="D114" t="str">
            <v>BANGOR NI</v>
          </cell>
          <cell r="E114" t="str">
            <v>Superstore</v>
          </cell>
          <cell r="F114" t="str">
            <v>No</v>
          </cell>
          <cell r="G114">
            <v>0.18181818181818182</v>
          </cell>
          <cell r="H114">
            <v>0.18181818181818182</v>
          </cell>
          <cell r="I114">
            <v>0</v>
          </cell>
          <cell r="M114">
            <v>1.4182242990654206</v>
          </cell>
          <cell r="N114">
            <v>4</v>
          </cell>
          <cell r="O114">
            <v>370.18368619065285</v>
          </cell>
          <cell r="P114">
            <v>0</v>
          </cell>
          <cell r="Q114">
            <v>287.18368619065285</v>
          </cell>
          <cell r="R114" t="str">
            <v>No</v>
          </cell>
          <cell r="S114">
            <v>20</v>
          </cell>
          <cell r="T114">
            <v>0</v>
          </cell>
          <cell r="U114">
            <v>2</v>
          </cell>
          <cell r="V114">
            <v>22</v>
          </cell>
          <cell r="W114">
            <v>22</v>
          </cell>
          <cell r="X114">
            <v>370.18368619065285</v>
          </cell>
          <cell r="Y114">
            <v>0.16344656795562135</v>
          </cell>
          <cell r="Z114">
            <v>13.043478260869568</v>
          </cell>
          <cell r="AA114">
            <v>133.11785401292389</v>
          </cell>
          <cell r="AB114">
            <v>250.10931043859853</v>
          </cell>
          <cell r="AD114">
            <v>1.4200000000000002</v>
          </cell>
          <cell r="AE114">
            <v>2.72</v>
          </cell>
          <cell r="AF114">
            <v>0.92000000000000015</v>
          </cell>
          <cell r="AH114">
            <v>26696</v>
          </cell>
          <cell r="AI114">
            <v>0</v>
          </cell>
          <cell r="AJ114">
            <v>14933.551681913948</v>
          </cell>
          <cell r="AK114">
            <v>61</v>
          </cell>
          <cell r="AL114">
            <v>21723.4</v>
          </cell>
          <cell r="AM114">
            <v>5796.8</v>
          </cell>
          <cell r="AN114">
            <v>27520.2</v>
          </cell>
          <cell r="AO114">
            <v>695985.70700000005</v>
          </cell>
          <cell r="AP114">
            <v>41946.895000000004</v>
          </cell>
          <cell r="AQ114">
            <v>737932.60200000007</v>
          </cell>
          <cell r="AR114">
            <v>563938.69999999995</v>
          </cell>
          <cell r="AS114">
            <v>25154.400000000001</v>
          </cell>
          <cell r="AT114">
            <v>589093.1</v>
          </cell>
          <cell r="AU114">
            <v>13.729999999999999</v>
          </cell>
          <cell r="AV114">
            <v>31.109999999999996</v>
          </cell>
          <cell r="AW114">
            <v>22.419999999999998</v>
          </cell>
          <cell r="AX114">
            <v>25.959964830551382</v>
          </cell>
          <cell r="AY114">
            <v>4.3393596467016282</v>
          </cell>
          <cell r="AZ114">
            <v>26.81421653912399</v>
          </cell>
          <cell r="BA114">
            <v>0.12459660446190543</v>
          </cell>
          <cell r="BB114">
            <v>0.20688929423319771</v>
          </cell>
          <cell r="BC114">
            <v>0.61133716851410136</v>
          </cell>
          <cell r="BM114" t="e">
            <v>#N/A</v>
          </cell>
          <cell r="BN114">
            <v>2173</v>
          </cell>
          <cell r="BO114" t="str">
            <v>BANGOR NI</v>
          </cell>
        </row>
        <row r="115">
          <cell r="C115">
            <v>2174</v>
          </cell>
          <cell r="D115" t="str">
            <v>BRAINTREE MARKS FARM</v>
          </cell>
          <cell r="E115" t="str">
            <v>Superstore</v>
          </cell>
          <cell r="F115" t="str">
            <v>Yes</v>
          </cell>
          <cell r="G115">
            <v>0.25</v>
          </cell>
          <cell r="H115">
            <v>0.25</v>
          </cell>
          <cell r="I115">
            <v>0</v>
          </cell>
          <cell r="M115">
            <v>1.4182242990654206</v>
          </cell>
          <cell r="N115">
            <v>4</v>
          </cell>
          <cell r="O115">
            <v>817.82564899845966</v>
          </cell>
          <cell r="P115">
            <v>0</v>
          </cell>
          <cell r="Q115">
            <v>734.82564899845966</v>
          </cell>
          <cell r="R115" t="str">
            <v>No</v>
          </cell>
          <cell r="S115">
            <v>12</v>
          </cell>
          <cell r="T115">
            <v>0</v>
          </cell>
          <cell r="U115">
            <v>4</v>
          </cell>
          <cell r="V115">
            <v>16</v>
          </cell>
          <cell r="W115">
            <v>16</v>
          </cell>
          <cell r="X115">
            <v>817.82564899845966</v>
          </cell>
          <cell r="Y115">
            <v>0.4182157140180528</v>
          </cell>
          <cell r="Z115">
            <v>123.31747387341765</v>
          </cell>
          <cell r="AA115">
            <v>0</v>
          </cell>
          <cell r="AB115">
            <v>941.14312287187727</v>
          </cell>
          <cell r="AC115" t="str">
            <v>LOW</v>
          </cell>
          <cell r="AD115">
            <v>3.44</v>
          </cell>
          <cell r="AE115">
            <v>3.3600000000000003</v>
          </cell>
          <cell r="AF115">
            <v>3.1</v>
          </cell>
          <cell r="AG115">
            <v>1204.9279999999999</v>
          </cell>
          <cell r="AH115">
            <v>20751</v>
          </cell>
          <cell r="AI115">
            <v>54.952845076852945</v>
          </cell>
          <cell r="AJ115">
            <v>38210.933747919902</v>
          </cell>
          <cell r="AK115">
            <v>23</v>
          </cell>
          <cell r="AL115">
            <v>13712.7</v>
          </cell>
          <cell r="AM115">
            <v>7873.6</v>
          </cell>
          <cell r="AN115">
            <v>21586.300000000003</v>
          </cell>
          <cell r="AO115">
            <v>417386.61800000002</v>
          </cell>
          <cell r="AP115">
            <v>55927.133999999998</v>
          </cell>
          <cell r="AQ115">
            <v>473313.75200000004</v>
          </cell>
          <cell r="AR115">
            <v>343967.4</v>
          </cell>
          <cell r="AS115">
            <v>41446</v>
          </cell>
          <cell r="AT115">
            <v>385413.4</v>
          </cell>
          <cell r="AU115">
            <v>17.37</v>
          </cell>
          <cell r="AV115">
            <v>38.86</v>
          </cell>
          <cell r="AW115">
            <v>28.115000000000002</v>
          </cell>
          <cell r="AX115">
            <v>25.083856570916012</v>
          </cell>
          <cell r="AY115">
            <v>5.2639199349725665</v>
          </cell>
          <cell r="AZ115">
            <v>21.926580840625768</v>
          </cell>
          <cell r="BA115">
            <v>0.11062529384109074</v>
          </cell>
          <cell r="BB115">
            <v>0.32849083215796898</v>
          </cell>
          <cell r="BC115">
            <v>0.54372355430183361</v>
          </cell>
          <cell r="BM115" t="e">
            <v>#N/A</v>
          </cell>
          <cell r="BN115">
            <v>2174</v>
          </cell>
          <cell r="BO115" t="str">
            <v>BRAINTREE MARKS FARM</v>
          </cell>
        </row>
        <row r="116">
          <cell r="C116">
            <v>2179</v>
          </cell>
          <cell r="D116" t="str">
            <v>GALLIONS REACH EXTRA</v>
          </cell>
          <cell r="E116" t="str">
            <v>Extra</v>
          </cell>
          <cell r="F116" t="str">
            <v>Yes</v>
          </cell>
          <cell r="G116">
            <v>0.25</v>
          </cell>
          <cell r="H116">
            <v>0.25</v>
          </cell>
          <cell r="I116">
            <v>0</v>
          </cell>
          <cell r="M116">
            <v>1.4182242990654206</v>
          </cell>
          <cell r="N116">
            <v>4</v>
          </cell>
          <cell r="O116">
            <v>316.40701195898441</v>
          </cell>
          <cell r="P116">
            <v>1</v>
          </cell>
          <cell r="Q116">
            <v>233.40701195898441</v>
          </cell>
          <cell r="R116" t="str">
            <v>Y</v>
          </cell>
          <cell r="S116">
            <v>26</v>
          </cell>
          <cell r="T116">
            <v>0</v>
          </cell>
          <cell r="U116">
            <v>4</v>
          </cell>
          <cell r="V116">
            <v>30</v>
          </cell>
          <cell r="W116">
            <v>16</v>
          </cell>
          <cell r="X116">
            <v>570.40701195898441</v>
          </cell>
          <cell r="Y116">
            <v>0.13284032790130801</v>
          </cell>
          <cell r="Z116">
            <v>0</v>
          </cell>
          <cell r="AA116">
            <v>251.72597209537918</v>
          </cell>
          <cell r="AB116">
            <v>318.68103986360524</v>
          </cell>
          <cell r="AC116" t="str">
            <v>CRITICAL</v>
          </cell>
          <cell r="AD116">
            <v>0</v>
          </cell>
          <cell r="AE116">
            <v>3.6799999999999997</v>
          </cell>
          <cell r="AF116">
            <v>1.32</v>
          </cell>
          <cell r="AG116">
            <v>12865.522000000001</v>
          </cell>
          <cell r="AH116">
            <v>22217</v>
          </cell>
          <cell r="AI116">
            <v>422.87389002376767</v>
          </cell>
          <cell r="AJ116">
            <v>12137.164621867189</v>
          </cell>
          <cell r="AK116">
            <v>41</v>
          </cell>
          <cell r="AL116">
            <v>17246.3</v>
          </cell>
          <cell r="AM116">
            <v>6140.1</v>
          </cell>
          <cell r="AN116">
            <v>23386.400000000001</v>
          </cell>
          <cell r="AO116">
            <v>642238.18299999996</v>
          </cell>
          <cell r="AP116">
            <v>69270.024999999994</v>
          </cell>
          <cell r="AQ116">
            <v>711508.20799999998</v>
          </cell>
          <cell r="AR116">
            <v>460419.6</v>
          </cell>
          <cell r="AS116">
            <v>34261.699999999997</v>
          </cell>
          <cell r="AT116">
            <v>494681.3</v>
          </cell>
          <cell r="AU116">
            <v>16.590000000000003</v>
          </cell>
          <cell r="AV116">
            <v>38.339999999999996</v>
          </cell>
          <cell r="AW116">
            <v>27.465</v>
          </cell>
          <cell r="AX116">
            <v>26.696717556809286</v>
          </cell>
          <cell r="AY116">
            <v>5.5799905538997727</v>
          </cell>
          <cell r="AZ116">
            <v>30.424016009304552</v>
          </cell>
          <cell r="BA116">
            <v>0.14349393387340595</v>
          </cell>
          <cell r="BB116">
            <v>0.31923717973564869</v>
          </cell>
          <cell r="BC116">
            <v>0.5292065583937362</v>
          </cell>
          <cell r="BM116" t="e">
            <v>#N/A</v>
          </cell>
          <cell r="BN116">
            <v>2179</v>
          </cell>
          <cell r="BO116" t="str">
            <v>GALLIONS REACH EXTRA</v>
          </cell>
        </row>
        <row r="117">
          <cell r="C117">
            <v>2186</v>
          </cell>
          <cell r="D117" t="str">
            <v xml:space="preserve">BURNLEY </v>
          </cell>
          <cell r="E117" t="str">
            <v>Superstore</v>
          </cell>
          <cell r="F117" t="str">
            <v>Yes</v>
          </cell>
          <cell r="G117">
            <v>0.14285714285714285</v>
          </cell>
          <cell r="H117">
            <v>0.14285714285714285</v>
          </cell>
          <cell r="I117">
            <v>0</v>
          </cell>
          <cell r="M117">
            <v>1.4182242990654206</v>
          </cell>
          <cell r="N117">
            <v>4</v>
          </cell>
          <cell r="O117">
            <v>0</v>
          </cell>
          <cell r="P117">
            <v>0</v>
          </cell>
          <cell r="Q117">
            <v>-83</v>
          </cell>
          <cell r="R117" t="str">
            <v>No</v>
          </cell>
          <cell r="S117">
            <v>24</v>
          </cell>
          <cell r="T117">
            <v>0</v>
          </cell>
          <cell r="U117">
            <v>4</v>
          </cell>
          <cell r="V117">
            <v>28</v>
          </cell>
          <cell r="W117">
            <v>28</v>
          </cell>
          <cell r="Z117">
            <v>0</v>
          </cell>
          <cell r="AA117">
            <v>0</v>
          </cell>
          <cell r="AB117">
            <v>0</v>
          </cell>
          <cell r="AC117" t="str">
            <v>CRITICAL</v>
          </cell>
          <cell r="AD117">
            <v>0</v>
          </cell>
          <cell r="AE117">
            <v>0</v>
          </cell>
          <cell r="AF117">
            <v>0</v>
          </cell>
          <cell r="AG117">
            <v>3476.9540000000002</v>
          </cell>
          <cell r="AH117">
            <v>16897.5</v>
          </cell>
          <cell r="AI117">
            <v>120.49571384869074</v>
          </cell>
          <cell r="AJ117">
            <v>-4316</v>
          </cell>
          <cell r="AK117">
            <v>12</v>
          </cell>
          <cell r="AL117">
            <v>13660.3</v>
          </cell>
          <cell r="AM117">
            <v>4287.8999999999996</v>
          </cell>
          <cell r="AN117">
            <v>17948.199999999997</v>
          </cell>
          <cell r="AO117">
            <v>478508.18799999997</v>
          </cell>
          <cell r="AP117">
            <v>39394.597000000002</v>
          </cell>
          <cell r="AQ117">
            <v>517902.78499999997</v>
          </cell>
          <cell r="AR117">
            <v>382509.2</v>
          </cell>
          <cell r="AS117">
            <v>22098.799999999999</v>
          </cell>
          <cell r="AT117">
            <v>404608</v>
          </cell>
          <cell r="AU117">
            <v>16.850000000000001</v>
          </cell>
          <cell r="AV117">
            <v>43.43</v>
          </cell>
          <cell r="AW117">
            <v>30.14</v>
          </cell>
          <cell r="AX117">
            <v>28.001522660556507</v>
          </cell>
          <cell r="AY117">
            <v>5.1537582499591874</v>
          </cell>
          <cell r="AZ117">
            <v>28.855416420588138</v>
          </cell>
          <cell r="BA117" t="e">
            <v>#N/A</v>
          </cell>
          <cell r="BB117" t="e">
            <v>#N/A</v>
          </cell>
          <cell r="BC117" t="e">
            <v>#N/A</v>
          </cell>
          <cell r="BM117" t="e">
            <v>#N/A</v>
          </cell>
          <cell r="BN117">
            <v>2186</v>
          </cell>
          <cell r="BO117" t="str">
            <v xml:space="preserve">BURNLEY </v>
          </cell>
        </row>
        <row r="118">
          <cell r="C118">
            <v>2187</v>
          </cell>
          <cell r="D118" t="str">
            <v xml:space="preserve">BATLEY EXTRA </v>
          </cell>
          <cell r="E118" t="str">
            <v>Extra</v>
          </cell>
          <cell r="F118" t="str">
            <v>yes</v>
          </cell>
          <cell r="G118">
            <v>0.14814814814814814</v>
          </cell>
          <cell r="H118">
            <v>0.14814814814814814</v>
          </cell>
          <cell r="I118">
            <v>0</v>
          </cell>
          <cell r="M118">
            <v>1.4182242990654206</v>
          </cell>
          <cell r="N118">
            <v>4</v>
          </cell>
          <cell r="O118">
            <v>0</v>
          </cell>
          <cell r="P118">
            <v>0</v>
          </cell>
          <cell r="Q118">
            <v>-83</v>
          </cell>
          <cell r="R118" t="str">
            <v>No</v>
          </cell>
          <cell r="S118">
            <v>23</v>
          </cell>
          <cell r="T118">
            <v>0</v>
          </cell>
          <cell r="U118">
            <v>4</v>
          </cell>
          <cell r="V118">
            <v>27</v>
          </cell>
          <cell r="W118">
            <v>27</v>
          </cell>
          <cell r="Z118">
            <v>0</v>
          </cell>
          <cell r="AA118">
            <v>0</v>
          </cell>
          <cell r="AB118">
            <v>0</v>
          </cell>
          <cell r="AC118" t="str">
            <v>HIGH</v>
          </cell>
          <cell r="AD118">
            <v>0</v>
          </cell>
          <cell r="AE118">
            <v>0</v>
          </cell>
          <cell r="AF118">
            <v>0</v>
          </cell>
          <cell r="AG118">
            <v>4357.1020000000008</v>
          </cell>
          <cell r="AH118">
            <v>28020.5</v>
          </cell>
          <cell r="AI118">
            <v>230.79679427347205</v>
          </cell>
          <cell r="AJ118">
            <v>-4316</v>
          </cell>
          <cell r="AK118">
            <v>44</v>
          </cell>
          <cell r="AL118">
            <v>23039.1</v>
          </cell>
          <cell r="AM118">
            <v>6753.7</v>
          </cell>
          <cell r="AN118">
            <v>29792.799999999999</v>
          </cell>
          <cell r="AO118">
            <v>511363.78100000008</v>
          </cell>
          <cell r="AP118">
            <v>51080.203000000001</v>
          </cell>
          <cell r="AQ118">
            <v>562443.98400000005</v>
          </cell>
          <cell r="AR118">
            <v>397980.2</v>
          </cell>
          <cell r="AS118">
            <v>28373.7</v>
          </cell>
          <cell r="AT118">
            <v>426353.9</v>
          </cell>
          <cell r="AU118">
            <v>18.79</v>
          </cell>
          <cell r="AV118">
            <v>49.649999999999991</v>
          </cell>
          <cell r="AW118">
            <v>34.22</v>
          </cell>
          <cell r="AX118">
            <v>17.274120950905203</v>
          </cell>
          <cell r="AY118">
            <v>4.2012082266017146</v>
          </cell>
          <cell r="AZ118">
            <v>18.878520447893454</v>
          </cell>
          <cell r="BA118">
            <v>9.0485074626865669E-2</v>
          </cell>
          <cell r="BB118">
            <v>0.23427045805455482</v>
          </cell>
          <cell r="BC118">
            <v>0.66874678332475557</v>
          </cell>
          <cell r="BM118" t="e">
            <v>#N/A</v>
          </cell>
          <cell r="BN118">
            <v>2187</v>
          </cell>
          <cell r="BO118" t="str">
            <v xml:space="preserve">BATLEY EXTRA </v>
          </cell>
        </row>
        <row r="119">
          <cell r="C119">
            <v>2188</v>
          </cell>
          <cell r="D119" t="str">
            <v>BILLINGHAM</v>
          </cell>
          <cell r="E119" t="str">
            <v>Superstore</v>
          </cell>
          <cell r="F119" t="str">
            <v>Yes</v>
          </cell>
          <cell r="G119">
            <v>0.25</v>
          </cell>
          <cell r="H119">
            <v>0.25</v>
          </cell>
          <cell r="I119">
            <v>0</v>
          </cell>
          <cell r="M119">
            <v>1.4182242990654206</v>
          </cell>
          <cell r="N119">
            <v>4</v>
          </cell>
          <cell r="O119">
            <v>775.51329388299405</v>
          </cell>
          <cell r="P119">
            <v>0</v>
          </cell>
          <cell r="Q119">
            <v>692.51329388299405</v>
          </cell>
          <cell r="R119" t="str">
            <v>No</v>
          </cell>
          <cell r="S119">
            <v>21</v>
          </cell>
          <cell r="T119">
            <v>0</v>
          </cell>
          <cell r="U119">
            <v>4</v>
          </cell>
          <cell r="V119">
            <v>25</v>
          </cell>
          <cell r="W119">
            <v>16</v>
          </cell>
          <cell r="X119">
            <v>775.51329388299405</v>
          </cell>
          <cell r="Y119">
            <v>0.39413423043005014</v>
          </cell>
          <cell r="Z119">
            <v>0</v>
          </cell>
          <cell r="AA119">
            <v>0</v>
          </cell>
          <cell r="AB119">
            <v>775.51329388299405</v>
          </cell>
          <cell r="AC119" t="str">
            <v>HIGH</v>
          </cell>
          <cell r="AD119">
            <v>0</v>
          </cell>
          <cell r="AE119">
            <v>0</v>
          </cell>
          <cell r="AF119">
            <v>0</v>
          </cell>
          <cell r="AG119">
            <v>1667.854</v>
          </cell>
          <cell r="AH119">
            <v>20923.5</v>
          </cell>
          <cell r="AI119">
            <v>95.343031835753735</v>
          </cell>
          <cell r="AJ119">
            <v>36010.691281915693</v>
          </cell>
          <cell r="AK119">
            <v>13</v>
          </cell>
          <cell r="AL119">
            <v>13302.3</v>
          </cell>
          <cell r="AM119">
            <v>8332.2000000000007</v>
          </cell>
          <cell r="AN119">
            <v>21634.5</v>
          </cell>
          <cell r="AO119">
            <v>317656.44799999997</v>
          </cell>
          <cell r="AP119">
            <v>60800.023000000008</v>
          </cell>
          <cell r="AQ119">
            <v>378456.47099999996</v>
          </cell>
          <cell r="AR119">
            <v>260712.4</v>
          </cell>
          <cell r="AS119">
            <v>41079.300000000003</v>
          </cell>
          <cell r="AT119">
            <v>301791.7</v>
          </cell>
          <cell r="AU119">
            <v>20.079999999999998</v>
          </cell>
          <cell r="AV119">
            <v>44.430000000000007</v>
          </cell>
          <cell r="AW119">
            <v>32.255000000000003</v>
          </cell>
          <cell r="AX119">
            <v>19.59904678138367</v>
          </cell>
          <cell r="AY119">
            <v>4.9301865053647296</v>
          </cell>
          <cell r="AZ119">
            <v>17.493192401026135</v>
          </cell>
          <cell r="BA119">
            <v>7.6400999198755717E-2</v>
          </cell>
          <cell r="BB119">
            <v>0.24909270867700428</v>
          </cell>
          <cell r="BC119">
            <v>0.66498562473488243</v>
          </cell>
          <cell r="BD119" t="str">
            <v>Y</v>
          </cell>
          <cell r="BE119" t="str">
            <v>Y</v>
          </cell>
          <cell r="BF119" t="str">
            <v>Y</v>
          </cell>
          <cell r="BG119" t="str">
            <v>N</v>
          </cell>
          <cell r="BH119" t="str">
            <v>N</v>
          </cell>
          <cell r="BI119" t="str">
            <v>N</v>
          </cell>
          <cell r="BJ119" t="str">
            <v>Y</v>
          </cell>
          <cell r="BK119" t="str">
            <v>Mix</v>
          </cell>
          <cell r="BL119" t="str">
            <v>Y</v>
          </cell>
          <cell r="BM119" t="str">
            <v>Y</v>
          </cell>
          <cell r="BN119">
            <v>2188</v>
          </cell>
          <cell r="BO119" t="str">
            <v>BILLINGHAM</v>
          </cell>
          <cell r="BP119" t="str">
            <v>Excess checkouts, high exclude, low overnight trade.</v>
          </cell>
        </row>
        <row r="120">
          <cell r="C120">
            <v>2193</v>
          </cell>
          <cell r="D120" t="str">
            <v>BORDON</v>
          </cell>
          <cell r="E120" t="str">
            <v>Superstore</v>
          </cell>
          <cell r="F120" t="str">
            <v>No</v>
          </cell>
          <cell r="G120">
            <v>0.23529411764705882</v>
          </cell>
          <cell r="H120">
            <v>0.23529411764705882</v>
          </cell>
          <cell r="I120">
            <v>0</v>
          </cell>
          <cell r="M120">
            <v>1.4182242990654206</v>
          </cell>
          <cell r="N120">
            <v>4</v>
          </cell>
          <cell r="O120">
            <v>151.40917679294483</v>
          </cell>
          <cell r="P120">
            <v>0</v>
          </cell>
          <cell r="Q120">
            <v>68.409176792944834</v>
          </cell>
          <cell r="R120" t="str">
            <v>No</v>
          </cell>
          <cell r="S120">
            <v>15</v>
          </cell>
          <cell r="T120">
            <v>0</v>
          </cell>
          <cell r="U120">
            <v>2</v>
          </cell>
          <cell r="V120">
            <v>17</v>
          </cell>
          <cell r="W120">
            <v>17</v>
          </cell>
          <cell r="X120">
            <v>151.40917679294483</v>
          </cell>
          <cell r="Y120">
            <v>3.8934123702462929E-2</v>
          </cell>
          <cell r="Z120">
            <v>0</v>
          </cell>
          <cell r="AA120">
            <v>0</v>
          </cell>
          <cell r="AB120">
            <v>151.40917679294483</v>
          </cell>
          <cell r="AC120" t="str">
            <v>MEDIUM</v>
          </cell>
          <cell r="AD120">
            <v>0</v>
          </cell>
          <cell r="AE120">
            <v>0</v>
          </cell>
          <cell r="AF120">
            <v>0</v>
          </cell>
          <cell r="AG120">
            <v>0</v>
          </cell>
          <cell r="AH120">
            <v>14032</v>
          </cell>
          <cell r="AI120">
            <v>0</v>
          </cell>
          <cell r="AJ120">
            <v>3557.2771932331316</v>
          </cell>
          <cell r="AK120">
            <v>29</v>
          </cell>
          <cell r="AL120">
            <v>10148</v>
          </cell>
          <cell r="AM120">
            <v>4663.3</v>
          </cell>
          <cell r="AN120">
            <v>14811.3</v>
          </cell>
          <cell r="AO120">
            <v>262025.99599999998</v>
          </cell>
          <cell r="AP120">
            <v>31369.678000000004</v>
          </cell>
          <cell r="AQ120">
            <v>293395.674</v>
          </cell>
          <cell r="AR120">
            <v>213571</v>
          </cell>
          <cell r="AS120">
            <v>22766</v>
          </cell>
          <cell r="AT120">
            <v>236337</v>
          </cell>
          <cell r="AU120">
            <v>18.309999999999999</v>
          </cell>
          <cell r="AV120">
            <v>43.690000000000005</v>
          </cell>
          <cell r="AW120">
            <v>31</v>
          </cell>
          <cell r="AX120">
            <v>21.045624753646038</v>
          </cell>
          <cell r="AY120">
            <v>4.8819505500396714</v>
          </cell>
          <cell r="AZ120">
            <v>19.808907658341944</v>
          </cell>
          <cell r="BA120">
            <v>0.11256059309951526</v>
          </cell>
          <cell r="BB120">
            <v>0.325491873396065</v>
          </cell>
          <cell r="BC120">
            <v>0.54619332763045336</v>
          </cell>
          <cell r="BM120" t="e">
            <v>#N/A</v>
          </cell>
          <cell r="BN120">
            <v>2193</v>
          </cell>
          <cell r="BO120" t="str">
            <v>BORDON</v>
          </cell>
        </row>
        <row r="121">
          <cell r="C121">
            <v>2195</v>
          </cell>
          <cell r="D121" t="str">
            <v>ANTRIM MASSEREENE</v>
          </cell>
          <cell r="E121" t="str">
            <v>Superstore</v>
          </cell>
          <cell r="F121" t="str">
            <v>Yes</v>
          </cell>
          <cell r="G121">
            <v>0.16</v>
          </cell>
          <cell r="H121">
            <v>0.16</v>
          </cell>
          <cell r="I121">
            <v>0</v>
          </cell>
          <cell r="M121">
            <v>1.4182242990654206</v>
          </cell>
          <cell r="N121">
            <v>4</v>
          </cell>
          <cell r="O121">
            <v>372.43999462361955</v>
          </cell>
          <cell r="P121">
            <v>0</v>
          </cell>
          <cell r="Q121">
            <v>289.43999462361955</v>
          </cell>
          <cell r="R121" t="str">
            <v>No</v>
          </cell>
          <cell r="S121">
            <v>21</v>
          </cell>
          <cell r="T121">
            <v>0</v>
          </cell>
          <cell r="U121">
            <v>4</v>
          </cell>
          <cell r="V121">
            <v>25</v>
          </cell>
          <cell r="W121">
            <v>25</v>
          </cell>
          <cell r="X121">
            <v>372.43999462361955</v>
          </cell>
          <cell r="Y121">
            <v>0.16473071426110789</v>
          </cell>
          <cell r="Z121">
            <v>0</v>
          </cell>
          <cell r="AA121">
            <v>0</v>
          </cell>
          <cell r="AB121">
            <v>372.43999462361955</v>
          </cell>
          <cell r="AD121">
            <v>0.02</v>
          </cell>
          <cell r="AE121">
            <v>0.16</v>
          </cell>
          <cell r="AF121">
            <v>0.04</v>
          </cell>
          <cell r="AH121">
            <v>24173.5</v>
          </cell>
          <cell r="AI121">
            <v>0</v>
          </cell>
          <cell r="AJ121">
            <v>15050.879720428216</v>
          </cell>
          <cell r="AK121">
            <v>60</v>
          </cell>
          <cell r="AL121">
            <v>17490.599999999999</v>
          </cell>
          <cell r="AM121">
            <v>7347.8</v>
          </cell>
          <cell r="AN121">
            <v>24838.399999999998</v>
          </cell>
          <cell r="AO121">
            <v>603567.64700000011</v>
          </cell>
          <cell r="AP121">
            <v>64414.839</v>
          </cell>
          <cell r="AQ121">
            <v>667982.48600000015</v>
          </cell>
          <cell r="AR121">
            <v>484040.5</v>
          </cell>
          <cell r="AS121">
            <v>40043.4</v>
          </cell>
          <cell r="AT121">
            <v>524083.9</v>
          </cell>
          <cell r="AU121">
            <v>12.66</v>
          </cell>
          <cell r="AV121">
            <v>39.459999999999994</v>
          </cell>
          <cell r="AW121">
            <v>26.059999999999995</v>
          </cell>
          <cell r="AX121">
            <v>27.674322207357097</v>
          </cell>
          <cell r="AY121">
            <v>5.449712839217181</v>
          </cell>
          <cell r="AZ121">
            <v>26.893136675470249</v>
          </cell>
          <cell r="BA121" t="e">
            <v>#N/A</v>
          </cell>
          <cell r="BB121" t="e">
            <v>#N/A</v>
          </cell>
          <cell r="BC121" t="e">
            <v>#N/A</v>
          </cell>
          <cell r="BM121" t="e">
            <v>#N/A</v>
          </cell>
          <cell r="BN121">
            <v>2195</v>
          </cell>
          <cell r="BO121" t="str">
            <v>ANTRIM MASSEREENE</v>
          </cell>
        </row>
        <row r="122">
          <cell r="C122">
            <v>2200</v>
          </cell>
          <cell r="D122" t="str">
            <v>BROADSTAIRS EXTRA</v>
          </cell>
          <cell r="E122" t="str">
            <v>Extra</v>
          </cell>
          <cell r="F122" t="str">
            <v>Yes</v>
          </cell>
          <cell r="G122">
            <v>0.125</v>
          </cell>
          <cell r="H122">
            <v>0.125</v>
          </cell>
          <cell r="I122">
            <v>0</v>
          </cell>
          <cell r="M122">
            <v>1.4182242990654206</v>
          </cell>
          <cell r="N122">
            <v>4</v>
          </cell>
          <cell r="O122">
            <v>715.89474558134009</v>
          </cell>
          <cell r="P122">
            <v>0</v>
          </cell>
          <cell r="Q122">
            <v>632.89474558134009</v>
          </cell>
          <cell r="R122" t="str">
            <v>No</v>
          </cell>
          <cell r="S122">
            <v>29</v>
          </cell>
          <cell r="T122">
            <v>0</v>
          </cell>
          <cell r="U122">
            <v>4</v>
          </cell>
          <cell r="V122">
            <v>33</v>
          </cell>
          <cell r="W122">
            <v>32</v>
          </cell>
          <cell r="X122">
            <v>715.89474558134009</v>
          </cell>
          <cell r="Y122">
            <v>0.36020316966661686</v>
          </cell>
          <cell r="Z122">
            <v>55.926086956521758</v>
          </cell>
          <cell r="AA122">
            <v>0</v>
          </cell>
          <cell r="AB122">
            <v>771.82083253786186</v>
          </cell>
          <cell r="AC122" t="str">
            <v>HIGH</v>
          </cell>
          <cell r="AD122">
            <v>0.24</v>
          </cell>
          <cell r="AE122">
            <v>3.1799999999999997</v>
          </cell>
          <cell r="AF122">
            <v>1.34</v>
          </cell>
          <cell r="AG122">
            <v>6463.83</v>
          </cell>
          <cell r="AH122">
            <v>32538.5</v>
          </cell>
          <cell r="AI122">
            <v>234.44977875879979</v>
          </cell>
          <cell r="AJ122">
            <v>32910.526770229684</v>
          </cell>
          <cell r="AK122">
            <v>41</v>
          </cell>
          <cell r="AL122">
            <v>27043.5</v>
          </cell>
          <cell r="AM122">
            <v>7519.2</v>
          </cell>
          <cell r="AN122">
            <v>34562.699999999997</v>
          </cell>
          <cell r="AO122">
            <v>870981.21600000025</v>
          </cell>
          <cell r="AP122">
            <v>81919.735000000015</v>
          </cell>
          <cell r="AQ122">
            <v>952900.95100000023</v>
          </cell>
          <cell r="AR122">
            <v>637220.6</v>
          </cell>
          <cell r="AS122">
            <v>35266</v>
          </cell>
          <cell r="AT122">
            <v>672486.6</v>
          </cell>
          <cell r="AU122">
            <v>22.74</v>
          </cell>
          <cell r="AV122">
            <v>38.160000000000004</v>
          </cell>
          <cell r="AW122">
            <v>30.450000000000003</v>
          </cell>
          <cell r="AX122">
            <v>23.562800672989813</v>
          </cell>
          <cell r="AY122">
            <v>4.6901266092137464</v>
          </cell>
          <cell r="AZ122">
            <v>27.570211557546148</v>
          </cell>
          <cell r="BA122">
            <v>0.12570062425288883</v>
          </cell>
          <cell r="BB122">
            <v>0.33560897861601807</v>
          </cell>
          <cell r="BC122">
            <v>0.52455837428609375</v>
          </cell>
          <cell r="BM122" t="e">
            <v>#N/A</v>
          </cell>
          <cell r="BN122">
            <v>2200</v>
          </cell>
          <cell r="BO122" t="str">
            <v>BROADSTAIRS EXTRA</v>
          </cell>
        </row>
        <row r="123">
          <cell r="C123">
            <v>2201</v>
          </cell>
          <cell r="D123" t="str">
            <v>BRIGG</v>
          </cell>
          <cell r="E123" t="str">
            <v>Superstore</v>
          </cell>
          <cell r="F123" t="str">
            <v>Yes</v>
          </cell>
          <cell r="G123">
            <v>0.4</v>
          </cell>
          <cell r="H123">
            <v>0.4</v>
          </cell>
          <cell r="I123">
            <v>0</v>
          </cell>
          <cell r="M123">
            <v>1.4182242990654206</v>
          </cell>
          <cell r="N123">
            <v>4</v>
          </cell>
          <cell r="O123">
            <v>1191.2250568176416</v>
          </cell>
          <cell r="P123">
            <v>0</v>
          </cell>
          <cell r="Q123">
            <v>1108.2250568176416</v>
          </cell>
          <cell r="R123" t="str">
            <v>No</v>
          </cell>
          <cell r="S123">
            <v>8</v>
          </cell>
          <cell r="T123">
            <v>0</v>
          </cell>
          <cell r="U123">
            <v>2</v>
          </cell>
          <cell r="V123">
            <v>10</v>
          </cell>
          <cell r="W123">
            <v>10</v>
          </cell>
          <cell r="X123">
            <v>1191.2250568176416</v>
          </cell>
          <cell r="Y123">
            <v>0.6307307509766289</v>
          </cell>
          <cell r="Z123">
            <v>38.920271071900551</v>
          </cell>
          <cell r="AA123">
            <v>3.8636490858722681</v>
          </cell>
          <cell r="AB123">
            <v>1226.2816788036698</v>
          </cell>
          <cell r="AC123" t="str">
            <v>HIGH</v>
          </cell>
          <cell r="AD123">
            <v>10.8</v>
          </cell>
          <cell r="AE123">
            <v>6.08</v>
          </cell>
          <cell r="AF123">
            <v>4.4400000000000004</v>
          </cell>
          <cell r="AG123">
            <v>1460.06</v>
          </cell>
          <cell r="AH123">
            <v>18640</v>
          </cell>
          <cell r="AI123">
            <v>93.213743474983801</v>
          </cell>
          <cell r="AJ123">
            <v>57627.702954517365</v>
          </cell>
          <cell r="AK123">
            <v>13</v>
          </cell>
          <cell r="AL123">
            <v>13506.4</v>
          </cell>
          <cell r="AM123">
            <v>5532.3</v>
          </cell>
          <cell r="AN123">
            <v>19038.7</v>
          </cell>
          <cell r="AO123">
            <v>267175.11800000002</v>
          </cell>
          <cell r="AP123">
            <v>31038.893</v>
          </cell>
          <cell r="AQ123">
            <v>298214.011</v>
          </cell>
          <cell r="AR123">
            <v>232947.9</v>
          </cell>
          <cell r="AS123">
            <v>25453.9</v>
          </cell>
          <cell r="AT123">
            <v>258401.8</v>
          </cell>
          <cell r="AU123">
            <v>20.990000000000002</v>
          </cell>
          <cell r="AV123">
            <v>30.740000000000002</v>
          </cell>
          <cell r="AW123">
            <v>25.865000000000002</v>
          </cell>
          <cell r="AX123">
            <v>17.247223538470649</v>
          </cell>
          <cell r="AY123">
            <v>4.6009616253637731</v>
          </cell>
          <cell r="AZ123">
            <v>15.663570044173184</v>
          </cell>
          <cell r="BA123">
            <v>8.7120599493234141E-2</v>
          </cell>
          <cell r="BB123">
            <v>0.25365248800474421</v>
          </cell>
          <cell r="BC123">
            <v>0.65022373173755998</v>
          </cell>
          <cell r="BM123" t="e">
            <v>#N/A</v>
          </cell>
          <cell r="BN123">
            <v>2201</v>
          </cell>
          <cell r="BO123" t="str">
            <v>BRIGG</v>
          </cell>
        </row>
        <row r="124">
          <cell r="C124">
            <v>2202</v>
          </cell>
          <cell r="D124" t="str">
            <v>BROADWATER STEVENAGE</v>
          </cell>
          <cell r="E124" t="str">
            <v>Superstore</v>
          </cell>
          <cell r="F124" t="str">
            <v>No</v>
          </cell>
          <cell r="G124">
            <v>0.26666666666666666</v>
          </cell>
          <cell r="H124">
            <v>0.26666666666666666</v>
          </cell>
          <cell r="I124">
            <v>0</v>
          </cell>
          <cell r="M124">
            <v>1.4182242990654206</v>
          </cell>
          <cell r="N124">
            <v>4</v>
          </cell>
          <cell r="O124">
            <v>237.20028302184747</v>
          </cell>
          <cell r="P124">
            <v>0</v>
          </cell>
          <cell r="Q124">
            <v>154.20028302184747</v>
          </cell>
          <cell r="R124" t="str">
            <v>No</v>
          </cell>
          <cell r="S124">
            <v>11</v>
          </cell>
          <cell r="T124">
            <v>0</v>
          </cell>
          <cell r="U124">
            <v>4</v>
          </cell>
          <cell r="V124">
            <v>15</v>
          </cell>
          <cell r="W124">
            <v>15</v>
          </cell>
          <cell r="X124">
            <v>237.20028302184747</v>
          </cell>
          <cell r="Y124">
            <v>8.776092880489933E-2</v>
          </cell>
          <cell r="Z124">
            <v>127.18402173913034</v>
          </cell>
          <cell r="AA124">
            <v>202.91852696110428</v>
          </cell>
          <cell r="AB124">
            <v>161.46577779987351</v>
          </cell>
          <cell r="AC124" t="str">
            <v>MEDIUM</v>
          </cell>
          <cell r="AD124">
            <v>0</v>
          </cell>
          <cell r="AE124">
            <v>0.68</v>
          </cell>
          <cell r="AF124">
            <v>1</v>
          </cell>
          <cell r="AG124">
            <v>0</v>
          </cell>
          <cell r="AH124">
            <v>15792.5</v>
          </cell>
          <cell r="AI124">
            <v>0</v>
          </cell>
          <cell r="AJ124">
            <v>8018.4147171360682</v>
          </cell>
          <cell r="AK124">
            <v>22</v>
          </cell>
          <cell r="AL124">
            <v>9078.6</v>
          </cell>
          <cell r="AM124">
            <v>6261.7</v>
          </cell>
          <cell r="AN124">
            <v>15340.3</v>
          </cell>
          <cell r="AO124">
            <v>260791.77800000002</v>
          </cell>
          <cell r="AP124">
            <v>45224.279999999992</v>
          </cell>
          <cell r="AQ124">
            <v>306016.05800000002</v>
          </cell>
          <cell r="AR124">
            <v>217670</v>
          </cell>
          <cell r="AS124">
            <v>34884.800000000003</v>
          </cell>
          <cell r="AT124">
            <v>252554.8</v>
          </cell>
          <cell r="AU124">
            <v>18.899999999999999</v>
          </cell>
          <cell r="AV124">
            <v>42.730000000000004</v>
          </cell>
          <cell r="AW124">
            <v>30.815000000000001</v>
          </cell>
          <cell r="AX124">
            <v>23.976163725684575</v>
          </cell>
          <cell r="AY124">
            <v>5.5711388281137717</v>
          </cell>
          <cell r="AZ124">
            <v>19.948505439919693</v>
          </cell>
          <cell r="BA124">
            <v>0.10771001150747986</v>
          </cell>
          <cell r="BB124">
            <v>0.33003452243958575</v>
          </cell>
          <cell r="BC124">
            <v>0.54976985040276183</v>
          </cell>
          <cell r="BM124" t="e">
            <v>#N/A</v>
          </cell>
          <cell r="BN124">
            <v>2202</v>
          </cell>
          <cell r="BO124" t="str">
            <v>BROADWATER STEVENAGE</v>
          </cell>
        </row>
        <row r="125">
          <cell r="C125">
            <v>2204</v>
          </cell>
          <cell r="D125" t="str">
            <v>BRIGHOUSE BRADFORD RD</v>
          </cell>
          <cell r="E125" t="str">
            <v>Superstore</v>
          </cell>
          <cell r="F125" t="str">
            <v>No</v>
          </cell>
          <cell r="G125">
            <v>0.16</v>
          </cell>
          <cell r="H125">
            <v>0.16</v>
          </cell>
          <cell r="I125">
            <v>0</v>
          </cell>
          <cell r="M125">
            <v>1.4182242990654206</v>
          </cell>
          <cell r="N125">
            <v>4</v>
          </cell>
          <cell r="O125">
            <v>52.33391886447351</v>
          </cell>
          <cell r="P125">
            <v>0</v>
          </cell>
          <cell r="Q125">
            <v>-30.66608113552649</v>
          </cell>
          <cell r="R125" t="str">
            <v>No</v>
          </cell>
          <cell r="S125">
            <v>21</v>
          </cell>
          <cell r="T125">
            <v>0</v>
          </cell>
          <cell r="U125">
            <v>4</v>
          </cell>
          <cell r="V125">
            <v>25</v>
          </cell>
          <cell r="W125">
            <v>25</v>
          </cell>
          <cell r="X125">
            <v>52.33391886447351</v>
          </cell>
          <cell r="Y125">
            <v>-1.7453170062462851E-2</v>
          </cell>
          <cell r="Z125">
            <v>0</v>
          </cell>
          <cell r="AA125">
            <v>0</v>
          </cell>
          <cell r="AB125">
            <v>52.33391886447351</v>
          </cell>
          <cell r="AC125" t="str">
            <v>HIGH</v>
          </cell>
          <cell r="AD125">
            <v>0</v>
          </cell>
          <cell r="AE125">
            <v>0.02</v>
          </cell>
          <cell r="AF125">
            <v>0.02</v>
          </cell>
          <cell r="AG125">
            <v>4284.49</v>
          </cell>
          <cell r="AH125">
            <v>28382.5</v>
          </cell>
          <cell r="AI125">
            <v>190.48323547139583</v>
          </cell>
          <cell r="AJ125">
            <v>-1594.6362190473774</v>
          </cell>
          <cell r="AK125">
            <v>14</v>
          </cell>
          <cell r="AL125">
            <v>21408.9</v>
          </cell>
          <cell r="AM125">
            <v>8257.1</v>
          </cell>
          <cell r="AN125">
            <v>29666</v>
          </cell>
          <cell r="AO125">
            <v>602483.66299999994</v>
          </cell>
          <cell r="AP125">
            <v>64785.978999999992</v>
          </cell>
          <cell r="AQ125">
            <v>667269.64199999999</v>
          </cell>
          <cell r="AR125">
            <v>482912</v>
          </cell>
          <cell r="AS125">
            <v>40641.4</v>
          </cell>
          <cell r="AT125">
            <v>523553.4</v>
          </cell>
          <cell r="AU125">
            <v>16.880000000000003</v>
          </cell>
          <cell r="AV125">
            <v>42.65</v>
          </cell>
          <cell r="AW125">
            <v>29.765000000000001</v>
          </cell>
          <cell r="AX125">
            <v>22.556600292401757</v>
          </cell>
          <cell r="AY125">
            <v>4.9219944048152495</v>
          </cell>
          <cell r="AZ125">
            <v>22.492740578439964</v>
          </cell>
          <cell r="BA125">
            <v>0.11513226051522896</v>
          </cell>
          <cell r="BB125">
            <v>0.29825954831134749</v>
          </cell>
          <cell r="BC125">
            <v>0.57783686718696048</v>
          </cell>
          <cell r="BM125" t="e">
            <v>#N/A</v>
          </cell>
          <cell r="BN125">
            <v>2204</v>
          </cell>
          <cell r="BO125" t="str">
            <v>BRIGHOUSE BRADFORD RD</v>
          </cell>
        </row>
        <row r="126">
          <cell r="C126">
            <v>2214</v>
          </cell>
          <cell r="D126" t="str">
            <v>CANNOCK</v>
          </cell>
          <cell r="E126" t="str">
            <v>Superstore</v>
          </cell>
          <cell r="F126" t="str">
            <v>Yes</v>
          </cell>
          <cell r="G126">
            <v>0.16</v>
          </cell>
          <cell r="H126">
            <v>0.16</v>
          </cell>
          <cell r="I126">
            <v>0</v>
          </cell>
          <cell r="M126">
            <v>1.4182242990654206</v>
          </cell>
          <cell r="N126">
            <v>4</v>
          </cell>
          <cell r="O126">
            <v>710.53464771209281</v>
          </cell>
          <cell r="P126">
            <v>0</v>
          </cell>
          <cell r="Q126">
            <v>627.53464771209281</v>
          </cell>
          <cell r="R126" t="str">
            <v>No</v>
          </cell>
          <cell r="S126">
            <v>21</v>
          </cell>
          <cell r="T126">
            <v>0</v>
          </cell>
          <cell r="U126">
            <v>4</v>
          </cell>
          <cell r="V126">
            <v>25</v>
          </cell>
          <cell r="W126">
            <v>25</v>
          </cell>
          <cell r="X126">
            <v>710.53464771209281</v>
          </cell>
          <cell r="Y126">
            <v>0.35715254512642935</v>
          </cell>
          <cell r="Z126">
            <v>70.036086956521686</v>
          </cell>
          <cell r="AA126">
            <v>56.930780764770695</v>
          </cell>
          <cell r="AB126">
            <v>723.63995390384378</v>
          </cell>
          <cell r="AC126" t="str">
            <v>MEDIUM</v>
          </cell>
          <cell r="AD126">
            <v>1.9799999999999998</v>
          </cell>
          <cell r="AE126">
            <v>3.62</v>
          </cell>
          <cell r="AF126">
            <v>2.2599999999999998</v>
          </cell>
          <cell r="AG126">
            <v>4895.1400000000003</v>
          </cell>
          <cell r="AH126">
            <v>31552</v>
          </cell>
          <cell r="AI126">
            <v>209.42427561798957</v>
          </cell>
          <cell r="AJ126">
            <v>32631.801681028825</v>
          </cell>
          <cell r="AK126">
            <v>18</v>
          </cell>
          <cell r="AL126">
            <v>23435.3</v>
          </cell>
          <cell r="AM126">
            <v>9482.7999999999993</v>
          </cell>
          <cell r="AN126">
            <v>32918.1</v>
          </cell>
          <cell r="AO126">
            <v>699623.57100000011</v>
          </cell>
          <cell r="AP126">
            <v>69813.055000000008</v>
          </cell>
          <cell r="AQ126">
            <v>769436.62600000016</v>
          </cell>
          <cell r="AR126">
            <v>586668.4</v>
          </cell>
          <cell r="AS126">
            <v>42755.8</v>
          </cell>
          <cell r="AT126">
            <v>629424.20000000007</v>
          </cell>
          <cell r="AU126">
            <v>21.500000000000004</v>
          </cell>
          <cell r="AV126">
            <v>38.01</v>
          </cell>
          <cell r="AW126">
            <v>29.755000000000003</v>
          </cell>
          <cell r="AX126">
            <v>25.033534881140845</v>
          </cell>
          <cell r="AY126">
            <v>4.5087737798962335</v>
          </cell>
          <cell r="AZ126">
            <v>23.374272087392658</v>
          </cell>
          <cell r="BA126">
            <v>9.4103112664597588E-2</v>
          </cell>
          <cell r="BB126">
            <v>0.3291650345014614</v>
          </cell>
          <cell r="BC126">
            <v>0.56311206195196917</v>
          </cell>
          <cell r="BM126" t="e">
            <v>#N/A</v>
          </cell>
          <cell r="BN126">
            <v>2214</v>
          </cell>
          <cell r="BO126" t="str">
            <v>CANNOCK</v>
          </cell>
        </row>
        <row r="127">
          <cell r="C127">
            <v>2215</v>
          </cell>
          <cell r="D127" t="str">
            <v>CARDIGAN</v>
          </cell>
          <cell r="E127" t="str">
            <v>Superstore</v>
          </cell>
          <cell r="F127" t="str">
            <v>Yes</v>
          </cell>
          <cell r="G127">
            <v>0.23529411764705882</v>
          </cell>
          <cell r="H127">
            <v>0.23529411764705882</v>
          </cell>
          <cell r="I127">
            <v>0</v>
          </cell>
          <cell r="M127">
            <v>1.4182242990654206</v>
          </cell>
          <cell r="N127">
            <v>4</v>
          </cell>
          <cell r="O127">
            <v>469.67492979761079</v>
          </cell>
          <cell r="P127">
            <v>0</v>
          </cell>
          <cell r="Q127">
            <v>386.67492979761079</v>
          </cell>
          <cell r="R127" t="str">
            <v>No</v>
          </cell>
          <cell r="S127">
            <v>13</v>
          </cell>
          <cell r="T127">
            <v>0</v>
          </cell>
          <cell r="U127">
            <v>4</v>
          </cell>
          <cell r="V127">
            <v>17</v>
          </cell>
          <cell r="W127">
            <v>17</v>
          </cell>
          <cell r="X127">
            <v>469.67492979761079</v>
          </cell>
          <cell r="Y127">
            <v>0.22007061413628912</v>
          </cell>
          <cell r="Z127">
            <v>112.67728260869561</v>
          </cell>
          <cell r="AA127">
            <v>6.0161264749631336</v>
          </cell>
          <cell r="AB127">
            <v>576.33608593134329</v>
          </cell>
          <cell r="AC127" t="str">
            <v>LOW</v>
          </cell>
          <cell r="AD127">
            <v>8.76</v>
          </cell>
          <cell r="AE127">
            <v>8.76</v>
          </cell>
          <cell r="AF127">
            <v>5.74</v>
          </cell>
          <cell r="AG127">
            <v>1156.0040000000001</v>
          </cell>
          <cell r="AH127">
            <v>16458.5</v>
          </cell>
          <cell r="AI127">
            <v>42.61349489414156</v>
          </cell>
          <cell r="AJ127">
            <v>20107.09634947576</v>
          </cell>
          <cell r="AK127">
            <v>20</v>
          </cell>
          <cell r="AL127">
            <v>11705.6</v>
          </cell>
          <cell r="AM127">
            <v>5375.3</v>
          </cell>
          <cell r="AN127">
            <v>17080.900000000001</v>
          </cell>
          <cell r="AO127">
            <v>422997.79100000003</v>
          </cell>
          <cell r="AP127">
            <v>40366.895999999993</v>
          </cell>
          <cell r="AQ127">
            <v>463364.68700000003</v>
          </cell>
          <cell r="AR127">
            <v>360864.5</v>
          </cell>
          <cell r="AS127">
            <v>31680.2</v>
          </cell>
          <cell r="AT127">
            <v>392544.7</v>
          </cell>
          <cell r="AU127">
            <v>15.59</v>
          </cell>
          <cell r="AV127">
            <v>42.84</v>
          </cell>
          <cell r="AW127">
            <v>29.215000000000003</v>
          </cell>
          <cell r="AX127">
            <v>30.82836420174959</v>
          </cell>
          <cell r="AY127">
            <v>5.8936617491116774</v>
          </cell>
          <cell r="AZ127">
            <v>27.127650592181912</v>
          </cell>
          <cell r="BA127">
            <v>0.12534027695585276</v>
          </cell>
          <cell r="BB127">
            <v>0.29997632855959283</v>
          </cell>
          <cell r="BC127">
            <v>0.54793466682447622</v>
          </cell>
          <cell r="BM127" t="e">
            <v>#N/A</v>
          </cell>
          <cell r="BN127">
            <v>2215</v>
          </cell>
          <cell r="BO127" t="str">
            <v>CARDIGAN</v>
          </cell>
        </row>
        <row r="128">
          <cell r="C128">
            <v>2216</v>
          </cell>
          <cell r="D128" t="str">
            <v>CARRICKFERGUS</v>
          </cell>
          <cell r="E128" t="str">
            <v>Superstore</v>
          </cell>
          <cell r="F128" t="str">
            <v>No</v>
          </cell>
          <cell r="G128">
            <v>0.2857142857142857</v>
          </cell>
          <cell r="H128">
            <v>0.2857142857142857</v>
          </cell>
          <cell r="I128">
            <v>0</v>
          </cell>
          <cell r="M128">
            <v>1.4182242990654206</v>
          </cell>
          <cell r="N128">
            <v>4</v>
          </cell>
          <cell r="O128">
            <v>541.78315775083956</v>
          </cell>
          <cell r="P128">
            <v>0</v>
          </cell>
          <cell r="Q128">
            <v>458.78315775083956</v>
          </cell>
          <cell r="R128" t="str">
            <v>No</v>
          </cell>
          <cell r="S128">
            <v>10</v>
          </cell>
          <cell r="T128">
            <v>0</v>
          </cell>
          <cell r="U128">
            <v>4</v>
          </cell>
          <cell r="V128">
            <v>14</v>
          </cell>
          <cell r="W128">
            <v>14</v>
          </cell>
          <cell r="X128">
            <v>541.78315775083956</v>
          </cell>
          <cell r="Y128">
            <v>0.26111000093659842</v>
          </cell>
          <cell r="Z128">
            <v>38.740173430808504</v>
          </cell>
          <cell r="AA128">
            <v>0</v>
          </cell>
          <cell r="AB128">
            <v>580.52333118164802</v>
          </cell>
          <cell r="AD128">
            <v>4.3999999999999995</v>
          </cell>
          <cell r="AE128">
            <v>3.44</v>
          </cell>
          <cell r="AF128">
            <v>2.76</v>
          </cell>
          <cell r="AH128">
            <v>16509</v>
          </cell>
          <cell r="AI128">
            <v>0</v>
          </cell>
          <cell r="AJ128">
            <v>23856.724203043657</v>
          </cell>
          <cell r="AK128">
            <v>60</v>
          </cell>
          <cell r="AL128">
            <v>10141.700000000001</v>
          </cell>
          <cell r="AM128">
            <v>6836.9</v>
          </cell>
          <cell r="AN128">
            <v>16978.599999999999</v>
          </cell>
          <cell r="AO128">
            <v>280423.08900000004</v>
          </cell>
          <cell r="AP128">
            <v>46252.637999999992</v>
          </cell>
          <cell r="AQ128">
            <v>326675.72700000001</v>
          </cell>
          <cell r="AR128">
            <v>248621.7</v>
          </cell>
          <cell r="AS128">
            <v>34565</v>
          </cell>
          <cell r="AT128">
            <v>283186.7</v>
          </cell>
          <cell r="AU128">
            <v>15.030000000000001</v>
          </cell>
          <cell r="AV128">
            <v>32.58</v>
          </cell>
          <cell r="AW128">
            <v>23.805</v>
          </cell>
          <cell r="AX128">
            <v>24.514795349892029</v>
          </cell>
          <cell r="AY128">
            <v>5.0556538782196609</v>
          </cell>
          <cell r="AZ128">
            <v>19.240439553320066</v>
          </cell>
          <cell r="BA128">
            <v>6.1826155814095146E-2</v>
          </cell>
          <cell r="BB128">
            <v>0.14125601510629227</v>
          </cell>
          <cell r="BC128">
            <v>0.76104038496680271</v>
          </cell>
          <cell r="BM128" t="e">
            <v>#N/A</v>
          </cell>
          <cell r="BN128">
            <v>2216</v>
          </cell>
          <cell r="BO128" t="str">
            <v>CARRICKFERGUS</v>
          </cell>
        </row>
        <row r="129">
          <cell r="C129">
            <v>2217</v>
          </cell>
          <cell r="D129" t="str">
            <v>CAERNARFON SOUTH ROAD</v>
          </cell>
          <cell r="E129" t="str">
            <v>Superstore</v>
          </cell>
          <cell r="F129" t="str">
            <v>No</v>
          </cell>
          <cell r="G129">
            <v>0.36363636363636365</v>
          </cell>
          <cell r="H129">
            <v>0.36363636363636365</v>
          </cell>
          <cell r="I129">
            <v>0</v>
          </cell>
          <cell r="M129">
            <v>1.4182242990654206</v>
          </cell>
          <cell r="N129">
            <v>4</v>
          </cell>
          <cell r="O129">
            <v>510.53809923620497</v>
          </cell>
          <cell r="P129">
            <v>0</v>
          </cell>
          <cell r="Q129">
            <v>427.53809923620497</v>
          </cell>
          <cell r="R129" t="str">
            <v>No</v>
          </cell>
          <cell r="S129">
            <v>9</v>
          </cell>
          <cell r="T129">
            <v>0</v>
          </cell>
          <cell r="U129">
            <v>2</v>
          </cell>
          <cell r="V129">
            <v>11</v>
          </cell>
          <cell r="W129">
            <v>11</v>
          </cell>
          <cell r="X129">
            <v>510.53809923620497</v>
          </cell>
          <cell r="Y129">
            <v>0.24332731401753968</v>
          </cell>
          <cell r="Z129">
            <v>137.42369282027616</v>
          </cell>
          <cell r="AA129">
            <v>0</v>
          </cell>
          <cell r="AB129">
            <v>647.96179205648116</v>
          </cell>
          <cell r="AC129" t="str">
            <v>LOW</v>
          </cell>
          <cell r="AD129">
            <v>7.56</v>
          </cell>
          <cell r="AE129">
            <v>10.9</v>
          </cell>
          <cell r="AF129">
            <v>6.04</v>
          </cell>
          <cell r="AG129">
            <v>0</v>
          </cell>
          <cell r="AH129">
            <v>12607.5</v>
          </cell>
          <cell r="AI129">
            <v>0</v>
          </cell>
          <cell r="AJ129">
            <v>22231.981160282659</v>
          </cell>
          <cell r="AK129">
            <v>12</v>
          </cell>
          <cell r="AL129">
            <v>9739.7000000000007</v>
          </cell>
          <cell r="AM129">
            <v>3548.1</v>
          </cell>
          <cell r="AN129">
            <v>13287.800000000001</v>
          </cell>
          <cell r="AO129">
            <v>230420.02699999994</v>
          </cell>
          <cell r="AP129">
            <v>24114.371000000003</v>
          </cell>
          <cell r="AQ129">
            <v>254534.39799999996</v>
          </cell>
          <cell r="AR129">
            <v>208968.8</v>
          </cell>
          <cell r="AS129">
            <v>18865.7</v>
          </cell>
          <cell r="AT129">
            <v>227834.5</v>
          </cell>
          <cell r="AU129">
            <v>18.03</v>
          </cell>
          <cell r="AV129">
            <v>46.68</v>
          </cell>
          <cell r="AW129">
            <v>32.355000000000004</v>
          </cell>
          <cell r="AX129">
            <v>21.4553631015329</v>
          </cell>
          <cell r="AY129">
            <v>5.3171274766776584</v>
          </cell>
          <cell r="AZ129">
            <v>19.155495868390549</v>
          </cell>
          <cell r="BA129">
            <v>7.0058942027904206E-2</v>
          </cell>
          <cell r="BB129">
            <v>0.28336939491158697</v>
          </cell>
          <cell r="BC129">
            <v>0.63552935909870922</v>
          </cell>
          <cell r="BM129" t="e">
            <v>#N/A</v>
          </cell>
          <cell r="BN129">
            <v>2217</v>
          </cell>
          <cell r="BO129" t="str">
            <v>CAERNARFON SOUTH ROAD</v>
          </cell>
        </row>
        <row r="130">
          <cell r="C130">
            <v>2218</v>
          </cell>
          <cell r="D130" t="str">
            <v>CAISTER</v>
          </cell>
          <cell r="E130" t="str">
            <v>Superstore</v>
          </cell>
          <cell r="F130" t="str">
            <v>No</v>
          </cell>
          <cell r="G130">
            <v>0.33333333333333331</v>
          </cell>
          <cell r="H130">
            <v>0.33333333333333331</v>
          </cell>
          <cell r="I130">
            <v>0</v>
          </cell>
          <cell r="M130">
            <v>1.4182242990654206</v>
          </cell>
          <cell r="N130">
            <v>4</v>
          </cell>
          <cell r="O130">
            <v>502.52586613665483</v>
          </cell>
          <cell r="P130">
            <v>0</v>
          </cell>
          <cell r="Q130">
            <v>419.52586613665483</v>
          </cell>
          <cell r="R130" t="str">
            <v>No</v>
          </cell>
          <cell r="S130">
            <v>10</v>
          </cell>
          <cell r="T130">
            <v>0</v>
          </cell>
          <cell r="U130">
            <v>2</v>
          </cell>
          <cell r="V130">
            <v>12</v>
          </cell>
          <cell r="W130">
            <v>12</v>
          </cell>
          <cell r="X130">
            <v>502.52586613665483</v>
          </cell>
          <cell r="Y130">
            <v>0.23876726390065206</v>
          </cell>
          <cell r="Z130">
            <v>66.943104178577755</v>
          </cell>
          <cell r="AA130">
            <v>0</v>
          </cell>
          <cell r="AB130">
            <v>569.46897031523258</v>
          </cell>
          <cell r="AC130" t="str">
            <v>LOW</v>
          </cell>
          <cell r="AD130">
            <v>16.5</v>
          </cell>
          <cell r="AE130">
            <v>34.32</v>
          </cell>
          <cell r="AF130">
            <v>16.28</v>
          </cell>
          <cell r="AG130">
            <v>0</v>
          </cell>
          <cell r="AH130">
            <v>12842.5</v>
          </cell>
          <cell r="AI130">
            <v>0</v>
          </cell>
          <cell r="AJ130">
            <v>21815.345039106051</v>
          </cell>
          <cell r="AK130">
            <v>17</v>
          </cell>
          <cell r="AL130">
            <v>9657.4</v>
          </cell>
          <cell r="AM130">
            <v>4106.5</v>
          </cell>
          <cell r="AN130">
            <v>13763.9</v>
          </cell>
          <cell r="AO130">
            <v>228046.32800000004</v>
          </cell>
          <cell r="AP130">
            <v>26652.579999999998</v>
          </cell>
          <cell r="AQ130">
            <v>254698.90800000002</v>
          </cell>
          <cell r="AR130">
            <v>206859.7</v>
          </cell>
          <cell r="AS130">
            <v>21382.9</v>
          </cell>
          <cell r="AT130">
            <v>228242.6</v>
          </cell>
          <cell r="AU130">
            <v>16.399999999999999</v>
          </cell>
          <cell r="AV130">
            <v>39.839999999999996</v>
          </cell>
          <cell r="AW130">
            <v>28.119999999999997</v>
          </cell>
          <cell r="AX130">
            <v>21.419812786050077</v>
          </cell>
          <cell r="AY130">
            <v>5.2070863265554612</v>
          </cell>
          <cell r="AZ130">
            <v>18.504850224137055</v>
          </cell>
          <cell r="BA130">
            <v>8.5806114059346739E-2</v>
          </cell>
          <cell r="BB130">
            <v>0.25883847821212347</v>
          </cell>
          <cell r="BC130">
            <v>0.64489124747738991</v>
          </cell>
          <cell r="BM130" t="e">
            <v>#N/A</v>
          </cell>
          <cell r="BN130">
            <v>2218</v>
          </cell>
          <cell r="BO130" t="str">
            <v>CAISTER</v>
          </cell>
        </row>
        <row r="131">
          <cell r="C131">
            <v>2220</v>
          </cell>
          <cell r="D131" t="str">
            <v>CARMARTHEN</v>
          </cell>
          <cell r="E131" t="str">
            <v>Superstore</v>
          </cell>
          <cell r="F131" t="str">
            <v>Yes</v>
          </cell>
          <cell r="G131">
            <v>0.19047619047619047</v>
          </cell>
          <cell r="H131">
            <v>0.19047619047619047</v>
          </cell>
          <cell r="I131">
            <v>0</v>
          </cell>
          <cell r="M131">
            <v>1.4182242990654206</v>
          </cell>
          <cell r="N131">
            <v>4</v>
          </cell>
          <cell r="O131">
            <v>1008.0759152994309</v>
          </cell>
          <cell r="P131">
            <v>0</v>
          </cell>
          <cell r="Q131">
            <v>925.0759152994309</v>
          </cell>
          <cell r="R131" t="str">
            <v>No</v>
          </cell>
          <cell r="S131">
            <v>16</v>
          </cell>
          <cell r="T131">
            <v>0</v>
          </cell>
          <cell r="U131">
            <v>5</v>
          </cell>
          <cell r="V131">
            <v>21</v>
          </cell>
          <cell r="W131">
            <v>21</v>
          </cell>
          <cell r="X131">
            <v>1008.0759152994309</v>
          </cell>
          <cell r="Y131">
            <v>0.52649398529455282</v>
          </cell>
          <cell r="Z131">
            <v>129.3716304347825</v>
          </cell>
          <cell r="AA131">
            <v>54.843049630793011</v>
          </cell>
          <cell r="AB131">
            <v>1082.6044961034204</v>
          </cell>
          <cell r="AC131" t="str">
            <v>HIGH</v>
          </cell>
          <cell r="AD131">
            <v>0.8</v>
          </cell>
          <cell r="AE131">
            <v>0.64</v>
          </cell>
          <cell r="AF131">
            <v>0.27999999999999997</v>
          </cell>
          <cell r="AG131">
            <v>4617.92</v>
          </cell>
          <cell r="AH131">
            <v>31789</v>
          </cell>
          <cell r="AI131">
            <v>237.5494980064606</v>
          </cell>
          <cell r="AJ131">
            <v>48103.947595570404</v>
          </cell>
          <cell r="AK131">
            <v>20</v>
          </cell>
          <cell r="AL131">
            <v>21512.2</v>
          </cell>
          <cell r="AM131">
            <v>10913.7</v>
          </cell>
          <cell r="AN131">
            <v>32425.9</v>
          </cell>
          <cell r="AO131">
            <v>539491.69799999997</v>
          </cell>
          <cell r="AP131">
            <v>90862.031999999992</v>
          </cell>
          <cell r="AQ131">
            <v>630353.73</v>
          </cell>
          <cell r="AR131">
            <v>471603.20000000001</v>
          </cell>
          <cell r="AS131">
            <v>76199.100000000006</v>
          </cell>
          <cell r="AT131">
            <v>547802.30000000005</v>
          </cell>
          <cell r="AU131">
            <v>18.52</v>
          </cell>
          <cell r="AV131">
            <v>34.9</v>
          </cell>
          <cell r="AW131">
            <v>26.71</v>
          </cell>
          <cell r="AX131">
            <v>21.922592761316835</v>
          </cell>
          <cell r="AY131">
            <v>6.9819676186811073</v>
          </cell>
          <cell r="AZ131">
            <v>19.439822179183924</v>
          </cell>
          <cell r="BA131">
            <v>9.1521752211324386E-2</v>
          </cell>
          <cell r="BB131">
            <v>0.25188037788073891</v>
          </cell>
          <cell r="BC131">
            <v>0.63647030507250735</v>
          </cell>
          <cell r="BM131" t="e">
            <v>#N/A</v>
          </cell>
          <cell r="BN131">
            <v>2220</v>
          </cell>
          <cell r="BO131" t="str">
            <v>CARMARTHEN</v>
          </cell>
        </row>
        <row r="132">
          <cell r="C132">
            <v>2222</v>
          </cell>
          <cell r="D132" t="str">
            <v>CARLISLE 2</v>
          </cell>
          <cell r="E132" t="str">
            <v>Superstore</v>
          </cell>
          <cell r="F132" t="str">
            <v>Yes</v>
          </cell>
          <cell r="G132">
            <v>0.17391304347826086</v>
          </cell>
          <cell r="H132">
            <v>0.19391304347826085</v>
          </cell>
          <cell r="I132">
            <v>0.02</v>
          </cell>
          <cell r="M132">
            <v>1.4182242990654206</v>
          </cell>
          <cell r="N132">
            <v>4</v>
          </cell>
          <cell r="O132">
            <v>778.32292341603659</v>
          </cell>
          <cell r="P132">
            <v>0</v>
          </cell>
          <cell r="Q132">
            <v>695.32292341603659</v>
          </cell>
          <cell r="R132" t="str">
            <v>No</v>
          </cell>
          <cell r="S132">
            <v>25</v>
          </cell>
          <cell r="T132">
            <v>0</v>
          </cell>
          <cell r="U132">
            <v>4</v>
          </cell>
          <cell r="V132">
            <v>29</v>
          </cell>
          <cell r="W132">
            <v>23</v>
          </cell>
          <cell r="X132">
            <v>778.32292341603659</v>
          </cell>
          <cell r="Y132">
            <v>0.39573329168068705</v>
          </cell>
          <cell r="Z132">
            <v>102.65282608695652</v>
          </cell>
          <cell r="AA132">
            <v>0</v>
          </cell>
          <cell r="AB132">
            <v>880.97574950299315</v>
          </cell>
          <cell r="AC132" t="str">
            <v>HIGH</v>
          </cell>
          <cell r="AD132">
            <v>0.12</v>
          </cell>
          <cell r="AE132">
            <v>0.68</v>
          </cell>
          <cell r="AF132">
            <v>0.13999999999999999</v>
          </cell>
          <cell r="AG132">
            <v>5819.6659999999993</v>
          </cell>
          <cell r="AH132">
            <v>32485.5</v>
          </cell>
          <cell r="AI132">
            <v>214.84166676711422</v>
          </cell>
          <cell r="AJ132">
            <v>36156.792017633903</v>
          </cell>
          <cell r="AK132">
            <v>12</v>
          </cell>
          <cell r="AL132">
            <v>25691.1</v>
          </cell>
          <cell r="AM132">
            <v>8402.5</v>
          </cell>
          <cell r="AN132">
            <v>34093.599999999999</v>
          </cell>
          <cell r="AO132">
            <v>855330.01899999997</v>
          </cell>
          <cell r="AP132">
            <v>68202.960999999996</v>
          </cell>
          <cell r="AQ132">
            <v>923532.98</v>
          </cell>
          <cell r="AR132">
            <v>650762.6</v>
          </cell>
          <cell r="AS132">
            <v>37313.699999999997</v>
          </cell>
          <cell r="AT132">
            <v>688076.29999999993</v>
          </cell>
          <cell r="AU132">
            <v>16.93</v>
          </cell>
          <cell r="AV132">
            <v>42.67</v>
          </cell>
          <cell r="AW132">
            <v>29.8</v>
          </cell>
          <cell r="AX132">
            <v>25.330273908084902</v>
          </cell>
          <cell r="AY132">
            <v>4.4407854805117521</v>
          </cell>
          <cell r="AZ132">
            <v>27.088162587699745</v>
          </cell>
          <cell r="BA132">
            <v>0.13566608774876862</v>
          </cell>
          <cell r="BB132">
            <v>0.31187540927597301</v>
          </cell>
          <cell r="BC132">
            <v>0.53457848133701558</v>
          </cell>
          <cell r="BD132" t="str">
            <v>Y</v>
          </cell>
          <cell r="BE132" t="str">
            <v>Y</v>
          </cell>
          <cell r="BF132" t="str">
            <v>Y</v>
          </cell>
          <cell r="BG132" t="str">
            <v>N</v>
          </cell>
          <cell r="BH132" t="str">
            <v>N</v>
          </cell>
          <cell r="BI132" t="str">
            <v>N</v>
          </cell>
          <cell r="BJ132" t="str">
            <v>Y</v>
          </cell>
          <cell r="BK132" t="str">
            <v>Mix</v>
          </cell>
          <cell r="BL132" t="str">
            <v>C</v>
          </cell>
          <cell r="BM132" t="str">
            <v>P</v>
          </cell>
          <cell r="BN132">
            <v>2222</v>
          </cell>
          <cell r="BO132" t="str">
            <v>CARLISLE 2</v>
          </cell>
          <cell r="BP132" t="str">
            <v>All measure ok but exclude may be affected. Challenging target - needs to be raised by 2% to accommodate benefit.</v>
          </cell>
        </row>
        <row r="133">
          <cell r="C133">
            <v>2226</v>
          </cell>
          <cell r="D133" t="str">
            <v>CAERPHILLY</v>
          </cell>
          <cell r="E133" t="str">
            <v>Metro</v>
          </cell>
          <cell r="F133" t="str">
            <v>No</v>
          </cell>
          <cell r="G133">
            <v>0.5714285714285714</v>
          </cell>
          <cell r="H133">
            <v>0.5714285714285714</v>
          </cell>
          <cell r="I133">
            <v>0</v>
          </cell>
          <cell r="M133">
            <v>1.0590809628008753</v>
          </cell>
          <cell r="N133">
            <v>4</v>
          </cell>
          <cell r="O133">
            <v>100.90414549458872</v>
          </cell>
          <cell r="P133">
            <v>0</v>
          </cell>
          <cell r="Q133">
            <v>17.904145494588718</v>
          </cell>
          <cell r="R133" t="str">
            <v>No</v>
          </cell>
          <cell r="S133">
            <v>5</v>
          </cell>
          <cell r="T133">
            <v>0</v>
          </cell>
          <cell r="U133">
            <v>2</v>
          </cell>
          <cell r="V133">
            <v>7</v>
          </cell>
          <cell r="W133">
            <v>7</v>
          </cell>
          <cell r="X133">
            <v>100.90414549458872</v>
          </cell>
          <cell r="Y133">
            <v>1.0189893346956674E-2</v>
          </cell>
          <cell r="Z133">
            <v>0</v>
          </cell>
          <cell r="AA133">
            <v>40.797450058988396</v>
          </cell>
          <cell r="AB133">
            <v>60.106695435600322</v>
          </cell>
          <cell r="AC133" t="str">
            <v>MEDIUM</v>
          </cell>
          <cell r="AD133">
            <v>12.275</v>
          </cell>
          <cell r="AE133">
            <v>3.94</v>
          </cell>
          <cell r="AF133">
            <v>8.620000000000001</v>
          </cell>
          <cell r="AG133">
            <v>4.1999999999999996E-2</v>
          </cell>
          <cell r="AH133">
            <v>11835.5</v>
          </cell>
          <cell r="AI133">
            <v>5.5059645164332411E-3</v>
          </cell>
          <cell r="AJ133">
            <v>931.01556571861329</v>
          </cell>
          <cell r="AK133">
            <v>4</v>
          </cell>
          <cell r="AL133">
            <v>11003.1</v>
          </cell>
          <cell r="AM133">
            <v>1001.9</v>
          </cell>
          <cell r="AN133">
            <v>12005</v>
          </cell>
          <cell r="AO133">
            <v>87320.334000000003</v>
          </cell>
          <cell r="AP133">
            <v>4254.902</v>
          </cell>
          <cell r="AQ133">
            <v>91575.236000000004</v>
          </cell>
          <cell r="AR133">
            <v>94678.6</v>
          </cell>
          <cell r="AS133">
            <v>4907.2</v>
          </cell>
          <cell r="AT133">
            <v>99585.8</v>
          </cell>
          <cell r="AU133">
            <v>21.479999999999997</v>
          </cell>
          <cell r="AV133">
            <v>34.38000000000001</v>
          </cell>
          <cell r="AW133">
            <v>27.930000000000003</v>
          </cell>
          <cell r="AX133">
            <v>8.6047204878625116</v>
          </cell>
          <cell r="AY133">
            <v>4.8978940013973453</v>
          </cell>
          <cell r="AZ133">
            <v>7.6280912952936282</v>
          </cell>
          <cell r="BA133">
            <v>2.3848956608148394E-2</v>
          </cell>
          <cell r="BB133">
            <v>0.10640940708843988</v>
          </cell>
          <cell r="BC133">
            <v>0.86477310367671412</v>
          </cell>
          <cell r="BM133" t="e">
            <v>#N/A</v>
          </cell>
          <cell r="BN133">
            <v>2226</v>
          </cell>
          <cell r="BO133" t="str">
            <v>CAERPHILLY</v>
          </cell>
        </row>
        <row r="134">
          <cell r="C134">
            <v>2228</v>
          </cell>
          <cell r="D134" t="str">
            <v>CAMBRIDGE N/MARKET RD</v>
          </cell>
          <cell r="E134" t="str">
            <v>Superstore</v>
          </cell>
          <cell r="F134" t="str">
            <v>No</v>
          </cell>
          <cell r="G134">
            <v>0.2</v>
          </cell>
          <cell r="H134">
            <v>0.2</v>
          </cell>
          <cell r="I134">
            <v>0</v>
          </cell>
          <cell r="M134">
            <v>1.4182242990654206</v>
          </cell>
          <cell r="N134">
            <v>4</v>
          </cell>
          <cell r="O134">
            <v>297.99446664894623</v>
          </cell>
          <cell r="P134">
            <v>0</v>
          </cell>
          <cell r="Q134">
            <v>214.99446664894623</v>
          </cell>
          <cell r="R134" t="str">
            <v>No</v>
          </cell>
          <cell r="S134">
            <v>29</v>
          </cell>
          <cell r="T134">
            <v>0</v>
          </cell>
          <cell r="U134">
            <v>4</v>
          </cell>
          <cell r="V134">
            <v>33</v>
          </cell>
          <cell r="W134">
            <v>20</v>
          </cell>
          <cell r="X134">
            <v>297.99446664894623</v>
          </cell>
          <cell r="Y134">
            <v>0.12236108592843629</v>
          </cell>
          <cell r="Z134">
            <v>0</v>
          </cell>
          <cell r="AA134">
            <v>0</v>
          </cell>
          <cell r="AB134">
            <v>297.99446664894623</v>
          </cell>
          <cell r="AC134" t="str">
            <v>HIGH</v>
          </cell>
          <cell r="AD134">
            <v>0</v>
          </cell>
          <cell r="AE134">
            <v>0.08</v>
          </cell>
          <cell r="AF134">
            <v>0.02</v>
          </cell>
          <cell r="AG134">
            <v>0</v>
          </cell>
          <cell r="AH134">
            <v>24673</v>
          </cell>
          <cell r="AI134">
            <v>0</v>
          </cell>
          <cell r="AJ134">
            <v>11179.712265745204</v>
          </cell>
          <cell r="AK134">
            <v>17</v>
          </cell>
          <cell r="AL134">
            <v>16575.400000000001</v>
          </cell>
          <cell r="AM134">
            <v>8714.2000000000007</v>
          </cell>
          <cell r="AN134">
            <v>25289.600000000002</v>
          </cell>
          <cell r="AO134">
            <v>541194.18599999999</v>
          </cell>
          <cell r="AP134">
            <v>79949.649999999994</v>
          </cell>
          <cell r="AQ134">
            <v>621143.83600000001</v>
          </cell>
          <cell r="AR134">
            <v>404617.8</v>
          </cell>
          <cell r="AS134">
            <v>48793.8</v>
          </cell>
          <cell r="AT134">
            <v>453411.6</v>
          </cell>
          <cell r="AU134">
            <v>17.61</v>
          </cell>
          <cell r="AV134">
            <v>40.510000000000005</v>
          </cell>
          <cell r="AW134">
            <v>29.060000000000002</v>
          </cell>
          <cell r="AX134">
            <v>24.410741218914776</v>
          </cell>
          <cell r="AY134">
            <v>5.5993436001009842</v>
          </cell>
          <cell r="AZ134">
            <v>24.561236081234973</v>
          </cell>
          <cell r="BA134">
            <v>0.15266201096343021</v>
          </cell>
          <cell r="BB134">
            <v>0.36907711947135241</v>
          </cell>
          <cell r="BC134">
            <v>0.46579559960952166</v>
          </cell>
          <cell r="BM134" t="e">
            <v>#N/A</v>
          </cell>
          <cell r="BN134">
            <v>2228</v>
          </cell>
          <cell r="BO134" t="str">
            <v>CAMBRIDGE N/MARKET RD</v>
          </cell>
        </row>
        <row r="135">
          <cell r="C135">
            <v>2230</v>
          </cell>
          <cell r="D135" t="str">
            <v>CARDIFF EXTRA</v>
          </cell>
          <cell r="E135" t="str">
            <v>Extra</v>
          </cell>
          <cell r="F135" t="str">
            <v>Yes</v>
          </cell>
          <cell r="G135">
            <v>0.10810810810810811</v>
          </cell>
          <cell r="H135">
            <v>0.12</v>
          </cell>
          <cell r="I135">
            <v>0</v>
          </cell>
          <cell r="M135">
            <v>1.4182242990654206</v>
          </cell>
          <cell r="N135">
            <v>4</v>
          </cell>
          <cell r="O135">
            <v>760.92809052078132</v>
          </cell>
          <cell r="P135">
            <v>1</v>
          </cell>
          <cell r="Q135">
            <v>677.92809052078132</v>
          </cell>
          <cell r="R135" t="str">
            <v>No</v>
          </cell>
          <cell r="S135">
            <v>33</v>
          </cell>
          <cell r="T135">
            <v>0</v>
          </cell>
          <cell r="U135">
            <v>4</v>
          </cell>
          <cell r="V135">
            <v>37</v>
          </cell>
          <cell r="W135">
            <v>37</v>
          </cell>
          <cell r="X135">
            <v>1014.9280905207813</v>
          </cell>
          <cell r="Y135">
            <v>0.38583326645779342</v>
          </cell>
          <cell r="Z135">
            <v>135.96442850035757</v>
          </cell>
          <cell r="AA135">
            <v>0</v>
          </cell>
          <cell r="AB135">
            <v>1150.8925190211389</v>
          </cell>
          <cell r="AC135" t="str">
            <v>CRITICAL</v>
          </cell>
          <cell r="AD135">
            <v>0</v>
          </cell>
          <cell r="AE135">
            <v>0.36</v>
          </cell>
          <cell r="AF135">
            <v>0.06</v>
          </cell>
          <cell r="AG135">
            <v>16418.862000000001</v>
          </cell>
          <cell r="AH135">
            <v>45522</v>
          </cell>
          <cell r="AI135">
            <v>618.52216379705942</v>
          </cell>
          <cell r="AJ135">
            <v>35252.260707080626</v>
          </cell>
          <cell r="AK135">
            <v>43</v>
          </cell>
          <cell r="AL135">
            <v>37055.599999999999</v>
          </cell>
          <cell r="AM135">
            <v>10562.6</v>
          </cell>
          <cell r="AN135">
            <v>47618.2</v>
          </cell>
          <cell r="AO135">
            <v>1165544.8129999998</v>
          </cell>
          <cell r="AP135">
            <v>98495.023000000001</v>
          </cell>
          <cell r="AQ135">
            <v>1264039.8359999999</v>
          </cell>
          <cell r="AR135">
            <v>856945.8</v>
          </cell>
          <cell r="AS135">
            <v>52949.8</v>
          </cell>
          <cell r="AT135">
            <v>909895.60000000009</v>
          </cell>
          <cell r="AU135">
            <v>15.6</v>
          </cell>
          <cell r="AV135">
            <v>27.690000000000005</v>
          </cell>
          <cell r="AW135">
            <v>21.645000000000003</v>
          </cell>
          <cell r="AX135">
            <v>23.125945875926988</v>
          </cell>
          <cell r="AY135">
            <v>5.012951356673546</v>
          </cell>
          <cell r="AZ135">
            <v>26.54530906250131</v>
          </cell>
          <cell r="BA135">
            <v>0.14318756073858116</v>
          </cell>
          <cell r="BB135">
            <v>0.41092322643343049</v>
          </cell>
          <cell r="BC135">
            <v>0.43276967930029153</v>
          </cell>
          <cell r="BD135" t="str">
            <v>Y</v>
          </cell>
          <cell r="BE135" t="str">
            <v>Y</v>
          </cell>
          <cell r="BF135" t="str">
            <v>Y</v>
          </cell>
          <cell r="BG135" t="str">
            <v>N</v>
          </cell>
          <cell r="BH135" t="str">
            <v>N</v>
          </cell>
          <cell r="BI135" t="str">
            <v>N</v>
          </cell>
          <cell r="BJ135" t="str">
            <v>N</v>
          </cell>
          <cell r="BK135" t="str">
            <v>Y</v>
          </cell>
          <cell r="BL135" t="str">
            <v>Y</v>
          </cell>
          <cell r="BM135" t="e">
            <v>#N/A</v>
          </cell>
          <cell r="BN135">
            <v>2230</v>
          </cell>
          <cell r="BO135" t="str">
            <v>CARDIFF EXTRA</v>
          </cell>
          <cell r="BP135" t="str">
            <v>Front end already under pressure.</v>
          </cell>
        </row>
        <row r="136">
          <cell r="C136">
            <v>2233</v>
          </cell>
          <cell r="D136" t="str">
            <v>CARDIFF PENGAM EXTRA</v>
          </cell>
          <cell r="E136" t="str">
            <v>Extra</v>
          </cell>
          <cell r="F136" t="str">
            <v>Yes</v>
          </cell>
          <cell r="G136">
            <v>0.25</v>
          </cell>
          <cell r="H136">
            <v>0.25</v>
          </cell>
          <cell r="I136">
            <v>0</v>
          </cell>
          <cell r="M136">
            <v>1.4182242990654206</v>
          </cell>
          <cell r="N136">
            <v>4</v>
          </cell>
          <cell r="O136">
            <v>454.11446411519154</v>
          </cell>
          <cell r="P136">
            <v>0</v>
          </cell>
          <cell r="Q136">
            <v>371.11446411519154</v>
          </cell>
          <cell r="R136" t="str">
            <v>No</v>
          </cell>
          <cell r="S136">
            <v>19</v>
          </cell>
          <cell r="T136">
            <v>0</v>
          </cell>
          <cell r="U136">
            <v>4</v>
          </cell>
          <cell r="V136">
            <v>23</v>
          </cell>
          <cell r="W136">
            <v>16</v>
          </cell>
          <cell r="X136">
            <v>454.11446411519154</v>
          </cell>
          <cell r="Y136">
            <v>0.21121459329012507</v>
          </cell>
          <cell r="Z136">
            <v>32.542127460533699</v>
          </cell>
          <cell r="AA136">
            <v>19.428443686563039</v>
          </cell>
          <cell r="AB136">
            <v>467.22814788916224</v>
          </cell>
          <cell r="AC136" t="str">
            <v>MEDIUM</v>
          </cell>
          <cell r="AD136">
            <v>0</v>
          </cell>
          <cell r="AE136">
            <v>0.45999999999999996</v>
          </cell>
          <cell r="AF136">
            <v>0.1</v>
          </cell>
          <cell r="AG136">
            <v>3826.3059999999996</v>
          </cell>
          <cell r="AH136">
            <v>17792.5</v>
          </cell>
          <cell r="AI136">
            <v>157.70945246576028</v>
          </cell>
          <cell r="AJ136">
            <v>19297.952133989958</v>
          </cell>
          <cell r="AK136">
            <v>43</v>
          </cell>
          <cell r="AL136">
            <v>12773.4</v>
          </cell>
          <cell r="AM136">
            <v>5675.2</v>
          </cell>
          <cell r="AN136">
            <v>18448.599999999999</v>
          </cell>
          <cell r="AO136">
            <v>390450.82300000003</v>
          </cell>
          <cell r="AP136">
            <v>57144.344999999994</v>
          </cell>
          <cell r="AQ136">
            <v>447595.16800000001</v>
          </cell>
          <cell r="AR136">
            <v>287234.2</v>
          </cell>
          <cell r="AS136">
            <v>29201.3</v>
          </cell>
          <cell r="AT136">
            <v>316435.5</v>
          </cell>
          <cell r="AU136">
            <v>22.44</v>
          </cell>
          <cell r="AV136">
            <v>56.04</v>
          </cell>
          <cell r="AW136">
            <v>39.24</v>
          </cell>
          <cell r="AX136">
            <v>22.486902469193794</v>
          </cell>
          <cell r="AY136">
            <v>5.145422187764308</v>
          </cell>
          <cell r="AZ136">
            <v>24.261741703977538</v>
          </cell>
          <cell r="BA136">
            <v>0.11417460238320785</v>
          </cell>
          <cell r="BB136">
            <v>0.34401954429874859</v>
          </cell>
          <cell r="BC136">
            <v>0.52794535573615198</v>
          </cell>
          <cell r="BM136" t="e">
            <v>#N/A</v>
          </cell>
          <cell r="BN136">
            <v>2233</v>
          </cell>
          <cell r="BO136" t="str">
            <v>CARDIFF PENGAM EXTRA</v>
          </cell>
        </row>
        <row r="137">
          <cell r="C137">
            <v>2235</v>
          </cell>
          <cell r="D137" t="str">
            <v>CAMPBELTOWN</v>
          </cell>
          <cell r="E137" t="str">
            <v>Metro</v>
          </cell>
          <cell r="F137" t="str">
            <v>No</v>
          </cell>
          <cell r="G137">
            <v>0.5714285714285714</v>
          </cell>
          <cell r="H137">
            <v>0.5714285714285714</v>
          </cell>
          <cell r="I137">
            <v>0</v>
          </cell>
          <cell r="M137">
            <v>1.0590809628008753</v>
          </cell>
          <cell r="N137">
            <v>4</v>
          </cell>
          <cell r="O137">
            <v>23.264016063659323</v>
          </cell>
          <cell r="P137">
            <v>0</v>
          </cell>
          <cell r="Q137">
            <v>-59.735983936340673</v>
          </cell>
          <cell r="R137" t="str">
            <v>No</v>
          </cell>
          <cell r="S137">
            <v>6</v>
          </cell>
          <cell r="T137">
            <v>0</v>
          </cell>
          <cell r="U137">
            <v>1</v>
          </cell>
          <cell r="V137">
            <v>7</v>
          </cell>
          <cell r="W137">
            <v>7</v>
          </cell>
          <cell r="X137">
            <v>23.264016063659323</v>
          </cell>
          <cell r="Y137">
            <v>-3.399789760817129E-2</v>
          </cell>
          <cell r="Z137">
            <v>86.211956521739125</v>
          </cell>
          <cell r="AA137">
            <v>0</v>
          </cell>
          <cell r="AB137">
            <v>109.47597258539845</v>
          </cell>
          <cell r="AC137" t="str">
            <v>LOW</v>
          </cell>
          <cell r="AD137">
            <v>5.0200000000000005</v>
          </cell>
          <cell r="AE137">
            <v>7.5200000000000005</v>
          </cell>
          <cell r="AF137">
            <v>3.66</v>
          </cell>
          <cell r="AG137">
            <v>0</v>
          </cell>
          <cell r="AH137">
            <v>7733</v>
          </cell>
          <cell r="AI137">
            <v>0</v>
          </cell>
          <cell r="AJ137">
            <v>-3106.2711646897151</v>
          </cell>
          <cell r="AK137">
            <v>9</v>
          </cell>
          <cell r="AL137">
            <v>7375.2</v>
          </cell>
          <cell r="AM137">
            <v>536.6</v>
          </cell>
          <cell r="AN137">
            <v>7911.8</v>
          </cell>
          <cell r="AO137">
            <v>128081.22899999998</v>
          </cell>
          <cell r="AP137">
            <v>7783.8109999999997</v>
          </cell>
          <cell r="AQ137">
            <v>135865.03999999998</v>
          </cell>
          <cell r="AR137">
            <v>117876.6</v>
          </cell>
          <cell r="AS137">
            <v>6992.2</v>
          </cell>
          <cell r="AT137">
            <v>124868.8</v>
          </cell>
          <cell r="AU137">
            <v>20.56</v>
          </cell>
          <cell r="AV137">
            <v>23.470000000000006</v>
          </cell>
          <cell r="AW137">
            <v>22.015000000000001</v>
          </cell>
          <cell r="AX137">
            <v>15.982834363813863</v>
          </cell>
          <cell r="AY137">
            <v>13.03056280283265</v>
          </cell>
          <cell r="AZ137">
            <v>17.172456331049823</v>
          </cell>
          <cell r="BA137">
            <v>5.3215636822194198E-2</v>
          </cell>
          <cell r="BB137">
            <v>0.18121059268600251</v>
          </cell>
          <cell r="BC137">
            <v>0.75170239596469102</v>
          </cell>
          <cell r="BM137" t="e">
            <v>#N/A</v>
          </cell>
          <cell r="BN137">
            <v>2235</v>
          </cell>
          <cell r="BO137" t="str">
            <v>CAMPBELTOWN</v>
          </cell>
        </row>
        <row r="138">
          <cell r="C138">
            <v>2236</v>
          </cell>
          <cell r="D138" t="str">
            <v>CAMBORNE</v>
          </cell>
          <cell r="E138" t="str">
            <v>Superstore</v>
          </cell>
          <cell r="F138" t="str">
            <v>No</v>
          </cell>
          <cell r="G138">
            <v>0.21052631578947367</v>
          </cell>
          <cell r="H138">
            <v>0.21052631578947367</v>
          </cell>
          <cell r="I138">
            <v>0</v>
          </cell>
          <cell r="M138">
            <v>1.4182242990654206</v>
          </cell>
          <cell r="N138">
            <v>4</v>
          </cell>
          <cell r="O138">
            <v>903.37430551872285</v>
          </cell>
          <cell r="P138">
            <v>0</v>
          </cell>
          <cell r="Q138">
            <v>820.37430551872285</v>
          </cell>
          <cell r="R138" t="str">
            <v>No</v>
          </cell>
          <cell r="S138">
            <v>15</v>
          </cell>
          <cell r="T138">
            <v>0</v>
          </cell>
          <cell r="U138">
            <v>4</v>
          </cell>
          <cell r="V138">
            <v>19</v>
          </cell>
          <cell r="W138">
            <v>19</v>
          </cell>
          <cell r="X138">
            <v>903.37430551872285</v>
          </cell>
          <cell r="Y138">
            <v>0.46690453226857365</v>
          </cell>
          <cell r="Z138">
            <v>129.63521739130442</v>
          </cell>
          <cell r="AA138">
            <v>183.40918973038168</v>
          </cell>
          <cell r="AB138">
            <v>849.60033317964553</v>
          </cell>
          <cell r="AC138" t="str">
            <v>MEDIUM</v>
          </cell>
          <cell r="AD138">
            <v>5.96</v>
          </cell>
          <cell r="AE138">
            <v>7.2200000000000006</v>
          </cell>
          <cell r="AF138">
            <v>3.9200000000000004</v>
          </cell>
          <cell r="AG138">
            <v>0</v>
          </cell>
          <cell r="AH138">
            <v>28455</v>
          </cell>
          <cell r="AI138">
            <v>0</v>
          </cell>
          <cell r="AJ138">
            <v>42659.463886973586</v>
          </cell>
          <cell r="AK138">
            <v>31</v>
          </cell>
          <cell r="AL138">
            <v>21476.400000000001</v>
          </cell>
          <cell r="AM138">
            <v>7804.3</v>
          </cell>
          <cell r="AN138">
            <v>29280.7</v>
          </cell>
          <cell r="AO138">
            <v>476344.81499999994</v>
          </cell>
          <cell r="AP138">
            <v>49243.253000000004</v>
          </cell>
          <cell r="AQ138">
            <v>525588.06799999997</v>
          </cell>
          <cell r="AR138">
            <v>442904</v>
          </cell>
          <cell r="AS138">
            <v>42146.3</v>
          </cell>
          <cell r="AT138">
            <v>485050.3</v>
          </cell>
          <cell r="AU138">
            <v>18.059999999999999</v>
          </cell>
          <cell r="AV138">
            <v>33.33</v>
          </cell>
          <cell r="AW138">
            <v>25.695</v>
          </cell>
          <cell r="AX138">
            <v>20.622823191968859</v>
          </cell>
          <cell r="AY138">
            <v>5.4003946542290793</v>
          </cell>
          <cell r="AZ138">
            <v>17.949983026362073</v>
          </cell>
          <cell r="BA138">
            <v>7.0163533962136121E-2</v>
          </cell>
          <cell r="BB138">
            <v>0.24217954807627062</v>
          </cell>
          <cell r="BC138">
            <v>0.67371242450973745</v>
          </cell>
          <cell r="BM138" t="e">
            <v>#N/A</v>
          </cell>
          <cell r="BN138">
            <v>2236</v>
          </cell>
          <cell r="BO138" t="str">
            <v>CAMBORNE</v>
          </cell>
        </row>
        <row r="139">
          <cell r="C139">
            <v>2239</v>
          </cell>
          <cell r="D139" t="str">
            <v>CANARY WHARF METRO</v>
          </cell>
          <cell r="E139" t="str">
            <v>Metro</v>
          </cell>
          <cell r="F139" t="str">
            <v>No</v>
          </cell>
          <cell r="G139">
            <v>0.2</v>
          </cell>
          <cell r="H139">
            <v>0.2</v>
          </cell>
          <cell r="I139">
            <v>0</v>
          </cell>
          <cell r="M139">
            <v>1.0590809628008753</v>
          </cell>
          <cell r="N139">
            <v>4</v>
          </cell>
          <cell r="O139">
            <v>38.94606650365553</v>
          </cell>
          <cell r="P139" t="e">
            <v>#N/A</v>
          </cell>
          <cell r="Q139">
            <v>-44.05393349634447</v>
          </cell>
          <cell r="R139" t="str">
            <v>Y</v>
          </cell>
          <cell r="S139">
            <v>0</v>
          </cell>
          <cell r="T139">
            <v>0</v>
          </cell>
          <cell r="U139">
            <v>23</v>
          </cell>
          <cell r="V139">
            <v>23</v>
          </cell>
          <cell r="W139">
            <v>20</v>
          </cell>
          <cell r="X139">
            <v>38.94606650365553</v>
          </cell>
          <cell r="Y139">
            <v>-2.5072678502157369E-2</v>
          </cell>
          <cell r="Z139">
            <v>0</v>
          </cell>
          <cell r="AA139">
            <v>0</v>
          </cell>
          <cell r="AB139">
            <v>38.94606650365553</v>
          </cell>
          <cell r="AC139" t="str">
            <v>MEDIUM</v>
          </cell>
          <cell r="AD139">
            <v>0</v>
          </cell>
          <cell r="AE139">
            <v>0</v>
          </cell>
          <cell r="AF139">
            <v>0</v>
          </cell>
          <cell r="AG139">
            <v>1329.702</v>
          </cell>
          <cell r="AH139">
            <v>34263.5</v>
          </cell>
          <cell r="AI139" t="e">
            <v>#N/A</v>
          </cell>
          <cell r="AJ139">
            <v>-2290.8045418099123</v>
          </cell>
          <cell r="AK139">
            <v>47</v>
          </cell>
          <cell r="AL139" t="e">
            <v>#N/A</v>
          </cell>
          <cell r="AM139" t="e">
            <v>#N/A</v>
          </cell>
          <cell r="AN139" t="e">
            <v>#N/A</v>
          </cell>
          <cell r="AO139" t="e">
            <v>#N/A</v>
          </cell>
          <cell r="AP139" t="e">
            <v>#N/A</v>
          </cell>
          <cell r="AQ139" t="e">
            <v>#N/A</v>
          </cell>
          <cell r="AR139" t="e">
            <v>#N/A</v>
          </cell>
          <cell r="AS139" t="e">
            <v>#N/A</v>
          </cell>
          <cell r="AT139" t="e">
            <v>#N/A</v>
          </cell>
          <cell r="AU139" t="e">
            <v>#N/A</v>
          </cell>
          <cell r="AV139">
            <v>0</v>
          </cell>
          <cell r="AW139" t="e">
            <v>#N/A</v>
          </cell>
          <cell r="AX139" t="e">
            <v>#N/A</v>
          </cell>
          <cell r="AY139" t="e">
            <v>#N/A</v>
          </cell>
          <cell r="AZ139" t="e">
            <v>#N/A</v>
          </cell>
          <cell r="BA139" t="e">
            <v>#N/A</v>
          </cell>
          <cell r="BB139" t="e">
            <v>#N/A</v>
          </cell>
          <cell r="BC139" t="e">
            <v>#N/A</v>
          </cell>
          <cell r="BM139" t="e">
            <v>#N/A</v>
          </cell>
          <cell r="BN139">
            <v>2239</v>
          </cell>
          <cell r="BO139" t="str">
            <v>CANARY WHARF METRO</v>
          </cell>
        </row>
        <row r="140">
          <cell r="C140">
            <v>2241</v>
          </cell>
          <cell r="D140" t="str">
            <v>CARDIFF ROATH METRO</v>
          </cell>
          <cell r="E140" t="str">
            <v>Metro</v>
          </cell>
          <cell r="F140" t="str">
            <v>No</v>
          </cell>
          <cell r="G140">
            <v>0.44444444444444442</v>
          </cell>
          <cell r="H140">
            <v>0.44444444444444442</v>
          </cell>
          <cell r="I140">
            <v>0</v>
          </cell>
          <cell r="M140">
            <v>1.0590809628008753</v>
          </cell>
          <cell r="N140">
            <v>4</v>
          </cell>
          <cell r="O140">
            <v>812.70218919179592</v>
          </cell>
          <cell r="P140">
            <v>0</v>
          </cell>
          <cell r="Q140">
            <v>729.70218919179592</v>
          </cell>
          <cell r="R140" t="str">
            <v>No</v>
          </cell>
          <cell r="S140">
            <v>7</v>
          </cell>
          <cell r="T140">
            <v>0</v>
          </cell>
          <cell r="U140">
            <v>2</v>
          </cell>
          <cell r="V140">
            <v>9</v>
          </cell>
          <cell r="W140">
            <v>9</v>
          </cell>
          <cell r="X140">
            <v>812.70218919179592</v>
          </cell>
          <cell r="Y140">
            <v>0.41529976871292218</v>
          </cell>
          <cell r="Z140">
            <v>0</v>
          </cell>
          <cell r="AA140">
            <v>374.5635431061242</v>
          </cell>
          <cell r="AB140">
            <v>438.13864608567172</v>
          </cell>
          <cell r="AC140" t="str">
            <v>HIGH</v>
          </cell>
          <cell r="AD140">
            <v>3.38</v>
          </cell>
          <cell r="AE140">
            <v>9.7799999999999994</v>
          </cell>
          <cell r="AF140">
            <v>6.92</v>
          </cell>
          <cell r="AG140">
            <v>2076.2860000000001</v>
          </cell>
          <cell r="AH140">
            <v>25315</v>
          </cell>
          <cell r="AI140">
            <v>293.90539250340436</v>
          </cell>
          <cell r="AJ140">
            <v>37944.513837973391</v>
          </cell>
          <cell r="AK140">
            <v>4</v>
          </cell>
          <cell r="AL140">
            <v>20129.599999999999</v>
          </cell>
          <cell r="AM140">
            <v>5867</v>
          </cell>
          <cell r="AN140">
            <v>25996.6</v>
          </cell>
          <cell r="AO140">
            <v>147757.64799999999</v>
          </cell>
          <cell r="AP140">
            <v>35894.567999999999</v>
          </cell>
          <cell r="AQ140">
            <v>183652.21599999999</v>
          </cell>
          <cell r="AR140">
            <v>156240.6</v>
          </cell>
          <cell r="AS140">
            <v>38390.5</v>
          </cell>
          <cell r="AT140">
            <v>194631.1</v>
          </cell>
          <cell r="AU140">
            <v>22.909999999999997</v>
          </cell>
          <cell r="AV140">
            <v>27.45</v>
          </cell>
          <cell r="AW140">
            <v>25.18</v>
          </cell>
          <cell r="AX140">
            <v>7.761733963913839</v>
          </cell>
          <cell r="AY140">
            <v>6.5434634395772964</v>
          </cell>
          <cell r="AZ140">
            <v>7.0644705846149112</v>
          </cell>
          <cell r="BA140">
            <v>3.6286791303354528E-2</v>
          </cell>
          <cell r="BB140">
            <v>0.25210372006244525</v>
          </cell>
          <cell r="BC140">
            <v>0.70943913490461863</v>
          </cell>
          <cell r="BM140" t="e">
            <v>#N/A</v>
          </cell>
          <cell r="BN140">
            <v>2241</v>
          </cell>
          <cell r="BO140" t="str">
            <v>CARDIFF ROATH METRO</v>
          </cell>
        </row>
        <row r="141">
          <cell r="C141">
            <v>2242</v>
          </cell>
          <cell r="D141" t="str">
            <v>CARDIFF CANTON METRO</v>
          </cell>
          <cell r="E141" t="str">
            <v>Metro</v>
          </cell>
          <cell r="F141" t="str">
            <v>No</v>
          </cell>
          <cell r="G141">
            <v>0.44444444444444442</v>
          </cell>
          <cell r="H141">
            <v>0.44444444444444442</v>
          </cell>
          <cell r="I141">
            <v>0</v>
          </cell>
          <cell r="M141">
            <v>1.0590809628008753</v>
          </cell>
          <cell r="N141">
            <v>4</v>
          </cell>
          <cell r="O141">
            <v>634.83534032278885</v>
          </cell>
          <cell r="P141">
            <v>0</v>
          </cell>
          <cell r="Q141">
            <v>551.83534032278885</v>
          </cell>
          <cell r="R141" t="str">
            <v>No</v>
          </cell>
          <cell r="S141">
            <v>9</v>
          </cell>
          <cell r="T141">
            <v>0</v>
          </cell>
          <cell r="U141">
            <v>0</v>
          </cell>
          <cell r="V141">
            <v>9</v>
          </cell>
          <cell r="W141">
            <v>9</v>
          </cell>
          <cell r="X141">
            <v>634.83534032278885</v>
          </cell>
          <cell r="Y141">
            <v>0.31406934582107121</v>
          </cell>
          <cell r="Z141">
            <v>103.18197453447615</v>
          </cell>
          <cell r="AA141">
            <v>33.703219419548553</v>
          </cell>
          <cell r="AB141">
            <v>704.31409543771645</v>
          </cell>
          <cell r="AC141" t="str">
            <v>HIGH</v>
          </cell>
          <cell r="AD141">
            <v>13.280000000000001</v>
          </cell>
          <cell r="AE141">
            <v>15.1</v>
          </cell>
          <cell r="AF141">
            <v>7.8199999999999985</v>
          </cell>
          <cell r="AG141">
            <v>0</v>
          </cell>
          <cell r="AH141">
            <v>21030</v>
          </cell>
          <cell r="AI141">
            <v>0</v>
          </cell>
          <cell r="AJ141">
            <v>28695.437696785018</v>
          </cell>
          <cell r="AK141">
            <v>4</v>
          </cell>
          <cell r="AL141">
            <v>21415.9</v>
          </cell>
          <cell r="AM141">
            <v>0</v>
          </cell>
          <cell r="AN141">
            <v>21415.9</v>
          </cell>
          <cell r="AO141">
            <v>207905.03900000002</v>
          </cell>
          <cell r="AP141">
            <v>0</v>
          </cell>
          <cell r="AQ141">
            <v>207905.03900000002</v>
          </cell>
          <cell r="AR141">
            <v>210080</v>
          </cell>
          <cell r="AS141">
            <v>0</v>
          </cell>
          <cell r="AT141">
            <v>210080</v>
          </cell>
          <cell r="AU141">
            <v>21.43</v>
          </cell>
          <cell r="AV141">
            <v>0</v>
          </cell>
          <cell r="AW141">
            <v>10.715</v>
          </cell>
          <cell r="AX141">
            <v>9.8095340377943483</v>
          </cell>
          <cell r="AY141" t="e">
            <v>#DIV/0!</v>
          </cell>
          <cell r="AZ141">
            <v>9.7079758030248549</v>
          </cell>
          <cell r="BA141">
            <v>4.1555263515656866E-2</v>
          </cell>
          <cell r="BB141">
            <v>0.17039017537499435</v>
          </cell>
          <cell r="BC141">
            <v>0.783613540580958</v>
          </cell>
          <cell r="BM141" t="e">
            <v>#N/A</v>
          </cell>
          <cell r="BN141">
            <v>2242</v>
          </cell>
          <cell r="BO141" t="str">
            <v>CARDIFF CANTON METRO</v>
          </cell>
        </row>
        <row r="142">
          <cell r="C142">
            <v>2243</v>
          </cell>
          <cell r="D142" t="str">
            <v>CARLISLE 1</v>
          </cell>
          <cell r="E142" t="str">
            <v>Metro</v>
          </cell>
          <cell r="F142" t="str">
            <v>No</v>
          </cell>
          <cell r="G142">
            <v>0.36363636363636365</v>
          </cell>
          <cell r="H142">
            <v>0.36363636363636365</v>
          </cell>
          <cell r="I142">
            <v>0</v>
          </cell>
          <cell r="M142">
            <v>1.0590809628008753</v>
          </cell>
          <cell r="N142">
            <v>4</v>
          </cell>
          <cell r="O142">
            <v>194.26980804802108</v>
          </cell>
          <cell r="P142">
            <v>0</v>
          </cell>
          <cell r="Q142">
            <v>111.26980804802108</v>
          </cell>
          <cell r="R142" t="str">
            <v>No</v>
          </cell>
          <cell r="S142">
            <v>6</v>
          </cell>
          <cell r="T142">
            <v>0</v>
          </cell>
          <cell r="U142">
            <v>5</v>
          </cell>
          <cell r="V142">
            <v>11</v>
          </cell>
          <cell r="W142">
            <v>11</v>
          </cell>
          <cell r="X142">
            <v>194.26980804802108</v>
          </cell>
          <cell r="Y142">
            <v>6.3327650967110377E-2</v>
          </cell>
          <cell r="Z142">
            <v>55.926086956521758</v>
          </cell>
          <cell r="AA142">
            <v>0</v>
          </cell>
          <cell r="AB142">
            <v>250.19589500454282</v>
          </cell>
          <cell r="AC142" t="str">
            <v>LOW</v>
          </cell>
          <cell r="AD142">
            <v>29.7</v>
          </cell>
          <cell r="AE142">
            <v>25.48</v>
          </cell>
          <cell r="AF142">
            <v>20.22</v>
          </cell>
          <cell r="AG142">
            <v>0</v>
          </cell>
          <cell r="AH142">
            <v>21471</v>
          </cell>
          <cell r="AI142">
            <v>0</v>
          </cell>
          <cell r="AJ142">
            <v>5786.0300184970956</v>
          </cell>
          <cell r="AK142">
            <v>2</v>
          </cell>
          <cell r="AL142">
            <v>15323.5</v>
          </cell>
          <cell r="AM142">
            <v>6582.8</v>
          </cell>
          <cell r="AN142">
            <v>21906.3</v>
          </cell>
          <cell r="AO142">
            <v>159019.52099999998</v>
          </cell>
          <cell r="AP142">
            <v>31600.415000000001</v>
          </cell>
          <cell r="AQ142">
            <v>190619.93599999999</v>
          </cell>
          <cell r="AR142">
            <v>161224</v>
          </cell>
          <cell r="AS142">
            <v>31395.1</v>
          </cell>
          <cell r="AT142">
            <v>192619.1</v>
          </cell>
          <cell r="AU142">
            <v>16.880000000000003</v>
          </cell>
          <cell r="AV142">
            <v>29.189999999999998</v>
          </cell>
          <cell r="AW142">
            <v>23.035</v>
          </cell>
          <cell r="AX142">
            <v>10.52135608705583</v>
          </cell>
          <cell r="AY142">
            <v>4.7692623199854163</v>
          </cell>
          <cell r="AZ142">
            <v>8.7016034656696934</v>
          </cell>
          <cell r="BA142">
            <v>3.6241433842909856E-2</v>
          </cell>
          <cell r="BB142">
            <v>0.11869618696186962</v>
          </cell>
          <cell r="BC142">
            <v>0.8398787559304165</v>
          </cell>
          <cell r="BM142" t="e">
            <v>#N/A</v>
          </cell>
          <cell r="BN142">
            <v>2243</v>
          </cell>
          <cell r="BO142" t="str">
            <v>CARLISLE 1</v>
          </cell>
        </row>
        <row r="143">
          <cell r="C143">
            <v>2248</v>
          </cell>
          <cell r="D143" t="str">
            <v>CATTERICK GARRISON</v>
          </cell>
          <cell r="E143" t="str">
            <v>Superstore</v>
          </cell>
          <cell r="F143" t="str">
            <v>Yes</v>
          </cell>
          <cell r="G143">
            <v>0.21052631578947367</v>
          </cell>
          <cell r="H143">
            <v>0.23052631578947366</v>
          </cell>
          <cell r="I143">
            <v>0.02</v>
          </cell>
          <cell r="M143">
            <v>1.4182242990654206</v>
          </cell>
          <cell r="N143">
            <v>4</v>
          </cell>
          <cell r="O143">
            <v>745.87112337166786</v>
          </cell>
          <cell r="P143">
            <v>0</v>
          </cell>
          <cell r="Q143">
            <v>662.87112337166786</v>
          </cell>
          <cell r="R143" t="str">
            <v>No</v>
          </cell>
          <cell r="S143">
            <v>17</v>
          </cell>
          <cell r="T143">
            <v>0</v>
          </cell>
          <cell r="U143">
            <v>4</v>
          </cell>
          <cell r="V143">
            <v>21</v>
          </cell>
          <cell r="W143">
            <v>19</v>
          </cell>
          <cell r="X143">
            <v>745.87112337166786</v>
          </cell>
          <cell r="Y143">
            <v>0.37726380474154081</v>
          </cell>
          <cell r="Z143">
            <v>115.44228260869562</v>
          </cell>
          <cell r="AA143">
            <v>0</v>
          </cell>
          <cell r="AB143">
            <v>861.31340598036354</v>
          </cell>
          <cell r="AC143" t="str">
            <v>LOW</v>
          </cell>
          <cell r="AD143">
            <v>0</v>
          </cell>
          <cell r="AE143">
            <v>0</v>
          </cell>
          <cell r="AF143">
            <v>0</v>
          </cell>
          <cell r="AG143">
            <v>1638.9959999999999</v>
          </cell>
          <cell r="AH143">
            <v>24276.5</v>
          </cell>
          <cell r="AI143">
            <v>74.359897403534049</v>
          </cell>
          <cell r="AJ143">
            <v>34469.298415326732</v>
          </cell>
          <cell r="AK143">
            <v>13</v>
          </cell>
          <cell r="AL143">
            <v>15966.4</v>
          </cell>
          <cell r="AM143">
            <v>8441.2000000000007</v>
          </cell>
          <cell r="AN143">
            <v>24407.599999999999</v>
          </cell>
          <cell r="AO143">
            <v>469389.82900000003</v>
          </cell>
          <cell r="AP143">
            <v>68587.765999999989</v>
          </cell>
          <cell r="AQ143">
            <v>537977.59499999997</v>
          </cell>
          <cell r="AR143">
            <v>352616.1</v>
          </cell>
          <cell r="AS143">
            <v>38035</v>
          </cell>
          <cell r="AT143">
            <v>390651.1</v>
          </cell>
          <cell r="AU143">
            <v>19.91</v>
          </cell>
          <cell r="AV143">
            <v>38.61</v>
          </cell>
          <cell r="AW143">
            <v>29.259999999999998</v>
          </cell>
          <cell r="AX143">
            <v>22.084884507465677</v>
          </cell>
          <cell r="AY143">
            <v>4.5058759418092214</v>
          </cell>
          <cell r="AZ143">
            <v>22.041396737081893</v>
          </cell>
          <cell r="BA143">
            <v>8.623478334894015E-2</v>
          </cell>
          <cell r="BB143">
            <v>0.31093045032774325</v>
          </cell>
          <cell r="BC143">
            <v>0.5898101642972674</v>
          </cell>
          <cell r="BD143" t="str">
            <v>Y</v>
          </cell>
          <cell r="BE143" t="str">
            <v>Y</v>
          </cell>
          <cell r="BF143" t="str">
            <v>Y</v>
          </cell>
          <cell r="BG143" t="str">
            <v>N</v>
          </cell>
          <cell r="BH143" t="str">
            <v>N</v>
          </cell>
          <cell r="BI143" t="str">
            <v>Y</v>
          </cell>
          <cell r="BJ143" t="str">
            <v>N</v>
          </cell>
          <cell r="BK143" t="str">
            <v>Mix</v>
          </cell>
          <cell r="BL143" t="str">
            <v>C</v>
          </cell>
          <cell r="BM143" t="str">
            <v>P</v>
          </cell>
          <cell r="BN143">
            <v>2248</v>
          </cell>
          <cell r="BO143" t="str">
            <v>CATTERICK GARRISON</v>
          </cell>
          <cell r="BP143" t="str">
            <v>High target for superstore - would need to increase by 2% to achieve benefits. High idle% and low exlcude.</v>
          </cell>
        </row>
        <row r="144">
          <cell r="C144">
            <v>2250</v>
          </cell>
          <cell r="D144" t="str">
            <v>CASTLE BROMWICH METRO</v>
          </cell>
          <cell r="E144" t="str">
            <v>Metro</v>
          </cell>
          <cell r="F144" t="str">
            <v>No</v>
          </cell>
          <cell r="G144">
            <v>0.5</v>
          </cell>
          <cell r="H144">
            <v>0.5</v>
          </cell>
          <cell r="I144">
            <v>0</v>
          </cell>
          <cell r="M144">
            <v>1.0590809628008753</v>
          </cell>
          <cell r="N144">
            <v>4</v>
          </cell>
          <cell r="O144">
            <v>108.25330159500677</v>
          </cell>
          <cell r="P144">
            <v>0</v>
          </cell>
          <cell r="Q144">
            <v>25.253301595006775</v>
          </cell>
          <cell r="R144" t="str">
            <v>No</v>
          </cell>
          <cell r="S144">
            <v>5</v>
          </cell>
          <cell r="T144">
            <v>0</v>
          </cell>
          <cell r="U144">
            <v>4</v>
          </cell>
          <cell r="V144">
            <v>9</v>
          </cell>
          <cell r="W144">
            <v>8</v>
          </cell>
          <cell r="X144">
            <v>108.25330159500677</v>
          </cell>
          <cell r="Y144">
            <v>1.4372562487800597E-2</v>
          </cell>
          <cell r="Z144">
            <v>38.778913043478262</v>
          </cell>
          <cell r="AA144">
            <v>0</v>
          </cell>
          <cell r="AB144">
            <v>147.03221463848504</v>
          </cell>
          <cell r="AC144" t="str">
            <v>LOW</v>
          </cell>
          <cell r="AD144">
            <v>8.56</v>
          </cell>
          <cell r="AE144">
            <v>6.94</v>
          </cell>
          <cell r="AF144">
            <v>4.3600000000000012</v>
          </cell>
          <cell r="AG144">
            <v>1.1179999999999999</v>
          </cell>
          <cell r="AH144">
            <v>12517.5</v>
          </cell>
          <cell r="AI144">
            <v>0.10810710133985206</v>
          </cell>
          <cell r="AJ144">
            <v>1313.1716829403522</v>
          </cell>
          <cell r="AK144">
            <v>46</v>
          </cell>
          <cell r="AL144">
            <v>10724.6</v>
          </cell>
          <cell r="AM144">
            <v>1927.1</v>
          </cell>
          <cell r="AN144">
            <v>12651.7</v>
          </cell>
          <cell r="AO144">
            <v>119723.71599999999</v>
          </cell>
          <cell r="AP144">
            <v>11115.057999999999</v>
          </cell>
          <cell r="AQ144">
            <v>130838.77399999999</v>
          </cell>
          <cell r="AR144">
            <v>127065</v>
          </cell>
          <cell r="AS144">
            <v>12226.9</v>
          </cell>
          <cell r="AT144">
            <v>139291.9</v>
          </cell>
          <cell r="AU144">
            <v>22.089999999999996</v>
          </cell>
          <cell r="AV144">
            <v>45.08</v>
          </cell>
          <cell r="AW144">
            <v>33.584999999999994</v>
          </cell>
          <cell r="AX144">
            <v>11.847994330790891</v>
          </cell>
          <cell r="AY144">
            <v>6.3447148565201603</v>
          </cell>
          <cell r="AZ144">
            <v>10.34159630721563</v>
          </cell>
          <cell r="BA144">
            <v>3.530555763333084E-2</v>
          </cell>
          <cell r="BB144">
            <v>0.15244221706933953</v>
          </cell>
          <cell r="BC144">
            <v>0.8085870296955644</v>
          </cell>
          <cell r="BM144" t="e">
            <v>#N/A</v>
          </cell>
          <cell r="BN144">
            <v>2250</v>
          </cell>
          <cell r="BO144" t="str">
            <v>CASTLE BROMWICH METRO</v>
          </cell>
        </row>
        <row r="145">
          <cell r="C145">
            <v>2253</v>
          </cell>
          <cell r="D145" t="str">
            <v>CATFORD</v>
          </cell>
          <cell r="E145" t="str">
            <v>Superstore</v>
          </cell>
          <cell r="F145" t="str">
            <v>No</v>
          </cell>
          <cell r="G145">
            <v>0.23529411764705882</v>
          </cell>
          <cell r="H145">
            <v>0.23529411764705882</v>
          </cell>
          <cell r="I145">
            <v>0</v>
          </cell>
          <cell r="M145">
            <v>1.4182242990654206</v>
          </cell>
          <cell r="N145">
            <v>4</v>
          </cell>
          <cell r="O145">
            <v>1010.5785192869985</v>
          </cell>
          <cell r="P145">
            <v>0</v>
          </cell>
          <cell r="Q145">
            <v>927.57851928699847</v>
          </cell>
          <cell r="R145" t="str">
            <v>Y</v>
          </cell>
          <cell r="S145">
            <v>13</v>
          </cell>
          <cell r="T145">
            <v>0</v>
          </cell>
          <cell r="U145">
            <v>4</v>
          </cell>
          <cell r="V145">
            <v>17</v>
          </cell>
          <cell r="W145">
            <v>17</v>
          </cell>
          <cell r="X145">
            <v>1010.5785192869985</v>
          </cell>
          <cell r="Y145">
            <v>0.52791830726125544</v>
          </cell>
          <cell r="Z145">
            <v>55.926086956521758</v>
          </cell>
          <cell r="AA145">
            <v>502.57881604033895</v>
          </cell>
          <cell r="AB145">
            <v>563.92579020318112</v>
          </cell>
          <cell r="AC145" t="str">
            <v>CRITICAL</v>
          </cell>
          <cell r="AD145">
            <v>6.1599999999999993</v>
          </cell>
          <cell r="AE145">
            <v>15.559999999999999</v>
          </cell>
          <cell r="AF145">
            <v>5.96</v>
          </cell>
          <cell r="AG145">
            <v>0</v>
          </cell>
          <cell r="AH145">
            <v>25969</v>
          </cell>
          <cell r="AI145">
            <v>0</v>
          </cell>
          <cell r="AJ145">
            <v>48234.083002923922</v>
          </cell>
          <cell r="AK145">
            <v>26</v>
          </cell>
          <cell r="AL145">
            <v>18465.7</v>
          </cell>
          <cell r="AM145">
            <v>8254.6</v>
          </cell>
          <cell r="AN145">
            <v>26720.300000000003</v>
          </cell>
          <cell r="AO145">
            <v>322235.11100000003</v>
          </cell>
          <cell r="AP145">
            <v>49331.608</v>
          </cell>
          <cell r="AQ145">
            <v>371566.71900000004</v>
          </cell>
          <cell r="AR145">
            <v>298886.09999999998</v>
          </cell>
          <cell r="AS145">
            <v>43751.3</v>
          </cell>
          <cell r="AT145">
            <v>342637.39999999997</v>
          </cell>
          <cell r="AU145">
            <v>16.09</v>
          </cell>
          <cell r="AV145">
            <v>28.169999999999998</v>
          </cell>
          <cell r="AW145">
            <v>22.13</v>
          </cell>
          <cell r="AX145">
            <v>16.186015152417724</v>
          </cell>
          <cell r="AY145">
            <v>5.3002325975819549</v>
          </cell>
          <cell r="AZ145">
            <v>13.905783954521469</v>
          </cell>
          <cell r="BA145">
            <v>5.0423572744014732E-2</v>
          </cell>
          <cell r="BB145">
            <v>0.18898710865561694</v>
          </cell>
          <cell r="BC145">
            <v>0.75517495395948431</v>
          </cell>
          <cell r="BM145" t="e">
            <v>#N/A</v>
          </cell>
          <cell r="BN145">
            <v>2253</v>
          </cell>
          <cell r="BO145" t="str">
            <v>CATFORD</v>
          </cell>
        </row>
        <row r="146">
          <cell r="C146">
            <v>2254</v>
          </cell>
          <cell r="D146" t="str">
            <v>CHATHAM</v>
          </cell>
          <cell r="E146" t="str">
            <v>Superstore</v>
          </cell>
          <cell r="F146" t="str">
            <v>No</v>
          </cell>
          <cell r="G146">
            <v>0.30769230769230771</v>
          </cell>
          <cell r="H146">
            <v>0.30769230769230771</v>
          </cell>
          <cell r="I146">
            <v>0</v>
          </cell>
          <cell r="M146">
            <v>1.4182242990654206</v>
          </cell>
          <cell r="N146">
            <v>4</v>
          </cell>
          <cell r="O146">
            <v>507.28949407371164</v>
          </cell>
          <cell r="P146">
            <v>0</v>
          </cell>
          <cell r="Q146">
            <v>424.28949407371164</v>
          </cell>
          <cell r="R146" t="str">
            <v>No</v>
          </cell>
          <cell r="S146">
            <v>10</v>
          </cell>
          <cell r="T146">
            <v>0</v>
          </cell>
          <cell r="U146">
            <v>3</v>
          </cell>
          <cell r="V146">
            <v>13</v>
          </cell>
          <cell r="W146">
            <v>13</v>
          </cell>
          <cell r="X146">
            <v>507.28949407371164</v>
          </cell>
          <cell r="Y146">
            <v>0.24147841594294656</v>
          </cell>
          <cell r="Z146">
            <v>40.170978260869568</v>
          </cell>
          <cell r="AA146">
            <v>0</v>
          </cell>
          <cell r="AB146">
            <v>547.46047233458125</v>
          </cell>
          <cell r="AC146" t="str">
            <v>HIGH</v>
          </cell>
          <cell r="AD146">
            <v>4.4000000000000004</v>
          </cell>
          <cell r="AE146">
            <v>10.26</v>
          </cell>
          <cell r="AF146">
            <v>4.74</v>
          </cell>
          <cell r="AG146">
            <v>0</v>
          </cell>
          <cell r="AH146">
            <v>14124.5</v>
          </cell>
          <cell r="AI146">
            <v>0</v>
          </cell>
          <cell r="AJ146">
            <v>22063.053691833004</v>
          </cell>
          <cell r="AK146">
            <v>27</v>
          </cell>
          <cell r="AL146">
            <v>9059.6</v>
          </cell>
          <cell r="AM146">
            <v>5430.4</v>
          </cell>
          <cell r="AN146">
            <v>14490</v>
          </cell>
          <cell r="AO146">
            <v>221786.82500000001</v>
          </cell>
          <cell r="AP146">
            <v>42329.768999999993</v>
          </cell>
          <cell r="AQ146">
            <v>264116.59399999998</v>
          </cell>
          <cell r="AR146">
            <v>208881.7</v>
          </cell>
          <cell r="AS146">
            <v>37044.199999999997</v>
          </cell>
          <cell r="AT146">
            <v>245925.90000000002</v>
          </cell>
          <cell r="AU146">
            <v>21.02</v>
          </cell>
          <cell r="AV146">
            <v>38.49</v>
          </cell>
          <cell r="AW146">
            <v>29.755000000000003</v>
          </cell>
          <cell r="AX146">
            <v>23.056393218243631</v>
          </cell>
          <cell r="AY146">
            <v>6.8216337654684738</v>
          </cell>
          <cell r="AZ146">
            <v>18.227508212560384</v>
          </cell>
          <cell r="BA146">
            <v>6.3098628009319188E-2</v>
          </cell>
          <cell r="BB146">
            <v>0.18826041936318924</v>
          </cell>
          <cell r="BC146">
            <v>0.73537406161014751</v>
          </cell>
          <cell r="BM146" t="e">
            <v>#N/A</v>
          </cell>
          <cell r="BN146">
            <v>2254</v>
          </cell>
          <cell r="BO146" t="str">
            <v>CHATHAM</v>
          </cell>
        </row>
        <row r="147">
          <cell r="C147">
            <v>2255</v>
          </cell>
          <cell r="D147" t="str">
            <v>CHARD</v>
          </cell>
          <cell r="E147" t="str">
            <v>Superstore</v>
          </cell>
          <cell r="F147" t="str">
            <v>No</v>
          </cell>
          <cell r="G147">
            <v>0.22222222222222221</v>
          </cell>
          <cell r="H147">
            <v>0.22222222222222221</v>
          </cell>
          <cell r="I147">
            <v>0</v>
          </cell>
          <cell r="M147">
            <v>1.4182242990654206</v>
          </cell>
          <cell r="N147">
            <v>4</v>
          </cell>
          <cell r="O147">
            <v>363.65431003074809</v>
          </cell>
          <cell r="P147">
            <v>0</v>
          </cell>
          <cell r="Q147">
            <v>280.65431003074809</v>
          </cell>
          <cell r="R147" t="str">
            <v>No</v>
          </cell>
          <cell r="S147">
            <v>14</v>
          </cell>
          <cell r="T147">
            <v>0</v>
          </cell>
          <cell r="U147">
            <v>4</v>
          </cell>
          <cell r="V147">
            <v>18</v>
          </cell>
          <cell r="W147">
            <v>18</v>
          </cell>
          <cell r="X147">
            <v>363.65431003074809</v>
          </cell>
          <cell r="Y147">
            <v>0.15973046507253766</v>
          </cell>
          <cell r="Z147">
            <v>55.905108695652167</v>
          </cell>
          <cell r="AA147">
            <v>0</v>
          </cell>
          <cell r="AB147">
            <v>419.55941872640028</v>
          </cell>
          <cell r="AC147" t="str">
            <v>MEDIUM</v>
          </cell>
          <cell r="AD147">
            <v>2.06</v>
          </cell>
          <cell r="AE147">
            <v>4.3199999999999994</v>
          </cell>
          <cell r="AF147">
            <v>1.36</v>
          </cell>
          <cell r="AG147">
            <v>0</v>
          </cell>
          <cell r="AH147">
            <v>19954</v>
          </cell>
          <cell r="AI147">
            <v>0</v>
          </cell>
          <cell r="AJ147">
            <v>14594.024121598901</v>
          </cell>
          <cell r="AK147">
            <v>31</v>
          </cell>
          <cell r="AL147">
            <v>12901</v>
          </cell>
          <cell r="AM147">
            <v>7672.5</v>
          </cell>
          <cell r="AN147">
            <v>20573.5</v>
          </cell>
          <cell r="AO147">
            <v>408565.85</v>
          </cell>
          <cell r="AP147">
            <v>50290.875</v>
          </cell>
          <cell r="AQ147">
            <v>458856.72499999998</v>
          </cell>
          <cell r="AR147">
            <v>344466.6</v>
          </cell>
          <cell r="AS147">
            <v>37710.699999999997</v>
          </cell>
          <cell r="AT147">
            <v>382177.3</v>
          </cell>
          <cell r="AU147">
            <v>12.1</v>
          </cell>
          <cell r="AV147">
            <v>35.57</v>
          </cell>
          <cell r="AW147">
            <v>23.835000000000001</v>
          </cell>
          <cell r="AX147">
            <v>26.700767382373456</v>
          </cell>
          <cell r="AY147">
            <v>4.9150472466601496</v>
          </cell>
          <cell r="AZ147">
            <v>22.303289425717548</v>
          </cell>
          <cell r="BA147">
            <v>0.10188977843976912</v>
          </cell>
          <cell r="BB147">
            <v>0.30189908769316703</v>
          </cell>
          <cell r="BC147">
            <v>0.57968720908583127</v>
          </cell>
          <cell r="BM147" t="e">
            <v>#N/A</v>
          </cell>
          <cell r="BN147">
            <v>2255</v>
          </cell>
          <cell r="BO147" t="str">
            <v>CHARD</v>
          </cell>
        </row>
        <row r="148">
          <cell r="C148">
            <v>2261</v>
          </cell>
          <cell r="D148" t="str">
            <v>CHESTER</v>
          </cell>
          <cell r="E148" t="str">
            <v>Superstore</v>
          </cell>
          <cell r="F148" t="str">
            <v>No</v>
          </cell>
          <cell r="G148">
            <v>0.18181818181818182</v>
          </cell>
          <cell r="H148">
            <v>0.20181818181818181</v>
          </cell>
          <cell r="I148">
            <v>0.02</v>
          </cell>
          <cell r="M148">
            <v>1.4182242990654206</v>
          </cell>
          <cell r="N148">
            <v>4</v>
          </cell>
          <cell r="O148">
            <v>1256.4801537995088</v>
          </cell>
          <cell r="P148">
            <v>0</v>
          </cell>
          <cell r="Q148">
            <v>1173.4801537995088</v>
          </cell>
          <cell r="R148" t="str">
            <v>No</v>
          </cell>
          <cell r="S148">
            <v>16</v>
          </cell>
          <cell r="T148">
            <v>0</v>
          </cell>
          <cell r="U148">
            <v>6</v>
          </cell>
          <cell r="V148">
            <v>22</v>
          </cell>
          <cell r="W148">
            <v>22</v>
          </cell>
          <cell r="X148">
            <v>1256.4801537995088</v>
          </cell>
          <cell r="Y148">
            <v>0.66786977438277306</v>
          </cell>
          <cell r="Z148">
            <v>46.956304347826084</v>
          </cell>
          <cell r="AA148">
            <v>20.717826172239167</v>
          </cell>
          <cell r="AB148">
            <v>1282.7186319750956</v>
          </cell>
          <cell r="AC148" t="str">
            <v>CRITICAL</v>
          </cell>
          <cell r="AD148">
            <v>22.159999999999997</v>
          </cell>
          <cell r="AE148">
            <v>21.16</v>
          </cell>
          <cell r="AF148">
            <v>13.679999999999998</v>
          </cell>
          <cell r="AG148">
            <v>5.298</v>
          </cell>
          <cell r="AH148">
            <v>37552.5</v>
          </cell>
          <cell r="AI148">
            <v>0.33534393651991429</v>
          </cell>
          <cell r="AJ148">
            <v>61020.967997574458</v>
          </cell>
          <cell r="AK148">
            <v>12</v>
          </cell>
          <cell r="AL148">
            <v>26624.9</v>
          </cell>
          <cell r="AM148">
            <v>12010.2</v>
          </cell>
          <cell r="AN148">
            <v>38635.100000000006</v>
          </cell>
          <cell r="AO148">
            <v>530968.30399999989</v>
          </cell>
          <cell r="AP148">
            <v>79416.252000000008</v>
          </cell>
          <cell r="AQ148">
            <v>610384.55599999987</v>
          </cell>
          <cell r="AR148">
            <v>444353.5</v>
          </cell>
          <cell r="AS148">
            <v>59764.6</v>
          </cell>
          <cell r="AT148">
            <v>504118.1</v>
          </cell>
          <cell r="AU148">
            <v>16.309999999999999</v>
          </cell>
          <cell r="AV148">
            <v>26.770000000000003</v>
          </cell>
          <cell r="AW148">
            <v>21.54</v>
          </cell>
          <cell r="AX148">
            <v>16.689396016510859</v>
          </cell>
          <cell r="AY148">
            <v>4.9761536027709772</v>
          </cell>
          <cell r="AZ148">
            <v>15.798705218829504</v>
          </cell>
          <cell r="BA148">
            <v>0.10936233947995187</v>
          </cell>
          <cell r="BB148">
            <v>0.23397254892331867</v>
          </cell>
          <cell r="BC148">
            <v>0.64576325287892555</v>
          </cell>
          <cell r="BM148" t="e">
            <v>#N/A</v>
          </cell>
          <cell r="BN148">
            <v>2261</v>
          </cell>
          <cell r="BO148" t="str">
            <v>CHESTER</v>
          </cell>
        </row>
        <row r="149">
          <cell r="C149">
            <v>2265</v>
          </cell>
          <cell r="D149" t="str">
            <v>CHEAPSIDE METRO</v>
          </cell>
          <cell r="E149" t="str">
            <v>Metro</v>
          </cell>
          <cell r="F149" t="str">
            <v>No</v>
          </cell>
          <cell r="G149">
            <v>0.21052631578947367</v>
          </cell>
          <cell r="H149">
            <v>0.21052631578947367</v>
          </cell>
          <cell r="I149">
            <v>0</v>
          </cell>
          <cell r="M149">
            <v>1.0590809628008753</v>
          </cell>
          <cell r="N149">
            <v>4</v>
          </cell>
          <cell r="O149">
            <v>317.68778775408157</v>
          </cell>
          <cell r="P149">
            <v>0</v>
          </cell>
          <cell r="Q149">
            <v>234.68778775408157</v>
          </cell>
          <cell r="R149" t="str">
            <v>Y</v>
          </cell>
          <cell r="S149">
            <v>14</v>
          </cell>
          <cell r="T149">
            <v>0</v>
          </cell>
          <cell r="U149">
            <v>5</v>
          </cell>
          <cell r="V149">
            <v>19</v>
          </cell>
          <cell r="W149">
            <v>19</v>
          </cell>
          <cell r="X149">
            <v>317.68778775408157</v>
          </cell>
          <cell r="Y149">
            <v>0.13356926348537979</v>
          </cell>
          <cell r="Z149">
            <v>40.962213355104588</v>
          </cell>
          <cell r="AA149">
            <v>302.04106513318015</v>
          </cell>
          <cell r="AB149">
            <v>56.608935976006023</v>
          </cell>
          <cell r="AC149" t="str">
            <v>MEDIUM</v>
          </cell>
          <cell r="AD149">
            <v>0</v>
          </cell>
          <cell r="AE149">
            <v>0</v>
          </cell>
          <cell r="AF149">
            <v>1.98</v>
          </cell>
          <cell r="AG149">
            <v>1418.98</v>
          </cell>
          <cell r="AH149">
            <v>33855.5</v>
          </cell>
          <cell r="AI149">
            <v>278.6207272757224</v>
          </cell>
          <cell r="AJ149">
            <v>12203.764963212241</v>
          </cell>
          <cell r="AK149">
            <v>47</v>
          </cell>
          <cell r="AL149">
            <v>27493.7</v>
          </cell>
          <cell r="AM149">
            <v>11894.714285714286</v>
          </cell>
          <cell r="AN149">
            <v>39388.414285714287</v>
          </cell>
          <cell r="AO149">
            <v>145583.58600000004</v>
          </cell>
          <cell r="AP149">
            <v>55016.608571428573</v>
          </cell>
          <cell r="AQ149">
            <v>200600.19457142861</v>
          </cell>
          <cell r="AR149">
            <v>126649.60000000001</v>
          </cell>
          <cell r="AS149">
            <v>48608.285714285717</v>
          </cell>
          <cell r="AT149">
            <v>175257.88571428572</v>
          </cell>
          <cell r="AU149">
            <v>26.470000000000006</v>
          </cell>
          <cell r="AV149">
            <v>32.25714285714286</v>
          </cell>
          <cell r="AW149">
            <v>29.363571428571433</v>
          </cell>
          <cell r="AX149">
            <v>4.6064953061974201</v>
          </cell>
          <cell r="AY149">
            <v>4.0865450440171509</v>
          </cell>
          <cell r="AZ149">
            <v>5.0928730747148645</v>
          </cell>
          <cell r="BA149">
            <v>5.9835390946502059E-2</v>
          </cell>
          <cell r="BB149">
            <v>0.18803840877914951</v>
          </cell>
          <cell r="BC149">
            <v>0.75078189300411524</v>
          </cell>
          <cell r="BM149" t="e">
            <v>#N/A</v>
          </cell>
          <cell r="BN149">
            <v>2265</v>
          </cell>
          <cell r="BO149" t="str">
            <v>CHEAPSIDE METRO</v>
          </cell>
        </row>
        <row r="150">
          <cell r="C150">
            <v>2266</v>
          </cell>
          <cell r="D150" t="str">
            <v>CHICHESTER 2</v>
          </cell>
          <cell r="E150" t="str">
            <v>Superstore</v>
          </cell>
          <cell r="F150" t="str">
            <v>No</v>
          </cell>
          <cell r="G150">
            <v>0.15384615384615385</v>
          </cell>
          <cell r="H150">
            <v>0.15384615384615385</v>
          </cell>
          <cell r="I150">
            <v>0</v>
          </cell>
          <cell r="M150">
            <v>1.4182242990654206</v>
          </cell>
          <cell r="N150">
            <v>4</v>
          </cell>
          <cell r="O150">
            <v>240.00929329625853</v>
          </cell>
          <cell r="P150">
            <v>0</v>
          </cell>
          <cell r="Q150">
            <v>157.00929329625853</v>
          </cell>
          <cell r="R150" t="str">
            <v>No</v>
          </cell>
          <cell r="S150">
            <v>22</v>
          </cell>
          <cell r="T150">
            <v>0</v>
          </cell>
          <cell r="U150">
            <v>4</v>
          </cell>
          <cell r="V150">
            <v>26</v>
          </cell>
          <cell r="W150">
            <v>26</v>
          </cell>
          <cell r="X150">
            <v>240.00929329625853</v>
          </cell>
          <cell r="Y150">
            <v>8.9359637613169757E-2</v>
          </cell>
          <cell r="Z150">
            <v>107.92206521739126</v>
          </cell>
          <cell r="AA150">
            <v>0</v>
          </cell>
          <cell r="AB150">
            <v>347.9313585136498</v>
          </cell>
          <cell r="AC150" t="str">
            <v>HIGH</v>
          </cell>
          <cell r="AD150">
            <v>0.2</v>
          </cell>
          <cell r="AE150">
            <v>1.4400000000000002</v>
          </cell>
          <cell r="AF150">
            <v>0.42000000000000004</v>
          </cell>
          <cell r="AG150">
            <v>0</v>
          </cell>
          <cell r="AH150">
            <v>25896</v>
          </cell>
          <cell r="AI150">
            <v>0</v>
          </cell>
          <cell r="AJ150">
            <v>8164.4832514054433</v>
          </cell>
          <cell r="AK150">
            <v>43</v>
          </cell>
          <cell r="AL150">
            <v>18468.7</v>
          </cell>
          <cell r="AM150">
            <v>8750.5</v>
          </cell>
          <cell r="AN150">
            <v>27219.200000000001</v>
          </cell>
          <cell r="AO150">
            <v>704390.58400000003</v>
          </cell>
          <cell r="AP150">
            <v>73107.585999999981</v>
          </cell>
          <cell r="AQ150">
            <v>777498.17</v>
          </cell>
          <cell r="AR150">
            <v>565609.6</v>
          </cell>
          <cell r="AS150">
            <v>47199.5</v>
          </cell>
          <cell r="AT150">
            <v>612809.1</v>
          </cell>
          <cell r="AU150">
            <v>18.149999999999999</v>
          </cell>
          <cell r="AV150">
            <v>36.230000000000004</v>
          </cell>
          <cell r="AW150">
            <v>27.19</v>
          </cell>
          <cell r="AX150">
            <v>30.62530659981482</v>
          </cell>
          <cell r="AY150">
            <v>5.3939203474087192</v>
          </cell>
          <cell r="AZ150">
            <v>28.564328488713851</v>
          </cell>
          <cell r="BA150">
            <v>0.14852193830076588</v>
          </cell>
          <cell r="BB150">
            <v>0.33737742466537829</v>
          </cell>
          <cell r="BC150">
            <v>0.49413069930570469</v>
          </cell>
          <cell r="BM150" t="e">
            <v>#N/A</v>
          </cell>
          <cell r="BN150">
            <v>2266</v>
          </cell>
          <cell r="BO150" t="str">
            <v>CHICHESTER 2</v>
          </cell>
        </row>
        <row r="151">
          <cell r="C151">
            <v>2268</v>
          </cell>
          <cell r="D151" t="str">
            <v>CHELTENHAM METRO</v>
          </cell>
          <cell r="E151" t="str">
            <v>Metro</v>
          </cell>
          <cell r="F151" t="str">
            <v>No</v>
          </cell>
          <cell r="G151">
            <v>0.36363636363636365</v>
          </cell>
          <cell r="H151">
            <v>0.36363636363636365</v>
          </cell>
          <cell r="I151">
            <v>0</v>
          </cell>
          <cell r="M151">
            <v>1.0590809628008753</v>
          </cell>
          <cell r="N151">
            <v>4</v>
          </cell>
          <cell r="O151">
            <v>474.75864205791714</v>
          </cell>
          <cell r="P151">
            <v>0</v>
          </cell>
          <cell r="Q151">
            <v>391.75864205791714</v>
          </cell>
          <cell r="R151" t="str">
            <v>No</v>
          </cell>
          <cell r="S151">
            <v>7</v>
          </cell>
          <cell r="T151">
            <v>0</v>
          </cell>
          <cell r="U151">
            <v>4</v>
          </cell>
          <cell r="V151">
            <v>11</v>
          </cell>
          <cell r="W151">
            <v>11</v>
          </cell>
          <cell r="X151">
            <v>474.75864205791714</v>
          </cell>
          <cell r="Y151">
            <v>0.2229639376827714</v>
          </cell>
          <cell r="Z151">
            <v>0</v>
          </cell>
          <cell r="AA151">
            <v>141.59622806619734</v>
          </cell>
          <cell r="AB151">
            <v>333.1624139917198</v>
          </cell>
          <cell r="AC151" t="str">
            <v>HIGH</v>
          </cell>
          <cell r="AD151">
            <v>62.14</v>
          </cell>
          <cell r="AE151">
            <v>35.880000000000003</v>
          </cell>
          <cell r="AF151">
            <v>46.56</v>
          </cell>
          <cell r="AG151">
            <v>415.38200000000006</v>
          </cell>
          <cell r="AH151">
            <v>32853.5</v>
          </cell>
          <cell r="AI151">
            <v>66.318714862196899</v>
          </cell>
          <cell r="AJ151">
            <v>20371.449387011693</v>
          </cell>
          <cell r="AK151">
            <v>46</v>
          </cell>
          <cell r="AL151">
            <v>19736.8</v>
          </cell>
          <cell r="AM151">
            <v>13463.833333333334</v>
          </cell>
          <cell r="AN151">
            <v>33200.633333333331</v>
          </cell>
          <cell r="AO151">
            <v>135790.84</v>
          </cell>
          <cell r="AP151">
            <v>72158.688333333339</v>
          </cell>
          <cell r="AQ151">
            <v>207949.52833333332</v>
          </cell>
          <cell r="AR151">
            <v>138106</v>
          </cell>
          <cell r="AS151">
            <v>48217.833333333336</v>
          </cell>
          <cell r="AT151">
            <v>186323.83333333334</v>
          </cell>
          <cell r="AU151">
            <v>20.830000000000002</v>
          </cell>
          <cell r="AV151">
            <v>44.716666666666661</v>
          </cell>
          <cell r="AW151">
            <v>32.773333333333333</v>
          </cell>
          <cell r="AX151">
            <v>6.9973855944226013</v>
          </cell>
          <cell r="AY151">
            <v>3.581285666538752</v>
          </cell>
          <cell r="AZ151">
            <v>6.2634205271184582</v>
          </cell>
          <cell r="BA151">
            <v>3.0526699471478038E-2</v>
          </cell>
          <cell r="BB151">
            <v>0.16107769880323189</v>
          </cell>
          <cell r="BC151">
            <v>0.80511512058805657</v>
          </cell>
          <cell r="BM151" t="e">
            <v>#N/A</v>
          </cell>
          <cell r="BN151">
            <v>2268</v>
          </cell>
          <cell r="BO151" t="str">
            <v>CHELTENHAM METRO</v>
          </cell>
        </row>
        <row r="152">
          <cell r="C152">
            <v>2269</v>
          </cell>
          <cell r="D152" t="str">
            <v>CHEPSTOW</v>
          </cell>
          <cell r="E152" t="str">
            <v>Superstore</v>
          </cell>
          <cell r="F152" t="str">
            <v>Yes</v>
          </cell>
          <cell r="G152">
            <v>0.19047619047619047</v>
          </cell>
          <cell r="H152">
            <v>0.19047619047619047</v>
          </cell>
          <cell r="I152">
            <v>0</v>
          </cell>
          <cell r="M152">
            <v>1.4182242990654206</v>
          </cell>
          <cell r="N152">
            <v>4</v>
          </cell>
          <cell r="O152">
            <v>515.01648923683445</v>
          </cell>
          <cell r="P152">
            <v>0</v>
          </cell>
          <cell r="Q152">
            <v>432.01648923683445</v>
          </cell>
          <cell r="R152" t="str">
            <v>No</v>
          </cell>
          <cell r="S152">
            <v>17</v>
          </cell>
          <cell r="T152">
            <v>0</v>
          </cell>
          <cell r="U152">
            <v>4</v>
          </cell>
          <cell r="V152">
            <v>21</v>
          </cell>
          <cell r="W152">
            <v>21</v>
          </cell>
          <cell r="X152">
            <v>515.01648923683445</v>
          </cell>
          <cell r="Y152">
            <v>0.24587612688807203</v>
          </cell>
          <cell r="Z152">
            <v>151.11409730956598</v>
          </cell>
          <cell r="AA152">
            <v>0</v>
          </cell>
          <cell r="AB152">
            <v>666.13058654640042</v>
          </cell>
          <cell r="AC152" t="str">
            <v>LOW</v>
          </cell>
          <cell r="AD152">
            <v>0.36</v>
          </cell>
          <cell r="AE152">
            <v>3.28</v>
          </cell>
          <cell r="AF152">
            <v>0.72</v>
          </cell>
          <cell r="AG152">
            <v>2959.134</v>
          </cell>
          <cell r="AH152">
            <v>22606.5</v>
          </cell>
          <cell r="AI152">
            <v>110.60027231096628</v>
          </cell>
          <cell r="AJ152">
            <v>22464.857440315391</v>
          </cell>
          <cell r="AK152">
            <v>21</v>
          </cell>
          <cell r="AL152">
            <v>16775.099999999999</v>
          </cell>
          <cell r="AM152">
            <v>6434.6</v>
          </cell>
          <cell r="AN152">
            <v>23209.699999999997</v>
          </cell>
          <cell r="AO152">
            <v>573291.97600000002</v>
          </cell>
          <cell r="AP152">
            <v>47688.524000000005</v>
          </cell>
          <cell r="AQ152">
            <v>620980.5</v>
          </cell>
          <cell r="AR152">
            <v>445213.3</v>
          </cell>
          <cell r="AS152">
            <v>32397.1</v>
          </cell>
          <cell r="AT152">
            <v>477610.39999999997</v>
          </cell>
          <cell r="AU152">
            <v>16.04</v>
          </cell>
          <cell r="AV152">
            <v>36.769999999999996</v>
          </cell>
          <cell r="AW152">
            <v>26.404999999999998</v>
          </cell>
          <cell r="AX152">
            <v>26.540127927702368</v>
          </cell>
          <cell r="AY152">
            <v>5.0348273396947745</v>
          </cell>
          <cell r="AZ152">
            <v>26.755214414662838</v>
          </cell>
          <cell r="BA152">
            <v>0.14162153083931645</v>
          </cell>
          <cell r="BB152">
            <v>0.3523953478607717</v>
          </cell>
          <cell r="BC152">
            <v>0.48742494856615021</v>
          </cell>
          <cell r="BM152" t="e">
            <v>#N/A</v>
          </cell>
          <cell r="BN152">
            <v>2269</v>
          </cell>
          <cell r="BO152" t="str">
            <v>CHEPSTOW</v>
          </cell>
        </row>
        <row r="153">
          <cell r="C153">
            <v>2270</v>
          </cell>
          <cell r="D153" t="str">
            <v>CATERHAM</v>
          </cell>
          <cell r="E153" t="str">
            <v>Superstore</v>
          </cell>
          <cell r="F153" t="str">
            <v>Yes</v>
          </cell>
          <cell r="G153">
            <v>0.23529411764705882</v>
          </cell>
          <cell r="H153">
            <v>0.23529411764705882</v>
          </cell>
          <cell r="I153">
            <v>0</v>
          </cell>
          <cell r="M153">
            <v>1.4182242990654206</v>
          </cell>
          <cell r="N153">
            <v>4</v>
          </cell>
          <cell r="O153">
            <v>887.91435604879348</v>
          </cell>
          <cell r="P153">
            <v>0</v>
          </cell>
          <cell r="Q153">
            <v>804.91435604879348</v>
          </cell>
          <cell r="R153" t="str">
            <v>No</v>
          </cell>
          <cell r="S153">
            <v>15</v>
          </cell>
          <cell r="T153">
            <v>0</v>
          </cell>
          <cell r="U153">
            <v>2</v>
          </cell>
          <cell r="V153">
            <v>17</v>
          </cell>
          <cell r="W153">
            <v>17</v>
          </cell>
          <cell r="X153">
            <v>887.91435604879348</v>
          </cell>
          <cell r="Y153">
            <v>0.4581057188152573</v>
          </cell>
          <cell r="Z153">
            <v>0</v>
          </cell>
          <cell r="AA153">
            <v>0</v>
          </cell>
          <cell r="AB153">
            <v>887.91435604879348</v>
          </cell>
          <cell r="AC153" t="str">
            <v>MEDIUM</v>
          </cell>
          <cell r="AD153">
            <v>0</v>
          </cell>
          <cell r="AE153">
            <v>0.67999999999999994</v>
          </cell>
          <cell r="AF153">
            <v>0.13999999999999999</v>
          </cell>
          <cell r="AG153">
            <v>372.57</v>
          </cell>
          <cell r="AH153">
            <v>19805</v>
          </cell>
          <cell r="AI153">
            <v>17.357382120377803</v>
          </cell>
          <cell r="AJ153">
            <v>41855.546514537258</v>
          </cell>
          <cell r="AK153">
            <v>28</v>
          </cell>
          <cell r="AL153">
            <v>14999</v>
          </cell>
          <cell r="AM153">
            <v>5084.2</v>
          </cell>
          <cell r="AN153">
            <v>20083.2</v>
          </cell>
          <cell r="AO153">
            <v>399255.42700000003</v>
          </cell>
          <cell r="AP153">
            <v>31823.278999999999</v>
          </cell>
          <cell r="AQ153">
            <v>431078.70600000001</v>
          </cell>
          <cell r="AR153">
            <v>324513.5</v>
          </cell>
          <cell r="AS153">
            <v>25164.5</v>
          </cell>
          <cell r="AT153">
            <v>349678</v>
          </cell>
          <cell r="AU153">
            <v>20.57</v>
          </cell>
          <cell r="AV153">
            <v>37.520000000000003</v>
          </cell>
          <cell r="AW153">
            <v>29.045000000000002</v>
          </cell>
          <cell r="AX153">
            <v>21.635675711714114</v>
          </cell>
          <cell r="AY153">
            <v>4.9495495849887892</v>
          </cell>
          <cell r="AZ153">
            <v>21.464642387667304</v>
          </cell>
          <cell r="BA153">
            <v>0.1274978607741481</v>
          </cell>
          <cell r="BB153">
            <v>0.30271304172748781</v>
          </cell>
          <cell r="BC153">
            <v>0.55559470478683248</v>
          </cell>
          <cell r="BD153" t="str">
            <v>Y</v>
          </cell>
          <cell r="BE153" t="str">
            <v>N</v>
          </cell>
          <cell r="BF153" t="str">
            <v>Y</v>
          </cell>
          <cell r="BG153" t="str">
            <v>N</v>
          </cell>
          <cell r="BH153" t="str">
            <v>N</v>
          </cell>
          <cell r="BI153" t="str">
            <v>N</v>
          </cell>
          <cell r="BJ153" t="str">
            <v>N</v>
          </cell>
          <cell r="BK153" t="str">
            <v>Bag</v>
          </cell>
          <cell r="BL153" t="str">
            <v>Y</v>
          </cell>
          <cell r="BM153" t="e">
            <v>#N/A</v>
          </cell>
          <cell r="BN153">
            <v>2270</v>
          </cell>
          <cell r="BO153" t="str">
            <v>CATERHAM</v>
          </cell>
          <cell r="BP153" t="str">
            <v>Could only go with bagged but the target wiould need to be raised too high to gain benefit.</v>
          </cell>
        </row>
        <row r="154">
          <cell r="C154">
            <v>2272</v>
          </cell>
          <cell r="D154" t="str">
            <v>CHESTER BROUGHTON RD</v>
          </cell>
          <cell r="E154" t="str">
            <v>Superstore</v>
          </cell>
          <cell r="F154" t="str">
            <v>Yes</v>
          </cell>
          <cell r="G154">
            <v>0.14814814814814814</v>
          </cell>
          <cell r="H154">
            <v>0.14814814814814814</v>
          </cell>
          <cell r="I154">
            <v>0</v>
          </cell>
          <cell r="M154">
            <v>1.4182242990654206</v>
          </cell>
          <cell r="N154">
            <v>4</v>
          </cell>
          <cell r="O154">
            <v>715.97077211910005</v>
          </cell>
          <cell r="P154">
            <v>0</v>
          </cell>
          <cell r="Q154">
            <v>632.97077211910005</v>
          </cell>
          <cell r="R154" t="str">
            <v>No</v>
          </cell>
          <cell r="S154">
            <v>23</v>
          </cell>
          <cell r="T154">
            <v>0</v>
          </cell>
          <cell r="U154">
            <v>4</v>
          </cell>
          <cell r="V154">
            <v>27</v>
          </cell>
          <cell r="W154">
            <v>27</v>
          </cell>
          <cell r="X154">
            <v>715.97077211910005</v>
          </cell>
          <cell r="Y154">
            <v>0.36024643910449911</v>
          </cell>
          <cell r="Z154">
            <v>132.21788645597036</v>
          </cell>
          <cell r="AA154">
            <v>218.12304109876371</v>
          </cell>
          <cell r="AB154">
            <v>630.06561747630667</v>
          </cell>
          <cell r="AC154" t="str">
            <v>MEDIUM</v>
          </cell>
          <cell r="AD154">
            <v>0.08</v>
          </cell>
          <cell r="AE154">
            <v>5.26</v>
          </cell>
          <cell r="AF154">
            <v>1.8</v>
          </cell>
          <cell r="AG154">
            <v>6451.1979999999994</v>
          </cell>
          <cell r="AH154">
            <v>35593</v>
          </cell>
          <cell r="AI154">
            <v>273.34205980634852</v>
          </cell>
          <cell r="AJ154">
            <v>32914.480150193202</v>
          </cell>
          <cell r="AK154">
            <v>12</v>
          </cell>
          <cell r="AL154">
            <v>25673.8</v>
          </cell>
          <cell r="AM154">
            <v>10281.1</v>
          </cell>
          <cell r="AN154">
            <v>35954.9</v>
          </cell>
          <cell r="AO154">
            <v>771608.15</v>
          </cell>
          <cell r="AP154">
            <v>76970.290999999997</v>
          </cell>
          <cell r="AQ154">
            <v>848578.44099999999</v>
          </cell>
          <cell r="AR154">
            <v>572704.6</v>
          </cell>
          <cell r="AS154">
            <v>43843.6</v>
          </cell>
          <cell r="AT154">
            <v>616548.19999999995</v>
          </cell>
          <cell r="AU154">
            <v>19.360000000000003</v>
          </cell>
          <cell r="AV154">
            <v>38.94</v>
          </cell>
          <cell r="AW154">
            <v>29.15</v>
          </cell>
          <cell r="AX154">
            <v>22.306966635246827</v>
          </cell>
          <cell r="AY154">
            <v>4.264485317718921</v>
          </cell>
          <cell r="AZ154">
            <v>23.601190407983335</v>
          </cell>
          <cell r="BA154">
            <v>0.12755596472526406</v>
          </cell>
          <cell r="BB154">
            <v>0.35911910068805114</v>
          </cell>
          <cell r="BC154">
            <v>0.49791646477371837</v>
          </cell>
          <cell r="BM154" t="e">
            <v>#N/A</v>
          </cell>
          <cell r="BN154">
            <v>2272</v>
          </cell>
          <cell r="BO154" t="str">
            <v>CHESTER BROUGHTON RD</v>
          </cell>
        </row>
        <row r="155">
          <cell r="C155">
            <v>2273</v>
          </cell>
          <cell r="D155" t="str">
            <v>CHESTERFIELD</v>
          </cell>
          <cell r="E155" t="str">
            <v>Superstore</v>
          </cell>
          <cell r="F155" t="str">
            <v>Yes</v>
          </cell>
          <cell r="G155">
            <v>0.12121212121212122</v>
          </cell>
          <cell r="H155">
            <v>0.12121212121212122</v>
          </cell>
          <cell r="I155">
            <v>0</v>
          </cell>
          <cell r="M155">
            <v>1.4182242990654206</v>
          </cell>
          <cell r="N155">
            <v>4</v>
          </cell>
          <cell r="O155">
            <v>880.27614025982336</v>
          </cell>
          <cell r="P155">
            <v>0</v>
          </cell>
          <cell r="Q155">
            <v>797.27614025982336</v>
          </cell>
          <cell r="R155" t="str">
            <v>No</v>
          </cell>
          <cell r="S155">
            <v>29</v>
          </cell>
          <cell r="T155">
            <v>0</v>
          </cell>
          <cell r="U155">
            <v>4</v>
          </cell>
          <cell r="V155">
            <v>33</v>
          </cell>
          <cell r="W155">
            <v>33</v>
          </cell>
          <cell r="X155">
            <v>880.27614025982336</v>
          </cell>
          <cell r="Y155">
            <v>0.45375853540602012</v>
          </cell>
          <cell r="Z155">
            <v>171.63478260869573</v>
          </cell>
          <cell r="AA155">
            <v>426.79946934902597</v>
          </cell>
          <cell r="AB155">
            <v>625.11145351949312</v>
          </cell>
          <cell r="AC155" t="str">
            <v>MEDIUM</v>
          </cell>
          <cell r="AD155">
            <v>0.45</v>
          </cell>
          <cell r="AE155">
            <v>5.04</v>
          </cell>
          <cell r="AF155">
            <v>1.6</v>
          </cell>
          <cell r="AG155">
            <v>8827.1380000000008</v>
          </cell>
          <cell r="AH155">
            <v>36565</v>
          </cell>
          <cell r="AI155">
            <v>283.92676412595222</v>
          </cell>
          <cell r="AJ155">
            <v>41458.359293510817</v>
          </cell>
          <cell r="AK155">
            <v>15</v>
          </cell>
          <cell r="AL155">
            <v>29949.200000000001</v>
          </cell>
          <cell r="AM155">
            <v>8793.7000000000007</v>
          </cell>
          <cell r="AN155">
            <v>38742.9</v>
          </cell>
          <cell r="AO155">
            <v>1119174.656</v>
          </cell>
          <cell r="AP155">
            <v>85322.306000000011</v>
          </cell>
          <cell r="AQ155">
            <v>1204496.9620000001</v>
          </cell>
          <cell r="AR155">
            <v>874651</v>
          </cell>
          <cell r="AS155">
            <v>39447.4</v>
          </cell>
          <cell r="AT155">
            <v>914098.4</v>
          </cell>
          <cell r="AU155">
            <v>15.36</v>
          </cell>
          <cell r="AV155">
            <v>41.5</v>
          </cell>
          <cell r="AW155">
            <v>28.43</v>
          </cell>
          <cell r="AX155">
            <v>29.204486263406032</v>
          </cell>
          <cell r="AY155">
            <v>4.4858705664282379</v>
          </cell>
          <cell r="AZ155">
            <v>31.089488964429613</v>
          </cell>
          <cell r="BA155">
            <v>0.13355468556420041</v>
          </cell>
          <cell r="BB155">
            <v>0.34934833242479807</v>
          </cell>
          <cell r="BC155">
            <v>0.49895931413846079</v>
          </cell>
          <cell r="BM155" t="e">
            <v>#N/A</v>
          </cell>
          <cell r="BN155">
            <v>2273</v>
          </cell>
          <cell r="BO155" t="str">
            <v>CHESTERFIELD</v>
          </cell>
        </row>
        <row r="156">
          <cell r="C156">
            <v>2275</v>
          </cell>
          <cell r="D156" t="str">
            <v>CHORLEY EXTRA</v>
          </cell>
          <cell r="E156" t="str">
            <v>Extra</v>
          </cell>
          <cell r="F156" t="str">
            <v>Yes</v>
          </cell>
          <cell r="G156">
            <v>0.14814814814814814</v>
          </cell>
          <cell r="H156">
            <v>0.14814814814814814</v>
          </cell>
          <cell r="I156">
            <v>0</v>
          </cell>
          <cell r="M156">
            <v>1.4182242990654206</v>
          </cell>
          <cell r="N156">
            <v>4</v>
          </cell>
          <cell r="O156">
            <v>704.86750259614792</v>
          </cell>
          <cell r="P156">
            <v>0</v>
          </cell>
          <cell r="Q156">
            <v>621.86750259614792</v>
          </cell>
          <cell r="R156" t="str">
            <v>No</v>
          </cell>
          <cell r="S156">
            <v>27</v>
          </cell>
          <cell r="T156">
            <v>0</v>
          </cell>
          <cell r="U156">
            <v>4</v>
          </cell>
          <cell r="V156">
            <v>31</v>
          </cell>
          <cell r="W156">
            <v>27</v>
          </cell>
          <cell r="X156">
            <v>704.86750259614792</v>
          </cell>
          <cell r="Y156">
            <v>0.35392716895136095</v>
          </cell>
          <cell r="Z156">
            <v>37.161828088984123</v>
          </cell>
          <cell r="AA156">
            <v>191.40688682611352</v>
          </cell>
          <cell r="AB156">
            <v>550.6224438590184</v>
          </cell>
          <cell r="AC156" t="str">
            <v>MEDIUM</v>
          </cell>
          <cell r="AD156">
            <v>0</v>
          </cell>
          <cell r="AE156">
            <v>0</v>
          </cell>
          <cell r="AF156">
            <v>0.02</v>
          </cell>
          <cell r="AG156">
            <v>3504.0559999999996</v>
          </cell>
          <cell r="AH156">
            <v>29216</v>
          </cell>
          <cell r="AI156">
            <v>136.98983645137369</v>
          </cell>
          <cell r="AJ156">
            <v>32337.11013499969</v>
          </cell>
          <cell r="AK156">
            <v>44</v>
          </cell>
          <cell r="AL156">
            <v>22063.7</v>
          </cell>
          <cell r="AM156">
            <v>8285.6</v>
          </cell>
          <cell r="AN156">
            <v>30349.300000000003</v>
          </cell>
          <cell r="AO156">
            <v>705496.598</v>
          </cell>
          <cell r="AP156">
            <v>70806.59</v>
          </cell>
          <cell r="AQ156">
            <v>776303.18799999997</v>
          </cell>
          <cell r="AR156">
            <v>516641.9</v>
          </cell>
          <cell r="AS156">
            <v>39170.6</v>
          </cell>
          <cell r="AT156">
            <v>555812.5</v>
          </cell>
          <cell r="AU156">
            <v>19.04</v>
          </cell>
          <cell r="AV156">
            <v>42.33</v>
          </cell>
          <cell r="AW156">
            <v>30.684999999999999</v>
          </cell>
          <cell r="AX156">
            <v>23.415922986625091</v>
          </cell>
          <cell r="AY156">
            <v>4.727551414502269</v>
          </cell>
          <cell r="AZ156">
            <v>25.578948707218945</v>
          </cell>
          <cell r="BA156">
            <v>0.14524076846307385</v>
          </cell>
          <cell r="BB156">
            <v>0.35631861277445109</v>
          </cell>
          <cell r="BC156">
            <v>0.48216067864271456</v>
          </cell>
          <cell r="BD156" t="str">
            <v>Y</v>
          </cell>
          <cell r="BE156" t="str">
            <v>Y</v>
          </cell>
          <cell r="BF156" t="str">
            <v>Y</v>
          </cell>
          <cell r="BG156" t="str">
            <v>N</v>
          </cell>
          <cell r="BH156" t="str">
            <v>N</v>
          </cell>
          <cell r="BI156" t="str">
            <v>N</v>
          </cell>
          <cell r="BJ156" t="str">
            <v>Y</v>
          </cell>
          <cell r="BK156" t="str">
            <v>Mix</v>
          </cell>
          <cell r="BL156" t="str">
            <v>Y</v>
          </cell>
          <cell r="BM156" t="e">
            <v>#N/A</v>
          </cell>
          <cell r="BN156">
            <v>2275</v>
          </cell>
          <cell r="BO156" t="str">
            <v>CHORLEY EXTRA</v>
          </cell>
          <cell r="BP156" t="str">
            <v>Idle % high, eclude has minimal impact and has more tills than used. Could accommodate moxed configuration and no overnight support.</v>
          </cell>
        </row>
        <row r="157">
          <cell r="C157">
            <v>2276</v>
          </cell>
          <cell r="D157" t="str">
            <v>CHICHESTER 1</v>
          </cell>
          <cell r="E157" t="str">
            <v>Superstore</v>
          </cell>
          <cell r="F157" t="str">
            <v>No</v>
          </cell>
          <cell r="G157">
            <v>0.66666666666666663</v>
          </cell>
          <cell r="H157">
            <v>0.66666666666666663</v>
          </cell>
          <cell r="I157">
            <v>0</v>
          </cell>
          <cell r="M157">
            <v>1.4182242990654206</v>
          </cell>
          <cell r="N157">
            <v>4</v>
          </cell>
          <cell r="O157" t="e">
            <v>#DIV/0!</v>
          </cell>
          <cell r="P157">
            <v>0</v>
          </cell>
          <cell r="Q157" t="e">
            <v>#DIV/0!</v>
          </cell>
          <cell r="R157" t="str">
            <v>No</v>
          </cell>
          <cell r="S157">
            <v>4</v>
          </cell>
          <cell r="T157">
            <v>0</v>
          </cell>
          <cell r="U157">
            <v>3</v>
          </cell>
          <cell r="V157">
            <v>7</v>
          </cell>
          <cell r="W157">
            <v>6</v>
          </cell>
          <cell r="X157" t="e">
            <v>#DIV/0!</v>
          </cell>
          <cell r="Y157" t="e">
            <v>#DIV/0!</v>
          </cell>
          <cell r="Z157">
            <v>55.926086956521758</v>
          </cell>
          <cell r="AA157">
            <v>0</v>
          </cell>
          <cell r="AB157" t="e">
            <v>#DIV/0!</v>
          </cell>
          <cell r="AC157" t="str">
            <v>LOW</v>
          </cell>
          <cell r="AD157">
            <v>40.739999999999995</v>
          </cell>
          <cell r="AE157">
            <v>38.525000000000006</v>
          </cell>
          <cell r="AF157">
            <v>39.200000000000003</v>
          </cell>
          <cell r="AG157">
            <v>0.14799999999999999</v>
          </cell>
          <cell r="AH157">
            <v>13616.5</v>
          </cell>
          <cell r="AI157">
            <v>3.0495308114997597E-2</v>
          </cell>
          <cell r="AJ157" t="e">
            <v>#DIV/0!</v>
          </cell>
          <cell r="AK157">
            <v>5</v>
          </cell>
          <cell r="AL157">
            <v>12946.8</v>
          </cell>
          <cell r="AM157">
            <v>1491.7</v>
          </cell>
          <cell r="AN157">
            <v>14438.5</v>
          </cell>
          <cell r="AO157">
            <v>64006.012000000002</v>
          </cell>
          <cell r="AP157">
            <v>6066.9970000000003</v>
          </cell>
          <cell r="AQ157">
            <v>70073.009000000005</v>
          </cell>
          <cell r="AR157">
            <v>74384.7</v>
          </cell>
          <cell r="AS157">
            <v>6417.2</v>
          </cell>
          <cell r="AT157">
            <v>80801.899999999994</v>
          </cell>
          <cell r="AU157">
            <v>20.84</v>
          </cell>
          <cell r="AV157">
            <v>29.369999999999997</v>
          </cell>
          <cell r="AW157">
            <v>25.104999999999997</v>
          </cell>
          <cell r="AX157">
            <v>5.7454119936972843</v>
          </cell>
          <cell r="AY157">
            <v>4.3019373868740365</v>
          </cell>
          <cell r="AZ157">
            <v>4.8532055961491851</v>
          </cell>
          <cell r="BA157">
            <v>3.02431310535679E-2</v>
          </cell>
          <cell r="BB157">
            <v>0.1053567898794228</v>
          </cell>
          <cell r="BC157">
            <v>0.86242340383474991</v>
          </cell>
          <cell r="BM157" t="e">
            <v>#N/A</v>
          </cell>
          <cell r="BN157">
            <v>2276</v>
          </cell>
          <cell r="BO157" t="str">
            <v>CHICHESTER 1</v>
          </cell>
        </row>
        <row r="158">
          <cell r="C158">
            <v>2278</v>
          </cell>
          <cell r="D158" t="str">
            <v>CHESTER LE STREET</v>
          </cell>
          <cell r="E158" t="str">
            <v>Superstore</v>
          </cell>
          <cell r="F158" t="str">
            <v>Yes</v>
          </cell>
          <cell r="G158">
            <v>0.21052631578947367</v>
          </cell>
          <cell r="H158">
            <v>0.21052631578947367</v>
          </cell>
          <cell r="I158">
            <v>0</v>
          </cell>
          <cell r="M158">
            <v>1.4182242990654206</v>
          </cell>
          <cell r="N158">
            <v>4</v>
          </cell>
          <cell r="O158">
            <v>594.22994854323917</v>
          </cell>
          <cell r="P158">
            <v>0</v>
          </cell>
          <cell r="Q158">
            <v>511.22994854323917</v>
          </cell>
          <cell r="R158" t="str">
            <v>No</v>
          </cell>
          <cell r="S158">
            <v>15</v>
          </cell>
          <cell r="T158">
            <v>0</v>
          </cell>
          <cell r="U158">
            <v>4</v>
          </cell>
          <cell r="V158">
            <v>19</v>
          </cell>
          <cell r="W158">
            <v>19</v>
          </cell>
          <cell r="X158">
            <v>594.22994854323917</v>
          </cell>
          <cell r="Y158">
            <v>0.29095935647977272</v>
          </cell>
          <cell r="Z158">
            <v>0</v>
          </cell>
          <cell r="AA158">
            <v>0</v>
          </cell>
          <cell r="AB158">
            <v>594.22994854323917</v>
          </cell>
          <cell r="AC158" t="str">
            <v>HIGH</v>
          </cell>
          <cell r="AD158">
            <v>0</v>
          </cell>
          <cell r="AE158">
            <v>0</v>
          </cell>
          <cell r="AF158">
            <v>0</v>
          </cell>
          <cell r="AG158">
            <v>1648.2180000000001</v>
          </cell>
          <cell r="AH158">
            <v>20089</v>
          </cell>
          <cell r="AI158">
            <v>89.599834105559523</v>
          </cell>
          <cell r="AJ158">
            <v>26583.957324248437</v>
          </cell>
          <cell r="AK158">
            <v>13</v>
          </cell>
          <cell r="AL158">
            <v>13798.4</v>
          </cell>
          <cell r="AM158">
            <v>7530.1</v>
          </cell>
          <cell r="AN158">
            <v>21328.5</v>
          </cell>
          <cell r="AO158">
            <v>344997.64900000003</v>
          </cell>
          <cell r="AP158">
            <v>47347.023999999998</v>
          </cell>
          <cell r="AQ158">
            <v>392344.67300000001</v>
          </cell>
          <cell r="AR158">
            <v>301419.59999999998</v>
          </cell>
          <cell r="AS158">
            <v>38128.699999999997</v>
          </cell>
          <cell r="AT158">
            <v>339548.3</v>
          </cell>
          <cell r="AU158">
            <v>17.72</v>
          </cell>
          <cell r="AV158">
            <v>39.359999999999992</v>
          </cell>
          <cell r="AW158">
            <v>28.539999999999996</v>
          </cell>
          <cell r="AX158">
            <v>21.844532699443413</v>
          </cell>
          <cell r="AY158">
            <v>5.06350513273396</v>
          </cell>
          <cell r="AZ158">
            <v>18.395324237522566</v>
          </cell>
          <cell r="BA158">
            <v>7.1781397792958487E-2</v>
          </cell>
          <cell r="BB158">
            <v>0.27209668943772991</v>
          </cell>
          <cell r="BC158">
            <v>0.643562795585917</v>
          </cell>
          <cell r="BM158" t="e">
            <v>#N/A</v>
          </cell>
          <cell r="BN158">
            <v>2278</v>
          </cell>
          <cell r="BO158" t="str">
            <v>CHESTER LE STREET</v>
          </cell>
        </row>
        <row r="159">
          <cell r="C159">
            <v>2279</v>
          </cell>
          <cell r="D159" t="str">
            <v>CIRENCESTER 2</v>
          </cell>
          <cell r="E159" t="str">
            <v>Superstore</v>
          </cell>
          <cell r="F159" t="str">
            <v>Yes</v>
          </cell>
          <cell r="G159">
            <v>0.17391304347826086</v>
          </cell>
          <cell r="H159">
            <v>0.17391304347826086</v>
          </cell>
          <cell r="I159">
            <v>0</v>
          </cell>
          <cell r="M159">
            <v>1.4182242990654206</v>
          </cell>
          <cell r="N159">
            <v>4</v>
          </cell>
          <cell r="O159">
            <v>579.73124214299855</v>
          </cell>
          <cell r="P159">
            <v>0</v>
          </cell>
          <cell r="Q159">
            <v>496.73124214299855</v>
          </cell>
          <cell r="R159" t="str">
            <v>No</v>
          </cell>
          <cell r="S159">
            <v>19</v>
          </cell>
          <cell r="T159">
            <v>0</v>
          </cell>
          <cell r="U159">
            <v>4</v>
          </cell>
          <cell r="V159">
            <v>23</v>
          </cell>
          <cell r="W159">
            <v>23</v>
          </cell>
          <cell r="X159">
            <v>579.73124214299855</v>
          </cell>
          <cell r="Y159">
            <v>0.28270762104051694</v>
          </cell>
          <cell r="Z159">
            <v>79.361304347826092</v>
          </cell>
          <cell r="AA159">
            <v>42.452645744697612</v>
          </cell>
          <cell r="AB159">
            <v>616.63990074612695</v>
          </cell>
          <cell r="AC159" t="str">
            <v>MEDIUM</v>
          </cell>
          <cell r="AD159">
            <v>10.6</v>
          </cell>
          <cell r="AE159">
            <v>17.84</v>
          </cell>
          <cell r="AF159">
            <v>9.2399999999999984</v>
          </cell>
          <cell r="AG159">
            <v>1647.4479999999999</v>
          </cell>
          <cell r="AH159">
            <v>25267.5</v>
          </cell>
          <cell r="AI159">
            <v>56.197331442787615</v>
          </cell>
          <cell r="AJ159">
            <v>25830.024591435926</v>
          </cell>
          <cell r="AK159">
            <v>43</v>
          </cell>
          <cell r="AL159">
            <v>18386.2</v>
          </cell>
          <cell r="AM159">
            <v>7335.8</v>
          </cell>
          <cell r="AN159">
            <v>25722</v>
          </cell>
          <cell r="AO159">
            <v>691513.79399999999</v>
          </cell>
          <cell r="AP159">
            <v>62537.267999999996</v>
          </cell>
          <cell r="AQ159">
            <v>754051.06200000003</v>
          </cell>
          <cell r="AR159">
            <v>549877</v>
          </cell>
          <cell r="AS159">
            <v>42604.800000000003</v>
          </cell>
          <cell r="AT159">
            <v>592481.80000000005</v>
          </cell>
          <cell r="AU159">
            <v>12.76</v>
          </cell>
          <cell r="AV159">
            <v>34.049999999999997</v>
          </cell>
          <cell r="AW159">
            <v>23.404999999999998</v>
          </cell>
          <cell r="AX159">
            <v>29.907049852606846</v>
          </cell>
          <cell r="AY159">
            <v>5.8077919245344747</v>
          </cell>
          <cell r="AZ159">
            <v>29.31541334266387</v>
          </cell>
          <cell r="BA159">
            <v>0.16031527395163758</v>
          </cell>
          <cell r="BB159">
            <v>0.37033210896847263</v>
          </cell>
          <cell r="BC159">
            <v>0.44758187940006122</v>
          </cell>
          <cell r="BD159" t="str">
            <v>N</v>
          </cell>
          <cell r="BE159" t="str">
            <v>N</v>
          </cell>
          <cell r="BF159" t="str">
            <v>Y</v>
          </cell>
          <cell r="BG159" t="str">
            <v>N</v>
          </cell>
          <cell r="BH159" t="str">
            <v>Y</v>
          </cell>
          <cell r="BI159" t="str">
            <v>Y</v>
          </cell>
          <cell r="BJ159" t="str">
            <v>N</v>
          </cell>
          <cell r="BK159" t="str">
            <v>Mix</v>
          </cell>
          <cell r="BL159" t="str">
            <v>C</v>
          </cell>
          <cell r="BM159" t="e">
            <v>#N/A</v>
          </cell>
          <cell r="BN159">
            <v>2279</v>
          </cell>
          <cell r="BO159" t="str">
            <v>CIRENCESTER 2</v>
          </cell>
          <cell r="BP159" t="str">
            <v>Exclude too heavily impacted with low benefit</v>
          </cell>
        </row>
        <row r="160">
          <cell r="C160">
            <v>2280</v>
          </cell>
          <cell r="D160" t="str">
            <v>CHELTENHAM</v>
          </cell>
          <cell r="E160" t="str">
            <v>Superstore</v>
          </cell>
          <cell r="F160" t="str">
            <v>Yes</v>
          </cell>
          <cell r="G160">
            <v>0.14285714285714285</v>
          </cell>
          <cell r="H160">
            <v>0.14285714285714285</v>
          </cell>
          <cell r="I160">
            <v>0</v>
          </cell>
          <cell r="M160">
            <v>1.4182242990654206</v>
          </cell>
          <cell r="N160">
            <v>4</v>
          </cell>
          <cell r="O160">
            <v>465.9110688046319</v>
          </cell>
          <cell r="P160">
            <v>1</v>
          </cell>
          <cell r="Q160">
            <v>382.9110688046319</v>
          </cell>
          <cell r="R160" t="str">
            <v>No</v>
          </cell>
          <cell r="S160">
            <v>24</v>
          </cell>
          <cell r="T160">
            <v>0</v>
          </cell>
          <cell r="U160">
            <v>4</v>
          </cell>
          <cell r="V160">
            <v>28</v>
          </cell>
          <cell r="W160">
            <v>28</v>
          </cell>
          <cell r="X160">
            <v>719.9110688046319</v>
          </cell>
          <cell r="Y160">
            <v>0.21792846543096181</v>
          </cell>
          <cell r="Z160">
            <v>133.60249999999988</v>
          </cell>
          <cell r="AA160">
            <v>632.56409185303812</v>
          </cell>
          <cell r="AB160">
            <v>220.94947695159362</v>
          </cell>
          <cell r="AC160" t="str">
            <v>HIGH</v>
          </cell>
          <cell r="AD160">
            <v>0.22000000000000003</v>
          </cell>
          <cell r="AE160">
            <v>6.74</v>
          </cell>
          <cell r="AF160">
            <v>1.98</v>
          </cell>
          <cell r="AG160">
            <v>9793.746000000001</v>
          </cell>
          <cell r="AH160">
            <v>35056</v>
          </cell>
          <cell r="AI160">
            <v>400.4176214128176</v>
          </cell>
          <cell r="AJ160">
            <v>19911.375577840859</v>
          </cell>
          <cell r="AK160">
            <v>21</v>
          </cell>
          <cell r="AL160">
            <v>25326</v>
          </cell>
          <cell r="AM160">
            <v>10351.5</v>
          </cell>
          <cell r="AN160">
            <v>35677.5</v>
          </cell>
          <cell r="AO160">
            <v>796441.91100000008</v>
          </cell>
          <cell r="AP160">
            <v>76187.948999999993</v>
          </cell>
          <cell r="AQ160">
            <v>872629.8600000001</v>
          </cell>
          <cell r="AR160">
            <v>668223.30000000005</v>
          </cell>
          <cell r="AS160">
            <v>57416.4</v>
          </cell>
          <cell r="AT160">
            <v>725639.70000000007</v>
          </cell>
          <cell r="AU160">
            <v>14.669999999999998</v>
          </cell>
          <cell r="AV160">
            <v>24.759999999999998</v>
          </cell>
          <cell r="AW160">
            <v>19.714999999999996</v>
          </cell>
          <cell r="AX160">
            <v>26.384873252783702</v>
          </cell>
          <cell r="AY160">
            <v>5.5466743950152155</v>
          </cell>
          <cell r="AZ160">
            <v>24.458828673533741</v>
          </cell>
          <cell r="BA160">
            <v>0.12348339719029375</v>
          </cell>
          <cell r="BB160">
            <v>0.34240634312473395</v>
          </cell>
          <cell r="BC160">
            <v>0.51859833971902936</v>
          </cell>
          <cell r="BD160" t="str">
            <v>Y</v>
          </cell>
          <cell r="BE160" t="str">
            <v>Y</v>
          </cell>
          <cell r="BF160" t="str">
            <v>Y</v>
          </cell>
          <cell r="BG160" t="str">
            <v>N</v>
          </cell>
          <cell r="BH160" t="str">
            <v>N</v>
          </cell>
          <cell r="BI160" t="str">
            <v>N</v>
          </cell>
          <cell r="BJ160" t="str">
            <v>N</v>
          </cell>
          <cell r="BK160" t="str">
            <v>Y</v>
          </cell>
          <cell r="BL160" t="str">
            <v>Y</v>
          </cell>
          <cell r="BM160" t="e">
            <v>#N/A</v>
          </cell>
          <cell r="BN160">
            <v>2280</v>
          </cell>
          <cell r="BO160" t="str">
            <v>CHELTENHAM</v>
          </cell>
          <cell r="BP160" t="str">
            <v>High pressure store</v>
          </cell>
        </row>
        <row r="161">
          <cell r="C161">
            <v>2283</v>
          </cell>
          <cell r="D161" t="str">
            <v>CLACTON METRO</v>
          </cell>
          <cell r="E161" t="str">
            <v>Metro</v>
          </cell>
          <cell r="F161" t="str">
            <v>No</v>
          </cell>
          <cell r="G161">
            <v>0.5</v>
          </cell>
          <cell r="H161">
            <v>0.5</v>
          </cell>
          <cell r="I161">
            <v>0</v>
          </cell>
          <cell r="M161">
            <v>1.0590809628008753</v>
          </cell>
          <cell r="N161">
            <v>4</v>
          </cell>
          <cell r="O161">
            <v>689.95443364114135</v>
          </cell>
          <cell r="P161">
            <v>0</v>
          </cell>
          <cell r="Q161">
            <v>606.95443364114135</v>
          </cell>
          <cell r="R161" t="str">
            <v>No</v>
          </cell>
          <cell r="S161">
            <v>2</v>
          </cell>
          <cell r="T161">
            <v>2</v>
          </cell>
          <cell r="U161">
            <v>4</v>
          </cell>
          <cell r="V161">
            <v>8</v>
          </cell>
          <cell r="W161">
            <v>8</v>
          </cell>
          <cell r="X161">
            <v>689.95443364114135</v>
          </cell>
          <cell r="Y161">
            <v>0.34543960487446851</v>
          </cell>
          <cell r="Z161">
            <v>27.963043478260879</v>
          </cell>
          <cell r="AA161">
            <v>0</v>
          </cell>
          <cell r="AB161">
            <v>717.91747711940218</v>
          </cell>
          <cell r="AC161" t="str">
            <v>LOW</v>
          </cell>
          <cell r="AD161">
            <v>68.820000000000007</v>
          </cell>
          <cell r="AE161">
            <v>63.120000000000005</v>
          </cell>
          <cell r="AF161">
            <v>62.440000000000012</v>
          </cell>
          <cell r="AG161">
            <v>6.1019999999999994</v>
          </cell>
          <cell r="AH161">
            <v>15271.5</v>
          </cell>
          <cell r="AI161">
            <v>0.86824096593654554</v>
          </cell>
          <cell r="AJ161">
            <v>31561.630549339352</v>
          </cell>
          <cell r="AK161">
            <v>6</v>
          </cell>
          <cell r="AL161">
            <v>9688</v>
          </cell>
          <cell r="AM161">
            <v>5785.2</v>
          </cell>
          <cell r="AN161">
            <v>15473.2</v>
          </cell>
          <cell r="AO161">
            <v>65075.323999999993</v>
          </cell>
          <cell r="AP161">
            <v>43670.37</v>
          </cell>
          <cell r="AQ161">
            <v>108745.69399999999</v>
          </cell>
          <cell r="AR161">
            <v>76398</v>
          </cell>
          <cell r="AS161">
            <v>37768.800000000003</v>
          </cell>
          <cell r="AT161">
            <v>114166.8</v>
          </cell>
          <cell r="AU161">
            <v>50.36</v>
          </cell>
          <cell r="AV161">
            <v>33.68</v>
          </cell>
          <cell r="AW161">
            <v>42.019999999999996</v>
          </cell>
          <cell r="AX161">
            <v>7.8858381502890174</v>
          </cell>
          <cell r="AY161">
            <v>6.5285210537232947</v>
          </cell>
          <cell r="AZ161">
            <v>7.0280028694775476</v>
          </cell>
          <cell r="BA161">
            <v>2.8721374045801527E-2</v>
          </cell>
          <cell r="BB161">
            <v>8.2251908396946571E-2</v>
          </cell>
          <cell r="BC161">
            <v>0.88606870229007628</v>
          </cell>
          <cell r="BM161" t="e">
            <v>#N/A</v>
          </cell>
          <cell r="BN161">
            <v>2283</v>
          </cell>
          <cell r="BO161" t="str">
            <v>CLACTON METRO</v>
          </cell>
        </row>
        <row r="162">
          <cell r="C162">
            <v>2285</v>
          </cell>
          <cell r="D162" t="str">
            <v xml:space="preserve">CLOWNE </v>
          </cell>
          <cell r="E162" t="str">
            <v>Superstore</v>
          </cell>
          <cell r="F162" t="str">
            <v>Yes</v>
          </cell>
          <cell r="G162">
            <v>0.21052631578947367</v>
          </cell>
          <cell r="H162">
            <v>0.21052631578947367</v>
          </cell>
          <cell r="I162">
            <v>0</v>
          </cell>
          <cell r="M162">
            <v>1.4182242990654206</v>
          </cell>
          <cell r="N162">
            <v>4</v>
          </cell>
          <cell r="O162">
            <v>0</v>
          </cell>
          <cell r="P162">
            <v>0</v>
          </cell>
          <cell r="Q162">
            <v>-83</v>
          </cell>
          <cell r="R162" t="str">
            <v>No</v>
          </cell>
          <cell r="S162">
            <v>17</v>
          </cell>
          <cell r="T162">
            <v>0</v>
          </cell>
          <cell r="U162">
            <v>2</v>
          </cell>
          <cell r="V162">
            <v>19</v>
          </cell>
          <cell r="W162">
            <v>19</v>
          </cell>
          <cell r="Z162">
            <v>0</v>
          </cell>
          <cell r="AA162">
            <v>0</v>
          </cell>
          <cell r="AB162">
            <v>0</v>
          </cell>
          <cell r="AC162" t="str">
            <v>MEDIUM</v>
          </cell>
          <cell r="AD162">
            <v>0</v>
          </cell>
          <cell r="AE162">
            <v>0</v>
          </cell>
          <cell r="AF162">
            <v>0</v>
          </cell>
          <cell r="AG162">
            <v>1446.7239999999999</v>
          </cell>
          <cell r="AH162">
            <v>15754.5</v>
          </cell>
          <cell r="AI162">
            <v>73.843588244427778</v>
          </cell>
          <cell r="AJ162">
            <v>-4316</v>
          </cell>
          <cell r="AK162">
            <v>15</v>
          </cell>
          <cell r="AL162">
            <v>12321.5</v>
          </cell>
          <cell r="AM162">
            <v>4331.3999999999996</v>
          </cell>
          <cell r="AN162">
            <v>16652.900000000001</v>
          </cell>
          <cell r="AO162">
            <v>289954.86800000002</v>
          </cell>
          <cell r="AP162">
            <v>36304.332999999999</v>
          </cell>
          <cell r="AQ162">
            <v>326259.201</v>
          </cell>
          <cell r="AR162">
            <v>235473.2</v>
          </cell>
          <cell r="AS162">
            <v>24865.200000000001</v>
          </cell>
          <cell r="AT162">
            <v>260338.40000000002</v>
          </cell>
          <cell r="AU162">
            <v>17.75</v>
          </cell>
          <cell r="AV162">
            <v>33.86</v>
          </cell>
          <cell r="AW162">
            <v>25.805</v>
          </cell>
          <cell r="AX162">
            <v>19.110757618796413</v>
          </cell>
          <cell r="AY162">
            <v>5.7406843053054448</v>
          </cell>
          <cell r="AZ162">
            <v>19.591734832972033</v>
          </cell>
          <cell r="BA162" t="e">
            <v>#N/A</v>
          </cell>
          <cell r="BB162" t="e">
            <v>#N/A</v>
          </cell>
          <cell r="BC162" t="e">
            <v>#N/A</v>
          </cell>
          <cell r="BM162" t="e">
            <v>#N/A</v>
          </cell>
          <cell r="BN162">
            <v>2285</v>
          </cell>
          <cell r="BO162" t="str">
            <v xml:space="preserve">CLOWNE </v>
          </cell>
        </row>
        <row r="163">
          <cell r="C163">
            <v>2286</v>
          </cell>
          <cell r="D163" t="str">
            <v>CLEETHORPES</v>
          </cell>
          <cell r="E163" t="str">
            <v>Superstore</v>
          </cell>
          <cell r="F163" t="str">
            <v>Yes</v>
          </cell>
          <cell r="G163">
            <v>0.14814814814814814</v>
          </cell>
          <cell r="H163">
            <v>0.14814814814814814</v>
          </cell>
          <cell r="I163">
            <v>0</v>
          </cell>
          <cell r="M163">
            <v>1.4182242990654206</v>
          </cell>
          <cell r="N163">
            <v>4</v>
          </cell>
          <cell r="O163">
            <v>785.80353243121442</v>
          </cell>
          <cell r="P163">
            <v>0</v>
          </cell>
          <cell r="Q163">
            <v>702.80353243121442</v>
          </cell>
          <cell r="R163" t="str">
            <v>No</v>
          </cell>
          <cell r="S163">
            <v>23</v>
          </cell>
          <cell r="T163">
            <v>0</v>
          </cell>
          <cell r="U163">
            <v>4</v>
          </cell>
          <cell r="V163">
            <v>27</v>
          </cell>
          <cell r="W163">
            <v>27</v>
          </cell>
          <cell r="X163">
            <v>785.80353243121442</v>
          </cell>
          <cell r="Y163">
            <v>0.39999077540466499</v>
          </cell>
          <cell r="Z163">
            <v>49.844130434782599</v>
          </cell>
          <cell r="AA163">
            <v>0</v>
          </cell>
          <cell r="AB163">
            <v>835.64766286599706</v>
          </cell>
          <cell r="AC163" t="str">
            <v>MEDIUM</v>
          </cell>
          <cell r="AD163">
            <v>4.0400000000000009</v>
          </cell>
          <cell r="AE163">
            <v>4.22</v>
          </cell>
          <cell r="AF163">
            <v>1.8199999999999998</v>
          </cell>
          <cell r="AG163">
            <v>4712.2719999999999</v>
          </cell>
          <cell r="AH163">
            <v>31770.5</v>
          </cell>
          <cell r="AI163">
            <v>174.01861217116536</v>
          </cell>
          <cell r="AJ163">
            <v>36545.78368642315</v>
          </cell>
          <cell r="AK163">
            <v>13</v>
          </cell>
          <cell r="AL163">
            <v>22865</v>
          </cell>
          <cell r="AM163">
            <v>10066.5</v>
          </cell>
          <cell r="AN163">
            <v>32931.5</v>
          </cell>
          <cell r="AO163">
            <v>807221.41999999993</v>
          </cell>
          <cell r="AP163">
            <v>84534.832000000009</v>
          </cell>
          <cell r="AQ163">
            <v>891756.25199999998</v>
          </cell>
          <cell r="AR163">
            <v>660963.30000000005</v>
          </cell>
          <cell r="AS163">
            <v>55365.7</v>
          </cell>
          <cell r="AT163">
            <v>716329</v>
          </cell>
          <cell r="AU163">
            <v>16.240000000000002</v>
          </cell>
          <cell r="AV163">
            <v>34.69</v>
          </cell>
          <cell r="AW163">
            <v>25.465</v>
          </cell>
          <cell r="AX163">
            <v>28.907207522414172</v>
          </cell>
          <cell r="AY163">
            <v>5.4999950330303475</v>
          </cell>
          <cell r="AZ163">
            <v>27.079126429102836</v>
          </cell>
          <cell r="BA163">
            <v>0.13486879472906962</v>
          </cell>
          <cell r="BB163">
            <v>0.32148131318868567</v>
          </cell>
          <cell r="BC163">
            <v>0.52470748608428941</v>
          </cell>
          <cell r="BM163" t="e">
            <v>#N/A</v>
          </cell>
          <cell r="BN163">
            <v>2286</v>
          </cell>
          <cell r="BO163" t="str">
            <v>CLEETHORPES</v>
          </cell>
        </row>
        <row r="164">
          <cell r="C164">
            <v>2288</v>
          </cell>
          <cell r="D164" t="str">
            <v>CLEVEDON</v>
          </cell>
          <cell r="E164" t="str">
            <v>Superstore</v>
          </cell>
          <cell r="F164" t="str">
            <v>No</v>
          </cell>
          <cell r="G164">
            <v>0.2</v>
          </cell>
          <cell r="H164">
            <v>0.21000000000000002</v>
          </cell>
          <cell r="I164">
            <v>0.01</v>
          </cell>
          <cell r="M164">
            <v>1.4182242990654206</v>
          </cell>
          <cell r="N164">
            <v>4</v>
          </cell>
          <cell r="O164">
            <v>553.71358631198098</v>
          </cell>
          <cell r="P164">
            <v>0</v>
          </cell>
          <cell r="Q164">
            <v>470.71358631198098</v>
          </cell>
          <cell r="R164" t="str">
            <v>No</v>
          </cell>
          <cell r="S164">
            <v>16</v>
          </cell>
          <cell r="T164">
            <v>0</v>
          </cell>
          <cell r="U164">
            <v>4</v>
          </cell>
          <cell r="V164">
            <v>20</v>
          </cell>
          <cell r="W164">
            <v>20</v>
          </cell>
          <cell r="X164">
            <v>553.71358631198098</v>
          </cell>
          <cell r="Y164">
            <v>0.26790003705746546</v>
          </cell>
          <cell r="Z164">
            <v>134.4399076069908</v>
          </cell>
          <cell r="AA164">
            <v>0</v>
          </cell>
          <cell r="AB164">
            <v>688.15349391897178</v>
          </cell>
          <cell r="AC164" t="str">
            <v>LOW</v>
          </cell>
          <cell r="AD164">
            <v>2.56</v>
          </cell>
          <cell r="AE164">
            <v>4.5200000000000005</v>
          </cell>
          <cell r="AF164">
            <v>2.6799999999999997</v>
          </cell>
          <cell r="AG164">
            <v>843.55400000000009</v>
          </cell>
          <cell r="AH164">
            <v>26586.5</v>
          </cell>
          <cell r="AI164">
            <v>38.790049879525924</v>
          </cell>
          <cell r="AJ164">
            <v>24477.106488223009</v>
          </cell>
          <cell r="AK164">
            <v>30</v>
          </cell>
          <cell r="AL164">
            <v>16829.7</v>
          </cell>
          <cell r="AM164">
            <v>10782.1</v>
          </cell>
          <cell r="AN164">
            <v>27611.800000000003</v>
          </cell>
          <cell r="AO164">
            <v>525719.89299999992</v>
          </cell>
          <cell r="AP164">
            <v>74744.514999999999</v>
          </cell>
          <cell r="AQ164">
            <v>600464.40799999994</v>
          </cell>
          <cell r="AR164">
            <v>425898.8</v>
          </cell>
          <cell r="AS164">
            <v>54150.1</v>
          </cell>
          <cell r="AT164">
            <v>480048.89999999997</v>
          </cell>
          <cell r="AU164">
            <v>17.100000000000001</v>
          </cell>
          <cell r="AV164">
            <v>37.809999999999988</v>
          </cell>
          <cell r="AW164">
            <v>27.454999999999995</v>
          </cell>
          <cell r="AX164">
            <v>25.306380981241492</v>
          </cell>
          <cell r="AY164">
            <v>5.0222220161193087</v>
          </cell>
          <cell r="AZ164">
            <v>21.746659326809549</v>
          </cell>
          <cell r="BA164">
            <v>0.14013359812240478</v>
          </cell>
          <cell r="BB164">
            <v>0.34482758620689657</v>
          </cell>
          <cell r="BC164">
            <v>0.49998194619967501</v>
          </cell>
          <cell r="BM164" t="e">
            <v>#N/A</v>
          </cell>
          <cell r="BN164">
            <v>2288</v>
          </cell>
          <cell r="BO164" t="str">
            <v>CLEVEDON</v>
          </cell>
        </row>
        <row r="165">
          <cell r="C165">
            <v>2289</v>
          </cell>
          <cell r="D165" t="str">
            <v>CLEVELEYS METRO</v>
          </cell>
          <cell r="E165" t="str">
            <v>Metro</v>
          </cell>
          <cell r="F165" t="str">
            <v>No</v>
          </cell>
          <cell r="G165">
            <v>0.44444444444444442</v>
          </cell>
          <cell r="H165">
            <v>0.44444444444444442</v>
          </cell>
          <cell r="I165">
            <v>0</v>
          </cell>
          <cell r="M165">
            <v>1.0590809628008753</v>
          </cell>
          <cell r="N165">
            <v>4</v>
          </cell>
          <cell r="O165">
            <v>144.05908477464101</v>
          </cell>
          <cell r="P165">
            <v>0</v>
          </cell>
          <cell r="Q165">
            <v>61.059084774641008</v>
          </cell>
          <cell r="R165" t="str">
            <v>No</v>
          </cell>
          <cell r="S165">
            <v>5</v>
          </cell>
          <cell r="T165">
            <v>0</v>
          </cell>
          <cell r="U165">
            <v>4</v>
          </cell>
          <cell r="V165">
            <v>9</v>
          </cell>
          <cell r="W165">
            <v>9</v>
          </cell>
          <cell r="X165">
            <v>144.05908477464101</v>
          </cell>
          <cell r="Y165">
            <v>3.4750921897078249E-2</v>
          </cell>
          <cell r="Z165">
            <v>78.752173913043507</v>
          </cell>
          <cell r="AA165">
            <v>0</v>
          </cell>
          <cell r="AB165">
            <v>222.81125868768453</v>
          </cell>
          <cell r="AC165" t="str">
            <v>LOW</v>
          </cell>
          <cell r="AD165">
            <v>39.339999999999996</v>
          </cell>
          <cell r="AE165">
            <v>24.5</v>
          </cell>
          <cell r="AF165">
            <v>28.580000000000002</v>
          </cell>
          <cell r="AG165">
            <v>0</v>
          </cell>
          <cell r="AH165">
            <v>18987.5</v>
          </cell>
          <cell r="AI165">
            <v>0</v>
          </cell>
          <cell r="AJ165">
            <v>3175.0724082813322</v>
          </cell>
          <cell r="AK165">
            <v>3</v>
          </cell>
          <cell r="AL165">
            <v>14010.6</v>
          </cell>
          <cell r="AM165">
            <v>5039.2</v>
          </cell>
          <cell r="AN165">
            <v>19049.8</v>
          </cell>
          <cell r="AO165">
            <v>125139.796</v>
          </cell>
          <cell r="AP165">
            <v>25554.201999999997</v>
          </cell>
          <cell r="AQ165">
            <v>150693.99799999999</v>
          </cell>
          <cell r="AR165">
            <v>136333.4</v>
          </cell>
          <cell r="AS165">
            <v>28687.4</v>
          </cell>
          <cell r="AT165">
            <v>165020.79999999999</v>
          </cell>
          <cell r="AU165">
            <v>18.300000000000004</v>
          </cell>
          <cell r="AV165">
            <v>33.809999999999995</v>
          </cell>
          <cell r="AW165">
            <v>26.055</v>
          </cell>
          <cell r="AX165">
            <v>9.730732445434171</v>
          </cell>
          <cell r="AY165">
            <v>5.692848071122401</v>
          </cell>
          <cell r="AZ165">
            <v>7.9105291394135371</v>
          </cell>
          <cell r="BA165">
            <v>2.7259383518557348E-2</v>
          </cell>
          <cell r="BB165">
            <v>0.11365066051583141</v>
          </cell>
          <cell r="BC165">
            <v>0.85594464248270075</v>
          </cell>
          <cell r="BM165" t="e">
            <v>#N/A</v>
          </cell>
          <cell r="BN165">
            <v>2289</v>
          </cell>
          <cell r="BO165" t="str">
            <v>CLEVELEYS METRO</v>
          </cell>
        </row>
        <row r="166">
          <cell r="C166">
            <v>2290</v>
          </cell>
          <cell r="D166" t="str">
            <v>CLECKHEATON</v>
          </cell>
          <cell r="E166" t="str">
            <v>Superstore</v>
          </cell>
          <cell r="F166" t="str">
            <v>No</v>
          </cell>
          <cell r="G166">
            <v>0.33333333333333331</v>
          </cell>
          <cell r="H166">
            <v>0.33333333333333331</v>
          </cell>
          <cell r="I166">
            <v>0</v>
          </cell>
          <cell r="M166">
            <v>1.4182242990654206</v>
          </cell>
          <cell r="N166">
            <v>4</v>
          </cell>
          <cell r="O166">
            <v>1029.1585803539692</v>
          </cell>
          <cell r="P166">
            <v>0</v>
          </cell>
          <cell r="Q166">
            <v>946.15858035396923</v>
          </cell>
          <cell r="R166" t="str">
            <v>No</v>
          </cell>
          <cell r="S166">
            <v>10</v>
          </cell>
          <cell r="T166">
            <v>0</v>
          </cell>
          <cell r="U166">
            <v>2</v>
          </cell>
          <cell r="V166">
            <v>12</v>
          </cell>
          <cell r="W166">
            <v>12</v>
          </cell>
          <cell r="X166">
            <v>1029.1585803539692</v>
          </cell>
          <cell r="Y166">
            <v>0.53849288847819177</v>
          </cell>
          <cell r="Z166">
            <v>84.644239130434812</v>
          </cell>
          <cell r="AA166">
            <v>0</v>
          </cell>
          <cell r="AB166">
            <v>1113.8028194844042</v>
          </cell>
          <cell r="AC166" t="str">
            <v>MEDIUM</v>
          </cell>
          <cell r="AD166">
            <v>1.86</v>
          </cell>
          <cell r="AE166">
            <v>2.34</v>
          </cell>
          <cell r="AF166">
            <v>0.9</v>
          </cell>
          <cell r="AG166">
            <v>91.061999999999983</v>
          </cell>
          <cell r="AH166">
            <v>19082</v>
          </cell>
          <cell r="AI166">
            <v>6.3571324037698815</v>
          </cell>
          <cell r="AJ166">
            <v>49200.2461784064</v>
          </cell>
          <cell r="AK166">
            <v>14</v>
          </cell>
          <cell r="AL166">
            <v>14493.9</v>
          </cell>
          <cell r="AM166">
            <v>4969.7</v>
          </cell>
          <cell r="AN166">
            <v>19463.599999999999</v>
          </cell>
          <cell r="AO166">
            <v>255537.52900000004</v>
          </cell>
          <cell r="AP166">
            <v>23266.534</v>
          </cell>
          <cell r="AQ166">
            <v>278804.06300000002</v>
          </cell>
          <cell r="AR166">
            <v>228206.9</v>
          </cell>
          <cell r="AS166">
            <v>21477.7</v>
          </cell>
          <cell r="AT166">
            <v>249684.6</v>
          </cell>
          <cell r="AU166">
            <v>22.610000000000003</v>
          </cell>
          <cell r="AV166">
            <v>40.459999999999994</v>
          </cell>
          <cell r="AW166">
            <v>31.534999999999997</v>
          </cell>
          <cell r="AX166">
            <v>15.745030668074156</v>
          </cell>
          <cell r="AY166">
            <v>4.3217296818721458</v>
          </cell>
          <cell r="AZ166">
            <v>14.324383104872688</v>
          </cell>
          <cell r="BA166">
            <v>6.7709931471821624E-2</v>
          </cell>
          <cell r="BB166">
            <v>0.23611537281374656</v>
          </cell>
          <cell r="BC166">
            <v>0.69034468650915415</v>
          </cell>
          <cell r="BM166" t="e">
            <v>#N/A</v>
          </cell>
          <cell r="BN166">
            <v>2290</v>
          </cell>
          <cell r="BO166" t="str">
            <v>CLECKHEATON</v>
          </cell>
        </row>
        <row r="167">
          <cell r="C167">
            <v>2293</v>
          </cell>
          <cell r="D167" t="str">
            <v>COATBRIDGE</v>
          </cell>
          <cell r="E167" t="str">
            <v>Superstore</v>
          </cell>
          <cell r="F167" t="str">
            <v>No</v>
          </cell>
          <cell r="G167">
            <v>0.25</v>
          </cell>
          <cell r="H167">
            <v>0.25</v>
          </cell>
          <cell r="I167">
            <v>0</v>
          </cell>
          <cell r="M167">
            <v>1.4182242990654206</v>
          </cell>
          <cell r="N167">
            <v>4</v>
          </cell>
          <cell r="O167">
            <v>472.62062257317211</v>
          </cell>
          <cell r="P167">
            <v>0</v>
          </cell>
          <cell r="Q167">
            <v>389.62062257317211</v>
          </cell>
          <cell r="R167" t="str">
            <v>No</v>
          </cell>
          <cell r="S167">
            <v>14</v>
          </cell>
          <cell r="T167">
            <v>0</v>
          </cell>
          <cell r="U167">
            <v>4</v>
          </cell>
          <cell r="V167">
            <v>18</v>
          </cell>
          <cell r="W167">
            <v>16</v>
          </cell>
          <cell r="X167">
            <v>472.62062257317211</v>
          </cell>
          <cell r="Y167">
            <v>0.22174711387345572</v>
          </cell>
          <cell r="Z167">
            <v>104.51218074779135</v>
          </cell>
          <cell r="AA167">
            <v>0</v>
          </cell>
          <cell r="AB167">
            <v>577.13280332096349</v>
          </cell>
          <cell r="AC167" t="str">
            <v>MEDIUM</v>
          </cell>
          <cell r="AD167">
            <v>0</v>
          </cell>
          <cell r="AE167">
            <v>0.64</v>
          </cell>
          <cell r="AF167">
            <v>0.12</v>
          </cell>
          <cell r="AG167">
            <v>0</v>
          </cell>
          <cell r="AH167">
            <v>19675.5</v>
          </cell>
          <cell r="AI167">
            <v>0</v>
          </cell>
          <cell r="AJ167">
            <v>20260.27237380495</v>
          </cell>
          <cell r="AK167">
            <v>11</v>
          </cell>
          <cell r="AL167">
            <v>12048.8</v>
          </cell>
          <cell r="AM167">
            <v>8405</v>
          </cell>
          <cell r="AN167">
            <v>20453.8</v>
          </cell>
          <cell r="AO167">
            <v>317299.592</v>
          </cell>
          <cell r="AP167">
            <v>58235.002</v>
          </cell>
          <cell r="AQ167">
            <v>375534.59399999998</v>
          </cell>
          <cell r="AR167">
            <v>268177</v>
          </cell>
          <cell r="AS167">
            <v>44673.4</v>
          </cell>
          <cell r="AT167">
            <v>312850.40000000002</v>
          </cell>
          <cell r="AU167">
            <v>16.189999999999998</v>
          </cell>
          <cell r="AV167">
            <v>39.71</v>
          </cell>
          <cell r="AW167">
            <v>27.95</v>
          </cell>
          <cell r="AX167">
            <v>22.257569218511389</v>
          </cell>
          <cell r="AY167">
            <v>5.3150981558596078</v>
          </cell>
          <cell r="AZ167">
            <v>18.360138165035348</v>
          </cell>
          <cell r="BA167">
            <v>5.269638020192071E-2</v>
          </cell>
          <cell r="BB167">
            <v>0.20359517360256094</v>
          </cell>
          <cell r="BC167">
            <v>0.73050972666830827</v>
          </cell>
          <cell r="BM167" t="e">
            <v>#N/A</v>
          </cell>
          <cell r="BN167">
            <v>2293</v>
          </cell>
          <cell r="BO167" t="str">
            <v>COATBRIDGE</v>
          </cell>
        </row>
        <row r="168">
          <cell r="C168">
            <v>2294</v>
          </cell>
          <cell r="D168" t="str">
            <v>COLERAINE</v>
          </cell>
          <cell r="E168" t="str">
            <v>Superstore</v>
          </cell>
          <cell r="F168" t="str">
            <v>No</v>
          </cell>
          <cell r="G168">
            <v>0.23529411764705882</v>
          </cell>
          <cell r="H168">
            <v>0.23529411764705882</v>
          </cell>
          <cell r="I168">
            <v>0</v>
          </cell>
          <cell r="M168">
            <v>1.4182242990654206</v>
          </cell>
          <cell r="N168">
            <v>4</v>
          </cell>
          <cell r="O168">
            <v>232.1144532302857</v>
          </cell>
          <cell r="P168">
            <v>0</v>
          </cell>
          <cell r="Q168">
            <v>149.1144532302857</v>
          </cell>
          <cell r="R168" t="str">
            <v>No</v>
          </cell>
          <cell r="S168">
            <v>17</v>
          </cell>
          <cell r="T168">
            <v>0</v>
          </cell>
          <cell r="U168">
            <v>3</v>
          </cell>
          <cell r="V168">
            <v>20</v>
          </cell>
          <cell r="W168">
            <v>17</v>
          </cell>
          <cell r="X168">
            <v>232.1144532302857</v>
          </cell>
          <cell r="Y168">
            <v>8.4866400095196193E-2</v>
          </cell>
          <cell r="Z168">
            <v>83.100000000000037</v>
          </cell>
          <cell r="AA168">
            <v>0</v>
          </cell>
          <cell r="AB168">
            <v>315.21445323028576</v>
          </cell>
          <cell r="AD168">
            <v>0</v>
          </cell>
          <cell r="AE168">
            <v>0</v>
          </cell>
          <cell r="AF168">
            <v>0</v>
          </cell>
          <cell r="AH168">
            <v>17594.5</v>
          </cell>
          <cell r="AI168">
            <v>0</v>
          </cell>
          <cell r="AJ168">
            <v>7753.9515679748565</v>
          </cell>
          <cell r="AK168">
            <v>60</v>
          </cell>
          <cell r="AL168">
            <v>11194.7</v>
          </cell>
          <cell r="AM168">
            <v>7551</v>
          </cell>
          <cell r="AN168">
            <v>18745.7</v>
          </cell>
          <cell r="AO168">
            <v>372673.82200000004</v>
          </cell>
          <cell r="AP168">
            <v>59988.262999999999</v>
          </cell>
          <cell r="AQ168">
            <v>432662.08500000002</v>
          </cell>
          <cell r="AR168">
            <v>327691.3</v>
          </cell>
          <cell r="AS168">
            <v>46394.7</v>
          </cell>
          <cell r="AT168">
            <v>374086</v>
          </cell>
          <cell r="AU168">
            <v>11.510000000000002</v>
          </cell>
          <cell r="AV168">
            <v>33.619999999999997</v>
          </cell>
          <cell r="AW168">
            <v>22.564999999999998</v>
          </cell>
          <cell r="AX168">
            <v>29.272003716044196</v>
          </cell>
          <cell r="AY168">
            <v>6.1441795788637261</v>
          </cell>
          <cell r="AZ168">
            <v>23.080604351931377</v>
          </cell>
          <cell r="BA168">
            <v>7.2215163066497251E-2</v>
          </cell>
          <cell r="BB168">
            <v>0.16015459551037695</v>
          </cell>
          <cell r="BC168">
            <v>0.727287166454892</v>
          </cell>
          <cell r="BM168" t="e">
            <v>#N/A</v>
          </cell>
          <cell r="BN168">
            <v>2294</v>
          </cell>
          <cell r="BO168" t="str">
            <v>COLERAINE</v>
          </cell>
        </row>
        <row r="169">
          <cell r="C169">
            <v>2295</v>
          </cell>
          <cell r="D169" t="str">
            <v>CONNSWATER</v>
          </cell>
          <cell r="E169" t="str">
            <v>Superstore</v>
          </cell>
          <cell r="F169" t="str">
            <v>No</v>
          </cell>
          <cell r="G169">
            <v>0.22222222222222221</v>
          </cell>
          <cell r="H169">
            <v>0.22222222222222221</v>
          </cell>
          <cell r="I169">
            <v>0</v>
          </cell>
          <cell r="M169">
            <v>1.4182242990654206</v>
          </cell>
          <cell r="N169">
            <v>4</v>
          </cell>
          <cell r="O169">
            <v>478.05546632700992</v>
          </cell>
          <cell r="P169">
            <v>0</v>
          </cell>
          <cell r="Q169">
            <v>395.05546632700992</v>
          </cell>
          <cell r="R169" t="str">
            <v>No</v>
          </cell>
          <cell r="S169">
            <v>15</v>
          </cell>
          <cell r="T169">
            <v>0</v>
          </cell>
          <cell r="U169">
            <v>4</v>
          </cell>
          <cell r="V169">
            <v>19</v>
          </cell>
          <cell r="W169">
            <v>18</v>
          </cell>
          <cell r="X169">
            <v>478.05546632700992</v>
          </cell>
          <cell r="Y169">
            <v>0.22484027898573206</v>
          </cell>
          <cell r="Z169">
            <v>55.926086956521758</v>
          </cell>
          <cell r="AA169">
            <v>0</v>
          </cell>
          <cell r="AB169">
            <v>533.98155328353164</v>
          </cell>
          <cell r="AD169">
            <v>0.44000000000000006</v>
          </cell>
          <cell r="AE169">
            <v>0</v>
          </cell>
          <cell r="AF169">
            <v>0.3</v>
          </cell>
          <cell r="AH169">
            <v>20488</v>
          </cell>
          <cell r="AI169">
            <v>0</v>
          </cell>
          <cell r="AJ169">
            <v>20542.884249004517</v>
          </cell>
          <cell r="AK169">
            <v>60</v>
          </cell>
          <cell r="AL169">
            <v>13869.9</v>
          </cell>
          <cell r="AM169">
            <v>7149.7</v>
          </cell>
          <cell r="AN169">
            <v>21019.599999999999</v>
          </cell>
          <cell r="AO169">
            <v>337791.56400000001</v>
          </cell>
          <cell r="AP169">
            <v>45280.509999999995</v>
          </cell>
          <cell r="AQ169">
            <v>383072.07400000002</v>
          </cell>
          <cell r="AR169">
            <v>304760.8</v>
          </cell>
          <cell r="AS169">
            <v>32220.2</v>
          </cell>
          <cell r="AT169">
            <v>336981</v>
          </cell>
          <cell r="AU169">
            <v>18.309999999999999</v>
          </cell>
          <cell r="AV169">
            <v>38.509999999999991</v>
          </cell>
          <cell r="AW169">
            <v>28.409999999999997</v>
          </cell>
          <cell r="AX169">
            <v>21.972818837915199</v>
          </cell>
          <cell r="AY169">
            <v>4.5065107626893441</v>
          </cell>
          <cell r="AZ169">
            <v>18.22451778340216</v>
          </cell>
          <cell r="BA169">
            <v>5.4616384915474644E-2</v>
          </cell>
          <cell r="BB169">
            <v>0.12271348071087992</v>
          </cell>
          <cell r="BC169">
            <v>0.79982661465106197</v>
          </cell>
          <cell r="BM169" t="e">
            <v>#N/A</v>
          </cell>
          <cell r="BN169">
            <v>2295</v>
          </cell>
          <cell r="BO169" t="str">
            <v>CONNSWATER</v>
          </cell>
        </row>
        <row r="170">
          <cell r="C170">
            <v>2296</v>
          </cell>
          <cell r="D170" t="str">
            <v>COLNEY HATCH</v>
          </cell>
          <cell r="E170" t="str">
            <v>Superstore</v>
          </cell>
          <cell r="F170" t="str">
            <v>Yes</v>
          </cell>
          <cell r="G170">
            <v>0.11428571428571428</v>
          </cell>
          <cell r="H170">
            <v>0.12</v>
          </cell>
          <cell r="I170">
            <v>0</v>
          </cell>
          <cell r="M170">
            <v>1.4182242990654206</v>
          </cell>
          <cell r="N170">
            <v>4</v>
          </cell>
          <cell r="O170">
            <v>674.36567437066321</v>
          </cell>
          <cell r="P170">
            <v>1</v>
          </cell>
          <cell r="Q170">
            <v>591.36567437066321</v>
          </cell>
          <cell r="R170" t="str">
            <v>Y</v>
          </cell>
          <cell r="S170">
            <v>31</v>
          </cell>
          <cell r="T170">
            <v>0</v>
          </cell>
          <cell r="U170">
            <v>4</v>
          </cell>
          <cell r="V170">
            <v>35</v>
          </cell>
          <cell r="W170">
            <v>35</v>
          </cell>
          <cell r="X170">
            <v>928.36567437066321</v>
          </cell>
          <cell r="Y170">
            <v>0.33656748112940821</v>
          </cell>
          <cell r="Z170">
            <v>151.88361822821076</v>
          </cell>
          <cell r="AA170">
            <v>412.08724150800293</v>
          </cell>
          <cell r="AB170">
            <v>668.16205109087105</v>
          </cell>
          <cell r="AC170" t="str">
            <v>CRITICAL</v>
          </cell>
          <cell r="AD170">
            <v>0</v>
          </cell>
          <cell r="AE170">
            <v>0.28000000000000003</v>
          </cell>
          <cell r="AF170">
            <v>0.18</v>
          </cell>
          <cell r="AG170">
            <v>19247.508000000002</v>
          </cell>
          <cell r="AH170">
            <v>38824</v>
          </cell>
          <cell r="AI170">
            <v>609.64929296882735</v>
          </cell>
          <cell r="AJ170">
            <v>30751.015067274486</v>
          </cell>
          <cell r="AK170">
            <v>32</v>
          </cell>
          <cell r="AL170">
            <v>30158.799999999999</v>
          </cell>
          <cell r="AM170">
            <v>9297</v>
          </cell>
          <cell r="AN170">
            <v>39455.800000000003</v>
          </cell>
          <cell r="AO170">
            <v>1171852.2109999999</v>
          </cell>
          <cell r="AP170">
            <v>73824.335999999996</v>
          </cell>
          <cell r="AQ170">
            <v>1245676.5469999998</v>
          </cell>
          <cell r="AR170">
            <v>897763.5</v>
          </cell>
          <cell r="AS170">
            <v>52471.6</v>
          </cell>
          <cell r="AT170">
            <v>950235.1</v>
          </cell>
          <cell r="AU170">
            <v>14.969999999999999</v>
          </cell>
          <cell r="AV170">
            <v>29.339999999999996</v>
          </cell>
          <cell r="AW170">
            <v>22.154999999999998</v>
          </cell>
          <cell r="AX170">
            <v>29.76787869543881</v>
          </cell>
          <cell r="AY170">
            <v>5.6439281488652249</v>
          </cell>
          <cell r="AZ170">
            <v>31.571443159180646</v>
          </cell>
          <cell r="BA170">
            <v>0.18207012594957067</v>
          </cell>
          <cell r="BB170">
            <v>0.30354093979660013</v>
          </cell>
          <cell r="BC170">
            <v>0.50491178581149632</v>
          </cell>
          <cell r="BD170" t="str">
            <v>Y</v>
          </cell>
          <cell r="BE170" t="str">
            <v>Y</v>
          </cell>
          <cell r="BF170" t="str">
            <v>Y</v>
          </cell>
          <cell r="BG170" t="str">
            <v>N</v>
          </cell>
          <cell r="BH170" t="str">
            <v>N</v>
          </cell>
          <cell r="BI170" t="str">
            <v>N</v>
          </cell>
          <cell r="BJ170" t="str">
            <v>N</v>
          </cell>
          <cell r="BK170" t="str">
            <v>Y</v>
          </cell>
          <cell r="BL170" t="str">
            <v>Y</v>
          </cell>
          <cell r="BM170" t="e">
            <v>#N/A</v>
          </cell>
          <cell r="BN170">
            <v>2296</v>
          </cell>
          <cell r="BO170" t="str">
            <v>COLNEY HATCH</v>
          </cell>
          <cell r="BP170" t="str">
            <v>High pressure front end - high overnight trade (would require support)</v>
          </cell>
        </row>
        <row r="171">
          <cell r="C171">
            <v>2297</v>
          </cell>
          <cell r="D171" t="str">
            <v>COLLIER ROW METRO</v>
          </cell>
          <cell r="E171" t="str">
            <v>Superstore</v>
          </cell>
          <cell r="F171" t="str">
            <v>No</v>
          </cell>
          <cell r="G171">
            <v>0.4</v>
          </cell>
          <cell r="H171">
            <v>0.4</v>
          </cell>
          <cell r="I171">
            <v>0</v>
          </cell>
          <cell r="M171">
            <v>1.4182242990654206</v>
          </cell>
          <cell r="N171">
            <v>4</v>
          </cell>
          <cell r="O171">
            <v>1006.4226965826617</v>
          </cell>
          <cell r="P171">
            <v>0</v>
          </cell>
          <cell r="Q171">
            <v>923.42269658266173</v>
          </cell>
          <cell r="R171" t="str">
            <v>No</v>
          </cell>
          <cell r="S171">
            <v>9</v>
          </cell>
          <cell r="T171">
            <v>0</v>
          </cell>
          <cell r="U171">
            <v>2</v>
          </cell>
          <cell r="V171">
            <v>11</v>
          </cell>
          <cell r="W171">
            <v>10</v>
          </cell>
          <cell r="X171">
            <v>1006.4226965826617</v>
          </cell>
          <cell r="Y171">
            <v>0.52555307904420079</v>
          </cell>
          <cell r="Z171">
            <v>25.963122356916671</v>
          </cell>
          <cell r="AA171">
            <v>546.89564998130879</v>
          </cell>
          <cell r="AB171">
            <v>485.49016895826969</v>
          </cell>
          <cell r="AC171" t="str">
            <v>MEDIUM</v>
          </cell>
          <cell r="AD171">
            <v>13.5</v>
          </cell>
          <cell r="AE171">
            <v>23.02</v>
          </cell>
          <cell r="AF171">
            <v>16.7</v>
          </cell>
          <cell r="AG171">
            <v>448.74599999999998</v>
          </cell>
          <cell r="AH171">
            <v>17333</v>
          </cell>
          <cell r="AI171">
            <v>32.31338050482514</v>
          </cell>
          <cell r="AJ171">
            <v>48017.980222298407</v>
          </cell>
          <cell r="AK171">
            <v>8</v>
          </cell>
          <cell r="AL171">
            <v>16405.400000000001</v>
          </cell>
          <cell r="AM171">
            <v>261.5</v>
          </cell>
          <cell r="AN171">
            <v>16666.900000000001</v>
          </cell>
          <cell r="AO171">
            <v>229737.06</v>
          </cell>
          <cell r="AP171">
            <v>1721.3820000000001</v>
          </cell>
          <cell r="AQ171">
            <v>231458.44200000001</v>
          </cell>
          <cell r="AR171">
            <v>219048.2</v>
          </cell>
          <cell r="AS171">
            <v>1581.2</v>
          </cell>
          <cell r="AT171">
            <v>220629.40000000002</v>
          </cell>
          <cell r="AU171">
            <v>17.309999999999999</v>
          </cell>
          <cell r="AV171">
            <v>30.93</v>
          </cell>
          <cell r="AW171">
            <v>24.119999999999997</v>
          </cell>
          <cell r="AX171">
            <v>13.352201104514366</v>
          </cell>
          <cell r="AY171">
            <v>6.046653919694073</v>
          </cell>
          <cell r="AZ171">
            <v>13.887312097630632</v>
          </cell>
          <cell r="BA171">
            <v>5.4932036413517897E-2</v>
          </cell>
          <cell r="BB171">
            <v>0.20158373862077567</v>
          </cell>
          <cell r="BC171">
            <v>0.73587729143284697</v>
          </cell>
          <cell r="BM171" t="e">
            <v>#N/A</v>
          </cell>
          <cell r="BN171">
            <v>2297</v>
          </cell>
          <cell r="BO171" t="str">
            <v>COLLIER ROW METRO</v>
          </cell>
        </row>
        <row r="172">
          <cell r="C172">
            <v>2299</v>
          </cell>
          <cell r="D172" t="str">
            <v>COVENT GARDEN METRO</v>
          </cell>
          <cell r="E172" t="str">
            <v>Metro</v>
          </cell>
          <cell r="F172" t="str">
            <v>No</v>
          </cell>
          <cell r="G172">
            <v>0.22222222222222221</v>
          </cell>
          <cell r="H172">
            <v>0.22222222222222221</v>
          </cell>
          <cell r="I172">
            <v>0</v>
          </cell>
          <cell r="M172">
            <v>1.0590809628008753</v>
          </cell>
          <cell r="N172">
            <v>4</v>
          </cell>
          <cell r="O172">
            <v>93.716431668187255</v>
          </cell>
          <cell r="P172">
            <v>0</v>
          </cell>
          <cell r="Q172">
            <v>10.716431668187255</v>
          </cell>
          <cell r="R172" t="str">
            <v>Y</v>
          </cell>
          <cell r="S172">
            <v>12</v>
          </cell>
          <cell r="T172">
            <v>0</v>
          </cell>
          <cell r="U172">
            <v>8</v>
          </cell>
          <cell r="V172">
            <v>20</v>
          </cell>
          <cell r="W172">
            <v>18</v>
          </cell>
          <cell r="X172">
            <v>93.716431668187255</v>
          </cell>
          <cell r="Y172">
            <v>6.099106812541325E-3</v>
          </cell>
          <cell r="Z172">
            <v>55.926086956521758</v>
          </cell>
          <cell r="AA172">
            <v>0</v>
          </cell>
          <cell r="AB172">
            <v>149.642518624709</v>
          </cell>
          <cell r="AC172" t="str">
            <v>HIGH</v>
          </cell>
          <cell r="AD172">
            <v>0</v>
          </cell>
          <cell r="AE172">
            <v>1.7599999999999998</v>
          </cell>
          <cell r="AF172">
            <v>1.8400000000000003</v>
          </cell>
          <cell r="AG172">
            <v>43.42</v>
          </cell>
          <cell r="AH172">
            <v>30775</v>
          </cell>
          <cell r="AI172">
            <v>6.4167872693551669</v>
          </cell>
          <cell r="AJ172">
            <v>557.25444674573725</v>
          </cell>
          <cell r="AK172">
            <v>47</v>
          </cell>
          <cell r="AL172">
            <v>27334.7</v>
          </cell>
          <cell r="AM172">
            <v>4545.3</v>
          </cell>
          <cell r="AN172">
            <v>31880</v>
          </cell>
          <cell r="AO172">
            <v>188689.48199999999</v>
          </cell>
          <cell r="AP172">
            <v>27030.557000000008</v>
          </cell>
          <cell r="AQ172">
            <v>215720.03899999999</v>
          </cell>
          <cell r="AR172">
            <v>158885.4</v>
          </cell>
          <cell r="AS172">
            <v>24026.7</v>
          </cell>
          <cell r="AT172">
            <v>182912.1</v>
          </cell>
          <cell r="AU172">
            <v>24.78</v>
          </cell>
          <cell r="AV172">
            <v>37.4</v>
          </cell>
          <cell r="AW172">
            <v>31.09</v>
          </cell>
          <cell r="AX172">
            <v>5.812589858311962</v>
          </cell>
          <cell r="AY172">
            <v>5.2860537258266778</v>
          </cell>
          <cell r="AZ172">
            <v>6.7666260664993727</v>
          </cell>
          <cell r="BA172">
            <v>7.2564054610061712E-2</v>
          </cell>
          <cell r="BB172">
            <v>0.22150738731999253</v>
          </cell>
          <cell r="BC172">
            <v>0.70390873386945951</v>
          </cell>
          <cell r="BM172" t="e">
            <v>#N/A</v>
          </cell>
          <cell r="BN172">
            <v>2299</v>
          </cell>
          <cell r="BO172" t="str">
            <v>COVENT GARDEN METRO</v>
          </cell>
        </row>
        <row r="173">
          <cell r="C173">
            <v>2302</v>
          </cell>
          <cell r="D173" t="str">
            <v>COVENTRY 2</v>
          </cell>
          <cell r="E173" t="str">
            <v>Metro</v>
          </cell>
          <cell r="F173" t="str">
            <v>Yes</v>
          </cell>
          <cell r="G173">
            <v>0.66666666666666663</v>
          </cell>
          <cell r="H173">
            <v>0.66666666666666663</v>
          </cell>
          <cell r="I173">
            <v>0</v>
          </cell>
          <cell r="M173">
            <v>1.0590809628008753</v>
          </cell>
          <cell r="N173">
            <v>4</v>
          </cell>
          <cell r="O173">
            <v>648.50519793264073</v>
          </cell>
          <cell r="P173">
            <v>0</v>
          </cell>
          <cell r="Q173">
            <v>565.50519793264073</v>
          </cell>
          <cell r="R173" t="str">
            <v>No</v>
          </cell>
          <cell r="S173">
            <v>6</v>
          </cell>
          <cell r="T173">
            <v>0</v>
          </cell>
          <cell r="U173">
            <v>4</v>
          </cell>
          <cell r="V173">
            <v>10</v>
          </cell>
          <cell r="W173">
            <v>6</v>
          </cell>
          <cell r="X173">
            <v>648.50519793264073</v>
          </cell>
          <cell r="Y173">
            <v>0.32184935359382832</v>
          </cell>
          <cell r="Z173">
            <v>55.926086956521758</v>
          </cell>
          <cell r="AA173">
            <v>101.87857444529709</v>
          </cell>
          <cell r="AB173">
            <v>602.55271044386541</v>
          </cell>
          <cell r="AC173" t="str">
            <v>MEDIUM</v>
          </cell>
          <cell r="AD173">
            <v>0</v>
          </cell>
          <cell r="AE173">
            <v>3.1399999999999997</v>
          </cell>
          <cell r="AF173">
            <v>0.96</v>
          </cell>
          <cell r="AG173">
            <v>0</v>
          </cell>
          <cell r="AH173">
            <v>18764</v>
          </cell>
          <cell r="AI173">
            <v>0</v>
          </cell>
          <cell r="AJ173">
            <v>29406.270292497316</v>
          </cell>
          <cell r="AK173">
            <v>46</v>
          </cell>
          <cell r="AL173">
            <v>10142.1</v>
          </cell>
          <cell r="AM173">
            <v>9819.8333333333339</v>
          </cell>
          <cell r="AN173">
            <v>19961.933333333334</v>
          </cell>
          <cell r="AO173">
            <v>112608.69100000002</v>
          </cell>
          <cell r="AP173">
            <v>58012.951666666668</v>
          </cell>
          <cell r="AQ173">
            <v>170621.64266666668</v>
          </cell>
          <cell r="AR173">
            <v>113885.1</v>
          </cell>
          <cell r="AS173">
            <v>44927.333333333336</v>
          </cell>
          <cell r="AT173">
            <v>158812.43333333335</v>
          </cell>
          <cell r="AU173">
            <v>24.88</v>
          </cell>
          <cell r="AV173">
            <v>44.583333333333336</v>
          </cell>
          <cell r="AW173">
            <v>34.731666666666669</v>
          </cell>
          <cell r="AX173">
            <v>11.228946667849854</v>
          </cell>
          <cell r="AY173">
            <v>4.5751625112442502</v>
          </cell>
          <cell r="AZ173">
            <v>8.5473505906241556</v>
          </cell>
          <cell r="BA173">
            <v>2.9587081391568223E-2</v>
          </cell>
          <cell r="BB173">
            <v>0.10344640728297388</v>
          </cell>
          <cell r="BC173">
            <v>0.86409450525631304</v>
          </cell>
          <cell r="BM173" t="e">
            <v>#N/A</v>
          </cell>
          <cell r="BN173">
            <v>2302</v>
          </cell>
          <cell r="BO173" t="str">
            <v>COVENTRY 2</v>
          </cell>
        </row>
        <row r="174">
          <cell r="C174">
            <v>2303</v>
          </cell>
          <cell r="D174" t="str">
            <v>CONSETT</v>
          </cell>
          <cell r="E174" t="str">
            <v>Superstore</v>
          </cell>
          <cell r="F174" t="str">
            <v>No</v>
          </cell>
          <cell r="G174">
            <v>0.2857142857142857</v>
          </cell>
          <cell r="H174">
            <v>0.2857142857142857</v>
          </cell>
          <cell r="I174">
            <v>0</v>
          </cell>
          <cell r="M174">
            <v>1.4182242990654206</v>
          </cell>
          <cell r="N174">
            <v>4</v>
          </cell>
          <cell r="O174">
            <v>455.61048667942185</v>
          </cell>
          <cell r="P174">
            <v>0</v>
          </cell>
          <cell r="Q174">
            <v>372.61048667942185</v>
          </cell>
          <cell r="R174" t="str">
            <v>No</v>
          </cell>
          <cell r="S174">
            <v>10</v>
          </cell>
          <cell r="T174">
            <v>0</v>
          </cell>
          <cell r="U174">
            <v>4</v>
          </cell>
          <cell r="V174">
            <v>14</v>
          </cell>
          <cell r="W174">
            <v>14</v>
          </cell>
          <cell r="X174">
            <v>455.61048667942185</v>
          </cell>
          <cell r="Y174">
            <v>0.21206603355454626</v>
          </cell>
          <cell r="Z174">
            <v>67.388478260869547</v>
          </cell>
          <cell r="AA174">
            <v>0</v>
          </cell>
          <cell r="AB174">
            <v>522.99896494029144</v>
          </cell>
          <cell r="AC174" t="str">
            <v>LOW</v>
          </cell>
          <cell r="AD174">
            <v>6.92</v>
          </cell>
          <cell r="AE174">
            <v>11.22</v>
          </cell>
          <cell r="AF174">
            <v>4.74</v>
          </cell>
          <cell r="AG174">
            <v>0</v>
          </cell>
          <cell r="AH174">
            <v>15860</v>
          </cell>
          <cell r="AI174">
            <v>0</v>
          </cell>
          <cell r="AJ174">
            <v>19375.745307329937</v>
          </cell>
          <cell r="AK174">
            <v>13</v>
          </cell>
          <cell r="AL174">
            <v>11248.9</v>
          </cell>
          <cell r="AM174">
            <v>5391.3</v>
          </cell>
          <cell r="AN174">
            <v>16640.2</v>
          </cell>
          <cell r="AO174">
            <v>304676.65700000001</v>
          </cell>
          <cell r="AP174">
            <v>35956.526999999995</v>
          </cell>
          <cell r="AQ174">
            <v>340633.18400000001</v>
          </cell>
          <cell r="AR174">
            <v>277004.79999999999</v>
          </cell>
          <cell r="AS174">
            <v>28866.7</v>
          </cell>
          <cell r="AT174">
            <v>305871.5</v>
          </cell>
          <cell r="AU174">
            <v>17.830000000000002</v>
          </cell>
          <cell r="AV174">
            <v>50.68</v>
          </cell>
          <cell r="AW174">
            <v>34.255000000000003</v>
          </cell>
          <cell r="AX174">
            <v>24.62505667220795</v>
          </cell>
          <cell r="AY174">
            <v>5.3543115760577225</v>
          </cell>
          <cell r="AZ174">
            <v>20.470498191127511</v>
          </cell>
          <cell r="BA174">
            <v>7.1455062430461125E-2</v>
          </cell>
          <cell r="BB174">
            <v>0.27963901594758311</v>
          </cell>
          <cell r="BC174">
            <v>0.63530720731858081</v>
          </cell>
          <cell r="BM174" t="e">
            <v>#N/A</v>
          </cell>
          <cell r="BN174">
            <v>2303</v>
          </cell>
          <cell r="BO174" t="str">
            <v>CONSETT</v>
          </cell>
        </row>
        <row r="175">
          <cell r="C175">
            <v>2308</v>
          </cell>
          <cell r="D175" t="str">
            <v>CLITHEROE</v>
          </cell>
          <cell r="E175" t="str">
            <v>Superstore</v>
          </cell>
          <cell r="F175" t="str">
            <v>Yes</v>
          </cell>
          <cell r="G175">
            <v>0.2857142857142857</v>
          </cell>
          <cell r="H175">
            <v>0.2857142857142857</v>
          </cell>
          <cell r="I175">
            <v>0</v>
          </cell>
          <cell r="M175">
            <v>1.4182242990654206</v>
          </cell>
          <cell r="N175">
            <v>4</v>
          </cell>
          <cell r="O175">
            <v>714.65449510025462</v>
          </cell>
          <cell r="P175">
            <v>0</v>
          </cell>
          <cell r="Q175">
            <v>631.65449510025462</v>
          </cell>
          <cell r="R175" t="str">
            <v>No</v>
          </cell>
          <cell r="S175">
            <v>12</v>
          </cell>
          <cell r="T175">
            <v>0</v>
          </cell>
          <cell r="U175">
            <v>2</v>
          </cell>
          <cell r="V175">
            <v>14</v>
          </cell>
          <cell r="W175">
            <v>14</v>
          </cell>
          <cell r="X175">
            <v>714.65449510025462</v>
          </cell>
          <cell r="Y175">
            <v>0.35949729849674772</v>
          </cell>
          <cell r="Z175">
            <v>58.354130434782576</v>
          </cell>
          <cell r="AA175">
            <v>0</v>
          </cell>
          <cell r="AB175">
            <v>773.00862553503725</v>
          </cell>
          <cell r="AC175" t="str">
            <v>LOW</v>
          </cell>
          <cell r="AD175">
            <v>0.24</v>
          </cell>
          <cell r="AE175">
            <v>0.8</v>
          </cell>
          <cell r="AF175">
            <v>0.4</v>
          </cell>
          <cell r="AG175">
            <v>1156.72</v>
          </cell>
          <cell r="AH175">
            <v>20412</v>
          </cell>
          <cell r="AI175">
            <v>67.742668340290336</v>
          </cell>
          <cell r="AJ175">
            <v>32846.033745213237</v>
          </cell>
          <cell r="AK175">
            <v>12</v>
          </cell>
          <cell r="AL175">
            <v>14015.2</v>
          </cell>
          <cell r="AM175">
            <v>6956.8</v>
          </cell>
          <cell r="AN175">
            <v>20972</v>
          </cell>
          <cell r="AO175">
            <v>320859.79499999998</v>
          </cell>
          <cell r="AP175">
            <v>37241.420000000006</v>
          </cell>
          <cell r="AQ175">
            <v>358101.21499999997</v>
          </cell>
          <cell r="AR175">
            <v>274285.8</v>
          </cell>
          <cell r="AS175">
            <v>29982.6</v>
          </cell>
          <cell r="AT175">
            <v>304268.39999999997</v>
          </cell>
          <cell r="AU175">
            <v>17.009999999999998</v>
          </cell>
          <cell r="AV175">
            <v>32.090000000000003</v>
          </cell>
          <cell r="AW175">
            <v>24.55</v>
          </cell>
          <cell r="AX175">
            <v>19.570594782807238</v>
          </cell>
          <cell r="AY175">
            <v>4.309826356945722</v>
          </cell>
          <cell r="AZ175">
            <v>17.075205750524507</v>
          </cell>
          <cell r="BA175">
            <v>9.7792399752062178E-2</v>
          </cell>
          <cell r="BB175">
            <v>0.24007056691937254</v>
          </cell>
          <cell r="BC175">
            <v>0.64802364945405999</v>
          </cell>
          <cell r="BD175" t="str">
            <v>Y</v>
          </cell>
          <cell r="BE175" t="str">
            <v>Y</v>
          </cell>
          <cell r="BF175" t="str">
            <v>Y</v>
          </cell>
          <cell r="BG175" t="str">
            <v>N</v>
          </cell>
          <cell r="BH175" t="str">
            <v>Y</v>
          </cell>
          <cell r="BI175" t="str">
            <v>N</v>
          </cell>
          <cell r="BJ175" t="str">
            <v>N</v>
          </cell>
          <cell r="BK175" t="str">
            <v>Y</v>
          </cell>
          <cell r="BL175" t="str">
            <v>Y</v>
          </cell>
          <cell r="BM175" t="e">
            <v>#N/A</v>
          </cell>
          <cell r="BN175">
            <v>2308</v>
          </cell>
          <cell r="BO175" t="str">
            <v>CLITHEROE</v>
          </cell>
          <cell r="BP175" t="str">
            <v>Target high for a superstore. All checkouts being used - low customer count.</v>
          </cell>
        </row>
        <row r="176">
          <cell r="C176">
            <v>2312</v>
          </cell>
          <cell r="D176" t="str">
            <v>CROSSGATES</v>
          </cell>
          <cell r="E176" t="str">
            <v>Metro</v>
          </cell>
          <cell r="F176" t="str">
            <v>No</v>
          </cell>
          <cell r="G176">
            <v>0.44444444444444442</v>
          </cell>
          <cell r="H176">
            <v>0.44444444444444442</v>
          </cell>
          <cell r="I176">
            <v>0</v>
          </cell>
          <cell r="M176">
            <v>1.0590809628008753</v>
          </cell>
          <cell r="N176">
            <v>4</v>
          </cell>
          <cell r="O176">
            <v>371.64973237729396</v>
          </cell>
          <cell r="P176">
            <v>1</v>
          </cell>
          <cell r="Q176">
            <v>288.64973237729396</v>
          </cell>
          <cell r="R176" t="str">
            <v>No</v>
          </cell>
          <cell r="S176">
            <v>8</v>
          </cell>
          <cell r="T176">
            <v>0</v>
          </cell>
          <cell r="U176">
            <v>3</v>
          </cell>
          <cell r="V176">
            <v>11</v>
          </cell>
          <cell r="W176">
            <v>9</v>
          </cell>
          <cell r="X176">
            <v>371.64973237729396</v>
          </cell>
          <cell r="Y176">
            <v>0.16428094758508205</v>
          </cell>
          <cell r="Z176">
            <v>22.880328355993296</v>
          </cell>
          <cell r="AA176">
            <v>0</v>
          </cell>
          <cell r="AB176">
            <v>394.53006073328726</v>
          </cell>
          <cell r="AC176" t="str">
            <v>MEDIUM</v>
          </cell>
          <cell r="AD176">
            <v>0</v>
          </cell>
          <cell r="AE176">
            <v>0</v>
          </cell>
          <cell r="AF176">
            <v>0</v>
          </cell>
          <cell r="AG176">
            <v>2941.9250000000002</v>
          </cell>
          <cell r="AH176">
            <v>19034</v>
          </cell>
          <cell r="AI176">
            <v>472.97127921045796</v>
          </cell>
          <cell r="AJ176">
            <v>15009.786083619285</v>
          </cell>
          <cell r="AK176">
            <v>2</v>
          </cell>
          <cell r="AL176">
            <v>12698.1</v>
          </cell>
          <cell r="AM176">
            <v>5801</v>
          </cell>
          <cell r="AN176">
            <v>18499.099999999999</v>
          </cell>
          <cell r="AO176">
            <v>92942.805000000008</v>
          </cell>
          <cell r="AP176">
            <v>22123.304000000004</v>
          </cell>
          <cell r="AQ176">
            <v>115066.10900000001</v>
          </cell>
          <cell r="AR176">
            <v>102888.6</v>
          </cell>
          <cell r="AS176">
            <v>23085.1</v>
          </cell>
          <cell r="AT176">
            <v>125973.70000000001</v>
          </cell>
          <cell r="AU176">
            <v>21.53</v>
          </cell>
          <cell r="AV176">
            <v>38.239999999999995</v>
          </cell>
          <cell r="AW176">
            <v>29.884999999999998</v>
          </cell>
          <cell r="AX176">
            <v>8.1026767784156686</v>
          </cell>
          <cell r="AY176">
            <v>3.9795035338734697</v>
          </cell>
          <cell r="AZ176">
            <v>6.2200922747593141</v>
          </cell>
          <cell r="BA176">
            <v>2.6043600487985995E-2</v>
          </cell>
          <cell r="BB176">
            <v>9.452076592584735E-2</v>
          </cell>
          <cell r="BC176">
            <v>0.87720787142629819</v>
          </cell>
          <cell r="BM176" t="e">
            <v>#N/A</v>
          </cell>
          <cell r="BN176">
            <v>2312</v>
          </cell>
          <cell r="BO176" t="str">
            <v>CROSSGATES</v>
          </cell>
        </row>
        <row r="177">
          <cell r="C177">
            <v>2313</v>
          </cell>
          <cell r="D177" t="str">
            <v>CRAWLEY HAZELWICK</v>
          </cell>
          <cell r="E177" t="str">
            <v>Superstore</v>
          </cell>
          <cell r="F177" t="str">
            <v>Yes</v>
          </cell>
          <cell r="G177">
            <v>0.12903225806451613</v>
          </cell>
          <cell r="H177">
            <v>0.12903225806451613</v>
          </cell>
          <cell r="I177">
            <v>0</v>
          </cell>
          <cell r="M177">
            <v>1.4182242990654206</v>
          </cell>
          <cell r="N177">
            <v>4</v>
          </cell>
          <cell r="O177">
            <v>830.49752704088894</v>
          </cell>
          <cell r="P177">
            <v>0</v>
          </cell>
          <cell r="Q177">
            <v>747.49752704088894</v>
          </cell>
          <cell r="R177" t="str">
            <v>Y</v>
          </cell>
          <cell r="S177">
            <v>28</v>
          </cell>
          <cell r="T177">
            <v>0</v>
          </cell>
          <cell r="U177">
            <v>4</v>
          </cell>
          <cell r="V177">
            <v>32</v>
          </cell>
          <cell r="W177">
            <v>31</v>
          </cell>
          <cell r="X177">
            <v>830.49752704088894</v>
          </cell>
          <cell r="Y177">
            <v>0.42542773571420256</v>
          </cell>
          <cell r="Z177">
            <v>69.641956521739132</v>
          </cell>
          <cell r="AA177">
            <v>390.64152025077874</v>
          </cell>
          <cell r="AB177">
            <v>509.49796331184939</v>
          </cell>
          <cell r="AC177" t="str">
            <v>HIGH</v>
          </cell>
          <cell r="AD177">
            <v>0.82000000000000006</v>
          </cell>
          <cell r="AE177">
            <v>0.76</v>
          </cell>
          <cell r="AF177">
            <v>0.41999999999999993</v>
          </cell>
          <cell r="AG177">
            <v>7043.9320000000007</v>
          </cell>
          <cell r="AH177">
            <v>34565.5</v>
          </cell>
          <cell r="AI177">
            <v>267.14753918302085</v>
          </cell>
          <cell r="AJ177">
            <v>38869.871406126222</v>
          </cell>
          <cell r="AK177">
            <v>28</v>
          </cell>
          <cell r="AL177">
            <v>25896.5</v>
          </cell>
          <cell r="AM177">
            <v>9475</v>
          </cell>
          <cell r="AN177">
            <v>35371.5</v>
          </cell>
          <cell r="AO177">
            <v>858957.125</v>
          </cell>
          <cell r="AP177">
            <v>73690.210999999996</v>
          </cell>
          <cell r="AQ177">
            <v>932647.33600000001</v>
          </cell>
          <cell r="AR177">
            <v>687538.3</v>
          </cell>
          <cell r="AS177">
            <v>50132.7</v>
          </cell>
          <cell r="AT177">
            <v>737671</v>
          </cell>
          <cell r="AU177">
            <v>15.540000000000001</v>
          </cell>
          <cell r="AV177">
            <v>27.619999999999997</v>
          </cell>
          <cell r="AW177">
            <v>21.58</v>
          </cell>
          <cell r="AX177">
            <v>26.549468074836369</v>
          </cell>
          <cell r="AY177">
            <v>5.2910501319261209</v>
          </cell>
          <cell r="AZ177">
            <v>26.367197772217747</v>
          </cell>
          <cell r="BA177">
            <v>0.1694722408612189</v>
          </cell>
          <cell r="BB177">
            <v>0.3292878606645856</v>
          </cell>
          <cell r="BC177">
            <v>0.48461067187910262</v>
          </cell>
          <cell r="BD177" t="str">
            <v>Y</v>
          </cell>
          <cell r="BE177" t="str">
            <v>Y</v>
          </cell>
          <cell r="BF177" t="str">
            <v>Y</v>
          </cell>
          <cell r="BG177" t="str">
            <v>N</v>
          </cell>
          <cell r="BH177" t="str">
            <v>N</v>
          </cell>
          <cell r="BI177" t="str">
            <v>N</v>
          </cell>
          <cell r="BJ177" t="str">
            <v>N</v>
          </cell>
          <cell r="BK177" t="str">
            <v>Y</v>
          </cell>
          <cell r="BL177" t="str">
            <v>Y</v>
          </cell>
          <cell r="BM177" t="e">
            <v>#N/A</v>
          </cell>
          <cell r="BN177">
            <v>2313</v>
          </cell>
          <cell r="BO177" t="str">
            <v>CRAWLEY HAZELWICK</v>
          </cell>
          <cell r="BP177" t="str">
            <v>High pressure front end - cannot afford to remove tills &amp; extra support overnight required</v>
          </cell>
        </row>
        <row r="178">
          <cell r="C178">
            <v>2314</v>
          </cell>
          <cell r="D178" t="str">
            <v>COOKSTOWN</v>
          </cell>
          <cell r="E178" t="str">
            <v>Superstore</v>
          </cell>
          <cell r="F178" t="str">
            <v>No</v>
          </cell>
          <cell r="G178">
            <v>0.5</v>
          </cell>
          <cell r="H178">
            <v>0.5</v>
          </cell>
          <cell r="I178">
            <v>0</v>
          </cell>
          <cell r="M178">
            <v>1.4182242990654206</v>
          </cell>
          <cell r="N178">
            <v>4</v>
          </cell>
          <cell r="O178">
            <v>492.38182062829884</v>
          </cell>
          <cell r="P178">
            <v>0</v>
          </cell>
          <cell r="Q178">
            <v>409.38182062829884</v>
          </cell>
          <cell r="R178" t="str">
            <v>No</v>
          </cell>
          <cell r="S178">
            <v>6</v>
          </cell>
          <cell r="T178">
            <v>0</v>
          </cell>
          <cell r="U178">
            <v>2</v>
          </cell>
          <cell r="V178">
            <v>8</v>
          </cell>
          <cell r="W178">
            <v>8</v>
          </cell>
          <cell r="X178">
            <v>492.38182062829884</v>
          </cell>
          <cell r="Y178">
            <v>0.23299392264468072</v>
          </cell>
          <cell r="Z178">
            <v>55.926086956521758</v>
          </cell>
          <cell r="AA178">
            <v>0</v>
          </cell>
          <cell r="AB178">
            <v>548.30790758482055</v>
          </cell>
          <cell r="AD178">
            <v>10.72</v>
          </cell>
          <cell r="AE178">
            <v>5.94</v>
          </cell>
          <cell r="AF178">
            <v>4.0999999999999996</v>
          </cell>
          <cell r="AH178">
            <v>8440.5</v>
          </cell>
          <cell r="AI178">
            <v>0</v>
          </cell>
          <cell r="AJ178">
            <v>21287.854672671539</v>
          </cell>
          <cell r="AK178">
            <v>60</v>
          </cell>
          <cell r="AL178">
            <v>4999.2</v>
          </cell>
          <cell r="AM178">
            <v>3673</v>
          </cell>
          <cell r="AN178">
            <v>8672.2000000000007</v>
          </cell>
          <cell r="AO178">
            <v>144803.65400000001</v>
          </cell>
          <cell r="AP178">
            <v>27252.010000000002</v>
          </cell>
          <cell r="AQ178">
            <v>172055.66400000002</v>
          </cell>
          <cell r="AR178">
            <v>138643.1</v>
          </cell>
          <cell r="AS178">
            <v>25660.400000000001</v>
          </cell>
          <cell r="AT178">
            <v>164303.5</v>
          </cell>
          <cell r="AU178">
            <v>18.38</v>
          </cell>
          <cell r="AV178">
            <v>37.85</v>
          </cell>
          <cell r="AW178">
            <v>28.115000000000002</v>
          </cell>
          <cell r="AX178">
            <v>27.733057289166268</v>
          </cell>
          <cell r="AY178">
            <v>6.9862237952627284</v>
          </cell>
          <cell r="AZ178">
            <v>19.839909596180899</v>
          </cell>
          <cell r="BA178">
            <v>3.2192679146297844E-2</v>
          </cell>
          <cell r="BB178">
            <v>0.11040896625730297</v>
          </cell>
          <cell r="BC178">
            <v>0.82139024681054007</v>
          </cell>
          <cell r="BM178" t="e">
            <v>#N/A</v>
          </cell>
          <cell r="BN178">
            <v>2314</v>
          </cell>
          <cell r="BO178" t="str">
            <v>COOKSTOWN</v>
          </cell>
        </row>
        <row r="179">
          <cell r="C179">
            <v>2315</v>
          </cell>
          <cell r="D179" t="str">
            <v>CRAIGAVON</v>
          </cell>
          <cell r="E179" t="str">
            <v>Superstore</v>
          </cell>
          <cell r="F179" t="str">
            <v>No</v>
          </cell>
          <cell r="G179">
            <v>0.36363636363636365</v>
          </cell>
          <cell r="H179">
            <v>0.36363636363636365</v>
          </cell>
          <cell r="I179">
            <v>0</v>
          </cell>
          <cell r="M179">
            <v>1.4182242990654206</v>
          </cell>
          <cell r="N179">
            <v>4</v>
          </cell>
          <cell r="O179">
            <v>405.30217815940608</v>
          </cell>
          <cell r="P179">
            <v>0</v>
          </cell>
          <cell r="Q179">
            <v>322.30217815940608</v>
          </cell>
          <cell r="R179" t="str">
            <v>No</v>
          </cell>
          <cell r="S179">
            <v>10</v>
          </cell>
          <cell r="T179">
            <v>0</v>
          </cell>
          <cell r="U179">
            <v>2</v>
          </cell>
          <cell r="V179">
            <v>12</v>
          </cell>
          <cell r="W179">
            <v>11</v>
          </cell>
          <cell r="X179">
            <v>405.30217815940608</v>
          </cell>
          <cell r="Y179">
            <v>0.18343376520978275</v>
          </cell>
          <cell r="Z179">
            <v>0</v>
          </cell>
          <cell r="AA179">
            <v>0</v>
          </cell>
          <cell r="AB179">
            <v>405.30217815940608</v>
          </cell>
          <cell r="AD179">
            <v>0.06</v>
          </cell>
          <cell r="AE179">
            <v>0</v>
          </cell>
          <cell r="AF179">
            <v>0.02</v>
          </cell>
          <cell r="AH179">
            <v>10803</v>
          </cell>
          <cell r="AI179">
            <v>0</v>
          </cell>
          <cell r="AJ179">
            <v>16759.713264289116</v>
          </cell>
          <cell r="AK179">
            <v>60</v>
          </cell>
          <cell r="AL179">
            <v>7207.9</v>
          </cell>
          <cell r="AM179">
            <v>3835.9</v>
          </cell>
          <cell r="AN179">
            <v>11043.8</v>
          </cell>
          <cell r="AO179">
            <v>165178.69600000003</v>
          </cell>
          <cell r="AP179">
            <v>18415.170000000002</v>
          </cell>
          <cell r="AQ179">
            <v>183593.86600000004</v>
          </cell>
          <cell r="AR179">
            <v>157160.1</v>
          </cell>
          <cell r="AS179">
            <v>17017.5</v>
          </cell>
          <cell r="AT179">
            <v>174177.6</v>
          </cell>
          <cell r="AU179">
            <v>22.339999999999996</v>
          </cell>
          <cell r="AV179">
            <v>47.63</v>
          </cell>
          <cell r="AW179">
            <v>34.984999999999999</v>
          </cell>
          <cell r="AX179">
            <v>21.803867978190599</v>
          </cell>
          <cell r="AY179">
            <v>4.4363773821006802</v>
          </cell>
          <cell r="AZ179">
            <v>16.624157083612531</v>
          </cell>
          <cell r="BA179">
            <v>3.5344458707744969E-2</v>
          </cell>
          <cell r="BB179">
            <v>0.10765939238339751</v>
          </cell>
          <cell r="BC179">
            <v>0.83731279418057336</v>
          </cell>
          <cell r="BM179" t="e">
            <v>#N/A</v>
          </cell>
          <cell r="BN179">
            <v>2315</v>
          </cell>
          <cell r="BO179" t="str">
            <v>CRAIGAVON</v>
          </cell>
        </row>
        <row r="180">
          <cell r="C180">
            <v>2316</v>
          </cell>
          <cell r="D180" t="str">
            <v>CREGAGH ROAD</v>
          </cell>
          <cell r="E180" t="str">
            <v>Superstore</v>
          </cell>
          <cell r="F180" t="str">
            <v>No</v>
          </cell>
          <cell r="G180">
            <v>0.8</v>
          </cell>
          <cell r="H180">
            <v>0.8</v>
          </cell>
          <cell r="I180">
            <v>0</v>
          </cell>
          <cell r="M180">
            <v>1.4182242990654206</v>
          </cell>
          <cell r="N180">
            <v>4</v>
          </cell>
          <cell r="O180">
            <v>1745.4505805412339</v>
          </cell>
          <cell r="P180">
            <v>0</v>
          </cell>
          <cell r="Q180">
            <v>1662.4505805412339</v>
          </cell>
          <cell r="R180" t="str">
            <v>No</v>
          </cell>
          <cell r="S180">
            <v>7</v>
          </cell>
          <cell r="T180">
            <v>0</v>
          </cell>
          <cell r="U180">
            <v>0</v>
          </cell>
          <cell r="V180">
            <v>7</v>
          </cell>
          <cell r="W180">
            <v>5</v>
          </cell>
          <cell r="X180">
            <v>1745.4505805412339</v>
          </cell>
          <cell r="Y180">
            <v>0.94616043616386614</v>
          </cell>
          <cell r="Z180">
            <v>0</v>
          </cell>
          <cell r="AA180">
            <v>0</v>
          </cell>
          <cell r="AB180">
            <v>1745.4505805412339</v>
          </cell>
          <cell r="AD180">
            <v>0</v>
          </cell>
          <cell r="AE180">
            <v>0</v>
          </cell>
          <cell r="AF180">
            <v>0</v>
          </cell>
          <cell r="AH180">
            <v>9949.5</v>
          </cell>
          <cell r="AI180">
            <v>0</v>
          </cell>
          <cell r="AJ180">
            <v>86447.430188144164</v>
          </cell>
          <cell r="AK180">
            <v>60</v>
          </cell>
          <cell r="AL180">
            <v>10016.6</v>
          </cell>
          <cell r="AM180">
            <v>0</v>
          </cell>
          <cell r="AN180">
            <v>10016.6</v>
          </cell>
          <cell r="AO180">
            <v>78114.573000000004</v>
          </cell>
          <cell r="AP180">
            <v>0</v>
          </cell>
          <cell r="AQ180">
            <v>78114.573000000004</v>
          </cell>
          <cell r="AR180">
            <v>90627.7</v>
          </cell>
          <cell r="AS180">
            <v>0</v>
          </cell>
          <cell r="AT180">
            <v>90627.7</v>
          </cell>
          <cell r="AU180">
            <v>25.4</v>
          </cell>
          <cell r="AV180">
            <v>0</v>
          </cell>
          <cell r="AW180">
            <v>12.7</v>
          </cell>
          <cell r="AX180">
            <v>9.0477507337819212</v>
          </cell>
          <cell r="AY180" t="e">
            <v>#DIV/0!</v>
          </cell>
          <cell r="AZ180">
            <v>7.7985117704610349</v>
          </cell>
          <cell r="BA180">
            <v>2.5361559421504927E-2</v>
          </cell>
          <cell r="BB180">
            <v>7.199748480402432E-2</v>
          </cell>
          <cell r="BC180">
            <v>0.89278977153636552</v>
          </cell>
          <cell r="BM180" t="e">
            <v>#N/A</v>
          </cell>
          <cell r="BN180">
            <v>2316</v>
          </cell>
          <cell r="BO180" t="str">
            <v>CREGAGH ROAD</v>
          </cell>
        </row>
        <row r="181">
          <cell r="C181">
            <v>2321</v>
          </cell>
          <cell r="D181" t="str">
            <v>CIRENCESTER 1</v>
          </cell>
          <cell r="E181" t="str">
            <v>Metro</v>
          </cell>
          <cell r="F181" t="str">
            <v>No</v>
          </cell>
          <cell r="G181">
            <v>0.33333333333333331</v>
          </cell>
          <cell r="H181">
            <v>0.33333333333333331</v>
          </cell>
          <cell r="I181">
            <v>0</v>
          </cell>
          <cell r="M181">
            <v>1.0590809628008753</v>
          </cell>
          <cell r="N181">
            <v>4</v>
          </cell>
          <cell r="O181">
            <v>45.393929065278044</v>
          </cell>
          <cell r="P181">
            <v>0</v>
          </cell>
          <cell r="Q181">
            <v>-37.606070934721956</v>
          </cell>
          <cell r="R181" t="str">
            <v>No</v>
          </cell>
          <cell r="S181">
            <v>6</v>
          </cell>
          <cell r="T181">
            <v>0</v>
          </cell>
          <cell r="U181">
            <v>6</v>
          </cell>
          <cell r="V181">
            <v>12</v>
          </cell>
          <cell r="W181">
            <v>12</v>
          </cell>
          <cell r="X181">
            <v>45.393929065278044</v>
          </cell>
          <cell r="Y181">
            <v>-2.1402967940509728E-2</v>
          </cell>
          <cell r="Z181">
            <v>34.380434782608688</v>
          </cell>
          <cell r="AA181">
            <v>90.997866646979773</v>
          </cell>
          <cell r="AB181">
            <v>-11.22350279909304</v>
          </cell>
          <cell r="AC181" t="str">
            <v>MEDIUM</v>
          </cell>
          <cell r="AD181">
            <v>21.52</v>
          </cell>
          <cell r="AE181">
            <v>13.219999999999999</v>
          </cell>
          <cell r="AF181">
            <v>14.36</v>
          </cell>
          <cell r="AG181">
            <v>2425.8420000000001</v>
          </cell>
          <cell r="AH181">
            <v>16666.5</v>
          </cell>
          <cell r="AI181">
            <v>201.53489396376847</v>
          </cell>
          <cell r="AJ181">
            <v>-1955.5156886055418</v>
          </cell>
          <cell r="AK181">
            <v>46</v>
          </cell>
          <cell r="AL181">
            <v>11078.3</v>
          </cell>
          <cell r="AM181">
            <v>5738.4</v>
          </cell>
          <cell r="AN181">
            <v>16816.699999999997</v>
          </cell>
          <cell r="AO181">
            <v>148621.652</v>
          </cell>
          <cell r="AP181">
            <v>53798.168999999994</v>
          </cell>
          <cell r="AQ181">
            <v>202419.821</v>
          </cell>
          <cell r="AR181">
            <v>135725.5</v>
          </cell>
          <cell r="AS181">
            <v>48188.1</v>
          </cell>
          <cell r="AT181">
            <v>183913.60000000001</v>
          </cell>
          <cell r="AU181">
            <v>19.91</v>
          </cell>
          <cell r="AV181">
            <v>22.610000000000003</v>
          </cell>
          <cell r="AW181">
            <v>21.26</v>
          </cell>
          <cell r="AX181">
            <v>12.251473601545364</v>
          </cell>
          <cell r="AY181">
            <v>8.3974801338352165</v>
          </cell>
          <cell r="AZ181">
            <v>12.03683368318398</v>
          </cell>
          <cell r="BA181">
            <v>6.7102644299118566E-2</v>
          </cell>
          <cell r="BB181">
            <v>0.21779926073357975</v>
          </cell>
          <cell r="BC181">
            <v>0.70452089849303379</v>
          </cell>
          <cell r="BM181" t="e">
            <v>#N/A</v>
          </cell>
          <cell r="BN181">
            <v>2321</v>
          </cell>
          <cell r="BO181" t="str">
            <v>CIRENCESTER 1</v>
          </cell>
        </row>
        <row r="182">
          <cell r="C182">
            <v>2322</v>
          </cell>
          <cell r="D182" t="str">
            <v>COSHAM</v>
          </cell>
          <cell r="E182" t="str">
            <v>Metro</v>
          </cell>
          <cell r="F182" t="str">
            <v>No</v>
          </cell>
          <cell r="G182">
            <v>0.30769230769230771</v>
          </cell>
          <cell r="H182">
            <v>0.30769230769230771</v>
          </cell>
          <cell r="I182">
            <v>0</v>
          </cell>
          <cell r="M182">
            <v>1.0590809628008753</v>
          </cell>
          <cell r="N182">
            <v>4</v>
          </cell>
          <cell r="O182">
            <v>122.82111611957326</v>
          </cell>
          <cell r="P182">
            <v>0</v>
          </cell>
          <cell r="Q182">
            <v>39.821116119573261</v>
          </cell>
          <cell r="R182" t="str">
            <v>No</v>
          </cell>
          <cell r="S182">
            <v>4</v>
          </cell>
          <cell r="T182">
            <v>4</v>
          </cell>
          <cell r="U182">
            <v>5</v>
          </cell>
          <cell r="V182">
            <v>13</v>
          </cell>
          <cell r="W182">
            <v>13</v>
          </cell>
          <cell r="X182">
            <v>122.82111611957326</v>
          </cell>
          <cell r="Y182">
            <v>2.266362984694623E-2</v>
          </cell>
          <cell r="Z182">
            <v>13.114674815479757</v>
          </cell>
          <cell r="AA182">
            <v>54.689334099551829</v>
          </cell>
          <cell r="AB182">
            <v>81.246456835501178</v>
          </cell>
          <cell r="AC182" t="str">
            <v>MEDIUM</v>
          </cell>
          <cell r="AD182">
            <v>43.1</v>
          </cell>
          <cell r="AE182">
            <v>32.519999999999996</v>
          </cell>
          <cell r="AF182">
            <v>30.639999999999997</v>
          </cell>
          <cell r="AG182">
            <v>1797.1320000000001</v>
          </cell>
          <cell r="AH182">
            <v>14821.5</v>
          </cell>
          <cell r="AI182">
            <v>157.3874595704919</v>
          </cell>
          <cell r="AJ182">
            <v>2070.6980382178094</v>
          </cell>
          <cell r="AK182">
            <v>5</v>
          </cell>
          <cell r="AL182">
            <v>14538.8</v>
          </cell>
          <cell r="AM182">
            <v>6462.8</v>
          </cell>
          <cell r="AN182">
            <v>21001.599999999999</v>
          </cell>
          <cell r="AO182">
            <v>200172.19099999999</v>
          </cell>
          <cell r="AP182">
            <v>39635.017999999996</v>
          </cell>
          <cell r="AQ182">
            <v>239807.20899999997</v>
          </cell>
          <cell r="AR182">
            <v>200931.59999999998</v>
          </cell>
          <cell r="AS182">
            <v>38926</v>
          </cell>
          <cell r="AT182">
            <v>239857.59999999998</v>
          </cell>
          <cell r="AU182">
            <v>36.94</v>
          </cell>
          <cell r="AV182">
            <v>23.610000000000003</v>
          </cell>
          <cell r="AW182">
            <v>30.274999999999999</v>
          </cell>
          <cell r="AX182">
            <v>13.820370319421134</v>
          </cell>
          <cell r="AY182">
            <v>6.023085968929875</v>
          </cell>
          <cell r="AZ182">
            <v>11.41852092221545</v>
          </cell>
          <cell r="BA182">
            <v>4.1109427498517689E-2</v>
          </cell>
          <cell r="BB182">
            <v>0.1359773371104816</v>
          </cell>
          <cell r="BC182">
            <v>0.81836748138876081</v>
          </cell>
          <cell r="BM182" t="e">
            <v>#N/A</v>
          </cell>
          <cell r="BN182">
            <v>2322</v>
          </cell>
          <cell r="BO182" t="str">
            <v>COSHAM</v>
          </cell>
        </row>
        <row r="183">
          <cell r="C183">
            <v>2323</v>
          </cell>
          <cell r="D183" t="str">
            <v>COVENTRY WALSGRAVE</v>
          </cell>
          <cell r="E183" t="str">
            <v>Superstore</v>
          </cell>
          <cell r="F183" t="str">
            <v>Yes</v>
          </cell>
          <cell r="G183">
            <v>0.17391304347826086</v>
          </cell>
          <cell r="H183">
            <v>0.17391304347826086</v>
          </cell>
          <cell r="I183">
            <v>0</v>
          </cell>
          <cell r="M183">
            <v>1.4182242990654206</v>
          </cell>
          <cell r="N183">
            <v>4</v>
          </cell>
          <cell r="O183">
            <v>755.26202889407841</v>
          </cell>
          <cell r="P183">
            <v>0</v>
          </cell>
          <cell r="Q183">
            <v>672.26202889407841</v>
          </cell>
          <cell r="R183" t="str">
            <v>No</v>
          </cell>
          <cell r="S183">
            <v>19</v>
          </cell>
          <cell r="T183">
            <v>0</v>
          </cell>
          <cell r="U183">
            <v>4</v>
          </cell>
          <cell r="V183">
            <v>23</v>
          </cell>
          <cell r="W183">
            <v>23</v>
          </cell>
          <cell r="X183">
            <v>755.26202889407841</v>
          </cell>
          <cell r="Y183">
            <v>0.38260850693543386</v>
          </cell>
          <cell r="Z183">
            <v>113.77203270056842</v>
          </cell>
          <cell r="AA183">
            <v>352.71586693830494</v>
          </cell>
          <cell r="AB183">
            <v>516.3181946563418</v>
          </cell>
          <cell r="AC183" t="str">
            <v>MEDIUM</v>
          </cell>
          <cell r="AD183">
            <v>2.6999999999999997</v>
          </cell>
          <cell r="AE183">
            <v>7.94</v>
          </cell>
          <cell r="AF183">
            <v>3.12</v>
          </cell>
          <cell r="AG183">
            <v>5868.887999999999</v>
          </cell>
          <cell r="AH183">
            <v>29389.5</v>
          </cell>
          <cell r="AI183">
            <v>255.29134857099197</v>
          </cell>
          <cell r="AJ183">
            <v>34957.625502492076</v>
          </cell>
          <cell r="AK183">
            <v>16</v>
          </cell>
          <cell r="AL183">
            <v>21220.2</v>
          </cell>
          <cell r="AM183">
            <v>9262.2000000000007</v>
          </cell>
          <cell r="AN183">
            <v>30482.400000000001</v>
          </cell>
          <cell r="AO183">
            <v>631506.15100000007</v>
          </cell>
          <cell r="AP183">
            <v>69253.167999999991</v>
          </cell>
          <cell r="AQ183">
            <v>700759.31900000002</v>
          </cell>
          <cell r="AR183">
            <v>504650</v>
          </cell>
          <cell r="AS183">
            <v>46214.3</v>
          </cell>
          <cell r="AT183">
            <v>550864.30000000005</v>
          </cell>
          <cell r="AU183">
            <v>21.77</v>
          </cell>
          <cell r="AV183">
            <v>32.53</v>
          </cell>
          <cell r="AW183">
            <v>27.15</v>
          </cell>
          <cell r="AX183">
            <v>23.781585470447968</v>
          </cell>
          <cell r="AY183">
            <v>4.9895597158342513</v>
          </cell>
          <cell r="AZ183">
            <v>22.988981149778233</v>
          </cell>
          <cell r="BA183">
            <v>0.11787048173703868</v>
          </cell>
          <cell r="BB183">
            <v>0.28040134202696715</v>
          </cell>
          <cell r="BC183">
            <v>0.5922643539912642</v>
          </cell>
          <cell r="BM183" t="e">
            <v>#N/A</v>
          </cell>
          <cell r="BN183">
            <v>2323</v>
          </cell>
          <cell r="BO183" t="str">
            <v>COVENTRY WALSGRAVE</v>
          </cell>
        </row>
        <row r="184">
          <cell r="C184">
            <v>2324</v>
          </cell>
          <cell r="D184" t="str">
            <v>CULVERHOUSE CROSS</v>
          </cell>
          <cell r="E184" t="str">
            <v>Superstore</v>
          </cell>
          <cell r="F184" t="str">
            <v>Yes</v>
          </cell>
          <cell r="G184">
            <v>0.15384615384615385</v>
          </cell>
          <cell r="H184">
            <v>0.15384615384615385</v>
          </cell>
          <cell r="I184">
            <v>0</v>
          </cell>
          <cell r="M184">
            <v>1.4182242990654206</v>
          </cell>
          <cell r="N184">
            <v>4</v>
          </cell>
          <cell r="O184">
            <v>368.15623647577831</v>
          </cell>
          <cell r="P184">
            <v>0</v>
          </cell>
          <cell r="Q184">
            <v>285.15623647577831</v>
          </cell>
          <cell r="R184" t="str">
            <v>No</v>
          </cell>
          <cell r="S184">
            <v>26</v>
          </cell>
          <cell r="T184">
            <v>0</v>
          </cell>
          <cell r="U184">
            <v>4</v>
          </cell>
          <cell r="V184">
            <v>30</v>
          </cell>
          <cell r="W184">
            <v>26</v>
          </cell>
          <cell r="X184">
            <v>368.15623647577831</v>
          </cell>
          <cell r="Y184">
            <v>0.16229267338036038</v>
          </cell>
          <cell r="Z184">
            <v>97.060869565217317</v>
          </cell>
          <cell r="AA184">
            <v>0</v>
          </cell>
          <cell r="AB184">
            <v>465.21710604099565</v>
          </cell>
          <cell r="AC184" t="str">
            <v>HIGH</v>
          </cell>
          <cell r="AD184">
            <v>0</v>
          </cell>
          <cell r="AE184">
            <v>0</v>
          </cell>
          <cell r="AF184">
            <v>0</v>
          </cell>
          <cell r="AG184">
            <v>5341.018</v>
          </cell>
          <cell r="AH184">
            <v>25399</v>
          </cell>
          <cell r="AI184">
            <v>217.23825977038891</v>
          </cell>
          <cell r="AJ184">
            <v>14828.124296740472</v>
          </cell>
          <cell r="AK184">
            <v>20</v>
          </cell>
          <cell r="AL184">
            <v>17686.8</v>
          </cell>
          <cell r="AM184">
            <v>8385.7999999999993</v>
          </cell>
          <cell r="AN184">
            <v>26072.6</v>
          </cell>
          <cell r="AO184">
            <v>569158.54200000002</v>
          </cell>
          <cell r="AP184">
            <v>71862.179000000004</v>
          </cell>
          <cell r="AQ184">
            <v>641020.72100000002</v>
          </cell>
          <cell r="AR184">
            <v>448060.7</v>
          </cell>
          <cell r="AS184">
            <v>46327.4</v>
          </cell>
          <cell r="AT184">
            <v>494388.10000000003</v>
          </cell>
          <cell r="AU184">
            <v>17.700000000000003</v>
          </cell>
          <cell r="AV184">
            <v>37.61</v>
          </cell>
          <cell r="AW184">
            <v>27.655000000000001</v>
          </cell>
          <cell r="AX184">
            <v>25.333056290566979</v>
          </cell>
          <cell r="AY184">
            <v>5.5245057120370156</v>
          </cell>
          <cell r="AZ184">
            <v>24.585991462301422</v>
          </cell>
          <cell r="BA184">
            <v>0.15039048244653674</v>
          </cell>
          <cell r="BB184">
            <v>0.30198525655061675</v>
          </cell>
          <cell r="BC184">
            <v>0.53050872199109556</v>
          </cell>
          <cell r="BM184" t="e">
            <v>#N/A</v>
          </cell>
          <cell r="BN184">
            <v>2324</v>
          </cell>
          <cell r="BO184" t="str">
            <v>CULVERHOUSE CROSS</v>
          </cell>
        </row>
        <row r="185">
          <cell r="C185">
            <v>2325</v>
          </cell>
          <cell r="D185" t="str">
            <v>COVENTRY 4</v>
          </cell>
          <cell r="E185" t="str">
            <v>Superstore</v>
          </cell>
          <cell r="F185" t="str">
            <v>Yes</v>
          </cell>
          <cell r="G185">
            <v>0.16</v>
          </cell>
          <cell r="H185">
            <v>0.16</v>
          </cell>
          <cell r="I185">
            <v>0</v>
          </cell>
          <cell r="M185">
            <v>1.4182242990654206</v>
          </cell>
          <cell r="N185">
            <v>4</v>
          </cell>
          <cell r="O185">
            <v>1097.928255694392</v>
          </cell>
          <cell r="P185">
            <v>0</v>
          </cell>
          <cell r="Q185">
            <v>1014.928255694392</v>
          </cell>
          <cell r="R185" t="str">
            <v>No</v>
          </cell>
          <cell r="S185">
            <v>19</v>
          </cell>
          <cell r="T185">
            <v>0</v>
          </cell>
          <cell r="U185">
            <v>6</v>
          </cell>
          <cell r="V185">
            <v>25</v>
          </cell>
          <cell r="W185">
            <v>25</v>
          </cell>
          <cell r="X185">
            <v>1097.928255694392</v>
          </cell>
          <cell r="Y185">
            <v>0.57763218487385271</v>
          </cell>
          <cell r="Z185">
            <v>183.16181938154222</v>
          </cell>
          <cell r="AA185">
            <v>0</v>
          </cell>
          <cell r="AB185">
            <v>1281.0900750759342</v>
          </cell>
          <cell r="AC185" t="str">
            <v>HIGH</v>
          </cell>
          <cell r="AD185">
            <v>0.55999999999999994</v>
          </cell>
          <cell r="AE185">
            <v>4.72</v>
          </cell>
          <cell r="AF185">
            <v>1.72</v>
          </cell>
          <cell r="AG185">
            <v>5707.4220000000005</v>
          </cell>
          <cell r="AH185">
            <v>34621</v>
          </cell>
          <cell r="AI185">
            <v>279.03853606505055</v>
          </cell>
          <cell r="AJ185">
            <v>52776.269296108381</v>
          </cell>
          <cell r="AK185">
            <v>16</v>
          </cell>
          <cell r="AL185">
            <v>24323.3</v>
          </cell>
          <cell r="AM185">
            <v>10749.8</v>
          </cell>
          <cell r="AN185">
            <v>35073.1</v>
          </cell>
          <cell r="AO185">
            <v>621998.473</v>
          </cell>
          <cell r="AP185">
            <v>95382.664999999994</v>
          </cell>
          <cell r="AQ185">
            <v>717381.13800000004</v>
          </cell>
          <cell r="AR185">
            <v>518635.7</v>
          </cell>
          <cell r="AS185">
            <v>72352.7</v>
          </cell>
          <cell r="AT185">
            <v>590988.4</v>
          </cell>
          <cell r="AU185">
            <v>21.85</v>
          </cell>
          <cell r="AV185">
            <v>48.06</v>
          </cell>
          <cell r="AW185">
            <v>34.954999999999998</v>
          </cell>
          <cell r="AX185">
            <v>21.322587806753198</v>
          </cell>
          <cell r="AY185">
            <v>6.7306089415617034</v>
          </cell>
          <cell r="AZ185">
            <v>20.453884543995258</v>
          </cell>
          <cell r="BA185">
            <v>0.13338067018051725</v>
          </cell>
          <cell r="BB185">
            <v>0.31307862468252451</v>
          </cell>
          <cell r="BC185">
            <v>0.54613977114455037</v>
          </cell>
          <cell r="BM185" t="e">
            <v>#N/A</v>
          </cell>
          <cell r="BN185">
            <v>2325</v>
          </cell>
          <cell r="BO185" t="str">
            <v>COVENTRY 4</v>
          </cell>
        </row>
        <row r="186">
          <cell r="C186">
            <v>2326</v>
          </cell>
          <cell r="D186" t="str">
            <v>COLCHESTER 1</v>
          </cell>
          <cell r="E186" t="str">
            <v>Superstore</v>
          </cell>
          <cell r="F186" t="str">
            <v>Yes</v>
          </cell>
          <cell r="G186">
            <v>0.10810810810810811</v>
          </cell>
          <cell r="H186">
            <v>0.13999999999999999</v>
          </cell>
          <cell r="I186">
            <v>0.02</v>
          </cell>
          <cell r="M186">
            <v>1.4182242990654206</v>
          </cell>
          <cell r="N186">
            <v>4</v>
          </cell>
          <cell r="O186">
            <v>897.15444914506907</v>
          </cell>
          <cell r="P186">
            <v>0</v>
          </cell>
          <cell r="Q186">
            <v>814.15444914506907</v>
          </cell>
          <cell r="R186" t="str">
            <v>No</v>
          </cell>
          <cell r="S186">
            <v>32</v>
          </cell>
          <cell r="T186">
            <v>0</v>
          </cell>
          <cell r="U186">
            <v>5</v>
          </cell>
          <cell r="V186">
            <v>37</v>
          </cell>
          <cell r="W186">
            <v>37</v>
          </cell>
          <cell r="X186">
            <v>897.15444914506907</v>
          </cell>
          <cell r="Y186">
            <v>0.46336458823158644</v>
          </cell>
          <cell r="Z186">
            <v>45.346304347826084</v>
          </cell>
          <cell r="AA186">
            <v>1788.1946556653475</v>
          </cell>
          <cell r="AB186">
            <v>-845.69390217245234</v>
          </cell>
          <cell r="AC186" t="str">
            <v>HIGH</v>
          </cell>
          <cell r="AD186">
            <v>0.18</v>
          </cell>
          <cell r="AE186">
            <v>0.55999999999999994</v>
          </cell>
          <cell r="AF186">
            <v>0.2</v>
          </cell>
          <cell r="AG186">
            <v>4415.9359999999997</v>
          </cell>
          <cell r="AH186">
            <v>38248.5</v>
          </cell>
          <cell r="AI186">
            <v>165.36984295101826</v>
          </cell>
          <cell r="AJ186">
            <v>42336.031355543593</v>
          </cell>
          <cell r="AK186">
            <v>41</v>
          </cell>
          <cell r="AL186">
            <v>28341.5</v>
          </cell>
          <cell r="AM186">
            <v>10719.2</v>
          </cell>
          <cell r="AN186">
            <v>39060.699999999997</v>
          </cell>
          <cell r="AO186">
            <v>953454.19200000016</v>
          </cell>
          <cell r="AP186">
            <v>89599.053</v>
          </cell>
          <cell r="AQ186">
            <v>1043053.2450000001</v>
          </cell>
          <cell r="AR186">
            <v>741513</v>
          </cell>
          <cell r="AS186">
            <v>54959.7</v>
          </cell>
          <cell r="AT186">
            <v>796472.7</v>
          </cell>
          <cell r="AU186">
            <v>14.949999999999998</v>
          </cell>
          <cell r="AV186">
            <v>34.430000000000007</v>
          </cell>
          <cell r="AW186">
            <v>24.69</v>
          </cell>
          <cell r="AX186">
            <v>26.163505813030362</v>
          </cell>
          <cell r="AY186">
            <v>5.1272203149488762</v>
          </cell>
          <cell r="AZ186">
            <v>26.70339356437545</v>
          </cell>
          <cell r="BA186">
            <v>0.15545845237809416</v>
          </cell>
          <cell r="BB186">
            <v>0.31355789776956133</v>
          </cell>
          <cell r="BC186">
            <v>0.51290485222443638</v>
          </cell>
          <cell r="BD186" t="str">
            <v>Y</v>
          </cell>
          <cell r="BE186" t="str">
            <v>Y</v>
          </cell>
          <cell r="BF186" t="str">
            <v>Y</v>
          </cell>
          <cell r="BG186" t="str">
            <v>N</v>
          </cell>
          <cell r="BH186" t="str">
            <v>Y</v>
          </cell>
          <cell r="BI186" t="str">
            <v>N</v>
          </cell>
          <cell r="BJ186" t="str">
            <v>N</v>
          </cell>
          <cell r="BK186" t="str">
            <v>Mix</v>
          </cell>
          <cell r="BL186" t="str">
            <v>Y</v>
          </cell>
          <cell r="BM186" t="str">
            <v>Y</v>
          </cell>
          <cell r="BN186">
            <v>2326</v>
          </cell>
          <cell r="BO186" t="str">
            <v>COLCHESTER 1</v>
          </cell>
          <cell r="BP186" t="str">
            <v>All tills used but idle% high. Exclude low so may be able to fit in mixed config. May need to increase target by 2%.</v>
          </cell>
        </row>
        <row r="187">
          <cell r="C187">
            <v>2327</v>
          </cell>
          <cell r="D187" t="str">
            <v>CHELMSFORD 1</v>
          </cell>
          <cell r="E187" t="str">
            <v>Superstore</v>
          </cell>
          <cell r="F187" t="str">
            <v>No</v>
          </cell>
          <cell r="G187">
            <v>0.2</v>
          </cell>
          <cell r="H187">
            <v>0.2</v>
          </cell>
          <cell r="I187">
            <v>0</v>
          </cell>
          <cell r="M187">
            <v>1.4182242990654206</v>
          </cell>
          <cell r="N187">
            <v>4</v>
          </cell>
          <cell r="O187">
            <v>817.18257606292616</v>
          </cell>
          <cell r="P187">
            <v>0</v>
          </cell>
          <cell r="Q187">
            <v>734.18257606292616</v>
          </cell>
          <cell r="R187" t="str">
            <v>No</v>
          </cell>
          <cell r="S187">
            <v>15</v>
          </cell>
          <cell r="T187">
            <v>0</v>
          </cell>
          <cell r="U187">
            <v>6</v>
          </cell>
          <cell r="V187">
            <v>21</v>
          </cell>
          <cell r="W187">
            <v>20</v>
          </cell>
          <cell r="X187">
            <v>817.18257606292616</v>
          </cell>
          <cell r="Y187">
            <v>0.41784971807429888</v>
          </cell>
          <cell r="Z187">
            <v>152.89543478260853</v>
          </cell>
          <cell r="AA187">
            <v>216.15362450241997</v>
          </cell>
          <cell r="AB187">
            <v>753.92438634311475</v>
          </cell>
          <cell r="AC187" t="str">
            <v>MEDIUM</v>
          </cell>
          <cell r="AD187">
            <v>5.4399999999999995</v>
          </cell>
          <cell r="AE187">
            <v>11.959999999999999</v>
          </cell>
          <cell r="AF187">
            <v>5.24</v>
          </cell>
          <cell r="AG187">
            <v>4422.3940000000002</v>
          </cell>
          <cell r="AH187">
            <v>30595</v>
          </cell>
          <cell r="AI187">
            <v>301.76632568971485</v>
          </cell>
          <cell r="AJ187">
            <v>38177.493955272163</v>
          </cell>
          <cell r="AK187">
            <v>23</v>
          </cell>
          <cell r="AL187">
            <v>19850</v>
          </cell>
          <cell r="AM187">
            <v>11384.9</v>
          </cell>
          <cell r="AN187">
            <v>31234.9</v>
          </cell>
          <cell r="AO187">
            <v>384907.91000000003</v>
          </cell>
          <cell r="AP187">
            <v>72840.429000000004</v>
          </cell>
          <cell r="AQ187">
            <v>457748.33900000004</v>
          </cell>
          <cell r="AR187">
            <v>324430.09999999998</v>
          </cell>
          <cell r="AS187">
            <v>55561.3</v>
          </cell>
          <cell r="AT187">
            <v>379991.39999999997</v>
          </cell>
          <cell r="AU187">
            <v>19.090000000000003</v>
          </cell>
          <cell r="AV187">
            <v>41.36</v>
          </cell>
          <cell r="AW187">
            <v>30.225000000000001</v>
          </cell>
          <cell r="AX187">
            <v>16.344085642317378</v>
          </cell>
          <cell r="AY187">
            <v>4.8802624528981378</v>
          </cell>
          <cell r="AZ187">
            <v>14.655028157605756</v>
          </cell>
          <cell r="BA187">
            <v>0.13887119764655931</v>
          </cell>
          <cell r="BB187">
            <v>0.25987929518090558</v>
          </cell>
          <cell r="BC187">
            <v>0.58990689351893977</v>
          </cell>
          <cell r="BM187" t="e">
            <v>#N/A</v>
          </cell>
          <cell r="BN187">
            <v>2327</v>
          </cell>
          <cell r="BO187" t="str">
            <v>CHELMSFORD 1</v>
          </cell>
        </row>
        <row r="188">
          <cell r="C188">
            <v>2329</v>
          </cell>
          <cell r="D188" t="str">
            <v>CHESHUNT EXTRA</v>
          </cell>
          <cell r="E188" t="str">
            <v>Extra</v>
          </cell>
          <cell r="F188" t="str">
            <v>Yes</v>
          </cell>
          <cell r="G188">
            <v>0.08</v>
          </cell>
          <cell r="H188">
            <v>0.13</v>
          </cell>
          <cell r="I188">
            <v>0.01</v>
          </cell>
          <cell r="M188">
            <v>1.4182242990654206</v>
          </cell>
          <cell r="N188">
            <v>4</v>
          </cell>
          <cell r="O188">
            <v>1441.0482688844095</v>
          </cell>
          <cell r="P188">
            <v>0</v>
          </cell>
          <cell r="Q188">
            <v>1358.0482688844095</v>
          </cell>
          <cell r="R188" t="str">
            <v>Y</v>
          </cell>
          <cell r="S188">
            <v>45</v>
          </cell>
          <cell r="T188">
            <v>0</v>
          </cell>
          <cell r="U188">
            <v>6</v>
          </cell>
          <cell r="V188">
            <v>51</v>
          </cell>
          <cell r="W188">
            <v>50</v>
          </cell>
          <cell r="X188">
            <v>1441.0482688844095</v>
          </cell>
          <cell r="Y188">
            <v>0.77291412897274148</v>
          </cell>
          <cell r="Z188">
            <v>47.634565217391305</v>
          </cell>
          <cell r="AA188">
            <v>652.15288435116986</v>
          </cell>
          <cell r="AB188">
            <v>836.52994975063098</v>
          </cell>
          <cell r="AC188" t="str">
            <v>HIGH</v>
          </cell>
          <cell r="AD188">
            <v>0</v>
          </cell>
          <cell r="AE188">
            <v>0</v>
          </cell>
          <cell r="AF188">
            <v>0</v>
          </cell>
          <cell r="AG188">
            <v>10492.903999999999</v>
          </cell>
          <cell r="AH188">
            <v>50190</v>
          </cell>
          <cell r="AI188">
            <v>326.49297815599823</v>
          </cell>
          <cell r="AJ188">
            <v>70618.509981989293</v>
          </cell>
          <cell r="AK188">
            <v>40</v>
          </cell>
          <cell r="AL188">
            <v>36966.9</v>
          </cell>
          <cell r="AM188">
            <v>15144.9</v>
          </cell>
          <cell r="AN188">
            <v>52111.8</v>
          </cell>
          <cell r="AO188">
            <v>1519248.1449999998</v>
          </cell>
          <cell r="AP188">
            <v>155532.48200000002</v>
          </cell>
          <cell r="AQ188">
            <v>1674780.6269999999</v>
          </cell>
          <cell r="AR188">
            <v>1110478.3999999999</v>
          </cell>
          <cell r="AS188">
            <v>78546.600000000006</v>
          </cell>
          <cell r="AT188">
            <v>1189025</v>
          </cell>
          <cell r="AU188">
            <v>14.74</v>
          </cell>
          <cell r="AV188">
            <v>32.980000000000004</v>
          </cell>
          <cell r="AW188">
            <v>23.860000000000003</v>
          </cell>
          <cell r="AX188">
            <v>30.039803175273011</v>
          </cell>
          <cell r="AY188">
            <v>5.1863399560248009</v>
          </cell>
          <cell r="AZ188">
            <v>32.138222571471331</v>
          </cell>
          <cell r="BA188">
            <v>0.1708391123439667</v>
          </cell>
          <cell r="BB188">
            <v>0.32552011095700417</v>
          </cell>
          <cell r="BC188">
            <v>0.48678918169209429</v>
          </cell>
          <cell r="BD188" t="str">
            <v>Y</v>
          </cell>
          <cell r="BE188" t="str">
            <v>Y</v>
          </cell>
          <cell r="BF188" t="str">
            <v>Y</v>
          </cell>
          <cell r="BG188" t="str">
            <v>N</v>
          </cell>
          <cell r="BH188" t="str">
            <v>N</v>
          </cell>
          <cell r="BI188" t="str">
            <v>N</v>
          </cell>
          <cell r="BJ188" t="str">
            <v>Y</v>
          </cell>
          <cell r="BK188" t="str">
            <v>Mix</v>
          </cell>
          <cell r="BL188" t="str">
            <v>C</v>
          </cell>
          <cell r="BM188" t="str">
            <v>Y</v>
          </cell>
          <cell r="BN188">
            <v>2329</v>
          </cell>
          <cell r="BO188" t="str">
            <v>CHESHUNT EXTRA</v>
          </cell>
          <cell r="BP188" t="str">
            <v>0% exclude and high volumes - could cope with till removal &amp; mixed configuration</v>
          </cell>
        </row>
        <row r="189">
          <cell r="C189">
            <v>2330</v>
          </cell>
          <cell r="D189" t="str">
            <v>CHELMSFORD 2</v>
          </cell>
          <cell r="E189" t="str">
            <v>Superstore</v>
          </cell>
          <cell r="F189" t="str">
            <v>Yes</v>
          </cell>
          <cell r="G189">
            <v>0.125</v>
          </cell>
          <cell r="H189">
            <v>0.125</v>
          </cell>
          <cell r="I189">
            <v>0</v>
          </cell>
          <cell r="N189">
            <v>4</v>
          </cell>
          <cell r="O189">
            <v>689.76754581439104</v>
          </cell>
          <cell r="P189">
            <v>1</v>
          </cell>
          <cell r="Q189">
            <v>606.76754581439104</v>
          </cell>
          <cell r="R189" t="str">
            <v>No</v>
          </cell>
          <cell r="S189">
            <v>28</v>
          </cell>
          <cell r="T189">
            <v>0</v>
          </cell>
          <cell r="U189">
            <v>4</v>
          </cell>
          <cell r="V189">
            <v>32</v>
          </cell>
          <cell r="W189">
            <v>32</v>
          </cell>
          <cell r="X189">
            <v>943.76754581439104</v>
          </cell>
          <cell r="Y189">
            <v>0.34533324028851237</v>
          </cell>
          <cell r="Z189">
            <v>39.360760869565226</v>
          </cell>
          <cell r="AA189">
            <v>200.11487678306804</v>
          </cell>
          <cell r="AB189">
            <v>783.01342990088824</v>
          </cell>
          <cell r="AC189" t="str">
            <v>MEDIUM</v>
          </cell>
          <cell r="AD189">
            <v>1.3</v>
          </cell>
          <cell r="AE189">
            <v>0.44000000000000006</v>
          </cell>
          <cell r="AF189">
            <v>0.78</v>
          </cell>
          <cell r="AG189">
            <v>13045.421999999999</v>
          </cell>
          <cell r="AH189">
            <v>39546.5</v>
          </cell>
          <cell r="AI189">
            <v>480.93965086564839</v>
          </cell>
          <cell r="AJ189">
            <v>31551.912382348335</v>
          </cell>
          <cell r="AK189">
            <v>23</v>
          </cell>
          <cell r="AL189">
            <v>30690.7</v>
          </cell>
          <cell r="AM189">
            <v>9886.7000000000007</v>
          </cell>
          <cell r="AN189">
            <v>40577.4</v>
          </cell>
          <cell r="AO189">
            <v>1030742.541</v>
          </cell>
          <cell r="AP189">
            <v>69913.862999999983</v>
          </cell>
          <cell r="AQ189">
            <v>1100656.4039999999</v>
          </cell>
          <cell r="AR189">
            <v>820033.1</v>
          </cell>
          <cell r="AS189">
            <v>46228.4</v>
          </cell>
          <cell r="AT189">
            <v>866261.5</v>
          </cell>
          <cell r="AU189">
            <v>17.700000000000003</v>
          </cell>
          <cell r="AV189">
            <v>37.82</v>
          </cell>
          <cell r="AW189">
            <v>27.76</v>
          </cell>
          <cell r="AX189">
            <v>26.719270006875046</v>
          </cell>
          <cell r="AY189">
            <v>4.6758170066857492</v>
          </cell>
          <cell r="AZ189">
            <v>27.124862706826949</v>
          </cell>
          <cell r="BA189">
            <v>0.16636886549993882</v>
          </cell>
          <cell r="BB189">
            <v>0.32745074042344879</v>
          </cell>
          <cell r="BC189">
            <v>0.49046628319667113</v>
          </cell>
          <cell r="BD189" t="str">
            <v>Y</v>
          </cell>
          <cell r="BE189" t="str">
            <v>N</v>
          </cell>
          <cell r="BF189" t="str">
            <v>Y</v>
          </cell>
          <cell r="BG189" t="str">
            <v>N</v>
          </cell>
          <cell r="BH189" t="str">
            <v>N</v>
          </cell>
          <cell r="BI189" t="str">
            <v>Y</v>
          </cell>
          <cell r="BJ189" t="str">
            <v>N</v>
          </cell>
          <cell r="BK189" t="str">
            <v>Y</v>
          </cell>
          <cell r="BL189" t="str">
            <v>Y</v>
          </cell>
          <cell r="BM189" t="e">
            <v>#N/A</v>
          </cell>
          <cell r="BN189">
            <v>2330</v>
          </cell>
          <cell r="BO189" t="str">
            <v>CHELMSFORD 2</v>
          </cell>
          <cell r="BP189" t="str">
            <v>Capacity would be compromised and additional person required overnight due to high overnight trade.</v>
          </cell>
        </row>
        <row r="190">
          <cell r="C190">
            <v>2340</v>
          </cell>
          <cell r="D190" t="str">
            <v>CORSTORPHINE EXTRA</v>
          </cell>
          <cell r="E190" t="str">
            <v>Extra</v>
          </cell>
          <cell r="F190" t="str">
            <v>Yes</v>
          </cell>
          <cell r="G190">
            <v>0.11764705882352941</v>
          </cell>
          <cell r="H190">
            <v>0.15</v>
          </cell>
          <cell r="I190">
            <v>0.03</v>
          </cell>
          <cell r="M190">
            <v>1.4182242990654206</v>
          </cell>
          <cell r="N190">
            <v>4</v>
          </cell>
          <cell r="O190">
            <v>732.93592295634267</v>
          </cell>
          <cell r="P190">
            <v>1</v>
          </cell>
          <cell r="Q190">
            <v>649.93592295634267</v>
          </cell>
          <cell r="R190" t="str">
            <v>Y</v>
          </cell>
          <cell r="S190">
            <v>33</v>
          </cell>
          <cell r="T190">
            <v>0</v>
          </cell>
          <cell r="U190">
            <v>4</v>
          </cell>
          <cell r="V190">
            <v>37</v>
          </cell>
          <cell r="W190">
            <v>34</v>
          </cell>
          <cell r="X190">
            <v>986.93592295634267</v>
          </cell>
          <cell r="Y190">
            <v>0.36990191680930123</v>
          </cell>
          <cell r="Z190">
            <v>40.127608695652164</v>
          </cell>
          <cell r="AA190">
            <v>177.83832585015722</v>
          </cell>
          <cell r="AB190">
            <v>849.22520580183777</v>
          </cell>
          <cell r="AC190" t="str">
            <v>HIGH</v>
          </cell>
          <cell r="AD190">
            <v>0</v>
          </cell>
          <cell r="AE190">
            <v>0</v>
          </cell>
          <cell r="AF190">
            <v>0</v>
          </cell>
          <cell r="AG190">
            <v>14732.114000000001</v>
          </cell>
          <cell r="AH190">
            <v>45887</v>
          </cell>
          <cell r="AI190">
            <v>635.01472143459716</v>
          </cell>
          <cell r="AJ190">
            <v>33796.667993729818</v>
          </cell>
          <cell r="AK190">
            <v>42</v>
          </cell>
          <cell r="AL190">
            <v>33948.199999999997</v>
          </cell>
          <cell r="AM190">
            <v>12454.7</v>
          </cell>
          <cell r="AN190">
            <v>46402.899999999994</v>
          </cell>
          <cell r="AO190">
            <v>975927.00299999991</v>
          </cell>
          <cell r="AP190">
            <v>100603.65</v>
          </cell>
          <cell r="AQ190">
            <v>1076530.6529999999</v>
          </cell>
          <cell r="AR190">
            <v>730953.6</v>
          </cell>
          <cell r="AS190">
            <v>57774.400000000001</v>
          </cell>
          <cell r="AT190">
            <v>788728</v>
          </cell>
          <cell r="AU190">
            <v>16.669999999999998</v>
          </cell>
          <cell r="AV190">
            <v>33.760000000000005</v>
          </cell>
          <cell r="AW190">
            <v>25.215000000000003</v>
          </cell>
          <cell r="AX190">
            <v>21.531439074825766</v>
          </cell>
          <cell r="AY190">
            <v>4.6387628766650337</v>
          </cell>
          <cell r="AZ190">
            <v>23.199641681877644</v>
          </cell>
          <cell r="BA190">
            <v>0.12597526940862516</v>
          </cell>
          <cell r="BB190">
            <v>0.30088207133981137</v>
          </cell>
          <cell r="BC190">
            <v>0.55780317382713029</v>
          </cell>
          <cell r="BD190" t="str">
            <v>Y</v>
          </cell>
          <cell r="BE190" t="str">
            <v>Y</v>
          </cell>
          <cell r="BF190" t="str">
            <v>Y</v>
          </cell>
          <cell r="BG190" t="str">
            <v>N</v>
          </cell>
          <cell r="BH190" t="str">
            <v>N</v>
          </cell>
          <cell r="BI190" t="str">
            <v>N</v>
          </cell>
          <cell r="BJ190" t="str">
            <v>Y</v>
          </cell>
          <cell r="BK190" t="str">
            <v>Mix</v>
          </cell>
          <cell r="BL190" t="str">
            <v>C</v>
          </cell>
          <cell r="BM190" t="str">
            <v>Y</v>
          </cell>
          <cell r="BN190">
            <v>2340</v>
          </cell>
          <cell r="BO190" t="str">
            <v>CORSTORPHINE EXTRA</v>
          </cell>
          <cell r="BP190" t="str">
            <v>Raise target by 3% to balance overnight benefit. Low exclude.</v>
          </cell>
        </row>
        <row r="191">
          <cell r="C191">
            <v>2343</v>
          </cell>
          <cell r="D191" t="str">
            <v>CONGLETON</v>
          </cell>
          <cell r="E191" t="str">
            <v>Superstore</v>
          </cell>
          <cell r="F191" t="str">
            <v>No</v>
          </cell>
          <cell r="G191">
            <v>0.2</v>
          </cell>
          <cell r="H191">
            <v>0.2</v>
          </cell>
          <cell r="I191">
            <v>0</v>
          </cell>
          <cell r="M191">
            <v>1.4182242990654206</v>
          </cell>
          <cell r="N191">
            <v>4</v>
          </cell>
          <cell r="O191">
            <v>180.67031919819678</v>
          </cell>
          <cell r="P191">
            <v>0</v>
          </cell>
          <cell r="Q191">
            <v>97.670319198196779</v>
          </cell>
          <cell r="R191" t="str">
            <v>No</v>
          </cell>
          <cell r="S191">
            <v>16</v>
          </cell>
          <cell r="T191">
            <v>0</v>
          </cell>
          <cell r="U191">
            <v>4</v>
          </cell>
          <cell r="V191">
            <v>20</v>
          </cell>
          <cell r="W191">
            <v>20</v>
          </cell>
          <cell r="X191">
            <v>180.67031919819678</v>
          </cell>
          <cell r="Y191">
            <v>5.5587692587375406E-2</v>
          </cell>
          <cell r="Z191">
            <v>0</v>
          </cell>
          <cell r="AA191">
            <v>0</v>
          </cell>
          <cell r="AB191">
            <v>180.67031919819678</v>
          </cell>
          <cell r="AC191" t="str">
            <v>MEDIUM</v>
          </cell>
          <cell r="AD191">
            <v>0.33999999999999997</v>
          </cell>
          <cell r="AE191">
            <v>1.9750000000000001</v>
          </cell>
          <cell r="AF191">
            <v>0.4</v>
          </cell>
          <cell r="AG191">
            <v>3414.5380000000005</v>
          </cell>
          <cell r="AH191">
            <v>20323.5</v>
          </cell>
          <cell r="AI191">
            <v>150.93436677937206</v>
          </cell>
          <cell r="AJ191">
            <v>5078.8565983062326</v>
          </cell>
          <cell r="AK191">
            <v>18</v>
          </cell>
          <cell r="AL191">
            <v>15101.2</v>
          </cell>
          <cell r="AM191">
            <v>5740.1</v>
          </cell>
          <cell r="AN191">
            <v>20841.300000000003</v>
          </cell>
          <cell r="AO191">
            <v>437143.87199999997</v>
          </cell>
          <cell r="AP191">
            <v>34341.929000000004</v>
          </cell>
          <cell r="AQ191">
            <v>471485.80099999998</v>
          </cell>
          <cell r="AR191">
            <v>360146.8</v>
          </cell>
          <cell r="AS191">
            <v>25725</v>
          </cell>
          <cell r="AT191">
            <v>385871.8</v>
          </cell>
          <cell r="AU191">
            <v>21.380000000000003</v>
          </cell>
          <cell r="AV191">
            <v>49.32</v>
          </cell>
          <cell r="AW191">
            <v>35.35</v>
          </cell>
          <cell r="AX191">
            <v>23.848886181230629</v>
          </cell>
          <cell r="AY191">
            <v>4.4816292399087123</v>
          </cell>
          <cell r="AZ191">
            <v>22.622667539932724</v>
          </cell>
          <cell r="BA191">
            <v>0.12321359598300502</v>
          </cell>
          <cell r="BB191">
            <v>0.32541521823097719</v>
          </cell>
          <cell r="BC191">
            <v>0.53650057937427575</v>
          </cell>
          <cell r="BM191" t="e">
            <v>#N/A</v>
          </cell>
          <cell r="BN191">
            <v>2343</v>
          </cell>
          <cell r="BO191" t="str">
            <v>CONGLETON</v>
          </cell>
        </row>
        <row r="192">
          <cell r="C192">
            <v>2358</v>
          </cell>
          <cell r="D192" t="str">
            <v>CRAIGMARLOCH</v>
          </cell>
          <cell r="E192" t="str">
            <v>Superstore</v>
          </cell>
          <cell r="F192" t="str">
            <v>Yes</v>
          </cell>
          <cell r="G192">
            <v>0.21052631578947367</v>
          </cell>
          <cell r="H192">
            <v>0.22052631578947368</v>
          </cell>
          <cell r="I192">
            <v>0.01</v>
          </cell>
          <cell r="M192">
            <v>1.4182242990654206</v>
          </cell>
          <cell r="N192">
            <v>4</v>
          </cell>
          <cell r="O192">
            <v>617.43065750548305</v>
          </cell>
          <cell r="P192">
            <v>0</v>
          </cell>
          <cell r="Q192">
            <v>534.43065750548305</v>
          </cell>
          <cell r="R192" t="str">
            <v>No</v>
          </cell>
          <cell r="S192">
            <v>20</v>
          </cell>
          <cell r="T192">
            <v>0</v>
          </cell>
          <cell r="U192">
            <v>4</v>
          </cell>
          <cell r="V192">
            <v>24</v>
          </cell>
          <cell r="W192">
            <v>19</v>
          </cell>
          <cell r="X192">
            <v>617.43065750548305</v>
          </cell>
          <cell r="Y192">
            <v>0.30416371465316333</v>
          </cell>
          <cell r="Z192">
            <v>49.730326086956531</v>
          </cell>
          <cell r="AA192">
            <v>0</v>
          </cell>
          <cell r="AB192">
            <v>667.16098359243961</v>
          </cell>
          <cell r="AC192" t="str">
            <v>LOW</v>
          </cell>
          <cell r="AD192">
            <v>0</v>
          </cell>
          <cell r="AE192">
            <v>0</v>
          </cell>
          <cell r="AF192">
            <v>0</v>
          </cell>
          <cell r="AG192">
            <v>2860.558</v>
          </cell>
          <cell r="AH192">
            <v>28237.5</v>
          </cell>
          <cell r="AI192">
            <v>152.9116251330141</v>
          </cell>
          <cell r="AJ192">
            <v>27790.394190285118</v>
          </cell>
          <cell r="AK192">
            <v>11</v>
          </cell>
          <cell r="AL192">
            <v>16028.3</v>
          </cell>
          <cell r="AM192">
            <v>10406.200000000001</v>
          </cell>
          <cell r="AN192">
            <v>26434.5</v>
          </cell>
          <cell r="AO192">
            <v>418996.17800000001</v>
          </cell>
          <cell r="AP192">
            <v>75520.968000000008</v>
          </cell>
          <cell r="AQ192">
            <v>494517.14600000001</v>
          </cell>
          <cell r="AR192">
            <v>328640.59999999998</v>
          </cell>
          <cell r="AS192">
            <v>53520.2</v>
          </cell>
          <cell r="AT192">
            <v>382160.8</v>
          </cell>
          <cell r="AU192">
            <v>18.009999999999998</v>
          </cell>
          <cell r="AV192">
            <v>39.169999999999995</v>
          </cell>
          <cell r="AW192">
            <v>28.589999999999996</v>
          </cell>
          <cell r="AX192">
            <v>20.503771454240312</v>
          </cell>
          <cell r="AY192">
            <v>5.1431069939074776</v>
          </cell>
          <cell r="AZ192">
            <v>18.707263084227051</v>
          </cell>
          <cell r="BA192">
            <v>8.0601140093280357E-2</v>
          </cell>
          <cell r="BB192">
            <v>0.26591812057350145</v>
          </cell>
          <cell r="BC192">
            <v>0.63589566419070653</v>
          </cell>
          <cell r="BD192" t="str">
            <v>Y</v>
          </cell>
          <cell r="BE192" t="str">
            <v>Y</v>
          </cell>
          <cell r="BF192" t="str">
            <v>Y</v>
          </cell>
          <cell r="BG192" t="str">
            <v>N</v>
          </cell>
          <cell r="BH192" t="str">
            <v>Y</v>
          </cell>
          <cell r="BI192" t="str">
            <v>N</v>
          </cell>
          <cell r="BJ192" t="str">
            <v>Y</v>
          </cell>
          <cell r="BK192" t="str">
            <v>Mix</v>
          </cell>
          <cell r="BL192" t="str">
            <v>C</v>
          </cell>
          <cell r="BM192" t="e">
            <v>#N/A</v>
          </cell>
          <cell r="BN192">
            <v>2358</v>
          </cell>
          <cell r="BO192" t="str">
            <v>CRAIGMARLOCH</v>
          </cell>
          <cell r="BP192" t="str">
            <v>High idle% - benefits boarderline but with 1% increase on target could cross the threshold although target would be a challenge</v>
          </cell>
        </row>
        <row r="193">
          <cell r="C193">
            <v>2362</v>
          </cell>
          <cell r="D193" t="str">
            <v>CUPAR</v>
          </cell>
          <cell r="E193" t="str">
            <v>Superstore</v>
          </cell>
          <cell r="F193" t="str">
            <v>No</v>
          </cell>
          <cell r="G193">
            <v>0.30769230769230771</v>
          </cell>
          <cell r="H193">
            <v>0.30769230769230771</v>
          </cell>
          <cell r="I193">
            <v>0</v>
          </cell>
          <cell r="M193">
            <v>1.4182242990654206</v>
          </cell>
          <cell r="N193">
            <v>4</v>
          </cell>
          <cell r="O193">
            <v>684.65150778384543</v>
          </cell>
          <cell r="P193">
            <v>0</v>
          </cell>
          <cell r="Q193">
            <v>601.65150778384543</v>
          </cell>
          <cell r="R193" t="str">
            <v>No</v>
          </cell>
          <cell r="S193">
            <v>11</v>
          </cell>
          <cell r="T193">
            <v>0</v>
          </cell>
          <cell r="U193">
            <v>2</v>
          </cell>
          <cell r="V193">
            <v>13</v>
          </cell>
          <cell r="W193">
            <v>13</v>
          </cell>
          <cell r="X193">
            <v>684.65150778384543</v>
          </cell>
          <cell r="Y193">
            <v>0.34242151898318729</v>
          </cell>
          <cell r="Z193">
            <v>107.23945823215259</v>
          </cell>
          <cell r="AA193">
            <v>0</v>
          </cell>
          <cell r="AB193">
            <v>791.89096601599806</v>
          </cell>
          <cell r="AC193" t="str">
            <v>LOW</v>
          </cell>
          <cell r="AD193">
            <v>0.38</v>
          </cell>
          <cell r="AE193">
            <v>1.1000000000000001</v>
          </cell>
          <cell r="AF193">
            <v>0.24000000000000005</v>
          </cell>
          <cell r="AG193">
            <v>2313.134</v>
          </cell>
          <cell r="AH193">
            <v>17277.5</v>
          </cell>
          <cell r="AI193">
            <v>131.53484752859237</v>
          </cell>
          <cell r="AJ193">
            <v>31285.878404759962</v>
          </cell>
          <cell r="AK193">
            <v>10</v>
          </cell>
          <cell r="AL193">
            <v>12387</v>
          </cell>
          <cell r="AM193">
            <v>5624.5</v>
          </cell>
          <cell r="AN193">
            <v>18011.5</v>
          </cell>
          <cell r="AO193">
            <v>286250.61900000001</v>
          </cell>
          <cell r="AP193">
            <v>30494.439999999995</v>
          </cell>
          <cell r="AQ193">
            <v>316745.05900000001</v>
          </cell>
          <cell r="AR193">
            <v>250666.3</v>
          </cell>
          <cell r="AS193">
            <v>24928.5</v>
          </cell>
          <cell r="AT193">
            <v>275594.8</v>
          </cell>
          <cell r="AU193">
            <v>17.18</v>
          </cell>
          <cell r="AV193">
            <v>36.340000000000003</v>
          </cell>
          <cell r="AW193">
            <v>26.76</v>
          </cell>
          <cell r="AX193">
            <v>20.236239606038588</v>
          </cell>
          <cell r="AY193">
            <v>4.4321273002044625</v>
          </cell>
          <cell r="AZ193">
            <v>17.585712405962859</v>
          </cell>
          <cell r="BA193">
            <v>8.2069930069930075E-2</v>
          </cell>
          <cell r="BB193">
            <v>0.26444755244755247</v>
          </cell>
          <cell r="BC193">
            <v>0.6399440559440559</v>
          </cell>
          <cell r="BD193" t="str">
            <v>Y</v>
          </cell>
          <cell r="BE193" t="str">
            <v>N</v>
          </cell>
          <cell r="BF193" t="str">
            <v>Y</v>
          </cell>
          <cell r="BG193" t="str">
            <v>N</v>
          </cell>
          <cell r="BH193" t="str">
            <v>Y</v>
          </cell>
          <cell r="BI193" t="str">
            <v>Y</v>
          </cell>
          <cell r="BJ193" t="str">
            <v>N</v>
          </cell>
          <cell r="BK193" t="str">
            <v>MIx</v>
          </cell>
          <cell r="BL193" t="str">
            <v>C</v>
          </cell>
          <cell r="BM193" t="e">
            <v>#N/A</v>
          </cell>
          <cell r="BN193">
            <v>2362</v>
          </cell>
          <cell r="BO193" t="str">
            <v>CUPAR</v>
          </cell>
          <cell r="BP193" t="str">
            <v>Exclude already affected and target very challenging for a superstore. Very low icustomer count.</v>
          </cell>
        </row>
        <row r="194">
          <cell r="C194">
            <v>2371</v>
          </cell>
          <cell r="D194" t="str">
            <v>DURHAM EXTRA</v>
          </cell>
          <cell r="E194" t="str">
            <v>Extra</v>
          </cell>
          <cell r="F194" t="str">
            <v>Yes</v>
          </cell>
          <cell r="G194">
            <v>0.14814814814814814</v>
          </cell>
          <cell r="H194">
            <v>0.14814814814814814</v>
          </cell>
          <cell r="I194">
            <v>0</v>
          </cell>
          <cell r="M194">
            <v>1.4182242990654206</v>
          </cell>
          <cell r="N194">
            <v>4</v>
          </cell>
          <cell r="O194">
            <v>547.28266885492485</v>
          </cell>
          <cell r="P194">
            <v>0</v>
          </cell>
          <cell r="Q194">
            <v>464.28266885492485</v>
          </cell>
          <cell r="R194" t="str">
            <v>No</v>
          </cell>
          <cell r="S194">
            <v>24</v>
          </cell>
          <cell r="T194">
            <v>0</v>
          </cell>
          <cell r="U194">
            <v>4</v>
          </cell>
          <cell r="V194">
            <v>28</v>
          </cell>
          <cell r="W194">
            <v>27</v>
          </cell>
          <cell r="X194">
            <v>547.28266885492485</v>
          </cell>
          <cell r="Y194">
            <v>0.26423997056446868</v>
          </cell>
          <cell r="Z194">
            <v>102.27453165465218</v>
          </cell>
          <cell r="AA194">
            <v>0</v>
          </cell>
          <cell r="AB194">
            <v>649.557200509577</v>
          </cell>
          <cell r="AC194" t="str">
            <v>MEDIUM</v>
          </cell>
          <cell r="AD194">
            <v>0.31999999999999995</v>
          </cell>
          <cell r="AE194">
            <v>2.02</v>
          </cell>
          <cell r="AF194">
            <v>1.02</v>
          </cell>
          <cell r="AG194">
            <v>3437.7820000000002</v>
          </cell>
          <cell r="AH194">
            <v>31413.5</v>
          </cell>
          <cell r="AI194">
            <v>132.66684230621047</v>
          </cell>
          <cell r="AJ194">
            <v>24142.698780456092</v>
          </cell>
          <cell r="AK194">
            <v>42</v>
          </cell>
          <cell r="AL194">
            <v>26482.400000000001</v>
          </cell>
          <cell r="AM194">
            <v>6450.5</v>
          </cell>
          <cell r="AN194">
            <v>32932.9</v>
          </cell>
          <cell r="AO194">
            <v>796845.23600000003</v>
          </cell>
          <cell r="AP194">
            <v>56541.555000000008</v>
          </cell>
          <cell r="AQ194">
            <v>853386.79100000008</v>
          </cell>
          <cell r="AR194">
            <v>606851.6</v>
          </cell>
          <cell r="AS194">
            <v>29153.599999999999</v>
          </cell>
          <cell r="AT194">
            <v>636005.19999999995</v>
          </cell>
          <cell r="AU194">
            <v>19.009999999999998</v>
          </cell>
          <cell r="AV194">
            <v>46.41</v>
          </cell>
          <cell r="AW194">
            <v>32.709999999999994</v>
          </cell>
          <cell r="AX194">
            <v>22.915279581911005</v>
          </cell>
          <cell r="AY194">
            <v>4.5195876288659793</v>
          </cell>
          <cell r="AZ194">
            <v>25.912895341740327</v>
          </cell>
          <cell r="BA194">
            <v>0.1202019016316469</v>
          </cell>
          <cell r="BB194">
            <v>0.36172085925578118</v>
          </cell>
          <cell r="BC194">
            <v>0.50636811832374695</v>
          </cell>
          <cell r="BM194" t="e">
            <v>#N/A</v>
          </cell>
          <cell r="BN194">
            <v>2371</v>
          </cell>
          <cell r="BO194" t="str">
            <v>DURHAM EXTRA</v>
          </cell>
        </row>
        <row r="195">
          <cell r="C195">
            <v>2372</v>
          </cell>
          <cell r="D195" t="str">
            <v>DAVENTRY</v>
          </cell>
          <cell r="E195" t="str">
            <v>Superstore</v>
          </cell>
          <cell r="F195" t="str">
            <v>Yes</v>
          </cell>
          <cell r="G195">
            <v>0.17391304347826086</v>
          </cell>
          <cell r="H195">
            <v>0.20391304347826086</v>
          </cell>
          <cell r="I195">
            <v>0.03</v>
          </cell>
          <cell r="M195">
            <v>1.4182242990654206</v>
          </cell>
          <cell r="N195">
            <v>4</v>
          </cell>
          <cell r="O195">
            <v>845.12980607338181</v>
          </cell>
          <cell r="P195">
            <v>0</v>
          </cell>
          <cell r="Q195">
            <v>762.12980607338181</v>
          </cell>
          <cell r="R195" t="str">
            <v>No</v>
          </cell>
          <cell r="S195">
            <v>23</v>
          </cell>
          <cell r="T195">
            <v>0</v>
          </cell>
          <cell r="U195">
            <v>4</v>
          </cell>
          <cell r="V195">
            <v>27</v>
          </cell>
          <cell r="W195">
            <v>23</v>
          </cell>
          <cell r="X195">
            <v>845.12980607338181</v>
          </cell>
          <cell r="Y195">
            <v>0.43375549214407949</v>
          </cell>
          <cell r="Z195">
            <v>192.4975178231814</v>
          </cell>
          <cell r="AA195">
            <v>66.660021855364079</v>
          </cell>
          <cell r="AB195">
            <v>970.9673020411991</v>
          </cell>
          <cell r="AC195" t="str">
            <v>MEDIUM</v>
          </cell>
          <cell r="AD195">
            <v>0</v>
          </cell>
          <cell r="AE195">
            <v>0</v>
          </cell>
          <cell r="AF195">
            <v>0</v>
          </cell>
          <cell r="AG195">
            <v>2693.9260000000004</v>
          </cell>
          <cell r="AH195">
            <v>28305</v>
          </cell>
          <cell r="AI195">
            <v>133.88461368748813</v>
          </cell>
          <cell r="AJ195">
            <v>39630.749915815853</v>
          </cell>
          <cell r="AK195">
            <v>16</v>
          </cell>
          <cell r="AL195">
            <v>19698.8</v>
          </cell>
          <cell r="AM195">
            <v>9552.1</v>
          </cell>
          <cell r="AN195">
            <v>29250.9</v>
          </cell>
          <cell r="AO195">
            <v>523406.73800000007</v>
          </cell>
          <cell r="AP195">
            <v>65157.981000000007</v>
          </cell>
          <cell r="AQ195">
            <v>588564.71900000004</v>
          </cell>
          <cell r="AR195">
            <v>415869.7</v>
          </cell>
          <cell r="AS195">
            <v>43610.6</v>
          </cell>
          <cell r="AT195">
            <v>459480.3</v>
          </cell>
          <cell r="AU195">
            <v>21.15</v>
          </cell>
          <cell r="AV195">
            <v>32.119999999999997</v>
          </cell>
          <cell r="AW195">
            <v>26.634999999999998</v>
          </cell>
          <cell r="AX195">
            <v>21.11142303084452</v>
          </cell>
          <cell r="AY195">
            <v>4.5655510306634142</v>
          </cell>
          <cell r="AZ195">
            <v>20.121251619608287</v>
          </cell>
          <cell r="BA195">
            <v>9.0342679127725853E-2</v>
          </cell>
          <cell r="BB195">
            <v>0.28844072798819481</v>
          </cell>
          <cell r="BC195">
            <v>0.61046073126742084</v>
          </cell>
          <cell r="BD195" t="str">
            <v>Y</v>
          </cell>
          <cell r="BE195" t="str">
            <v>Y</v>
          </cell>
          <cell r="BF195" t="str">
            <v>Y</v>
          </cell>
          <cell r="BG195" t="str">
            <v>N</v>
          </cell>
          <cell r="BH195" t="str">
            <v>N</v>
          </cell>
          <cell r="BI195" t="str">
            <v>N</v>
          </cell>
          <cell r="BJ195" t="str">
            <v>Y</v>
          </cell>
          <cell r="BK195" t="str">
            <v>Mix</v>
          </cell>
          <cell r="BL195" t="str">
            <v>C</v>
          </cell>
          <cell r="BM195" t="str">
            <v>Y</v>
          </cell>
          <cell r="BN195">
            <v>2372</v>
          </cell>
          <cell r="BO195" t="str">
            <v>DAVENTRY</v>
          </cell>
          <cell r="BP195" t="str">
            <v>All measures ok -low overnight trade &amp; no exclude - raise target by 1% to deliver benefi. Challenging target for supermarket.</v>
          </cell>
        </row>
        <row r="196">
          <cell r="C196">
            <v>2377</v>
          </cell>
          <cell r="D196" t="str">
            <v>DEAN STREET METRO</v>
          </cell>
          <cell r="E196" t="str">
            <v>Metro</v>
          </cell>
          <cell r="F196" t="str">
            <v>No</v>
          </cell>
          <cell r="G196">
            <v>0.25</v>
          </cell>
          <cell r="H196">
            <v>0.25</v>
          </cell>
          <cell r="I196">
            <v>0</v>
          </cell>
          <cell r="M196">
            <v>1.0590809628008753</v>
          </cell>
          <cell r="N196">
            <v>4</v>
          </cell>
          <cell r="O196">
            <v>-167.76002407659874</v>
          </cell>
          <cell r="P196">
            <v>0</v>
          </cell>
          <cell r="Q196">
            <v>-250.76002407659874</v>
          </cell>
          <cell r="R196" t="str">
            <v>No</v>
          </cell>
          <cell r="S196">
            <v>12</v>
          </cell>
          <cell r="T196">
            <v>0</v>
          </cell>
          <cell r="U196">
            <v>4</v>
          </cell>
          <cell r="V196">
            <v>16</v>
          </cell>
          <cell r="W196">
            <v>16</v>
          </cell>
          <cell r="X196">
            <v>-167.76002407659874</v>
          </cell>
          <cell r="Y196">
            <v>-0.14271655141504008</v>
          </cell>
          <cell r="Z196">
            <v>0</v>
          </cell>
          <cell r="AA196">
            <v>0</v>
          </cell>
          <cell r="AB196">
            <v>-167.76002407659874</v>
          </cell>
          <cell r="AD196">
            <v>0</v>
          </cell>
          <cell r="AE196">
            <v>0</v>
          </cell>
          <cell r="AF196">
            <v>0.13999999999999999</v>
          </cell>
          <cell r="AG196">
            <v>1612.7360000000001</v>
          </cell>
          <cell r="AH196">
            <v>18515.5</v>
          </cell>
          <cell r="AI196">
            <v>284.31668839478016</v>
          </cell>
          <cell r="AJ196">
            <v>-13039.521251983135</v>
          </cell>
          <cell r="AK196">
            <v>47</v>
          </cell>
          <cell r="AL196">
            <v>19005.400000000001</v>
          </cell>
          <cell r="AM196">
            <v>1236.3</v>
          </cell>
          <cell r="AN196">
            <v>20241.7</v>
          </cell>
          <cell r="AO196">
            <v>110299.17199999999</v>
          </cell>
          <cell r="AP196">
            <v>4518.2820000000002</v>
          </cell>
          <cell r="AQ196">
            <v>114817.454</v>
          </cell>
          <cell r="AR196">
            <v>93900.4</v>
          </cell>
          <cell r="AS196">
            <v>4479.3</v>
          </cell>
          <cell r="AT196">
            <v>98379.7</v>
          </cell>
          <cell r="AU196">
            <v>36.540000000000006</v>
          </cell>
          <cell r="AV196">
            <v>45.58</v>
          </cell>
          <cell r="AW196">
            <v>41.06</v>
          </cell>
          <cell r="AX196">
            <v>4.9407221105580517</v>
          </cell>
          <cell r="AY196">
            <v>3.6231497209415195</v>
          </cell>
          <cell r="AZ196">
            <v>5.6723226804072775</v>
          </cell>
          <cell r="BA196" t="e">
            <v>#N/A</v>
          </cell>
          <cell r="BB196" t="e">
            <v>#N/A</v>
          </cell>
          <cell r="BC196" t="e">
            <v>#N/A</v>
          </cell>
          <cell r="BM196" t="e">
            <v>#N/A</v>
          </cell>
          <cell r="BN196">
            <v>2377</v>
          </cell>
          <cell r="BO196" t="str">
            <v>DEAN STREET METRO</v>
          </cell>
        </row>
        <row r="197">
          <cell r="C197">
            <v>2387</v>
          </cell>
          <cell r="D197" t="str">
            <v>DALKEITH HARDENGREEN</v>
          </cell>
          <cell r="E197" t="str">
            <v>Superstore</v>
          </cell>
          <cell r="F197" t="str">
            <v>Yes</v>
          </cell>
          <cell r="G197">
            <v>0.14814814814814814</v>
          </cell>
          <cell r="H197">
            <v>0.14814814814814814</v>
          </cell>
          <cell r="I197">
            <v>0</v>
          </cell>
          <cell r="M197">
            <v>1.4182242990654206</v>
          </cell>
          <cell r="N197">
            <v>4</v>
          </cell>
          <cell r="O197">
            <v>441.06212077824495</v>
          </cell>
          <cell r="P197">
            <v>0</v>
          </cell>
          <cell r="Q197">
            <v>358.06212077824495</v>
          </cell>
          <cell r="R197" t="str">
            <v>No</v>
          </cell>
          <cell r="S197">
            <v>25</v>
          </cell>
          <cell r="T197">
            <v>0</v>
          </cell>
          <cell r="U197">
            <v>4</v>
          </cell>
          <cell r="V197">
            <v>29</v>
          </cell>
          <cell r="W197">
            <v>27</v>
          </cell>
          <cell r="X197">
            <v>441.06212077824495</v>
          </cell>
          <cell r="Y197">
            <v>0.20378603510668405</v>
          </cell>
          <cell r="Z197">
            <v>151.57073888057076</v>
          </cell>
          <cell r="AA197">
            <v>297.07499500176914</v>
          </cell>
          <cell r="AB197">
            <v>295.55786465704659</v>
          </cell>
          <cell r="AC197" t="str">
            <v>LOW</v>
          </cell>
          <cell r="AD197">
            <v>0</v>
          </cell>
          <cell r="AE197">
            <v>0</v>
          </cell>
          <cell r="AF197">
            <v>0</v>
          </cell>
          <cell r="AG197">
            <v>5699.2339999999995</v>
          </cell>
          <cell r="AH197">
            <v>33402.5</v>
          </cell>
          <cell r="AI197">
            <v>223.98776131206856</v>
          </cell>
          <cell r="AJ197">
            <v>18619.230280468739</v>
          </cell>
          <cell r="AK197">
            <v>11</v>
          </cell>
          <cell r="AL197">
            <v>26664.1</v>
          </cell>
          <cell r="AM197">
            <v>7985.9</v>
          </cell>
          <cell r="AN197">
            <v>34650</v>
          </cell>
          <cell r="AO197">
            <v>816969.66100000008</v>
          </cell>
          <cell r="AP197">
            <v>64678.768999999993</v>
          </cell>
          <cell r="AQ197">
            <v>881648.43</v>
          </cell>
          <cell r="AR197">
            <v>648415.30000000005</v>
          </cell>
          <cell r="AS197">
            <v>40338.300000000003</v>
          </cell>
          <cell r="AT197">
            <v>688753.60000000009</v>
          </cell>
          <cell r="AU197">
            <v>16.75</v>
          </cell>
          <cell r="AV197">
            <v>32.599999999999994</v>
          </cell>
          <cell r="AW197">
            <v>24.674999999999997</v>
          </cell>
          <cell r="AX197">
            <v>24.317914349256117</v>
          </cell>
          <cell r="AY197">
            <v>5.0511902227676284</v>
          </cell>
          <cell r="AZ197">
            <v>25.444399134199134</v>
          </cell>
          <cell r="BA197">
            <v>9.492230854605993E-2</v>
          </cell>
          <cell r="BB197">
            <v>0.31173695893451719</v>
          </cell>
          <cell r="BC197">
            <v>0.57499999999999996</v>
          </cell>
          <cell r="BM197" t="e">
            <v>#N/A</v>
          </cell>
          <cell r="BN197">
            <v>2387</v>
          </cell>
          <cell r="BO197" t="str">
            <v>DALKEITH HARDENGREEN</v>
          </cell>
        </row>
        <row r="198">
          <cell r="C198">
            <v>2389</v>
          </cell>
          <cell r="D198" t="str">
            <v xml:space="preserve">DUNDEE EXTRA </v>
          </cell>
          <cell r="E198" t="str">
            <v>Extra</v>
          </cell>
          <cell r="F198" t="str">
            <v>yes</v>
          </cell>
          <cell r="G198">
            <v>0.11428571428571428</v>
          </cell>
          <cell r="H198">
            <v>0.12</v>
          </cell>
          <cell r="I198">
            <v>0</v>
          </cell>
          <cell r="M198">
            <v>1.4182242990654206</v>
          </cell>
          <cell r="N198">
            <v>4</v>
          </cell>
          <cell r="O198">
            <v>462.33031019266087</v>
          </cell>
          <cell r="P198">
            <v>0</v>
          </cell>
          <cell r="Q198">
            <v>379.33031019266087</v>
          </cell>
          <cell r="R198" t="str">
            <v>No</v>
          </cell>
          <cell r="S198">
            <v>38</v>
          </cell>
          <cell r="T198">
            <v>0</v>
          </cell>
          <cell r="U198">
            <v>4</v>
          </cell>
          <cell r="V198">
            <v>42</v>
          </cell>
          <cell r="W198">
            <v>35</v>
          </cell>
          <cell r="X198">
            <v>462.33031019266087</v>
          </cell>
          <cell r="Y198">
            <v>0.21589052687822777</v>
          </cell>
          <cell r="Z198">
            <v>0</v>
          </cell>
          <cell r="AA198">
            <v>0</v>
          </cell>
          <cell r="AB198">
            <v>462.33031019266087</v>
          </cell>
          <cell r="AC198" t="str">
            <v>CRITICAL</v>
          </cell>
          <cell r="AD198">
            <v>0</v>
          </cell>
          <cell r="AE198">
            <v>0</v>
          </cell>
          <cell r="AF198">
            <v>0</v>
          </cell>
          <cell r="AG198">
            <v>7536.3</v>
          </cell>
          <cell r="AH198">
            <v>35336</v>
          </cell>
          <cell r="AI198">
            <v>325.04145247588247</v>
          </cell>
          <cell r="AJ198">
            <v>19725.176130018364</v>
          </cell>
          <cell r="AK198">
            <v>42</v>
          </cell>
          <cell r="AL198">
            <v>27574.2</v>
          </cell>
          <cell r="AM198">
            <v>9729.9</v>
          </cell>
          <cell r="AN198">
            <v>37304.1</v>
          </cell>
          <cell r="AO198">
            <v>778733.92699999991</v>
          </cell>
          <cell r="AP198">
            <v>86186.18299999999</v>
          </cell>
          <cell r="AQ198">
            <v>864920.10999999987</v>
          </cell>
          <cell r="AR198">
            <v>570825.1</v>
          </cell>
          <cell r="AS198">
            <v>42648.1</v>
          </cell>
          <cell r="AT198">
            <v>613473.19999999995</v>
          </cell>
          <cell r="AU198">
            <v>17.95</v>
          </cell>
          <cell r="AV198">
            <v>39.409999999999997</v>
          </cell>
          <cell r="AW198">
            <v>28.68</v>
          </cell>
          <cell r="AX198">
            <v>20.701420168128177</v>
          </cell>
          <cell r="AY198">
            <v>4.3832002384402715</v>
          </cell>
          <cell r="AZ198">
            <v>23.185658144815179</v>
          </cell>
          <cell r="BA198">
            <v>0.10286035633035966</v>
          </cell>
          <cell r="BB198">
            <v>0.2923749392909179</v>
          </cell>
          <cell r="BC198">
            <v>0.58835408092840158</v>
          </cell>
          <cell r="BM198" t="e">
            <v>#N/A</v>
          </cell>
          <cell r="BN198">
            <v>2389</v>
          </cell>
          <cell r="BO198" t="str">
            <v xml:space="preserve">DUNDEE EXTRA </v>
          </cell>
        </row>
        <row r="199">
          <cell r="C199">
            <v>2392</v>
          </cell>
          <cell r="D199" t="str">
            <v>DONCASTER EXTRA</v>
          </cell>
          <cell r="E199" t="str">
            <v>Extra</v>
          </cell>
          <cell r="F199" t="str">
            <v>Yes</v>
          </cell>
          <cell r="G199">
            <v>0.14814814814814814</v>
          </cell>
          <cell r="H199">
            <v>0.14814814814814814</v>
          </cell>
          <cell r="I199">
            <v>0</v>
          </cell>
          <cell r="M199">
            <v>1.4182242990654206</v>
          </cell>
          <cell r="N199">
            <v>4</v>
          </cell>
          <cell r="O199">
            <v>-67.68119658130496</v>
          </cell>
          <cell r="P199">
            <v>1</v>
          </cell>
          <cell r="Q199">
            <v>-150.68119658130496</v>
          </cell>
          <cell r="R199" t="str">
            <v>No</v>
          </cell>
          <cell r="S199">
            <v>24</v>
          </cell>
          <cell r="T199">
            <v>0</v>
          </cell>
          <cell r="U199">
            <v>4</v>
          </cell>
          <cell r="V199">
            <v>28</v>
          </cell>
          <cell r="W199">
            <v>27</v>
          </cell>
          <cell r="X199">
            <v>186.31880341869504</v>
          </cell>
          <cell r="Y199">
            <v>-8.5758090103734433E-2</v>
          </cell>
          <cell r="Z199">
            <v>0</v>
          </cell>
          <cell r="AA199">
            <v>0</v>
          </cell>
          <cell r="AB199">
            <v>186.31880341869504</v>
          </cell>
          <cell r="AC199" t="str">
            <v>HIGH</v>
          </cell>
          <cell r="AD199">
            <v>0</v>
          </cell>
          <cell r="AE199">
            <v>0</v>
          </cell>
          <cell r="AF199">
            <v>0</v>
          </cell>
          <cell r="AG199">
            <v>2969.21</v>
          </cell>
          <cell r="AH199">
            <v>19204.5</v>
          </cell>
          <cell r="AI199">
            <v>99.175049332818375</v>
          </cell>
          <cell r="AJ199">
            <v>-7835.4222222278577</v>
          </cell>
          <cell r="AK199">
            <v>44</v>
          </cell>
          <cell r="AL199">
            <v>16176.2</v>
          </cell>
          <cell r="AM199">
            <v>4459.6000000000004</v>
          </cell>
          <cell r="AN199">
            <v>20635.800000000003</v>
          </cell>
          <cell r="AO199">
            <v>570321.16700000002</v>
          </cell>
          <cell r="AP199">
            <v>47495.755000000005</v>
          </cell>
          <cell r="AQ199">
            <v>617816.92200000002</v>
          </cell>
          <cell r="AR199">
            <v>415901.3</v>
          </cell>
          <cell r="AS199">
            <v>23557.9</v>
          </cell>
          <cell r="AT199">
            <v>439459.2</v>
          </cell>
          <cell r="AU199">
            <v>20.54</v>
          </cell>
          <cell r="AV199">
            <v>49.089999999999996</v>
          </cell>
          <cell r="AW199">
            <v>34.814999999999998</v>
          </cell>
          <cell r="AX199">
            <v>25.710692251579481</v>
          </cell>
          <cell r="AY199">
            <v>5.2825141268275182</v>
          </cell>
          <cell r="AZ199">
            <v>29.939082662169625</v>
          </cell>
          <cell r="BA199">
            <v>0.13205046165097359</v>
          </cell>
          <cell r="BB199">
            <v>0.35012341164640276</v>
          </cell>
          <cell r="BC199">
            <v>0.50466221775299391</v>
          </cell>
          <cell r="BM199" t="e">
            <v>#N/A</v>
          </cell>
          <cell r="BN199">
            <v>2392</v>
          </cell>
          <cell r="BO199" t="str">
            <v>DONCASTER EXTRA</v>
          </cell>
        </row>
        <row r="200">
          <cell r="C200">
            <v>2393</v>
          </cell>
          <cell r="D200" t="str">
            <v>DOWNHAM MARKET</v>
          </cell>
          <cell r="E200" t="str">
            <v>Superstore</v>
          </cell>
          <cell r="F200" t="str">
            <v>No</v>
          </cell>
          <cell r="G200">
            <v>0.30769230769230771</v>
          </cell>
          <cell r="H200">
            <v>0.30769230769230771</v>
          </cell>
          <cell r="I200">
            <v>0</v>
          </cell>
          <cell r="M200">
            <v>1.4182242990654206</v>
          </cell>
          <cell r="N200">
            <v>4</v>
          </cell>
          <cell r="O200">
            <v>720.44003641513109</v>
          </cell>
          <cell r="P200">
            <v>0</v>
          </cell>
          <cell r="Q200">
            <v>637.44003641513109</v>
          </cell>
          <cell r="R200" t="str">
            <v>No</v>
          </cell>
          <cell r="S200">
            <v>11</v>
          </cell>
          <cell r="T200">
            <v>0</v>
          </cell>
          <cell r="U200">
            <v>2</v>
          </cell>
          <cell r="V200">
            <v>13</v>
          </cell>
          <cell r="W200">
            <v>13</v>
          </cell>
          <cell r="X200">
            <v>720.44003641513109</v>
          </cell>
          <cell r="Y200">
            <v>0.36279005820822469</v>
          </cell>
          <cell r="Z200">
            <v>129.80335322335463</v>
          </cell>
          <cell r="AA200">
            <v>0</v>
          </cell>
          <cell r="AB200">
            <v>850.24338963848572</v>
          </cell>
          <cell r="AC200" t="str">
            <v>LOW</v>
          </cell>
          <cell r="AD200">
            <v>4.5999999999999996</v>
          </cell>
          <cell r="AE200">
            <v>10.56</v>
          </cell>
          <cell r="AF200">
            <v>3.9799999999999995</v>
          </cell>
          <cell r="AG200">
            <v>2627.16</v>
          </cell>
          <cell r="AH200">
            <v>18460.5</v>
          </cell>
          <cell r="AI200">
            <v>153.23032687447855</v>
          </cell>
          <cell r="AJ200">
            <v>33146.881893586818</v>
          </cell>
          <cell r="AK200">
            <v>17</v>
          </cell>
          <cell r="AL200">
            <v>12617.9</v>
          </cell>
          <cell r="AM200">
            <v>6208.1</v>
          </cell>
          <cell r="AN200">
            <v>18826</v>
          </cell>
          <cell r="AO200">
            <v>290026.103</v>
          </cell>
          <cell r="AP200">
            <v>32748.866999999998</v>
          </cell>
          <cell r="AQ200">
            <v>322774.96999999997</v>
          </cell>
          <cell r="AR200">
            <v>254071.5</v>
          </cell>
          <cell r="AS200">
            <v>26553.4</v>
          </cell>
          <cell r="AT200">
            <v>280624.90000000002</v>
          </cell>
          <cell r="AU200">
            <v>19.690000000000001</v>
          </cell>
          <cell r="AV200">
            <v>38</v>
          </cell>
          <cell r="AW200">
            <v>28.844999999999999</v>
          </cell>
          <cell r="AX200">
            <v>20.135799142488054</v>
          </cell>
          <cell r="AY200">
            <v>4.2772184726405822</v>
          </cell>
          <cell r="AZ200">
            <v>17.145169977690426</v>
          </cell>
          <cell r="BA200">
            <v>8.3551460580043979E-2</v>
          </cell>
          <cell r="BB200">
            <v>0.23076117684012146</v>
          </cell>
          <cell r="BC200">
            <v>0.67568840959061882</v>
          </cell>
          <cell r="BM200" t="e">
            <v>#N/A</v>
          </cell>
          <cell r="BN200">
            <v>2393</v>
          </cell>
          <cell r="BO200" t="str">
            <v>DOWNHAM MARKET</v>
          </cell>
        </row>
        <row r="201">
          <cell r="C201">
            <v>2394</v>
          </cell>
          <cell r="D201" t="str">
            <v>LAKESIDE EXTRA</v>
          </cell>
          <cell r="E201" t="str">
            <v>Extra</v>
          </cell>
          <cell r="F201" t="str">
            <v>Yes</v>
          </cell>
          <cell r="G201">
            <v>0.14814814814814814</v>
          </cell>
          <cell r="H201">
            <v>0.14814814814814814</v>
          </cell>
          <cell r="I201">
            <v>0</v>
          </cell>
          <cell r="M201">
            <v>1.4182242990654206</v>
          </cell>
          <cell r="N201">
            <v>4</v>
          </cell>
          <cell r="O201">
            <v>669.40880991411268</v>
          </cell>
          <cell r="P201">
            <v>0</v>
          </cell>
          <cell r="Q201">
            <v>586.40880991411268</v>
          </cell>
          <cell r="R201" t="str">
            <v>No</v>
          </cell>
          <cell r="S201">
            <v>28</v>
          </cell>
          <cell r="T201">
            <v>0</v>
          </cell>
          <cell r="U201">
            <v>4</v>
          </cell>
          <cell r="V201">
            <v>32</v>
          </cell>
          <cell r="W201">
            <v>27</v>
          </cell>
          <cell r="X201">
            <v>669.40880991411268</v>
          </cell>
          <cell r="Y201">
            <v>0.33374635123170737</v>
          </cell>
          <cell r="Z201">
            <v>97.02304347826086</v>
          </cell>
          <cell r="AA201">
            <v>464.67004671262634</v>
          </cell>
          <cell r="AB201">
            <v>301.76180667974722</v>
          </cell>
          <cell r="AC201" t="str">
            <v>HIGH</v>
          </cell>
          <cell r="AD201">
            <v>0.34</v>
          </cell>
          <cell r="AE201">
            <v>1.34</v>
          </cell>
          <cell r="AF201">
            <v>0.54</v>
          </cell>
          <cell r="AG201">
            <v>5600.66</v>
          </cell>
          <cell r="AH201">
            <v>29513.5</v>
          </cell>
          <cell r="AI201">
            <v>170.68091730758766</v>
          </cell>
          <cell r="AJ201">
            <v>30493.258115533859</v>
          </cell>
          <cell r="AK201">
            <v>41</v>
          </cell>
          <cell r="AL201">
            <v>23696.799999999999</v>
          </cell>
          <cell r="AM201">
            <v>7001.9</v>
          </cell>
          <cell r="AN201">
            <v>30698.699999999997</v>
          </cell>
          <cell r="AO201">
            <v>933356.78599999973</v>
          </cell>
          <cell r="AP201">
            <v>73978.913</v>
          </cell>
          <cell r="AQ201">
            <v>1007335.6989999998</v>
          </cell>
          <cell r="AR201">
            <v>684042</v>
          </cell>
          <cell r="AS201">
            <v>33234.6</v>
          </cell>
          <cell r="AT201">
            <v>717276.6</v>
          </cell>
          <cell r="AU201">
            <v>17.54</v>
          </cell>
          <cell r="AV201">
            <v>40.1</v>
          </cell>
          <cell r="AW201">
            <v>28.82</v>
          </cell>
          <cell r="AX201">
            <v>28.866429222511059</v>
          </cell>
          <cell r="AY201">
            <v>4.7465116611205529</v>
          </cell>
          <cell r="AZ201">
            <v>32.813627254574293</v>
          </cell>
          <cell r="BA201">
            <v>0.1500906892382104</v>
          </cell>
          <cell r="BB201">
            <v>0.33694074969770255</v>
          </cell>
          <cell r="BC201">
            <v>0.49622128174123337</v>
          </cell>
          <cell r="BM201" t="e">
            <v>#N/A</v>
          </cell>
          <cell r="BN201">
            <v>2394</v>
          </cell>
          <cell r="BO201" t="str">
            <v>LAKESIDE EXTRA</v>
          </cell>
        </row>
        <row r="202">
          <cell r="C202">
            <v>2396</v>
          </cell>
          <cell r="D202" t="str">
            <v>DOUGLAS I O M</v>
          </cell>
          <cell r="E202" t="str">
            <v>Superstore</v>
          </cell>
          <cell r="F202" t="str">
            <v>No</v>
          </cell>
          <cell r="G202">
            <v>0.19047619047619047</v>
          </cell>
          <cell r="H202">
            <v>0.19047619047619047</v>
          </cell>
          <cell r="I202">
            <v>0</v>
          </cell>
          <cell r="M202">
            <v>1.4182242990654206</v>
          </cell>
          <cell r="N202">
            <v>4</v>
          </cell>
          <cell r="O202">
            <v>54.371653746811248</v>
          </cell>
          <cell r="P202">
            <v>0</v>
          </cell>
          <cell r="Q202">
            <v>-28.628346253188752</v>
          </cell>
          <cell r="R202" t="str">
            <v>Y</v>
          </cell>
          <cell r="S202">
            <v>18</v>
          </cell>
          <cell r="T202">
            <v>0</v>
          </cell>
          <cell r="U202">
            <v>4</v>
          </cell>
          <cell r="V202">
            <v>22</v>
          </cell>
          <cell r="W202">
            <v>21</v>
          </cell>
          <cell r="X202">
            <v>54.371653746811248</v>
          </cell>
          <cell r="Y202">
            <v>-1.6293421828364185E-2</v>
          </cell>
          <cell r="Z202">
            <v>192.82035202531947</v>
          </cell>
          <cell r="AA202">
            <v>0</v>
          </cell>
          <cell r="AB202">
            <v>247.1920057721307</v>
          </cell>
          <cell r="AC202" t="str">
            <v>LOW</v>
          </cell>
          <cell r="AD202">
            <v>0.96</v>
          </cell>
          <cell r="AE202">
            <v>12.239999999999998</v>
          </cell>
          <cell r="AF202">
            <v>4.4399999999999995</v>
          </cell>
          <cell r="AG202">
            <v>2744.6939999999995</v>
          </cell>
          <cell r="AH202">
            <v>18482</v>
          </cell>
          <cell r="AI202">
            <v>77.074511954379219</v>
          </cell>
          <cell r="AJ202">
            <v>-1488.6740051658151</v>
          </cell>
          <cell r="AK202">
            <v>12</v>
          </cell>
          <cell r="AL202">
            <v>13202.3</v>
          </cell>
          <cell r="AM202">
            <v>5837.9</v>
          </cell>
          <cell r="AN202">
            <v>19040.199999999997</v>
          </cell>
          <cell r="AO202">
            <v>625247.64300000004</v>
          </cell>
          <cell r="AP202">
            <v>52791.327000000005</v>
          </cell>
          <cell r="AQ202">
            <v>678038.97000000009</v>
          </cell>
          <cell r="AR202">
            <v>465791.8</v>
          </cell>
          <cell r="AS202">
            <v>35646.199999999997</v>
          </cell>
          <cell r="AT202">
            <v>501438</v>
          </cell>
          <cell r="AU202">
            <v>15.4</v>
          </cell>
          <cell r="AV202">
            <v>49.929999999999993</v>
          </cell>
          <cell r="AW202">
            <v>32.664999999999999</v>
          </cell>
          <cell r="AX202">
            <v>35.281110109602118</v>
          </cell>
          <cell r="AY202">
            <v>6.105997019476181</v>
          </cell>
          <cell r="AZ202">
            <v>35.610916376928827</v>
          </cell>
          <cell r="BA202">
            <v>0.13772045275072387</v>
          </cell>
          <cell r="BB202">
            <v>0.36925506712292711</v>
          </cell>
          <cell r="BC202">
            <v>0.46849170834430115</v>
          </cell>
          <cell r="BM202" t="e">
            <v>#N/A</v>
          </cell>
          <cell r="BN202">
            <v>2396</v>
          </cell>
          <cell r="BO202" t="str">
            <v>DOUGLAS I O M</v>
          </cell>
        </row>
        <row r="203">
          <cell r="C203">
            <v>2397</v>
          </cell>
          <cell r="D203" t="str">
            <v>DUNFERMLINE</v>
          </cell>
          <cell r="E203" t="str">
            <v>Superstore</v>
          </cell>
          <cell r="F203" t="str">
            <v>Yes</v>
          </cell>
          <cell r="G203">
            <v>0.17391304347826086</v>
          </cell>
          <cell r="H203">
            <v>0.17391304347826086</v>
          </cell>
          <cell r="I203">
            <v>0</v>
          </cell>
          <cell r="M203">
            <v>1.4182242990654206</v>
          </cell>
          <cell r="N203">
            <v>4</v>
          </cell>
          <cell r="O203">
            <v>396.40701818728479</v>
          </cell>
          <cell r="P203">
            <v>0</v>
          </cell>
          <cell r="Q203">
            <v>313.40701818728479</v>
          </cell>
          <cell r="R203" t="str">
            <v>No</v>
          </cell>
          <cell r="S203">
            <v>22</v>
          </cell>
          <cell r="T203">
            <v>0</v>
          </cell>
          <cell r="U203">
            <v>4</v>
          </cell>
          <cell r="V203">
            <v>26</v>
          </cell>
          <cell r="W203">
            <v>23</v>
          </cell>
          <cell r="X203">
            <v>396.40701818728479</v>
          </cell>
          <cell r="Y203">
            <v>0.17837120964423347</v>
          </cell>
          <cell r="Z203">
            <v>137.07166665674396</v>
          </cell>
          <cell r="AA203">
            <v>5.5279762968696664</v>
          </cell>
          <cell r="AB203">
            <v>527.95070854715914</v>
          </cell>
          <cell r="AC203" t="str">
            <v>HIGH</v>
          </cell>
          <cell r="AD203">
            <v>0</v>
          </cell>
          <cell r="AE203">
            <v>0.4</v>
          </cell>
          <cell r="AF203">
            <v>6.0000000000000012E-2</v>
          </cell>
          <cell r="AG203">
            <v>4388.5020000000004</v>
          </cell>
          <cell r="AH203">
            <v>28459</v>
          </cell>
          <cell r="AI203">
            <v>177.0099378815523</v>
          </cell>
          <cell r="AJ203">
            <v>16297.164945738808</v>
          </cell>
          <cell r="AK203">
            <v>10</v>
          </cell>
          <cell r="AL203">
            <v>21163.599999999999</v>
          </cell>
          <cell r="AM203">
            <v>8734.7999999999993</v>
          </cell>
          <cell r="AN203">
            <v>29898.399999999998</v>
          </cell>
          <cell r="AO203">
            <v>670607.56700000004</v>
          </cell>
          <cell r="AP203">
            <v>70645.663</v>
          </cell>
          <cell r="AQ203">
            <v>741253.23</v>
          </cell>
          <cell r="AR203">
            <v>496789.1</v>
          </cell>
          <cell r="AS203">
            <v>41712.6</v>
          </cell>
          <cell r="AT203">
            <v>538501.69999999995</v>
          </cell>
          <cell r="AU203">
            <v>17.55</v>
          </cell>
          <cell r="AV203">
            <v>40.96</v>
          </cell>
          <cell r="AW203">
            <v>29.255000000000003</v>
          </cell>
          <cell r="AX203">
            <v>23.473752102666843</v>
          </cell>
          <cell r="AY203">
            <v>4.7754499244401707</v>
          </cell>
          <cell r="AZ203">
            <v>24.792404610280151</v>
          </cell>
          <cell r="BA203">
            <v>0.11688751821601653</v>
          </cell>
          <cell r="BB203">
            <v>0.33893652353678788</v>
          </cell>
          <cell r="BC203">
            <v>0.52902701053987189</v>
          </cell>
          <cell r="BM203" t="e">
            <v>#N/A</v>
          </cell>
          <cell r="BN203">
            <v>2397</v>
          </cell>
          <cell r="BO203" t="str">
            <v>DUNFERMLINE</v>
          </cell>
        </row>
        <row r="204">
          <cell r="C204">
            <v>2400</v>
          </cell>
          <cell r="D204" t="str">
            <v>DERBY ALFRETON</v>
          </cell>
          <cell r="E204" t="str">
            <v>Metro</v>
          </cell>
          <cell r="F204" t="str">
            <v>No</v>
          </cell>
          <cell r="G204">
            <v>0.36363636363636365</v>
          </cell>
          <cell r="H204">
            <v>0.36363636363636365</v>
          </cell>
          <cell r="I204">
            <v>0</v>
          </cell>
          <cell r="M204">
            <v>1.0590809628008753</v>
          </cell>
          <cell r="N204">
            <v>4</v>
          </cell>
          <cell r="O204">
            <v>181.63212696891847</v>
          </cell>
          <cell r="P204">
            <v>0</v>
          </cell>
          <cell r="Q204">
            <v>98.63212696891847</v>
          </cell>
          <cell r="R204" t="str">
            <v>No</v>
          </cell>
          <cell r="S204">
            <v>9</v>
          </cell>
          <cell r="T204">
            <v>0</v>
          </cell>
          <cell r="U204">
            <v>2</v>
          </cell>
          <cell r="V204">
            <v>11</v>
          </cell>
          <cell r="W204">
            <v>11</v>
          </cell>
          <cell r="X204">
            <v>181.63212696891847</v>
          </cell>
          <cell r="Y204">
            <v>5.6135091993110259E-2</v>
          </cell>
          <cell r="Z204">
            <v>67.144239101934687</v>
          </cell>
          <cell r="AA204">
            <v>0</v>
          </cell>
          <cell r="AB204">
            <v>248.77636607085316</v>
          </cell>
          <cell r="AC204" t="str">
            <v>MEDIUM</v>
          </cell>
          <cell r="AD204">
            <v>8.94</v>
          </cell>
          <cell r="AE204">
            <v>18.68</v>
          </cell>
          <cell r="AF204">
            <v>6.88</v>
          </cell>
          <cell r="AG204">
            <v>963.298</v>
          </cell>
          <cell r="AH204">
            <v>14986.5</v>
          </cell>
          <cell r="AI204">
            <v>68.441984794216438</v>
          </cell>
          <cell r="AJ204">
            <v>5128.8706023837603</v>
          </cell>
          <cell r="AK204">
            <v>2</v>
          </cell>
          <cell r="AL204">
            <v>13330.8</v>
          </cell>
          <cell r="AM204">
            <v>1631.2</v>
          </cell>
          <cell r="AN204">
            <v>14962</v>
          </cell>
          <cell r="AO204">
            <v>202259.05499999999</v>
          </cell>
          <cell r="AP204">
            <v>8326.0810000000019</v>
          </cell>
          <cell r="AQ204">
            <v>210585.136</v>
          </cell>
          <cell r="AR204">
            <v>205212</v>
          </cell>
          <cell r="AS204">
            <v>8960.2000000000007</v>
          </cell>
          <cell r="AT204">
            <v>214172.2</v>
          </cell>
          <cell r="AU204">
            <v>17.2</v>
          </cell>
          <cell r="AV204">
            <v>30.25</v>
          </cell>
          <cell r="AW204">
            <v>23.725000000000001</v>
          </cell>
          <cell r="AX204">
            <v>15.393824826717077</v>
          </cell>
          <cell r="AY204">
            <v>5.4930112800392354</v>
          </cell>
          <cell r="AZ204">
            <v>14.074664884373746</v>
          </cell>
          <cell r="BA204">
            <v>4.8231723409870676E-2</v>
          </cell>
          <cell r="BB204">
            <v>0.18533913961467405</v>
          </cell>
          <cell r="BC204">
            <v>0.75976510952757981</v>
          </cell>
          <cell r="BM204" t="e">
            <v>#N/A</v>
          </cell>
          <cell r="BN204">
            <v>2400</v>
          </cell>
          <cell r="BO204" t="str">
            <v>DERBY ALFRETON</v>
          </cell>
        </row>
        <row r="205">
          <cell r="C205">
            <v>2401</v>
          </cell>
          <cell r="D205" t="str">
            <v>DROYLSDEN</v>
          </cell>
          <cell r="E205" t="str">
            <v>Superstore</v>
          </cell>
          <cell r="F205" t="str">
            <v>No</v>
          </cell>
          <cell r="G205">
            <v>0.2857142857142857</v>
          </cell>
          <cell r="H205">
            <v>0.2857142857142857</v>
          </cell>
          <cell r="I205">
            <v>0</v>
          </cell>
          <cell r="M205">
            <v>1.4182242990654206</v>
          </cell>
          <cell r="N205">
            <v>4</v>
          </cell>
          <cell r="O205">
            <v>627.95748838544171</v>
          </cell>
          <cell r="P205">
            <v>0</v>
          </cell>
          <cell r="Q205">
            <v>544.95748838544171</v>
          </cell>
          <cell r="R205" t="str">
            <v>No</v>
          </cell>
          <cell r="S205">
            <v>12</v>
          </cell>
          <cell r="T205">
            <v>0</v>
          </cell>
          <cell r="U205">
            <v>4</v>
          </cell>
          <cell r="V205">
            <v>16</v>
          </cell>
          <cell r="W205">
            <v>14</v>
          </cell>
          <cell r="X205">
            <v>627.95748838544171</v>
          </cell>
          <cell r="Y205">
            <v>0.31015491283576574</v>
          </cell>
          <cell r="Z205">
            <v>73.543369565217418</v>
          </cell>
          <cell r="AA205">
            <v>16.410217543624427</v>
          </cell>
          <cell r="AB205">
            <v>685.0906404070347</v>
          </cell>
          <cell r="AC205" t="str">
            <v>HIGH</v>
          </cell>
          <cell r="AD205">
            <v>0</v>
          </cell>
          <cell r="AE205">
            <v>0.3</v>
          </cell>
          <cell r="AF205">
            <v>0.06</v>
          </cell>
          <cell r="AG205">
            <v>1068.4059999999999</v>
          </cell>
          <cell r="AH205">
            <v>17354</v>
          </cell>
          <cell r="AI205">
            <v>71.718374292937895</v>
          </cell>
          <cell r="AJ205">
            <v>28337.789396042968</v>
          </cell>
          <cell r="AK205">
            <v>14</v>
          </cell>
          <cell r="AL205">
            <v>10010.799999999999</v>
          </cell>
          <cell r="AM205">
            <v>7826.6</v>
          </cell>
          <cell r="AN205">
            <v>17837.400000000001</v>
          </cell>
          <cell r="AO205">
            <v>212116.136</v>
          </cell>
          <cell r="AP205">
            <v>53611.933999999994</v>
          </cell>
          <cell r="AQ205">
            <v>265728.07</v>
          </cell>
          <cell r="AR205">
            <v>188822.39999999999</v>
          </cell>
          <cell r="AS205">
            <v>44359.3</v>
          </cell>
          <cell r="AT205">
            <v>233181.7</v>
          </cell>
          <cell r="AU205">
            <v>21.95</v>
          </cell>
          <cell r="AV205">
            <v>43.910000000000004</v>
          </cell>
          <cell r="AW205">
            <v>32.93</v>
          </cell>
          <cell r="AX205">
            <v>18.861869181284213</v>
          </cell>
          <cell r="AY205">
            <v>5.6677612245419464</v>
          </cell>
          <cell r="AZ205">
            <v>14.89724231109915</v>
          </cell>
          <cell r="BA205">
            <v>4.9994451226278991E-2</v>
          </cell>
          <cell r="BB205">
            <v>0.22367106869381867</v>
          </cell>
          <cell r="BC205">
            <v>0.71812229497281099</v>
          </cell>
          <cell r="BM205" t="e">
            <v>#N/A</v>
          </cell>
          <cell r="BN205">
            <v>2401</v>
          </cell>
          <cell r="BO205" t="str">
            <v>DROYLSDEN</v>
          </cell>
        </row>
        <row r="206">
          <cell r="C206">
            <v>2404</v>
          </cell>
          <cell r="D206" t="str">
            <v>DERBY MICKLEOVER</v>
          </cell>
          <cell r="E206" t="str">
            <v>Superstore</v>
          </cell>
          <cell r="F206" t="str">
            <v>Yes</v>
          </cell>
          <cell r="G206">
            <v>0.19047619047619047</v>
          </cell>
          <cell r="H206">
            <v>0.19047619047619047</v>
          </cell>
          <cell r="I206">
            <v>0</v>
          </cell>
          <cell r="M206">
            <v>1.4182242990654206</v>
          </cell>
          <cell r="N206">
            <v>4</v>
          </cell>
          <cell r="O206">
            <v>1103.151694356417</v>
          </cell>
          <cell r="P206">
            <v>0</v>
          </cell>
          <cell r="Q206">
            <v>1020.151694356417</v>
          </cell>
          <cell r="R206" t="str">
            <v>No</v>
          </cell>
          <cell r="S206">
            <v>19</v>
          </cell>
          <cell r="T206">
            <v>0</v>
          </cell>
          <cell r="U206">
            <v>2</v>
          </cell>
          <cell r="V206">
            <v>21</v>
          </cell>
          <cell r="W206">
            <v>21</v>
          </cell>
          <cell r="X206">
            <v>1103.151694356417</v>
          </cell>
          <cell r="Y206">
            <v>0.5806050317425564</v>
          </cell>
          <cell r="Z206">
            <v>90.583839955460675</v>
          </cell>
          <cell r="AA206">
            <v>0</v>
          </cell>
          <cell r="AB206">
            <v>1193.7355343118777</v>
          </cell>
          <cell r="AC206" t="str">
            <v>MEDIUM</v>
          </cell>
          <cell r="AD206">
            <v>1.02</v>
          </cell>
          <cell r="AE206">
            <v>1.42</v>
          </cell>
          <cell r="AF206">
            <v>0.82000000000000006</v>
          </cell>
          <cell r="AG206">
            <v>2301.7600000000002</v>
          </cell>
          <cell r="AH206">
            <v>30323</v>
          </cell>
          <cell r="AI206">
            <v>105.31177881582369</v>
          </cell>
          <cell r="AJ206">
            <v>53047.888106533683</v>
          </cell>
          <cell r="AK206">
            <v>16</v>
          </cell>
          <cell r="AL206">
            <v>23361.9</v>
          </cell>
          <cell r="AM206">
            <v>7504.5</v>
          </cell>
          <cell r="AN206">
            <v>30866.400000000001</v>
          </cell>
          <cell r="AO206">
            <v>622384.36100000015</v>
          </cell>
          <cell r="AP206">
            <v>52250.951999999997</v>
          </cell>
          <cell r="AQ206">
            <v>674635.3130000002</v>
          </cell>
          <cell r="AR206">
            <v>499715.5</v>
          </cell>
          <cell r="AS206">
            <v>34309.699999999997</v>
          </cell>
          <cell r="AT206">
            <v>534025.19999999995</v>
          </cell>
          <cell r="AU206">
            <v>19.369999999999997</v>
          </cell>
          <cell r="AV206">
            <v>35.71</v>
          </cell>
          <cell r="AW206">
            <v>27.54</v>
          </cell>
          <cell r="AX206">
            <v>21.390190866325085</v>
          </cell>
          <cell r="AY206">
            <v>4.571883536544739</v>
          </cell>
          <cell r="AZ206">
            <v>21.856624452479078</v>
          </cell>
          <cell r="BA206">
            <v>0.13033072236727589</v>
          </cell>
          <cell r="BB206">
            <v>0.33016287454929755</v>
          </cell>
          <cell r="BC206">
            <v>0.52735297774462264</v>
          </cell>
          <cell r="BM206" t="e">
            <v>#N/A</v>
          </cell>
          <cell r="BN206">
            <v>2404</v>
          </cell>
          <cell r="BO206" t="str">
            <v>DERBY MICKLEOVER</v>
          </cell>
        </row>
        <row r="207">
          <cell r="C207">
            <v>2405</v>
          </cell>
          <cell r="D207" t="str">
            <v>DUNDEE METRO</v>
          </cell>
          <cell r="E207" t="str">
            <v>Metro</v>
          </cell>
          <cell r="F207" t="str">
            <v>No</v>
          </cell>
          <cell r="G207">
            <v>0.30769230769230771</v>
          </cell>
          <cell r="H207">
            <v>0.33769230769230774</v>
          </cell>
          <cell r="I207">
            <v>0.03</v>
          </cell>
          <cell r="M207">
            <v>1.0590809628008753</v>
          </cell>
          <cell r="N207">
            <v>4</v>
          </cell>
          <cell r="O207">
            <v>634.71499393715226</v>
          </cell>
          <cell r="P207">
            <v>0</v>
          </cell>
          <cell r="Q207">
            <v>551.71499393715226</v>
          </cell>
          <cell r="R207" t="str">
            <v>No</v>
          </cell>
          <cell r="S207">
            <v>2</v>
          </cell>
          <cell r="T207">
            <v>0</v>
          </cell>
          <cell r="U207">
            <v>14</v>
          </cell>
          <cell r="V207">
            <v>16</v>
          </cell>
          <cell r="W207">
            <v>13</v>
          </cell>
          <cell r="X207">
            <v>634.71499393715226</v>
          </cell>
          <cell r="Y207">
            <v>0.31400085236324604</v>
          </cell>
          <cell r="Z207">
            <v>96.558484420329108</v>
          </cell>
          <cell r="AA207">
            <v>0</v>
          </cell>
          <cell r="AB207">
            <v>731.27347835748139</v>
          </cell>
          <cell r="AC207" t="str">
            <v>CRITICAL</v>
          </cell>
          <cell r="AD207">
            <v>61.64</v>
          </cell>
          <cell r="AE207">
            <v>59.3</v>
          </cell>
          <cell r="AF207">
            <v>46.999999999999993</v>
          </cell>
          <cell r="AG207">
            <v>784.83</v>
          </cell>
          <cell r="AH207">
            <v>31609</v>
          </cell>
          <cell r="AI207">
            <v>128.62780963646796</v>
          </cell>
          <cell r="AJ207">
            <v>28689.179684731916</v>
          </cell>
          <cell r="AK207">
            <v>1</v>
          </cell>
          <cell r="AL207">
            <v>5216.5</v>
          </cell>
          <cell r="AM207">
            <v>26908.799999999999</v>
          </cell>
          <cell r="AN207">
            <v>32125.3</v>
          </cell>
          <cell r="AO207">
            <v>40256.794999999998</v>
          </cell>
          <cell r="AP207">
            <v>155757.57599999997</v>
          </cell>
          <cell r="AQ207">
            <v>196014.37099999998</v>
          </cell>
          <cell r="AR207">
            <v>41992</v>
          </cell>
          <cell r="AS207">
            <v>162347.9</v>
          </cell>
          <cell r="AT207">
            <v>204339.9</v>
          </cell>
          <cell r="AU207">
            <v>17.2</v>
          </cell>
          <cell r="AV207">
            <v>23.9</v>
          </cell>
          <cell r="AW207">
            <v>20.549999999999997</v>
          </cell>
          <cell r="AX207">
            <v>8.0498418479823641</v>
          </cell>
          <cell r="AY207">
            <v>6.0332642109644432</v>
          </cell>
          <cell r="AZ207">
            <v>6.1015576819516077</v>
          </cell>
          <cell r="BA207">
            <v>2.3633866692216794E-2</v>
          </cell>
          <cell r="BB207">
            <v>0.10593721056497717</v>
          </cell>
          <cell r="BC207">
            <v>0.86803359841589223</v>
          </cell>
          <cell r="BD207" t="str">
            <v>Y</v>
          </cell>
          <cell r="BE207" t="str">
            <v>N</v>
          </cell>
          <cell r="BF207" t="str">
            <v>Y</v>
          </cell>
          <cell r="BG207" t="str">
            <v>N</v>
          </cell>
          <cell r="BH207" t="str">
            <v>N</v>
          </cell>
          <cell r="BI207" t="str">
            <v>Y</v>
          </cell>
          <cell r="BJ207" t="str">
            <v>N</v>
          </cell>
          <cell r="BK207" t="str">
            <v>Bag</v>
          </cell>
          <cell r="BL207" t="str">
            <v>C</v>
          </cell>
          <cell r="BM207" t="str">
            <v>Y</v>
          </cell>
          <cell r="BN207">
            <v>2405</v>
          </cell>
          <cell r="BO207" t="str">
            <v>DUNDEE METRO</v>
          </cell>
          <cell r="BP207" t="str">
            <v>Based on Richmond model for throughput.</v>
          </cell>
        </row>
        <row r="208">
          <cell r="C208">
            <v>2406</v>
          </cell>
          <cell r="D208" t="str">
            <v>DUNGANNON</v>
          </cell>
          <cell r="E208" t="str">
            <v>Superstore</v>
          </cell>
          <cell r="F208" t="str">
            <v>No</v>
          </cell>
          <cell r="G208">
            <v>0.2857142857142857</v>
          </cell>
          <cell r="H208">
            <v>0.2857142857142857</v>
          </cell>
          <cell r="I208">
            <v>0</v>
          </cell>
          <cell r="M208">
            <v>1.4182242990654206</v>
          </cell>
          <cell r="N208">
            <v>4</v>
          </cell>
          <cell r="O208">
            <v>117.33011098882008</v>
          </cell>
          <cell r="P208">
            <v>0</v>
          </cell>
          <cell r="Q208">
            <v>34.330110988820081</v>
          </cell>
          <cell r="R208" t="str">
            <v>No</v>
          </cell>
          <cell r="S208">
            <v>12</v>
          </cell>
          <cell r="T208">
            <v>0</v>
          </cell>
          <cell r="U208">
            <v>2</v>
          </cell>
          <cell r="V208">
            <v>14</v>
          </cell>
          <cell r="W208">
            <v>14</v>
          </cell>
          <cell r="X208">
            <v>117.33011098882008</v>
          </cell>
          <cell r="Y208">
            <v>1.9538501274522724E-2</v>
          </cell>
          <cell r="Z208">
            <v>55.926086956521758</v>
          </cell>
          <cell r="AA208">
            <v>0</v>
          </cell>
          <cell r="AB208">
            <v>173.25619794534185</v>
          </cell>
          <cell r="AD208">
            <v>0.48</v>
          </cell>
          <cell r="AE208">
            <v>1.0799999999999998</v>
          </cell>
          <cell r="AF208">
            <v>0.38</v>
          </cell>
          <cell r="AH208">
            <v>12570</v>
          </cell>
          <cell r="AI208">
            <v>0</v>
          </cell>
          <cell r="AJ208">
            <v>1785.1657714186442</v>
          </cell>
          <cell r="AK208">
            <v>60</v>
          </cell>
          <cell r="AL208">
            <v>9639.2000000000007</v>
          </cell>
          <cell r="AM208">
            <v>3501.3</v>
          </cell>
          <cell r="AN208">
            <v>13140.5</v>
          </cell>
          <cell r="AO208">
            <v>267207.32399999996</v>
          </cell>
          <cell r="AP208">
            <v>26335.780999999995</v>
          </cell>
          <cell r="AQ208">
            <v>293543.10499999998</v>
          </cell>
          <cell r="AR208">
            <v>221556.4</v>
          </cell>
          <cell r="AS208">
            <v>21603.200000000001</v>
          </cell>
          <cell r="AT208">
            <v>243159.6</v>
          </cell>
          <cell r="AU208">
            <v>18.920000000000002</v>
          </cell>
          <cell r="AV208">
            <v>33.039999999999992</v>
          </cell>
          <cell r="AW208">
            <v>25.979999999999997</v>
          </cell>
          <cell r="AX208">
            <v>22.984936509253878</v>
          </cell>
          <cell r="AY208">
            <v>6.1700511238682774</v>
          </cell>
          <cell r="AZ208">
            <v>22.338807884022678</v>
          </cell>
          <cell r="BA208">
            <v>5.35252017664078E-2</v>
          </cell>
          <cell r="BB208">
            <v>0.12844525658596009</v>
          </cell>
          <cell r="BC208">
            <v>0.78810720268006695</v>
          </cell>
          <cell r="BM208" t="e">
            <v>#N/A</v>
          </cell>
          <cell r="BN208">
            <v>2406</v>
          </cell>
          <cell r="BO208" t="str">
            <v>DUNGANNON</v>
          </cell>
        </row>
        <row r="209">
          <cell r="C209">
            <v>2407</v>
          </cell>
          <cell r="D209" t="str">
            <v>DEVIZES</v>
          </cell>
          <cell r="E209" t="str">
            <v>Metro</v>
          </cell>
          <cell r="F209" t="str">
            <v>No</v>
          </cell>
          <cell r="G209">
            <v>0.8</v>
          </cell>
          <cell r="H209">
            <v>0.8</v>
          </cell>
          <cell r="I209">
            <v>0</v>
          </cell>
          <cell r="M209">
            <v>1.0590809628008753</v>
          </cell>
          <cell r="N209">
            <v>4</v>
          </cell>
          <cell r="O209">
            <v>40.503364774516982</v>
          </cell>
          <cell r="P209">
            <v>0</v>
          </cell>
          <cell r="Q209">
            <v>-42.496635225483018</v>
          </cell>
          <cell r="R209" t="str">
            <v>No</v>
          </cell>
          <cell r="S209">
            <v>6.4285714289999998</v>
          </cell>
          <cell r="T209">
            <v>0</v>
          </cell>
          <cell r="U209">
            <v>0</v>
          </cell>
          <cell r="V209">
            <v>6.4285714289999998</v>
          </cell>
          <cell r="W209">
            <v>5</v>
          </cell>
          <cell r="X209">
            <v>40.503364774516982</v>
          </cell>
          <cell r="Y209">
            <v>-2.418636402854709E-2</v>
          </cell>
          <cell r="Z209">
            <v>0</v>
          </cell>
          <cell r="AA209">
            <v>0</v>
          </cell>
          <cell r="AB209">
            <v>40.503364774516982</v>
          </cell>
          <cell r="AC209" t="str">
            <v>LOW</v>
          </cell>
          <cell r="AD209">
            <v>0.64</v>
          </cell>
          <cell r="AE209">
            <v>0.5</v>
          </cell>
          <cell r="AF209">
            <v>1.05</v>
          </cell>
          <cell r="AG209">
            <v>13.113999999999999</v>
          </cell>
          <cell r="AH209">
            <v>7463</v>
          </cell>
          <cell r="AI209">
            <v>1.5261503782695254</v>
          </cell>
          <cell r="AJ209">
            <v>-2209.8250317251168</v>
          </cell>
          <cell r="AK209">
            <v>46</v>
          </cell>
          <cell r="AL209">
            <v>8613.7999999999993</v>
          </cell>
          <cell r="AM209">
            <v>0</v>
          </cell>
          <cell r="AN209">
            <v>8613.7999999999993</v>
          </cell>
          <cell r="AO209">
            <v>74017.197</v>
          </cell>
          <cell r="AP209">
            <v>0</v>
          </cell>
          <cell r="AQ209">
            <v>74017.197</v>
          </cell>
          <cell r="AR209">
            <v>68770.100000000006</v>
          </cell>
          <cell r="AS209">
            <v>0</v>
          </cell>
          <cell r="AT209">
            <v>68770.100000000006</v>
          </cell>
          <cell r="AU209">
            <v>36.549999999999997</v>
          </cell>
          <cell r="AV209">
            <v>0</v>
          </cell>
          <cell r="AW209">
            <v>18.274999999999999</v>
          </cell>
          <cell r="AX209">
            <v>7.9837121827764763</v>
          </cell>
          <cell r="AY209" t="e">
            <v>#DIV/0!</v>
          </cell>
          <cell r="AZ209">
            <v>8.5928622675242057</v>
          </cell>
          <cell r="BA209">
            <v>3.8651102464332038E-2</v>
          </cell>
          <cell r="BB209">
            <v>0.12697795071335927</v>
          </cell>
          <cell r="BC209">
            <v>0.82697795071335922</v>
          </cell>
          <cell r="BM209" t="e">
            <v>#N/A</v>
          </cell>
          <cell r="BN209">
            <v>2407</v>
          </cell>
          <cell r="BO209" t="str">
            <v>DEVIZES</v>
          </cell>
        </row>
        <row r="210">
          <cell r="C210">
            <v>2408</v>
          </cell>
          <cell r="D210" t="str">
            <v>DINGWALL</v>
          </cell>
          <cell r="E210" t="str">
            <v>Superstore</v>
          </cell>
          <cell r="F210" t="str">
            <v>No</v>
          </cell>
          <cell r="G210">
            <v>0.4</v>
          </cell>
          <cell r="H210">
            <v>0.4</v>
          </cell>
          <cell r="I210">
            <v>0</v>
          </cell>
          <cell r="M210">
            <v>1.4182242990654206</v>
          </cell>
          <cell r="N210">
            <v>4</v>
          </cell>
          <cell r="O210">
            <v>633.48420775668319</v>
          </cell>
          <cell r="P210">
            <v>0</v>
          </cell>
          <cell r="Q210">
            <v>550.48420775668319</v>
          </cell>
          <cell r="R210" t="str">
            <v>No</v>
          </cell>
          <cell r="S210">
            <v>8</v>
          </cell>
          <cell r="T210">
            <v>0</v>
          </cell>
          <cell r="U210">
            <v>2</v>
          </cell>
          <cell r="V210">
            <v>10</v>
          </cell>
          <cell r="W210">
            <v>10</v>
          </cell>
          <cell r="X210">
            <v>633.48420775668319</v>
          </cell>
          <cell r="Y210">
            <v>0.31330036766735936</v>
          </cell>
          <cell r="Z210">
            <v>78.703913043478295</v>
          </cell>
          <cell r="AA210">
            <v>0</v>
          </cell>
          <cell r="AB210">
            <v>712.18812080016153</v>
          </cell>
          <cell r="AC210" t="str">
            <v>LOW</v>
          </cell>
          <cell r="AD210" t="e">
            <v>#N/A</v>
          </cell>
          <cell r="AE210" t="e">
            <v>#N/A</v>
          </cell>
          <cell r="AF210" t="e">
            <v>#N/A</v>
          </cell>
          <cell r="AG210">
            <v>1392.2869999999998</v>
          </cell>
          <cell r="AH210">
            <v>12311.5</v>
          </cell>
          <cell r="AI210">
            <v>71.52893202553868</v>
          </cell>
          <cell r="AJ210">
            <v>28625.178803347524</v>
          </cell>
          <cell r="AK210">
            <v>10</v>
          </cell>
          <cell r="AL210">
            <v>8386.1</v>
          </cell>
          <cell r="AM210">
            <v>4252.8999999999996</v>
          </cell>
          <cell r="AN210">
            <v>12639</v>
          </cell>
          <cell r="AO210">
            <v>219361.45600000001</v>
          </cell>
          <cell r="AP210">
            <v>26652.498</v>
          </cell>
          <cell r="AQ210">
            <v>246013.954</v>
          </cell>
          <cell r="AR210">
            <v>206631.7</v>
          </cell>
          <cell r="AS210">
            <v>23969.7</v>
          </cell>
          <cell r="AT210">
            <v>230601.40000000002</v>
          </cell>
          <cell r="AU210">
            <v>15.120000000000001</v>
          </cell>
          <cell r="AV210">
            <v>38.480000000000004</v>
          </cell>
          <cell r="AW210">
            <v>26.800000000000004</v>
          </cell>
          <cell r="AX210">
            <v>24.639784882126378</v>
          </cell>
          <cell r="AY210">
            <v>5.6360836135342947</v>
          </cell>
          <cell r="AZ210">
            <v>19.464669198512539</v>
          </cell>
          <cell r="BA210">
            <v>6.9977243172951883E-2</v>
          </cell>
          <cell r="BB210">
            <v>0.23333875162548764</v>
          </cell>
          <cell r="BC210">
            <v>0.67319570871261381</v>
          </cell>
          <cell r="BM210" t="e">
            <v>#N/A</v>
          </cell>
          <cell r="BN210">
            <v>2408</v>
          </cell>
          <cell r="BO210" t="str">
            <v>DINGWALL</v>
          </cell>
        </row>
        <row r="211">
          <cell r="C211">
            <v>2413</v>
          </cell>
          <cell r="D211" t="str">
            <v>DIDCOT</v>
          </cell>
          <cell r="E211" t="str">
            <v>Superstore</v>
          </cell>
          <cell r="F211" t="str">
            <v>Yes</v>
          </cell>
          <cell r="G211">
            <v>0.2</v>
          </cell>
          <cell r="H211">
            <v>0.2</v>
          </cell>
          <cell r="I211">
            <v>0</v>
          </cell>
          <cell r="M211">
            <v>1.4182242990654206</v>
          </cell>
          <cell r="N211">
            <v>4</v>
          </cell>
          <cell r="O211">
            <v>930.20740209111159</v>
          </cell>
          <cell r="P211">
            <v>0</v>
          </cell>
          <cell r="Q211">
            <v>847.20740209111159</v>
          </cell>
          <cell r="R211" t="str">
            <v>No</v>
          </cell>
          <cell r="S211">
            <v>18</v>
          </cell>
          <cell r="T211">
            <v>0</v>
          </cell>
          <cell r="U211">
            <v>2</v>
          </cell>
          <cell r="V211">
            <v>20</v>
          </cell>
          <cell r="W211">
            <v>20</v>
          </cell>
          <cell r="X211">
            <v>930.20740209111159</v>
          </cell>
          <cell r="Y211">
            <v>0.48217621291504015</v>
          </cell>
          <cell r="Z211">
            <v>126.61822846991551</v>
          </cell>
          <cell r="AA211">
            <v>1.8422852560242613</v>
          </cell>
          <cell r="AB211">
            <v>1054.9833453050028</v>
          </cell>
          <cell r="AC211" t="str">
            <v>LOW</v>
          </cell>
          <cell r="AD211">
            <v>4.3199999999999994</v>
          </cell>
          <cell r="AE211">
            <v>11.66</v>
          </cell>
          <cell r="AF211">
            <v>4.9999999999999991</v>
          </cell>
          <cell r="AG211">
            <v>3183.3474999999999</v>
          </cell>
          <cell r="AH211">
            <v>27612.5</v>
          </cell>
          <cell r="AI211">
            <v>108.16088028721678</v>
          </cell>
          <cell r="AJ211">
            <v>44054.784908737805</v>
          </cell>
          <cell r="AK211">
            <v>22</v>
          </cell>
          <cell r="AL211">
            <v>23892.5</v>
          </cell>
          <cell r="AM211">
            <v>4856.3999999999996</v>
          </cell>
          <cell r="AN211">
            <v>28748.9</v>
          </cell>
          <cell r="AO211">
            <v>809156.90599999996</v>
          </cell>
          <cell r="AP211">
            <v>36969.148999999998</v>
          </cell>
          <cell r="AQ211">
            <v>846126.05499999993</v>
          </cell>
          <cell r="AR211">
            <v>658580.5</v>
          </cell>
          <cell r="AS211">
            <v>24272</v>
          </cell>
          <cell r="AT211">
            <v>682852.5</v>
          </cell>
          <cell r="AU211">
            <v>16.64</v>
          </cell>
          <cell r="AV211">
            <v>28.32</v>
          </cell>
          <cell r="AW211">
            <v>22.48</v>
          </cell>
          <cell r="AX211">
            <v>27.564319347075443</v>
          </cell>
          <cell r="AY211">
            <v>4.9979408615435306</v>
          </cell>
          <cell r="AZ211">
            <v>29.431597556776083</v>
          </cell>
          <cell r="BA211">
            <v>0.14451667910050089</v>
          </cell>
          <cell r="BB211">
            <v>0.36949802834914208</v>
          </cell>
          <cell r="BC211">
            <v>0.46676613734058048</v>
          </cell>
          <cell r="BM211" t="e">
            <v>#N/A</v>
          </cell>
          <cell r="BN211">
            <v>2413</v>
          </cell>
          <cell r="BO211" t="str">
            <v>DIDCOT</v>
          </cell>
        </row>
        <row r="212">
          <cell r="C212">
            <v>2416</v>
          </cell>
          <cell r="D212" t="str">
            <v>DRIFFIELD</v>
          </cell>
          <cell r="E212" t="str">
            <v>Superstore</v>
          </cell>
          <cell r="F212" t="str">
            <v>No</v>
          </cell>
          <cell r="G212">
            <v>0.4</v>
          </cell>
          <cell r="H212">
            <v>0.4</v>
          </cell>
          <cell r="I212">
            <v>0</v>
          </cell>
          <cell r="M212">
            <v>1.4182242990654206</v>
          </cell>
          <cell r="N212">
            <v>4</v>
          </cell>
          <cell r="O212">
            <v>1031.2377003644569</v>
          </cell>
          <cell r="P212">
            <v>0</v>
          </cell>
          <cell r="Q212">
            <v>948.23770036445694</v>
          </cell>
          <cell r="R212" t="str">
            <v>No</v>
          </cell>
          <cell r="S212">
            <v>8</v>
          </cell>
          <cell r="T212">
            <v>0</v>
          </cell>
          <cell r="U212">
            <v>2</v>
          </cell>
          <cell r="V212">
            <v>10</v>
          </cell>
          <cell r="W212">
            <v>10</v>
          </cell>
          <cell r="X212">
            <v>1031.2377003644569</v>
          </cell>
          <cell r="Y212">
            <v>0.53967619047765314</v>
          </cell>
          <cell r="Z212">
            <v>122.32096736836256</v>
          </cell>
          <cell r="AA212">
            <v>0</v>
          </cell>
          <cell r="AB212">
            <v>1153.5586677328195</v>
          </cell>
          <cell r="AC212" t="str">
            <v>MEDIUM</v>
          </cell>
          <cell r="AD212">
            <v>32.94</v>
          </cell>
          <cell r="AE212">
            <v>29.340000000000003</v>
          </cell>
          <cell r="AF212">
            <v>18.639999999999997</v>
          </cell>
          <cell r="AG212">
            <v>1660.7339999999999</v>
          </cell>
          <cell r="AH212">
            <v>17826.5</v>
          </cell>
          <cell r="AI212">
            <v>96.837838935032067</v>
          </cell>
          <cell r="AJ212">
            <v>49308.360418951765</v>
          </cell>
          <cell r="AK212">
            <v>13</v>
          </cell>
          <cell r="AL212">
            <v>13411.8</v>
          </cell>
          <cell r="AM212">
            <v>4812.3</v>
          </cell>
          <cell r="AN212">
            <v>18224.099999999999</v>
          </cell>
          <cell r="AO212">
            <v>285864.32400000002</v>
          </cell>
          <cell r="AP212">
            <v>26672.416000000005</v>
          </cell>
          <cell r="AQ212">
            <v>312536.74000000005</v>
          </cell>
          <cell r="AR212">
            <v>254824.6</v>
          </cell>
          <cell r="AS212">
            <v>23258.799999999999</v>
          </cell>
          <cell r="AT212">
            <v>278083.40000000002</v>
          </cell>
          <cell r="AU212">
            <v>19.750000000000004</v>
          </cell>
          <cell r="AV212">
            <v>35.809999999999995</v>
          </cell>
          <cell r="AW212">
            <v>27.78</v>
          </cell>
          <cell r="AX212">
            <v>19.000029824482919</v>
          </cell>
          <cell r="AY212">
            <v>4.8331982627849461</v>
          </cell>
          <cell r="AZ212">
            <v>17.149639214007827</v>
          </cell>
          <cell r="BA212">
            <v>8.319747853494186E-2</v>
          </cell>
          <cell r="BB212">
            <v>0.23600695576567765</v>
          </cell>
          <cell r="BC212">
            <v>0.66835126616672103</v>
          </cell>
          <cell r="BM212" t="e">
            <v>#N/A</v>
          </cell>
          <cell r="BN212">
            <v>2416</v>
          </cell>
          <cell r="BO212" t="str">
            <v>DRIFFIELD</v>
          </cell>
        </row>
        <row r="213">
          <cell r="C213">
            <v>2418</v>
          </cell>
          <cell r="D213" t="str">
            <v>DONCASTER EDENTHORPE</v>
          </cell>
          <cell r="E213" t="str">
            <v>Superstore</v>
          </cell>
          <cell r="F213" t="str">
            <v>Yes</v>
          </cell>
          <cell r="G213">
            <v>0.21052631578947367</v>
          </cell>
          <cell r="H213">
            <v>0.21052631578947367</v>
          </cell>
          <cell r="I213">
            <v>0</v>
          </cell>
          <cell r="M213">
            <v>1.4182242990654206</v>
          </cell>
          <cell r="N213">
            <v>4</v>
          </cell>
          <cell r="O213">
            <v>683.33239825317492</v>
          </cell>
          <cell r="P213">
            <v>0</v>
          </cell>
          <cell r="Q213">
            <v>600.33239825317492</v>
          </cell>
          <cell r="R213" t="str">
            <v>No</v>
          </cell>
          <cell r="S213">
            <v>17</v>
          </cell>
          <cell r="T213">
            <v>0</v>
          </cell>
          <cell r="U213">
            <v>2</v>
          </cell>
          <cell r="V213">
            <v>19</v>
          </cell>
          <cell r="W213">
            <v>19</v>
          </cell>
          <cell r="X213">
            <v>683.33239825317492</v>
          </cell>
          <cell r="Y213">
            <v>0.34167076629104964</v>
          </cell>
          <cell r="Z213">
            <v>73.022061503872195</v>
          </cell>
          <cell r="AA213">
            <v>64.775779741052077</v>
          </cell>
          <cell r="AB213">
            <v>691.57868001599513</v>
          </cell>
          <cell r="AC213" t="str">
            <v>MEDIUM</v>
          </cell>
          <cell r="AD213">
            <v>1.6</v>
          </cell>
          <cell r="AE213">
            <v>1.7600000000000002</v>
          </cell>
          <cell r="AF213">
            <v>0.86</v>
          </cell>
          <cell r="AG213">
            <v>3381.7940000000003</v>
          </cell>
          <cell r="AH213">
            <v>22330</v>
          </cell>
          <cell r="AI213">
            <v>141.86218196306959</v>
          </cell>
          <cell r="AJ213">
            <v>31217.284709165095</v>
          </cell>
          <cell r="AK213">
            <v>15</v>
          </cell>
          <cell r="AL213">
            <v>17004.400000000001</v>
          </cell>
          <cell r="AM213">
            <v>6458.8</v>
          </cell>
          <cell r="AN213">
            <v>23463.200000000001</v>
          </cell>
          <cell r="AO213">
            <v>511808.32200000004</v>
          </cell>
          <cell r="AP213">
            <v>47521.218000000008</v>
          </cell>
          <cell r="AQ213">
            <v>559329.54</v>
          </cell>
          <cell r="AR213">
            <v>434886.9</v>
          </cell>
          <cell r="AS213">
            <v>31413.7</v>
          </cell>
          <cell r="AT213">
            <v>466300.60000000003</v>
          </cell>
          <cell r="AU213">
            <v>15.540000000000001</v>
          </cell>
          <cell r="AV213">
            <v>31.85</v>
          </cell>
          <cell r="AW213">
            <v>23.695</v>
          </cell>
          <cell r="AX213">
            <v>25.574962950765684</v>
          </cell>
          <cell r="AY213">
            <v>4.8637053322598627</v>
          </cell>
          <cell r="AZ213">
            <v>23.838587234477821</v>
          </cell>
          <cell r="BA213">
            <v>9.4761824037972536E-2</v>
          </cell>
          <cell r="BB213">
            <v>0.29593998982878456</v>
          </cell>
          <cell r="BC213">
            <v>0.59764366841837602</v>
          </cell>
          <cell r="BM213" t="e">
            <v>#N/A</v>
          </cell>
          <cell r="BN213">
            <v>2418</v>
          </cell>
          <cell r="BO213" t="str">
            <v>DONCASTER EDENTHORPE</v>
          </cell>
        </row>
        <row r="214">
          <cell r="C214">
            <v>2423</v>
          </cell>
          <cell r="D214" t="str">
            <v>DORCHESTER</v>
          </cell>
          <cell r="E214" t="str">
            <v>Superstore</v>
          </cell>
          <cell r="F214" t="str">
            <v>Yes</v>
          </cell>
          <cell r="G214">
            <v>0.17391304347826086</v>
          </cell>
          <cell r="H214">
            <v>0.17391304347826086</v>
          </cell>
          <cell r="I214">
            <v>0</v>
          </cell>
          <cell r="M214">
            <v>1.4182242990654206</v>
          </cell>
          <cell r="N214">
            <v>4</v>
          </cell>
          <cell r="O214">
            <v>622.19534265706466</v>
          </cell>
          <cell r="P214">
            <v>0</v>
          </cell>
          <cell r="Q214">
            <v>539.19534265706466</v>
          </cell>
          <cell r="R214" t="str">
            <v>No</v>
          </cell>
          <cell r="S214">
            <v>19</v>
          </cell>
          <cell r="T214">
            <v>0</v>
          </cell>
          <cell r="U214">
            <v>4</v>
          </cell>
          <cell r="V214">
            <v>23</v>
          </cell>
          <cell r="W214">
            <v>23</v>
          </cell>
          <cell r="X214">
            <v>622.19534265706466</v>
          </cell>
          <cell r="Y214">
            <v>0.30687546839427982</v>
          </cell>
          <cell r="Z214">
            <v>74.788695652173942</v>
          </cell>
          <cell r="AA214">
            <v>0</v>
          </cell>
          <cell r="AB214">
            <v>696.9840383092386</v>
          </cell>
          <cell r="AC214" t="str">
            <v>LOW</v>
          </cell>
          <cell r="AD214">
            <v>0.64</v>
          </cell>
          <cell r="AE214">
            <v>1.56</v>
          </cell>
          <cell r="AF214">
            <v>0.41999999999999993</v>
          </cell>
          <cell r="AG214">
            <v>3368.0239999999999</v>
          </cell>
          <cell r="AH214">
            <v>25769</v>
          </cell>
          <cell r="AI214">
            <v>121.01899192963286</v>
          </cell>
          <cell r="AJ214">
            <v>28038.157818167361</v>
          </cell>
          <cell r="AK214">
            <v>30</v>
          </cell>
          <cell r="AL214">
            <v>19982.099999999999</v>
          </cell>
          <cell r="AM214">
            <v>6821.4</v>
          </cell>
          <cell r="AN214">
            <v>26803.5</v>
          </cell>
          <cell r="AO214">
            <v>695499.06900000002</v>
          </cell>
          <cell r="AP214">
            <v>50456.832999999999</v>
          </cell>
          <cell r="AQ214">
            <v>745955.902</v>
          </cell>
          <cell r="AR214">
            <v>587874</v>
          </cell>
          <cell r="AS214">
            <v>36120.800000000003</v>
          </cell>
          <cell r="AT214">
            <v>623994.80000000005</v>
          </cell>
          <cell r="AU214">
            <v>13.010000000000002</v>
          </cell>
          <cell r="AV214">
            <v>33.43</v>
          </cell>
          <cell r="AW214">
            <v>23.22</v>
          </cell>
          <cell r="AX214">
            <v>29.420030927680276</v>
          </cell>
          <cell r="AY214">
            <v>5.2952179904418459</v>
          </cell>
          <cell r="AZ214">
            <v>27.830540862200831</v>
          </cell>
          <cell r="BA214">
            <v>0.15014365135629268</v>
          </cell>
          <cell r="BB214">
            <v>0.37972463714040522</v>
          </cell>
          <cell r="BC214">
            <v>0.44733405469945153</v>
          </cell>
          <cell r="BM214" t="e">
            <v>#N/A</v>
          </cell>
          <cell r="BN214">
            <v>2423</v>
          </cell>
          <cell r="BO214" t="str">
            <v>DORCHESTER</v>
          </cell>
        </row>
        <row r="215">
          <cell r="C215">
            <v>2424</v>
          </cell>
          <cell r="D215" t="str">
            <v>DONCASTER</v>
          </cell>
          <cell r="E215" t="str">
            <v>Superstore</v>
          </cell>
          <cell r="F215" t="str">
            <v>No</v>
          </cell>
          <cell r="G215">
            <v>0.36363636363636365</v>
          </cell>
          <cell r="H215">
            <v>0.36363636363636365</v>
          </cell>
          <cell r="I215">
            <v>0</v>
          </cell>
          <cell r="M215">
            <v>1.4182242990654206</v>
          </cell>
          <cell r="N215">
            <v>4</v>
          </cell>
          <cell r="O215">
            <v>333.93232924519469</v>
          </cell>
          <cell r="P215">
            <v>0</v>
          </cell>
          <cell r="Q215">
            <v>250.93232924519469</v>
          </cell>
          <cell r="R215" t="str">
            <v>No</v>
          </cell>
          <cell r="S215">
            <v>11</v>
          </cell>
          <cell r="T215">
            <v>0</v>
          </cell>
          <cell r="U215">
            <v>2</v>
          </cell>
          <cell r="V215">
            <v>13</v>
          </cell>
          <cell r="W215">
            <v>11</v>
          </cell>
          <cell r="X215">
            <v>333.93232924519469</v>
          </cell>
          <cell r="Y215">
            <v>0.14281461648559332</v>
          </cell>
          <cell r="Z215">
            <v>125.82092460417805</v>
          </cell>
          <cell r="AA215">
            <v>0</v>
          </cell>
          <cell r="AB215">
            <v>459.75325384937275</v>
          </cell>
          <cell r="AC215" t="str">
            <v>HIGH</v>
          </cell>
          <cell r="AD215">
            <v>0</v>
          </cell>
          <cell r="AE215">
            <v>0</v>
          </cell>
          <cell r="AF215">
            <v>0</v>
          </cell>
          <cell r="AG215">
            <v>4635.982</v>
          </cell>
          <cell r="AH215">
            <v>10328.5</v>
          </cell>
          <cell r="AI215">
            <v>265.70790992192076</v>
          </cell>
          <cell r="AJ215">
            <v>13048.481120750124</v>
          </cell>
          <cell r="AK215">
            <v>15</v>
          </cell>
          <cell r="AL215">
            <v>7097.9</v>
          </cell>
          <cell r="AM215">
            <v>3295.9</v>
          </cell>
          <cell r="AN215">
            <v>10393.799999999999</v>
          </cell>
          <cell r="AO215">
            <v>160580.92800000001</v>
          </cell>
          <cell r="AP215">
            <v>20766.589</v>
          </cell>
          <cell r="AQ215">
            <v>181347.51700000002</v>
          </cell>
          <cell r="AR215">
            <v>144067.79999999999</v>
          </cell>
          <cell r="AS215">
            <v>17667.599999999999</v>
          </cell>
          <cell r="AT215">
            <v>161735.4</v>
          </cell>
          <cell r="AU215">
            <v>19.88</v>
          </cell>
          <cell r="AV215">
            <v>41.14</v>
          </cell>
          <cell r="AW215">
            <v>30.509999999999998</v>
          </cell>
          <cell r="AX215">
            <v>20.297242846475719</v>
          </cell>
          <cell r="AY215">
            <v>5.3604781698473856</v>
          </cell>
          <cell r="AZ215">
            <v>17.447662741249594</v>
          </cell>
          <cell r="BA215">
            <v>0.1068978305210458</v>
          </cell>
          <cell r="BB215">
            <v>0.22566289634711664</v>
          </cell>
          <cell r="BC215">
            <v>0.6583534211014278</v>
          </cell>
          <cell r="BM215" t="e">
            <v>#N/A</v>
          </cell>
          <cell r="BN215">
            <v>2424</v>
          </cell>
          <cell r="BO215" t="str">
            <v>DONCASTER</v>
          </cell>
        </row>
        <row r="216">
          <cell r="C216">
            <v>2425</v>
          </cell>
          <cell r="D216" t="str">
            <v>DUNSTABLE</v>
          </cell>
          <cell r="E216" t="str">
            <v>Superstore</v>
          </cell>
          <cell r="F216" t="str">
            <v>Yes</v>
          </cell>
          <cell r="G216">
            <v>0.12121212121212122</v>
          </cell>
          <cell r="H216">
            <v>0.12121212121212122</v>
          </cell>
          <cell r="I216">
            <v>0</v>
          </cell>
          <cell r="M216">
            <v>1.4182242990654206</v>
          </cell>
          <cell r="N216">
            <v>4</v>
          </cell>
          <cell r="O216">
            <v>742.69611773908537</v>
          </cell>
          <cell r="P216">
            <v>0</v>
          </cell>
          <cell r="Q216">
            <v>659.69611773908537</v>
          </cell>
          <cell r="R216" t="str">
            <v>No</v>
          </cell>
          <cell r="S216">
            <v>29</v>
          </cell>
          <cell r="T216">
            <v>0</v>
          </cell>
          <cell r="U216">
            <v>4</v>
          </cell>
          <cell r="V216">
            <v>33</v>
          </cell>
          <cell r="W216">
            <v>33</v>
          </cell>
          <cell r="X216">
            <v>742.69611773908537</v>
          </cell>
          <cell r="Y216">
            <v>0.37545679480734534</v>
          </cell>
          <cell r="Z216">
            <v>116.69767373958702</v>
          </cell>
          <cell r="AA216">
            <v>400.76062839269525</v>
          </cell>
          <cell r="AB216">
            <v>458.63316308597712</v>
          </cell>
          <cell r="AC216" t="str">
            <v>CRITICAL</v>
          </cell>
          <cell r="AD216">
            <v>0</v>
          </cell>
          <cell r="AE216">
            <v>0</v>
          </cell>
          <cell r="AF216">
            <v>0</v>
          </cell>
          <cell r="AG216">
            <v>10647.142</v>
          </cell>
          <cell r="AH216">
            <v>34391</v>
          </cell>
          <cell r="AI216">
            <v>395.81928666598333</v>
          </cell>
          <cell r="AJ216">
            <v>34304.198122432441</v>
          </cell>
          <cell r="AK216">
            <v>22</v>
          </cell>
          <cell r="AL216">
            <v>25898.5</v>
          </cell>
          <cell r="AM216">
            <v>9812</v>
          </cell>
          <cell r="AN216">
            <v>35710.5</v>
          </cell>
          <cell r="AO216">
            <v>876884.11500000022</v>
          </cell>
          <cell r="AP216">
            <v>83692.535000000003</v>
          </cell>
          <cell r="AQ216">
            <v>960576.65000000026</v>
          </cell>
          <cell r="AR216">
            <v>706072.8</v>
          </cell>
          <cell r="AS216">
            <v>55419.1</v>
          </cell>
          <cell r="AT216">
            <v>761491.9</v>
          </cell>
          <cell r="AU216">
            <v>16.75</v>
          </cell>
          <cell r="AV216">
            <v>32.660000000000004</v>
          </cell>
          <cell r="AW216">
            <v>24.705000000000002</v>
          </cell>
          <cell r="AX216">
            <v>27.263077012182176</v>
          </cell>
          <cell r="AY216">
            <v>5.6480941704035876</v>
          </cell>
          <cell r="AZ216">
            <v>26.898997493734342</v>
          </cell>
          <cell r="BA216">
            <v>0.12274003981347659</v>
          </cell>
          <cell r="BB216">
            <v>0.32963377055438903</v>
          </cell>
          <cell r="BC216">
            <v>0.5331733522401898</v>
          </cell>
          <cell r="BD216" t="str">
            <v>Y</v>
          </cell>
          <cell r="BE216" t="str">
            <v>Y</v>
          </cell>
          <cell r="BF216" t="str">
            <v>Y</v>
          </cell>
          <cell r="BG216" t="str">
            <v>N</v>
          </cell>
          <cell r="BH216" t="str">
            <v>N</v>
          </cell>
          <cell r="BI216" t="str">
            <v>N</v>
          </cell>
          <cell r="BJ216" t="str">
            <v>N</v>
          </cell>
          <cell r="BK216" t="str">
            <v>Y</v>
          </cell>
          <cell r="BL216" t="str">
            <v>Y</v>
          </cell>
          <cell r="BM216" t="e">
            <v>#N/A</v>
          </cell>
          <cell r="BN216">
            <v>2425</v>
          </cell>
          <cell r="BO216" t="str">
            <v>DUNSTABLE</v>
          </cell>
          <cell r="BP216" t="str">
            <v xml:space="preserve"> )% exclude suggests could afford to loose tills but would need overnight support (benfits reduced)-could not achieve target to balance o/night</v>
          </cell>
        </row>
        <row r="217">
          <cell r="C217">
            <v>2426</v>
          </cell>
          <cell r="D217" t="str">
            <v>DUMFRIES</v>
          </cell>
          <cell r="E217" t="str">
            <v>Superstore</v>
          </cell>
          <cell r="F217" t="str">
            <v>No</v>
          </cell>
          <cell r="G217">
            <v>0.23529411764705882</v>
          </cell>
          <cell r="H217">
            <v>0.23529411764705882</v>
          </cell>
          <cell r="I217">
            <v>0</v>
          </cell>
          <cell r="M217">
            <v>1.4182242990654206</v>
          </cell>
          <cell r="N217">
            <v>4</v>
          </cell>
          <cell r="O217">
            <v>694.39390551186546</v>
          </cell>
          <cell r="P217">
            <v>0</v>
          </cell>
          <cell r="Q217">
            <v>611.39390551186546</v>
          </cell>
          <cell r="R217" t="str">
            <v>No</v>
          </cell>
          <cell r="S217">
            <v>13</v>
          </cell>
          <cell r="T217">
            <v>0</v>
          </cell>
          <cell r="U217">
            <v>4</v>
          </cell>
          <cell r="V217">
            <v>17</v>
          </cell>
          <cell r="W217">
            <v>17</v>
          </cell>
          <cell r="X217">
            <v>694.39390551186546</v>
          </cell>
          <cell r="Y217">
            <v>0.34796626803709557</v>
          </cell>
          <cell r="Z217">
            <v>37.815326086956517</v>
          </cell>
          <cell r="AA217">
            <v>0</v>
          </cell>
          <cell r="AB217">
            <v>732.20923159882193</v>
          </cell>
          <cell r="AC217" t="str">
            <v>MEDIUM</v>
          </cell>
          <cell r="AD217">
            <v>15.64</v>
          </cell>
          <cell r="AE217">
            <v>13.7</v>
          </cell>
          <cell r="AF217">
            <v>5.32</v>
          </cell>
          <cell r="AG217">
            <v>6588.9359999999997</v>
          </cell>
          <cell r="AH217">
            <v>24712.5</v>
          </cell>
          <cell r="AI217">
            <v>287.37613843513429</v>
          </cell>
          <cell r="AJ217">
            <v>31792.483086617005</v>
          </cell>
          <cell r="AK217">
            <v>11</v>
          </cell>
          <cell r="AL217">
            <v>16705</v>
          </cell>
          <cell r="AM217">
            <v>8715.5</v>
          </cell>
          <cell r="AN217">
            <v>25420.5</v>
          </cell>
          <cell r="AO217">
            <v>523042.56200000003</v>
          </cell>
          <cell r="AP217">
            <v>59796.529999999992</v>
          </cell>
          <cell r="AQ217">
            <v>582839.09200000006</v>
          </cell>
          <cell r="AR217">
            <v>474073.5</v>
          </cell>
          <cell r="AS217">
            <v>47889.9</v>
          </cell>
          <cell r="AT217">
            <v>521963.4</v>
          </cell>
          <cell r="AU217">
            <v>13.290000000000001</v>
          </cell>
          <cell r="AV217">
            <v>41.75</v>
          </cell>
          <cell r="AW217">
            <v>27.52</v>
          </cell>
          <cell r="AX217">
            <v>28.379137982639929</v>
          </cell>
          <cell r="AY217">
            <v>5.494796626699558</v>
          </cell>
          <cell r="AZ217">
            <v>22.927916130681933</v>
          </cell>
          <cell r="BA217">
            <v>6.9538926681783825E-2</v>
          </cell>
          <cell r="BB217">
            <v>0.251541552293432</v>
          </cell>
          <cell r="BC217">
            <v>0.65815331980745517</v>
          </cell>
          <cell r="BM217" t="e">
            <v>#N/A</v>
          </cell>
          <cell r="BN217">
            <v>2426</v>
          </cell>
          <cell r="BO217" t="str">
            <v>DUMFRIES</v>
          </cell>
        </row>
        <row r="218">
          <cell r="C218">
            <v>2427</v>
          </cell>
          <cell r="D218" t="str">
            <v>DUDLEY</v>
          </cell>
          <cell r="E218" t="str">
            <v>Superstore</v>
          </cell>
          <cell r="F218" t="str">
            <v>Yes</v>
          </cell>
          <cell r="G218">
            <v>0.14814814814814814</v>
          </cell>
          <cell r="H218">
            <v>0.14814814814814814</v>
          </cell>
          <cell r="I218">
            <v>0</v>
          </cell>
          <cell r="M218">
            <v>1.4182242990654206</v>
          </cell>
          <cell r="N218">
            <v>4</v>
          </cell>
          <cell r="O218">
            <v>721.87238191355652</v>
          </cell>
          <cell r="P218">
            <v>0</v>
          </cell>
          <cell r="Q218">
            <v>638.87238191355652</v>
          </cell>
          <cell r="R218" t="str">
            <v>No</v>
          </cell>
          <cell r="S218">
            <v>23</v>
          </cell>
          <cell r="T218">
            <v>0</v>
          </cell>
          <cell r="U218">
            <v>4</v>
          </cell>
          <cell r="V218">
            <v>27</v>
          </cell>
          <cell r="W218">
            <v>27</v>
          </cell>
          <cell r="X218">
            <v>721.87238191355652</v>
          </cell>
          <cell r="Y218">
            <v>0.36360525756355611</v>
          </cell>
          <cell r="Z218">
            <v>74.033260869565254</v>
          </cell>
          <cell r="AA218">
            <v>0</v>
          </cell>
          <cell r="AB218">
            <v>795.90564278312172</v>
          </cell>
          <cell r="AC218" t="str">
            <v>HIGH</v>
          </cell>
          <cell r="AD218">
            <v>0.33999999999999997</v>
          </cell>
          <cell r="AE218">
            <v>5.3800000000000008</v>
          </cell>
          <cell r="AF218">
            <v>1.7599999999999998</v>
          </cell>
          <cell r="AG218">
            <v>10076.318000000001</v>
          </cell>
          <cell r="AH218">
            <v>34335.5</v>
          </cell>
          <cell r="AI218">
            <v>392.95151462124488</v>
          </cell>
          <cell r="AJ218">
            <v>33221.363859504942</v>
          </cell>
          <cell r="AK218">
            <v>18</v>
          </cell>
          <cell r="AL218">
            <v>25747</v>
          </cell>
          <cell r="AM218">
            <v>9804</v>
          </cell>
          <cell r="AN218">
            <v>35551</v>
          </cell>
          <cell r="AO218">
            <v>832692.36899999995</v>
          </cell>
          <cell r="AP218">
            <v>78929.46699999999</v>
          </cell>
          <cell r="AQ218">
            <v>911621.83599999989</v>
          </cell>
          <cell r="AR218">
            <v>705756.5</v>
          </cell>
          <cell r="AS218">
            <v>49179.6</v>
          </cell>
          <cell r="AT218">
            <v>754936.1</v>
          </cell>
          <cell r="AU218">
            <v>19.3</v>
          </cell>
          <cell r="AV218">
            <v>37.220000000000006</v>
          </cell>
          <cell r="AW218">
            <v>28.260000000000005</v>
          </cell>
          <cell r="AX218">
            <v>27.41121295684934</v>
          </cell>
          <cell r="AY218">
            <v>5.0162790697674415</v>
          </cell>
          <cell r="AZ218">
            <v>25.642649601980249</v>
          </cell>
          <cell r="BA218">
            <v>0.10745252694416682</v>
          </cell>
          <cell r="BB218">
            <v>0.29985683801085872</v>
          </cell>
          <cell r="BC218">
            <v>0.58029226655141675</v>
          </cell>
          <cell r="BM218" t="e">
            <v>#N/A</v>
          </cell>
          <cell r="BN218">
            <v>2427</v>
          </cell>
          <cell r="BO218" t="str">
            <v>DUDLEY</v>
          </cell>
        </row>
        <row r="219">
          <cell r="C219">
            <v>2429</v>
          </cell>
          <cell r="D219" t="str">
            <v>DUNDEE</v>
          </cell>
          <cell r="E219" t="str">
            <v>Superstore</v>
          </cell>
          <cell r="F219" t="str">
            <v>Yes</v>
          </cell>
          <cell r="G219">
            <v>0.14285714285714285</v>
          </cell>
          <cell r="H219">
            <v>0.14285714285714285</v>
          </cell>
          <cell r="I219">
            <v>0</v>
          </cell>
          <cell r="M219">
            <v>1.4182242990654206</v>
          </cell>
          <cell r="N219">
            <v>4</v>
          </cell>
          <cell r="O219">
            <v>542.30757762851488</v>
          </cell>
          <cell r="P219">
            <v>0</v>
          </cell>
          <cell r="Q219">
            <v>459.30757762851488</v>
          </cell>
          <cell r="R219" t="str">
            <v>No</v>
          </cell>
          <cell r="S219">
            <v>33</v>
          </cell>
          <cell r="T219">
            <v>0</v>
          </cell>
          <cell r="U219">
            <v>4</v>
          </cell>
          <cell r="V219">
            <v>37</v>
          </cell>
          <cell r="W219">
            <v>28</v>
          </cell>
          <cell r="X219">
            <v>542.30757762851488</v>
          </cell>
          <cell r="Y219">
            <v>0.26140846715628763</v>
          </cell>
          <cell r="Z219">
            <v>139.40510869565225</v>
          </cell>
          <cell r="AA219">
            <v>0</v>
          </cell>
          <cell r="AB219">
            <v>681.71268632416718</v>
          </cell>
          <cell r="AC219" t="str">
            <v>HIGH</v>
          </cell>
          <cell r="AD219">
            <v>0</v>
          </cell>
          <cell r="AE219">
            <v>0</v>
          </cell>
          <cell r="AF219">
            <v>0</v>
          </cell>
          <cell r="AG219">
            <v>8735.2900000000009</v>
          </cell>
          <cell r="AH219">
            <v>31347.5</v>
          </cell>
          <cell r="AI219">
            <v>331.97955632977204</v>
          </cell>
          <cell r="AJ219">
            <v>23883.994036682772</v>
          </cell>
          <cell r="AK219">
            <v>10</v>
          </cell>
          <cell r="AL219">
            <v>23592.400000000001</v>
          </cell>
          <cell r="AM219">
            <v>8659.1</v>
          </cell>
          <cell r="AN219">
            <v>32251.5</v>
          </cell>
          <cell r="AO219">
            <v>780149.80200000003</v>
          </cell>
          <cell r="AP219">
            <v>68475.361999999994</v>
          </cell>
          <cell r="AQ219">
            <v>848625.16399999999</v>
          </cell>
          <cell r="AR219">
            <v>606076.1</v>
          </cell>
          <cell r="AS219">
            <v>43848.5</v>
          </cell>
          <cell r="AT219">
            <v>649924.6</v>
          </cell>
          <cell r="AU219">
            <v>16.009999999999998</v>
          </cell>
          <cell r="AV219">
            <v>42.84</v>
          </cell>
          <cell r="AW219">
            <v>29.425000000000001</v>
          </cell>
          <cell r="AX219">
            <v>25.689463556060424</v>
          </cell>
          <cell r="AY219">
            <v>5.0638634500121258</v>
          </cell>
          <cell r="AZ219">
            <v>26.312734725516641</v>
          </cell>
          <cell r="BA219">
            <v>0.13295681844922932</v>
          </cell>
          <cell r="BB219">
            <v>0.32180256500764798</v>
          </cell>
          <cell r="BC219">
            <v>0.52679727026709022</v>
          </cell>
          <cell r="BM219" t="e">
            <v>#N/A</v>
          </cell>
          <cell r="BN219">
            <v>2429</v>
          </cell>
          <cell r="BO219" t="str">
            <v>DUNDEE</v>
          </cell>
        </row>
        <row r="220">
          <cell r="C220">
            <v>2430</v>
          </cell>
          <cell r="D220" t="str">
            <v>DUNBLANE</v>
          </cell>
          <cell r="E220" t="str">
            <v>Superstore</v>
          </cell>
          <cell r="F220" t="str">
            <v>No</v>
          </cell>
          <cell r="G220">
            <v>0.44444444444444442</v>
          </cell>
          <cell r="H220">
            <v>0.44444444444444442</v>
          </cell>
          <cell r="I220">
            <v>0</v>
          </cell>
          <cell r="M220">
            <v>1.4182242990654206</v>
          </cell>
          <cell r="N220">
            <v>4</v>
          </cell>
          <cell r="O220">
            <v>1132.6675927687052</v>
          </cell>
          <cell r="P220">
            <v>0</v>
          </cell>
          <cell r="Q220">
            <v>1049.6675927687052</v>
          </cell>
          <cell r="R220" t="str">
            <v>No</v>
          </cell>
          <cell r="S220">
            <v>7</v>
          </cell>
          <cell r="T220">
            <v>0</v>
          </cell>
          <cell r="U220">
            <v>2</v>
          </cell>
          <cell r="V220">
            <v>9</v>
          </cell>
          <cell r="W220">
            <v>9</v>
          </cell>
          <cell r="X220">
            <v>1132.6675927687052</v>
          </cell>
          <cell r="Y220">
            <v>0.59740359143655164</v>
          </cell>
          <cell r="Z220">
            <v>0</v>
          </cell>
          <cell r="AA220">
            <v>0</v>
          </cell>
          <cell r="AB220">
            <v>1132.6675927687052</v>
          </cell>
          <cell r="AC220" t="str">
            <v>LOW</v>
          </cell>
          <cell r="AD220">
            <v>1.3</v>
          </cell>
          <cell r="AE220">
            <v>1.04</v>
          </cell>
          <cell r="AF220">
            <v>0.78</v>
          </cell>
          <cell r="AG220">
            <v>1556.2159999999999</v>
          </cell>
          <cell r="AH220">
            <v>15507.5</v>
          </cell>
          <cell r="AI220">
            <v>118.28704724993797</v>
          </cell>
          <cell r="AJ220">
            <v>54582.714823972667</v>
          </cell>
          <cell r="AK220">
            <v>1</v>
          </cell>
          <cell r="AL220">
            <v>10630.6</v>
          </cell>
          <cell r="AM220">
            <v>5299</v>
          </cell>
          <cell r="AN220">
            <v>15929.6</v>
          </cell>
          <cell r="AO220">
            <v>183533.53400000001</v>
          </cell>
          <cell r="AP220">
            <v>26040.54</v>
          </cell>
          <cell r="AQ220">
            <v>209574.07400000002</v>
          </cell>
          <cell r="AR220">
            <v>156652.70000000001</v>
          </cell>
          <cell r="AS220">
            <v>22715.8</v>
          </cell>
          <cell r="AT220">
            <v>179368.5</v>
          </cell>
          <cell r="AU220">
            <v>22.279999999999998</v>
          </cell>
          <cell r="AV220">
            <v>32.19</v>
          </cell>
          <cell r="AW220">
            <v>27.234999999999999</v>
          </cell>
          <cell r="AX220">
            <v>14.73601678174327</v>
          </cell>
          <cell r="AY220">
            <v>4.2868088318550672</v>
          </cell>
          <cell r="AZ220">
            <v>13.156267200683006</v>
          </cell>
          <cell r="BA220">
            <v>9.0931569512270508E-2</v>
          </cell>
          <cell r="BB220">
            <v>0.22463992087531681</v>
          </cell>
          <cell r="BC220">
            <v>0.67305433640353585</v>
          </cell>
          <cell r="BM220" t="e">
            <v>#N/A</v>
          </cell>
          <cell r="BN220">
            <v>2430</v>
          </cell>
          <cell r="BO220" t="str">
            <v>DUNBLANE</v>
          </cell>
        </row>
        <row r="221">
          <cell r="C221">
            <v>2431</v>
          </cell>
          <cell r="D221" t="str">
            <v>DUNMURRY</v>
          </cell>
          <cell r="E221" t="str">
            <v>Superstore</v>
          </cell>
          <cell r="F221" t="str">
            <v>No</v>
          </cell>
          <cell r="G221">
            <v>0.33333333333333331</v>
          </cell>
          <cell r="H221">
            <v>0.33333333333333331</v>
          </cell>
          <cell r="I221">
            <v>0</v>
          </cell>
          <cell r="M221">
            <v>1.4182242990654206</v>
          </cell>
          <cell r="N221">
            <v>4</v>
          </cell>
          <cell r="O221">
            <v>511.73604374102547</v>
          </cell>
          <cell r="P221">
            <v>0</v>
          </cell>
          <cell r="Q221">
            <v>428.73604374102547</v>
          </cell>
          <cell r="R221" t="str">
            <v>No</v>
          </cell>
          <cell r="S221">
            <v>10</v>
          </cell>
          <cell r="T221">
            <v>0</v>
          </cell>
          <cell r="U221">
            <v>2</v>
          </cell>
          <cell r="V221">
            <v>12</v>
          </cell>
          <cell r="W221">
            <v>12</v>
          </cell>
          <cell r="X221">
            <v>511.73604374102547</v>
          </cell>
          <cell r="Y221">
            <v>0.24400910733425413</v>
          </cell>
          <cell r="Z221">
            <v>0</v>
          </cell>
          <cell r="AA221">
            <v>0</v>
          </cell>
          <cell r="AB221">
            <v>511.73604374102547</v>
          </cell>
          <cell r="AD221">
            <v>0</v>
          </cell>
          <cell r="AE221">
            <v>0</v>
          </cell>
          <cell r="AF221">
            <v>0</v>
          </cell>
          <cell r="AH221">
            <v>13025.5</v>
          </cell>
          <cell r="AI221">
            <v>0</v>
          </cell>
          <cell r="AJ221">
            <v>22294.274274533323</v>
          </cell>
          <cell r="AK221">
            <v>61</v>
          </cell>
          <cell r="AL221">
            <v>7968.9</v>
          </cell>
          <cell r="AM221">
            <v>5174.7</v>
          </cell>
          <cell r="AN221">
            <v>13143.599999999999</v>
          </cell>
          <cell r="AO221">
            <v>178601.266</v>
          </cell>
          <cell r="AP221">
            <v>25589.200000000001</v>
          </cell>
          <cell r="AQ221">
            <v>204190.46600000001</v>
          </cell>
          <cell r="AR221">
            <v>170382.1</v>
          </cell>
          <cell r="AS221">
            <v>24626.1</v>
          </cell>
          <cell r="AT221">
            <v>195008.2</v>
          </cell>
          <cell r="AU221">
            <v>15.929999999999998</v>
          </cell>
          <cell r="AV221">
            <v>30.52</v>
          </cell>
          <cell r="AW221">
            <v>23.224999999999998</v>
          </cell>
          <cell r="AX221">
            <v>21.380880673618694</v>
          </cell>
          <cell r="AY221">
            <v>4.7589425473940521</v>
          </cell>
          <cell r="AZ221">
            <v>15.53535302352476</v>
          </cell>
          <cell r="BA221">
            <v>5.2532123960695391E-2</v>
          </cell>
          <cell r="BB221">
            <v>0.1111111111111111</v>
          </cell>
          <cell r="BC221">
            <v>0.81625094482237337</v>
          </cell>
          <cell r="BM221" t="e">
            <v>#N/A</v>
          </cell>
          <cell r="BN221">
            <v>2431</v>
          </cell>
          <cell r="BO221" t="str">
            <v>DUNMURRY</v>
          </cell>
        </row>
        <row r="222">
          <cell r="C222">
            <v>2432</v>
          </cell>
          <cell r="D222" t="str">
            <v>DUNDEE LOCHEE</v>
          </cell>
          <cell r="E222" t="str">
            <v>Superstore</v>
          </cell>
          <cell r="F222" t="str">
            <v>No</v>
          </cell>
          <cell r="G222">
            <v>0.26666666666666666</v>
          </cell>
          <cell r="H222">
            <v>0.26666666666666666</v>
          </cell>
          <cell r="I222">
            <v>0</v>
          </cell>
          <cell r="M222">
            <v>1.4182242990654206</v>
          </cell>
          <cell r="N222">
            <v>4</v>
          </cell>
          <cell r="O222">
            <v>1255.368598418077</v>
          </cell>
          <cell r="P222">
            <v>0</v>
          </cell>
          <cell r="Q222">
            <v>1172.368598418077</v>
          </cell>
          <cell r="R222" t="str">
            <v>No</v>
          </cell>
          <cell r="S222">
            <v>11</v>
          </cell>
          <cell r="T222">
            <v>0</v>
          </cell>
          <cell r="U222">
            <v>4</v>
          </cell>
          <cell r="V222">
            <v>15</v>
          </cell>
          <cell r="W222">
            <v>15</v>
          </cell>
          <cell r="X222">
            <v>1255.368598418077</v>
          </cell>
          <cell r="Y222">
            <v>0.66723714822424185</v>
          </cell>
          <cell r="Z222">
            <v>52.051274503703354</v>
          </cell>
          <cell r="AA222">
            <v>0</v>
          </cell>
          <cell r="AB222">
            <v>1307.4198729217803</v>
          </cell>
          <cell r="AC222" t="str">
            <v>HIGH</v>
          </cell>
          <cell r="AD222">
            <v>0.4</v>
          </cell>
          <cell r="AE222">
            <v>0.26</v>
          </cell>
          <cell r="AF222">
            <v>0.1</v>
          </cell>
          <cell r="AG222">
            <v>5.0640000000000001</v>
          </cell>
          <cell r="AH222">
            <v>25541</v>
          </cell>
          <cell r="AI222">
            <v>0.46004716386729599</v>
          </cell>
          <cell r="AJ222">
            <v>60963.167117740006</v>
          </cell>
          <cell r="AK222">
            <v>10</v>
          </cell>
          <cell r="AL222">
            <v>13846</v>
          </cell>
          <cell r="AM222">
            <v>12103.1</v>
          </cell>
          <cell r="AN222">
            <v>25949.1</v>
          </cell>
          <cell r="AO222">
            <v>227823.864</v>
          </cell>
          <cell r="AP222">
            <v>57812.593999999997</v>
          </cell>
          <cell r="AQ222">
            <v>285636.45799999998</v>
          </cell>
          <cell r="AR222">
            <v>230714</v>
          </cell>
          <cell r="AS222">
            <v>59679.5</v>
          </cell>
          <cell r="AT222">
            <v>290393.5</v>
          </cell>
          <cell r="AU222">
            <v>17.939999999999998</v>
          </cell>
          <cell r="AV222">
            <v>30.720000000000006</v>
          </cell>
          <cell r="AW222">
            <v>24.330000000000002</v>
          </cell>
          <cell r="AX222">
            <v>16.662862920699119</v>
          </cell>
          <cell r="AY222">
            <v>4.9309267873520009</v>
          </cell>
          <cell r="AZ222">
            <v>11.00756704471446</v>
          </cell>
          <cell r="BA222">
            <v>2.625846568180918E-2</v>
          </cell>
          <cell r="BB222">
            <v>0.1045982019089865</v>
          </cell>
          <cell r="BC222">
            <v>0.86256881460651902</v>
          </cell>
          <cell r="BM222" t="e">
            <v>#N/A</v>
          </cell>
          <cell r="BN222">
            <v>2432</v>
          </cell>
          <cell r="BO222" t="str">
            <v>DUNDEE LOCHEE</v>
          </cell>
        </row>
        <row r="223">
          <cell r="C223">
            <v>2434</v>
          </cell>
          <cell r="D223" t="str">
            <v>MONIFIETH</v>
          </cell>
          <cell r="E223" t="str">
            <v>Superstore</v>
          </cell>
          <cell r="F223" t="str">
            <v>No</v>
          </cell>
          <cell r="G223">
            <v>0.33333333333333331</v>
          </cell>
          <cell r="H223">
            <v>0.33333333333333331</v>
          </cell>
          <cell r="I223">
            <v>0</v>
          </cell>
          <cell r="M223">
            <v>1.4182242990654206</v>
          </cell>
          <cell r="N223">
            <v>4</v>
          </cell>
          <cell r="O223">
            <v>747.86777629484607</v>
          </cell>
          <cell r="P223">
            <v>0</v>
          </cell>
          <cell r="Q223">
            <v>664.86777629484607</v>
          </cell>
          <cell r="R223" t="str">
            <v>No</v>
          </cell>
          <cell r="S223">
            <v>9</v>
          </cell>
          <cell r="T223">
            <v>0</v>
          </cell>
          <cell r="U223">
            <v>4</v>
          </cell>
          <cell r="V223">
            <v>13</v>
          </cell>
          <cell r="W223">
            <v>12</v>
          </cell>
          <cell r="X223">
            <v>747.86777629484607</v>
          </cell>
          <cell r="Y223">
            <v>0.37840017175465651</v>
          </cell>
          <cell r="Z223">
            <v>124.15250344591405</v>
          </cell>
          <cell r="AA223">
            <v>0</v>
          </cell>
          <cell r="AB223">
            <v>872.02027974076009</v>
          </cell>
          <cell r="AC223" t="str">
            <v>LOW</v>
          </cell>
          <cell r="AD223">
            <v>0.2</v>
          </cell>
          <cell r="AE223">
            <v>0.44000000000000006</v>
          </cell>
          <cell r="AF223">
            <v>0.3</v>
          </cell>
          <cell r="AG223">
            <v>0</v>
          </cell>
          <cell r="AH223">
            <v>15147.5</v>
          </cell>
          <cell r="AI223">
            <v>0</v>
          </cell>
          <cell r="AJ223">
            <v>34573.124367331999</v>
          </cell>
          <cell r="AK223">
            <v>10</v>
          </cell>
          <cell r="AL223">
            <v>9118.1</v>
          </cell>
          <cell r="AM223">
            <v>6178.6</v>
          </cell>
          <cell r="AN223">
            <v>15296.7</v>
          </cell>
          <cell r="AO223">
            <v>184863.47599999997</v>
          </cell>
          <cell r="AP223">
            <v>32521.570999999989</v>
          </cell>
          <cell r="AQ223">
            <v>217385.04699999996</v>
          </cell>
          <cell r="AR223">
            <v>174153.5</v>
          </cell>
          <cell r="AS223">
            <v>30881.8</v>
          </cell>
          <cell r="AT223">
            <v>205035.3</v>
          </cell>
          <cell r="AU223">
            <v>25.06</v>
          </cell>
          <cell r="AV223">
            <v>57.21</v>
          </cell>
          <cell r="AW223">
            <v>41.134999999999998</v>
          </cell>
          <cell r="AX223">
            <v>19.099757624943791</v>
          </cell>
          <cell r="AY223">
            <v>4.9981872916194607</v>
          </cell>
          <cell r="AZ223">
            <v>14.211238175554202</v>
          </cell>
          <cell r="BA223">
            <v>6.5878489326765183E-2</v>
          </cell>
          <cell r="BB223">
            <v>0.20656814449917899</v>
          </cell>
          <cell r="BC223">
            <v>0.71573070607553368</v>
          </cell>
          <cell r="BM223" t="e">
            <v>#N/A</v>
          </cell>
          <cell r="BN223">
            <v>2434</v>
          </cell>
          <cell r="BO223" t="str">
            <v>MONIFIETH</v>
          </cell>
        </row>
        <row r="224">
          <cell r="C224">
            <v>2435</v>
          </cell>
          <cell r="D224" t="str">
            <v>ROSYTH</v>
          </cell>
          <cell r="E224" t="str">
            <v>Superstore</v>
          </cell>
          <cell r="F224" t="str">
            <v>No</v>
          </cell>
          <cell r="G224">
            <v>0.66666666666666663</v>
          </cell>
          <cell r="H224">
            <v>0.66666666666666663</v>
          </cell>
          <cell r="I224">
            <v>0</v>
          </cell>
          <cell r="M224">
            <v>1.4182242990654206</v>
          </cell>
          <cell r="N224">
            <v>4</v>
          </cell>
          <cell r="O224">
            <v>1292.9928250128014</v>
          </cell>
          <cell r="P224">
            <v>0</v>
          </cell>
          <cell r="Q224">
            <v>1209.9928250128014</v>
          </cell>
          <cell r="R224" t="str">
            <v>No</v>
          </cell>
          <cell r="S224">
            <v>6</v>
          </cell>
          <cell r="T224">
            <v>0</v>
          </cell>
          <cell r="U224">
            <v>2</v>
          </cell>
          <cell r="V224">
            <v>8</v>
          </cell>
          <cell r="W224">
            <v>6</v>
          </cell>
          <cell r="X224">
            <v>1292.9928250128014</v>
          </cell>
          <cell r="Y224">
            <v>0.68865044920405372</v>
          </cell>
          <cell r="Z224">
            <v>40.784721539146041</v>
          </cell>
          <cell r="AA224">
            <v>0</v>
          </cell>
          <cell r="AB224">
            <v>1333.7775465519474</v>
          </cell>
          <cell r="AC224" t="str">
            <v>LOW</v>
          </cell>
          <cell r="AD224">
            <v>1.34</v>
          </cell>
          <cell r="AE224">
            <v>0.83999999999999986</v>
          </cell>
          <cell r="AF224">
            <v>0.54</v>
          </cell>
          <cell r="AG224">
            <v>331.25599999999997</v>
          </cell>
          <cell r="AH224">
            <v>10209.5</v>
          </cell>
          <cell r="AI224">
            <v>31.551272032282203</v>
          </cell>
          <cell r="AJ224">
            <v>62919.626900665673</v>
          </cell>
          <cell r="AK224">
            <v>1</v>
          </cell>
          <cell r="AL224">
            <v>9644.2000000000007</v>
          </cell>
          <cell r="AM224">
            <v>827.6</v>
          </cell>
          <cell r="AN224">
            <v>10471.800000000001</v>
          </cell>
          <cell r="AO224">
            <v>106273.58800000002</v>
          </cell>
          <cell r="AP224">
            <v>3669.5729999999994</v>
          </cell>
          <cell r="AQ224">
            <v>109943.16100000002</v>
          </cell>
          <cell r="AR224">
            <v>103210.7</v>
          </cell>
          <cell r="AS224">
            <v>3740.4</v>
          </cell>
          <cell r="AT224">
            <v>106951.09999999999</v>
          </cell>
          <cell r="AU224">
            <v>34.89</v>
          </cell>
          <cell r="AV224">
            <v>59.65</v>
          </cell>
          <cell r="AW224">
            <v>47.269999999999996</v>
          </cell>
          <cell r="AX224">
            <v>10.70184152132888</v>
          </cell>
          <cell r="AY224">
            <v>4.5195746737554376</v>
          </cell>
          <cell r="AZ224">
            <v>10.498974483851869</v>
          </cell>
          <cell r="BA224">
            <v>3.6981807336713392E-2</v>
          </cell>
          <cell r="BB224">
            <v>0.16005567153792624</v>
          </cell>
          <cell r="BC224">
            <v>0.79530768466050306</v>
          </cell>
          <cell r="BM224" t="e">
            <v>#N/A</v>
          </cell>
          <cell r="BN224">
            <v>2435</v>
          </cell>
          <cell r="BO224" t="str">
            <v>ROSYTH</v>
          </cell>
        </row>
        <row r="225">
          <cell r="C225">
            <v>2437</v>
          </cell>
          <cell r="D225" t="str">
            <v>DALGETY BAY</v>
          </cell>
          <cell r="E225" t="str">
            <v>Metro</v>
          </cell>
          <cell r="F225" t="str">
            <v>No</v>
          </cell>
          <cell r="G225">
            <v>0.44444444444444442</v>
          </cell>
          <cell r="H225">
            <v>0.44444444444444442</v>
          </cell>
          <cell r="I225">
            <v>0</v>
          </cell>
          <cell r="M225">
            <v>1.0590809628008753</v>
          </cell>
          <cell r="N225">
            <v>4</v>
          </cell>
          <cell r="O225">
            <v>84.530313063709329</v>
          </cell>
          <cell r="P225">
            <v>0</v>
          </cell>
          <cell r="Q225">
            <v>1.530313063709329</v>
          </cell>
          <cell r="R225" t="str">
            <v>No</v>
          </cell>
          <cell r="S225">
            <v>7</v>
          </cell>
          <cell r="T225">
            <v>0</v>
          </cell>
          <cell r="U225">
            <v>4</v>
          </cell>
          <cell r="V225">
            <v>11</v>
          </cell>
          <cell r="W225">
            <v>9</v>
          </cell>
          <cell r="X225">
            <v>84.530313063709329</v>
          </cell>
          <cell r="Y225">
            <v>8.7095622136033055E-4</v>
          </cell>
          <cell r="Z225">
            <v>59.920786447583573</v>
          </cell>
          <cell r="AA225">
            <v>280.97166745762871</v>
          </cell>
          <cell r="AB225">
            <v>-136.5205679463358</v>
          </cell>
          <cell r="AC225" t="str">
            <v>LOW</v>
          </cell>
          <cell r="AD225">
            <v>4.58</v>
          </cell>
          <cell r="AE225">
            <v>2.7199999999999998</v>
          </cell>
          <cell r="AF225">
            <v>2.2000000000000002</v>
          </cell>
          <cell r="AG225">
            <v>329.59800000000001</v>
          </cell>
          <cell r="AH225">
            <v>14043</v>
          </cell>
          <cell r="AI225">
            <v>25.57863566478791</v>
          </cell>
          <cell r="AJ225">
            <v>79.576279312885106</v>
          </cell>
          <cell r="AK225">
            <v>1</v>
          </cell>
          <cell r="AL225">
            <v>13672.5</v>
          </cell>
          <cell r="AM225">
            <v>752.2</v>
          </cell>
          <cell r="AN225">
            <v>14424.7</v>
          </cell>
          <cell r="AO225">
            <v>181599.36099999998</v>
          </cell>
          <cell r="AP225">
            <v>4272.643</v>
          </cell>
          <cell r="AQ225">
            <v>185872.00399999999</v>
          </cell>
          <cell r="AR225">
            <v>159072.70000000001</v>
          </cell>
          <cell r="AS225">
            <v>3621.8</v>
          </cell>
          <cell r="AT225">
            <v>162694.5</v>
          </cell>
          <cell r="AU225">
            <v>21.580000000000002</v>
          </cell>
          <cell r="AV225">
            <v>33.03</v>
          </cell>
          <cell r="AW225">
            <v>27.305</v>
          </cell>
          <cell r="AX225">
            <v>11.634499908575609</v>
          </cell>
          <cell r="AY225">
            <v>4.814942834352566</v>
          </cell>
          <cell r="AZ225">
            <v>12.885675542645599</v>
          </cell>
          <cell r="BA225">
            <v>7.5382803297997639E-2</v>
          </cell>
          <cell r="BB225">
            <v>0.2459641100256357</v>
          </cell>
          <cell r="BC225">
            <v>0.67033880690085224</v>
          </cell>
          <cell r="BM225" t="e">
            <v>#N/A</v>
          </cell>
          <cell r="BN225">
            <v>2437</v>
          </cell>
          <cell r="BO225" t="str">
            <v>DALGETY BAY</v>
          </cell>
        </row>
        <row r="226">
          <cell r="C226">
            <v>2438</v>
          </cell>
          <cell r="D226" t="str">
            <v>EASTBOURNE 1</v>
          </cell>
          <cell r="E226" t="str">
            <v>Superstore</v>
          </cell>
          <cell r="F226" t="str">
            <v>No</v>
          </cell>
          <cell r="G226">
            <v>0.33333333333333331</v>
          </cell>
          <cell r="H226">
            <v>0.33333333333333331</v>
          </cell>
          <cell r="I226">
            <v>0</v>
          </cell>
          <cell r="M226">
            <v>1.4182242990654206</v>
          </cell>
          <cell r="N226">
            <v>4</v>
          </cell>
          <cell r="O226">
            <v>968.67203558376389</v>
          </cell>
          <cell r="P226">
            <v>0</v>
          </cell>
          <cell r="Q226">
            <v>885.67203558376389</v>
          </cell>
          <cell r="R226" t="str">
            <v>No</v>
          </cell>
          <cell r="S226">
            <v>10</v>
          </cell>
          <cell r="T226">
            <v>0</v>
          </cell>
          <cell r="U226">
            <v>2</v>
          </cell>
          <cell r="V226">
            <v>12</v>
          </cell>
          <cell r="W226">
            <v>12</v>
          </cell>
          <cell r="X226">
            <v>968.67203558376389</v>
          </cell>
          <cell r="Y226">
            <v>0.50406781969618286</v>
          </cell>
          <cell r="Z226">
            <v>72.230434782608725</v>
          </cell>
          <cell r="AA226">
            <v>132.72141347822554</v>
          </cell>
          <cell r="AB226">
            <v>908.18105688814717</v>
          </cell>
          <cell r="AC226" t="str">
            <v>MEDIUM</v>
          </cell>
          <cell r="AD226">
            <v>15.860000000000003</v>
          </cell>
          <cell r="AE226">
            <v>22.68</v>
          </cell>
          <cell r="AF226">
            <v>12.499999999999998</v>
          </cell>
          <cell r="AG226">
            <v>1670.6740000000002</v>
          </cell>
          <cell r="AH226">
            <v>17085</v>
          </cell>
          <cell r="AI226">
            <v>132.23668157448043</v>
          </cell>
          <cell r="AJ226">
            <v>46054.945850355725</v>
          </cell>
          <cell r="AK226">
            <v>8</v>
          </cell>
          <cell r="AL226">
            <v>15927.2</v>
          </cell>
          <cell r="AM226">
            <v>1365</v>
          </cell>
          <cell r="AN226">
            <v>17292.2</v>
          </cell>
          <cell r="AO226">
            <v>212157.367</v>
          </cell>
          <cell r="AP226">
            <v>6311.7339999999995</v>
          </cell>
          <cell r="AQ226">
            <v>218469.101</v>
          </cell>
          <cell r="AR226">
            <v>208716.5</v>
          </cell>
          <cell r="AS226">
            <v>5868.8</v>
          </cell>
          <cell r="AT226">
            <v>214585.3</v>
          </cell>
          <cell r="AU226">
            <v>22.36</v>
          </cell>
          <cell r="AV226">
            <v>30.52</v>
          </cell>
          <cell r="AW226">
            <v>26.439999999999998</v>
          </cell>
          <cell r="AX226">
            <v>13.104406298658898</v>
          </cell>
          <cell r="AY226">
            <v>4.2994871794871798</v>
          </cell>
          <cell r="AZ226">
            <v>12.633967973999837</v>
          </cell>
          <cell r="BA226">
            <v>5.7047957578229704E-2</v>
          </cell>
          <cell r="BB226">
            <v>0.18437154012003962</v>
          </cell>
          <cell r="BC226">
            <v>0.75088864285298063</v>
          </cell>
          <cell r="BM226" t="e">
            <v>#N/A</v>
          </cell>
          <cell r="BN226">
            <v>2438</v>
          </cell>
          <cell r="BO226" t="str">
            <v>EASTBOURNE 1</v>
          </cell>
        </row>
        <row r="227">
          <cell r="C227">
            <v>2440</v>
          </cell>
          <cell r="D227" t="str">
            <v>EAST DIDSBURY</v>
          </cell>
          <cell r="E227" t="str">
            <v>Superstore</v>
          </cell>
          <cell r="F227" t="str">
            <v>Yes</v>
          </cell>
          <cell r="G227">
            <v>0.15384615384615385</v>
          </cell>
          <cell r="H227">
            <v>0.16384615384615386</v>
          </cell>
          <cell r="I227">
            <v>0.01</v>
          </cell>
          <cell r="M227">
            <v>1.4182242990654206</v>
          </cell>
          <cell r="N227">
            <v>4</v>
          </cell>
          <cell r="O227">
            <v>800.5045775929691</v>
          </cell>
          <cell r="P227">
            <v>0</v>
          </cell>
          <cell r="Q227">
            <v>717.5045775929691</v>
          </cell>
          <cell r="R227" t="str">
            <v>No</v>
          </cell>
          <cell r="S227">
            <v>22</v>
          </cell>
          <cell r="T227">
            <v>0</v>
          </cell>
          <cell r="U227">
            <v>5</v>
          </cell>
          <cell r="V227">
            <v>27</v>
          </cell>
          <cell r="W227">
            <v>26</v>
          </cell>
          <cell r="X227">
            <v>800.5045775929691</v>
          </cell>
          <cell r="Y227">
            <v>0.40835766911273669</v>
          </cell>
          <cell r="Z227">
            <v>67.408695652173861</v>
          </cell>
          <cell r="AA227">
            <v>0</v>
          </cell>
          <cell r="AB227">
            <v>867.91327324514293</v>
          </cell>
          <cell r="AC227" t="str">
            <v>CRITICAL</v>
          </cell>
          <cell r="AD227">
            <v>0</v>
          </cell>
          <cell r="AE227">
            <v>0</v>
          </cell>
          <cell r="AF227">
            <v>0</v>
          </cell>
          <cell r="AG227">
            <v>4973.1099999999997</v>
          </cell>
          <cell r="AH227">
            <v>32763.5</v>
          </cell>
          <cell r="AI227">
            <v>229.94103812835726</v>
          </cell>
          <cell r="AJ227">
            <v>37310.238034834394</v>
          </cell>
          <cell r="AK227">
            <v>14</v>
          </cell>
          <cell r="AL227">
            <v>21636.7</v>
          </cell>
          <cell r="AM227">
            <v>12174.8</v>
          </cell>
          <cell r="AN227">
            <v>33811.5</v>
          </cell>
          <cell r="AO227">
            <v>646545.11499999987</v>
          </cell>
          <cell r="AP227">
            <v>84721.953000000009</v>
          </cell>
          <cell r="AQ227">
            <v>731267.06799999985</v>
          </cell>
          <cell r="AR227">
            <v>525850</v>
          </cell>
          <cell r="AS227">
            <v>63681.8</v>
          </cell>
          <cell r="AT227">
            <v>589531.80000000005</v>
          </cell>
          <cell r="AU227">
            <v>14.870000000000001</v>
          </cell>
          <cell r="AV227">
            <v>31.830000000000002</v>
          </cell>
          <cell r="AW227">
            <v>23.35</v>
          </cell>
          <cell r="AX227">
            <v>24.303613767348995</v>
          </cell>
          <cell r="AY227">
            <v>5.2306239116864353</v>
          </cell>
          <cell r="AZ227">
            <v>21.627761797021719</v>
          </cell>
          <cell r="BA227">
            <v>0.12258596325953838</v>
          </cell>
          <cell r="BB227">
            <v>0.33505063589260481</v>
          </cell>
          <cell r="BC227">
            <v>0.53179463024022611</v>
          </cell>
          <cell r="BD227" t="str">
            <v>Y</v>
          </cell>
          <cell r="BE227" t="str">
            <v>Y</v>
          </cell>
          <cell r="BF227" t="str">
            <v>Y</v>
          </cell>
          <cell r="BG227" t="str">
            <v>N</v>
          </cell>
          <cell r="BH227" t="str">
            <v>N</v>
          </cell>
          <cell r="BI227" t="str">
            <v>N</v>
          </cell>
          <cell r="BJ227" t="str">
            <v>N</v>
          </cell>
          <cell r="BK227" t="str">
            <v>Y</v>
          </cell>
          <cell r="BL227" t="str">
            <v>Y</v>
          </cell>
          <cell r="BM227" t="str">
            <v>Y</v>
          </cell>
          <cell r="BN227">
            <v>2440</v>
          </cell>
          <cell r="BO227" t="str">
            <v>EAST DIDSBURY</v>
          </cell>
          <cell r="BP227" t="str">
            <v>All measure ok - mixed configuration would be ok if remove 3 express checkouts.</v>
          </cell>
        </row>
        <row r="228">
          <cell r="C228">
            <v>2444</v>
          </cell>
          <cell r="D228" t="str">
            <v>EBBW VALE</v>
          </cell>
          <cell r="E228" t="str">
            <v>Superstore</v>
          </cell>
          <cell r="F228" t="str">
            <v>Yes</v>
          </cell>
          <cell r="G228">
            <v>0.19047619047619047</v>
          </cell>
          <cell r="H228">
            <v>0.19047619047619047</v>
          </cell>
          <cell r="I228">
            <v>0</v>
          </cell>
          <cell r="M228">
            <v>1.4182242990654206</v>
          </cell>
          <cell r="N228">
            <v>4</v>
          </cell>
          <cell r="O228">
            <v>654.81374001996096</v>
          </cell>
          <cell r="P228">
            <v>0</v>
          </cell>
          <cell r="Q228">
            <v>571.81374001996096</v>
          </cell>
          <cell r="R228" t="str">
            <v>No</v>
          </cell>
          <cell r="S228">
            <v>17</v>
          </cell>
          <cell r="T228">
            <v>0</v>
          </cell>
          <cell r="U228">
            <v>4</v>
          </cell>
          <cell r="V228">
            <v>21</v>
          </cell>
          <cell r="W228">
            <v>21</v>
          </cell>
          <cell r="X228">
            <v>654.81374001996096</v>
          </cell>
          <cell r="Y228">
            <v>0.32543977186115136</v>
          </cell>
          <cell r="Z228">
            <v>173.06289591942209</v>
          </cell>
          <cell r="AA228">
            <v>13.62111930896808</v>
          </cell>
          <cell r="AB228">
            <v>814.25551663041495</v>
          </cell>
          <cell r="AC228" t="str">
            <v>MEDIUM</v>
          </cell>
          <cell r="AD228">
            <v>0.3</v>
          </cell>
          <cell r="AE228">
            <v>2.6749999999999998</v>
          </cell>
          <cell r="AF228">
            <v>0.42000000000000004</v>
          </cell>
          <cell r="AG228">
            <v>6049.59</v>
          </cell>
          <cell r="AH228">
            <v>24923.5</v>
          </cell>
          <cell r="AI228">
            <v>286.84952290456761</v>
          </cell>
          <cell r="AJ228">
            <v>29734.314481037971</v>
          </cell>
          <cell r="AK228">
            <v>21</v>
          </cell>
          <cell r="AL228">
            <v>19382.900000000001</v>
          </cell>
          <cell r="AM228">
            <v>6082</v>
          </cell>
          <cell r="AN228">
            <v>25464.9</v>
          </cell>
          <cell r="AO228">
            <v>498115.93599999993</v>
          </cell>
          <cell r="AP228">
            <v>38932.907000000007</v>
          </cell>
          <cell r="AQ228">
            <v>537048.84299999988</v>
          </cell>
          <cell r="AR228">
            <v>423407</v>
          </cell>
          <cell r="AS228">
            <v>27610.400000000001</v>
          </cell>
          <cell r="AT228">
            <v>451017.4</v>
          </cell>
          <cell r="AU228">
            <v>20.740000000000002</v>
          </cell>
          <cell r="AV228">
            <v>49.1</v>
          </cell>
          <cell r="AW228">
            <v>34.92</v>
          </cell>
          <cell r="AX228">
            <v>21.844357655459191</v>
          </cell>
          <cell r="AY228">
            <v>4.5396908911542262</v>
          </cell>
          <cell r="AZ228">
            <v>21.089768387073967</v>
          </cell>
          <cell r="BA228">
            <v>6.6678746149664792E-2</v>
          </cell>
          <cell r="BB228">
            <v>0.254683819532524</v>
          </cell>
          <cell r="BC228">
            <v>0.66512049284290631</v>
          </cell>
          <cell r="BM228" t="e">
            <v>#N/A</v>
          </cell>
          <cell r="BN228">
            <v>2444</v>
          </cell>
          <cell r="BO228" t="str">
            <v>EBBW VALE</v>
          </cell>
        </row>
        <row r="229">
          <cell r="C229">
            <v>2445</v>
          </cell>
          <cell r="D229" t="str">
            <v>ELMERS END</v>
          </cell>
          <cell r="E229" t="str">
            <v>Superstore</v>
          </cell>
          <cell r="F229" t="str">
            <v>Yes</v>
          </cell>
          <cell r="G229">
            <v>0.17391304347826086</v>
          </cell>
          <cell r="H229">
            <v>0.17391304347826086</v>
          </cell>
          <cell r="I229">
            <v>0</v>
          </cell>
          <cell r="M229">
            <v>1.4182242990654206</v>
          </cell>
          <cell r="N229">
            <v>4</v>
          </cell>
          <cell r="O229">
            <v>711.10813041729182</v>
          </cell>
          <cell r="P229">
            <v>0</v>
          </cell>
          <cell r="Q229">
            <v>628.10813041729182</v>
          </cell>
          <cell r="R229" t="str">
            <v>Y</v>
          </cell>
          <cell r="S229">
            <v>21</v>
          </cell>
          <cell r="T229">
            <v>0</v>
          </cell>
          <cell r="U229">
            <v>2</v>
          </cell>
          <cell r="V229">
            <v>23</v>
          </cell>
          <cell r="W229">
            <v>23</v>
          </cell>
          <cell r="X229">
            <v>711.10813041729182</v>
          </cell>
          <cell r="Y229">
            <v>0.35747893476641912</v>
          </cell>
          <cell r="Z229">
            <v>75.759782608695687</v>
          </cell>
          <cell r="AA229">
            <v>1196.5836231126484</v>
          </cell>
          <cell r="AB229">
            <v>-409.71571008666092</v>
          </cell>
          <cell r="AC229" t="str">
            <v>HIGH</v>
          </cell>
          <cell r="AD229">
            <v>7.4600000000000009</v>
          </cell>
          <cell r="AE229">
            <v>8.1</v>
          </cell>
          <cell r="AF229">
            <v>4.18</v>
          </cell>
          <cell r="AG229">
            <v>8336.1820000000007</v>
          </cell>
          <cell r="AH229">
            <v>29903</v>
          </cell>
          <cell r="AI229">
            <v>243.40869551871421</v>
          </cell>
          <cell r="AJ229">
            <v>32661.622781699174</v>
          </cell>
          <cell r="AK229">
            <v>26</v>
          </cell>
          <cell r="AL229">
            <v>24069.200000000001</v>
          </cell>
          <cell r="AM229">
            <v>5963.4</v>
          </cell>
          <cell r="AN229">
            <v>30032.6</v>
          </cell>
          <cell r="AO229">
            <v>977527.23599999992</v>
          </cell>
          <cell r="AP229">
            <v>51019.500999999997</v>
          </cell>
          <cell r="AQ229">
            <v>1028546.737</v>
          </cell>
          <cell r="AR229">
            <v>801482.1</v>
          </cell>
          <cell r="AS229">
            <v>38299.5</v>
          </cell>
          <cell r="AT229">
            <v>839781.6</v>
          </cell>
          <cell r="AU229">
            <v>12.13</v>
          </cell>
          <cell r="AV229">
            <v>21.66</v>
          </cell>
          <cell r="AW229">
            <v>16.895</v>
          </cell>
          <cell r="AX229">
            <v>33.299075166602961</v>
          </cell>
          <cell r="AY229">
            <v>6.4224268035013585</v>
          </cell>
          <cell r="AZ229">
            <v>34.247675426037041</v>
          </cell>
          <cell r="BA229">
            <v>0.16042918179189822</v>
          </cell>
          <cell r="BB229">
            <v>0.32850396736162418</v>
          </cell>
          <cell r="BC229">
            <v>0.49535802627774744</v>
          </cell>
          <cell r="BM229" t="e">
            <v>#N/A</v>
          </cell>
          <cell r="BN229">
            <v>2445</v>
          </cell>
          <cell r="BO229" t="str">
            <v>ELMERS END</v>
          </cell>
        </row>
        <row r="230">
          <cell r="C230">
            <v>2449</v>
          </cell>
          <cell r="D230" t="str">
            <v>EAST MOLESEY METRO</v>
          </cell>
          <cell r="E230" t="str">
            <v>Metro</v>
          </cell>
          <cell r="F230" t="str">
            <v>No</v>
          </cell>
          <cell r="G230">
            <v>0.66666666666666663</v>
          </cell>
          <cell r="H230">
            <v>0.66666666666666663</v>
          </cell>
          <cell r="I230">
            <v>0</v>
          </cell>
          <cell r="M230">
            <v>1.0590809628008753</v>
          </cell>
          <cell r="N230">
            <v>4</v>
          </cell>
          <cell r="O230">
            <v>232.4969881097347</v>
          </cell>
          <cell r="P230">
            <v>1</v>
          </cell>
          <cell r="Q230">
            <v>149.4969881097347</v>
          </cell>
          <cell r="R230" t="str">
            <v>No</v>
          </cell>
          <cell r="S230">
            <v>5</v>
          </cell>
          <cell r="T230">
            <v>0</v>
          </cell>
          <cell r="U230">
            <v>2</v>
          </cell>
          <cell r="V230">
            <v>7</v>
          </cell>
          <cell r="W230">
            <v>6</v>
          </cell>
          <cell r="X230">
            <v>232.4969881097347</v>
          </cell>
          <cell r="Y230">
            <v>8.5084114457730509E-2</v>
          </cell>
          <cell r="Z230">
            <v>27.963043478260879</v>
          </cell>
          <cell r="AA230">
            <v>49.121260548651762</v>
          </cell>
          <cell r="AB230">
            <v>211.33877103934378</v>
          </cell>
          <cell r="AC230" t="str">
            <v>LOW</v>
          </cell>
          <cell r="AD230">
            <v>12.580000000000002</v>
          </cell>
          <cell r="AE230">
            <v>31.999999999999993</v>
          </cell>
          <cell r="AF230">
            <v>19.64</v>
          </cell>
          <cell r="AG230">
            <v>5238.75</v>
          </cell>
          <cell r="AH230">
            <v>10823</v>
          </cell>
          <cell r="AI230">
            <v>452.88584860011434</v>
          </cell>
          <cell r="AJ230">
            <v>7773.8433817062041</v>
          </cell>
          <cell r="AK230">
            <v>5</v>
          </cell>
          <cell r="AL230">
            <v>10876.7</v>
          </cell>
          <cell r="AM230">
            <v>22.2</v>
          </cell>
          <cell r="AN230">
            <v>10898.900000000001</v>
          </cell>
          <cell r="AO230">
            <v>125838.33799999999</v>
          </cell>
          <cell r="AP230">
            <v>234.51799999999997</v>
          </cell>
          <cell r="AQ230">
            <v>126072.85599999999</v>
          </cell>
          <cell r="AR230">
            <v>113735.7</v>
          </cell>
          <cell r="AS230">
            <v>178.7</v>
          </cell>
          <cell r="AT230">
            <v>113914.4</v>
          </cell>
          <cell r="AU230">
            <v>20.66</v>
          </cell>
          <cell r="AV230">
            <v>50.59</v>
          </cell>
          <cell r="AW230">
            <v>35.625</v>
          </cell>
          <cell r="AX230">
            <v>10.456820542995576</v>
          </cell>
          <cell r="AY230">
            <v>8.0495495495495497</v>
          </cell>
          <cell r="AZ230">
            <v>11.567484425033715</v>
          </cell>
          <cell r="BA230">
            <v>0.1063657615536774</v>
          </cell>
          <cell r="BB230">
            <v>0.24177306239884913</v>
          </cell>
          <cell r="BC230">
            <v>0.64538752023017443</v>
          </cell>
          <cell r="BM230" t="e">
            <v>#N/A</v>
          </cell>
          <cell r="BN230">
            <v>2449</v>
          </cell>
          <cell r="BO230" t="str">
            <v>EAST MOLESEY METRO</v>
          </cell>
        </row>
        <row r="231">
          <cell r="C231">
            <v>2450</v>
          </cell>
          <cell r="D231" t="str">
            <v>EASTBOURNE EXTRA</v>
          </cell>
          <cell r="E231" t="str">
            <v>Extra</v>
          </cell>
          <cell r="F231" t="str">
            <v>Yes</v>
          </cell>
          <cell r="G231">
            <v>0.125</v>
          </cell>
          <cell r="H231">
            <v>0.125</v>
          </cell>
          <cell r="I231">
            <v>0</v>
          </cell>
          <cell r="M231">
            <v>1.4182242990654206</v>
          </cell>
          <cell r="N231">
            <v>4</v>
          </cell>
          <cell r="O231">
            <v>926.19111719623857</v>
          </cell>
          <cell r="P231">
            <v>0</v>
          </cell>
          <cell r="Q231">
            <v>843.19111719623857</v>
          </cell>
          <cell r="R231" t="str">
            <v>No</v>
          </cell>
          <cell r="S231">
            <v>30</v>
          </cell>
          <cell r="T231">
            <v>0</v>
          </cell>
          <cell r="U231">
            <v>4</v>
          </cell>
          <cell r="V231">
            <v>34</v>
          </cell>
          <cell r="W231">
            <v>32</v>
          </cell>
          <cell r="X231">
            <v>926.19111719623857</v>
          </cell>
          <cell r="Y231">
            <v>0.47989040068556965</v>
          </cell>
          <cell r="Z231">
            <v>80.328181898294702</v>
          </cell>
          <cell r="AA231">
            <v>283.07672245179504</v>
          </cell>
          <cell r="AB231">
            <v>723.44257664273823</v>
          </cell>
          <cell r="AC231" t="str">
            <v>HIGH</v>
          </cell>
          <cell r="AD231">
            <v>2.8</v>
          </cell>
          <cell r="AE231">
            <v>4.2799999999999994</v>
          </cell>
          <cell r="AF231">
            <v>2.08</v>
          </cell>
          <cell r="AG231">
            <v>6144.2280000000001</v>
          </cell>
          <cell r="AH231">
            <v>39817.5</v>
          </cell>
          <cell r="AI231">
            <v>230.58993919107439</v>
          </cell>
          <cell r="AJ231">
            <v>43845.938094204408</v>
          </cell>
          <cell r="AK231">
            <v>41</v>
          </cell>
          <cell r="AL231">
            <v>33792.199999999997</v>
          </cell>
          <cell r="AM231">
            <v>8003.7</v>
          </cell>
          <cell r="AN231">
            <v>41795.899999999994</v>
          </cell>
          <cell r="AO231">
            <v>1049120.29</v>
          </cell>
          <cell r="AP231">
            <v>64560.297999999995</v>
          </cell>
          <cell r="AQ231">
            <v>1113680.588</v>
          </cell>
          <cell r="AR231">
            <v>819641.7</v>
          </cell>
          <cell r="AS231">
            <v>35835.4</v>
          </cell>
          <cell r="AT231">
            <v>855477.1</v>
          </cell>
          <cell r="AU231">
            <v>17.600000000000001</v>
          </cell>
          <cell r="AV231">
            <v>40.519999999999996</v>
          </cell>
          <cell r="AW231">
            <v>29.06</v>
          </cell>
          <cell r="AX231">
            <v>24.255351826752921</v>
          </cell>
          <cell r="AY231">
            <v>4.4773542236715524</v>
          </cell>
          <cell r="AZ231">
            <v>26.645689840391046</v>
          </cell>
          <cell r="BA231">
            <v>0.14827170790473543</v>
          </cell>
          <cell r="BB231">
            <v>0.32999721990547681</v>
          </cell>
          <cell r="BC231">
            <v>0.50572236122694836</v>
          </cell>
          <cell r="BM231" t="e">
            <v>#N/A</v>
          </cell>
          <cell r="BN231">
            <v>2450</v>
          </cell>
          <cell r="BO231" t="str">
            <v>EASTBOURNE EXTRA</v>
          </cell>
        </row>
        <row r="232">
          <cell r="C232">
            <v>2452</v>
          </cell>
          <cell r="D232" t="str">
            <v>EASTLEIGH METRO</v>
          </cell>
          <cell r="E232" t="str">
            <v>Metro</v>
          </cell>
          <cell r="F232" t="str">
            <v>No</v>
          </cell>
          <cell r="G232">
            <v>0.23529411764705882</v>
          </cell>
          <cell r="H232">
            <v>0.23529411764705882</v>
          </cell>
          <cell r="I232">
            <v>0</v>
          </cell>
          <cell r="M232">
            <v>1.0590809628008753</v>
          </cell>
          <cell r="N232">
            <v>4</v>
          </cell>
          <cell r="O232">
            <v>37.393037892906669</v>
          </cell>
          <cell r="P232">
            <v>0</v>
          </cell>
          <cell r="Q232">
            <v>-45.606962107093331</v>
          </cell>
          <cell r="R232" t="str">
            <v>No</v>
          </cell>
          <cell r="S232">
            <v>10</v>
          </cell>
          <cell r="T232">
            <v>0</v>
          </cell>
          <cell r="U232">
            <v>7</v>
          </cell>
          <cell r="V232">
            <v>17</v>
          </cell>
          <cell r="W232">
            <v>17</v>
          </cell>
          <cell r="X232">
            <v>37.393037892906669</v>
          </cell>
          <cell r="Y232">
            <v>-2.5956562958585973E-2</v>
          </cell>
          <cell r="Z232">
            <v>0</v>
          </cell>
          <cell r="AA232">
            <v>158.89675278405741</v>
          </cell>
          <cell r="AB232">
            <v>-121.50371489115074</v>
          </cell>
          <cell r="AC232" t="str">
            <v>HIGH</v>
          </cell>
          <cell r="AD232">
            <v>20.220000000000002</v>
          </cell>
          <cell r="AE232">
            <v>25.839999999999996</v>
          </cell>
          <cell r="AF232">
            <v>19.600000000000001</v>
          </cell>
          <cell r="AG232">
            <v>2189.2460000000001</v>
          </cell>
          <cell r="AH232">
            <v>25841</v>
          </cell>
          <cell r="AI232">
            <v>170.29692818381872</v>
          </cell>
          <cell r="AJ232">
            <v>-2371.5620295688532</v>
          </cell>
          <cell r="AK232">
            <v>5</v>
          </cell>
          <cell r="AL232">
            <v>15596.4</v>
          </cell>
          <cell r="AM232">
            <v>10400.4</v>
          </cell>
          <cell r="AN232">
            <v>25996.799999999999</v>
          </cell>
          <cell r="AO232">
            <v>276940.96599999996</v>
          </cell>
          <cell r="AP232">
            <v>57259.955999999991</v>
          </cell>
          <cell r="AQ232">
            <v>334200.92199999996</v>
          </cell>
          <cell r="AR232">
            <v>258072.9</v>
          </cell>
          <cell r="AS232">
            <v>48718.2</v>
          </cell>
          <cell r="AT232">
            <v>306791.09999999998</v>
          </cell>
          <cell r="AU232">
            <v>20.11</v>
          </cell>
          <cell r="AV232">
            <v>33.04</v>
          </cell>
          <cell r="AW232">
            <v>26.574999999999999</v>
          </cell>
          <cell r="AX232">
            <v>16.546953143033008</v>
          </cell>
          <cell r="AY232">
            <v>4.6842621437637009</v>
          </cell>
          <cell r="AZ232">
            <v>12.855463826317084</v>
          </cell>
          <cell r="BA232">
            <v>6.2985432203717301E-2</v>
          </cell>
          <cell r="BB232">
            <v>0.22960701727269214</v>
          </cell>
          <cell r="BC232">
            <v>0.69616291201360181</v>
          </cell>
          <cell r="BM232" t="e">
            <v>#N/A</v>
          </cell>
          <cell r="BN232">
            <v>2452</v>
          </cell>
          <cell r="BO232" t="str">
            <v>EASTLEIGH METRO</v>
          </cell>
        </row>
        <row r="233">
          <cell r="C233">
            <v>2453</v>
          </cell>
          <cell r="D233" t="str">
            <v>EDINBURGH</v>
          </cell>
          <cell r="E233" t="str">
            <v>Superstore</v>
          </cell>
          <cell r="F233" t="str">
            <v>No</v>
          </cell>
          <cell r="G233">
            <v>0.23529411764705882</v>
          </cell>
          <cell r="H233">
            <v>0.24529411764705883</v>
          </cell>
          <cell r="I233">
            <v>0.01</v>
          </cell>
          <cell r="M233">
            <v>1.4182242990654206</v>
          </cell>
          <cell r="N233">
            <v>4</v>
          </cell>
          <cell r="O233">
            <v>848.00528861206806</v>
          </cell>
          <cell r="P233">
            <v>0</v>
          </cell>
          <cell r="Q233">
            <v>765.00528861206806</v>
          </cell>
          <cell r="R233" t="str">
            <v>No</v>
          </cell>
          <cell r="S233">
            <v>16</v>
          </cell>
          <cell r="T233">
            <v>0</v>
          </cell>
          <cell r="U233">
            <v>4</v>
          </cell>
          <cell r="V233">
            <v>20</v>
          </cell>
          <cell r="W233">
            <v>17</v>
          </cell>
          <cell r="X233">
            <v>848.00528861206806</v>
          </cell>
          <cell r="Y233">
            <v>0.43539203270945337</v>
          </cell>
          <cell r="Z233">
            <v>43.527065217391304</v>
          </cell>
          <cell r="AA233">
            <v>0</v>
          </cell>
          <cell r="AB233">
            <v>891.53235382945934</v>
          </cell>
          <cell r="AC233" t="str">
            <v>MEDIUM</v>
          </cell>
          <cell r="AD233">
            <v>0.12000000000000002</v>
          </cell>
          <cell r="AE233">
            <v>0.08</v>
          </cell>
          <cell r="AF233">
            <v>0.08</v>
          </cell>
          <cell r="AG233">
            <v>45.025999999999996</v>
          </cell>
          <cell r="AH233">
            <v>26217.5</v>
          </cell>
          <cell r="AI233">
            <v>2.5310015324165445</v>
          </cell>
          <cell r="AJ233">
            <v>39780.275007827542</v>
          </cell>
          <cell r="AK233">
            <v>11</v>
          </cell>
          <cell r="AL233">
            <v>17374.400000000001</v>
          </cell>
          <cell r="AM233">
            <v>9273.2999999999993</v>
          </cell>
          <cell r="AN233">
            <v>26647.7</v>
          </cell>
          <cell r="AO233">
            <v>409417.72200000007</v>
          </cell>
          <cell r="AP233">
            <v>64639.414999999994</v>
          </cell>
          <cell r="AQ233">
            <v>474057.13700000005</v>
          </cell>
          <cell r="AR233">
            <v>341487.5</v>
          </cell>
          <cell r="AS233">
            <v>55708.3</v>
          </cell>
          <cell r="AT233">
            <v>397195.8</v>
          </cell>
          <cell r="AU233">
            <v>17.91</v>
          </cell>
          <cell r="AV233">
            <v>40.6</v>
          </cell>
          <cell r="AW233">
            <v>29.255000000000003</v>
          </cell>
          <cell r="AX233">
            <v>19.654635555760198</v>
          </cell>
          <cell r="AY233">
            <v>6.0073867986585148</v>
          </cell>
          <cell r="AZ233">
            <v>17.789795629641585</v>
          </cell>
          <cell r="BA233">
            <v>9.6539230856323363E-2</v>
          </cell>
          <cell r="BB233">
            <v>0.29841114088387366</v>
          </cell>
          <cell r="BC233">
            <v>0.59599199909423706</v>
          </cell>
          <cell r="BD233" t="str">
            <v>Y</v>
          </cell>
          <cell r="BE233" t="str">
            <v>Y</v>
          </cell>
          <cell r="BF233" t="str">
            <v>Y</v>
          </cell>
          <cell r="BG233" t="str">
            <v>N</v>
          </cell>
          <cell r="BH233" t="str">
            <v>N</v>
          </cell>
          <cell r="BI233" t="str">
            <v>N</v>
          </cell>
          <cell r="BJ233" t="str">
            <v>Y</v>
          </cell>
          <cell r="BK233" t="str">
            <v>Mix</v>
          </cell>
          <cell r="BL233" t="str">
            <v>Y</v>
          </cell>
          <cell r="BM233" t="str">
            <v>Y</v>
          </cell>
          <cell r="BN233">
            <v>2453</v>
          </cell>
          <cell r="BO233" t="str">
            <v>EDINBURGH</v>
          </cell>
          <cell r="BP233" t="str">
            <v>High idle% and returning good benefit wityhout overnight trade. Could accommodate mixed.</v>
          </cell>
        </row>
        <row r="234">
          <cell r="C234">
            <v>2454</v>
          </cell>
          <cell r="D234" t="str">
            <v xml:space="preserve">EGHAM METRO </v>
          </cell>
          <cell r="E234" t="str">
            <v>Metro</v>
          </cell>
          <cell r="F234" t="str">
            <v>No</v>
          </cell>
          <cell r="G234">
            <v>0.2857142857142857</v>
          </cell>
          <cell r="H234">
            <v>0.2857142857142857</v>
          </cell>
          <cell r="I234">
            <v>0</v>
          </cell>
          <cell r="J234" t="str">
            <v>bag</v>
          </cell>
          <cell r="K234">
            <v>5.6</v>
          </cell>
          <cell r="L234">
            <v>6.6</v>
          </cell>
          <cell r="M234">
            <v>1.0590809628008753</v>
          </cell>
          <cell r="N234">
            <v>4</v>
          </cell>
          <cell r="O234">
            <v>95.084342848125857</v>
          </cell>
          <cell r="P234">
            <v>0</v>
          </cell>
          <cell r="Q234">
            <v>12.084342848125857</v>
          </cell>
          <cell r="R234" t="str">
            <v>No</v>
          </cell>
          <cell r="S234">
            <v>10</v>
          </cell>
          <cell r="T234">
            <v>0</v>
          </cell>
          <cell r="U234">
            <v>4</v>
          </cell>
          <cell r="V234">
            <v>14</v>
          </cell>
          <cell r="W234">
            <v>14</v>
          </cell>
          <cell r="X234">
            <v>95.084342848125857</v>
          </cell>
          <cell r="Y234">
            <v>6.877634279037665E-3</v>
          </cell>
          <cell r="Z234">
            <v>0</v>
          </cell>
          <cell r="AA234">
            <v>124.45981167282781</v>
          </cell>
          <cell r="AB234">
            <v>-29.375468824701954</v>
          </cell>
          <cell r="AC234" t="str">
            <v>MEDIUM</v>
          </cell>
          <cell r="AD234">
            <v>1.72</v>
          </cell>
          <cell r="AE234">
            <v>3.04</v>
          </cell>
          <cell r="AF234">
            <v>1.2399999999999998</v>
          </cell>
          <cell r="AG234">
            <v>0</v>
          </cell>
          <cell r="AH234">
            <v>20652.5</v>
          </cell>
          <cell r="AI234">
            <v>0</v>
          </cell>
          <cell r="AJ234">
            <v>628.38582810254456</v>
          </cell>
          <cell r="AK234">
            <v>5</v>
          </cell>
          <cell r="AL234">
            <v>16730.400000000001</v>
          </cell>
          <cell r="AM234">
            <v>4382.6000000000004</v>
          </cell>
          <cell r="AN234">
            <v>21113</v>
          </cell>
          <cell r="AO234">
            <v>250190.60200000001</v>
          </cell>
          <cell r="AP234">
            <v>28853.552000000003</v>
          </cell>
          <cell r="AQ234">
            <v>279044.15400000004</v>
          </cell>
          <cell r="AR234">
            <v>218052.4</v>
          </cell>
          <cell r="AS234">
            <v>24817.4</v>
          </cell>
          <cell r="AT234">
            <v>242869.8</v>
          </cell>
          <cell r="AU234">
            <v>19.390000000000004</v>
          </cell>
          <cell r="AV234">
            <v>33.209999999999994</v>
          </cell>
          <cell r="AW234">
            <v>26.299999999999997</v>
          </cell>
          <cell r="AX234">
            <v>13.033304643044994</v>
          </cell>
          <cell r="AY234">
            <v>5.66271163236435</v>
          </cell>
          <cell r="AZ234">
            <v>13.216698432245538</v>
          </cell>
          <cell r="BA234">
            <v>9.2508751458576427E-2</v>
          </cell>
          <cell r="BB234">
            <v>0.25605600933488915</v>
          </cell>
          <cell r="BC234">
            <v>0.64667444574095678</v>
          </cell>
          <cell r="BD234" t="str">
            <v>N</v>
          </cell>
          <cell r="BE234" t="str">
            <v>Y</v>
          </cell>
          <cell r="BF234" t="str">
            <v>Y</v>
          </cell>
          <cell r="BG234" t="str">
            <v>N</v>
          </cell>
          <cell r="BH234" t="str">
            <v>N</v>
          </cell>
          <cell r="BI234" t="str">
            <v>N</v>
          </cell>
          <cell r="BJ234" t="str">
            <v>N</v>
          </cell>
          <cell r="BK234" t="str">
            <v>Y</v>
          </cell>
          <cell r="BL234" t="str">
            <v>Y</v>
          </cell>
          <cell r="BM234" t="e">
            <v>#N/A</v>
          </cell>
          <cell r="BN234">
            <v>2454</v>
          </cell>
          <cell r="BO234" t="str">
            <v xml:space="preserve">EGHAM METRO </v>
          </cell>
          <cell r="BP234" t="str">
            <v>Benefit far too low derived around low customer count. Exclude is managable in this store and we would not want to impact this.</v>
          </cell>
        </row>
        <row r="235">
          <cell r="C235">
            <v>2457</v>
          </cell>
          <cell r="D235" t="str">
            <v>ECCLESALL METRO</v>
          </cell>
          <cell r="E235" t="str">
            <v>Metro</v>
          </cell>
          <cell r="F235" t="str">
            <v>No</v>
          </cell>
          <cell r="G235">
            <v>0.5</v>
          </cell>
          <cell r="H235">
            <v>0.5</v>
          </cell>
          <cell r="I235">
            <v>0</v>
          </cell>
          <cell r="M235">
            <v>1.0590809628008753</v>
          </cell>
          <cell r="N235">
            <v>4</v>
          </cell>
          <cell r="O235">
            <v>348.31910335225996</v>
          </cell>
          <cell r="P235">
            <v>0</v>
          </cell>
          <cell r="Q235">
            <v>265.31910335225996</v>
          </cell>
          <cell r="R235" t="str">
            <v>No</v>
          </cell>
          <cell r="S235">
            <v>8</v>
          </cell>
          <cell r="T235">
            <v>0</v>
          </cell>
          <cell r="U235">
            <v>2</v>
          </cell>
          <cell r="V235">
            <v>10</v>
          </cell>
          <cell r="W235">
            <v>8</v>
          </cell>
          <cell r="X235">
            <v>348.31910335225996</v>
          </cell>
          <cell r="Y235">
            <v>0.15100264722976151</v>
          </cell>
          <cell r="Z235">
            <v>55.926086956521758</v>
          </cell>
          <cell r="AA235">
            <v>395.9973302526821</v>
          </cell>
          <cell r="AB235">
            <v>8.2478600560996256</v>
          </cell>
          <cell r="AC235" t="str">
            <v>MEDIUM</v>
          </cell>
          <cell r="AD235">
            <v>0.44000000000000006</v>
          </cell>
          <cell r="AE235">
            <v>2.12</v>
          </cell>
          <cell r="AF235">
            <v>0.72</v>
          </cell>
          <cell r="AG235">
            <v>18.814</v>
          </cell>
          <cell r="AH235">
            <v>18499</v>
          </cell>
          <cell r="AI235">
            <v>1.853675205777966</v>
          </cell>
          <cell r="AJ235">
            <v>13796.593374317517</v>
          </cell>
          <cell r="AK235">
            <v>2</v>
          </cell>
          <cell r="AL235">
            <v>19676.3</v>
          </cell>
          <cell r="AM235">
            <v>170.2</v>
          </cell>
          <cell r="AN235">
            <v>19846.5</v>
          </cell>
          <cell r="AO235">
            <v>200107.34700000001</v>
          </cell>
          <cell r="AP235">
            <v>1326.0269999999998</v>
          </cell>
          <cell r="AQ235">
            <v>201433.37400000001</v>
          </cell>
          <cell r="AR235">
            <v>184193.1</v>
          </cell>
          <cell r="AS235">
            <v>1132.2</v>
          </cell>
          <cell r="AT235">
            <v>185325.30000000002</v>
          </cell>
          <cell r="AU235">
            <v>21.759999999999998</v>
          </cell>
          <cell r="AV235">
            <v>56.529999999999994</v>
          </cell>
          <cell r="AW235">
            <v>39.144999999999996</v>
          </cell>
          <cell r="AX235">
            <v>9.3611654630189634</v>
          </cell>
          <cell r="AY235">
            <v>6.6521739130434794</v>
          </cell>
          <cell r="AZ235">
            <v>10.149566623837957</v>
          </cell>
          <cell r="BA235">
            <v>6.4978080857282031E-2</v>
          </cell>
          <cell r="BB235">
            <v>0.35859717486604969</v>
          </cell>
          <cell r="BC235">
            <v>0.5716025328787141</v>
          </cell>
          <cell r="BM235" t="e">
            <v>#N/A</v>
          </cell>
          <cell r="BN235">
            <v>2457</v>
          </cell>
          <cell r="BO235" t="str">
            <v>ECCLESALL METRO</v>
          </cell>
        </row>
        <row r="236">
          <cell r="C236">
            <v>2458</v>
          </cell>
          <cell r="D236" t="str">
            <v>EDINBURGH METRO</v>
          </cell>
          <cell r="E236" t="str">
            <v>Metro</v>
          </cell>
          <cell r="F236" t="str">
            <v>No</v>
          </cell>
          <cell r="G236">
            <v>0.33333333333333331</v>
          </cell>
          <cell r="H236">
            <v>0.33333333333333331</v>
          </cell>
          <cell r="I236">
            <v>0</v>
          </cell>
          <cell r="M236">
            <v>1.0590809628008753</v>
          </cell>
          <cell r="N236">
            <v>4</v>
          </cell>
          <cell r="O236">
            <v>485.3270671700605</v>
          </cell>
          <cell r="P236">
            <v>0</v>
          </cell>
          <cell r="Q236">
            <v>402.3270671700605</v>
          </cell>
          <cell r="R236" t="str">
            <v>Y</v>
          </cell>
          <cell r="S236">
            <v>2</v>
          </cell>
          <cell r="T236">
            <v>0</v>
          </cell>
          <cell r="U236">
            <v>17</v>
          </cell>
          <cell r="V236">
            <v>19</v>
          </cell>
          <cell r="W236">
            <v>12</v>
          </cell>
          <cell r="X236">
            <v>485.3270671700605</v>
          </cell>
          <cell r="Y236">
            <v>0.22897880863936562</v>
          </cell>
          <cell r="Z236">
            <v>55.926086956521758</v>
          </cell>
          <cell r="AA236">
            <v>145.46907166852975</v>
          </cell>
          <cell r="AB236">
            <v>395.78408245805247</v>
          </cell>
          <cell r="AC236" t="str">
            <v>MEDIUM</v>
          </cell>
          <cell r="AD236">
            <v>8.6800000000000015</v>
          </cell>
          <cell r="AE236">
            <v>15.7</v>
          </cell>
          <cell r="AF236">
            <v>12.459999999999997</v>
          </cell>
          <cell r="AG236">
            <v>456.90600000000006</v>
          </cell>
          <cell r="AH236">
            <v>34825</v>
          </cell>
          <cell r="AI236">
            <v>57.791530917143852</v>
          </cell>
          <cell r="AJ236">
            <v>20921.007492843146</v>
          </cell>
          <cell r="AK236">
            <v>1</v>
          </cell>
          <cell r="AL236">
            <v>10188</v>
          </cell>
          <cell r="AM236">
            <v>24767.200000000001</v>
          </cell>
          <cell r="AN236">
            <v>34955.199999999997</v>
          </cell>
          <cell r="AO236">
            <v>84689.741999999998</v>
          </cell>
          <cell r="AP236">
            <v>191669.79300000001</v>
          </cell>
          <cell r="AQ236">
            <v>276359.53500000003</v>
          </cell>
          <cell r="AR236">
            <v>83218.3</v>
          </cell>
          <cell r="AS236">
            <v>188267</v>
          </cell>
          <cell r="AT236">
            <v>271485.3</v>
          </cell>
          <cell r="AU236">
            <v>28.28</v>
          </cell>
          <cell r="AV236">
            <v>29.24</v>
          </cell>
          <cell r="AW236">
            <v>28.759999999999998</v>
          </cell>
          <cell r="AX236">
            <v>8.1682665881429131</v>
          </cell>
          <cell r="AY236">
            <v>7.601464840595626</v>
          </cell>
          <cell r="AZ236">
            <v>7.9061065306449416</v>
          </cell>
          <cell r="BA236">
            <v>4.9110436992703121E-2</v>
          </cell>
          <cell r="BB236">
            <v>0.20084173703916264</v>
          </cell>
          <cell r="BC236">
            <v>0.74788882512093136</v>
          </cell>
          <cell r="BM236" t="e">
            <v>#N/A</v>
          </cell>
          <cell r="BN236">
            <v>2458</v>
          </cell>
          <cell r="BO236" t="str">
            <v>EDINBURGH METRO</v>
          </cell>
        </row>
        <row r="237">
          <cell r="C237">
            <v>2461</v>
          </cell>
          <cell r="D237" t="str">
            <v>EDINBURGH COLINTON</v>
          </cell>
          <cell r="E237" t="str">
            <v>Superstore</v>
          </cell>
          <cell r="F237" t="str">
            <v>Yes</v>
          </cell>
          <cell r="G237">
            <v>0.17391304347826086</v>
          </cell>
          <cell r="H237">
            <v>0.19391304347826085</v>
          </cell>
          <cell r="I237">
            <v>0.02</v>
          </cell>
          <cell r="M237">
            <v>1.4182242990654206</v>
          </cell>
          <cell r="N237">
            <v>4</v>
          </cell>
          <cell r="O237">
            <v>701.84470591167008</v>
          </cell>
          <cell r="P237">
            <v>0</v>
          </cell>
          <cell r="Q237">
            <v>618.84470591167008</v>
          </cell>
          <cell r="R237" t="str">
            <v>No</v>
          </cell>
          <cell r="S237">
            <v>19</v>
          </cell>
          <cell r="T237">
            <v>0</v>
          </cell>
          <cell r="U237">
            <v>4</v>
          </cell>
          <cell r="V237">
            <v>23</v>
          </cell>
          <cell r="W237">
            <v>23</v>
          </cell>
          <cell r="X237">
            <v>701.84470591167008</v>
          </cell>
          <cell r="Y237">
            <v>0.35220678660562588</v>
          </cell>
          <cell r="Z237">
            <v>43.487717391304344</v>
          </cell>
          <cell r="AA237">
            <v>0</v>
          </cell>
          <cell r="AB237">
            <v>745.33242330297446</v>
          </cell>
          <cell r="AC237" t="str">
            <v>MEDIUM</v>
          </cell>
          <cell r="AD237">
            <v>0</v>
          </cell>
          <cell r="AE237">
            <v>0</v>
          </cell>
          <cell r="AF237">
            <v>0</v>
          </cell>
          <cell r="AG237">
            <v>1218.5720000000001</v>
          </cell>
          <cell r="AH237">
            <v>27927</v>
          </cell>
          <cell r="AI237">
            <v>57.529807017445151</v>
          </cell>
          <cell r="AJ237">
            <v>32179.924707406844</v>
          </cell>
          <cell r="AK237">
            <v>11</v>
          </cell>
          <cell r="AL237">
            <v>18995.900000000001</v>
          </cell>
          <cell r="AM237">
            <v>9320.7000000000007</v>
          </cell>
          <cell r="AN237">
            <v>28316.600000000002</v>
          </cell>
          <cell r="AO237">
            <v>538505.00899999996</v>
          </cell>
          <cell r="AP237">
            <v>61285.215999999993</v>
          </cell>
          <cell r="AQ237">
            <v>599790.22499999998</v>
          </cell>
          <cell r="AR237">
            <v>436486.40000000002</v>
          </cell>
          <cell r="AS237">
            <v>47140.2</v>
          </cell>
          <cell r="AT237">
            <v>483626.60000000003</v>
          </cell>
          <cell r="AU237">
            <v>15.1</v>
          </cell>
          <cell r="AV237">
            <v>37.19</v>
          </cell>
          <cell r="AW237">
            <v>26.145</v>
          </cell>
          <cell r="AX237">
            <v>22.977926815786564</v>
          </cell>
          <cell r="AY237">
            <v>5.0575815121181877</v>
          </cell>
          <cell r="AZ237">
            <v>21.181576354505836</v>
          </cell>
          <cell r="BA237">
            <v>0.1372192924248245</v>
          </cell>
          <cell r="BB237">
            <v>0.29001501763699228</v>
          </cell>
          <cell r="BC237">
            <v>0.55883071979883348</v>
          </cell>
          <cell r="BD237" t="str">
            <v>Y</v>
          </cell>
          <cell r="BE237" t="str">
            <v>Y</v>
          </cell>
          <cell r="BF237" t="str">
            <v>Y</v>
          </cell>
          <cell r="BG237" t="str">
            <v>N</v>
          </cell>
          <cell r="BH237" t="str">
            <v>N</v>
          </cell>
          <cell r="BI237" t="str">
            <v>Y</v>
          </cell>
          <cell r="BJ237" t="str">
            <v>N</v>
          </cell>
          <cell r="BK237" t="str">
            <v>Mix</v>
          </cell>
          <cell r="BL237" t="str">
            <v>C</v>
          </cell>
          <cell r="BM237" t="str">
            <v>P</v>
          </cell>
          <cell r="BN237">
            <v>2461</v>
          </cell>
          <cell r="BO237" t="str">
            <v>EDINBURGH COLINTON</v>
          </cell>
          <cell r="BP237" t="str">
            <v>Low exclude - low overnight sales. High idle% - may compromise exclude slightly on installation. High target for superstore-raise by 2%</v>
          </cell>
        </row>
        <row r="238">
          <cell r="C238">
            <v>2463</v>
          </cell>
          <cell r="D238" t="str">
            <v>ELEPHANT CASTLE METRO</v>
          </cell>
          <cell r="E238" t="str">
            <v>Metro</v>
          </cell>
          <cell r="F238" t="str">
            <v>No</v>
          </cell>
          <cell r="G238">
            <v>0.33333333333333331</v>
          </cell>
          <cell r="H238">
            <v>0.33333333333333331</v>
          </cell>
          <cell r="I238">
            <v>0</v>
          </cell>
          <cell r="M238">
            <v>1.0590809628008753</v>
          </cell>
          <cell r="N238">
            <v>4</v>
          </cell>
          <cell r="O238">
            <v>720.03546046737847</v>
          </cell>
          <cell r="P238">
            <v>0</v>
          </cell>
          <cell r="Q238">
            <v>637.03546046737847</v>
          </cell>
          <cell r="R238" t="str">
            <v>Y</v>
          </cell>
          <cell r="S238">
            <v>7</v>
          </cell>
          <cell r="T238">
            <v>0</v>
          </cell>
          <cell r="U238">
            <v>7</v>
          </cell>
          <cell r="V238">
            <v>14</v>
          </cell>
          <cell r="W238">
            <v>12</v>
          </cell>
          <cell r="X238">
            <v>720.03546046737847</v>
          </cell>
          <cell r="Y238">
            <v>0.36255979948073669</v>
          </cell>
          <cell r="Z238">
            <v>19.754191457583886</v>
          </cell>
          <cell r="AA238">
            <v>182.96879740810502</v>
          </cell>
          <cell r="AB238">
            <v>556.82085451685725</v>
          </cell>
          <cell r="AC238" t="str">
            <v>CRITICAL</v>
          </cell>
          <cell r="AD238">
            <v>18.759999999999998</v>
          </cell>
          <cell r="AE238">
            <v>34.46</v>
          </cell>
          <cell r="AF238">
            <v>22.660000000000004</v>
          </cell>
          <cell r="AG238">
            <v>370.95600000000002</v>
          </cell>
          <cell r="AH238">
            <v>33348.5</v>
          </cell>
          <cell r="AI238">
            <v>57.572295161110716</v>
          </cell>
          <cell r="AJ238">
            <v>33125.843944303677</v>
          </cell>
          <cell r="AK238">
            <v>7</v>
          </cell>
          <cell r="AL238">
            <v>29560.6</v>
          </cell>
          <cell r="AM238">
            <v>5362.2857142857147</v>
          </cell>
          <cell r="AN238">
            <v>34922.885714285716</v>
          </cell>
          <cell r="AO238">
            <v>194883.97500000001</v>
          </cell>
          <cell r="AP238">
            <v>30134.915714285711</v>
          </cell>
          <cell r="AQ238">
            <v>225018.89071428572</v>
          </cell>
          <cell r="AR238">
            <v>201920.1</v>
          </cell>
          <cell r="AS238">
            <v>32363.857142857141</v>
          </cell>
          <cell r="AT238">
            <v>234283.95714285714</v>
          </cell>
          <cell r="AU238">
            <v>20.34</v>
          </cell>
          <cell r="AV238">
            <v>23.099999999999998</v>
          </cell>
          <cell r="AW238">
            <v>21.72</v>
          </cell>
          <cell r="AX238">
            <v>6.8307172384863639</v>
          </cell>
          <cell r="AY238">
            <v>6.0354592924126163</v>
          </cell>
          <cell r="AZ238">
            <v>6.4433074790906657</v>
          </cell>
          <cell r="BA238">
            <v>3.6567498878756169E-2</v>
          </cell>
          <cell r="BB238">
            <v>0.15302735834952907</v>
          </cell>
          <cell r="BC238">
            <v>0.80876065181641499</v>
          </cell>
          <cell r="BD238" t="str">
            <v>Y</v>
          </cell>
          <cell r="BE238" t="str">
            <v>Y</v>
          </cell>
          <cell r="BF238" t="str">
            <v>Y</v>
          </cell>
          <cell r="BG238" t="str">
            <v>N</v>
          </cell>
          <cell r="BH238" t="str">
            <v>N</v>
          </cell>
          <cell r="BI238" t="str">
            <v>N</v>
          </cell>
          <cell r="BJ238" t="str">
            <v>Y</v>
          </cell>
          <cell r="BK238" t="str">
            <v>Bag</v>
          </cell>
          <cell r="BL238" t="str">
            <v>Y</v>
          </cell>
          <cell r="BM238" t="e">
            <v>#N/A</v>
          </cell>
          <cell r="BN238">
            <v>2463</v>
          </cell>
          <cell r="BO238" t="str">
            <v>ELEPHANT CASTLE METRO</v>
          </cell>
          <cell r="BP238" t="str">
            <v>Based on Richmond model - low exclude will deliver good benefits but has security challenges.</v>
          </cell>
        </row>
        <row r="239">
          <cell r="C239">
            <v>2466</v>
          </cell>
          <cell r="D239" t="str">
            <v>EDMONTON</v>
          </cell>
          <cell r="E239" t="str">
            <v>Superstore</v>
          </cell>
          <cell r="F239" t="str">
            <v>No</v>
          </cell>
          <cell r="G239">
            <v>0.33333333333333331</v>
          </cell>
          <cell r="H239">
            <v>0.33333333333333331</v>
          </cell>
          <cell r="I239">
            <v>0</v>
          </cell>
          <cell r="M239">
            <v>1.4182242990654206</v>
          </cell>
          <cell r="N239">
            <v>4</v>
          </cell>
          <cell r="O239">
            <v>1378.8978726884682</v>
          </cell>
          <cell r="P239">
            <v>0</v>
          </cell>
          <cell r="Q239">
            <v>1295.8978726884682</v>
          </cell>
          <cell r="R239" t="str">
            <v>No</v>
          </cell>
          <cell r="S239">
            <v>8</v>
          </cell>
          <cell r="T239">
            <v>0</v>
          </cell>
          <cell r="U239">
            <v>4</v>
          </cell>
          <cell r="V239">
            <v>12</v>
          </cell>
          <cell r="W239">
            <v>12</v>
          </cell>
          <cell r="X239">
            <v>1378.8978726884682</v>
          </cell>
          <cell r="Y239">
            <v>0.73754210248316943</v>
          </cell>
          <cell r="Z239">
            <v>82.160357907078364</v>
          </cell>
          <cell r="AA239">
            <v>0</v>
          </cell>
          <cell r="AB239">
            <v>1461.0582305955465</v>
          </cell>
          <cell r="AC239" t="str">
            <v>HIGH</v>
          </cell>
          <cell r="AD239">
            <v>61.679999999999993</v>
          </cell>
          <cell r="AE239">
            <v>61.179999999999993</v>
          </cell>
          <cell r="AF239">
            <v>53.1</v>
          </cell>
          <cell r="AG239">
            <v>307.08999999999997</v>
          </cell>
          <cell r="AH239">
            <v>22236.5</v>
          </cell>
          <cell r="AI239">
            <v>31.086818498647595</v>
          </cell>
          <cell r="AJ239">
            <v>67386.689379800344</v>
          </cell>
          <cell r="AK239">
            <v>47</v>
          </cell>
          <cell r="AL239">
            <v>18802.8</v>
          </cell>
          <cell r="AM239">
            <v>3448.2</v>
          </cell>
          <cell r="AN239">
            <v>22251</v>
          </cell>
          <cell r="AO239">
            <v>197598.745</v>
          </cell>
          <cell r="AP239">
            <v>22206.945</v>
          </cell>
          <cell r="AQ239">
            <v>219805.69</v>
          </cell>
          <cell r="AR239">
            <v>206494.9</v>
          </cell>
          <cell r="AS239">
            <v>23849.3</v>
          </cell>
          <cell r="AT239">
            <v>230344.19999999998</v>
          </cell>
          <cell r="AU239">
            <v>19.52</v>
          </cell>
          <cell r="AV239">
            <v>27.169999999999998</v>
          </cell>
          <cell r="AW239">
            <v>23.344999999999999</v>
          </cell>
          <cell r="AX239">
            <v>10.98213563937286</v>
          </cell>
          <cell r="AY239">
            <v>6.9164491618815616</v>
          </cell>
          <cell r="AZ239">
            <v>9.878463439845401</v>
          </cell>
          <cell r="BA239">
            <v>3.4132107171279513E-2</v>
          </cell>
          <cell r="BB239">
            <v>0.13268193474224069</v>
          </cell>
          <cell r="BC239">
            <v>0.83119639225395703</v>
          </cell>
          <cell r="BM239" t="e">
            <v>#N/A</v>
          </cell>
          <cell r="BN239">
            <v>2466</v>
          </cell>
          <cell r="BO239" t="str">
            <v>EDMONTON</v>
          </cell>
        </row>
        <row r="240">
          <cell r="C240">
            <v>2467</v>
          </cell>
          <cell r="D240" t="str">
            <v>ENFIELD SOUTHBURY RD</v>
          </cell>
          <cell r="E240" t="str">
            <v>Superstore</v>
          </cell>
          <cell r="F240" t="str">
            <v>Yes</v>
          </cell>
          <cell r="G240">
            <v>0.22222222222222221</v>
          </cell>
          <cell r="H240">
            <v>0.22222222222222221</v>
          </cell>
          <cell r="I240">
            <v>0</v>
          </cell>
          <cell r="M240">
            <v>1.4182242990654206</v>
          </cell>
          <cell r="N240">
            <v>4</v>
          </cell>
          <cell r="O240">
            <v>1009.6039425939319</v>
          </cell>
          <cell r="P240">
            <v>0</v>
          </cell>
          <cell r="Q240">
            <v>926.60394259393195</v>
          </cell>
          <cell r="R240" t="str">
            <v>Y</v>
          </cell>
          <cell r="S240">
            <v>14</v>
          </cell>
          <cell r="T240">
            <v>0</v>
          </cell>
          <cell r="U240">
            <v>4</v>
          </cell>
          <cell r="V240">
            <v>18</v>
          </cell>
          <cell r="W240">
            <v>18</v>
          </cell>
          <cell r="X240">
            <v>1009.6039425939319</v>
          </cell>
          <cell r="Y240">
            <v>0.52736364060242047</v>
          </cell>
          <cell r="Z240">
            <v>108.14076086956518</v>
          </cell>
          <cell r="AA240">
            <v>36.472367087559881</v>
          </cell>
          <cell r="AB240">
            <v>1081.2723363759374</v>
          </cell>
          <cell r="AC240" t="str">
            <v>HIGH</v>
          </cell>
          <cell r="AD240">
            <v>0.42000000000000004</v>
          </cell>
          <cell r="AE240">
            <v>1.04</v>
          </cell>
          <cell r="AF240">
            <v>0.64</v>
          </cell>
          <cell r="AG240">
            <v>933.27</v>
          </cell>
          <cell r="AH240">
            <v>25290.5</v>
          </cell>
          <cell r="AI240">
            <v>48.10499521879656</v>
          </cell>
          <cell r="AJ240">
            <v>48183.405014884462</v>
          </cell>
          <cell r="AK240">
            <v>32</v>
          </cell>
          <cell r="AL240">
            <v>16830.8</v>
          </cell>
          <cell r="AM240">
            <v>8439.2999999999993</v>
          </cell>
          <cell r="AN240">
            <v>25270.1</v>
          </cell>
          <cell r="AO240">
            <v>436456.22100000002</v>
          </cell>
          <cell r="AP240">
            <v>53801.103000000003</v>
          </cell>
          <cell r="AQ240">
            <v>490257.32400000002</v>
          </cell>
          <cell r="AR240">
            <v>366062.4</v>
          </cell>
          <cell r="AS240">
            <v>42296.9</v>
          </cell>
          <cell r="AT240">
            <v>408359.30000000005</v>
          </cell>
          <cell r="AU240">
            <v>17.3</v>
          </cell>
          <cell r="AV240">
            <v>33.479999999999997</v>
          </cell>
          <cell r="AW240">
            <v>25.39</v>
          </cell>
          <cell r="AX240">
            <v>21.749554388383206</v>
          </cell>
          <cell r="AY240">
            <v>5.0118967212920511</v>
          </cell>
          <cell r="AZ240">
            <v>19.400687927629889</v>
          </cell>
          <cell r="BA240">
            <v>0.1121758111657849</v>
          </cell>
          <cell r="BB240">
            <v>0.27744274667949242</v>
          </cell>
          <cell r="BC240">
            <v>0.60179806874098196</v>
          </cell>
          <cell r="BM240" t="e">
            <v>#N/A</v>
          </cell>
          <cell r="BN240">
            <v>2467</v>
          </cell>
          <cell r="BO240" t="str">
            <v>ENFIELD SOUTHBURY RD</v>
          </cell>
        </row>
        <row r="241">
          <cell r="C241">
            <v>2469</v>
          </cell>
          <cell r="D241" t="str">
            <v>EPPING</v>
          </cell>
          <cell r="E241" t="str">
            <v>Superstore</v>
          </cell>
          <cell r="F241" t="str">
            <v>No</v>
          </cell>
          <cell r="G241">
            <v>0.22222222222222221</v>
          </cell>
          <cell r="H241">
            <v>0.22222222222222221</v>
          </cell>
          <cell r="I241">
            <v>0</v>
          </cell>
          <cell r="M241">
            <v>1.4182242990654206</v>
          </cell>
          <cell r="N241">
            <v>4</v>
          </cell>
          <cell r="O241">
            <v>241.33211211179454</v>
          </cell>
          <cell r="P241">
            <v>0</v>
          </cell>
          <cell r="Q241">
            <v>158.33211211179454</v>
          </cell>
          <cell r="R241" t="str">
            <v>No</v>
          </cell>
          <cell r="S241">
            <v>15</v>
          </cell>
          <cell r="T241">
            <v>0</v>
          </cell>
          <cell r="U241">
            <v>4</v>
          </cell>
          <cell r="V241">
            <v>19</v>
          </cell>
          <cell r="W241">
            <v>18</v>
          </cell>
          <cell r="X241">
            <v>241.33211211179454</v>
          </cell>
          <cell r="Y241">
            <v>9.0112501392775074E-2</v>
          </cell>
          <cell r="Z241">
            <v>76.052173913043404</v>
          </cell>
          <cell r="AA241">
            <v>0</v>
          </cell>
          <cell r="AB241">
            <v>317.38428602483793</v>
          </cell>
          <cell r="AC241" t="str">
            <v>LOW</v>
          </cell>
          <cell r="AD241">
            <v>0.42000000000000004</v>
          </cell>
          <cell r="AE241">
            <v>0.97999999999999987</v>
          </cell>
          <cell r="AF241">
            <v>0.4</v>
          </cell>
          <cell r="AG241">
            <v>1974.2860000000001</v>
          </cell>
          <cell r="AH241">
            <v>20874</v>
          </cell>
          <cell r="AI241">
            <v>78.165132497926379</v>
          </cell>
          <cell r="AJ241">
            <v>8233.2698298133164</v>
          </cell>
          <cell r="AK241">
            <v>24</v>
          </cell>
          <cell r="AL241">
            <v>15272.4</v>
          </cell>
          <cell r="AM241">
            <v>5891</v>
          </cell>
          <cell r="AN241">
            <v>21163.4</v>
          </cell>
          <cell r="AO241">
            <v>484724.34699999995</v>
          </cell>
          <cell r="AP241">
            <v>49818.395999999993</v>
          </cell>
          <cell r="AQ241">
            <v>534542.7429999999</v>
          </cell>
          <cell r="AR241">
            <v>390011.5</v>
          </cell>
          <cell r="AS241">
            <v>38599.599999999999</v>
          </cell>
          <cell r="AT241">
            <v>428611.1</v>
          </cell>
          <cell r="AU241">
            <v>16.189999999999998</v>
          </cell>
          <cell r="AV241">
            <v>28.910000000000004</v>
          </cell>
          <cell r="AW241">
            <v>22.55</v>
          </cell>
          <cell r="AX241">
            <v>25.537014483643699</v>
          </cell>
          <cell r="AY241">
            <v>6.5523001188253263</v>
          </cell>
          <cell r="AZ241">
            <v>25.257885925701913</v>
          </cell>
          <cell r="BA241">
            <v>0.13606371948345744</v>
          </cell>
          <cell r="BB241">
            <v>0.2874917522857951</v>
          </cell>
          <cell r="BC241">
            <v>0.56051465736638706</v>
          </cell>
          <cell r="BM241" t="e">
            <v>#N/A</v>
          </cell>
          <cell r="BN241">
            <v>2469</v>
          </cell>
          <cell r="BO241" t="str">
            <v>EPPING</v>
          </cell>
        </row>
        <row r="242">
          <cell r="C242">
            <v>2470</v>
          </cell>
          <cell r="D242" t="str">
            <v>ELY</v>
          </cell>
          <cell r="E242" t="str">
            <v>Superstore</v>
          </cell>
          <cell r="F242" t="str">
            <v>Yes</v>
          </cell>
          <cell r="G242">
            <v>0.14285714285714285</v>
          </cell>
          <cell r="H242">
            <v>0.15285714285714286</v>
          </cell>
          <cell r="I242">
            <v>0.01</v>
          </cell>
          <cell r="M242">
            <v>1.4182242990654206</v>
          </cell>
          <cell r="N242">
            <v>4</v>
          </cell>
          <cell r="O242">
            <v>912.24397338900565</v>
          </cell>
          <cell r="P242">
            <v>0</v>
          </cell>
          <cell r="Q242">
            <v>829.24397338900565</v>
          </cell>
          <cell r="R242" t="str">
            <v>No</v>
          </cell>
          <cell r="S242">
            <v>27</v>
          </cell>
          <cell r="T242">
            <v>0</v>
          </cell>
          <cell r="U242">
            <v>4</v>
          </cell>
          <cell r="V242">
            <v>31</v>
          </cell>
          <cell r="W242">
            <v>28</v>
          </cell>
          <cell r="X242">
            <v>912.24397338900565</v>
          </cell>
          <cell r="Y242">
            <v>0.47195257936182516</v>
          </cell>
          <cell r="Z242">
            <v>0</v>
          </cell>
          <cell r="AA242">
            <v>0</v>
          </cell>
          <cell r="AB242">
            <v>912.24397338900565</v>
          </cell>
          <cell r="AC242" t="str">
            <v>MEDIUM</v>
          </cell>
          <cell r="AD242">
            <v>0</v>
          </cell>
          <cell r="AE242">
            <v>0</v>
          </cell>
          <cell r="AF242">
            <v>0</v>
          </cell>
          <cell r="AG242">
            <v>3030.4640000000004</v>
          </cell>
          <cell r="AH242">
            <v>33071</v>
          </cell>
          <cell r="AI242">
            <v>107.24030067659866</v>
          </cell>
          <cell r="AJ242">
            <v>43120.686616228297</v>
          </cell>
          <cell r="AK242">
            <v>17</v>
          </cell>
          <cell r="AL242">
            <v>22953</v>
          </cell>
          <cell r="AM242">
            <v>11387.2</v>
          </cell>
          <cell r="AN242">
            <v>34340.199999999997</v>
          </cell>
          <cell r="AO242">
            <v>875082.82300000009</v>
          </cell>
          <cell r="AP242">
            <v>95324.189999999988</v>
          </cell>
          <cell r="AQ242">
            <v>970407.01300000004</v>
          </cell>
          <cell r="AR242">
            <v>687367.6</v>
          </cell>
          <cell r="AS242">
            <v>55727.9</v>
          </cell>
          <cell r="AT242">
            <v>743095.5</v>
          </cell>
          <cell r="AU242">
            <v>12.450000000000001</v>
          </cell>
          <cell r="AV242">
            <v>32.86999999999999</v>
          </cell>
          <cell r="AW242">
            <v>22.659999999999997</v>
          </cell>
          <cell r="AX242">
            <v>29.9467433450965</v>
          </cell>
          <cell r="AY242">
            <v>4.8939071940424332</v>
          </cell>
          <cell r="AZ242">
            <v>28.25863020599764</v>
          </cell>
          <cell r="BA242">
            <v>0.14452044826080629</v>
          </cell>
          <cell r="BB242">
            <v>0.3286275651288022</v>
          </cell>
          <cell r="BC242">
            <v>0.50592344636879638</v>
          </cell>
          <cell r="BD242" t="str">
            <v>Y</v>
          </cell>
          <cell r="BE242" t="str">
            <v>Y</v>
          </cell>
          <cell r="BF242" t="str">
            <v>Y</v>
          </cell>
          <cell r="BG242" t="str">
            <v>N</v>
          </cell>
          <cell r="BH242" t="str">
            <v>N</v>
          </cell>
          <cell r="BI242" t="str">
            <v>N</v>
          </cell>
          <cell r="BJ242" t="str">
            <v>Y</v>
          </cell>
          <cell r="BK242" t="str">
            <v>Mix</v>
          </cell>
          <cell r="BL242" t="str">
            <v>Y</v>
          </cell>
          <cell r="BM242" t="str">
            <v>Y</v>
          </cell>
          <cell r="BN242">
            <v>2470</v>
          </cell>
          <cell r="BO242" t="str">
            <v>ELY</v>
          </cell>
          <cell r="BP242" t="str">
            <v>Low exclude and overnight sales. Idle % high and could accommodate mixed configuration.</v>
          </cell>
        </row>
        <row r="243">
          <cell r="C243">
            <v>2479</v>
          </cell>
          <cell r="D243" t="str">
            <v>EDGWARE METRO</v>
          </cell>
          <cell r="E243" t="str">
            <v>Metro</v>
          </cell>
          <cell r="F243" t="str">
            <v>No</v>
          </cell>
          <cell r="G243">
            <v>0.5714285714285714</v>
          </cell>
          <cell r="H243">
            <v>0.5714285714285714</v>
          </cell>
          <cell r="I243">
            <v>0</v>
          </cell>
          <cell r="M243">
            <v>1.0590809628008753</v>
          </cell>
          <cell r="N243">
            <v>4</v>
          </cell>
          <cell r="O243">
            <v>51.548617146884425</v>
          </cell>
          <cell r="P243">
            <v>0</v>
          </cell>
          <cell r="Q243">
            <v>-31.451382853115575</v>
          </cell>
          <cell r="R243" t="str">
            <v>No</v>
          </cell>
          <cell r="S243">
            <v>5</v>
          </cell>
          <cell r="T243">
            <v>0</v>
          </cell>
          <cell r="U243">
            <v>4</v>
          </cell>
          <cell r="V243">
            <v>9</v>
          </cell>
          <cell r="W243">
            <v>7</v>
          </cell>
          <cell r="X243">
            <v>51.548617146884425</v>
          </cell>
          <cell r="Y243">
            <v>-1.7900113523117434E-2</v>
          </cell>
          <cell r="Z243">
            <v>98.559060896250188</v>
          </cell>
          <cell r="AA243">
            <v>0</v>
          </cell>
          <cell r="AB243">
            <v>150.10767804313463</v>
          </cell>
          <cell r="AC243" t="str">
            <v>HIGH</v>
          </cell>
          <cell r="AD243">
            <v>5.26</v>
          </cell>
          <cell r="AE243">
            <v>15.059999999999999</v>
          </cell>
          <cell r="AF243">
            <v>12.34</v>
          </cell>
          <cell r="AG243">
            <v>1595.5639999999999</v>
          </cell>
          <cell r="AH243">
            <v>12103.5</v>
          </cell>
          <cell r="AI243">
            <v>186.51023679984954</v>
          </cell>
          <cell r="AJ243">
            <v>-1635.4719083620098</v>
          </cell>
          <cell r="AK243">
            <v>7</v>
          </cell>
          <cell r="AL243">
            <v>11615.5</v>
          </cell>
          <cell r="AM243">
            <v>526.1</v>
          </cell>
          <cell r="AN243">
            <v>12141.6</v>
          </cell>
          <cell r="AO243">
            <v>101121.514</v>
          </cell>
          <cell r="AP243">
            <v>2747.8510000000001</v>
          </cell>
          <cell r="AQ243">
            <v>103869.36499999999</v>
          </cell>
          <cell r="AR243">
            <v>106717.4</v>
          </cell>
          <cell r="AS243">
            <v>2793.8</v>
          </cell>
          <cell r="AT243">
            <v>109511.2</v>
          </cell>
          <cell r="AU243">
            <v>21.799999999999997</v>
          </cell>
          <cell r="AV243">
            <v>30.650000000000006</v>
          </cell>
          <cell r="AW243">
            <v>26.225000000000001</v>
          </cell>
          <cell r="AX243">
            <v>9.1874994619258743</v>
          </cell>
          <cell r="AY243">
            <v>5.31039726287778</v>
          </cell>
          <cell r="AZ243">
            <v>8.5548333827502123</v>
          </cell>
          <cell r="BA243">
            <v>4.9748785108310684E-2</v>
          </cell>
          <cell r="BB243">
            <v>0.12807841199242237</v>
          </cell>
          <cell r="BC243">
            <v>0.81937237459846801</v>
          </cell>
          <cell r="BD243" t="str">
            <v>N</v>
          </cell>
          <cell r="BE243" t="str">
            <v>N</v>
          </cell>
          <cell r="BF243" t="str">
            <v>Y</v>
          </cell>
          <cell r="BG243" t="str">
            <v>N</v>
          </cell>
          <cell r="BH243" t="str">
            <v>Y</v>
          </cell>
          <cell r="BI243" t="str">
            <v>Y</v>
          </cell>
          <cell r="BJ243" t="str">
            <v>N</v>
          </cell>
          <cell r="BK243" t="str">
            <v>Bag</v>
          </cell>
          <cell r="BL243" t="str">
            <v>N</v>
          </cell>
          <cell r="BM243" t="e">
            <v>#N/A</v>
          </cell>
          <cell r="BN243">
            <v>2479</v>
          </cell>
          <cell r="BO243" t="str">
            <v>EDGWARE METRO</v>
          </cell>
          <cell r="BP243" t="str">
            <v>All mesures really poor on this store - low benefit, high exclude and low customer count being primary factors.</v>
          </cell>
        </row>
        <row r="244">
          <cell r="C244">
            <v>2480</v>
          </cell>
          <cell r="D244" t="str">
            <v>EDGBASTON</v>
          </cell>
          <cell r="E244" t="str">
            <v>Superstore</v>
          </cell>
          <cell r="F244" t="str">
            <v>Yes</v>
          </cell>
          <cell r="G244">
            <v>0.16666666666666666</v>
          </cell>
          <cell r="H244">
            <v>0.16666666666666666</v>
          </cell>
          <cell r="I244">
            <v>0</v>
          </cell>
          <cell r="M244">
            <v>1.4182242990654206</v>
          </cell>
          <cell r="N244">
            <v>4</v>
          </cell>
          <cell r="O244">
            <v>763.59423161728694</v>
          </cell>
          <cell r="P244">
            <v>0</v>
          </cell>
          <cell r="Q244">
            <v>680.59423161728694</v>
          </cell>
          <cell r="R244" t="str">
            <v>Y</v>
          </cell>
          <cell r="S244">
            <v>14</v>
          </cell>
          <cell r="T244">
            <v>2</v>
          </cell>
          <cell r="U244">
            <v>8</v>
          </cell>
          <cell r="V244">
            <v>24</v>
          </cell>
          <cell r="W244">
            <v>24</v>
          </cell>
          <cell r="X244">
            <v>763.59423161728694</v>
          </cell>
          <cell r="Y244">
            <v>0.38735066327684531</v>
          </cell>
          <cell r="Z244">
            <v>0</v>
          </cell>
          <cell r="AA244">
            <v>91.159319053952899</v>
          </cell>
          <cell r="AB244">
            <v>672.43491256333402</v>
          </cell>
          <cell r="AC244" t="str">
            <v>CRITICAL</v>
          </cell>
          <cell r="AD244">
            <v>11.36</v>
          </cell>
          <cell r="AE244">
            <v>21.12</v>
          </cell>
          <cell r="AF244">
            <v>14.62</v>
          </cell>
          <cell r="AG244">
            <v>2049.252</v>
          </cell>
          <cell r="AH244">
            <v>28009.5</v>
          </cell>
          <cell r="AI244">
            <v>130.20766352953206</v>
          </cell>
          <cell r="AJ244">
            <v>35390.900044098918</v>
          </cell>
          <cell r="AK244">
            <v>18</v>
          </cell>
          <cell r="AL244">
            <v>33420.400000000001</v>
          </cell>
          <cell r="AM244">
            <v>9165.2999999999993</v>
          </cell>
          <cell r="AN244">
            <v>42585.7</v>
          </cell>
          <cell r="AO244">
            <v>609594.16200000001</v>
          </cell>
          <cell r="AP244">
            <v>60633.907000000007</v>
          </cell>
          <cell r="AQ244">
            <v>670228.06900000002</v>
          </cell>
          <cell r="AR244">
            <v>498993.6</v>
          </cell>
          <cell r="AS244">
            <v>46788.2</v>
          </cell>
          <cell r="AT244">
            <v>545781.79999999993</v>
          </cell>
          <cell r="AU244">
            <v>39.97</v>
          </cell>
          <cell r="AV244">
            <v>33.299999999999997</v>
          </cell>
          <cell r="AW244">
            <v>36.634999999999998</v>
          </cell>
          <cell r="AX244">
            <v>14.930808727603498</v>
          </cell>
          <cell r="AY244">
            <v>5.1049283711389695</v>
          </cell>
          <cell r="AZ244">
            <v>15.738336319468743</v>
          </cell>
          <cell r="BA244">
            <v>9.7866524941158606E-2</v>
          </cell>
          <cell r="BB244">
            <v>0.28099612785665479</v>
          </cell>
          <cell r="BC244">
            <v>0.61448130994862449</v>
          </cell>
          <cell r="BM244" t="e">
            <v>#N/A</v>
          </cell>
          <cell r="BN244">
            <v>2480</v>
          </cell>
          <cell r="BO244" t="str">
            <v>EDGBASTON</v>
          </cell>
        </row>
        <row r="245">
          <cell r="C245">
            <v>2483</v>
          </cell>
          <cell r="D245" t="str">
            <v>EVESHAM</v>
          </cell>
          <cell r="E245" t="str">
            <v>Superstore</v>
          </cell>
          <cell r="F245" t="str">
            <v>Yes</v>
          </cell>
          <cell r="G245">
            <v>0.22222222222222221</v>
          </cell>
          <cell r="H245">
            <v>0.22222222222222221</v>
          </cell>
          <cell r="I245">
            <v>0</v>
          </cell>
          <cell r="M245">
            <v>1.4182242990654206</v>
          </cell>
          <cell r="N245">
            <v>4</v>
          </cell>
          <cell r="O245">
            <v>667.16600619510962</v>
          </cell>
          <cell r="P245">
            <v>0</v>
          </cell>
          <cell r="Q245">
            <v>584.16600619510962</v>
          </cell>
          <cell r="R245" t="str">
            <v>No</v>
          </cell>
          <cell r="S245">
            <v>16</v>
          </cell>
          <cell r="T245">
            <v>0</v>
          </cell>
          <cell r="U245">
            <v>2</v>
          </cell>
          <cell r="V245">
            <v>18</v>
          </cell>
          <cell r="W245">
            <v>18</v>
          </cell>
          <cell r="X245">
            <v>667.16600619510962</v>
          </cell>
          <cell r="Y245">
            <v>0.33246989094480306</v>
          </cell>
          <cell r="Z245">
            <v>73.629456521739158</v>
          </cell>
          <cell r="AA245">
            <v>0</v>
          </cell>
          <cell r="AB245">
            <v>740.79546271684876</v>
          </cell>
          <cell r="AC245" t="str">
            <v>MEDIUM</v>
          </cell>
          <cell r="AD245" t="e">
            <v>#N/A</v>
          </cell>
          <cell r="AE245" t="e">
            <v>#N/A</v>
          </cell>
          <cell r="AF245" t="e">
            <v>#N/A</v>
          </cell>
          <cell r="AG245">
            <v>2513.2519999999995</v>
          </cell>
          <cell r="AH245">
            <v>20822.5</v>
          </cell>
          <cell r="AI245">
            <v>80.182409499237934</v>
          </cell>
          <cell r="AJ245">
            <v>30376.632322145699</v>
          </cell>
          <cell r="AK245">
            <v>21</v>
          </cell>
          <cell r="AL245">
            <v>16174.8</v>
          </cell>
          <cell r="AM245">
            <v>5065.2</v>
          </cell>
          <cell r="AN245">
            <v>21240</v>
          </cell>
          <cell r="AO245">
            <v>624351.86299999978</v>
          </cell>
          <cell r="AP245">
            <v>41398.553</v>
          </cell>
          <cell r="AQ245">
            <v>665750.41599999974</v>
          </cell>
          <cell r="AR245">
            <v>530926.30000000005</v>
          </cell>
          <cell r="AS245">
            <v>28949.1</v>
          </cell>
          <cell r="AT245">
            <v>559875.4</v>
          </cell>
          <cell r="AU245">
            <v>13.459999999999999</v>
          </cell>
          <cell r="AV245">
            <v>27.02</v>
          </cell>
          <cell r="AW245">
            <v>20.239999999999998</v>
          </cell>
          <cell r="AX245">
            <v>32.824288399238327</v>
          </cell>
          <cell r="AY245">
            <v>5.71529258469557</v>
          </cell>
          <cell r="AZ245">
            <v>31.344181544256109</v>
          </cell>
          <cell r="BA245">
            <v>0.15159829880642064</v>
          </cell>
          <cell r="BB245">
            <v>0.34417158275026294</v>
          </cell>
          <cell r="BC245">
            <v>0.47958110394658621</v>
          </cell>
          <cell r="BH245" t="str">
            <v>Y</v>
          </cell>
          <cell r="BK245" t="str">
            <v>Mix</v>
          </cell>
          <cell r="BL245" t="str">
            <v>C</v>
          </cell>
          <cell r="BM245" t="e">
            <v>#N/A</v>
          </cell>
          <cell r="BN245">
            <v>2483</v>
          </cell>
          <cell r="BO245" t="str">
            <v>EVESHAM</v>
          </cell>
          <cell r="BP245" t="str">
            <v>New store being built in place of this one and SD wants Self Service included in the rebuild - need forecast info for new store. Install savings</v>
          </cell>
        </row>
        <row r="246">
          <cell r="C246">
            <v>2486</v>
          </cell>
          <cell r="D246" t="str">
            <v>EXETER METRO</v>
          </cell>
          <cell r="E246" t="str">
            <v>Metro</v>
          </cell>
          <cell r="F246" t="str">
            <v>No</v>
          </cell>
          <cell r="G246">
            <v>0.30769230769230771</v>
          </cell>
          <cell r="H246">
            <v>0.31769230769230772</v>
          </cell>
          <cell r="I246">
            <v>0.01</v>
          </cell>
          <cell r="M246">
            <v>1.0590809628008753</v>
          </cell>
          <cell r="N246">
            <v>4</v>
          </cell>
          <cell r="O246">
            <v>1183.0953926081168</v>
          </cell>
          <cell r="P246">
            <v>1</v>
          </cell>
          <cell r="Q246">
            <v>1100.0953926081168</v>
          </cell>
          <cell r="R246" t="str">
            <v>No</v>
          </cell>
          <cell r="S246">
            <v>9</v>
          </cell>
          <cell r="T246">
            <v>0</v>
          </cell>
          <cell r="U246">
            <v>4</v>
          </cell>
          <cell r="V246">
            <v>13</v>
          </cell>
          <cell r="W246">
            <v>13</v>
          </cell>
          <cell r="X246">
            <v>1183.0953926081168</v>
          </cell>
          <cell r="Y246">
            <v>0.62610386659017958</v>
          </cell>
          <cell r="Z246">
            <v>31.461956521739125</v>
          </cell>
          <cell r="AA246">
            <v>186.58821090444368</v>
          </cell>
          <cell r="AB246">
            <v>1027.9691382254123</v>
          </cell>
          <cell r="AC246" t="str">
            <v>HIGH</v>
          </cell>
          <cell r="AD246">
            <v>24.540000000000003</v>
          </cell>
          <cell r="AE246">
            <v>23.64</v>
          </cell>
          <cell r="AF246">
            <v>22.060000000000002</v>
          </cell>
          <cell r="AG246">
            <v>2846.9939999999997</v>
          </cell>
          <cell r="AH246">
            <v>37820.5</v>
          </cell>
          <cell r="AI246">
            <v>552.4823034143476</v>
          </cell>
          <cell r="AJ246">
            <v>57204.960415622074</v>
          </cell>
          <cell r="AK246">
            <v>4</v>
          </cell>
          <cell r="AL246">
            <v>35167.599999999999</v>
          </cell>
          <cell r="AM246">
            <v>2419.5</v>
          </cell>
          <cell r="AN246">
            <v>37587.1</v>
          </cell>
          <cell r="AO246">
            <v>179445.30100000001</v>
          </cell>
          <cell r="AP246">
            <v>14244.61</v>
          </cell>
          <cell r="AQ246">
            <v>193689.91100000002</v>
          </cell>
          <cell r="AR246">
            <v>159003.5</v>
          </cell>
          <cell r="AS246">
            <v>13780.5</v>
          </cell>
          <cell r="AT246">
            <v>172784</v>
          </cell>
          <cell r="AU246">
            <v>29.48</v>
          </cell>
          <cell r="AV246">
            <v>23.93</v>
          </cell>
          <cell r="AW246">
            <v>26.704999999999998</v>
          </cell>
          <cell r="AX246">
            <v>4.521306543523016</v>
          </cell>
          <cell r="AY246">
            <v>5.695598264104154</v>
          </cell>
          <cell r="AZ246">
            <v>5.1530953704861515</v>
          </cell>
          <cell r="BA246">
            <v>3.3502937344836912E-2</v>
          </cell>
          <cell r="BB246">
            <v>0.16717056264287294</v>
          </cell>
          <cell r="BC246">
            <v>0.79721259494137597</v>
          </cell>
          <cell r="BD246" t="str">
            <v>Y</v>
          </cell>
          <cell r="BE246" t="str">
            <v>N</v>
          </cell>
          <cell r="BF246" t="str">
            <v>Y</v>
          </cell>
          <cell r="BG246" t="str">
            <v>N</v>
          </cell>
          <cell r="BH246" t="str">
            <v>N</v>
          </cell>
          <cell r="BI246" t="str">
            <v>Y</v>
          </cell>
          <cell r="BJ246" t="str">
            <v>N</v>
          </cell>
          <cell r="BK246" t="str">
            <v>Bag</v>
          </cell>
          <cell r="BL246" t="str">
            <v>C</v>
          </cell>
          <cell r="BM246" t="str">
            <v>Y</v>
          </cell>
          <cell r="BN246">
            <v>2486</v>
          </cell>
          <cell r="BO246" t="str">
            <v>EXETER METRO</v>
          </cell>
          <cell r="BP246" t="str">
            <v>Based on Richmond model for Throughput.</v>
          </cell>
        </row>
        <row r="247">
          <cell r="C247">
            <v>2487</v>
          </cell>
          <cell r="D247" t="str">
            <v>EXETER VALE</v>
          </cell>
          <cell r="E247" t="str">
            <v>Superstore</v>
          </cell>
          <cell r="F247" t="str">
            <v>Yes</v>
          </cell>
          <cell r="G247">
            <v>0.13793103448275862</v>
          </cell>
          <cell r="H247">
            <v>0.13793103448275862</v>
          </cell>
          <cell r="I247">
            <v>0</v>
          </cell>
          <cell r="M247">
            <v>1.4182242990654206</v>
          </cell>
          <cell r="N247">
            <v>4</v>
          </cell>
          <cell r="O247">
            <v>832.78674156540569</v>
          </cell>
          <cell r="P247">
            <v>0</v>
          </cell>
          <cell r="Q247">
            <v>749.78674156540569</v>
          </cell>
          <cell r="R247" t="str">
            <v>No</v>
          </cell>
          <cell r="S247">
            <v>25</v>
          </cell>
          <cell r="T247">
            <v>0</v>
          </cell>
          <cell r="U247">
            <v>4</v>
          </cell>
          <cell r="V247">
            <v>29</v>
          </cell>
          <cell r="W247">
            <v>29</v>
          </cell>
          <cell r="X247">
            <v>832.78674156540569</v>
          </cell>
          <cell r="Y247">
            <v>0.42673061006026847</v>
          </cell>
          <cell r="Z247">
            <v>37.119456521739131</v>
          </cell>
          <cell r="AA247">
            <v>1069.3636136423067</v>
          </cell>
          <cell r="AB247">
            <v>-199.4574155551619</v>
          </cell>
          <cell r="AC247" t="str">
            <v>LOW</v>
          </cell>
          <cell r="AD247">
            <v>12.959999999999999</v>
          </cell>
          <cell r="AE247">
            <v>26.1</v>
          </cell>
          <cell r="AF247">
            <v>11.3</v>
          </cell>
          <cell r="AG247">
            <v>6169.1940000000004</v>
          </cell>
          <cell r="AH247">
            <v>38956.5</v>
          </cell>
          <cell r="AI247">
            <v>214.09606757587301</v>
          </cell>
          <cell r="AJ247">
            <v>38988.910561401099</v>
          </cell>
          <cell r="AK247">
            <v>31</v>
          </cell>
          <cell r="AL247">
            <v>30739.599999999999</v>
          </cell>
          <cell r="AM247">
            <v>9486</v>
          </cell>
          <cell r="AN247">
            <v>40225.599999999999</v>
          </cell>
          <cell r="AO247">
            <v>1089752.5959999997</v>
          </cell>
          <cell r="AP247">
            <v>69351.039000000004</v>
          </cell>
          <cell r="AQ247">
            <v>1159103.6349999998</v>
          </cell>
          <cell r="AR247">
            <v>884120.9</v>
          </cell>
          <cell r="AS247">
            <v>44436.800000000003</v>
          </cell>
          <cell r="AT247">
            <v>928557.70000000007</v>
          </cell>
          <cell r="AU247">
            <v>14.01</v>
          </cell>
          <cell r="AV247">
            <v>30.82</v>
          </cell>
          <cell r="AW247">
            <v>22.414999999999999</v>
          </cell>
          <cell r="AX247">
            <v>28.761626696508738</v>
          </cell>
          <cell r="AY247">
            <v>4.6844613114062836</v>
          </cell>
          <cell r="AZ247">
            <v>28.815073858438403</v>
          </cell>
          <cell r="BA247">
            <v>0.15194064478708491</v>
          </cell>
          <cell r="BB247">
            <v>0.37602107400067669</v>
          </cell>
          <cell r="BC247">
            <v>0.45072260621586352</v>
          </cell>
          <cell r="BM247" t="e">
            <v>#N/A</v>
          </cell>
          <cell r="BN247">
            <v>2487</v>
          </cell>
          <cell r="BO247" t="str">
            <v>EXETER VALE</v>
          </cell>
        </row>
        <row r="248">
          <cell r="C248">
            <v>2489</v>
          </cell>
          <cell r="D248" t="str">
            <v>ELGIN LOSSIE GREEN</v>
          </cell>
          <cell r="E248" t="str">
            <v>Superstore</v>
          </cell>
          <cell r="F248" t="str">
            <v>No</v>
          </cell>
          <cell r="G248">
            <v>0.16666666666666666</v>
          </cell>
          <cell r="H248">
            <v>0.16666666666666666</v>
          </cell>
          <cell r="I248">
            <v>0</v>
          </cell>
          <cell r="M248">
            <v>1.4182242990654206</v>
          </cell>
          <cell r="N248">
            <v>4</v>
          </cell>
          <cell r="O248">
            <v>-200.47298540399279</v>
          </cell>
          <cell r="P248">
            <v>0</v>
          </cell>
          <cell r="Q248">
            <v>-283.47298540399277</v>
          </cell>
          <cell r="R248" t="str">
            <v>No</v>
          </cell>
          <cell r="S248">
            <v>20</v>
          </cell>
          <cell r="T248">
            <v>0</v>
          </cell>
          <cell r="U248">
            <v>4</v>
          </cell>
          <cell r="V248">
            <v>24</v>
          </cell>
          <cell r="W248">
            <v>24</v>
          </cell>
          <cell r="X248">
            <v>-200.47298540399279</v>
          </cell>
          <cell r="Y248">
            <v>-0.16133467463628018</v>
          </cell>
          <cell r="Z248">
            <v>0</v>
          </cell>
          <cell r="AA248">
            <v>0</v>
          </cell>
          <cell r="AB248">
            <v>-200.47298540399279</v>
          </cell>
          <cell r="AC248" t="str">
            <v>MEDIUM</v>
          </cell>
          <cell r="AD248">
            <v>0.06</v>
          </cell>
          <cell r="AE248">
            <v>0.38</v>
          </cell>
          <cell r="AF248">
            <v>0.12</v>
          </cell>
          <cell r="AG248">
            <v>3969.0840000000003</v>
          </cell>
          <cell r="AH248">
            <v>24891</v>
          </cell>
          <cell r="AI248">
            <v>191.17961816788016</v>
          </cell>
          <cell r="AJ248">
            <v>-14740.595241007624</v>
          </cell>
          <cell r="AK248">
            <v>10</v>
          </cell>
          <cell r="AL248">
            <v>17780</v>
          </cell>
          <cell r="AM248">
            <v>8321.1</v>
          </cell>
          <cell r="AN248">
            <v>26101.1</v>
          </cell>
          <cell r="AO248">
            <v>480421.4</v>
          </cell>
          <cell r="AP248">
            <v>61464.076000000001</v>
          </cell>
          <cell r="AQ248">
            <v>541885.47600000002</v>
          </cell>
          <cell r="AR248">
            <v>367492.7</v>
          </cell>
          <cell r="AS248">
            <v>40614.1</v>
          </cell>
          <cell r="AT248">
            <v>408106.8</v>
          </cell>
          <cell r="AU248">
            <v>18.309999999999999</v>
          </cell>
          <cell r="AV248">
            <v>40.729999999999997</v>
          </cell>
          <cell r="AW248">
            <v>29.519999999999996</v>
          </cell>
          <cell r="AX248">
            <v>20.668880764904387</v>
          </cell>
          <cell r="AY248">
            <v>4.8808570982201864</v>
          </cell>
          <cell r="AZ248">
            <v>20.761020646639416</v>
          </cell>
          <cell r="BA248">
            <v>8.9729894704715402E-2</v>
          </cell>
          <cell r="BB248">
            <v>0.289256828933313</v>
          </cell>
          <cell r="BC248">
            <v>0.60605829391118571</v>
          </cell>
          <cell r="BM248" t="e">
            <v>#N/A</v>
          </cell>
          <cell r="BN248">
            <v>2489</v>
          </cell>
          <cell r="BO248" t="str">
            <v>ELGIN LOSSIE GREEN</v>
          </cell>
        </row>
        <row r="249">
          <cell r="C249">
            <v>2490</v>
          </cell>
          <cell r="D249" t="str">
            <v>EXMOUTH</v>
          </cell>
          <cell r="E249" t="str">
            <v>Superstore</v>
          </cell>
          <cell r="F249" t="str">
            <v>Yes</v>
          </cell>
          <cell r="G249">
            <v>0.17391304347826086</v>
          </cell>
          <cell r="H249">
            <v>0.17391304347826086</v>
          </cell>
          <cell r="I249">
            <v>0</v>
          </cell>
          <cell r="M249">
            <v>1.4182242990654206</v>
          </cell>
          <cell r="N249">
            <v>4</v>
          </cell>
          <cell r="O249">
            <v>806.07742447602493</v>
          </cell>
          <cell r="P249">
            <v>0</v>
          </cell>
          <cell r="Q249">
            <v>723.07742447602493</v>
          </cell>
          <cell r="R249" t="str">
            <v>No</v>
          </cell>
          <cell r="S249">
            <v>21</v>
          </cell>
          <cell r="T249">
            <v>0</v>
          </cell>
          <cell r="U249">
            <v>2</v>
          </cell>
          <cell r="V249">
            <v>23</v>
          </cell>
          <cell r="W249">
            <v>23</v>
          </cell>
          <cell r="X249">
            <v>806.07742447602493</v>
          </cell>
          <cell r="Y249">
            <v>0.41152937677085538</v>
          </cell>
          <cell r="Z249">
            <v>46.641304347826079</v>
          </cell>
          <cell r="AA249">
            <v>691.7065584058804</v>
          </cell>
          <cell r="AB249">
            <v>161.01217041797065</v>
          </cell>
          <cell r="AC249" t="str">
            <v>MEDIUM</v>
          </cell>
          <cell r="AD249">
            <v>10.559999999999999</v>
          </cell>
          <cell r="AE249">
            <v>14.2</v>
          </cell>
          <cell r="AF249">
            <v>7.26</v>
          </cell>
          <cell r="AG249">
            <v>1959.886</v>
          </cell>
          <cell r="AH249">
            <v>29415</v>
          </cell>
          <cell r="AI249">
            <v>74.468842732995597</v>
          </cell>
          <cell r="AJ249">
            <v>37600.026072753295</v>
          </cell>
          <cell r="AK249">
            <v>31</v>
          </cell>
          <cell r="AL249">
            <v>25629.7</v>
          </cell>
          <cell r="AM249">
            <v>5042.8</v>
          </cell>
          <cell r="AN249">
            <v>30672.5</v>
          </cell>
          <cell r="AO249">
            <v>772294.78399999999</v>
          </cell>
          <cell r="AP249">
            <v>34950.248</v>
          </cell>
          <cell r="AQ249">
            <v>807245.03200000001</v>
          </cell>
          <cell r="AR249">
            <v>648265.9</v>
          </cell>
          <cell r="AS249">
            <v>24275.8</v>
          </cell>
          <cell r="AT249">
            <v>672541.70000000007</v>
          </cell>
          <cell r="AU249">
            <v>18.2</v>
          </cell>
          <cell r="AV249">
            <v>25.79</v>
          </cell>
          <cell r="AW249">
            <v>21.994999999999997</v>
          </cell>
          <cell r="AX249">
            <v>25.29354225761519</v>
          </cell>
          <cell r="AY249">
            <v>4.8139525660347422</v>
          </cell>
          <cell r="AZ249">
            <v>26.318201385605999</v>
          </cell>
          <cell r="BA249">
            <v>0.13785166240409208</v>
          </cell>
          <cell r="BB249">
            <v>0.33008312020460356</v>
          </cell>
          <cell r="BC249">
            <v>0.50843989769820974</v>
          </cell>
          <cell r="BM249" t="e">
            <v>#N/A</v>
          </cell>
          <cell r="BN249">
            <v>2490</v>
          </cell>
          <cell r="BO249" t="str">
            <v>EXMOUTH</v>
          </cell>
        </row>
        <row r="250">
          <cell r="C250">
            <v>2522</v>
          </cell>
          <cell r="D250" t="str">
            <v>FALMOUTH</v>
          </cell>
          <cell r="E250" t="str">
            <v>Metro</v>
          </cell>
          <cell r="F250" t="str">
            <v>No</v>
          </cell>
          <cell r="G250">
            <v>0.66666666666666663</v>
          </cell>
          <cell r="H250">
            <v>0.66666666666666663</v>
          </cell>
          <cell r="I250">
            <v>0</v>
          </cell>
          <cell r="M250">
            <v>1.0590809628008753</v>
          </cell>
          <cell r="N250">
            <v>4</v>
          </cell>
          <cell r="O250">
            <v>529.6108584329719</v>
          </cell>
          <cell r="P250">
            <v>0</v>
          </cell>
          <cell r="Q250">
            <v>446.6108584329719</v>
          </cell>
          <cell r="R250" t="str">
            <v>No</v>
          </cell>
          <cell r="S250">
            <v>3</v>
          </cell>
          <cell r="T250">
            <v>0</v>
          </cell>
          <cell r="U250">
            <v>4</v>
          </cell>
          <cell r="V250">
            <v>7</v>
          </cell>
          <cell r="W250">
            <v>6</v>
          </cell>
          <cell r="X250">
            <v>529.6108584329719</v>
          </cell>
          <cell r="Y250">
            <v>0.25418230746617876</v>
          </cell>
          <cell r="Z250">
            <v>55.926086956521758</v>
          </cell>
          <cell r="AA250">
            <v>0</v>
          </cell>
          <cell r="AB250">
            <v>585.53694538949367</v>
          </cell>
          <cell r="AC250" t="str">
            <v>LOW</v>
          </cell>
          <cell r="AD250">
            <v>52.5</v>
          </cell>
          <cell r="AE250">
            <v>41.04</v>
          </cell>
          <cell r="AF250">
            <v>46.440000000000005</v>
          </cell>
          <cell r="AG250">
            <v>1052.1860000000001</v>
          </cell>
          <cell r="AH250">
            <v>16869</v>
          </cell>
          <cell r="AI250">
            <v>131.1028032162117</v>
          </cell>
          <cell r="AJ250">
            <v>23223.764638514538</v>
          </cell>
          <cell r="AK250">
            <v>4</v>
          </cell>
          <cell r="AL250">
            <v>8972</v>
          </cell>
          <cell r="AM250">
            <v>7787</v>
          </cell>
          <cell r="AN250">
            <v>16759</v>
          </cell>
          <cell r="AO250">
            <v>87072.843999999997</v>
          </cell>
          <cell r="AP250">
            <v>47429.125</v>
          </cell>
          <cell r="AQ250">
            <v>134501.96899999998</v>
          </cell>
          <cell r="AR250">
            <v>92349.1</v>
          </cell>
          <cell r="AS250">
            <v>47479</v>
          </cell>
          <cell r="AT250">
            <v>139828.1</v>
          </cell>
          <cell r="AU250">
            <v>23.259999999999998</v>
          </cell>
          <cell r="AV250">
            <v>33.020000000000003</v>
          </cell>
          <cell r="AW250">
            <v>28.14</v>
          </cell>
          <cell r="AX250">
            <v>10.293033883192154</v>
          </cell>
          <cell r="AY250">
            <v>6.0972133042249901</v>
          </cell>
          <cell r="AZ250">
            <v>8.0256560057282638</v>
          </cell>
          <cell r="BA250">
            <v>4.376854599406528E-2</v>
          </cell>
          <cell r="BB250">
            <v>0.17575895914174847</v>
          </cell>
          <cell r="BC250">
            <v>0.77659210225975805</v>
          </cell>
          <cell r="BM250" t="e">
            <v>#N/A</v>
          </cell>
          <cell r="BN250">
            <v>2522</v>
          </cell>
          <cell r="BO250" t="str">
            <v>FALMOUTH</v>
          </cell>
        </row>
        <row r="251">
          <cell r="C251">
            <v>2526</v>
          </cell>
          <cell r="D251" t="str">
            <v>FAVERSHAM</v>
          </cell>
          <cell r="E251" t="str">
            <v>Superstore</v>
          </cell>
          <cell r="F251" t="str">
            <v>No</v>
          </cell>
          <cell r="G251">
            <v>0.21052631578947367</v>
          </cell>
          <cell r="H251">
            <v>0.21052631578947367</v>
          </cell>
          <cell r="I251">
            <v>0</v>
          </cell>
          <cell r="M251">
            <v>1.4182242990654206</v>
          </cell>
          <cell r="N251">
            <v>4</v>
          </cell>
          <cell r="O251">
            <v>667.36186243290808</v>
          </cell>
          <cell r="P251">
            <v>0</v>
          </cell>
          <cell r="Q251">
            <v>584.36186243290808</v>
          </cell>
          <cell r="R251" t="str">
            <v>No</v>
          </cell>
          <cell r="S251">
            <v>15</v>
          </cell>
          <cell r="T251">
            <v>0</v>
          </cell>
          <cell r="U251">
            <v>4</v>
          </cell>
          <cell r="V251">
            <v>19</v>
          </cell>
          <cell r="W251">
            <v>19</v>
          </cell>
          <cell r="X251">
            <v>667.36186243290808</v>
          </cell>
          <cell r="Y251">
            <v>0.33258135977614756</v>
          </cell>
          <cell r="Z251">
            <v>40.743478260869558</v>
          </cell>
          <cell r="AA251">
            <v>0</v>
          </cell>
          <cell r="AB251">
            <v>708.10534069377763</v>
          </cell>
          <cell r="AC251" t="str">
            <v>LOW</v>
          </cell>
          <cell r="AD251">
            <v>11.36</v>
          </cell>
          <cell r="AE251">
            <v>5.84</v>
          </cell>
          <cell r="AF251">
            <v>4.38</v>
          </cell>
          <cell r="AG251">
            <v>628.06600000000003</v>
          </cell>
          <cell r="AH251">
            <v>28558.5</v>
          </cell>
          <cell r="AI251">
            <v>34.201789935691473</v>
          </cell>
          <cell r="AJ251">
            <v>30386.816846511221</v>
          </cell>
          <cell r="AK251">
            <v>27</v>
          </cell>
          <cell r="AL251">
            <v>19931.599999999999</v>
          </cell>
          <cell r="AM251">
            <v>9139</v>
          </cell>
          <cell r="AN251">
            <v>29070.6</v>
          </cell>
          <cell r="AO251">
            <v>469783.06100000005</v>
          </cell>
          <cell r="AP251">
            <v>64056.118000000002</v>
          </cell>
          <cell r="AQ251">
            <v>533839.179</v>
          </cell>
          <cell r="AR251">
            <v>402685.5</v>
          </cell>
          <cell r="AS251">
            <v>52827.9</v>
          </cell>
          <cell r="AT251">
            <v>455513.4</v>
          </cell>
          <cell r="AU251">
            <v>22.45</v>
          </cell>
          <cell r="AV251">
            <v>30.109999999999996</v>
          </cell>
          <cell r="AW251">
            <v>26.279999999999998</v>
          </cell>
          <cell r="AX251">
            <v>20.203370527203035</v>
          </cell>
          <cell r="AY251">
            <v>5.7804902068059967</v>
          </cell>
          <cell r="AZ251">
            <v>18.363541825762113</v>
          </cell>
          <cell r="BA251">
            <v>8.8674633351439436E-2</v>
          </cell>
          <cell r="BB251">
            <v>0.26707631721890279</v>
          </cell>
          <cell r="BC251">
            <v>0.63257061379684953</v>
          </cell>
          <cell r="BM251" t="e">
            <v>#N/A</v>
          </cell>
          <cell r="BN251">
            <v>2526</v>
          </cell>
          <cell r="BO251" t="str">
            <v>FAVERSHAM</v>
          </cell>
        </row>
        <row r="252">
          <cell r="C252">
            <v>2527</v>
          </cell>
          <cell r="D252" t="str">
            <v>FELIXSTOWE</v>
          </cell>
          <cell r="E252" t="str">
            <v>Metro</v>
          </cell>
          <cell r="F252" t="str">
            <v>No</v>
          </cell>
          <cell r="G252">
            <v>0.66666666666666663</v>
          </cell>
          <cell r="H252">
            <v>0.66666666666666663</v>
          </cell>
          <cell r="I252">
            <v>0</v>
          </cell>
          <cell r="M252">
            <v>1.0590809628008753</v>
          </cell>
          <cell r="N252">
            <v>4</v>
          </cell>
          <cell r="O252">
            <v>230.37027686945996</v>
          </cell>
          <cell r="P252">
            <v>0</v>
          </cell>
          <cell r="Q252">
            <v>147.37027686945996</v>
          </cell>
          <cell r="R252" t="str">
            <v>No</v>
          </cell>
          <cell r="S252">
            <v>3</v>
          </cell>
          <cell r="T252">
            <v>0</v>
          </cell>
          <cell r="U252">
            <v>4</v>
          </cell>
          <cell r="V252">
            <v>7</v>
          </cell>
          <cell r="W252">
            <v>6</v>
          </cell>
          <cell r="X252">
            <v>230.37027686945996</v>
          </cell>
          <cell r="Y252">
            <v>8.3873726577185004E-2</v>
          </cell>
          <cell r="Z252">
            <v>30.202593377810974</v>
          </cell>
          <cell r="AA252">
            <v>6.3559727030101909</v>
          </cell>
          <cell r="AB252">
            <v>254.21689754426075</v>
          </cell>
          <cell r="AC252" t="str">
            <v>LOW</v>
          </cell>
          <cell r="AD252">
            <v>28.68</v>
          </cell>
          <cell r="AE252">
            <v>37.940000000000005</v>
          </cell>
          <cell r="AF252">
            <v>25.74</v>
          </cell>
          <cell r="AG252">
            <v>270.88800000000003</v>
          </cell>
          <cell r="AH252">
            <v>12189</v>
          </cell>
          <cell r="AI252">
            <v>37.546921676993271</v>
          </cell>
          <cell r="AJ252">
            <v>7663.2543972119174</v>
          </cell>
          <cell r="AK252">
            <v>6</v>
          </cell>
          <cell r="AL252">
            <v>6409.9</v>
          </cell>
          <cell r="AM252">
            <v>5903.8</v>
          </cell>
          <cell r="AN252">
            <v>12313.7</v>
          </cell>
          <cell r="AO252">
            <v>62474.95</v>
          </cell>
          <cell r="AP252">
            <v>26364.118999999999</v>
          </cell>
          <cell r="AQ252">
            <v>88839.068999999989</v>
          </cell>
          <cell r="AR252">
            <v>65851.199999999997</v>
          </cell>
          <cell r="AS252">
            <v>28262.9</v>
          </cell>
          <cell r="AT252">
            <v>94114.1</v>
          </cell>
          <cell r="AU252">
            <v>19.82</v>
          </cell>
          <cell r="AV252">
            <v>27.860000000000003</v>
          </cell>
          <cell r="AW252">
            <v>23.840000000000003</v>
          </cell>
          <cell r="AX252">
            <v>10.27335839872697</v>
          </cell>
          <cell r="AY252">
            <v>4.7872387275991732</v>
          </cell>
          <cell r="AZ252">
            <v>7.2146527038989081</v>
          </cell>
          <cell r="BA252">
            <v>4.3041351711871942E-2</v>
          </cell>
          <cell r="BB252">
            <v>0.11934192974655403</v>
          </cell>
          <cell r="BC252">
            <v>0.83352601156069361</v>
          </cell>
          <cell r="BM252" t="e">
            <v>#N/A</v>
          </cell>
          <cell r="BN252">
            <v>2527</v>
          </cell>
          <cell r="BO252" t="str">
            <v>FELIXSTOWE</v>
          </cell>
        </row>
        <row r="253">
          <cell r="C253">
            <v>2530</v>
          </cell>
          <cell r="D253" t="str">
            <v>FERNDOWN</v>
          </cell>
          <cell r="E253" t="str">
            <v>Superstore</v>
          </cell>
          <cell r="F253" t="str">
            <v>No</v>
          </cell>
          <cell r="G253">
            <v>0.16666666666666666</v>
          </cell>
          <cell r="H253">
            <v>0.16666666666666666</v>
          </cell>
          <cell r="I253">
            <v>0</v>
          </cell>
          <cell r="M253">
            <v>1.4182242990654206</v>
          </cell>
          <cell r="N253">
            <v>4</v>
          </cell>
          <cell r="O253">
            <v>346.52381770271057</v>
          </cell>
          <cell r="P253">
            <v>0</v>
          </cell>
          <cell r="Q253">
            <v>263.52381770271057</v>
          </cell>
          <cell r="R253" t="str">
            <v>No</v>
          </cell>
          <cell r="S253">
            <v>20</v>
          </cell>
          <cell r="T253">
            <v>0</v>
          </cell>
          <cell r="U253">
            <v>4</v>
          </cell>
          <cell r="V253">
            <v>24</v>
          </cell>
          <cell r="W253">
            <v>24</v>
          </cell>
          <cell r="X253">
            <v>346.52381770271057</v>
          </cell>
          <cell r="Y253">
            <v>0.14998088557675443</v>
          </cell>
          <cell r="Z253">
            <v>131.53175304632663</v>
          </cell>
          <cell r="AA253">
            <v>497.38031599346436</v>
          </cell>
          <cell r="AB253">
            <v>-19.324745244427163</v>
          </cell>
          <cell r="AC253" t="str">
            <v>MEDIUM</v>
          </cell>
          <cell r="AD253">
            <v>6.08</v>
          </cell>
          <cell r="AE253">
            <v>3.9599999999999995</v>
          </cell>
          <cell r="AF253">
            <v>3.4799999999999995</v>
          </cell>
          <cell r="AG253">
            <v>1442.76</v>
          </cell>
          <cell r="AH253">
            <v>25265</v>
          </cell>
          <cell r="AI253">
            <v>66.755206120384514</v>
          </cell>
          <cell r="AJ253">
            <v>13703.23852054095</v>
          </cell>
          <cell r="AK253">
            <v>29</v>
          </cell>
          <cell r="AL253">
            <v>19508.599999999999</v>
          </cell>
          <cell r="AM253">
            <v>6025.5</v>
          </cell>
          <cell r="AN253">
            <v>25534.1</v>
          </cell>
          <cell r="AO253">
            <v>515518.74400000006</v>
          </cell>
          <cell r="AP253">
            <v>36342.006000000008</v>
          </cell>
          <cell r="AQ253">
            <v>551860.75000000012</v>
          </cell>
          <cell r="AR253">
            <v>437780.9</v>
          </cell>
          <cell r="AS253">
            <v>27644.5</v>
          </cell>
          <cell r="AT253">
            <v>465425.4</v>
          </cell>
          <cell r="AU253">
            <v>16.419999999999995</v>
          </cell>
          <cell r="AV253">
            <v>30.370000000000005</v>
          </cell>
          <cell r="AW253">
            <v>23.395</v>
          </cell>
          <cell r="AX253">
            <v>22.440405769763082</v>
          </cell>
          <cell r="AY253">
            <v>4.5879180151024812</v>
          </cell>
          <cell r="AZ253">
            <v>21.612696355070284</v>
          </cell>
          <cell r="BA253">
            <v>0.15092157301693904</v>
          </cell>
          <cell r="BB253">
            <v>0.2694575031714051</v>
          </cell>
          <cell r="BC253">
            <v>0.5594358629952989</v>
          </cell>
          <cell r="BM253" t="e">
            <v>#N/A</v>
          </cell>
          <cell r="BN253">
            <v>2530</v>
          </cell>
          <cell r="BO253" t="str">
            <v>FERNDOWN</v>
          </cell>
        </row>
        <row r="254">
          <cell r="C254">
            <v>2532</v>
          </cell>
          <cell r="D254" t="str">
            <v>FELTHAM</v>
          </cell>
          <cell r="E254" t="str">
            <v>Superstore</v>
          </cell>
          <cell r="F254" t="str">
            <v>Yes</v>
          </cell>
          <cell r="G254">
            <v>0.2</v>
          </cell>
          <cell r="H254">
            <v>0.2</v>
          </cell>
          <cell r="I254">
            <v>0</v>
          </cell>
          <cell r="M254">
            <v>1.4182242990654206</v>
          </cell>
          <cell r="N254">
            <v>4</v>
          </cell>
          <cell r="O254">
            <v>918.59430536492209</v>
          </cell>
          <cell r="P254">
            <v>0</v>
          </cell>
          <cell r="Q254">
            <v>835.59430536492209</v>
          </cell>
          <cell r="R254" t="str">
            <v>Y</v>
          </cell>
          <cell r="S254">
            <v>21</v>
          </cell>
          <cell r="T254">
            <v>0</v>
          </cell>
          <cell r="U254">
            <v>4</v>
          </cell>
          <cell r="V254">
            <v>25</v>
          </cell>
          <cell r="W254">
            <v>20</v>
          </cell>
          <cell r="X254">
            <v>918.59430536492209</v>
          </cell>
          <cell r="Y254">
            <v>0.47556678175824307</v>
          </cell>
          <cell r="Z254">
            <v>101.20152173913043</v>
          </cell>
          <cell r="AA254">
            <v>0</v>
          </cell>
          <cell r="AB254">
            <v>1019.7958271040525</v>
          </cell>
          <cell r="AC254" t="str">
            <v>HIGH</v>
          </cell>
          <cell r="AD254">
            <v>0.08</v>
          </cell>
          <cell r="AE254">
            <v>0</v>
          </cell>
          <cell r="AF254">
            <v>0.02</v>
          </cell>
          <cell r="AG254">
            <v>4218.7460000000001</v>
          </cell>
          <cell r="AH254">
            <v>29074.5</v>
          </cell>
          <cell r="AI254">
            <v>252.35909715587002</v>
          </cell>
          <cell r="AJ254">
            <v>43450.903878975951</v>
          </cell>
          <cell r="AK254">
            <v>25</v>
          </cell>
          <cell r="AL254">
            <v>19711.400000000001</v>
          </cell>
          <cell r="AM254">
            <v>10562.1</v>
          </cell>
          <cell r="AN254">
            <v>30273.5</v>
          </cell>
          <cell r="AO254">
            <v>442576.228</v>
          </cell>
          <cell r="AP254">
            <v>63512.946000000011</v>
          </cell>
          <cell r="AQ254">
            <v>506089.174</v>
          </cell>
          <cell r="AR254">
            <v>383986.8</v>
          </cell>
          <cell r="AS254">
            <v>51999.7</v>
          </cell>
          <cell r="AT254">
            <v>435986.5</v>
          </cell>
          <cell r="AU254">
            <v>16.919999999999998</v>
          </cell>
          <cell r="AV254">
            <v>29.470000000000006</v>
          </cell>
          <cell r="AW254">
            <v>23.195</v>
          </cell>
          <cell r="AX254">
            <v>19.480442789451786</v>
          </cell>
          <cell r="AY254">
            <v>4.923234962744151</v>
          </cell>
          <cell r="AZ254">
            <v>16.717233686227228</v>
          </cell>
          <cell r="BA254">
            <v>7.9324838214690774E-2</v>
          </cell>
          <cell r="BB254">
            <v>0.24154379878577623</v>
          </cell>
          <cell r="BC254">
            <v>0.66999132697311359</v>
          </cell>
          <cell r="BD254" t="str">
            <v>Y</v>
          </cell>
          <cell r="BE254" t="str">
            <v>Y</v>
          </cell>
          <cell r="BF254" t="str">
            <v>Y</v>
          </cell>
          <cell r="BG254" t="str">
            <v>N</v>
          </cell>
          <cell r="BH254" t="str">
            <v>N</v>
          </cell>
          <cell r="BI254" t="str">
            <v>N</v>
          </cell>
          <cell r="BJ254" t="str">
            <v>Y</v>
          </cell>
          <cell r="BK254" t="str">
            <v>Mix</v>
          </cell>
          <cell r="BL254" t="str">
            <v>Y</v>
          </cell>
          <cell r="BM254" t="e">
            <v>#N/A</v>
          </cell>
          <cell r="BN254">
            <v>2532</v>
          </cell>
          <cell r="BO254" t="str">
            <v>FELTHAM</v>
          </cell>
          <cell r="BP254" t="str">
            <v>Low overnight trage and too many tills. Moderate to high idle% but high target for superstore. - Later date - not week 27</v>
          </cell>
        </row>
        <row r="255">
          <cell r="C255">
            <v>2533</v>
          </cell>
          <cell r="D255" t="str">
            <v>FORFAR CASTLE STREET</v>
          </cell>
          <cell r="E255" t="str">
            <v>Superstore</v>
          </cell>
          <cell r="F255" t="str">
            <v>Yes</v>
          </cell>
          <cell r="G255">
            <v>0.2</v>
          </cell>
          <cell r="H255">
            <v>0.21000000000000002</v>
          </cell>
          <cell r="I255">
            <v>0.01</v>
          </cell>
          <cell r="M255">
            <v>1.4182242990654206</v>
          </cell>
          <cell r="N255">
            <v>4</v>
          </cell>
          <cell r="O255">
            <v>822.32172857764749</v>
          </cell>
          <cell r="P255">
            <v>0</v>
          </cell>
          <cell r="Q255">
            <v>739.32172857764749</v>
          </cell>
          <cell r="R255" t="str">
            <v>No</v>
          </cell>
          <cell r="S255">
            <v>17</v>
          </cell>
          <cell r="T255">
            <v>0</v>
          </cell>
          <cell r="U255">
            <v>4</v>
          </cell>
          <cell r="V255">
            <v>21</v>
          </cell>
          <cell r="W255">
            <v>20</v>
          </cell>
          <cell r="X255">
            <v>822.32172857764749</v>
          </cell>
          <cell r="Y255">
            <v>0.42077459466416911</v>
          </cell>
          <cell r="Z255">
            <v>105.55043478260868</v>
          </cell>
          <cell r="AA255">
            <v>0</v>
          </cell>
          <cell r="AB255">
            <v>927.8721633602562</v>
          </cell>
          <cell r="AC255" t="str">
            <v>LOW</v>
          </cell>
          <cell r="AD255">
            <v>1.1199999999999999</v>
          </cell>
          <cell r="AE255">
            <v>1.22</v>
          </cell>
          <cell r="AF255">
            <v>0.45999999999999996</v>
          </cell>
          <cell r="AG255">
            <v>3358.6680000000001</v>
          </cell>
          <cell r="AH255">
            <v>26533.5</v>
          </cell>
          <cell r="AI255">
            <v>176.68699413029609</v>
          </cell>
          <cell r="AJ255">
            <v>38444.729886037669</v>
          </cell>
          <cell r="AK255">
            <v>10</v>
          </cell>
          <cell r="AL255">
            <v>17926.099999999999</v>
          </cell>
          <cell r="AM255">
            <v>9607.6</v>
          </cell>
          <cell r="AN255">
            <v>27533.699999999997</v>
          </cell>
          <cell r="AO255">
            <v>473390.42499999999</v>
          </cell>
          <cell r="AP255">
            <v>50001.563000000002</v>
          </cell>
          <cell r="AQ255">
            <v>523391.98800000001</v>
          </cell>
          <cell r="AR255">
            <v>395828.3</v>
          </cell>
          <cell r="AS255">
            <v>40599.9</v>
          </cell>
          <cell r="AT255">
            <v>436428.2</v>
          </cell>
          <cell r="AU255">
            <v>21.490000000000002</v>
          </cell>
          <cell r="AV255">
            <v>41.75</v>
          </cell>
          <cell r="AW255">
            <v>31.62</v>
          </cell>
          <cell r="AX255">
            <v>22.081116361060133</v>
          </cell>
          <cell r="AY255">
            <v>4.2258108164369874</v>
          </cell>
          <cell r="AZ255">
            <v>19.009141088920124</v>
          </cell>
          <cell r="BA255">
            <v>6.8662747979426897E-2</v>
          </cell>
          <cell r="BB255">
            <v>0.21737692872887582</v>
          </cell>
          <cell r="BC255">
            <v>0.69948567229977954</v>
          </cell>
          <cell r="BD255" t="str">
            <v>Y</v>
          </cell>
          <cell r="BE255" t="str">
            <v>Y</v>
          </cell>
          <cell r="BF255" t="str">
            <v>Y</v>
          </cell>
          <cell r="BG255" t="str">
            <v>N</v>
          </cell>
          <cell r="BH255" t="str">
            <v>N</v>
          </cell>
          <cell r="BI255" t="str">
            <v>N</v>
          </cell>
          <cell r="BJ255" t="str">
            <v>Y</v>
          </cell>
          <cell r="BK255" t="str">
            <v>Mix</v>
          </cell>
          <cell r="BL255" t="str">
            <v>C</v>
          </cell>
          <cell r="BM255" t="str">
            <v>Y</v>
          </cell>
          <cell r="BN255">
            <v>2533</v>
          </cell>
          <cell r="BO255" t="str">
            <v>FORFAR CASTLE STREET</v>
          </cell>
          <cell r="BP255" t="str">
            <v>High idle%, high target for a superstore - exclude may be slightly affected.</v>
          </cell>
        </row>
        <row r="256">
          <cell r="C256">
            <v>2535</v>
          </cell>
          <cell r="D256" t="str">
            <v>FOLKESTONE</v>
          </cell>
          <cell r="E256" t="str">
            <v>Superstore</v>
          </cell>
          <cell r="F256" t="str">
            <v>Yes</v>
          </cell>
          <cell r="G256">
            <v>0.16</v>
          </cell>
          <cell r="H256">
            <v>0.16</v>
          </cell>
          <cell r="I256">
            <v>0</v>
          </cell>
          <cell r="M256">
            <v>1.4182242990654206</v>
          </cell>
          <cell r="N256">
            <v>4</v>
          </cell>
          <cell r="O256">
            <v>564.57133812922564</v>
          </cell>
          <cell r="P256">
            <v>0</v>
          </cell>
          <cell r="Q256">
            <v>481.57133812922564</v>
          </cell>
          <cell r="R256" t="str">
            <v>No</v>
          </cell>
          <cell r="S256">
            <v>21</v>
          </cell>
          <cell r="T256">
            <v>0</v>
          </cell>
          <cell r="U256">
            <v>4</v>
          </cell>
          <cell r="V256">
            <v>25</v>
          </cell>
          <cell r="W256">
            <v>25</v>
          </cell>
          <cell r="X256">
            <v>564.57133812922564</v>
          </cell>
          <cell r="Y256">
            <v>0.27407957425117779</v>
          </cell>
          <cell r="Z256">
            <v>93.223492141833717</v>
          </cell>
          <cell r="AA256">
            <v>137.1993916800524</v>
          </cell>
          <cell r="AB256">
            <v>520.595438591007</v>
          </cell>
          <cell r="AC256" t="str">
            <v>MEDIUM</v>
          </cell>
          <cell r="AD256">
            <v>3.2</v>
          </cell>
          <cell r="AE256">
            <v>3.6799999999999997</v>
          </cell>
          <cell r="AF256">
            <v>1.48</v>
          </cell>
          <cell r="AG256">
            <v>5959.61</v>
          </cell>
          <cell r="AH256">
            <v>27301</v>
          </cell>
          <cell r="AI256">
            <v>240.25886162656755</v>
          </cell>
          <cell r="AJ256">
            <v>25041.709582719734</v>
          </cell>
          <cell r="AK256">
            <v>27</v>
          </cell>
          <cell r="AL256">
            <v>21879.4</v>
          </cell>
          <cell r="AM256">
            <v>6734.1</v>
          </cell>
          <cell r="AN256">
            <v>28613.5</v>
          </cell>
          <cell r="AO256">
            <v>658942.03500000003</v>
          </cell>
          <cell r="AP256">
            <v>50814.514999999999</v>
          </cell>
          <cell r="AQ256">
            <v>709756.55</v>
          </cell>
          <cell r="AR256">
            <v>543884.1</v>
          </cell>
          <cell r="AS256">
            <v>31371.7</v>
          </cell>
          <cell r="AT256">
            <v>575255.79999999993</v>
          </cell>
          <cell r="AU256">
            <v>20.25</v>
          </cell>
          <cell r="AV256">
            <v>42.189999999999991</v>
          </cell>
          <cell r="AW256">
            <v>31.219999999999995</v>
          </cell>
          <cell r="AX256">
            <v>24.858273078786436</v>
          </cell>
          <cell r="AY256">
            <v>4.6586329279339482</v>
          </cell>
          <cell r="AZ256">
            <v>24.804953955300821</v>
          </cell>
          <cell r="BA256">
            <v>0.11648449852203203</v>
          </cell>
          <cell r="BB256">
            <v>0.32144084691001579</v>
          </cell>
          <cell r="BC256">
            <v>0.54674503334020763</v>
          </cell>
          <cell r="BM256" t="e">
            <v>#N/A</v>
          </cell>
          <cell r="BN256">
            <v>2535</v>
          </cell>
          <cell r="BO256" t="str">
            <v>FOLKESTONE</v>
          </cell>
        </row>
        <row r="257">
          <cell r="C257">
            <v>2538</v>
          </cell>
          <cell r="D257" t="str">
            <v>FELTHAM DUKES GREEN</v>
          </cell>
          <cell r="E257" t="str">
            <v>Superstore</v>
          </cell>
          <cell r="F257" t="str">
            <v>Yes</v>
          </cell>
          <cell r="G257">
            <v>0.19047619047619047</v>
          </cell>
          <cell r="H257">
            <v>0.19047619047619047</v>
          </cell>
          <cell r="I257">
            <v>0</v>
          </cell>
          <cell r="M257">
            <v>1.4182242990654206</v>
          </cell>
          <cell r="N257">
            <v>4</v>
          </cell>
          <cell r="O257">
            <v>663.98892760707588</v>
          </cell>
          <cell r="P257">
            <v>0</v>
          </cell>
          <cell r="Q257">
            <v>580.98892760707588</v>
          </cell>
          <cell r="R257" t="str">
            <v>Y</v>
          </cell>
          <cell r="S257">
            <v>21</v>
          </cell>
          <cell r="T257">
            <v>0</v>
          </cell>
          <cell r="U257">
            <v>6</v>
          </cell>
          <cell r="V257">
            <v>27</v>
          </cell>
          <cell r="W257">
            <v>21</v>
          </cell>
          <cell r="X257">
            <v>663.98892760707588</v>
          </cell>
          <cell r="Y257">
            <v>0.33066170121708066</v>
          </cell>
          <cell r="Z257">
            <v>198.74545897064095</v>
          </cell>
          <cell r="AA257">
            <v>274.6120392237699</v>
          </cell>
          <cell r="AB257">
            <v>588.12234735394691</v>
          </cell>
          <cell r="AC257" t="str">
            <v>HIGH</v>
          </cell>
          <cell r="AD257">
            <v>0</v>
          </cell>
          <cell r="AE257">
            <v>0</v>
          </cell>
          <cell r="AF257">
            <v>0</v>
          </cell>
          <cell r="AG257">
            <v>8599.6980000000003</v>
          </cell>
          <cell r="AH257">
            <v>28972.5</v>
          </cell>
          <cell r="AI257">
            <v>399.50414345162727</v>
          </cell>
          <cell r="AJ257">
            <v>30211.424235567945</v>
          </cell>
          <cell r="AK257">
            <v>25</v>
          </cell>
          <cell r="AL257">
            <v>17160.599999999999</v>
          </cell>
          <cell r="AM257">
            <v>12887.3</v>
          </cell>
          <cell r="AN257">
            <v>30047.899999999998</v>
          </cell>
          <cell r="AO257">
            <v>539378.10100000002</v>
          </cell>
          <cell r="AP257">
            <v>107430.87399999998</v>
          </cell>
          <cell r="AQ257">
            <v>646808.97499999998</v>
          </cell>
          <cell r="AR257">
            <v>423057.9</v>
          </cell>
          <cell r="AS257">
            <v>71326.399999999994</v>
          </cell>
          <cell r="AT257">
            <v>494384.30000000005</v>
          </cell>
          <cell r="AU257">
            <v>14.86</v>
          </cell>
          <cell r="AV257">
            <v>27.97</v>
          </cell>
          <cell r="AW257">
            <v>21.414999999999999</v>
          </cell>
          <cell r="AX257">
            <v>24.652861788049371</v>
          </cell>
          <cell r="AY257">
            <v>5.5346271135148557</v>
          </cell>
          <cell r="AZ257">
            <v>21.525929432672502</v>
          </cell>
          <cell r="BA257">
            <v>0.11982824618047465</v>
          </cell>
          <cell r="BB257">
            <v>0.29417834437306528</v>
          </cell>
          <cell r="BC257">
            <v>0.57690643411110742</v>
          </cell>
          <cell r="BM257" t="e">
            <v>#N/A</v>
          </cell>
          <cell r="BN257">
            <v>2538</v>
          </cell>
          <cell r="BO257" t="str">
            <v>FELTHAM DUKES GREEN</v>
          </cell>
        </row>
        <row r="258">
          <cell r="C258">
            <v>2542</v>
          </cell>
          <cell r="D258" t="str">
            <v>FORT WILLIAM</v>
          </cell>
          <cell r="E258" t="str">
            <v>Metro</v>
          </cell>
          <cell r="F258" t="str">
            <v>No</v>
          </cell>
          <cell r="G258">
            <v>0.66666666666666663</v>
          </cell>
          <cell r="H258">
            <v>0.66666666666666663</v>
          </cell>
          <cell r="I258">
            <v>0</v>
          </cell>
          <cell r="M258">
            <v>1.0590809628008753</v>
          </cell>
          <cell r="N258">
            <v>4</v>
          </cell>
          <cell r="O258">
            <v>266.61499872543891</v>
          </cell>
          <cell r="P258">
            <v>0</v>
          </cell>
          <cell r="Q258">
            <v>183.61499872543891</v>
          </cell>
          <cell r="R258" t="str">
            <v>No</v>
          </cell>
          <cell r="S258">
            <v>5</v>
          </cell>
          <cell r="T258">
            <v>0</v>
          </cell>
          <cell r="U258">
            <v>1</v>
          </cell>
          <cell r="V258">
            <v>6</v>
          </cell>
          <cell r="W258">
            <v>6</v>
          </cell>
          <cell r="X258">
            <v>266.61499872543891</v>
          </cell>
          <cell r="Y258">
            <v>0.10450190177907666</v>
          </cell>
          <cell r="Z258">
            <v>46.499839384833379</v>
          </cell>
          <cell r="AA258">
            <v>28.162163085027281</v>
          </cell>
          <cell r="AB258">
            <v>284.95267502524501</v>
          </cell>
          <cell r="AC258" t="str">
            <v>LOW</v>
          </cell>
          <cell r="AD258">
            <v>8.32</v>
          </cell>
          <cell r="AE258">
            <v>4.82</v>
          </cell>
          <cell r="AF258">
            <v>6.4799999999999995</v>
          </cell>
          <cell r="AG258">
            <v>3410.8940000000002</v>
          </cell>
          <cell r="AH258">
            <v>7857</v>
          </cell>
          <cell r="AI258">
            <v>332.8102465999832</v>
          </cell>
          <cell r="AJ258">
            <v>9547.9799337228233</v>
          </cell>
          <cell r="AK258">
            <v>9</v>
          </cell>
          <cell r="AL258">
            <v>7646.4</v>
          </cell>
          <cell r="AM258">
            <v>1163.1666666666667</v>
          </cell>
          <cell r="AN258">
            <v>8809.5666666666657</v>
          </cell>
          <cell r="AO258">
            <v>83282.060000000012</v>
          </cell>
          <cell r="AP258">
            <v>7005.1183333333347</v>
          </cell>
          <cell r="AQ258">
            <v>90287.178333333344</v>
          </cell>
          <cell r="AR258">
            <v>86810.6</v>
          </cell>
          <cell r="AS258">
            <v>7696.833333333333</v>
          </cell>
          <cell r="AT258">
            <v>94507.433333333334</v>
          </cell>
          <cell r="AU258">
            <v>20.56</v>
          </cell>
          <cell r="AV258">
            <v>23</v>
          </cell>
          <cell r="AW258">
            <v>21.78</v>
          </cell>
          <cell r="AX258">
            <v>11.353133500732373</v>
          </cell>
          <cell r="AY258">
            <v>6.6171371256627021</v>
          </cell>
          <cell r="AZ258">
            <v>10.248764978981185</v>
          </cell>
          <cell r="BA258">
            <v>2.7641878669275928E-2</v>
          </cell>
          <cell r="BB258">
            <v>0.13502935420743639</v>
          </cell>
          <cell r="BC258">
            <v>0.82766634050880628</v>
          </cell>
          <cell r="BM258" t="e">
            <v>#N/A</v>
          </cell>
          <cell r="BN258">
            <v>2542</v>
          </cell>
          <cell r="BO258" t="str">
            <v>FORT WILLIAM</v>
          </cell>
        </row>
        <row r="259">
          <cell r="C259">
            <v>2543</v>
          </cell>
          <cell r="D259" t="str">
            <v>FORMBY</v>
          </cell>
          <cell r="E259" t="str">
            <v>Superstore</v>
          </cell>
          <cell r="F259" t="str">
            <v>Yes</v>
          </cell>
          <cell r="G259">
            <v>0.14814814814814814</v>
          </cell>
          <cell r="H259">
            <v>0.14814814814814814</v>
          </cell>
          <cell r="I259">
            <v>0</v>
          </cell>
          <cell r="M259">
            <v>1.4182242990654206</v>
          </cell>
          <cell r="N259">
            <v>4</v>
          </cell>
          <cell r="O259">
            <v>306.60439002159262</v>
          </cell>
          <cell r="P259">
            <v>0</v>
          </cell>
          <cell r="Q259">
            <v>223.60439002159262</v>
          </cell>
          <cell r="R259" t="str">
            <v>No</v>
          </cell>
          <cell r="S259">
            <v>25</v>
          </cell>
          <cell r="T259">
            <v>0</v>
          </cell>
          <cell r="U259">
            <v>2</v>
          </cell>
          <cell r="V259">
            <v>27</v>
          </cell>
          <cell r="W259">
            <v>27</v>
          </cell>
          <cell r="X259">
            <v>306.60439002159262</v>
          </cell>
          <cell r="Y259">
            <v>0.12726130308313116</v>
          </cell>
          <cell r="Z259">
            <v>119.16603967793581</v>
          </cell>
          <cell r="AA259">
            <v>0</v>
          </cell>
          <cell r="AB259">
            <v>425.77042969952845</v>
          </cell>
          <cell r="AC259" t="str">
            <v>MEDIUM</v>
          </cell>
          <cell r="AD259">
            <v>0</v>
          </cell>
          <cell r="AE259">
            <v>0</v>
          </cell>
          <cell r="AF259">
            <v>0</v>
          </cell>
          <cell r="AG259">
            <v>2407.1579999999999</v>
          </cell>
          <cell r="AH259">
            <v>23742</v>
          </cell>
          <cell r="AI259">
            <v>80.249368605045703</v>
          </cell>
          <cell r="AJ259">
            <v>11627.428281122817</v>
          </cell>
          <cell r="AK259">
            <v>12</v>
          </cell>
          <cell r="AL259">
            <v>19551.5</v>
          </cell>
          <cell r="AM259">
            <v>5270.9</v>
          </cell>
          <cell r="AN259">
            <v>24822.400000000001</v>
          </cell>
          <cell r="AO259">
            <v>702331.53500000003</v>
          </cell>
          <cell r="AP259">
            <v>42240.538</v>
          </cell>
          <cell r="AQ259">
            <v>744572.07300000009</v>
          </cell>
          <cell r="AR259">
            <v>532887.4</v>
          </cell>
          <cell r="AS259">
            <v>26483.1</v>
          </cell>
          <cell r="AT259">
            <v>559370.5</v>
          </cell>
          <cell r="AU259">
            <v>15.280000000000001</v>
          </cell>
          <cell r="AV259">
            <v>28.599999999999994</v>
          </cell>
          <cell r="AW259">
            <v>21.939999999999998</v>
          </cell>
          <cell r="AX259">
            <v>27.255576298493722</v>
          </cell>
          <cell r="AY259">
            <v>5.0243981103796314</v>
          </cell>
          <cell r="AZ259">
            <v>29.995974321580508</v>
          </cell>
          <cell r="BA259">
            <v>0.1669395088840088</v>
          </cell>
          <cell r="BB259">
            <v>0.34118586544220403</v>
          </cell>
          <cell r="BC259">
            <v>0.47115192653224197</v>
          </cell>
          <cell r="BM259" t="e">
            <v>#N/A</v>
          </cell>
          <cell r="BN259">
            <v>2543</v>
          </cell>
          <cell r="BO259" t="str">
            <v>FORMBY</v>
          </cell>
        </row>
        <row r="260">
          <cell r="C260">
            <v>2544</v>
          </cell>
          <cell r="D260" t="str">
            <v>FINCHLEY</v>
          </cell>
          <cell r="E260" t="str">
            <v>Metro</v>
          </cell>
          <cell r="F260" t="str">
            <v>No</v>
          </cell>
          <cell r="G260">
            <v>0.2</v>
          </cell>
          <cell r="H260">
            <v>0.2</v>
          </cell>
          <cell r="I260">
            <v>0</v>
          </cell>
          <cell r="M260">
            <v>1.0590809628008753</v>
          </cell>
          <cell r="N260">
            <v>4</v>
          </cell>
          <cell r="O260">
            <v>125.92388109787562</v>
          </cell>
          <cell r="P260">
            <v>0</v>
          </cell>
          <cell r="Q260">
            <v>42.923881097875622</v>
          </cell>
          <cell r="R260" t="str">
            <v>Y</v>
          </cell>
          <cell r="S260">
            <v>16</v>
          </cell>
          <cell r="T260">
            <v>0</v>
          </cell>
          <cell r="U260">
            <v>9</v>
          </cell>
          <cell r="V260">
            <v>25</v>
          </cell>
          <cell r="W260">
            <v>20</v>
          </cell>
          <cell r="X260">
            <v>125.92388109787562</v>
          </cell>
          <cell r="Y260">
            <v>2.4429525025754351E-2</v>
          </cell>
          <cell r="Z260">
            <v>55.926086956521758</v>
          </cell>
          <cell r="AA260">
            <v>0</v>
          </cell>
          <cell r="AB260">
            <v>181.84996805439738</v>
          </cell>
          <cell r="AC260" t="str">
            <v>HIGH</v>
          </cell>
          <cell r="AD260">
            <v>0</v>
          </cell>
          <cell r="AE260">
            <v>0</v>
          </cell>
          <cell r="AF260">
            <v>0</v>
          </cell>
          <cell r="AG260">
            <v>2586.7179999999998</v>
          </cell>
          <cell r="AH260">
            <v>37357</v>
          </cell>
          <cell r="AI260">
            <v>174.13557716504405</v>
          </cell>
          <cell r="AJ260">
            <v>2232.0418170895323</v>
          </cell>
          <cell r="AK260">
            <v>32</v>
          </cell>
          <cell r="AL260">
            <v>17154.2</v>
          </cell>
          <cell r="AM260">
            <v>20900.400000000001</v>
          </cell>
          <cell r="AN260">
            <v>38054.600000000006</v>
          </cell>
          <cell r="AO260">
            <v>381780.98499999999</v>
          </cell>
          <cell r="AP260">
            <v>183505.67499999996</v>
          </cell>
          <cell r="AQ260">
            <v>565286.65999999992</v>
          </cell>
          <cell r="AR260">
            <v>318726.59999999998</v>
          </cell>
          <cell r="AS260">
            <v>155259.1</v>
          </cell>
          <cell r="AT260">
            <v>473985.69999999995</v>
          </cell>
          <cell r="AU260">
            <v>13.209999999999999</v>
          </cell>
          <cell r="AV260">
            <v>20.75</v>
          </cell>
          <cell r="AW260">
            <v>16.98</v>
          </cell>
          <cell r="AX260">
            <v>18.58009117300719</v>
          </cell>
          <cell r="AY260">
            <v>7.428522899083271</v>
          </cell>
          <cell r="AZ260">
            <v>14.85462099194315</v>
          </cell>
          <cell r="BA260">
            <v>0.12838801711840228</v>
          </cell>
          <cell r="BB260">
            <v>0.2332118138109579</v>
          </cell>
          <cell r="BC260">
            <v>0.63309029428858243</v>
          </cell>
          <cell r="BM260" t="e">
            <v>#N/A</v>
          </cell>
          <cell r="BN260">
            <v>2544</v>
          </cell>
          <cell r="BO260" t="str">
            <v>FINCHLEY</v>
          </cell>
        </row>
        <row r="261">
          <cell r="C261">
            <v>2547</v>
          </cell>
          <cell r="D261" t="str">
            <v>FLITWICK</v>
          </cell>
          <cell r="E261" t="str">
            <v>Superstore</v>
          </cell>
          <cell r="F261" t="str">
            <v>Yes</v>
          </cell>
          <cell r="G261">
            <v>0.16</v>
          </cell>
          <cell r="H261">
            <v>0.16</v>
          </cell>
          <cell r="I261">
            <v>0</v>
          </cell>
          <cell r="M261">
            <v>1.4182242990654206</v>
          </cell>
          <cell r="N261">
            <v>4</v>
          </cell>
          <cell r="O261">
            <v>717.38856703929969</v>
          </cell>
          <cell r="P261">
            <v>0</v>
          </cell>
          <cell r="Q261">
            <v>634.38856703929969</v>
          </cell>
          <cell r="R261" t="str">
            <v>No</v>
          </cell>
          <cell r="S261">
            <v>21</v>
          </cell>
          <cell r="T261">
            <v>0</v>
          </cell>
          <cell r="U261">
            <v>4</v>
          </cell>
          <cell r="V261">
            <v>25</v>
          </cell>
          <cell r="W261">
            <v>25</v>
          </cell>
          <cell r="X261">
            <v>717.38856703929969</v>
          </cell>
          <cell r="Y261">
            <v>0.36105335720226911</v>
          </cell>
          <cell r="Z261">
            <v>96.837863018174573</v>
          </cell>
          <cell r="AA261">
            <v>0</v>
          </cell>
          <cell r="AB261">
            <v>814.22643005747432</v>
          </cell>
          <cell r="AC261" t="str">
            <v>HIGH</v>
          </cell>
          <cell r="AD261">
            <v>9.92</v>
          </cell>
          <cell r="AE261">
            <v>14.079999999999998</v>
          </cell>
          <cell r="AF261">
            <v>7.8800000000000008</v>
          </cell>
          <cell r="AG261">
            <v>2575.2560000000003</v>
          </cell>
          <cell r="AH261">
            <v>31526</v>
          </cell>
          <cell r="AI261">
            <v>95.6383768705238</v>
          </cell>
          <cell r="AJ261">
            <v>32988.205486043582</v>
          </cell>
          <cell r="AK261">
            <v>22</v>
          </cell>
          <cell r="AL261">
            <v>26742.799999999999</v>
          </cell>
          <cell r="AM261">
            <v>6173.8</v>
          </cell>
          <cell r="AN261">
            <v>32916.6</v>
          </cell>
          <cell r="AO261">
            <v>833553.14800000004</v>
          </cell>
          <cell r="AP261">
            <v>52792.631000000008</v>
          </cell>
          <cell r="AQ261">
            <v>886345.7790000001</v>
          </cell>
          <cell r="AR261">
            <v>646230.4</v>
          </cell>
          <cell r="AS261">
            <v>34453.599999999999</v>
          </cell>
          <cell r="AT261">
            <v>680684</v>
          </cell>
          <cell r="AU261">
            <v>16.589999999999996</v>
          </cell>
          <cell r="AV261">
            <v>39.18</v>
          </cell>
          <cell r="AW261">
            <v>27.884999999999998</v>
          </cell>
          <cell r="AX261">
            <v>24.164649924465653</v>
          </cell>
          <cell r="AY261">
            <v>5.5806148563283546</v>
          </cell>
          <cell r="AZ261">
            <v>26.927014910409948</v>
          </cell>
          <cell r="BA261">
            <v>0.16749675510881704</v>
          </cell>
          <cell r="BB261">
            <v>0.36514835944338797</v>
          </cell>
          <cell r="BC261">
            <v>0.45153792749554772</v>
          </cell>
          <cell r="BM261" t="e">
            <v>#N/A</v>
          </cell>
          <cell r="BN261">
            <v>2547</v>
          </cell>
          <cell r="BO261" t="str">
            <v>FLITWICK</v>
          </cell>
        </row>
        <row r="262">
          <cell r="C262">
            <v>2548</v>
          </cell>
          <cell r="D262" t="str">
            <v>FALKIRK</v>
          </cell>
          <cell r="E262" t="str">
            <v>Metro</v>
          </cell>
          <cell r="F262" t="str">
            <v>No</v>
          </cell>
          <cell r="G262">
            <v>0.4</v>
          </cell>
          <cell r="H262">
            <v>0.4</v>
          </cell>
          <cell r="I262">
            <v>0</v>
          </cell>
          <cell r="M262">
            <v>1.0590809628008753</v>
          </cell>
          <cell r="N262">
            <v>4</v>
          </cell>
          <cell r="O262">
            <v>75.4550935913731</v>
          </cell>
          <cell r="P262">
            <v>0</v>
          </cell>
          <cell r="Q262">
            <v>-7.5449064086269004</v>
          </cell>
          <cell r="R262" t="str">
            <v>No</v>
          </cell>
          <cell r="S262">
            <v>17</v>
          </cell>
          <cell r="T262">
            <v>0</v>
          </cell>
          <cell r="U262">
            <v>4</v>
          </cell>
          <cell r="V262">
            <v>21</v>
          </cell>
          <cell r="W262">
            <v>10</v>
          </cell>
          <cell r="X262">
            <v>75.4550935913731</v>
          </cell>
          <cell r="Y262">
            <v>-4.2940776838478268E-3</v>
          </cell>
          <cell r="Z262">
            <v>0</v>
          </cell>
          <cell r="AA262">
            <v>0</v>
          </cell>
          <cell r="AB262">
            <v>75.4550935913731</v>
          </cell>
          <cell r="AC262" t="str">
            <v>MEDIUM</v>
          </cell>
          <cell r="AD262">
            <v>0</v>
          </cell>
          <cell r="AE262">
            <v>0</v>
          </cell>
          <cell r="AF262">
            <v>0</v>
          </cell>
          <cell r="AG262">
            <v>837.71600000000001</v>
          </cell>
          <cell r="AH262">
            <v>14477</v>
          </cell>
          <cell r="AI262">
            <v>67.933799243452341</v>
          </cell>
          <cell r="AJ262">
            <v>-392.33513324859882</v>
          </cell>
          <cell r="AK262">
            <v>9</v>
          </cell>
          <cell r="AL262">
            <v>10520</v>
          </cell>
          <cell r="AM262">
            <v>4439.3</v>
          </cell>
          <cell r="AN262">
            <v>14959.3</v>
          </cell>
          <cell r="AO262">
            <v>162553.15</v>
          </cell>
          <cell r="AP262">
            <v>21915.333999999999</v>
          </cell>
          <cell r="AQ262">
            <v>184468.484</v>
          </cell>
          <cell r="AR262">
            <v>160613.20000000001</v>
          </cell>
          <cell r="AS262">
            <v>21139.200000000001</v>
          </cell>
          <cell r="AT262">
            <v>181752.40000000002</v>
          </cell>
          <cell r="AU262">
            <v>20.659999999999997</v>
          </cell>
          <cell r="AV262">
            <v>36.68</v>
          </cell>
          <cell r="AW262">
            <v>28.669999999999998</v>
          </cell>
          <cell r="AX262">
            <v>15.267414448669202</v>
          </cell>
          <cell r="AY262">
            <v>4.7618318203320342</v>
          </cell>
          <cell r="AZ262">
            <v>12.331358018089082</v>
          </cell>
          <cell r="BA262">
            <v>4.234784321449675E-2</v>
          </cell>
          <cell r="BB262">
            <v>0.13603834285339111</v>
          </cell>
          <cell r="BC262">
            <v>0.81169982272995866</v>
          </cell>
          <cell r="BM262" t="e">
            <v>#N/A</v>
          </cell>
          <cell r="BN262">
            <v>2548</v>
          </cell>
          <cell r="BO262" t="str">
            <v>FALKIRK</v>
          </cell>
        </row>
        <row r="263">
          <cell r="C263">
            <v>2549</v>
          </cell>
          <cell r="D263" t="str">
            <v>FRASERBURGH</v>
          </cell>
          <cell r="E263" t="str">
            <v>Superstore</v>
          </cell>
          <cell r="F263" t="str">
            <v>No</v>
          </cell>
          <cell r="G263">
            <v>0.30769230769230771</v>
          </cell>
          <cell r="H263">
            <v>0.30769230769230771</v>
          </cell>
          <cell r="I263">
            <v>0</v>
          </cell>
          <cell r="M263">
            <v>1.4182242990654206</v>
          </cell>
          <cell r="N263">
            <v>4</v>
          </cell>
          <cell r="O263">
            <v>309.35593901192709</v>
          </cell>
          <cell r="P263">
            <v>0</v>
          </cell>
          <cell r="Q263">
            <v>226.35593901192709</v>
          </cell>
          <cell r="R263" t="str">
            <v>No</v>
          </cell>
          <cell r="S263">
            <v>12</v>
          </cell>
          <cell r="T263">
            <v>0</v>
          </cell>
          <cell r="U263">
            <v>4</v>
          </cell>
          <cell r="V263">
            <v>16</v>
          </cell>
          <cell r="W263">
            <v>13</v>
          </cell>
          <cell r="X263">
            <v>309.35593901192709</v>
          </cell>
          <cell r="Y263">
            <v>0.12882730860732156</v>
          </cell>
          <cell r="Z263">
            <v>140.95583738810186</v>
          </cell>
          <cell r="AA263">
            <v>0</v>
          </cell>
          <cell r="AB263">
            <v>450.31177640002898</v>
          </cell>
          <cell r="AC263" t="str">
            <v>HIGH</v>
          </cell>
          <cell r="AD263">
            <v>0.1</v>
          </cell>
          <cell r="AE263">
            <v>0.2</v>
          </cell>
          <cell r="AF263">
            <v>6.0000000000000012E-2</v>
          </cell>
          <cell r="AG263">
            <v>1106.5940000000001</v>
          </cell>
          <cell r="AH263">
            <v>14848</v>
          </cell>
          <cell r="AI263">
            <v>46.715959789579586</v>
          </cell>
          <cell r="AJ263">
            <v>11770.508828620208</v>
          </cell>
          <cell r="AK263">
            <v>10</v>
          </cell>
          <cell r="AL263">
            <v>9392.6</v>
          </cell>
          <cell r="AM263">
            <v>5883.7</v>
          </cell>
          <cell r="AN263">
            <v>15276.3</v>
          </cell>
          <cell r="AO263">
            <v>316108.59600000002</v>
          </cell>
          <cell r="AP263">
            <v>45751.933000000005</v>
          </cell>
          <cell r="AQ263">
            <v>361860.52900000004</v>
          </cell>
          <cell r="AR263">
            <v>265845.7</v>
          </cell>
          <cell r="AS263">
            <v>33466.9</v>
          </cell>
          <cell r="AT263">
            <v>299312.60000000003</v>
          </cell>
          <cell r="AU263">
            <v>16.869999999999997</v>
          </cell>
          <cell r="AV263">
            <v>54.629999999999995</v>
          </cell>
          <cell r="AW263">
            <v>35.75</v>
          </cell>
          <cell r="AX263">
            <v>28.303739113770416</v>
          </cell>
          <cell r="AY263">
            <v>5.6880704318711022</v>
          </cell>
          <cell r="AZ263">
            <v>23.687707690998479</v>
          </cell>
          <cell r="BA263">
            <v>8.1506388702084737E-2</v>
          </cell>
          <cell r="BB263">
            <v>0.22945527908540686</v>
          </cell>
          <cell r="BC263">
            <v>0.67041022192333555</v>
          </cell>
          <cell r="BM263" t="e">
            <v>#N/A</v>
          </cell>
          <cell r="BN263">
            <v>2549</v>
          </cell>
          <cell r="BO263" t="str">
            <v>FRASERBURGH</v>
          </cell>
        </row>
        <row r="264">
          <cell r="C264">
            <v>2550</v>
          </cell>
          <cell r="D264" t="str">
            <v>FALKIRK GRAHAMS ROAD</v>
          </cell>
          <cell r="E264" t="str">
            <v>Superstore</v>
          </cell>
          <cell r="F264" t="str">
            <v>Yes</v>
          </cell>
          <cell r="G264">
            <v>0.14285714285714285</v>
          </cell>
          <cell r="H264">
            <v>0.14285714285714285</v>
          </cell>
          <cell r="I264">
            <v>0</v>
          </cell>
          <cell r="M264">
            <v>1.4182242990654206</v>
          </cell>
          <cell r="N264">
            <v>4</v>
          </cell>
          <cell r="O264">
            <v>818.37167372208739</v>
          </cell>
          <cell r="P264">
            <v>0</v>
          </cell>
          <cell r="Q264">
            <v>735.37167372208739</v>
          </cell>
          <cell r="R264" t="str">
            <v>No</v>
          </cell>
          <cell r="S264">
            <v>22</v>
          </cell>
          <cell r="T264">
            <v>0</v>
          </cell>
          <cell r="U264">
            <v>6</v>
          </cell>
          <cell r="V264">
            <v>28</v>
          </cell>
          <cell r="W264">
            <v>28</v>
          </cell>
          <cell r="X264">
            <v>818.37167372208739</v>
          </cell>
          <cell r="Y264">
            <v>0.41852647633286139</v>
          </cell>
          <cell r="Z264">
            <v>81.86235720527155</v>
          </cell>
          <cell r="AA264">
            <v>356.10065368691284</v>
          </cell>
          <cell r="AB264">
            <v>544.13337724044618</v>
          </cell>
          <cell r="AC264" t="str">
            <v>HIGH</v>
          </cell>
          <cell r="AD264">
            <v>0.36</v>
          </cell>
          <cell r="AE264">
            <v>2.2000000000000002</v>
          </cell>
          <cell r="AF264">
            <v>0.7</v>
          </cell>
          <cell r="AG264">
            <v>5600.884</v>
          </cell>
          <cell r="AH264">
            <v>44587</v>
          </cell>
          <cell r="AI264">
            <v>264.43720470848865</v>
          </cell>
          <cell r="AJ264">
            <v>38239.327033548543</v>
          </cell>
          <cell r="AK264">
            <v>10</v>
          </cell>
          <cell r="AL264">
            <v>27618.1</v>
          </cell>
          <cell r="AM264">
            <v>18488.7</v>
          </cell>
          <cell r="AN264">
            <v>46106.8</v>
          </cell>
          <cell r="AO264">
            <v>853707.22499999998</v>
          </cell>
          <cell r="AP264">
            <v>122852.93299999999</v>
          </cell>
          <cell r="AQ264">
            <v>976560.15799999994</v>
          </cell>
          <cell r="AR264">
            <v>671132.8</v>
          </cell>
          <cell r="AS264">
            <v>87036.1</v>
          </cell>
          <cell r="AT264">
            <v>758168.9</v>
          </cell>
          <cell r="AU264">
            <v>13.459999999999999</v>
          </cell>
          <cell r="AV264">
            <v>37.07</v>
          </cell>
          <cell r="AW264">
            <v>25.265000000000001</v>
          </cell>
          <cell r="AX264">
            <v>24.300469619561088</v>
          </cell>
          <cell r="AY264">
            <v>4.7075294639428407</v>
          </cell>
          <cell r="AZ264">
            <v>21.180393304241456</v>
          </cell>
          <cell r="BA264">
            <v>7.9566043090087538E-2</v>
          </cell>
          <cell r="BB264">
            <v>0.25583375171901945</v>
          </cell>
          <cell r="BC264">
            <v>0.64611119600096045</v>
          </cell>
          <cell r="BM264" t="e">
            <v>#N/A</v>
          </cell>
          <cell r="BN264">
            <v>2550</v>
          </cell>
          <cell r="BO264" t="str">
            <v>FALKIRK GRAHAMS ROAD</v>
          </cell>
        </row>
        <row r="265">
          <cell r="C265">
            <v>2551</v>
          </cell>
          <cell r="D265" t="str">
            <v>GAINSBOROUGH</v>
          </cell>
          <cell r="E265" t="str">
            <v>Superstore</v>
          </cell>
          <cell r="F265" t="str">
            <v>No</v>
          </cell>
          <cell r="G265">
            <v>0.2857142857142857</v>
          </cell>
          <cell r="H265">
            <v>0.2857142857142857</v>
          </cell>
          <cell r="I265">
            <v>0</v>
          </cell>
          <cell r="M265">
            <v>1.4182242990654206</v>
          </cell>
          <cell r="N265">
            <v>4</v>
          </cell>
          <cell r="O265">
            <v>401.46090533442708</v>
          </cell>
          <cell r="P265">
            <v>0</v>
          </cell>
          <cell r="Q265">
            <v>318.46090533442708</v>
          </cell>
          <cell r="R265" t="str">
            <v>No</v>
          </cell>
          <cell r="S265">
            <v>19</v>
          </cell>
          <cell r="T265">
            <v>0</v>
          </cell>
          <cell r="U265">
            <v>4</v>
          </cell>
          <cell r="V265">
            <v>23</v>
          </cell>
          <cell r="W265">
            <v>14</v>
          </cell>
          <cell r="X265">
            <v>401.46090533442708</v>
          </cell>
          <cell r="Y265">
            <v>0.18124755864578174</v>
          </cell>
          <cell r="Z265">
            <v>116.36326086956515</v>
          </cell>
          <cell r="AA265">
            <v>14.183182563807689</v>
          </cell>
          <cell r="AB265">
            <v>503.64098364018457</v>
          </cell>
          <cell r="AC265" t="str">
            <v>MEDIUM</v>
          </cell>
          <cell r="AD265">
            <v>0</v>
          </cell>
          <cell r="AE265">
            <v>0</v>
          </cell>
          <cell r="AF265">
            <v>0</v>
          </cell>
          <cell r="AG265">
            <v>2526.3200000000002</v>
          </cell>
          <cell r="AH265">
            <v>18798.5</v>
          </cell>
          <cell r="AI265">
            <v>145.6321476397429</v>
          </cell>
          <cell r="AJ265">
            <v>16559.967077390207</v>
          </cell>
          <cell r="AK265">
            <v>15</v>
          </cell>
          <cell r="AL265">
            <v>12946.2</v>
          </cell>
          <cell r="AM265">
            <v>6539.2</v>
          </cell>
          <cell r="AN265">
            <v>19485.400000000001</v>
          </cell>
          <cell r="AO265">
            <v>295336.93200000003</v>
          </cell>
          <cell r="AP265">
            <v>42681.537999999993</v>
          </cell>
          <cell r="AQ265">
            <v>338018.47000000003</v>
          </cell>
          <cell r="AR265">
            <v>237828.9</v>
          </cell>
          <cell r="AS265">
            <v>29522.6</v>
          </cell>
          <cell r="AT265">
            <v>267351.5</v>
          </cell>
          <cell r="AU265">
            <v>26.340000000000003</v>
          </cell>
          <cell r="AV265">
            <v>40.889999999999993</v>
          </cell>
          <cell r="AW265">
            <v>33.614999999999995</v>
          </cell>
          <cell r="AX265">
            <v>18.370556611206375</v>
          </cell>
          <cell r="AY265">
            <v>4.5147112796672371</v>
          </cell>
          <cell r="AZ265">
            <v>17.347268724275612</v>
          </cell>
          <cell r="BA265">
            <v>8.0905988823500322E-2</v>
          </cell>
          <cell r="BB265">
            <v>0.26675238613322783</v>
          </cell>
          <cell r="BC265">
            <v>0.64235201028633604</v>
          </cell>
          <cell r="BM265" t="e">
            <v>#N/A</v>
          </cell>
          <cell r="BN265">
            <v>2551</v>
          </cell>
          <cell r="BO265" t="str">
            <v>GAINSBOROUGH</v>
          </cell>
        </row>
        <row r="266">
          <cell r="C266">
            <v>2557</v>
          </cell>
          <cell r="D266" t="str">
            <v>FORRES NAIRN RD</v>
          </cell>
          <cell r="E266" t="str">
            <v>Superstore</v>
          </cell>
          <cell r="F266" t="str">
            <v>No</v>
          </cell>
          <cell r="G266">
            <v>0.26666666666666666</v>
          </cell>
          <cell r="H266">
            <v>0.26666666666666666</v>
          </cell>
          <cell r="I266">
            <v>0</v>
          </cell>
          <cell r="M266">
            <v>1.4182242990654206</v>
          </cell>
          <cell r="N266">
            <v>4</v>
          </cell>
          <cell r="O266">
            <v>525.66264128830608</v>
          </cell>
          <cell r="P266">
            <v>0</v>
          </cell>
          <cell r="Q266">
            <v>442.66264128830608</v>
          </cell>
          <cell r="R266" t="str">
            <v>No</v>
          </cell>
          <cell r="S266">
            <v>12</v>
          </cell>
          <cell r="T266">
            <v>0</v>
          </cell>
          <cell r="U266">
            <v>4</v>
          </cell>
          <cell r="V266">
            <v>16</v>
          </cell>
          <cell r="W266">
            <v>15</v>
          </cell>
          <cell r="X266">
            <v>525.66264128830608</v>
          </cell>
          <cell r="Y266">
            <v>0.25193523504225718</v>
          </cell>
          <cell r="Z266">
            <v>72.436956521739162</v>
          </cell>
          <cell r="AA266">
            <v>0</v>
          </cell>
          <cell r="AB266">
            <v>598.09959781004522</v>
          </cell>
          <cell r="AC266" t="str">
            <v>LOW</v>
          </cell>
          <cell r="AD266">
            <v>1.02</v>
          </cell>
          <cell r="AE266">
            <v>1.06</v>
          </cell>
          <cell r="AF266">
            <v>0.42000000000000004</v>
          </cell>
          <cell r="AG266">
            <v>353.48399999999998</v>
          </cell>
          <cell r="AH266">
            <v>18584.5</v>
          </cell>
          <cell r="AI266">
            <v>20.060810577928123</v>
          </cell>
          <cell r="AJ266">
            <v>23018.457346991916</v>
          </cell>
          <cell r="AK266">
            <v>10</v>
          </cell>
          <cell r="AL266">
            <v>12001.7</v>
          </cell>
          <cell r="AM266">
            <v>7614.2</v>
          </cell>
          <cell r="AN266">
            <v>19615.900000000001</v>
          </cell>
          <cell r="AO266">
            <v>298542.83900000004</v>
          </cell>
          <cell r="AP266">
            <v>47101.558999999994</v>
          </cell>
          <cell r="AQ266">
            <v>345644.39800000004</v>
          </cell>
          <cell r="AR266">
            <v>241712.6</v>
          </cell>
          <cell r="AS266">
            <v>35934.400000000001</v>
          </cell>
          <cell r="AT266">
            <v>277647</v>
          </cell>
          <cell r="AU266">
            <v>19.89</v>
          </cell>
          <cell r="AV266">
            <v>49.42</v>
          </cell>
          <cell r="AW266">
            <v>34.655000000000001</v>
          </cell>
          <cell r="AX266">
            <v>20.13986351933476</v>
          </cell>
          <cell r="AY266">
            <v>4.7193927136140372</v>
          </cell>
          <cell r="AZ266">
            <v>17.620623983605139</v>
          </cell>
          <cell r="BA266">
            <v>7.6958525345622114E-2</v>
          </cell>
          <cell r="BB266">
            <v>0.25340501792114695</v>
          </cell>
          <cell r="BC266">
            <v>0.65273937532002047</v>
          </cell>
          <cell r="BM266" t="e">
            <v>#N/A</v>
          </cell>
          <cell r="BN266">
            <v>2557</v>
          </cell>
          <cell r="BO266" t="str">
            <v>FORRES NAIRN RD</v>
          </cell>
        </row>
        <row r="267">
          <cell r="C267">
            <v>2558</v>
          </cell>
          <cell r="D267" t="str">
            <v>GARFORTH METRO</v>
          </cell>
          <cell r="E267" t="str">
            <v>Metro</v>
          </cell>
          <cell r="F267" t="str">
            <v>No</v>
          </cell>
          <cell r="G267">
            <v>0.66666666666666663</v>
          </cell>
          <cell r="H267">
            <v>0.66666666666666663</v>
          </cell>
          <cell r="I267">
            <v>0</v>
          </cell>
          <cell r="M267">
            <v>1.0590809628008753</v>
          </cell>
          <cell r="N267">
            <v>4</v>
          </cell>
          <cell r="O267">
            <v>165.78279391762109</v>
          </cell>
          <cell r="P267">
            <v>0</v>
          </cell>
          <cell r="Q267">
            <v>82.782793917621092</v>
          </cell>
          <cell r="R267" t="str">
            <v>No</v>
          </cell>
          <cell r="S267">
            <v>4</v>
          </cell>
          <cell r="T267">
            <v>0</v>
          </cell>
          <cell r="U267">
            <v>3</v>
          </cell>
          <cell r="V267">
            <v>7</v>
          </cell>
          <cell r="W267">
            <v>6</v>
          </cell>
          <cell r="X267">
            <v>165.78279391762109</v>
          </cell>
          <cell r="Y267">
            <v>4.7114666334598501E-2</v>
          </cell>
          <cell r="Z267">
            <v>97.870652173913001</v>
          </cell>
          <cell r="AA267">
            <v>0</v>
          </cell>
          <cell r="AB267">
            <v>263.65344609153408</v>
          </cell>
          <cell r="AC267" t="str">
            <v>MEDIUM</v>
          </cell>
          <cell r="AD267">
            <v>7.6</v>
          </cell>
          <cell r="AE267">
            <v>9.84</v>
          </cell>
          <cell r="AF267">
            <v>7.38</v>
          </cell>
          <cell r="AG267">
            <v>2.9779999999999998</v>
          </cell>
          <cell r="AH267">
            <v>12509</v>
          </cell>
          <cell r="AI267">
            <v>0.33160440252204892</v>
          </cell>
          <cell r="AJ267">
            <v>4304.7052837162964</v>
          </cell>
          <cell r="AK267">
            <v>2</v>
          </cell>
          <cell r="AL267">
            <v>8356.6</v>
          </cell>
          <cell r="AM267">
            <v>3943.4</v>
          </cell>
          <cell r="AN267">
            <v>12300</v>
          </cell>
          <cell r="AO267">
            <v>88488.949000000008</v>
          </cell>
          <cell r="AP267">
            <v>21972.19</v>
          </cell>
          <cell r="AQ267">
            <v>110461.13900000001</v>
          </cell>
          <cell r="AR267">
            <v>89206.3</v>
          </cell>
          <cell r="AS267">
            <v>15541.6</v>
          </cell>
          <cell r="AT267">
            <v>104747.90000000001</v>
          </cell>
          <cell r="AU267">
            <v>22.22</v>
          </cell>
          <cell r="AV267">
            <v>41.330000000000005</v>
          </cell>
          <cell r="AW267">
            <v>31.775000000000002</v>
          </cell>
          <cell r="AX267">
            <v>10.674951535313404</v>
          </cell>
          <cell r="AY267">
            <v>3.9411675204138561</v>
          </cell>
          <cell r="AZ267">
            <v>8.9805804065040657</v>
          </cell>
          <cell r="BA267">
            <v>4.7537326239917625E-2</v>
          </cell>
          <cell r="BB267">
            <v>0.15067787883988329</v>
          </cell>
          <cell r="BC267">
            <v>0.79749442251587432</v>
          </cell>
          <cell r="BM267" t="e">
            <v>#N/A</v>
          </cell>
          <cell r="BN267">
            <v>2558</v>
          </cell>
          <cell r="BO267" t="str">
            <v>GARFORTH METRO</v>
          </cell>
        </row>
        <row r="268">
          <cell r="C268">
            <v>2559</v>
          </cell>
          <cell r="D268" t="str">
            <v>GALASHIELS</v>
          </cell>
          <cell r="E268" t="str">
            <v>Superstore</v>
          </cell>
          <cell r="F268" t="str">
            <v>No</v>
          </cell>
          <cell r="G268">
            <v>0.21052631578947367</v>
          </cell>
          <cell r="H268">
            <v>0.21052631578947367</v>
          </cell>
          <cell r="I268">
            <v>0</v>
          </cell>
          <cell r="M268">
            <v>1.4182242990654206</v>
          </cell>
          <cell r="N268">
            <v>4</v>
          </cell>
          <cell r="O268">
            <v>575.51568329892257</v>
          </cell>
          <cell r="P268">
            <v>0</v>
          </cell>
          <cell r="Q268">
            <v>492.51568329892257</v>
          </cell>
          <cell r="R268" t="str">
            <v>No</v>
          </cell>
          <cell r="S268">
            <v>15</v>
          </cell>
          <cell r="T268">
            <v>0</v>
          </cell>
          <cell r="U268">
            <v>4</v>
          </cell>
          <cell r="V268">
            <v>19</v>
          </cell>
          <cell r="W268">
            <v>19</v>
          </cell>
          <cell r="X268">
            <v>575.51568329892257</v>
          </cell>
          <cell r="Y268">
            <v>0.28030839483718106</v>
          </cell>
          <cell r="Z268">
            <v>156.32448479081611</v>
          </cell>
          <cell r="AA268">
            <v>0</v>
          </cell>
          <cell r="AB268">
            <v>731.84016808973865</v>
          </cell>
          <cell r="AC268" t="str">
            <v>MEDIUM</v>
          </cell>
          <cell r="AD268">
            <v>2.4</v>
          </cell>
          <cell r="AE268">
            <v>1.3399999999999999</v>
          </cell>
          <cell r="AF268">
            <v>0.48</v>
          </cell>
          <cell r="AG268">
            <v>2420.6639999999998</v>
          </cell>
          <cell r="AH268">
            <v>26635.5</v>
          </cell>
          <cell r="AI268">
            <v>124.50198301086068</v>
          </cell>
          <cell r="AJ268">
            <v>25610.815531543973</v>
          </cell>
          <cell r="AK268">
            <v>11</v>
          </cell>
          <cell r="AL268">
            <v>17006.7</v>
          </cell>
          <cell r="AM268">
            <v>9818.6</v>
          </cell>
          <cell r="AN268">
            <v>26825.300000000003</v>
          </cell>
          <cell r="AO268">
            <v>464966.81699999998</v>
          </cell>
          <cell r="AP268">
            <v>56591.446000000011</v>
          </cell>
          <cell r="AQ268">
            <v>521558.26299999998</v>
          </cell>
          <cell r="AR268">
            <v>388058.8</v>
          </cell>
          <cell r="AS268">
            <v>46062.9</v>
          </cell>
          <cell r="AT268">
            <v>434121.7</v>
          </cell>
          <cell r="AU268">
            <v>16.53</v>
          </cell>
          <cell r="AV268">
            <v>38.880000000000003</v>
          </cell>
          <cell r="AW268">
            <v>27.705000000000002</v>
          </cell>
          <cell r="AX268">
            <v>22.817995260691372</v>
          </cell>
          <cell r="AY268">
            <v>4.6913918481249874</v>
          </cell>
          <cell r="AZ268">
            <v>19.442774656760591</v>
          </cell>
          <cell r="BA268">
            <v>7.3466887655833396E-2</v>
          </cell>
          <cell r="BB268">
            <v>0.25801686243424371</v>
          </cell>
          <cell r="BC268">
            <v>0.64884340995892487</v>
          </cell>
          <cell r="BM268" t="e">
            <v>#N/A</v>
          </cell>
          <cell r="BN268">
            <v>2559</v>
          </cell>
          <cell r="BO268" t="str">
            <v>GALASHIELS</v>
          </cell>
        </row>
        <row r="269">
          <cell r="C269">
            <v>2560</v>
          </cell>
          <cell r="D269" t="str">
            <v>GATWICK EXTRA</v>
          </cell>
          <cell r="E269" t="str">
            <v>Extra</v>
          </cell>
          <cell r="F269" t="str">
            <v>Yes</v>
          </cell>
          <cell r="G269">
            <v>0.12121212121212122</v>
          </cell>
          <cell r="H269">
            <v>0.12121212121212122</v>
          </cell>
          <cell r="I269">
            <v>0</v>
          </cell>
          <cell r="M269">
            <v>1.4182242990654206</v>
          </cell>
          <cell r="N269">
            <v>4</v>
          </cell>
          <cell r="O269">
            <v>579.27427853071868</v>
          </cell>
          <cell r="P269">
            <v>0</v>
          </cell>
          <cell r="Q269">
            <v>496.27427853071868</v>
          </cell>
          <cell r="R269" t="str">
            <v>No</v>
          </cell>
          <cell r="S269">
            <v>35</v>
          </cell>
          <cell r="T269">
            <v>0</v>
          </cell>
          <cell r="U269">
            <v>4</v>
          </cell>
          <cell r="V269">
            <v>39</v>
          </cell>
          <cell r="W269">
            <v>33</v>
          </cell>
          <cell r="X269">
            <v>579.27427853071868</v>
          </cell>
          <cell r="Y269">
            <v>0.28244754660837046</v>
          </cell>
          <cell r="Z269">
            <v>3.5178260869565214</v>
          </cell>
          <cell r="AA269">
            <v>686.78867637325141</v>
          </cell>
          <cell r="AB269">
            <v>-103.99657175557616</v>
          </cell>
          <cell r="AC269" t="str">
            <v>HIGH</v>
          </cell>
          <cell r="AD269">
            <v>0</v>
          </cell>
          <cell r="AE269">
            <v>0.91999999999999993</v>
          </cell>
          <cell r="AF269">
            <v>0.3</v>
          </cell>
          <cell r="AG269">
            <v>7684.1240000000007</v>
          </cell>
          <cell r="AH269">
            <v>32151.5</v>
          </cell>
          <cell r="AI269">
            <v>214.18942450979435</v>
          </cell>
          <cell r="AJ269">
            <v>25806.262483597369</v>
          </cell>
          <cell r="AK269">
            <v>41</v>
          </cell>
          <cell r="AL269">
            <v>25557.9</v>
          </cell>
          <cell r="AM269">
            <v>7590</v>
          </cell>
          <cell r="AN269">
            <v>33147.9</v>
          </cell>
          <cell r="AO269">
            <v>1106476.1800000002</v>
          </cell>
          <cell r="AP269">
            <v>82716.865000000005</v>
          </cell>
          <cell r="AQ269">
            <v>1189193.0450000002</v>
          </cell>
          <cell r="AR269">
            <v>806397.6</v>
          </cell>
          <cell r="AS269">
            <v>41566</v>
          </cell>
          <cell r="AT269">
            <v>847963.6</v>
          </cell>
          <cell r="AU269">
            <v>15.23</v>
          </cell>
          <cell r="AV269">
            <v>29.869999999999997</v>
          </cell>
          <cell r="AW269">
            <v>22.549999999999997</v>
          </cell>
          <cell r="AX269">
            <v>31.55179416149214</v>
          </cell>
          <cell r="AY269">
            <v>5.4764163372859027</v>
          </cell>
          <cell r="AZ269">
            <v>35.875366011119866</v>
          </cell>
          <cell r="BA269">
            <v>0.1968376022093464</v>
          </cell>
          <cell r="BB269">
            <v>0.37569718958141551</v>
          </cell>
          <cell r="BC269">
            <v>0.40696918828179995</v>
          </cell>
          <cell r="BM269" t="e">
            <v>#N/A</v>
          </cell>
          <cell r="BN269">
            <v>2560</v>
          </cell>
          <cell r="BO269" t="str">
            <v>GATWICK EXTRA</v>
          </cell>
        </row>
        <row r="270">
          <cell r="C270">
            <v>2561</v>
          </cell>
          <cell r="D270" t="str">
            <v>GATESHEAD</v>
          </cell>
          <cell r="E270" t="str">
            <v>Superstore</v>
          </cell>
          <cell r="F270" t="str">
            <v>Yes</v>
          </cell>
          <cell r="G270">
            <v>0.16</v>
          </cell>
          <cell r="H270">
            <v>0.17</v>
          </cell>
          <cell r="I270">
            <v>0.01</v>
          </cell>
          <cell r="M270">
            <v>1.4182242990654206</v>
          </cell>
          <cell r="N270">
            <v>4</v>
          </cell>
          <cell r="O270">
            <v>1114.7775756084948</v>
          </cell>
          <cell r="P270">
            <v>0</v>
          </cell>
          <cell r="Q270">
            <v>1031.7775756084948</v>
          </cell>
          <cell r="R270" t="str">
            <v>No</v>
          </cell>
          <cell r="S270">
            <v>21</v>
          </cell>
          <cell r="T270">
            <v>0</v>
          </cell>
          <cell r="U270">
            <v>4</v>
          </cell>
          <cell r="V270">
            <v>25</v>
          </cell>
          <cell r="W270">
            <v>25</v>
          </cell>
          <cell r="X270">
            <v>1114.7775756084948</v>
          </cell>
          <cell r="Y270">
            <v>0.58722173903299157</v>
          </cell>
          <cell r="Z270">
            <v>98.100760869565178</v>
          </cell>
          <cell r="AA270">
            <v>0</v>
          </cell>
          <cell r="AB270">
            <v>1212.87833647806</v>
          </cell>
          <cell r="AC270" t="str">
            <v>CRITICAL</v>
          </cell>
          <cell r="AD270">
            <v>0</v>
          </cell>
          <cell r="AE270">
            <v>0</v>
          </cell>
          <cell r="AF270">
            <v>0</v>
          </cell>
          <cell r="AG270">
            <v>4851.0739999999996</v>
          </cell>
          <cell r="AH270">
            <v>34638</v>
          </cell>
          <cell r="AI270">
            <v>310.67373315846277</v>
          </cell>
          <cell r="AJ270">
            <v>53652.433931641732</v>
          </cell>
          <cell r="AK270">
            <v>13</v>
          </cell>
          <cell r="AL270">
            <v>25303.599999999999</v>
          </cell>
          <cell r="AM270">
            <v>9671</v>
          </cell>
          <cell r="AN270">
            <v>34974.6</v>
          </cell>
          <cell r="AO270">
            <v>491033.63300000003</v>
          </cell>
          <cell r="AP270">
            <v>55083.9</v>
          </cell>
          <cell r="AQ270">
            <v>546117.53300000005</v>
          </cell>
          <cell r="AR270">
            <v>471315.1</v>
          </cell>
          <cell r="AS270">
            <v>47901.7</v>
          </cell>
          <cell r="AT270">
            <v>519216.8</v>
          </cell>
          <cell r="AU270">
            <v>19.22</v>
          </cell>
          <cell r="AV270">
            <v>35.78</v>
          </cell>
          <cell r="AW270">
            <v>27.5</v>
          </cell>
          <cell r="AX270">
            <v>18.626404938427733</v>
          </cell>
          <cell r="AY270">
            <v>4.9531279081790922</v>
          </cell>
          <cell r="AZ270">
            <v>15.614689889233903</v>
          </cell>
          <cell r="BA270">
            <v>5.0654826729217277E-2</v>
          </cell>
          <cell r="BB270">
            <v>0.17184663930077351</v>
          </cell>
          <cell r="BC270">
            <v>0.76998687554103484</v>
          </cell>
          <cell r="BD270" t="str">
            <v>Y</v>
          </cell>
          <cell r="BE270" t="str">
            <v>Y</v>
          </cell>
          <cell r="BF270" t="str">
            <v>Y</v>
          </cell>
          <cell r="BG270" t="str">
            <v>N</v>
          </cell>
          <cell r="BH270" t="str">
            <v>N</v>
          </cell>
          <cell r="BI270" t="str">
            <v>Y</v>
          </cell>
          <cell r="BJ270" t="str">
            <v>N</v>
          </cell>
          <cell r="BK270" t="str">
            <v>Y</v>
          </cell>
          <cell r="BL270" t="str">
            <v>Y</v>
          </cell>
          <cell r="BM270" t="str">
            <v>Y</v>
          </cell>
          <cell r="BN270">
            <v>2561</v>
          </cell>
          <cell r="BO270" t="str">
            <v>GATESHEAD</v>
          </cell>
          <cell r="BP270" t="str">
            <v>Exclude very low - could accommodate mix config but need to set specific expectations once live - low overnight trade.</v>
          </cell>
        </row>
        <row r="271">
          <cell r="C271">
            <v>2562</v>
          </cell>
          <cell r="D271" t="str">
            <v>ROWLANDS GILL</v>
          </cell>
          <cell r="E271" t="str">
            <v>Metro</v>
          </cell>
          <cell r="F271" t="str">
            <v>No</v>
          </cell>
          <cell r="G271">
            <v>0.66666666666666663</v>
          </cell>
          <cell r="H271">
            <v>0.66666666666666663</v>
          </cell>
          <cell r="I271">
            <v>0</v>
          </cell>
          <cell r="M271">
            <v>1.0590809628008753</v>
          </cell>
          <cell r="N271">
            <v>4</v>
          </cell>
          <cell r="O271">
            <v>250.61535201400469</v>
          </cell>
          <cell r="P271">
            <v>0</v>
          </cell>
          <cell r="Q271">
            <v>167.61535201400469</v>
          </cell>
          <cell r="R271" t="str">
            <v>No</v>
          </cell>
          <cell r="S271">
            <v>4</v>
          </cell>
          <cell r="T271">
            <v>0</v>
          </cell>
          <cell r="U271">
            <v>2</v>
          </cell>
          <cell r="V271">
            <v>6</v>
          </cell>
          <cell r="W271">
            <v>6</v>
          </cell>
          <cell r="X271">
            <v>250.61535201400469</v>
          </cell>
          <cell r="Y271">
            <v>9.539592720867475E-2</v>
          </cell>
          <cell r="Z271">
            <v>0</v>
          </cell>
          <cell r="AA271">
            <v>0</v>
          </cell>
          <cell r="AB271">
            <v>250.61535201400469</v>
          </cell>
          <cell r="AC271" t="str">
            <v>LOW</v>
          </cell>
          <cell r="AD271">
            <v>12.66</v>
          </cell>
          <cell r="AE271">
            <v>24.32</v>
          </cell>
          <cell r="AF271">
            <v>13.66</v>
          </cell>
          <cell r="AG271">
            <v>1958.9839999999997</v>
          </cell>
          <cell r="AH271">
            <v>8805</v>
          </cell>
          <cell r="AI271">
            <v>172.62648134555366</v>
          </cell>
          <cell r="AJ271">
            <v>8715.998304728244</v>
          </cell>
          <cell r="AK271">
            <v>2</v>
          </cell>
          <cell r="AL271">
            <v>8546</v>
          </cell>
          <cell r="AM271">
            <v>489.1</v>
          </cell>
          <cell r="AN271">
            <v>9035.1</v>
          </cell>
          <cell r="AO271">
            <v>98711.426000000007</v>
          </cell>
          <cell r="AP271">
            <v>3819.8669999999997</v>
          </cell>
          <cell r="AQ271">
            <v>102531.29300000001</v>
          </cell>
          <cell r="AR271">
            <v>96864.3</v>
          </cell>
          <cell r="AS271">
            <v>3465</v>
          </cell>
          <cell r="AT271">
            <v>100329.3</v>
          </cell>
          <cell r="AU271">
            <v>22.57</v>
          </cell>
          <cell r="AV271">
            <v>37.74</v>
          </cell>
          <cell r="AW271">
            <v>30.155000000000001</v>
          </cell>
          <cell r="AX271">
            <v>11.334460566346829</v>
          </cell>
          <cell r="AY271">
            <v>7.0844408096503777</v>
          </cell>
          <cell r="AZ271">
            <v>11.348108266648959</v>
          </cell>
          <cell r="BA271">
            <v>6.5332743754145481E-2</v>
          </cell>
          <cell r="BB271">
            <v>0.24773380499668363</v>
          </cell>
          <cell r="BC271">
            <v>0.68007959319036038</v>
          </cell>
          <cell r="BM271" t="e">
            <v>#N/A</v>
          </cell>
          <cell r="BN271">
            <v>2562</v>
          </cell>
          <cell r="BO271" t="str">
            <v>ROWLANDS GILL</v>
          </cell>
        </row>
        <row r="272">
          <cell r="C272">
            <v>2565</v>
          </cell>
          <cell r="D272" t="str">
            <v>GLENGORMLEY</v>
          </cell>
          <cell r="E272" t="str">
            <v>Superstore</v>
          </cell>
          <cell r="F272" t="str">
            <v>No</v>
          </cell>
          <cell r="G272">
            <v>0.5714285714285714</v>
          </cell>
          <cell r="H272">
            <v>0.5714285714285714</v>
          </cell>
          <cell r="I272">
            <v>0</v>
          </cell>
          <cell r="M272">
            <v>1.4182242990654206</v>
          </cell>
          <cell r="N272">
            <v>4</v>
          </cell>
          <cell r="O272">
            <v>701.82631255093656</v>
          </cell>
          <cell r="P272">
            <v>0</v>
          </cell>
          <cell r="Q272">
            <v>618.82631255093656</v>
          </cell>
          <cell r="R272" t="str">
            <v>No</v>
          </cell>
          <cell r="S272">
            <v>8</v>
          </cell>
          <cell r="T272">
            <v>0</v>
          </cell>
          <cell r="U272">
            <v>2</v>
          </cell>
          <cell r="V272">
            <v>10</v>
          </cell>
          <cell r="W272">
            <v>7</v>
          </cell>
          <cell r="X272">
            <v>701.82631255093656</v>
          </cell>
          <cell r="Y272">
            <v>0.3521963182822857</v>
          </cell>
          <cell r="Z272">
            <v>83.100000000000037</v>
          </cell>
          <cell r="AA272">
            <v>0</v>
          </cell>
          <cell r="AB272">
            <v>784.92631255093659</v>
          </cell>
          <cell r="AD272">
            <v>0</v>
          </cell>
          <cell r="AE272">
            <v>0</v>
          </cell>
          <cell r="AF272">
            <v>0</v>
          </cell>
          <cell r="AH272">
            <v>6713</v>
          </cell>
          <cell r="AI272">
            <v>0</v>
          </cell>
          <cell r="AJ272">
            <v>32178.968252648701</v>
          </cell>
          <cell r="AK272">
            <v>60</v>
          </cell>
          <cell r="AL272">
            <v>3926</v>
          </cell>
          <cell r="AM272">
            <v>2939.6</v>
          </cell>
          <cell r="AN272">
            <v>6865.6</v>
          </cell>
          <cell r="AO272">
            <v>69648.592999999993</v>
          </cell>
          <cell r="AP272">
            <v>14050.293000000001</v>
          </cell>
          <cell r="AQ272">
            <v>83698.885999999999</v>
          </cell>
          <cell r="AR272">
            <v>69419.600000000006</v>
          </cell>
          <cell r="AS272">
            <v>14412.2</v>
          </cell>
          <cell r="AT272">
            <v>83831.8</v>
          </cell>
          <cell r="AU272">
            <v>23.000000000000004</v>
          </cell>
          <cell r="AV272">
            <v>42.33</v>
          </cell>
          <cell r="AW272">
            <v>32.664999999999999</v>
          </cell>
          <cell r="AX272">
            <v>17.682017320427917</v>
          </cell>
          <cell r="AY272">
            <v>4.9027758878759018</v>
          </cell>
          <cell r="AZ272">
            <v>12.191051910976462</v>
          </cell>
          <cell r="BA272">
            <v>3.990997749437359E-2</v>
          </cell>
          <cell r="BB272">
            <v>0.12063015753938484</v>
          </cell>
          <cell r="BC272">
            <v>0.81350337584396104</v>
          </cell>
          <cell r="BM272" t="e">
            <v>#N/A</v>
          </cell>
          <cell r="BN272">
            <v>2565</v>
          </cell>
          <cell r="BO272" t="str">
            <v>GLENGORMLEY</v>
          </cell>
        </row>
        <row r="273">
          <cell r="C273">
            <v>2566</v>
          </cell>
          <cell r="D273" t="str">
            <v>GLASGOW METRO</v>
          </cell>
          <cell r="E273" t="str">
            <v>Metro</v>
          </cell>
          <cell r="F273" t="str">
            <v>Yes</v>
          </cell>
          <cell r="G273">
            <v>0.25</v>
          </cell>
          <cell r="H273">
            <v>0.25</v>
          </cell>
          <cell r="I273">
            <v>0</v>
          </cell>
          <cell r="M273">
            <v>1.0590809628008753</v>
          </cell>
          <cell r="N273">
            <v>4</v>
          </cell>
          <cell r="O273">
            <v>-139.311043348368</v>
          </cell>
          <cell r="P273">
            <v>1</v>
          </cell>
          <cell r="Q273">
            <v>-222.311043348368</v>
          </cell>
          <cell r="R273" t="str">
            <v>Y</v>
          </cell>
          <cell r="S273">
            <v>11</v>
          </cell>
          <cell r="T273">
            <v>6</v>
          </cell>
          <cell r="U273">
            <v>1</v>
          </cell>
          <cell r="V273">
            <v>18</v>
          </cell>
          <cell r="W273">
            <v>16</v>
          </cell>
          <cell r="X273">
            <v>114.688956651632</v>
          </cell>
          <cell r="Y273">
            <v>-0.12652521296004857</v>
          </cell>
          <cell r="Z273">
            <v>28.183544567662565</v>
          </cell>
          <cell r="AA273">
            <v>386.18641438119704</v>
          </cell>
          <cell r="AB273">
            <v>-243.31391316190246</v>
          </cell>
          <cell r="AC273" t="str">
            <v>HIGH</v>
          </cell>
          <cell r="AD273">
            <v>10.879999999999999</v>
          </cell>
          <cell r="AE273">
            <v>10.660000000000002</v>
          </cell>
          <cell r="AF273">
            <v>10.179999999999998</v>
          </cell>
          <cell r="AG273">
            <v>4488.0200000000004</v>
          </cell>
          <cell r="AH273">
            <v>31153</v>
          </cell>
          <cell r="AI273">
            <v>838.71917971339849</v>
          </cell>
          <cell r="AJ273">
            <v>-11560.174254115136</v>
          </cell>
          <cell r="AK273">
            <v>9</v>
          </cell>
          <cell r="AL273">
            <v>39616.300000000003</v>
          </cell>
          <cell r="AM273">
            <v>4953.5</v>
          </cell>
          <cell r="AN273">
            <v>44569.8</v>
          </cell>
          <cell r="AO273">
            <v>217965.011</v>
          </cell>
          <cell r="AP273">
            <v>20529.777999999998</v>
          </cell>
          <cell r="AQ273">
            <v>238494.78899999999</v>
          </cell>
          <cell r="AR273">
            <v>212041.5</v>
          </cell>
          <cell r="AS273">
            <v>19986.7</v>
          </cell>
          <cell r="AT273">
            <v>232028.2</v>
          </cell>
          <cell r="AU273">
            <v>72.709999999999994</v>
          </cell>
          <cell r="AV273">
            <v>52.029999999999994</v>
          </cell>
          <cell r="AW273">
            <v>62.36999999999999</v>
          </cell>
          <cell r="AX273">
            <v>5.3523802071369611</v>
          </cell>
          <cell r="AY273">
            <v>4.0348642374078931</v>
          </cell>
          <cell r="AZ273">
            <v>5.3510401437744832</v>
          </cell>
          <cell r="BA273">
            <v>2.2284782930804565E-2</v>
          </cell>
          <cell r="BB273">
            <v>0.11000148170099273</v>
          </cell>
          <cell r="BC273">
            <v>0.86584679211735072</v>
          </cell>
          <cell r="BM273" t="e">
            <v>#N/A</v>
          </cell>
          <cell r="BN273">
            <v>2566</v>
          </cell>
          <cell r="BO273" t="str">
            <v>GLASGOW METRO</v>
          </cell>
        </row>
        <row r="274">
          <cell r="C274">
            <v>2568</v>
          </cell>
          <cell r="D274" t="str">
            <v>GOODGE STREET METRO</v>
          </cell>
          <cell r="E274" t="str">
            <v>Superstore</v>
          </cell>
          <cell r="F274" t="str">
            <v>No</v>
          </cell>
          <cell r="G274">
            <v>0.5</v>
          </cell>
          <cell r="H274">
            <v>0.5</v>
          </cell>
          <cell r="I274">
            <v>0</v>
          </cell>
          <cell r="M274">
            <v>1.4182242990654206</v>
          </cell>
          <cell r="N274">
            <v>4</v>
          </cell>
          <cell r="O274" t="e">
            <v>#DIV/0!</v>
          </cell>
          <cell r="P274">
            <v>1</v>
          </cell>
          <cell r="Q274" t="e">
            <v>#DIV/0!</v>
          </cell>
          <cell r="R274" t="str">
            <v>No</v>
          </cell>
          <cell r="S274">
            <v>10</v>
          </cell>
          <cell r="T274">
            <v>0</v>
          </cell>
          <cell r="U274">
            <v>0</v>
          </cell>
          <cell r="V274">
            <v>10</v>
          </cell>
          <cell r="W274">
            <v>8</v>
          </cell>
          <cell r="X274" t="e">
            <v>#DIV/0!</v>
          </cell>
          <cell r="Y274" t="e">
            <v>#DIV/0!</v>
          </cell>
          <cell r="Z274">
            <v>0</v>
          </cell>
          <cell r="AA274">
            <v>0</v>
          </cell>
          <cell r="AB274" t="e">
            <v>#DIV/0!</v>
          </cell>
          <cell r="AC274" t="str">
            <v>HIGH</v>
          </cell>
          <cell r="AD274" t="e">
            <v>#N/A</v>
          </cell>
          <cell r="AE274" t="e">
            <v>#N/A</v>
          </cell>
          <cell r="AF274" t="e">
            <v>#N/A</v>
          </cell>
          <cell r="AG274">
            <v>3720.9180000000001</v>
          </cell>
          <cell r="AH274">
            <v>20967.5</v>
          </cell>
          <cell r="AI274">
            <v>688.09522391952385</v>
          </cell>
          <cell r="AJ274" t="e">
            <v>#DIV/0!</v>
          </cell>
          <cell r="AK274" t="e">
            <v>#N/A</v>
          </cell>
          <cell r="AL274">
            <v>21028.285714285714</v>
          </cell>
          <cell r="AM274">
            <v>0</v>
          </cell>
          <cell r="AN274">
            <v>21028.285714285714</v>
          </cell>
          <cell r="AO274">
            <v>113711.77142857143</v>
          </cell>
          <cell r="AP274">
            <v>0</v>
          </cell>
          <cell r="AQ274">
            <v>113711.77142857143</v>
          </cell>
          <cell r="AR274">
            <v>105396.14285714286</v>
          </cell>
          <cell r="AS274">
            <v>0</v>
          </cell>
          <cell r="AT274">
            <v>105396.14285714286</v>
          </cell>
          <cell r="AU274">
            <v>24.957142857142859</v>
          </cell>
          <cell r="AV274">
            <v>0</v>
          </cell>
          <cell r="AW274">
            <v>12.47857142857143</v>
          </cell>
          <cell r="AX274">
            <v>5.0121129363170693</v>
          </cell>
          <cell r="AY274" t="e">
            <v>#DIV/0!</v>
          </cell>
          <cell r="AZ274">
            <v>5.4075626027527548</v>
          </cell>
          <cell r="BA274">
            <v>5.7545162312672614E-2</v>
          </cell>
          <cell r="BB274">
            <v>0.21139131615882645</v>
          </cell>
          <cell r="BC274">
            <v>0.72997690949427263</v>
          </cell>
          <cell r="BM274" t="e">
            <v>#N/A</v>
          </cell>
          <cell r="BN274">
            <v>2568</v>
          </cell>
          <cell r="BO274" t="str">
            <v>GOODGE STREET METRO</v>
          </cell>
        </row>
        <row r="275">
          <cell r="C275">
            <v>2569</v>
          </cell>
          <cell r="D275" t="str">
            <v>GOODMAYES</v>
          </cell>
          <cell r="E275" t="str">
            <v>Superstore</v>
          </cell>
          <cell r="F275" t="str">
            <v>Yes</v>
          </cell>
          <cell r="G275">
            <v>0.13333333333333333</v>
          </cell>
          <cell r="H275">
            <v>0.14333333333333334</v>
          </cell>
          <cell r="I275">
            <v>0.01</v>
          </cell>
          <cell r="M275">
            <v>1.4182242990654206</v>
          </cell>
          <cell r="N275">
            <v>4</v>
          </cell>
          <cell r="O275">
            <v>997.97662797268379</v>
          </cell>
          <cell r="P275">
            <v>0</v>
          </cell>
          <cell r="Q275">
            <v>914.97662797268379</v>
          </cell>
          <cell r="R275" t="str">
            <v>Y</v>
          </cell>
          <cell r="S275">
            <v>27</v>
          </cell>
          <cell r="T275">
            <v>0</v>
          </cell>
          <cell r="U275">
            <v>4</v>
          </cell>
          <cell r="V275">
            <v>31</v>
          </cell>
          <cell r="W275">
            <v>30</v>
          </cell>
          <cell r="X275">
            <v>997.97662797268379</v>
          </cell>
          <cell r="Y275">
            <v>0.52074611753002154</v>
          </cell>
          <cell r="Z275">
            <v>127.4535712972187</v>
          </cell>
          <cell r="AA275">
            <v>160.00475103478584</v>
          </cell>
          <cell r="AB275">
            <v>965.42544823511662</v>
          </cell>
          <cell r="AC275" t="str">
            <v>HIGH</v>
          </cell>
          <cell r="AD275">
            <v>0</v>
          </cell>
          <cell r="AE275">
            <v>0</v>
          </cell>
          <cell r="AF275">
            <v>0</v>
          </cell>
          <cell r="AG275">
            <v>8356.8540000000012</v>
          </cell>
          <cell r="AH275">
            <v>35386.5</v>
          </cell>
          <cell r="AI275">
            <v>337.40228690511049</v>
          </cell>
          <cell r="AJ275">
            <v>47578.784654579555</v>
          </cell>
          <cell r="AK275">
            <v>41</v>
          </cell>
          <cell r="AL275">
            <v>24192.799999999999</v>
          </cell>
          <cell r="AM275">
            <v>12000.7</v>
          </cell>
          <cell r="AN275">
            <v>36193.5</v>
          </cell>
          <cell r="AO275">
            <v>796195.42999999993</v>
          </cell>
          <cell r="AP275">
            <v>100253.133</v>
          </cell>
          <cell r="AQ275">
            <v>896448.56299999997</v>
          </cell>
          <cell r="AR275">
            <v>627511.69999999995</v>
          </cell>
          <cell r="AS275">
            <v>68025.3</v>
          </cell>
          <cell r="AT275">
            <v>695537</v>
          </cell>
          <cell r="AU275">
            <v>16.78</v>
          </cell>
          <cell r="AV275">
            <v>25.660000000000004</v>
          </cell>
          <cell r="AW275">
            <v>21.220000000000002</v>
          </cell>
          <cell r="AX275">
            <v>25.93795261400086</v>
          </cell>
          <cell r="AY275">
            <v>5.6684443407467899</v>
          </cell>
          <cell r="AZ275">
            <v>24.768219790846423</v>
          </cell>
          <cell r="BA275">
            <v>0.11906867079280872</v>
          </cell>
          <cell r="BB275">
            <v>0.28390000803793908</v>
          </cell>
          <cell r="BC275">
            <v>0.58832355384079527</v>
          </cell>
          <cell r="BD275" t="str">
            <v>Y</v>
          </cell>
          <cell r="BE275" t="str">
            <v>Y</v>
          </cell>
          <cell r="BF275" t="str">
            <v>Y</v>
          </cell>
          <cell r="BG275" t="str">
            <v>N</v>
          </cell>
          <cell r="BH275" t="str">
            <v>N</v>
          </cell>
          <cell r="BI275" t="str">
            <v>Y</v>
          </cell>
          <cell r="BJ275" t="str">
            <v>Y</v>
          </cell>
          <cell r="BK275" t="str">
            <v>Y</v>
          </cell>
          <cell r="BL275" t="str">
            <v>Y</v>
          </cell>
          <cell r="BM275" t="str">
            <v>Y</v>
          </cell>
          <cell r="BN275">
            <v>2569</v>
          </cell>
          <cell r="BO275" t="str">
            <v>GOODMAYES</v>
          </cell>
          <cell r="BP275" t="str">
            <v>High sales overnight (support required) - exclude low but low idle%. Target raised by 2% to balance extra person overnight</v>
          </cell>
        </row>
        <row r="276">
          <cell r="C276">
            <v>2571</v>
          </cell>
          <cell r="D276" t="str">
            <v>GLOSSOP</v>
          </cell>
          <cell r="E276" t="str">
            <v>Superstore</v>
          </cell>
          <cell r="F276" t="str">
            <v>Yes</v>
          </cell>
          <cell r="G276">
            <v>0.16</v>
          </cell>
          <cell r="H276">
            <v>0.16</v>
          </cell>
          <cell r="I276">
            <v>0</v>
          </cell>
          <cell r="M276">
            <v>1.4182242990654206</v>
          </cell>
          <cell r="N276">
            <v>4</v>
          </cell>
          <cell r="O276">
            <v>416.09132685617982</v>
          </cell>
          <cell r="P276">
            <v>0</v>
          </cell>
          <cell r="Q276">
            <v>333.09132685617982</v>
          </cell>
          <cell r="R276" t="str">
            <v>No</v>
          </cell>
          <cell r="S276">
            <v>21</v>
          </cell>
          <cell r="T276">
            <v>0</v>
          </cell>
          <cell r="U276">
            <v>4</v>
          </cell>
          <cell r="V276">
            <v>25</v>
          </cell>
          <cell r="W276">
            <v>25</v>
          </cell>
          <cell r="X276">
            <v>416.09132685617982</v>
          </cell>
          <cell r="Y276">
            <v>0.18957425789946789</v>
          </cell>
          <cell r="Z276">
            <v>156.61147858099227</v>
          </cell>
          <cell r="AA276">
            <v>0</v>
          </cell>
          <cell r="AB276">
            <v>572.70280543717206</v>
          </cell>
          <cell r="AC276" t="str">
            <v>MEDIUM</v>
          </cell>
          <cell r="AD276">
            <v>0</v>
          </cell>
          <cell r="AE276">
            <v>0.08</v>
          </cell>
          <cell r="AF276">
            <v>0.08</v>
          </cell>
          <cell r="AG276">
            <v>7652.5880000000006</v>
          </cell>
          <cell r="AH276">
            <v>24884.5</v>
          </cell>
          <cell r="AI276">
            <v>286.2061149781681</v>
          </cell>
          <cell r="AJ276">
            <v>17320.74899652135</v>
          </cell>
          <cell r="AK276">
            <v>14</v>
          </cell>
          <cell r="AL276">
            <v>17812</v>
          </cell>
          <cell r="AM276">
            <v>8133.3</v>
          </cell>
          <cell r="AN276">
            <v>25945.3</v>
          </cell>
          <cell r="AO276">
            <v>622093.22400000005</v>
          </cell>
          <cell r="AP276">
            <v>71633.013999999996</v>
          </cell>
          <cell r="AQ276">
            <v>693726.23800000001</v>
          </cell>
          <cell r="AR276">
            <v>477465.7</v>
          </cell>
          <cell r="AS276">
            <v>40190.800000000003</v>
          </cell>
          <cell r="AT276">
            <v>517656.5</v>
          </cell>
          <cell r="AU276">
            <v>16.240000000000002</v>
          </cell>
          <cell r="AV276">
            <v>37.11</v>
          </cell>
          <cell r="AW276">
            <v>26.675000000000001</v>
          </cell>
          <cell r="AX276">
            <v>26.805844374578935</v>
          </cell>
          <cell r="AY276">
            <v>4.9415120553772764</v>
          </cell>
          <cell r="AZ276">
            <v>26.738031088482309</v>
          </cell>
          <cell r="BA276">
            <v>0.12818033030798989</v>
          </cell>
          <cell r="BB276">
            <v>0.35024549918166942</v>
          </cell>
          <cell r="BC276">
            <v>0.50848088082130638</v>
          </cell>
          <cell r="BM276" t="e">
            <v>#N/A</v>
          </cell>
          <cell r="BN276">
            <v>2571</v>
          </cell>
          <cell r="BO276" t="str">
            <v>GLOSSOP</v>
          </cell>
        </row>
        <row r="277">
          <cell r="C277">
            <v>2572</v>
          </cell>
          <cell r="D277" t="str">
            <v>GILLINGHAM KENT</v>
          </cell>
          <cell r="E277" t="str">
            <v>Superstore</v>
          </cell>
          <cell r="F277" t="str">
            <v>Yes</v>
          </cell>
          <cell r="G277">
            <v>0.13333333333333333</v>
          </cell>
          <cell r="H277">
            <v>0.13333333333333333</v>
          </cell>
          <cell r="I277">
            <v>0</v>
          </cell>
          <cell r="M277">
            <v>1.4182242990654206</v>
          </cell>
          <cell r="N277">
            <v>4</v>
          </cell>
          <cell r="O277">
            <v>776.62516875787605</v>
          </cell>
          <cell r="P277">
            <v>0</v>
          </cell>
          <cell r="Q277">
            <v>693.62516875787605</v>
          </cell>
          <cell r="R277" t="str">
            <v>Y</v>
          </cell>
          <cell r="S277">
            <v>26</v>
          </cell>
          <cell r="T277">
            <v>0</v>
          </cell>
          <cell r="U277">
            <v>4</v>
          </cell>
          <cell r="V277">
            <v>30</v>
          </cell>
          <cell r="W277">
            <v>30</v>
          </cell>
          <cell r="X277">
            <v>776.62516875787605</v>
          </cell>
          <cell r="Y277">
            <v>0.39476703842379846</v>
          </cell>
          <cell r="Z277">
            <v>121.97845531517223</v>
          </cell>
          <cell r="AA277">
            <v>206.36623087782172</v>
          </cell>
          <cell r="AB277">
            <v>692.23739319522656</v>
          </cell>
          <cell r="AC277" t="str">
            <v>HIGH</v>
          </cell>
          <cell r="AD277">
            <v>17.38</v>
          </cell>
          <cell r="AE277">
            <v>16.560000000000002</v>
          </cell>
          <cell r="AF277">
            <v>9.24</v>
          </cell>
          <cell r="AG277">
            <v>8768.0779999999995</v>
          </cell>
          <cell r="AH277">
            <v>39212</v>
          </cell>
          <cell r="AI277">
            <v>298.81480386681272</v>
          </cell>
          <cell r="AJ277">
            <v>36068.508775409558</v>
          </cell>
          <cell r="AK277">
            <v>27</v>
          </cell>
          <cell r="AL277">
            <v>30938.799999999999</v>
          </cell>
          <cell r="AM277">
            <v>9880</v>
          </cell>
          <cell r="AN277">
            <v>40818.800000000003</v>
          </cell>
          <cell r="AO277">
            <v>1123822.2349999999</v>
          </cell>
          <cell r="AP277">
            <v>73917.695000000007</v>
          </cell>
          <cell r="AQ277">
            <v>1197739.93</v>
          </cell>
          <cell r="AR277">
            <v>929214.6</v>
          </cell>
          <cell r="AS277">
            <v>51812.1</v>
          </cell>
          <cell r="AT277">
            <v>981026.7</v>
          </cell>
          <cell r="AU277">
            <v>17.55</v>
          </cell>
          <cell r="AV277">
            <v>31.759999999999998</v>
          </cell>
          <cell r="AW277">
            <v>24.655000000000001</v>
          </cell>
          <cell r="AX277">
            <v>30.033957360983621</v>
          </cell>
          <cell r="AY277">
            <v>5.2441396761133605</v>
          </cell>
          <cell r="AZ277">
            <v>29.342850108283436</v>
          </cell>
          <cell r="BA277">
            <v>0.12632546127293948</v>
          </cell>
          <cell r="BB277">
            <v>0.34284437160098341</v>
          </cell>
          <cell r="BC277">
            <v>0.50423402617397994</v>
          </cell>
          <cell r="BM277" t="e">
            <v>#N/A</v>
          </cell>
          <cell r="BN277">
            <v>2572</v>
          </cell>
          <cell r="BO277" t="str">
            <v>GILLINGHAM KENT</v>
          </cell>
        </row>
        <row r="278">
          <cell r="C278">
            <v>2574</v>
          </cell>
          <cell r="D278" t="str">
            <v>GREAT DUNMOW</v>
          </cell>
          <cell r="E278" t="str">
            <v>Superstore</v>
          </cell>
          <cell r="F278" t="str">
            <v>Yes</v>
          </cell>
          <cell r="G278">
            <v>0.17391304347826086</v>
          </cell>
          <cell r="H278">
            <v>0.17391304347826086</v>
          </cell>
          <cell r="I278">
            <v>0</v>
          </cell>
          <cell r="M278">
            <v>1.4182242990654206</v>
          </cell>
          <cell r="N278">
            <v>4</v>
          </cell>
          <cell r="O278">
            <v>407.26726010726065</v>
          </cell>
          <cell r="P278">
            <v>0</v>
          </cell>
          <cell r="Q278">
            <v>324.26726010726065</v>
          </cell>
          <cell r="R278" t="str">
            <v>No</v>
          </cell>
          <cell r="S278">
            <v>19</v>
          </cell>
          <cell r="T278">
            <v>0</v>
          </cell>
          <cell r="U278">
            <v>4</v>
          </cell>
          <cell r="V278">
            <v>23</v>
          </cell>
          <cell r="W278">
            <v>23</v>
          </cell>
          <cell r="X278">
            <v>407.26726010726065</v>
          </cell>
          <cell r="Y278">
            <v>0.18455216404499777</v>
          </cell>
          <cell r="Z278">
            <v>107.73413043478259</v>
          </cell>
          <cell r="AA278">
            <v>108.08474596169329</v>
          </cell>
          <cell r="AB278">
            <v>406.91664458035001</v>
          </cell>
          <cell r="AC278" t="str">
            <v>LOW</v>
          </cell>
          <cell r="AD278">
            <v>0.52</v>
          </cell>
          <cell r="AE278">
            <v>0.12</v>
          </cell>
          <cell r="AF278">
            <v>0.13999999999999999</v>
          </cell>
          <cell r="AG278">
            <v>4989.7420000000002</v>
          </cell>
          <cell r="AH278">
            <v>21468</v>
          </cell>
          <cell r="AI278">
            <v>183.48352980539198</v>
          </cell>
          <cell r="AJ278">
            <v>16861.897525577555</v>
          </cell>
          <cell r="AK278">
            <v>23</v>
          </cell>
          <cell r="AL278">
            <v>15470.9</v>
          </cell>
          <cell r="AM278">
            <v>6740</v>
          </cell>
          <cell r="AN278">
            <v>22210.9</v>
          </cell>
          <cell r="AO278">
            <v>549768.93500000006</v>
          </cell>
          <cell r="AP278">
            <v>54245.282000000007</v>
          </cell>
          <cell r="AQ278">
            <v>604014.21700000006</v>
          </cell>
          <cell r="AR278">
            <v>413441.6</v>
          </cell>
          <cell r="AS278">
            <v>34824.400000000001</v>
          </cell>
          <cell r="AT278">
            <v>448266</v>
          </cell>
          <cell r="AU278">
            <v>15.580000000000002</v>
          </cell>
          <cell r="AV278">
            <v>34.81</v>
          </cell>
          <cell r="AW278">
            <v>25.195</v>
          </cell>
          <cell r="AX278">
            <v>26.723823436257746</v>
          </cell>
          <cell r="AY278">
            <v>5.1668249258160239</v>
          </cell>
          <cell r="AZ278">
            <v>27.194495360386117</v>
          </cell>
          <cell r="BA278">
            <v>0.15629626306581132</v>
          </cell>
          <cell r="BB278">
            <v>0.32282086940917859</v>
          </cell>
          <cell r="BC278">
            <v>0.50477771297833207</v>
          </cell>
          <cell r="BM278" t="e">
            <v>#N/A</v>
          </cell>
          <cell r="BN278">
            <v>2574</v>
          </cell>
          <cell r="BO278" t="str">
            <v>GREAT DUNMOW</v>
          </cell>
        </row>
        <row r="279">
          <cell r="C279">
            <v>2576</v>
          </cell>
          <cell r="D279" t="str">
            <v>MILNGAVIE</v>
          </cell>
          <cell r="E279" t="str">
            <v>Superstore</v>
          </cell>
          <cell r="F279" t="str">
            <v>Yes</v>
          </cell>
          <cell r="G279">
            <v>0.18181818181818182</v>
          </cell>
          <cell r="H279">
            <v>0.18181818181818182</v>
          </cell>
          <cell r="I279">
            <v>0</v>
          </cell>
          <cell r="M279">
            <v>1.4182242990654206</v>
          </cell>
          <cell r="N279">
            <v>4</v>
          </cell>
          <cell r="O279">
            <v>557.60520309875301</v>
          </cell>
          <cell r="P279">
            <v>0</v>
          </cell>
          <cell r="Q279">
            <v>474.60520309875301</v>
          </cell>
          <cell r="R279" t="str">
            <v>No</v>
          </cell>
          <cell r="S279">
            <v>18</v>
          </cell>
          <cell r="T279">
            <v>0</v>
          </cell>
          <cell r="U279">
            <v>4</v>
          </cell>
          <cell r="V279">
            <v>22</v>
          </cell>
          <cell r="W279">
            <v>22</v>
          </cell>
          <cell r="X279">
            <v>557.60520309875301</v>
          </cell>
          <cell r="Y279">
            <v>0.27011489618137163</v>
          </cell>
          <cell r="Z279">
            <v>116.93065217391297</v>
          </cell>
          <cell r="AA279">
            <v>0</v>
          </cell>
          <cell r="AB279">
            <v>674.53585527266603</v>
          </cell>
          <cell r="AC279" t="str">
            <v>MEDIUM</v>
          </cell>
          <cell r="AD279">
            <v>0.1</v>
          </cell>
          <cell r="AE279">
            <v>0.1</v>
          </cell>
          <cell r="AF279">
            <v>0.04</v>
          </cell>
          <cell r="AG279">
            <v>2374.018</v>
          </cell>
          <cell r="AH279">
            <v>28283</v>
          </cell>
          <cell r="AI279">
            <v>101.30705306991079</v>
          </cell>
          <cell r="AJ279">
            <v>24679.470561135156</v>
          </cell>
          <cell r="AK279">
            <v>11</v>
          </cell>
          <cell r="AL279">
            <v>17956.400000000001</v>
          </cell>
          <cell r="AM279">
            <v>10721.4</v>
          </cell>
          <cell r="AN279">
            <v>28677.800000000003</v>
          </cell>
          <cell r="AO279">
            <v>591008.86800000002</v>
          </cell>
          <cell r="AP279">
            <v>81023.447000000015</v>
          </cell>
          <cell r="AQ279">
            <v>672032.31500000006</v>
          </cell>
          <cell r="AR279">
            <v>447694.8</v>
          </cell>
          <cell r="AS279">
            <v>55236.800000000003</v>
          </cell>
          <cell r="AT279">
            <v>502931.6</v>
          </cell>
          <cell r="AU279">
            <v>15.039999999999997</v>
          </cell>
          <cell r="AV279">
            <v>36.789999999999992</v>
          </cell>
          <cell r="AW279">
            <v>25.914999999999996</v>
          </cell>
          <cell r="AX279">
            <v>24.932324964915015</v>
          </cell>
          <cell r="AY279">
            <v>5.1520137295502462</v>
          </cell>
          <cell r="AZ279">
            <v>23.433886664946403</v>
          </cell>
          <cell r="BA279">
            <v>0.14964627830619776</v>
          </cell>
          <cell r="BB279">
            <v>0.29116880479301355</v>
          </cell>
          <cell r="BC279">
            <v>0.53972176150018614</v>
          </cell>
          <cell r="BM279" t="e">
            <v>#N/A</v>
          </cell>
          <cell r="BN279">
            <v>2576</v>
          </cell>
          <cell r="BO279" t="str">
            <v>MILNGAVIE</v>
          </cell>
        </row>
        <row r="280">
          <cell r="C280">
            <v>2577</v>
          </cell>
          <cell r="D280" t="str">
            <v>GRAVESEND METRO</v>
          </cell>
          <cell r="E280" t="str">
            <v>Superstore</v>
          </cell>
          <cell r="F280" t="str">
            <v>No</v>
          </cell>
          <cell r="G280">
            <v>0.33333333333333331</v>
          </cell>
          <cell r="H280">
            <v>0.33333333333333331</v>
          </cell>
          <cell r="I280">
            <v>0</v>
          </cell>
          <cell r="M280">
            <v>1.4182242990654206</v>
          </cell>
          <cell r="N280">
            <v>4</v>
          </cell>
          <cell r="O280">
            <v>1157.2620568862956</v>
          </cell>
          <cell r="P280">
            <v>0</v>
          </cell>
          <cell r="Q280">
            <v>1074.2620568862956</v>
          </cell>
          <cell r="R280" t="str">
            <v>No</v>
          </cell>
          <cell r="S280">
            <v>8</v>
          </cell>
          <cell r="T280">
            <v>0</v>
          </cell>
          <cell r="U280">
            <v>5</v>
          </cell>
          <cell r="V280">
            <v>13</v>
          </cell>
          <cell r="W280">
            <v>12</v>
          </cell>
          <cell r="X280">
            <v>1157.2620568862956</v>
          </cell>
          <cell r="Y280">
            <v>0.61140118581264435</v>
          </cell>
          <cell r="Z280">
            <v>24.057494823784303</v>
          </cell>
          <cell r="AA280">
            <v>354.7773792926148</v>
          </cell>
          <cell r="AB280">
            <v>826.54217241746505</v>
          </cell>
          <cell r="AC280" t="str">
            <v>HIGH</v>
          </cell>
          <cell r="AD280">
            <v>37.32</v>
          </cell>
          <cell r="AE280">
            <v>23.479999999999997</v>
          </cell>
          <cell r="AF280">
            <v>23.060000000000002</v>
          </cell>
          <cell r="AG280">
            <v>1341.02</v>
          </cell>
          <cell r="AH280">
            <v>27556</v>
          </cell>
          <cell r="AI280">
            <v>166.79112388557863</v>
          </cell>
          <cell r="AJ280">
            <v>55861.62695808737</v>
          </cell>
          <cell r="AK280">
            <v>8</v>
          </cell>
          <cell r="AL280">
            <v>24726.6</v>
          </cell>
          <cell r="AM280">
            <v>5236.833333333333</v>
          </cell>
          <cell r="AN280">
            <v>29963.433333333331</v>
          </cell>
          <cell r="AO280">
            <v>214222.80600000001</v>
          </cell>
          <cell r="AP280">
            <v>26686.676666666666</v>
          </cell>
          <cell r="AQ280">
            <v>240909.48266666668</v>
          </cell>
          <cell r="AR280">
            <v>213583.4</v>
          </cell>
          <cell r="AS280">
            <v>27803.5</v>
          </cell>
          <cell r="AT280">
            <v>241386.9</v>
          </cell>
          <cell r="AU280">
            <v>20.450000000000003</v>
          </cell>
          <cell r="AV280">
            <v>24.999999999999996</v>
          </cell>
          <cell r="AW280">
            <v>22.725000000000001</v>
          </cell>
          <cell r="AX280">
            <v>8.6377989695307882</v>
          </cell>
          <cell r="AY280">
            <v>5.3092199484421254</v>
          </cell>
          <cell r="AZ280">
            <v>8.0401160970649794</v>
          </cell>
          <cell r="BA280">
            <v>3.5010562038992971E-2</v>
          </cell>
          <cell r="BB280">
            <v>0.1127194653184195</v>
          </cell>
          <cell r="BC280">
            <v>0.84842608304186728</v>
          </cell>
          <cell r="BM280" t="e">
            <v>#N/A</v>
          </cell>
          <cell r="BN280">
            <v>2577</v>
          </cell>
          <cell r="BO280" t="str">
            <v>GRAVESEND METRO</v>
          </cell>
        </row>
        <row r="281">
          <cell r="C281">
            <v>2579</v>
          </cell>
          <cell r="D281" t="str">
            <v>GREENFORD</v>
          </cell>
          <cell r="E281" t="str">
            <v>Metro</v>
          </cell>
          <cell r="F281" t="str">
            <v>No</v>
          </cell>
          <cell r="G281">
            <v>0.26666666666666666</v>
          </cell>
          <cell r="H281">
            <v>0.26666666666666666</v>
          </cell>
          <cell r="I281">
            <v>0</v>
          </cell>
          <cell r="M281">
            <v>1.0590809628008753</v>
          </cell>
          <cell r="N281">
            <v>4</v>
          </cell>
          <cell r="O281">
            <v>113.87872241431687</v>
          </cell>
          <cell r="P281">
            <v>0</v>
          </cell>
          <cell r="Q281">
            <v>30.878722414316869</v>
          </cell>
          <cell r="R281" t="str">
            <v>No</v>
          </cell>
          <cell r="S281">
            <v>13</v>
          </cell>
          <cell r="T281">
            <v>0</v>
          </cell>
          <cell r="U281">
            <v>2</v>
          </cell>
          <cell r="V281">
            <v>15</v>
          </cell>
          <cell r="W281">
            <v>15</v>
          </cell>
          <cell r="X281">
            <v>113.87872241431687</v>
          </cell>
          <cell r="Y281">
            <v>1.7574191864519216E-2</v>
          </cell>
          <cell r="Z281">
            <v>93.832781566935267</v>
          </cell>
          <cell r="AA281">
            <v>499.29403592363497</v>
          </cell>
          <cell r="AB281">
            <v>-291.58253194238284</v>
          </cell>
          <cell r="AC281" t="str">
            <v>HIGH</v>
          </cell>
          <cell r="AD281">
            <v>0.4</v>
          </cell>
          <cell r="AE281">
            <v>1.3399999999999999</v>
          </cell>
          <cell r="AF281">
            <v>0.5</v>
          </cell>
          <cell r="AG281">
            <v>2487.39</v>
          </cell>
          <cell r="AH281">
            <v>28292.5</v>
          </cell>
          <cell r="AI281">
            <v>240.90436583132404</v>
          </cell>
          <cell r="AJ281">
            <v>1605.6935655444772</v>
          </cell>
          <cell r="AK281">
            <v>7</v>
          </cell>
          <cell r="AL281">
            <v>25332.7</v>
          </cell>
          <cell r="AM281">
            <v>2917.6</v>
          </cell>
          <cell r="AN281">
            <v>28250.3</v>
          </cell>
          <cell r="AO281">
            <v>275243.60499999998</v>
          </cell>
          <cell r="AP281">
            <v>16446.89</v>
          </cell>
          <cell r="AQ281">
            <v>291690.495</v>
          </cell>
          <cell r="AR281">
            <v>268952.7</v>
          </cell>
          <cell r="AS281">
            <v>15696.1</v>
          </cell>
          <cell r="AT281">
            <v>284648.8</v>
          </cell>
          <cell r="AU281">
            <v>21.36</v>
          </cell>
          <cell r="AV281">
            <v>35.429999999999993</v>
          </cell>
          <cell r="AW281">
            <v>28.394999999999996</v>
          </cell>
          <cell r="AX281">
            <v>10.616819367852617</v>
          </cell>
          <cell r="AY281">
            <v>5.3797984644913628</v>
          </cell>
          <cell r="AZ281">
            <v>10.325217608308584</v>
          </cell>
          <cell r="BA281">
            <v>5.5543983892244672E-2</v>
          </cell>
          <cell r="BB281">
            <v>0.15781434423384016</v>
          </cell>
          <cell r="BC281">
            <v>0.78296188294105395</v>
          </cell>
          <cell r="BM281" t="e">
            <v>#N/A</v>
          </cell>
          <cell r="BN281">
            <v>2579</v>
          </cell>
          <cell r="BO281" t="str">
            <v>GREENFORD</v>
          </cell>
        </row>
        <row r="282">
          <cell r="C282">
            <v>2581</v>
          </cell>
          <cell r="D282" t="str">
            <v>GLOUCESTER</v>
          </cell>
          <cell r="E282" t="str">
            <v>Superstore</v>
          </cell>
          <cell r="F282" t="str">
            <v>Yes</v>
          </cell>
          <cell r="G282">
            <v>0.14814814814814814</v>
          </cell>
          <cell r="H282">
            <v>0.14814814814814814</v>
          </cell>
          <cell r="I282">
            <v>0</v>
          </cell>
          <cell r="M282">
            <v>1.4182242990654206</v>
          </cell>
          <cell r="N282">
            <v>4</v>
          </cell>
          <cell r="O282">
            <v>651.81929286993841</v>
          </cell>
          <cell r="P282">
            <v>0</v>
          </cell>
          <cell r="Q282">
            <v>568.81929286993841</v>
          </cell>
          <cell r="R282" t="str">
            <v>Y</v>
          </cell>
          <cell r="S282">
            <v>23</v>
          </cell>
          <cell r="T282">
            <v>0</v>
          </cell>
          <cell r="U282">
            <v>4</v>
          </cell>
          <cell r="V282">
            <v>27</v>
          </cell>
          <cell r="W282">
            <v>27</v>
          </cell>
          <cell r="X282">
            <v>651.81929286993841</v>
          </cell>
          <cell r="Y282">
            <v>0.32373552425541946</v>
          </cell>
          <cell r="Z282">
            <v>108.29543478260867</v>
          </cell>
          <cell r="AA282">
            <v>368.58201275419032</v>
          </cell>
          <cell r="AB282">
            <v>391.5327148983568</v>
          </cell>
          <cell r="AC282" t="str">
            <v>HIGH</v>
          </cell>
          <cell r="AD282">
            <v>1.2</v>
          </cell>
          <cell r="AE282">
            <v>8.08</v>
          </cell>
          <cell r="AF282">
            <v>2.8400000000000003</v>
          </cell>
          <cell r="AG282">
            <v>5195.63</v>
          </cell>
          <cell r="AH282">
            <v>33624</v>
          </cell>
          <cell r="AI282">
            <v>206.84811068873822</v>
          </cell>
          <cell r="AJ282">
            <v>29578.603229236796</v>
          </cell>
          <cell r="AK282">
            <v>21</v>
          </cell>
          <cell r="AL282">
            <v>25322.3</v>
          </cell>
          <cell r="AM282">
            <v>9942.6</v>
          </cell>
          <cell r="AN282">
            <v>35264.9</v>
          </cell>
          <cell r="AO282">
            <v>810632.92099999997</v>
          </cell>
          <cell r="AP282">
            <v>75154.103000000003</v>
          </cell>
          <cell r="AQ282">
            <v>885787.02399999998</v>
          </cell>
          <cell r="AR282">
            <v>631323.9</v>
          </cell>
          <cell r="AS282">
            <v>46267.8</v>
          </cell>
          <cell r="AT282">
            <v>677591.70000000007</v>
          </cell>
          <cell r="AU282">
            <v>14.469999999999999</v>
          </cell>
          <cell r="AV282">
            <v>32.1</v>
          </cell>
          <cell r="AW282">
            <v>23.285</v>
          </cell>
          <cell r="AX282">
            <v>24.931538604313197</v>
          </cell>
          <cell r="AY282">
            <v>4.6534910385613424</v>
          </cell>
          <cell r="AZ282">
            <v>25.118092607663709</v>
          </cell>
          <cell r="BA282">
            <v>0.1389257661245713</v>
          </cell>
          <cell r="BB282">
            <v>0.34226684367739796</v>
          </cell>
          <cell r="BC282">
            <v>0.50210200243389758</v>
          </cell>
          <cell r="BM282" t="e">
            <v>#N/A</v>
          </cell>
          <cell r="BN282">
            <v>2581</v>
          </cell>
          <cell r="BO282" t="str">
            <v>GLOUCESTER</v>
          </cell>
        </row>
        <row r="283">
          <cell r="C283">
            <v>2582</v>
          </cell>
          <cell r="D283" t="str">
            <v>GREENOCK 1</v>
          </cell>
          <cell r="E283" t="str">
            <v>Superstore</v>
          </cell>
          <cell r="F283" t="str">
            <v>Yes</v>
          </cell>
          <cell r="G283">
            <v>0.15384615384615385</v>
          </cell>
          <cell r="H283">
            <v>0.15384615384615385</v>
          </cell>
          <cell r="I283">
            <v>0</v>
          </cell>
          <cell r="M283">
            <v>1.4182242990654206</v>
          </cell>
          <cell r="N283">
            <v>4</v>
          </cell>
          <cell r="O283">
            <v>569.98656141650645</v>
          </cell>
          <cell r="P283">
            <v>0</v>
          </cell>
          <cell r="Q283">
            <v>486.98656141650645</v>
          </cell>
          <cell r="R283" t="str">
            <v>Y</v>
          </cell>
          <cell r="S283">
            <v>25</v>
          </cell>
          <cell r="T283">
            <v>0</v>
          </cell>
          <cell r="U283">
            <v>4</v>
          </cell>
          <cell r="V283">
            <v>29</v>
          </cell>
          <cell r="W283">
            <v>26</v>
          </cell>
          <cell r="X283">
            <v>569.98656141650645</v>
          </cell>
          <cell r="Y283">
            <v>0.27716157265004165</v>
          </cell>
          <cell r="Z283">
            <v>161.91695652173897</v>
          </cell>
          <cell r="AA283">
            <v>363.85742411564479</v>
          </cell>
          <cell r="AB283">
            <v>368.0460938226006</v>
          </cell>
          <cell r="AC283" t="str">
            <v>CRITICAL</v>
          </cell>
          <cell r="AD283">
            <v>0</v>
          </cell>
          <cell r="AE283">
            <v>0</v>
          </cell>
          <cell r="AF283">
            <v>0</v>
          </cell>
          <cell r="AG283">
            <v>5589.5860000000002</v>
          </cell>
          <cell r="AH283">
            <v>34402</v>
          </cell>
          <cell r="AI283">
            <v>259.0174133786395</v>
          </cell>
          <cell r="AJ283">
            <v>25323.301193658335</v>
          </cell>
          <cell r="AK283">
            <v>11</v>
          </cell>
          <cell r="AL283">
            <v>25893.8</v>
          </cell>
          <cell r="AM283">
            <v>10519.6</v>
          </cell>
          <cell r="AN283">
            <v>36413.4</v>
          </cell>
          <cell r="AO283">
            <v>708829.42200000002</v>
          </cell>
          <cell r="AP283">
            <v>76970.375</v>
          </cell>
          <cell r="AQ283">
            <v>785799.79700000002</v>
          </cell>
          <cell r="AR283">
            <v>560308.4</v>
          </cell>
          <cell r="AS283">
            <v>48664.800000000003</v>
          </cell>
          <cell r="AT283">
            <v>608973.20000000007</v>
          </cell>
          <cell r="AU283">
            <v>16.509999999999998</v>
          </cell>
          <cell r="AV283">
            <v>39.29</v>
          </cell>
          <cell r="AW283">
            <v>27.9</v>
          </cell>
          <cell r="AX283">
            <v>21.638708880118021</v>
          </cell>
          <cell r="AY283">
            <v>4.6261074565572837</v>
          </cell>
          <cell r="AZ283">
            <v>21.579962239175689</v>
          </cell>
          <cell r="BA283">
            <v>7.8722673081498315E-2</v>
          </cell>
          <cell r="BB283">
            <v>0.22593777260831638</v>
          </cell>
          <cell r="BC283">
            <v>0.68122340003700865</v>
          </cell>
          <cell r="BM283" t="e">
            <v>#N/A</v>
          </cell>
          <cell r="BN283">
            <v>2582</v>
          </cell>
          <cell r="BO283" t="str">
            <v>GREENOCK 1</v>
          </cell>
        </row>
        <row r="284">
          <cell r="C284">
            <v>2585</v>
          </cell>
          <cell r="D284" t="str">
            <v>GLASGOW MARYHILL</v>
          </cell>
          <cell r="E284" t="str">
            <v>Superstore</v>
          </cell>
          <cell r="F284" t="str">
            <v>No</v>
          </cell>
          <cell r="G284">
            <v>0.26</v>
          </cell>
          <cell r="H284">
            <v>0.26</v>
          </cell>
          <cell r="I284">
            <v>0</v>
          </cell>
          <cell r="M284">
            <v>1.4182242990654206</v>
          </cell>
          <cell r="N284">
            <v>4</v>
          </cell>
          <cell r="O284">
            <v>1031.8232828305484</v>
          </cell>
          <cell r="P284">
            <v>0</v>
          </cell>
          <cell r="Q284">
            <v>948.82328283054835</v>
          </cell>
          <cell r="R284" t="str">
            <v>Y</v>
          </cell>
          <cell r="S284">
            <v>15</v>
          </cell>
          <cell r="T284">
            <v>0</v>
          </cell>
          <cell r="U284">
            <v>4</v>
          </cell>
          <cell r="V284">
            <v>19</v>
          </cell>
          <cell r="W284">
            <v>12</v>
          </cell>
          <cell r="X284">
            <v>1031.8232828305484</v>
          </cell>
          <cell r="Y284">
            <v>0.54000946652688564</v>
          </cell>
          <cell r="Z284">
            <v>55.761304347826083</v>
          </cell>
          <cell r="AA284">
            <v>0</v>
          </cell>
          <cell r="AB284">
            <v>1087.5845871783745</v>
          </cell>
          <cell r="AC284" t="str">
            <v>HIGH</v>
          </cell>
          <cell r="AD284">
            <v>0</v>
          </cell>
          <cell r="AE284">
            <v>0</v>
          </cell>
          <cell r="AF284">
            <v>0</v>
          </cell>
          <cell r="AG284">
            <v>3695.8679999999999</v>
          </cell>
          <cell r="AH284">
            <v>23141.5</v>
          </cell>
          <cell r="AI284">
            <v>333.95658678220303</v>
          </cell>
          <cell r="AJ284">
            <v>49338.810707188517</v>
          </cell>
          <cell r="AK284">
            <v>11</v>
          </cell>
          <cell r="AL284">
            <v>14482.3</v>
          </cell>
          <cell r="AM284">
            <v>8782.6</v>
          </cell>
          <cell r="AN284">
            <v>23264.9</v>
          </cell>
          <cell r="AO284">
            <v>208747.78899999996</v>
          </cell>
          <cell r="AP284">
            <v>48722.800999999999</v>
          </cell>
          <cell r="AQ284">
            <v>257470.58999999997</v>
          </cell>
          <cell r="AR284">
            <v>191062.6</v>
          </cell>
          <cell r="AS284">
            <v>41158.9</v>
          </cell>
          <cell r="AT284">
            <v>232221.5</v>
          </cell>
          <cell r="AU284">
            <v>19.37</v>
          </cell>
          <cell r="AV284">
            <v>37.519999999999996</v>
          </cell>
          <cell r="AW284">
            <v>28.445</v>
          </cell>
          <cell r="AX284">
            <v>13.192835392168373</v>
          </cell>
          <cell r="AY284">
            <v>4.6864140459545007</v>
          </cell>
          <cell r="AZ284">
            <v>11.066911527666139</v>
          </cell>
          <cell r="BA284">
            <v>3.1463517503163223E-2</v>
          </cell>
          <cell r="BB284">
            <v>0.14580345845634754</v>
          </cell>
          <cell r="BC284">
            <v>0.81792492619148038</v>
          </cell>
          <cell r="BD284" t="str">
            <v>Y</v>
          </cell>
          <cell r="BE284" t="str">
            <v>Y</v>
          </cell>
          <cell r="BF284" t="str">
            <v>Y</v>
          </cell>
          <cell r="BG284" t="str">
            <v>N</v>
          </cell>
          <cell r="BH284" t="str">
            <v>N</v>
          </cell>
          <cell r="BI284" t="str">
            <v>Y</v>
          </cell>
          <cell r="BJ284" t="str">
            <v>Y</v>
          </cell>
          <cell r="BK284" t="str">
            <v>Mix</v>
          </cell>
          <cell r="BL284" t="str">
            <v>C</v>
          </cell>
          <cell r="BM284" t="e">
            <v>#N/A</v>
          </cell>
          <cell r="BN284">
            <v>2585</v>
          </cell>
          <cell r="BO284" t="str">
            <v>GLASGOW MARYHILL</v>
          </cell>
          <cell r="BP284" t="str">
            <v>High benefit without overnight trade, too many tills to accommodate mixed configuration. High target so reduced from 33 to 26. High cash</v>
          </cell>
        </row>
        <row r="285">
          <cell r="C285">
            <v>2586</v>
          </cell>
          <cell r="D285" t="str">
            <v>HOOVER BUILDING</v>
          </cell>
          <cell r="E285" t="str">
            <v>Superstore</v>
          </cell>
          <cell r="F285" t="str">
            <v>Yes</v>
          </cell>
          <cell r="G285">
            <v>0.15384615384615385</v>
          </cell>
          <cell r="H285">
            <v>0.15384615384615385</v>
          </cell>
          <cell r="I285">
            <v>0</v>
          </cell>
          <cell r="M285">
            <v>1.4182242990654206</v>
          </cell>
          <cell r="N285">
            <v>4</v>
          </cell>
          <cell r="O285">
            <v>454.5795929287093</v>
          </cell>
          <cell r="P285">
            <v>0</v>
          </cell>
          <cell r="Q285">
            <v>371.5795929287093</v>
          </cell>
          <cell r="R285" t="str">
            <v>Y</v>
          </cell>
          <cell r="S285">
            <v>23</v>
          </cell>
          <cell r="T285">
            <v>0</v>
          </cell>
          <cell r="U285">
            <v>4</v>
          </cell>
          <cell r="V285">
            <v>27</v>
          </cell>
          <cell r="W285">
            <v>26</v>
          </cell>
          <cell r="X285">
            <v>454.5795929287093</v>
          </cell>
          <cell r="Y285">
            <v>0.21147931483205931</v>
          </cell>
          <cell r="Z285">
            <v>42.662826086956528</v>
          </cell>
          <cell r="AA285">
            <v>0</v>
          </cell>
          <cell r="AB285">
            <v>497.24241901566586</v>
          </cell>
          <cell r="AC285" t="str">
            <v>CRITICAL</v>
          </cell>
          <cell r="AD285">
            <v>0</v>
          </cell>
          <cell r="AE285">
            <v>0</v>
          </cell>
          <cell r="AF285">
            <v>0</v>
          </cell>
          <cell r="AG285">
            <v>10147.588</v>
          </cell>
          <cell r="AH285">
            <v>28040.5</v>
          </cell>
          <cell r="AI285">
            <v>348.57615264946776</v>
          </cell>
          <cell r="AJ285">
            <v>19322.138832292883</v>
          </cell>
          <cell r="AK285">
            <v>25</v>
          </cell>
          <cell r="AL285">
            <v>20262</v>
          </cell>
          <cell r="AM285">
            <v>8121.6</v>
          </cell>
          <cell r="AN285">
            <v>28383.599999999999</v>
          </cell>
          <cell r="AO285">
            <v>754249.82600000012</v>
          </cell>
          <cell r="AP285">
            <v>72040.431000000011</v>
          </cell>
          <cell r="AQ285">
            <v>826290.2570000001</v>
          </cell>
          <cell r="AR285">
            <v>574412</v>
          </cell>
          <cell r="AS285">
            <v>48215.8</v>
          </cell>
          <cell r="AT285">
            <v>622627.80000000005</v>
          </cell>
          <cell r="AU285">
            <v>15.219999999999999</v>
          </cell>
          <cell r="AV285">
            <v>23.799999999999997</v>
          </cell>
          <cell r="AW285">
            <v>19.509999999999998</v>
          </cell>
          <cell r="AX285">
            <v>28.349225150528081</v>
          </cell>
          <cell r="AY285">
            <v>5.9367366036249019</v>
          </cell>
          <cell r="AZ285">
            <v>29.111538247438666</v>
          </cell>
          <cell r="BA285">
            <v>0.17588746963404123</v>
          </cell>
          <cell r="BB285">
            <v>0.31130005485463524</v>
          </cell>
          <cell r="BC285">
            <v>0.50258600423164324</v>
          </cell>
          <cell r="BM285" t="e">
            <v>#N/A</v>
          </cell>
          <cell r="BN285">
            <v>2586</v>
          </cell>
          <cell r="BO285" t="str">
            <v>HOOVER BUILDING</v>
          </cell>
        </row>
        <row r="286">
          <cell r="C286">
            <v>2587</v>
          </cell>
          <cell r="D286" t="str">
            <v>GLASGOW ST ROLLOX EXT</v>
          </cell>
          <cell r="E286" t="str">
            <v>Extra</v>
          </cell>
          <cell r="F286" t="str">
            <v>Yes</v>
          </cell>
          <cell r="G286">
            <v>0.25</v>
          </cell>
          <cell r="H286">
            <v>0.25</v>
          </cell>
          <cell r="I286">
            <v>0</v>
          </cell>
          <cell r="M286">
            <v>1.4182242990654206</v>
          </cell>
          <cell r="N286">
            <v>4</v>
          </cell>
          <cell r="O286">
            <v>907.18938403847687</v>
          </cell>
          <cell r="P286">
            <v>1</v>
          </cell>
          <cell r="Q286">
            <v>824.18938403847687</v>
          </cell>
          <cell r="R286" t="str">
            <v>Y</v>
          </cell>
          <cell r="S286">
            <v>29</v>
          </cell>
          <cell r="T286">
            <v>0</v>
          </cell>
          <cell r="U286">
            <v>4</v>
          </cell>
          <cell r="V286">
            <v>33</v>
          </cell>
          <cell r="W286">
            <v>16</v>
          </cell>
          <cell r="X286">
            <v>1161.1893840384769</v>
          </cell>
          <cell r="Y286">
            <v>0.46907583071106612</v>
          </cell>
          <cell r="Z286">
            <v>14.937180006887655</v>
          </cell>
          <cell r="AA286">
            <v>0</v>
          </cell>
          <cell r="AB286">
            <v>1176.1265640453646</v>
          </cell>
          <cell r="AC286" t="str">
            <v>CRITICAL</v>
          </cell>
          <cell r="AD286">
            <v>0</v>
          </cell>
          <cell r="AE286">
            <v>0</v>
          </cell>
          <cell r="AF286">
            <v>0</v>
          </cell>
          <cell r="AG286">
            <v>13562.635999999999</v>
          </cell>
          <cell r="AH286">
            <v>30280</v>
          </cell>
          <cell r="AI286">
            <v>627.54532490632562</v>
          </cell>
          <cell r="AJ286">
            <v>42857.847970000796</v>
          </cell>
          <cell r="AK286">
            <v>42</v>
          </cell>
          <cell r="AL286">
            <v>22037.4</v>
          </cell>
          <cell r="AM286">
            <v>9182.5</v>
          </cell>
          <cell r="AN286">
            <v>31219.9</v>
          </cell>
          <cell r="AO286">
            <v>591439.28200000012</v>
          </cell>
          <cell r="AP286">
            <v>83291.486999999994</v>
          </cell>
          <cell r="AQ286">
            <v>674730.76900000009</v>
          </cell>
          <cell r="AR286">
            <v>439968.9</v>
          </cell>
          <cell r="AS286">
            <v>47311.199999999997</v>
          </cell>
          <cell r="AT286">
            <v>487280.10000000003</v>
          </cell>
          <cell r="AU286">
            <v>15.410000000000002</v>
          </cell>
          <cell r="AV286">
            <v>32.61</v>
          </cell>
          <cell r="AW286">
            <v>24.01</v>
          </cell>
          <cell r="AX286">
            <v>19.964646464646464</v>
          </cell>
          <cell r="AY286">
            <v>5.1523223523005717</v>
          </cell>
          <cell r="AZ286">
            <v>21.612201480465988</v>
          </cell>
          <cell r="BA286">
            <v>9.0444864978522721E-2</v>
          </cell>
          <cell r="BB286">
            <v>0.24384968910516355</v>
          </cell>
          <cell r="BC286">
            <v>0.65308942356793132</v>
          </cell>
          <cell r="BD286" t="str">
            <v>Y</v>
          </cell>
          <cell r="BE286" t="str">
            <v>Y</v>
          </cell>
          <cell r="BF286" t="str">
            <v>Y</v>
          </cell>
          <cell r="BG286" t="str">
            <v>N</v>
          </cell>
          <cell r="BH286" t="str">
            <v>N</v>
          </cell>
          <cell r="BI286" t="str">
            <v>Y</v>
          </cell>
          <cell r="BJ286" t="str">
            <v>Y</v>
          </cell>
          <cell r="BK286" t="str">
            <v>Mix</v>
          </cell>
          <cell r="BL286" t="str">
            <v>C</v>
          </cell>
          <cell r="BM286" t="e">
            <v>#N/A</v>
          </cell>
          <cell r="BN286">
            <v>2587</v>
          </cell>
          <cell r="BO286" t="str">
            <v>GLASGOW ST ROLLOX EXT</v>
          </cell>
          <cell r="BP286" t="str">
            <v>High trade overnight but benefits still ok when add support overnight. Too many tills so could use mixed config but challenge on security</v>
          </cell>
        </row>
        <row r="287">
          <cell r="C287">
            <v>2589</v>
          </cell>
          <cell r="D287" t="str">
            <v>GLASGOW SHETTLESTON</v>
          </cell>
          <cell r="E287" t="str">
            <v>Superstore</v>
          </cell>
          <cell r="F287" t="str">
            <v>No</v>
          </cell>
          <cell r="G287">
            <v>0.19047619047619047</v>
          </cell>
          <cell r="H287">
            <v>0.19047619047619047</v>
          </cell>
          <cell r="I287">
            <v>0</v>
          </cell>
          <cell r="M287">
            <v>1.4182242990654206</v>
          </cell>
          <cell r="N287">
            <v>4</v>
          </cell>
          <cell r="O287">
            <v>231.84173005833196</v>
          </cell>
          <cell r="P287">
            <v>0</v>
          </cell>
          <cell r="Q287">
            <v>148.84173005833196</v>
          </cell>
          <cell r="R287" t="str">
            <v>No</v>
          </cell>
          <cell r="S287">
            <v>19</v>
          </cell>
          <cell r="T287">
            <v>0</v>
          </cell>
          <cell r="U287">
            <v>2</v>
          </cell>
          <cell r="V287">
            <v>21</v>
          </cell>
          <cell r="W287">
            <v>21</v>
          </cell>
          <cell r="X287">
            <v>231.84173005833196</v>
          </cell>
          <cell r="Y287">
            <v>8.4711183526145609E-2</v>
          </cell>
          <cell r="Z287">
            <v>0</v>
          </cell>
          <cell r="AA287">
            <v>0</v>
          </cell>
          <cell r="AB287">
            <v>231.84173005833196</v>
          </cell>
          <cell r="AC287" t="str">
            <v>CRITICAL</v>
          </cell>
          <cell r="AD287">
            <v>0</v>
          </cell>
          <cell r="AE287">
            <v>0</v>
          </cell>
          <cell r="AF287">
            <v>0</v>
          </cell>
          <cell r="AG287">
            <v>5929.3460000000005</v>
          </cell>
          <cell r="AH287">
            <v>20527</v>
          </cell>
          <cell r="AI287">
            <v>323.59818969677127</v>
          </cell>
          <cell r="AJ287">
            <v>7739.7699630332618</v>
          </cell>
          <cell r="AK287">
            <v>11</v>
          </cell>
          <cell r="AL287">
            <v>16050.8</v>
          </cell>
          <cell r="AM287">
            <v>6401.8</v>
          </cell>
          <cell r="AN287">
            <v>22452.6</v>
          </cell>
          <cell r="AO287">
            <v>367282.06399999995</v>
          </cell>
          <cell r="AP287">
            <v>44120.837000000007</v>
          </cell>
          <cell r="AQ287">
            <v>411402.90099999995</v>
          </cell>
          <cell r="AR287">
            <v>310982.2</v>
          </cell>
          <cell r="AS287">
            <v>32237.1</v>
          </cell>
          <cell r="AT287">
            <v>343219.3</v>
          </cell>
          <cell r="AU287">
            <v>17.34</v>
          </cell>
          <cell r="AV287">
            <v>39.79</v>
          </cell>
          <cell r="AW287">
            <v>28.564999999999998</v>
          </cell>
          <cell r="AX287">
            <v>19.374872280509383</v>
          </cell>
          <cell r="AY287">
            <v>5.0356306038926544</v>
          </cell>
          <cell r="AZ287">
            <v>18.323174198088417</v>
          </cell>
          <cell r="BA287">
            <v>4.8722172041868128E-2</v>
          </cell>
          <cell r="BB287">
            <v>0.18383720312416982</v>
          </cell>
          <cell r="BC287">
            <v>0.75713298974549703</v>
          </cell>
          <cell r="BM287" t="e">
            <v>#N/A</v>
          </cell>
          <cell r="BN287">
            <v>2589</v>
          </cell>
          <cell r="BO287" t="str">
            <v>GLASGOW SHETTLESTON</v>
          </cell>
        </row>
        <row r="288">
          <cell r="C288">
            <v>2590</v>
          </cell>
          <cell r="D288" t="str">
            <v>GUILDFORD</v>
          </cell>
          <cell r="E288" t="str">
            <v>Superstore</v>
          </cell>
          <cell r="F288" t="str">
            <v>Yes</v>
          </cell>
          <cell r="G288">
            <v>0.12903225806451613</v>
          </cell>
          <cell r="H288">
            <v>0.13903225806451613</v>
          </cell>
          <cell r="I288">
            <v>0.01</v>
          </cell>
          <cell r="M288">
            <v>1.4182242990654206</v>
          </cell>
          <cell r="N288">
            <v>4</v>
          </cell>
          <cell r="O288">
            <v>1180.4451759490953</v>
          </cell>
          <cell r="P288">
            <v>0</v>
          </cell>
          <cell r="Q288">
            <v>1097.4451759490953</v>
          </cell>
          <cell r="R288" t="str">
            <v>No</v>
          </cell>
          <cell r="S288">
            <v>26</v>
          </cell>
          <cell r="T288">
            <v>0</v>
          </cell>
          <cell r="U288">
            <v>6</v>
          </cell>
          <cell r="V288">
            <v>32</v>
          </cell>
          <cell r="W288">
            <v>31</v>
          </cell>
          <cell r="X288">
            <v>1180.4451759490953</v>
          </cell>
          <cell r="Y288">
            <v>0.62459553294142101</v>
          </cell>
          <cell r="Z288">
            <v>81.988602177886392</v>
          </cell>
          <cell r="AA288">
            <v>81.256893433822711</v>
          </cell>
          <cell r="AB288">
            <v>1181.1768846931591</v>
          </cell>
          <cell r="AC288" t="str">
            <v>HIGH</v>
          </cell>
          <cell r="AD288">
            <v>0</v>
          </cell>
          <cell r="AE288">
            <v>0</v>
          </cell>
          <cell r="AF288">
            <v>0</v>
          </cell>
          <cell r="AG288">
            <v>5048.9639999999999</v>
          </cell>
          <cell r="AH288">
            <v>40581.5</v>
          </cell>
          <cell r="AI288">
            <v>207.16295891026351</v>
          </cell>
          <cell r="AJ288">
            <v>57067.149149352954</v>
          </cell>
          <cell r="AK288">
            <v>28</v>
          </cell>
          <cell r="AL288">
            <v>26292.5</v>
          </cell>
          <cell r="AM288">
            <v>15889.5</v>
          </cell>
          <cell r="AN288">
            <v>42182</v>
          </cell>
          <cell r="AO288">
            <v>902146.875</v>
          </cell>
          <cell r="AP288">
            <v>125910.46</v>
          </cell>
          <cell r="AQ288">
            <v>1028057.335</v>
          </cell>
          <cell r="AR288">
            <v>717916.3</v>
          </cell>
          <cell r="AS288">
            <v>86461.5</v>
          </cell>
          <cell r="AT288">
            <v>804377.8</v>
          </cell>
          <cell r="AU288">
            <v>14.529999999999998</v>
          </cell>
          <cell r="AV288">
            <v>20.62</v>
          </cell>
          <cell r="AW288">
            <v>17.574999999999999</v>
          </cell>
          <cell r="AX288">
            <v>27.304984311115337</v>
          </cell>
          <cell r="AY288">
            <v>5.4414235816104979</v>
          </cell>
          <cell r="AZ288">
            <v>24.371943838604142</v>
          </cell>
          <cell r="BA288">
            <v>0.14831223628691984</v>
          </cell>
          <cell r="BB288">
            <v>0.35654008438818563</v>
          </cell>
          <cell r="BC288">
            <v>0.48216127519924989</v>
          </cell>
          <cell r="BD288" t="str">
            <v>Y</v>
          </cell>
          <cell r="BE288" t="str">
            <v>Y</v>
          </cell>
          <cell r="BF288" t="str">
            <v>Y</v>
          </cell>
          <cell r="BG288" t="str">
            <v>N</v>
          </cell>
          <cell r="BH288" t="str">
            <v>N</v>
          </cell>
          <cell r="BI288" t="str">
            <v>Y</v>
          </cell>
          <cell r="BJ288" t="str">
            <v>N</v>
          </cell>
          <cell r="BK288" t="str">
            <v>Bag</v>
          </cell>
          <cell r="BL288" t="str">
            <v>Y</v>
          </cell>
          <cell r="BM288" t="str">
            <v>Y</v>
          </cell>
          <cell r="BN288">
            <v>2590</v>
          </cell>
          <cell r="BO288" t="str">
            <v>GUILDFORD</v>
          </cell>
          <cell r="BP288" t="str">
            <v>High impact trade at front end - especially basket trade. Could accommodate 4 bagged but target would need raising by 5% - real challenge</v>
          </cell>
        </row>
        <row r="289">
          <cell r="C289">
            <v>2591</v>
          </cell>
          <cell r="D289" t="str">
            <v>GRANGEMOUTH</v>
          </cell>
          <cell r="E289" t="str">
            <v>Metro</v>
          </cell>
          <cell r="F289" t="str">
            <v>No</v>
          </cell>
          <cell r="G289">
            <v>0.4</v>
          </cell>
          <cell r="H289">
            <v>0.4</v>
          </cell>
          <cell r="I289">
            <v>0</v>
          </cell>
          <cell r="M289">
            <v>1.0590809628008753</v>
          </cell>
          <cell r="N289">
            <v>4</v>
          </cell>
          <cell r="O289">
            <v>267.93330409480166</v>
          </cell>
          <cell r="P289">
            <v>0</v>
          </cell>
          <cell r="Q289">
            <v>184.93330409480166</v>
          </cell>
          <cell r="R289" t="str">
            <v>No</v>
          </cell>
          <cell r="S289">
            <v>9</v>
          </cell>
          <cell r="T289">
            <v>0</v>
          </cell>
          <cell r="U289">
            <v>2</v>
          </cell>
          <cell r="V289">
            <v>11</v>
          </cell>
          <cell r="W289">
            <v>10</v>
          </cell>
          <cell r="X289">
            <v>267.93330409480166</v>
          </cell>
          <cell r="Y289">
            <v>0.10525219679408236</v>
          </cell>
          <cell r="Z289">
            <v>73.572181794862914</v>
          </cell>
          <cell r="AA289">
            <v>141.15443491751847</v>
          </cell>
          <cell r="AB289">
            <v>200.35105097214608</v>
          </cell>
          <cell r="AC289" t="str">
            <v>LOW</v>
          </cell>
          <cell r="AD289">
            <v>2.0799999999999996</v>
          </cell>
          <cell r="AE289">
            <v>0.52</v>
          </cell>
          <cell r="AF289">
            <v>0.78</v>
          </cell>
          <cell r="AG289">
            <v>2164.0100000000002</v>
          </cell>
          <cell r="AH289">
            <v>19002</v>
          </cell>
          <cell r="AI289">
            <v>213.64677851362342</v>
          </cell>
          <cell r="AJ289">
            <v>9616.5318129296866</v>
          </cell>
          <cell r="AK289">
            <v>1</v>
          </cell>
          <cell r="AL289">
            <v>16201.4</v>
          </cell>
          <cell r="AM289">
            <v>3197.3</v>
          </cell>
          <cell r="AN289">
            <v>19398.7</v>
          </cell>
          <cell r="AO289">
            <v>181891.75999999998</v>
          </cell>
          <cell r="AP289">
            <v>14596.018</v>
          </cell>
          <cell r="AQ289">
            <v>196487.77799999999</v>
          </cell>
          <cell r="AR289">
            <v>180518.2</v>
          </cell>
          <cell r="AS289">
            <v>14724.5</v>
          </cell>
          <cell r="AT289">
            <v>195242.7</v>
          </cell>
          <cell r="AU289">
            <v>24.12</v>
          </cell>
          <cell r="AV289">
            <v>31.75</v>
          </cell>
          <cell r="AW289">
            <v>27.935000000000002</v>
          </cell>
          <cell r="AX289">
            <v>11.142135864801809</v>
          </cell>
          <cell r="AY289">
            <v>4.6052919650955495</v>
          </cell>
          <cell r="AZ289">
            <v>10.128914721089556</v>
          </cell>
          <cell r="BA289">
            <v>2.3039570203533422E-2</v>
          </cell>
          <cell r="BB289">
            <v>0.1184523194544891</v>
          </cell>
          <cell r="BC289">
            <v>0.85256741398904845</v>
          </cell>
          <cell r="BM289" t="e">
            <v>#N/A</v>
          </cell>
          <cell r="BN289">
            <v>2591</v>
          </cell>
          <cell r="BO289" t="str">
            <v>GRANGEMOUTH</v>
          </cell>
        </row>
        <row r="290">
          <cell r="C290">
            <v>2593</v>
          </cell>
          <cell r="D290" t="str">
            <v>GOOLE BOOTHFERRY ROAD</v>
          </cell>
          <cell r="E290" t="str">
            <v>Superstore</v>
          </cell>
          <cell r="F290" t="str">
            <v>Yes</v>
          </cell>
          <cell r="G290">
            <v>0.18181818181818182</v>
          </cell>
          <cell r="H290">
            <v>0.18181818181818182</v>
          </cell>
          <cell r="I290">
            <v>0</v>
          </cell>
          <cell r="M290">
            <v>1.4182242990654206</v>
          </cell>
          <cell r="N290">
            <v>4</v>
          </cell>
          <cell r="O290">
            <v>909.8320475693414</v>
          </cell>
          <cell r="P290">
            <v>0</v>
          </cell>
          <cell r="Q290">
            <v>826.8320475693414</v>
          </cell>
          <cell r="R290" t="str">
            <v>No</v>
          </cell>
          <cell r="S290">
            <v>18</v>
          </cell>
          <cell r="T290">
            <v>0</v>
          </cell>
          <cell r="U290">
            <v>4</v>
          </cell>
          <cell r="V290">
            <v>22</v>
          </cell>
          <cell r="W290">
            <v>22</v>
          </cell>
          <cell r="X290">
            <v>909.8320475693414</v>
          </cell>
          <cell r="Y290">
            <v>0.47057986560284809</v>
          </cell>
          <cell r="Z290">
            <v>164.46571438238831</v>
          </cell>
          <cell r="AA290">
            <v>0</v>
          </cell>
          <cell r="AB290">
            <v>1074.2977619517296</v>
          </cell>
          <cell r="AC290" t="str">
            <v>HIGH</v>
          </cell>
          <cell r="AD290">
            <v>7.7199999999999989</v>
          </cell>
          <cell r="AE290">
            <v>6.68</v>
          </cell>
          <cell r="AF290">
            <v>3.6199999999999997</v>
          </cell>
          <cell r="AG290">
            <v>1616.0220000000002</v>
          </cell>
          <cell r="AH290">
            <v>32531.5</v>
          </cell>
          <cell r="AI290">
            <v>77.427593207197916</v>
          </cell>
          <cell r="AJ290">
            <v>42995.266473605756</v>
          </cell>
          <cell r="AK290">
            <v>13</v>
          </cell>
          <cell r="AL290">
            <v>23757.5</v>
          </cell>
          <cell r="AM290">
            <v>9527.2000000000007</v>
          </cell>
          <cell r="AN290">
            <v>33284.699999999997</v>
          </cell>
          <cell r="AO290">
            <v>634668.24099999992</v>
          </cell>
          <cell r="AP290">
            <v>60029.931000000004</v>
          </cell>
          <cell r="AQ290">
            <v>694698.1719999999</v>
          </cell>
          <cell r="AR290">
            <v>515261.4</v>
          </cell>
          <cell r="AS290">
            <v>42607.8</v>
          </cell>
          <cell r="AT290">
            <v>557869.20000000007</v>
          </cell>
          <cell r="AU290">
            <v>18.169999999999998</v>
          </cell>
          <cell r="AV290">
            <v>44.97</v>
          </cell>
          <cell r="AW290">
            <v>31.57</v>
          </cell>
          <cell r="AX290">
            <v>21.68836788382616</v>
          </cell>
          <cell r="AY290">
            <v>4.472226887228147</v>
          </cell>
          <cell r="AZ290">
            <v>20.871396527533669</v>
          </cell>
          <cell r="BA290">
            <v>8.1974821604687595E-2</v>
          </cell>
          <cell r="BB290">
            <v>0.24644659743574868</v>
          </cell>
          <cell r="BC290">
            <v>0.66249927481580317</v>
          </cell>
          <cell r="BM290" t="e">
            <v>#N/A</v>
          </cell>
          <cell r="BN290">
            <v>2593</v>
          </cell>
          <cell r="BO290" t="str">
            <v>GOOLE BOOTHFERRY ROAD</v>
          </cell>
        </row>
        <row r="291">
          <cell r="C291">
            <v>2595</v>
          </cell>
          <cell r="D291" t="str">
            <v>GREENOCK 2</v>
          </cell>
          <cell r="E291" t="str">
            <v>Metro</v>
          </cell>
          <cell r="F291" t="str">
            <v>No</v>
          </cell>
          <cell r="G291">
            <v>0.23529411764705882</v>
          </cell>
          <cell r="H291">
            <v>0.23529411764705882</v>
          </cell>
          <cell r="I291">
            <v>0</v>
          </cell>
          <cell r="M291">
            <v>1.0590809628008753</v>
          </cell>
          <cell r="N291">
            <v>4</v>
          </cell>
          <cell r="O291">
            <v>332.64643144014588</v>
          </cell>
          <cell r="P291">
            <v>0</v>
          </cell>
          <cell r="Q291">
            <v>249.64643144014588</v>
          </cell>
          <cell r="R291" t="str">
            <v>Y</v>
          </cell>
          <cell r="S291">
            <v>12</v>
          </cell>
          <cell r="T291">
            <v>0</v>
          </cell>
          <cell r="U291">
            <v>6</v>
          </cell>
          <cell r="V291">
            <v>18</v>
          </cell>
          <cell r="W291">
            <v>17</v>
          </cell>
          <cell r="X291">
            <v>332.64643144014588</v>
          </cell>
          <cell r="Y291">
            <v>0.14208276578138107</v>
          </cell>
          <cell r="Z291">
            <v>79.523913043478302</v>
          </cell>
          <cell r="AA291">
            <v>0</v>
          </cell>
          <cell r="AB291">
            <v>412.17034448362415</v>
          </cell>
          <cell r="AC291" t="str">
            <v>MEDIUM</v>
          </cell>
          <cell r="AD291">
            <v>27.04</v>
          </cell>
          <cell r="AE291">
            <v>4.28</v>
          </cell>
          <cell r="AF291">
            <v>8.82</v>
          </cell>
          <cell r="AG291">
            <v>584.28199999999993</v>
          </cell>
          <cell r="AH291">
            <v>29981</v>
          </cell>
          <cell r="AI291">
            <v>51.117424621312978</v>
          </cell>
          <cell r="AJ291">
            <v>12981.614434887586</v>
          </cell>
          <cell r="AK291">
            <v>9</v>
          </cell>
          <cell r="AL291">
            <v>24093.8</v>
          </cell>
          <cell r="AM291">
            <v>6467.8</v>
          </cell>
          <cell r="AN291">
            <v>30561.599999999999</v>
          </cell>
          <cell r="AO291">
            <v>321902.54400000005</v>
          </cell>
          <cell r="AP291">
            <v>27422.424999999999</v>
          </cell>
          <cell r="AQ291">
            <v>349324.96900000004</v>
          </cell>
          <cell r="AR291">
            <v>330124.79999999999</v>
          </cell>
          <cell r="AS291">
            <v>28994.1</v>
          </cell>
          <cell r="AT291">
            <v>359118.89999999997</v>
          </cell>
          <cell r="AU291">
            <v>20.58</v>
          </cell>
          <cell r="AV291">
            <v>34.190000000000005</v>
          </cell>
          <cell r="AW291">
            <v>27.385000000000002</v>
          </cell>
          <cell r="AX291">
            <v>13.701649386979224</v>
          </cell>
          <cell r="AY291">
            <v>4.4828380593091932</v>
          </cell>
          <cell r="AZ291">
            <v>11.430192431024556</v>
          </cell>
          <cell r="BA291">
            <v>2.0775391214020038E-2</v>
          </cell>
          <cell r="BB291">
            <v>8.7759273531481413E-2</v>
          </cell>
          <cell r="BC291">
            <v>0.88607043527795459</v>
          </cell>
          <cell r="BM291" t="e">
            <v>#N/A</v>
          </cell>
          <cell r="BN291">
            <v>2595</v>
          </cell>
          <cell r="BO291" t="str">
            <v>GREENOCK 2</v>
          </cell>
        </row>
        <row r="292">
          <cell r="C292">
            <v>2607</v>
          </cell>
          <cell r="D292" t="str">
            <v>HADDINGTON</v>
          </cell>
          <cell r="E292" t="str">
            <v>Superstore</v>
          </cell>
          <cell r="F292" t="str">
            <v>No</v>
          </cell>
          <cell r="G292">
            <v>0.22222222222222221</v>
          </cell>
          <cell r="H292">
            <v>0.22222222222222221</v>
          </cell>
          <cell r="I292">
            <v>0</v>
          </cell>
          <cell r="M292">
            <v>1.4182242990654206</v>
          </cell>
          <cell r="N292">
            <v>4</v>
          </cell>
          <cell r="O292">
            <v>628.26754826915658</v>
          </cell>
          <cell r="P292">
            <v>0</v>
          </cell>
          <cell r="Q292">
            <v>545.26754826915658</v>
          </cell>
          <cell r="R292" t="str">
            <v>No</v>
          </cell>
          <cell r="S292">
            <v>14</v>
          </cell>
          <cell r="T292">
            <v>0</v>
          </cell>
          <cell r="U292">
            <v>4</v>
          </cell>
          <cell r="V292">
            <v>18</v>
          </cell>
          <cell r="W292">
            <v>18</v>
          </cell>
          <cell r="X292">
            <v>628.26754826915658</v>
          </cell>
          <cell r="Y292">
            <v>0.31033137907076025</v>
          </cell>
          <cell r="Z292">
            <v>116.33739130434778</v>
          </cell>
          <cell r="AA292">
            <v>0</v>
          </cell>
          <cell r="AB292">
            <v>744.60493957350434</v>
          </cell>
          <cell r="AC292" t="str">
            <v>LOW</v>
          </cell>
          <cell r="AD292">
            <v>2.04</v>
          </cell>
          <cell r="AE292">
            <v>3.22</v>
          </cell>
          <cell r="AF292">
            <v>1.3800000000000001</v>
          </cell>
          <cell r="AG292">
            <v>6.65</v>
          </cell>
          <cell r="AH292">
            <v>24394</v>
          </cell>
          <cell r="AI292">
            <v>0.32581575249257944</v>
          </cell>
          <cell r="AJ292">
            <v>28353.912509996142</v>
          </cell>
          <cell r="AK292">
            <v>11</v>
          </cell>
          <cell r="AL292">
            <v>16225.8</v>
          </cell>
          <cell r="AM292">
            <v>8917.6</v>
          </cell>
          <cell r="AN292">
            <v>25143.4</v>
          </cell>
          <cell r="AO292">
            <v>461127.88799999998</v>
          </cell>
          <cell r="AP292">
            <v>52056.661</v>
          </cell>
          <cell r="AQ292">
            <v>513184.549</v>
          </cell>
          <cell r="AR292">
            <v>377950.5</v>
          </cell>
          <cell r="AS292">
            <v>41733</v>
          </cell>
          <cell r="AT292">
            <v>419683.5</v>
          </cell>
          <cell r="AU292">
            <v>17.770000000000003</v>
          </cell>
          <cell r="AV292">
            <v>44.019999999999996</v>
          </cell>
          <cell r="AW292">
            <v>30.895</v>
          </cell>
          <cell r="AX292">
            <v>23.293181229893133</v>
          </cell>
          <cell r="AY292">
            <v>4.6798465954965458</v>
          </cell>
          <cell r="AZ292">
            <v>20.410308430840697</v>
          </cell>
          <cell r="BA292">
            <v>9.2730029526773602E-2</v>
          </cell>
          <cell r="BB292">
            <v>0.26139174846380975</v>
          </cell>
          <cell r="BC292">
            <v>0.63019711116431254</v>
          </cell>
          <cell r="BM292" t="e">
            <v>#N/A</v>
          </cell>
          <cell r="BN292">
            <v>2607</v>
          </cell>
          <cell r="BO292" t="str">
            <v>HADDINGTON</v>
          </cell>
        </row>
        <row r="293">
          <cell r="C293">
            <v>2610</v>
          </cell>
          <cell r="D293" t="str">
            <v>HAMMERSMITH METRO</v>
          </cell>
          <cell r="E293" t="str">
            <v>Metro</v>
          </cell>
          <cell r="F293" t="str">
            <v>No</v>
          </cell>
          <cell r="G293">
            <v>0.30769230769230771</v>
          </cell>
          <cell r="H293">
            <v>0.31769230769230772</v>
          </cell>
          <cell r="I293">
            <v>0.01</v>
          </cell>
          <cell r="M293">
            <v>1.0590809628008753</v>
          </cell>
          <cell r="N293">
            <v>4</v>
          </cell>
          <cell r="O293">
            <v>1448.5762229304323</v>
          </cell>
          <cell r="P293">
            <v>0</v>
          </cell>
          <cell r="Q293">
            <v>1365.5762229304323</v>
          </cell>
          <cell r="R293" t="str">
            <v>Y</v>
          </cell>
          <cell r="S293">
            <v>0</v>
          </cell>
          <cell r="T293">
            <v>0</v>
          </cell>
          <cell r="U293">
            <v>13</v>
          </cell>
          <cell r="V293">
            <v>13</v>
          </cell>
          <cell r="W293">
            <v>13</v>
          </cell>
          <cell r="X293">
            <v>1448.5762229304323</v>
          </cell>
          <cell r="Y293">
            <v>0.77719855845712815</v>
          </cell>
          <cell r="Z293">
            <v>55.926086956521758</v>
          </cell>
          <cell r="AA293">
            <v>190.16508933358296</v>
          </cell>
          <cell r="AB293">
            <v>1314.337220553371</v>
          </cell>
          <cell r="AC293" t="str">
            <v>HIGH</v>
          </cell>
          <cell r="AD293">
            <v>0.38</v>
          </cell>
          <cell r="AE293">
            <v>0</v>
          </cell>
          <cell r="AF293">
            <v>0.62</v>
          </cell>
          <cell r="AG293">
            <v>38.481999999999999</v>
          </cell>
          <cell r="AH293">
            <v>48624</v>
          </cell>
          <cell r="AI293" t="e">
            <v>#N/A</v>
          </cell>
          <cell r="AJ293">
            <v>71009.963592382483</v>
          </cell>
          <cell r="AK293">
            <v>7</v>
          </cell>
          <cell r="AL293" t="e">
            <v>#N/A</v>
          </cell>
          <cell r="AM293" t="e">
            <v>#N/A</v>
          </cell>
          <cell r="AN293" t="e">
            <v>#N/A</v>
          </cell>
          <cell r="AO293" t="e">
            <v>#N/A</v>
          </cell>
          <cell r="AP293" t="e">
            <v>#N/A</v>
          </cell>
          <cell r="AQ293" t="e">
            <v>#N/A</v>
          </cell>
          <cell r="AR293" t="e">
            <v>#N/A</v>
          </cell>
          <cell r="AS293" t="e">
            <v>#N/A</v>
          </cell>
          <cell r="AT293" t="e">
            <v>#N/A</v>
          </cell>
          <cell r="AU293" t="e">
            <v>#N/A</v>
          </cell>
          <cell r="AV293">
            <v>0</v>
          </cell>
          <cell r="AW293" t="e">
            <v>#N/A</v>
          </cell>
          <cell r="AX293" t="e">
            <v>#N/A</v>
          </cell>
          <cell r="AY293" t="e">
            <v>#N/A</v>
          </cell>
          <cell r="AZ293" t="e">
            <v>#N/A</v>
          </cell>
          <cell r="BA293">
            <v>3.4072075544420891E-2</v>
          </cell>
          <cell r="BB293">
            <v>0.15550202351127385</v>
          </cell>
          <cell r="BC293">
            <v>0.8097321256504143</v>
          </cell>
          <cell r="BD293" t="str">
            <v>Y</v>
          </cell>
          <cell r="BE293" t="str">
            <v>Y</v>
          </cell>
          <cell r="BF293" t="str">
            <v>Y</v>
          </cell>
          <cell r="BG293" t="str">
            <v>N</v>
          </cell>
          <cell r="BH293" t="str">
            <v>N</v>
          </cell>
          <cell r="BI293" t="str">
            <v>N</v>
          </cell>
          <cell r="BJ293" t="str">
            <v>N</v>
          </cell>
          <cell r="BK293" t="str">
            <v>Bag</v>
          </cell>
          <cell r="BL293" t="str">
            <v>Y</v>
          </cell>
          <cell r="BM293" t="str">
            <v>Y</v>
          </cell>
          <cell r="BN293">
            <v>2610</v>
          </cell>
          <cell r="BO293" t="str">
            <v>HAMMERSMITH METRO</v>
          </cell>
          <cell r="BP293" t="str">
            <v>Based on Richmond model - high thruput returning strong benefits</v>
          </cell>
        </row>
        <row r="294">
          <cell r="C294">
            <v>2613</v>
          </cell>
          <cell r="D294" t="str">
            <v>HAMMERSMITH</v>
          </cell>
          <cell r="E294" t="str">
            <v>Superstore</v>
          </cell>
          <cell r="F294" t="str">
            <v>No</v>
          </cell>
          <cell r="G294">
            <v>0.21052631578947367</v>
          </cell>
          <cell r="H294">
            <v>0.23052631578947366</v>
          </cell>
          <cell r="I294">
            <v>0.02</v>
          </cell>
          <cell r="M294">
            <v>1.4182242990654206</v>
          </cell>
          <cell r="N294">
            <v>4</v>
          </cell>
          <cell r="O294">
            <v>740.7469149201936</v>
          </cell>
          <cell r="P294">
            <v>0</v>
          </cell>
          <cell r="Q294">
            <v>657.7469149201936</v>
          </cell>
          <cell r="R294" t="str">
            <v>Y</v>
          </cell>
          <cell r="S294">
            <v>19</v>
          </cell>
          <cell r="T294">
            <v>0</v>
          </cell>
          <cell r="U294">
            <v>4</v>
          </cell>
          <cell r="V294">
            <v>23</v>
          </cell>
          <cell r="W294">
            <v>19</v>
          </cell>
          <cell r="X294">
            <v>740.7469149201936</v>
          </cell>
          <cell r="Y294">
            <v>0.37434743335571408</v>
          </cell>
          <cell r="Z294">
            <v>95.071715178781432</v>
          </cell>
          <cell r="AA294">
            <v>0</v>
          </cell>
          <cell r="AB294">
            <v>835.81863009897506</v>
          </cell>
          <cell r="AC294" t="str">
            <v>HIGH</v>
          </cell>
          <cell r="AD294">
            <v>0</v>
          </cell>
          <cell r="AE294">
            <v>0.86</v>
          </cell>
          <cell r="AF294">
            <v>0.22000000000000003</v>
          </cell>
          <cell r="AG294">
            <v>1178.954</v>
          </cell>
          <cell r="AH294">
            <v>28240</v>
          </cell>
          <cell r="AI294">
            <v>58.139262249913699</v>
          </cell>
          <cell r="AJ294">
            <v>34202.83957585007</v>
          </cell>
          <cell r="AK294">
            <v>26</v>
          </cell>
          <cell r="AL294">
            <v>20519.900000000001</v>
          </cell>
          <cell r="AM294">
            <v>8237.4</v>
          </cell>
          <cell r="AN294">
            <v>28757.300000000003</v>
          </cell>
          <cell r="AO294">
            <v>532013.2159999999</v>
          </cell>
          <cell r="AP294">
            <v>51130.300999999999</v>
          </cell>
          <cell r="AQ294">
            <v>583143.51699999988</v>
          </cell>
          <cell r="AR294">
            <v>418508.2</v>
          </cell>
          <cell r="AS294">
            <v>42928.7</v>
          </cell>
          <cell r="AT294">
            <v>461436.9</v>
          </cell>
          <cell r="AU294">
            <v>15.179999999999998</v>
          </cell>
          <cell r="AV294">
            <v>30.79</v>
          </cell>
          <cell r="AW294">
            <v>22.984999999999999</v>
          </cell>
          <cell r="AX294">
            <v>20.395235844229259</v>
          </cell>
          <cell r="AY294">
            <v>5.2114380751207907</v>
          </cell>
          <cell r="AZ294">
            <v>20.27810389014267</v>
          </cell>
          <cell r="BA294">
            <v>0.1188233234109613</v>
          </cell>
          <cell r="BB294">
            <v>0.27718438101908599</v>
          </cell>
          <cell r="BC294">
            <v>0.59912449658553668</v>
          </cell>
          <cell r="BD294" t="str">
            <v>Y</v>
          </cell>
          <cell r="BE294" t="str">
            <v>Y</v>
          </cell>
          <cell r="BF294" t="str">
            <v>Y</v>
          </cell>
          <cell r="BG294" t="str">
            <v>N</v>
          </cell>
          <cell r="BH294" t="str">
            <v>N</v>
          </cell>
          <cell r="BI294" t="str">
            <v>Y</v>
          </cell>
          <cell r="BJ294" t="str">
            <v>Y</v>
          </cell>
          <cell r="BK294" t="str">
            <v>Mix</v>
          </cell>
          <cell r="BL294" t="str">
            <v>C</v>
          </cell>
          <cell r="BM294" t="str">
            <v>Y</v>
          </cell>
          <cell r="BN294">
            <v>2613</v>
          </cell>
          <cell r="BO294" t="str">
            <v>HAMMERSMITH</v>
          </cell>
          <cell r="BP294" t="str">
            <v>Challenging target for superstore - would need raising by 2%. Low exclude and high idle% - high cash%. High security.</v>
          </cell>
        </row>
        <row r="295">
          <cell r="C295">
            <v>2617</v>
          </cell>
          <cell r="D295" t="str">
            <v>HALIFAX AACHEN WAY</v>
          </cell>
          <cell r="E295" t="str">
            <v>Superstore</v>
          </cell>
          <cell r="F295" t="str">
            <v>Yes</v>
          </cell>
          <cell r="G295">
            <v>0.15384615384615385</v>
          </cell>
          <cell r="H295">
            <v>0.17384615384615384</v>
          </cell>
          <cell r="I295">
            <v>0.02</v>
          </cell>
          <cell r="M295">
            <v>1.4182242990654206</v>
          </cell>
          <cell r="N295">
            <v>4</v>
          </cell>
          <cell r="O295">
            <v>767.10058029930565</v>
          </cell>
          <cell r="P295">
            <v>0</v>
          </cell>
          <cell r="Q295">
            <v>684.10058029930565</v>
          </cell>
          <cell r="R295" t="str">
            <v>No</v>
          </cell>
          <cell r="S295">
            <v>23</v>
          </cell>
          <cell r="T295">
            <v>0</v>
          </cell>
          <cell r="U295">
            <v>4</v>
          </cell>
          <cell r="V295">
            <v>27</v>
          </cell>
          <cell r="W295">
            <v>26</v>
          </cell>
          <cell r="X295">
            <v>767.10058029930565</v>
          </cell>
          <cell r="Y295">
            <v>0.3893462524613619</v>
          </cell>
          <cell r="Z295">
            <v>85.37913043478261</v>
          </cell>
          <cell r="AA295">
            <v>318.22387522917177</v>
          </cell>
          <cell r="AB295">
            <v>534.25583550491649</v>
          </cell>
          <cell r="AC295" t="str">
            <v>MEDIUM</v>
          </cell>
          <cell r="AD295">
            <v>0</v>
          </cell>
          <cell r="AE295">
            <v>0</v>
          </cell>
          <cell r="AF295">
            <v>0</v>
          </cell>
          <cell r="AG295">
            <v>2822.7460000000001</v>
          </cell>
          <cell r="AH295">
            <v>31562</v>
          </cell>
          <cell r="AI295">
            <v>121.18542400516469</v>
          </cell>
          <cell r="AJ295">
            <v>35573.230175563891</v>
          </cell>
          <cell r="AK295">
            <v>14</v>
          </cell>
          <cell r="AL295">
            <v>23018</v>
          </cell>
          <cell r="AM295">
            <v>9195.2999999999993</v>
          </cell>
          <cell r="AN295">
            <v>32213.3</v>
          </cell>
          <cell r="AO295">
            <v>688919.59900000005</v>
          </cell>
          <cell r="AP295">
            <v>61417.865000000005</v>
          </cell>
          <cell r="AQ295">
            <v>750337.46400000004</v>
          </cell>
          <cell r="AR295">
            <v>548056.4</v>
          </cell>
          <cell r="AS295">
            <v>39869.5</v>
          </cell>
          <cell r="AT295">
            <v>587925.9</v>
          </cell>
          <cell r="AU295">
            <v>18.5</v>
          </cell>
          <cell r="AV295">
            <v>45.339999999999996</v>
          </cell>
          <cell r="AW295">
            <v>31.919999999999998</v>
          </cell>
          <cell r="AX295">
            <v>23.809905291510994</v>
          </cell>
          <cell r="AY295">
            <v>4.3358563614020209</v>
          </cell>
          <cell r="AZ295">
            <v>23.292784781441206</v>
          </cell>
          <cell r="BA295">
            <v>0.1182463002422721</v>
          </cell>
          <cell r="BB295">
            <v>0.29887036982982573</v>
          </cell>
          <cell r="BC295">
            <v>0.57336758224116291</v>
          </cell>
          <cell r="BD295" t="str">
            <v>Y</v>
          </cell>
          <cell r="BE295" t="str">
            <v>Y</v>
          </cell>
          <cell r="BF295" t="str">
            <v>Y</v>
          </cell>
          <cell r="BG295" t="str">
            <v>N</v>
          </cell>
          <cell r="BH295" t="str">
            <v>N</v>
          </cell>
          <cell r="BI295" t="str">
            <v>N</v>
          </cell>
          <cell r="BJ295" t="str">
            <v>N</v>
          </cell>
          <cell r="BK295" t="str">
            <v>Mix</v>
          </cell>
          <cell r="BL295" t="str">
            <v>Y</v>
          </cell>
          <cell r="BM295" t="str">
            <v>Y</v>
          </cell>
          <cell r="BN295">
            <v>2617</v>
          </cell>
          <cell r="BO295" t="str">
            <v>HALIFAX AACHEN WAY</v>
          </cell>
          <cell r="BP295" t="str">
            <v>Very high idle%. Low exclude. Raise target by 1% to accommodate benefit. Low overnight trade.</v>
          </cell>
        </row>
        <row r="296">
          <cell r="C296">
            <v>2619</v>
          </cell>
          <cell r="D296" t="str">
            <v>HACKNEY METRO</v>
          </cell>
          <cell r="E296" t="str">
            <v>Metro</v>
          </cell>
          <cell r="F296" t="str">
            <v>No</v>
          </cell>
          <cell r="G296">
            <v>0.44444444444444442</v>
          </cell>
          <cell r="H296">
            <v>0.44444444444444442</v>
          </cell>
          <cell r="I296">
            <v>0</v>
          </cell>
          <cell r="M296">
            <v>1.0590809628008753</v>
          </cell>
          <cell r="N296">
            <v>4</v>
          </cell>
          <cell r="O296">
            <v>396.48771104821162</v>
          </cell>
          <cell r="P296">
            <v>0</v>
          </cell>
          <cell r="Q296">
            <v>313.48771104821162</v>
          </cell>
          <cell r="R296" t="str">
            <v>Y</v>
          </cell>
          <cell r="S296">
            <v>7</v>
          </cell>
          <cell r="T296">
            <v>0</v>
          </cell>
          <cell r="U296">
            <v>2</v>
          </cell>
          <cell r="V296">
            <v>9</v>
          </cell>
          <cell r="W296">
            <v>9</v>
          </cell>
          <cell r="X296">
            <v>396.48771104821162</v>
          </cell>
          <cell r="Y296">
            <v>0.17841713485451249</v>
          </cell>
          <cell r="Z296">
            <v>118.43232500694127</v>
          </cell>
          <cell r="AA296">
            <v>519.10178379794831</v>
          </cell>
          <cell r="AB296">
            <v>-4.1817477427954373</v>
          </cell>
          <cell r="AC296" t="str">
            <v>HIGH</v>
          </cell>
          <cell r="AD296">
            <v>20.359999999999996</v>
          </cell>
          <cell r="AE296">
            <v>39.22</v>
          </cell>
          <cell r="AF296">
            <v>27.04</v>
          </cell>
          <cell r="AG296">
            <v>8.6620000000000008</v>
          </cell>
          <cell r="AH296">
            <v>16476</v>
          </cell>
          <cell r="AI296">
            <v>0.75244351605598003</v>
          </cell>
          <cell r="AJ296">
            <v>16301.360974507004</v>
          </cell>
          <cell r="AK296">
            <v>47</v>
          </cell>
          <cell r="AL296">
            <v>16489.900000000001</v>
          </cell>
          <cell r="AM296">
            <v>364.33333333333331</v>
          </cell>
          <cell r="AN296">
            <v>16854.233333333334</v>
          </cell>
          <cell r="AO296">
            <v>191633.15599999999</v>
          </cell>
          <cell r="AP296">
            <v>2389.8716666666664</v>
          </cell>
          <cell r="AQ296">
            <v>194023.02766666666</v>
          </cell>
          <cell r="AR296">
            <v>185962.6</v>
          </cell>
          <cell r="AS296">
            <v>2361.6666666666665</v>
          </cell>
          <cell r="AT296">
            <v>188324.26666666666</v>
          </cell>
          <cell r="AU296">
            <v>20.839999999999996</v>
          </cell>
          <cell r="AV296">
            <v>38.583333333333336</v>
          </cell>
          <cell r="AW296">
            <v>29.711666666666666</v>
          </cell>
          <cell r="AX296">
            <v>11.277363719610184</v>
          </cell>
          <cell r="AY296">
            <v>6.4821591948764867</v>
          </cell>
          <cell r="AZ296">
            <v>11.51182755272167</v>
          </cell>
          <cell r="BA296">
            <v>3.9368661105443195E-2</v>
          </cell>
          <cell r="BB296">
            <v>0.17175778671307687</v>
          </cell>
          <cell r="BC296">
            <v>0.7864730240652944</v>
          </cell>
          <cell r="BM296" t="e">
            <v>#N/A</v>
          </cell>
          <cell r="BN296">
            <v>2619</v>
          </cell>
          <cell r="BO296" t="str">
            <v>HACKNEY METRO</v>
          </cell>
        </row>
        <row r="297">
          <cell r="C297">
            <v>2622</v>
          </cell>
          <cell r="D297" t="str">
            <v>HALIFAX</v>
          </cell>
          <cell r="E297" t="str">
            <v>Metro</v>
          </cell>
          <cell r="F297" t="str">
            <v>No</v>
          </cell>
          <cell r="G297">
            <v>0.44444444444444442</v>
          </cell>
          <cell r="H297">
            <v>0.44444444444444442</v>
          </cell>
          <cell r="I297">
            <v>0</v>
          </cell>
          <cell r="M297">
            <v>1.0590809628008753</v>
          </cell>
          <cell r="N297">
            <v>4</v>
          </cell>
          <cell r="O297">
            <v>568.49711302882486</v>
          </cell>
          <cell r="P297">
            <v>0</v>
          </cell>
          <cell r="Q297">
            <v>485.49711302882486</v>
          </cell>
          <cell r="R297" t="str">
            <v>No</v>
          </cell>
          <cell r="S297">
            <v>8</v>
          </cell>
          <cell r="T297">
            <v>0</v>
          </cell>
          <cell r="U297">
            <v>1</v>
          </cell>
          <cell r="V297">
            <v>9</v>
          </cell>
          <cell r="W297">
            <v>9</v>
          </cell>
          <cell r="X297">
            <v>568.49711302882486</v>
          </cell>
          <cell r="Y297">
            <v>0.27631387398601664</v>
          </cell>
          <cell r="Z297">
            <v>72.230434782608725</v>
          </cell>
          <cell r="AA297">
            <v>221.43436155449118</v>
          </cell>
          <cell r="AB297">
            <v>419.29318625694248</v>
          </cell>
          <cell r="AC297" t="str">
            <v>MEDIUM</v>
          </cell>
          <cell r="AD297">
            <v>50.94</v>
          </cell>
          <cell r="AE297">
            <v>16.559999999999999</v>
          </cell>
          <cell r="AF297">
            <v>29.259999999999998</v>
          </cell>
          <cell r="AG297">
            <v>0.19600000000000001</v>
          </cell>
          <cell r="AH297">
            <v>21845.5</v>
          </cell>
          <cell r="AI297">
            <v>3.3220832068491468E-2</v>
          </cell>
          <cell r="AJ297">
            <v>25245.849877498891</v>
          </cell>
          <cell r="AK297">
            <v>2</v>
          </cell>
          <cell r="AL297">
            <v>21202.1</v>
          </cell>
          <cell r="AM297">
            <v>665.7</v>
          </cell>
          <cell r="AN297">
            <v>21867.8</v>
          </cell>
          <cell r="AO297">
            <v>126760.37200000002</v>
          </cell>
          <cell r="AP297">
            <v>2257.7329999999997</v>
          </cell>
          <cell r="AQ297">
            <v>129018.10500000001</v>
          </cell>
          <cell r="AR297">
            <v>138074.29999999999</v>
          </cell>
          <cell r="AS297">
            <v>2309.6</v>
          </cell>
          <cell r="AT297">
            <v>140383.9</v>
          </cell>
          <cell r="AU297">
            <v>24.29</v>
          </cell>
          <cell r="AV297">
            <v>32.08</v>
          </cell>
          <cell r="AW297">
            <v>28.184999999999999</v>
          </cell>
          <cell r="AX297">
            <v>6.5122935935591286</v>
          </cell>
          <cell r="AY297">
            <v>3.4694306744779926</v>
          </cell>
          <cell r="AZ297">
            <v>5.899912428319265</v>
          </cell>
          <cell r="BA297">
            <v>1.6481515206701877E-2</v>
          </cell>
          <cell r="BB297">
            <v>8.2817337461300308E-2</v>
          </cell>
          <cell r="BC297">
            <v>0.89956292114368963</v>
          </cell>
          <cell r="BM297" t="e">
            <v>#N/A</v>
          </cell>
          <cell r="BN297">
            <v>2622</v>
          </cell>
          <cell r="BO297" t="str">
            <v>HALIFAX</v>
          </cell>
        </row>
        <row r="298">
          <cell r="C298">
            <v>2623</v>
          </cell>
          <cell r="D298" t="str">
            <v>HANLEY</v>
          </cell>
          <cell r="E298" t="str">
            <v>Superstore</v>
          </cell>
          <cell r="F298" t="str">
            <v>No</v>
          </cell>
          <cell r="G298">
            <v>0.26666666666666666</v>
          </cell>
          <cell r="H298">
            <v>0.26666666666666666</v>
          </cell>
          <cell r="I298">
            <v>0</v>
          </cell>
          <cell r="M298">
            <v>1.4182242990654206</v>
          </cell>
          <cell r="N298">
            <v>4</v>
          </cell>
          <cell r="O298">
            <v>429.86975299169706</v>
          </cell>
          <cell r="P298">
            <v>0</v>
          </cell>
          <cell r="Q298">
            <v>346.86975299169706</v>
          </cell>
          <cell r="R298" t="str">
            <v>No</v>
          </cell>
          <cell r="S298">
            <v>14</v>
          </cell>
          <cell r="T298">
            <v>0</v>
          </cell>
          <cell r="U298">
            <v>2</v>
          </cell>
          <cell r="V298">
            <v>16</v>
          </cell>
          <cell r="W298">
            <v>15</v>
          </cell>
          <cell r="X298">
            <v>429.86975299169706</v>
          </cell>
          <cell r="Y298">
            <v>0.19741605592620282</v>
          </cell>
          <cell r="Z298">
            <v>0</v>
          </cell>
          <cell r="AA298">
            <v>0</v>
          </cell>
          <cell r="AB298">
            <v>429.86975299169706</v>
          </cell>
          <cell r="AC298" t="str">
            <v>CRITICAL</v>
          </cell>
          <cell r="AD298">
            <v>0</v>
          </cell>
          <cell r="AE298">
            <v>0</v>
          </cell>
          <cell r="AF298">
            <v>0</v>
          </cell>
          <cell r="AG298">
            <v>1266.6559999999999</v>
          </cell>
          <cell r="AH298">
            <v>14199</v>
          </cell>
          <cell r="AI298">
            <v>82.537400950801072</v>
          </cell>
          <cell r="AJ298">
            <v>18037.227155568246</v>
          </cell>
          <cell r="AK298">
            <v>18</v>
          </cell>
          <cell r="AL298">
            <v>12176.9</v>
          </cell>
          <cell r="AM298">
            <v>2609.1999999999998</v>
          </cell>
          <cell r="AN298">
            <v>14786.099999999999</v>
          </cell>
          <cell r="AO298">
            <v>208696.28</v>
          </cell>
          <cell r="AP298">
            <v>18217.847000000002</v>
          </cell>
          <cell r="AQ298">
            <v>226914.12700000001</v>
          </cell>
          <cell r="AR298">
            <v>192750.7</v>
          </cell>
          <cell r="AS298">
            <v>14328.8</v>
          </cell>
          <cell r="AT298">
            <v>207079.5</v>
          </cell>
          <cell r="AU298">
            <v>22.269999999999996</v>
          </cell>
          <cell r="AV298">
            <v>35.24</v>
          </cell>
          <cell r="AW298">
            <v>28.754999999999999</v>
          </cell>
          <cell r="AX298">
            <v>15.829209404692493</v>
          </cell>
          <cell r="AY298">
            <v>5.4916449486432626</v>
          </cell>
          <cell r="AZ298">
            <v>15.346448826938817</v>
          </cell>
          <cell r="BA298">
            <v>8.7950600801068091E-2</v>
          </cell>
          <cell r="BB298">
            <v>0.23002892745883399</v>
          </cell>
          <cell r="BC298">
            <v>0.67334223408989768</v>
          </cell>
          <cell r="BM298" t="e">
            <v>#N/A</v>
          </cell>
          <cell r="BN298">
            <v>2623</v>
          </cell>
          <cell r="BO298" t="str">
            <v>HANLEY</v>
          </cell>
        </row>
        <row r="299">
          <cell r="C299">
            <v>2624</v>
          </cell>
          <cell r="D299" t="str">
            <v>HALL GREEN</v>
          </cell>
          <cell r="E299" t="str">
            <v>Superstore</v>
          </cell>
          <cell r="F299" t="str">
            <v>Yes</v>
          </cell>
          <cell r="G299">
            <v>0.25</v>
          </cell>
          <cell r="H299">
            <v>0.25</v>
          </cell>
          <cell r="I299">
            <v>0</v>
          </cell>
          <cell r="M299">
            <v>1.4182242990654206</v>
          </cell>
          <cell r="N299">
            <v>4</v>
          </cell>
          <cell r="O299">
            <v>1182.2406998236302</v>
          </cell>
          <cell r="P299">
            <v>0</v>
          </cell>
          <cell r="Q299">
            <v>1099.2406998236302</v>
          </cell>
          <cell r="R299" t="str">
            <v>No</v>
          </cell>
          <cell r="S299">
            <v>12</v>
          </cell>
          <cell r="T299">
            <v>0</v>
          </cell>
          <cell r="U299">
            <v>4</v>
          </cell>
          <cell r="V299">
            <v>16</v>
          </cell>
          <cell r="W299">
            <v>16</v>
          </cell>
          <cell r="X299">
            <v>1182.2406998236302</v>
          </cell>
          <cell r="Y299">
            <v>0.62561743017683802</v>
          </cell>
          <cell r="Z299">
            <v>130.9694733716762</v>
          </cell>
          <cell r="AA299">
            <v>0</v>
          </cell>
          <cell r="AB299">
            <v>1313.2101731953064</v>
          </cell>
          <cell r="AC299" t="str">
            <v>MEDIUM</v>
          </cell>
          <cell r="AD299">
            <v>4.76</v>
          </cell>
          <cell r="AE299">
            <v>16.740000000000002</v>
          </cell>
          <cell r="AF299">
            <v>8.2399999999999984</v>
          </cell>
          <cell r="AG299">
            <v>3055.53</v>
          </cell>
          <cell r="AH299">
            <v>26186</v>
          </cell>
          <cell r="AI299">
            <v>160.81191464309984</v>
          </cell>
          <cell r="AJ299">
            <v>57160.516390828765</v>
          </cell>
          <cell r="AK299">
            <v>18</v>
          </cell>
          <cell r="AL299">
            <v>18794.400000000001</v>
          </cell>
          <cell r="AM299">
            <v>7743.3</v>
          </cell>
          <cell r="AN299">
            <v>26537.7</v>
          </cell>
          <cell r="AO299">
            <v>457934.20299999992</v>
          </cell>
          <cell r="AP299">
            <v>46299.197</v>
          </cell>
          <cell r="AQ299">
            <v>504233.39999999991</v>
          </cell>
          <cell r="AR299">
            <v>424769.8</v>
          </cell>
          <cell r="AS299">
            <v>39562.699999999997</v>
          </cell>
          <cell r="AT299">
            <v>464332.5</v>
          </cell>
          <cell r="AU299">
            <v>20.549999999999997</v>
          </cell>
          <cell r="AV299">
            <v>30.859999999999996</v>
          </cell>
          <cell r="AW299">
            <v>25.704999999999998</v>
          </cell>
          <cell r="AX299">
            <v>22.600870472055504</v>
          </cell>
          <cell r="AY299">
            <v>5.1092815724561875</v>
          </cell>
          <cell r="AZ299">
            <v>19.000644366316596</v>
          </cell>
          <cell r="BA299">
            <v>9.1249149852641126E-2</v>
          </cell>
          <cell r="BB299">
            <v>0.261618680571299</v>
          </cell>
          <cell r="BC299">
            <v>0.63613693040126951</v>
          </cell>
          <cell r="BM299" t="e">
            <v>#N/A</v>
          </cell>
          <cell r="BN299">
            <v>2624</v>
          </cell>
          <cell r="BO299" t="str">
            <v>HALL GREEN</v>
          </cell>
        </row>
        <row r="300">
          <cell r="C300">
            <v>2628</v>
          </cell>
          <cell r="D300" t="str">
            <v>HARROW 2</v>
          </cell>
          <cell r="E300" t="str">
            <v>Superstore</v>
          </cell>
          <cell r="F300" t="str">
            <v>No</v>
          </cell>
          <cell r="G300">
            <v>0.16666666666666666</v>
          </cell>
          <cell r="H300">
            <v>0.17666666666666667</v>
          </cell>
          <cell r="I300">
            <v>0.01</v>
          </cell>
          <cell r="M300">
            <v>1.4182242990654206</v>
          </cell>
          <cell r="N300">
            <v>4</v>
          </cell>
          <cell r="O300">
            <v>753.01057872847809</v>
          </cell>
          <cell r="P300">
            <v>0</v>
          </cell>
          <cell r="Q300">
            <v>670.01057872847809</v>
          </cell>
          <cell r="R300" t="str">
            <v>Y</v>
          </cell>
          <cell r="S300">
            <v>19</v>
          </cell>
          <cell r="T300">
            <v>0</v>
          </cell>
          <cell r="U300">
            <v>5</v>
          </cell>
          <cell r="V300">
            <v>24</v>
          </cell>
          <cell r="W300">
            <v>24</v>
          </cell>
          <cell r="X300">
            <v>753.01057872847809</v>
          </cell>
          <cell r="Y300">
            <v>0.38132712564469379</v>
          </cell>
          <cell r="Z300">
            <v>108.5865217391304</v>
          </cell>
          <cell r="AA300">
            <v>0</v>
          </cell>
          <cell r="AB300">
            <v>861.59710046760847</v>
          </cell>
          <cell r="AC300" t="str">
            <v>HIGH</v>
          </cell>
          <cell r="AD300">
            <v>0</v>
          </cell>
          <cell r="AE300">
            <v>0</v>
          </cell>
          <cell r="AF300">
            <v>0</v>
          </cell>
          <cell r="AG300">
            <v>3172.5</v>
          </cell>
          <cell r="AH300">
            <v>34768.5</v>
          </cell>
          <cell r="AI300">
            <v>156.40266675859363</v>
          </cell>
          <cell r="AJ300">
            <v>34840.550093880862</v>
          </cell>
          <cell r="AK300">
            <v>32</v>
          </cell>
          <cell r="AL300">
            <v>22595.8</v>
          </cell>
          <cell r="AM300">
            <v>11472.2</v>
          </cell>
          <cell r="AN300">
            <v>34068</v>
          </cell>
          <cell r="AO300">
            <v>611543.66500000004</v>
          </cell>
          <cell r="AP300">
            <v>79497.812999999995</v>
          </cell>
          <cell r="AQ300">
            <v>691041.478</v>
          </cell>
          <cell r="AR300">
            <v>522296.2</v>
          </cell>
          <cell r="AS300">
            <v>66457.399999999994</v>
          </cell>
          <cell r="AT300">
            <v>588753.6</v>
          </cell>
          <cell r="AU300">
            <v>14.200000000000003</v>
          </cell>
          <cell r="AV300">
            <v>19.850000000000001</v>
          </cell>
          <cell r="AW300">
            <v>17.025000000000002</v>
          </cell>
          <cell r="AX300">
            <v>23.114746988378371</v>
          </cell>
          <cell r="AY300">
            <v>5.7929080734296816</v>
          </cell>
          <cell r="AZ300">
            <v>20.284180990959257</v>
          </cell>
          <cell r="BA300">
            <v>0.15817192345953537</v>
          </cell>
          <cell r="BB300">
            <v>0.2505412838668149</v>
          </cell>
          <cell r="BC300">
            <v>0.58250921645502951</v>
          </cell>
          <cell r="BD300" t="str">
            <v>Y</v>
          </cell>
          <cell r="BE300" t="str">
            <v>Y</v>
          </cell>
          <cell r="BF300" t="str">
            <v>Y</v>
          </cell>
          <cell r="BG300" t="str">
            <v>N</v>
          </cell>
          <cell r="BH300" t="str">
            <v>N</v>
          </cell>
          <cell r="BI300" t="str">
            <v>N</v>
          </cell>
          <cell r="BJ300" t="str">
            <v>N</v>
          </cell>
          <cell r="BK300" t="str">
            <v>Y</v>
          </cell>
          <cell r="BL300" t="str">
            <v>Y</v>
          </cell>
          <cell r="BM300" t="str">
            <v>Y</v>
          </cell>
          <cell r="BN300">
            <v>2628</v>
          </cell>
          <cell r="BO300" t="str">
            <v>HARROW 2</v>
          </cell>
          <cell r="BP300" t="str">
            <v>Trading too close to maximum tills, slight exclude issue on a Saturday - idle% very low on express.</v>
          </cell>
        </row>
        <row r="301">
          <cell r="C301">
            <v>2629</v>
          </cell>
          <cell r="D301" t="str">
            <v>HANDFORTH</v>
          </cell>
          <cell r="E301" t="str">
            <v>Superstore</v>
          </cell>
          <cell r="F301" t="str">
            <v>Yes</v>
          </cell>
          <cell r="G301">
            <v>0.11428571428571428</v>
          </cell>
          <cell r="H301">
            <v>0.12</v>
          </cell>
          <cell r="I301">
            <v>0</v>
          </cell>
          <cell r="M301">
            <v>1.4182242990654206</v>
          </cell>
          <cell r="N301">
            <v>4</v>
          </cell>
          <cell r="O301">
            <v>1157.321901115828</v>
          </cell>
          <cell r="P301">
            <v>0</v>
          </cell>
          <cell r="Q301">
            <v>1074.321901115828</v>
          </cell>
          <cell r="R301" t="str">
            <v>No</v>
          </cell>
          <cell r="S301">
            <v>31</v>
          </cell>
          <cell r="T301">
            <v>0</v>
          </cell>
          <cell r="U301">
            <v>4</v>
          </cell>
          <cell r="V301">
            <v>35</v>
          </cell>
          <cell r="W301">
            <v>35</v>
          </cell>
          <cell r="X301">
            <v>1157.321901115828</v>
          </cell>
          <cell r="Y301">
            <v>0.61143524531671567</v>
          </cell>
          <cell r="Z301">
            <v>118.49565217391299</v>
          </cell>
          <cell r="AA301">
            <v>0</v>
          </cell>
          <cell r="AB301">
            <v>1275.817553289741</v>
          </cell>
          <cell r="AC301" t="str">
            <v>HIGH</v>
          </cell>
          <cell r="AD301">
            <v>3.2800000000000002</v>
          </cell>
          <cell r="AE301">
            <v>3.06</v>
          </cell>
          <cell r="AF301">
            <v>2.5</v>
          </cell>
          <cell r="AG301">
            <v>5982.5839999999998</v>
          </cell>
          <cell r="AH301">
            <v>45750</v>
          </cell>
          <cell r="AI301">
            <v>193.71109274577728</v>
          </cell>
          <cell r="AJ301">
            <v>55864.738858023062</v>
          </cell>
          <cell r="AK301">
            <v>14</v>
          </cell>
          <cell r="AL301">
            <v>34884.400000000001</v>
          </cell>
          <cell r="AM301">
            <v>11679.4</v>
          </cell>
          <cell r="AN301">
            <v>46563.8</v>
          </cell>
          <cell r="AO301">
            <v>1343134.977</v>
          </cell>
          <cell r="AP301">
            <v>94943.972999999984</v>
          </cell>
          <cell r="AQ301">
            <v>1438078.95</v>
          </cell>
          <cell r="AR301">
            <v>986760.5</v>
          </cell>
          <cell r="AS301">
            <v>55737.4</v>
          </cell>
          <cell r="AT301">
            <v>1042497.9</v>
          </cell>
          <cell r="AU301">
            <v>14.109999999999996</v>
          </cell>
          <cell r="AV301">
            <v>31.839999999999996</v>
          </cell>
          <cell r="AW301">
            <v>22.974999999999994</v>
          </cell>
          <cell r="AX301">
            <v>28.286583687837542</v>
          </cell>
          <cell r="AY301">
            <v>4.7722828227477443</v>
          </cell>
          <cell r="AZ301">
            <v>30.884054780752429</v>
          </cell>
          <cell r="BA301">
            <v>0.2169580559788275</v>
          </cell>
          <cell r="BB301">
            <v>0.36219825166412706</v>
          </cell>
          <cell r="BC301">
            <v>0.39985163204747776</v>
          </cell>
          <cell r="BM301" t="e">
            <v>#N/A</v>
          </cell>
          <cell r="BN301">
            <v>2629</v>
          </cell>
          <cell r="BO301" t="str">
            <v>HANDFORTH</v>
          </cell>
        </row>
        <row r="302">
          <cell r="C302">
            <v>2634</v>
          </cell>
          <cell r="D302" t="str">
            <v>HARLOW CHURCH LANGLEY</v>
          </cell>
          <cell r="E302" t="str">
            <v>Superstore</v>
          </cell>
          <cell r="F302" t="str">
            <v>Yes</v>
          </cell>
          <cell r="G302">
            <v>0.15384615384615385</v>
          </cell>
          <cell r="H302">
            <v>0.15384615384615385</v>
          </cell>
          <cell r="I302">
            <v>0</v>
          </cell>
          <cell r="M302">
            <v>1.4182242990654206</v>
          </cell>
          <cell r="N302">
            <v>4</v>
          </cell>
          <cell r="O302">
            <v>536.66655917161063</v>
          </cell>
          <cell r="P302">
            <v>0</v>
          </cell>
          <cell r="Q302">
            <v>453.66655917161063</v>
          </cell>
          <cell r="R302" t="str">
            <v>Y</v>
          </cell>
          <cell r="S302">
            <v>22</v>
          </cell>
          <cell r="T302">
            <v>0</v>
          </cell>
          <cell r="U302">
            <v>4</v>
          </cell>
          <cell r="V302">
            <v>26</v>
          </cell>
          <cell r="W302">
            <v>26</v>
          </cell>
          <cell r="X302">
            <v>536.66655917161063</v>
          </cell>
          <cell r="Y302">
            <v>0.2581979606028505</v>
          </cell>
          <cell r="Z302">
            <v>124.57347826086961</v>
          </cell>
          <cell r="AA302">
            <v>0</v>
          </cell>
          <cell r="AB302">
            <v>661.24003743248022</v>
          </cell>
          <cell r="AC302" t="str">
            <v>MEDIUM</v>
          </cell>
          <cell r="AD302">
            <v>0</v>
          </cell>
          <cell r="AE302">
            <v>0</v>
          </cell>
          <cell r="AF302">
            <v>0</v>
          </cell>
          <cell r="AG302">
            <v>4421.7319999999991</v>
          </cell>
          <cell r="AH302">
            <v>28180.5</v>
          </cell>
          <cell r="AI302">
            <v>183.99489740483236</v>
          </cell>
          <cell r="AJ302">
            <v>23590.661076923752</v>
          </cell>
          <cell r="AK302">
            <v>23</v>
          </cell>
          <cell r="AL302">
            <v>19877.3</v>
          </cell>
          <cell r="AM302">
            <v>9273.5</v>
          </cell>
          <cell r="AN302">
            <v>29150.799999999999</v>
          </cell>
          <cell r="AO302">
            <v>633433.62100000004</v>
          </cell>
          <cell r="AP302">
            <v>67113.116999999998</v>
          </cell>
          <cell r="AQ302">
            <v>700546.73800000001</v>
          </cell>
          <cell r="AR302">
            <v>508962.6</v>
          </cell>
          <cell r="AS302">
            <v>48125.9</v>
          </cell>
          <cell r="AT302">
            <v>557088.5</v>
          </cell>
          <cell r="AU302">
            <v>15.35</v>
          </cell>
          <cell r="AV302">
            <v>30.459999999999997</v>
          </cell>
          <cell r="AW302">
            <v>22.904999999999998</v>
          </cell>
          <cell r="AX302">
            <v>25.605218012506729</v>
          </cell>
          <cell r="AY302">
            <v>5.1896155712514158</v>
          </cell>
          <cell r="AZ302">
            <v>24.031818612182171</v>
          </cell>
          <cell r="BA302">
            <v>0.10561257324797615</v>
          </cell>
          <cell r="BB302">
            <v>0.31297632354435523</v>
          </cell>
          <cell r="BC302">
            <v>0.56884462961081195</v>
          </cell>
          <cell r="BM302" t="e">
            <v>#N/A</v>
          </cell>
          <cell r="BN302">
            <v>2634</v>
          </cell>
          <cell r="BO302" t="str">
            <v>HARLOW CHURCH LANGLEY</v>
          </cell>
        </row>
        <row r="303">
          <cell r="C303">
            <v>2636</v>
          </cell>
          <cell r="D303" t="str">
            <v>HASLEMERE</v>
          </cell>
          <cell r="E303" t="str">
            <v>Superstore</v>
          </cell>
          <cell r="F303" t="str">
            <v>No</v>
          </cell>
          <cell r="G303">
            <v>0.23529411764705882</v>
          </cell>
          <cell r="H303">
            <v>0.23529411764705882</v>
          </cell>
          <cell r="I303">
            <v>0</v>
          </cell>
          <cell r="M303">
            <v>1.4182242990654206</v>
          </cell>
          <cell r="N303">
            <v>4</v>
          </cell>
          <cell r="O303">
            <v>228.26219048110147</v>
          </cell>
          <cell r="P303">
            <v>0</v>
          </cell>
          <cell r="Q303">
            <v>145.26219048110147</v>
          </cell>
          <cell r="R303" t="str">
            <v>No</v>
          </cell>
          <cell r="S303">
            <v>15</v>
          </cell>
          <cell r="T303">
            <v>0</v>
          </cell>
          <cell r="U303">
            <v>4</v>
          </cell>
          <cell r="V303">
            <v>19</v>
          </cell>
          <cell r="W303">
            <v>17</v>
          </cell>
          <cell r="X303">
            <v>228.26219048110147</v>
          </cell>
          <cell r="Y303">
            <v>8.2673938769940239E-2</v>
          </cell>
          <cell r="Z303">
            <v>92.628913043478263</v>
          </cell>
          <cell r="AA303">
            <v>0</v>
          </cell>
          <cell r="AB303">
            <v>320.89110352457976</v>
          </cell>
          <cell r="AC303" t="str">
            <v>MEDIUM</v>
          </cell>
          <cell r="AD303">
            <v>0</v>
          </cell>
          <cell r="AE303">
            <v>0</v>
          </cell>
          <cell r="AF303">
            <v>0</v>
          </cell>
          <cell r="AG303">
            <v>1045.1880000000001</v>
          </cell>
          <cell r="AH303">
            <v>18777</v>
          </cell>
          <cell r="AI303">
            <v>47.256905584793181</v>
          </cell>
          <cell r="AJ303">
            <v>7553.6339050172764</v>
          </cell>
          <cell r="AK303">
            <v>29</v>
          </cell>
          <cell r="AL303">
            <v>11119.4</v>
          </cell>
          <cell r="AM303">
            <v>8187.5</v>
          </cell>
          <cell r="AN303">
            <v>19306.900000000001</v>
          </cell>
          <cell r="AO303">
            <v>363521.97700000007</v>
          </cell>
          <cell r="AP303">
            <v>63491.597999999998</v>
          </cell>
          <cell r="AQ303">
            <v>427013.57500000007</v>
          </cell>
          <cell r="AR303">
            <v>279860.2</v>
          </cell>
          <cell r="AS303">
            <v>45595.5</v>
          </cell>
          <cell r="AT303">
            <v>325455.7</v>
          </cell>
          <cell r="AU303">
            <v>17.97</v>
          </cell>
          <cell r="AV303">
            <v>33.479999999999997</v>
          </cell>
          <cell r="AW303">
            <v>25.724999999999998</v>
          </cell>
          <cell r="AX303">
            <v>25.168642192924082</v>
          </cell>
          <cell r="AY303">
            <v>5.5689160305343508</v>
          </cell>
          <cell r="AZ303">
            <v>22.117148532389976</v>
          </cell>
          <cell r="BA303">
            <v>0.16268138156550174</v>
          </cell>
          <cell r="BB303">
            <v>0.30712241978336396</v>
          </cell>
          <cell r="BC303">
            <v>0.51558348661352948</v>
          </cell>
          <cell r="BM303" t="e">
            <v>#N/A</v>
          </cell>
          <cell r="BN303">
            <v>2636</v>
          </cell>
          <cell r="BO303" t="str">
            <v>HASLEMERE</v>
          </cell>
        </row>
        <row r="304">
          <cell r="C304">
            <v>2637</v>
          </cell>
          <cell r="D304" t="str">
            <v>HARROW 1</v>
          </cell>
          <cell r="E304" t="str">
            <v>Metro</v>
          </cell>
          <cell r="F304" t="str">
            <v>No</v>
          </cell>
          <cell r="G304">
            <v>1.3333333333333333</v>
          </cell>
          <cell r="H304">
            <v>1.3333333333333333</v>
          </cell>
          <cell r="I304">
            <v>0</v>
          </cell>
          <cell r="M304">
            <v>1.0590809628008753</v>
          </cell>
          <cell r="N304">
            <v>4</v>
          </cell>
          <cell r="O304">
            <v>293.961631612112</v>
          </cell>
          <cell r="P304">
            <v>0</v>
          </cell>
          <cell r="Q304">
            <v>210.961631612112</v>
          </cell>
          <cell r="R304" t="str">
            <v>No</v>
          </cell>
          <cell r="S304">
            <v>3</v>
          </cell>
          <cell r="T304">
            <v>0</v>
          </cell>
          <cell r="U304">
            <v>1</v>
          </cell>
          <cell r="V304">
            <v>4</v>
          </cell>
          <cell r="W304">
            <v>3</v>
          </cell>
          <cell r="X304">
            <v>293.961631612112</v>
          </cell>
          <cell r="Y304">
            <v>0.12006585441774337</v>
          </cell>
          <cell r="Z304">
            <v>55.926086956521758</v>
          </cell>
          <cell r="AA304">
            <v>0</v>
          </cell>
          <cell r="AB304">
            <v>349.88771856863377</v>
          </cell>
          <cell r="AC304" t="str">
            <v>LOW</v>
          </cell>
          <cell r="AD304">
            <v>41.719999999999992</v>
          </cell>
          <cell r="AE304">
            <v>32.024999999999999</v>
          </cell>
          <cell r="AF304">
            <v>38.099999999999994</v>
          </cell>
          <cell r="AG304">
            <v>987.3</v>
          </cell>
          <cell r="AH304">
            <v>7632.5</v>
          </cell>
          <cell r="AI304">
            <v>107.2518842010297</v>
          </cell>
          <cell r="AJ304">
            <v>10970.004843829824</v>
          </cell>
          <cell r="AK304">
            <v>7</v>
          </cell>
          <cell r="AL304">
            <v>7125.7</v>
          </cell>
          <cell r="AM304">
            <v>138.30000000000001</v>
          </cell>
          <cell r="AN304">
            <v>7264</v>
          </cell>
          <cell r="AO304">
            <v>65584.796000000002</v>
          </cell>
          <cell r="AP304">
            <v>1283.4670000000001</v>
          </cell>
          <cell r="AQ304">
            <v>66868.263000000006</v>
          </cell>
          <cell r="AR304">
            <v>65576.899999999994</v>
          </cell>
          <cell r="AS304">
            <v>1242.2</v>
          </cell>
          <cell r="AT304">
            <v>66819.099999999991</v>
          </cell>
          <cell r="AU304">
            <v>19.220000000000002</v>
          </cell>
          <cell r="AV304">
            <v>18.97</v>
          </cell>
          <cell r="AW304">
            <v>19.094999999999999</v>
          </cell>
          <cell r="AX304">
            <v>9.2028712968550455</v>
          </cell>
          <cell r="AY304">
            <v>8.981923355025307</v>
          </cell>
          <cell r="AZ304">
            <v>9.2054326817180634</v>
          </cell>
          <cell r="BA304">
            <v>9.6234309623430964E-2</v>
          </cell>
          <cell r="BB304">
            <v>0.16989983517180171</v>
          </cell>
          <cell r="BC304">
            <v>0.72828705464688726</v>
          </cell>
          <cell r="BM304" t="e">
            <v>#N/A</v>
          </cell>
          <cell r="BN304">
            <v>2637</v>
          </cell>
          <cell r="BO304" t="str">
            <v>HARROW 1</v>
          </cell>
        </row>
        <row r="305">
          <cell r="C305">
            <v>2638</v>
          </cell>
          <cell r="D305" t="str">
            <v>HARTLEPOOL EXTRA</v>
          </cell>
          <cell r="E305" t="str">
            <v>Extra</v>
          </cell>
          <cell r="F305" t="str">
            <v>Yes</v>
          </cell>
          <cell r="G305">
            <v>0.17391304347826086</v>
          </cell>
          <cell r="H305">
            <v>0.17391304347826086</v>
          </cell>
          <cell r="I305">
            <v>0</v>
          </cell>
          <cell r="M305">
            <v>1.4182242990654206</v>
          </cell>
          <cell r="N305">
            <v>4</v>
          </cell>
          <cell r="O305">
            <v>612.87899392922714</v>
          </cell>
          <cell r="P305">
            <v>0</v>
          </cell>
          <cell r="Q305">
            <v>529.87899392922714</v>
          </cell>
          <cell r="R305" t="str">
            <v>No</v>
          </cell>
          <cell r="S305">
            <v>23</v>
          </cell>
          <cell r="T305">
            <v>0</v>
          </cell>
          <cell r="U305">
            <v>4</v>
          </cell>
          <cell r="V305">
            <v>27</v>
          </cell>
          <cell r="W305">
            <v>23</v>
          </cell>
          <cell r="X305">
            <v>612.87899392922714</v>
          </cell>
          <cell r="Y305">
            <v>0.30157319915454356</v>
          </cell>
          <cell r="Z305">
            <v>101.46402953352623</v>
          </cell>
          <cell r="AA305">
            <v>251.75546836659089</v>
          </cell>
          <cell r="AB305">
            <v>462.58755509616242</v>
          </cell>
          <cell r="AC305" t="str">
            <v>HIGH</v>
          </cell>
          <cell r="AD305">
            <v>0</v>
          </cell>
          <cell r="AE305">
            <v>0</v>
          </cell>
          <cell r="AF305">
            <v>0</v>
          </cell>
          <cell r="AG305">
            <v>4092.6580000000004</v>
          </cell>
          <cell r="AH305">
            <v>28221</v>
          </cell>
          <cell r="AI305">
            <v>182.74766378189972</v>
          </cell>
          <cell r="AJ305">
            <v>27553.707684319812</v>
          </cell>
          <cell r="AK305">
            <v>42</v>
          </cell>
          <cell r="AL305">
            <v>22852.1</v>
          </cell>
          <cell r="AM305">
            <v>6576.3</v>
          </cell>
          <cell r="AN305">
            <v>29428.399999999998</v>
          </cell>
          <cell r="AO305">
            <v>604269.60200000007</v>
          </cell>
          <cell r="AP305">
            <v>54783.291999999994</v>
          </cell>
          <cell r="AQ305">
            <v>659052.89400000009</v>
          </cell>
          <cell r="AR305">
            <v>476058.3</v>
          </cell>
          <cell r="AS305">
            <v>28512.6</v>
          </cell>
          <cell r="AT305">
            <v>504570.89999999997</v>
          </cell>
          <cell r="AU305">
            <v>21.110000000000003</v>
          </cell>
          <cell r="AV305">
            <v>38.449999999999996</v>
          </cell>
          <cell r="AW305">
            <v>29.78</v>
          </cell>
          <cell r="AX305">
            <v>20.832146717369522</v>
          </cell>
          <cell r="AY305">
            <v>4.335659869531499</v>
          </cell>
          <cell r="AZ305">
            <v>22.395131709505108</v>
          </cell>
          <cell r="BA305">
            <v>0.10428800000000001</v>
          </cell>
          <cell r="BB305">
            <v>0.26838400000000001</v>
          </cell>
          <cell r="BC305">
            <v>0.615232</v>
          </cell>
          <cell r="BM305" t="e">
            <v>#N/A</v>
          </cell>
          <cell r="BN305">
            <v>2638</v>
          </cell>
          <cell r="BO305" t="str">
            <v>HARTLEPOOL EXTRA</v>
          </cell>
        </row>
        <row r="306">
          <cell r="C306">
            <v>2639</v>
          </cell>
          <cell r="D306" t="str">
            <v>HARLOW EDINBURGH WAY</v>
          </cell>
          <cell r="E306" t="str">
            <v>Superstore</v>
          </cell>
          <cell r="F306" t="str">
            <v>Yes</v>
          </cell>
          <cell r="G306">
            <v>0.14814814814814814</v>
          </cell>
          <cell r="H306">
            <v>0.14814814814814814</v>
          </cell>
          <cell r="I306">
            <v>0</v>
          </cell>
          <cell r="M306">
            <v>1.4182242990654206</v>
          </cell>
          <cell r="N306">
            <v>4</v>
          </cell>
          <cell r="O306">
            <v>457.23359654222213</v>
          </cell>
          <cell r="P306">
            <v>0</v>
          </cell>
          <cell r="Q306">
            <v>374.23359654222213</v>
          </cell>
          <cell r="R306" t="str">
            <v>Y</v>
          </cell>
          <cell r="S306">
            <v>21</v>
          </cell>
          <cell r="T306">
            <v>0</v>
          </cell>
          <cell r="U306">
            <v>6</v>
          </cell>
          <cell r="V306">
            <v>27</v>
          </cell>
          <cell r="W306">
            <v>27</v>
          </cell>
          <cell r="X306">
            <v>457.23359654222213</v>
          </cell>
          <cell r="Y306">
            <v>0.21298980377286397</v>
          </cell>
          <cell r="Z306">
            <v>180.77109369222259</v>
          </cell>
          <cell r="AA306">
            <v>48.882123675108495</v>
          </cell>
          <cell r="AB306">
            <v>589.12256655933629</v>
          </cell>
          <cell r="AC306" t="str">
            <v>MEDIUM</v>
          </cell>
          <cell r="AD306">
            <v>0</v>
          </cell>
          <cell r="AE306">
            <v>0.42000000000000004</v>
          </cell>
          <cell r="AF306">
            <v>0.08</v>
          </cell>
          <cell r="AG306">
            <v>4443.0779999999995</v>
          </cell>
          <cell r="AH306">
            <v>27201</v>
          </cell>
          <cell r="AI306">
            <v>173.74331769580203</v>
          </cell>
          <cell r="AJ306">
            <v>19460.147020195553</v>
          </cell>
          <cell r="AK306">
            <v>23</v>
          </cell>
          <cell r="AL306">
            <v>17626.7</v>
          </cell>
          <cell r="AM306">
            <v>10150.9</v>
          </cell>
          <cell r="AN306">
            <v>27777.599999999999</v>
          </cell>
          <cell r="AO306">
            <v>633170.90800000005</v>
          </cell>
          <cell r="AP306">
            <v>77176.085999999996</v>
          </cell>
          <cell r="AQ306">
            <v>710346.99400000006</v>
          </cell>
          <cell r="AR306">
            <v>510065</v>
          </cell>
          <cell r="AS306">
            <v>53481.2</v>
          </cell>
          <cell r="AT306">
            <v>563546.19999999995</v>
          </cell>
          <cell r="AU306">
            <v>15.74</v>
          </cell>
          <cell r="AV306">
            <v>40.300000000000004</v>
          </cell>
          <cell r="AW306">
            <v>28.020000000000003</v>
          </cell>
          <cell r="AX306">
            <v>28.937067063035055</v>
          </cell>
          <cell r="AY306">
            <v>5.2686165758701202</v>
          </cell>
          <cell r="AZ306">
            <v>25.572655448994876</v>
          </cell>
          <cell r="BA306">
            <v>0.12928281068524972</v>
          </cell>
          <cell r="BB306">
            <v>0.30440621370499421</v>
          </cell>
          <cell r="BC306">
            <v>0.55164779326364688</v>
          </cell>
          <cell r="BM306" t="e">
            <v>#N/A</v>
          </cell>
          <cell r="BN306">
            <v>2639</v>
          </cell>
          <cell r="BO306" t="str">
            <v>HARLOW EDINBURGH WAY</v>
          </cell>
        </row>
        <row r="307">
          <cell r="C307">
            <v>2640</v>
          </cell>
          <cell r="D307" t="str">
            <v>HIGH WYCOMBE</v>
          </cell>
          <cell r="E307" t="str">
            <v>Superstore</v>
          </cell>
          <cell r="F307" t="str">
            <v>No</v>
          </cell>
          <cell r="G307">
            <v>0.22222222222222221</v>
          </cell>
          <cell r="H307">
            <v>0.22222222222222221</v>
          </cell>
          <cell r="I307">
            <v>0</v>
          </cell>
          <cell r="M307">
            <v>1.4182242990654206</v>
          </cell>
          <cell r="N307">
            <v>4</v>
          </cell>
          <cell r="O307">
            <v>886.34083176712477</v>
          </cell>
          <cell r="P307">
            <v>1</v>
          </cell>
          <cell r="Q307">
            <v>803.34083176712477</v>
          </cell>
          <cell r="R307" t="str">
            <v>No</v>
          </cell>
          <cell r="S307">
            <v>9</v>
          </cell>
          <cell r="T307">
            <v>0</v>
          </cell>
          <cell r="U307">
            <v>9</v>
          </cell>
          <cell r="V307">
            <v>18</v>
          </cell>
          <cell r="W307">
            <v>18</v>
          </cell>
          <cell r="X307">
            <v>886.34083176712477</v>
          </cell>
          <cell r="Y307">
            <v>0.45721016953512572</v>
          </cell>
          <cell r="Z307">
            <v>240.66771739130436</v>
          </cell>
          <cell r="AA307">
            <v>290.29605049016243</v>
          </cell>
          <cell r="AB307">
            <v>836.71249866826668</v>
          </cell>
          <cell r="AC307" t="str">
            <v>CRITICAL</v>
          </cell>
          <cell r="AD307">
            <v>50.04</v>
          </cell>
          <cell r="AE307">
            <v>36.08</v>
          </cell>
          <cell r="AF307">
            <v>29.939999999999998</v>
          </cell>
          <cell r="AG307">
            <v>7008.5480000000007</v>
          </cell>
          <cell r="AH307">
            <v>25366.5</v>
          </cell>
          <cell r="AI307">
            <v>549.97288475211781</v>
          </cell>
          <cell r="AJ307">
            <v>41773.723251890486</v>
          </cell>
          <cell r="AK307">
            <v>25</v>
          </cell>
          <cell r="AL307">
            <v>15270.4</v>
          </cell>
          <cell r="AM307">
            <v>11053.5</v>
          </cell>
          <cell r="AN307">
            <v>26323.9</v>
          </cell>
          <cell r="AO307">
            <v>207565.28999999998</v>
          </cell>
          <cell r="AP307">
            <v>127891.82400000002</v>
          </cell>
          <cell r="AQ307">
            <v>335457.114</v>
          </cell>
          <cell r="AR307">
            <v>192566.5</v>
          </cell>
          <cell r="AS307">
            <v>103584.7</v>
          </cell>
          <cell r="AT307">
            <v>296151.2</v>
          </cell>
          <cell r="AU307">
            <v>16.619999999999997</v>
          </cell>
          <cell r="AV307">
            <v>20.82</v>
          </cell>
          <cell r="AW307">
            <v>18.72</v>
          </cell>
          <cell r="AX307">
            <v>12.610442424559933</v>
          </cell>
          <cell r="AY307">
            <v>9.371212738046772</v>
          </cell>
          <cell r="AZ307">
            <v>12.743442802928136</v>
          </cell>
          <cell r="BA307">
            <v>7.5981828839390392E-2</v>
          </cell>
          <cell r="BB307">
            <v>0.1960360492379836</v>
          </cell>
          <cell r="BC307">
            <v>0.71984906213364597</v>
          </cell>
          <cell r="BM307" t="e">
            <v>#N/A</v>
          </cell>
          <cell r="BN307">
            <v>2640</v>
          </cell>
          <cell r="BO307" t="str">
            <v>HIGH WYCOMBE</v>
          </cell>
        </row>
        <row r="308">
          <cell r="C308">
            <v>2642</v>
          </cell>
          <cell r="D308" t="str">
            <v>HAYES BULLS B/DGE EXT</v>
          </cell>
          <cell r="E308" t="str">
            <v>Extra</v>
          </cell>
          <cell r="F308" t="str">
            <v>Yes</v>
          </cell>
          <cell r="G308">
            <v>0.14285714285714285</v>
          </cell>
          <cell r="H308">
            <v>0.14285714285714285</v>
          </cell>
          <cell r="I308">
            <v>0</v>
          </cell>
          <cell r="M308">
            <v>1.4182242990654206</v>
          </cell>
          <cell r="N308">
            <v>4</v>
          </cell>
          <cell r="O308">
            <v>664.32422544942187</v>
          </cell>
          <cell r="P308">
            <v>1</v>
          </cell>
          <cell r="Q308">
            <v>581.32422544942187</v>
          </cell>
          <cell r="R308" t="str">
            <v>Y</v>
          </cell>
          <cell r="S308">
            <v>24</v>
          </cell>
          <cell r="T308">
            <v>0</v>
          </cell>
          <cell r="U308">
            <v>4</v>
          </cell>
          <cell r="V308">
            <v>28</v>
          </cell>
          <cell r="W308">
            <v>28</v>
          </cell>
          <cell r="X308">
            <v>918.32422544942187</v>
          </cell>
          <cell r="Y308">
            <v>0.33085253128233022</v>
          </cell>
          <cell r="Z308">
            <v>90.942826086956558</v>
          </cell>
          <cell r="AA308">
            <v>657.16715686543489</v>
          </cell>
          <cell r="AB308">
            <v>352.09989467094351</v>
          </cell>
          <cell r="AC308" t="str">
            <v>HIGH</v>
          </cell>
          <cell r="AD308">
            <v>6.0000000000000012E-2</v>
          </cell>
          <cell r="AE308">
            <v>7.2</v>
          </cell>
          <cell r="AF308">
            <v>3.4199999999999995</v>
          </cell>
          <cell r="AG308">
            <v>16375.616</v>
          </cell>
          <cell r="AH308">
            <v>39155</v>
          </cell>
          <cell r="AI308">
            <v>630.62500716884438</v>
          </cell>
          <cell r="AJ308">
            <v>30228.859723369937</v>
          </cell>
          <cell r="AK308">
            <v>41</v>
          </cell>
          <cell r="AL308">
            <v>31407.7</v>
          </cell>
          <cell r="AM308">
            <v>9017.4</v>
          </cell>
          <cell r="AN308">
            <v>40425.1</v>
          </cell>
          <cell r="AO308">
            <v>971840.0399999998</v>
          </cell>
          <cell r="AP308">
            <v>77889.842000000004</v>
          </cell>
          <cell r="AQ308">
            <v>1049729.8819999998</v>
          </cell>
          <cell r="AR308">
            <v>739959.1</v>
          </cell>
          <cell r="AS308">
            <v>42281.8</v>
          </cell>
          <cell r="AT308">
            <v>782240.9</v>
          </cell>
          <cell r="AU308">
            <v>20.25</v>
          </cell>
          <cell r="AV308">
            <v>36.519999999999996</v>
          </cell>
          <cell r="AW308">
            <v>28.384999999999998</v>
          </cell>
          <cell r="AX308">
            <v>23.559799030174126</v>
          </cell>
          <cell r="AY308">
            <v>4.6889125468538611</v>
          </cell>
          <cell r="AZ308">
            <v>25.967279784094529</v>
          </cell>
          <cell r="BA308">
            <v>0.14344725842144088</v>
          </cell>
          <cell r="BB308">
            <v>0.29141873616916647</v>
          </cell>
          <cell r="BC308">
            <v>0.55788050159822966</v>
          </cell>
          <cell r="BM308" t="e">
            <v>#N/A</v>
          </cell>
          <cell r="BN308">
            <v>2642</v>
          </cell>
          <cell r="BO308" t="str">
            <v>HAYES BULLS B/DGE EXT</v>
          </cell>
        </row>
        <row r="309">
          <cell r="C309">
            <v>2644</v>
          </cell>
          <cell r="D309" t="str">
            <v>LEIGH PARK METRO</v>
          </cell>
          <cell r="E309" t="str">
            <v>Metro</v>
          </cell>
          <cell r="F309" t="str">
            <v>No</v>
          </cell>
          <cell r="G309">
            <v>0.66666666666666663</v>
          </cell>
          <cell r="H309">
            <v>0.66666666666666663</v>
          </cell>
          <cell r="I309">
            <v>0</v>
          </cell>
          <cell r="M309">
            <v>1.0590809628008753</v>
          </cell>
          <cell r="N309">
            <v>4</v>
          </cell>
          <cell r="O309">
            <v>307.4370053162308</v>
          </cell>
          <cell r="P309">
            <v>1</v>
          </cell>
          <cell r="Q309">
            <v>224.4370053162308</v>
          </cell>
          <cell r="R309" t="str">
            <v>No</v>
          </cell>
          <cell r="S309">
            <v>6</v>
          </cell>
          <cell r="T309">
            <v>0</v>
          </cell>
          <cell r="U309">
            <v>0</v>
          </cell>
          <cell r="V309">
            <v>6</v>
          </cell>
          <cell r="W309">
            <v>6</v>
          </cell>
          <cell r="X309">
            <v>307.4370053162308</v>
          </cell>
          <cell r="Y309">
            <v>0.12773517440270751</v>
          </cell>
          <cell r="Z309">
            <v>0</v>
          </cell>
          <cell r="AA309">
            <v>0</v>
          </cell>
          <cell r="AB309">
            <v>307.4370053162308</v>
          </cell>
          <cell r="AC309" t="str">
            <v>LOW</v>
          </cell>
          <cell r="AD309">
            <v>18.36</v>
          </cell>
          <cell r="AE309">
            <v>29.824999999999999</v>
          </cell>
          <cell r="AF309">
            <v>17.224999999999998</v>
          </cell>
          <cell r="AG309">
            <v>6276.9679999999989</v>
          </cell>
          <cell r="AH309">
            <v>13323</v>
          </cell>
          <cell r="AI309">
            <v>891.37061943535946</v>
          </cell>
          <cell r="AJ309">
            <v>11670.724276444002</v>
          </cell>
          <cell r="AK309">
            <v>5</v>
          </cell>
          <cell r="AL309">
            <v>13405</v>
          </cell>
          <cell r="AM309">
            <v>0</v>
          </cell>
          <cell r="AN309">
            <v>13405</v>
          </cell>
          <cell r="AO309">
            <v>94397.048999999999</v>
          </cell>
          <cell r="AP309">
            <v>0</v>
          </cell>
          <cell r="AQ309">
            <v>94397.048999999999</v>
          </cell>
          <cell r="AR309">
            <v>105253.3</v>
          </cell>
          <cell r="AS309">
            <v>0</v>
          </cell>
          <cell r="AT309">
            <v>105253.3</v>
          </cell>
          <cell r="AU309">
            <v>23.57</v>
          </cell>
          <cell r="AV309">
            <v>0</v>
          </cell>
          <cell r="AW309">
            <v>11.785</v>
          </cell>
          <cell r="AX309">
            <v>7.8517941066766133</v>
          </cell>
          <cell r="AY309" t="e">
            <v>#DIV/0!</v>
          </cell>
          <cell r="AZ309">
            <v>7.0419283103319659</v>
          </cell>
          <cell r="BA309">
            <v>1.3791544200768708E-2</v>
          </cell>
          <cell r="BB309">
            <v>7.6041902178008894E-2</v>
          </cell>
          <cell r="BC309">
            <v>0.90903609917853645</v>
          </cell>
          <cell r="BM309" t="e">
            <v>#N/A</v>
          </cell>
          <cell r="BN309">
            <v>2644</v>
          </cell>
          <cell r="BO309" t="str">
            <v>LEIGH PARK METRO</v>
          </cell>
        </row>
        <row r="310">
          <cell r="C310">
            <v>2647</v>
          </cell>
          <cell r="D310" t="str">
            <v>HAVERFORDWEST</v>
          </cell>
          <cell r="E310" t="str">
            <v>Superstore</v>
          </cell>
          <cell r="F310" t="str">
            <v>Yes</v>
          </cell>
          <cell r="G310">
            <v>0.13793103448275862</v>
          </cell>
          <cell r="H310">
            <v>0.13793103448275862</v>
          </cell>
          <cell r="I310">
            <v>0</v>
          </cell>
          <cell r="M310">
            <v>1.4182242990654206</v>
          </cell>
          <cell r="N310">
            <v>4</v>
          </cell>
          <cell r="O310">
            <v>447.66139246795649</v>
          </cell>
          <cell r="P310">
            <v>0</v>
          </cell>
          <cell r="Q310">
            <v>364.66139246795649</v>
          </cell>
          <cell r="R310" t="str">
            <v>No</v>
          </cell>
          <cell r="S310">
            <v>26</v>
          </cell>
          <cell r="T310">
            <v>0</v>
          </cell>
          <cell r="U310">
            <v>4</v>
          </cell>
          <cell r="V310">
            <v>30</v>
          </cell>
          <cell r="W310">
            <v>29</v>
          </cell>
          <cell r="X310">
            <v>447.66139246795649</v>
          </cell>
          <cell r="Y310">
            <v>0.20754191805044558</v>
          </cell>
          <cell r="Z310">
            <v>144.51315217391289</v>
          </cell>
          <cell r="AA310">
            <v>454.02023565739273</v>
          </cell>
          <cell r="AB310">
            <v>138.15430898447664</v>
          </cell>
          <cell r="AC310" t="str">
            <v>LOW</v>
          </cell>
          <cell r="AD310">
            <v>0</v>
          </cell>
          <cell r="AE310">
            <v>0.44000000000000006</v>
          </cell>
          <cell r="AF310">
            <v>0.08</v>
          </cell>
          <cell r="AG310">
            <v>2006.5340000000001</v>
          </cell>
          <cell r="AH310">
            <v>30106.5</v>
          </cell>
          <cell r="AI310">
            <v>79.413255604006707</v>
          </cell>
          <cell r="AJ310">
            <v>18962.392408333737</v>
          </cell>
          <cell r="AK310">
            <v>20</v>
          </cell>
          <cell r="AL310">
            <v>22641.9</v>
          </cell>
          <cell r="AM310">
            <v>8563.9</v>
          </cell>
          <cell r="AN310">
            <v>31205.800000000003</v>
          </cell>
          <cell r="AO310">
            <v>726455.79500000004</v>
          </cell>
          <cell r="AP310">
            <v>62020.866999999991</v>
          </cell>
          <cell r="AQ310">
            <v>788476.66200000001</v>
          </cell>
          <cell r="AR310">
            <v>575444.4</v>
          </cell>
          <cell r="AS310">
            <v>35662.1</v>
          </cell>
          <cell r="AT310">
            <v>611106.5</v>
          </cell>
          <cell r="AU310">
            <v>16.690000000000005</v>
          </cell>
          <cell r="AV310">
            <v>42.18</v>
          </cell>
          <cell r="AW310">
            <v>29.435000000000002</v>
          </cell>
          <cell r="AX310">
            <v>25.415022590860307</v>
          </cell>
          <cell r="AY310">
            <v>4.1642359205502162</v>
          </cell>
          <cell r="AZ310">
            <v>25.26699081580988</v>
          </cell>
          <cell r="BA310">
            <v>0.12453372469883202</v>
          </cell>
          <cell r="BB310">
            <v>0.31180823090564425</v>
          </cell>
          <cell r="BC310">
            <v>0.54213294196783468</v>
          </cell>
          <cell r="BM310" t="e">
            <v>#N/A</v>
          </cell>
          <cell r="BN310">
            <v>2647</v>
          </cell>
          <cell r="BO310" t="str">
            <v>HAVERFORDWEST</v>
          </cell>
        </row>
        <row r="311">
          <cell r="C311">
            <v>2649</v>
          </cell>
          <cell r="D311" t="str">
            <v>HEANOR</v>
          </cell>
          <cell r="E311" t="str">
            <v>Superstore</v>
          </cell>
          <cell r="F311" t="str">
            <v>Yes</v>
          </cell>
          <cell r="G311">
            <v>0.23529411764705882</v>
          </cell>
          <cell r="H311">
            <v>0.23529411764705882</v>
          </cell>
          <cell r="I311">
            <v>0</v>
          </cell>
          <cell r="M311">
            <v>1.4182242990654206</v>
          </cell>
          <cell r="N311">
            <v>4</v>
          </cell>
          <cell r="O311">
            <v>1028.9928327377888</v>
          </cell>
          <cell r="P311">
            <v>0</v>
          </cell>
          <cell r="Q311">
            <v>945.99283273778883</v>
          </cell>
          <cell r="R311" t="str">
            <v>No</v>
          </cell>
          <cell r="S311">
            <v>13</v>
          </cell>
          <cell r="T311">
            <v>0</v>
          </cell>
          <cell r="U311">
            <v>4</v>
          </cell>
          <cell r="V311">
            <v>17</v>
          </cell>
          <cell r="W311">
            <v>17</v>
          </cell>
          <cell r="X311">
            <v>1028.9928327377888</v>
          </cell>
          <cell r="Y311">
            <v>0.53839855554664251</v>
          </cell>
          <cell r="Z311">
            <v>59.001521739130432</v>
          </cell>
          <cell r="AA311">
            <v>0</v>
          </cell>
          <cell r="AB311">
            <v>1087.9943544769192</v>
          </cell>
          <cell r="AC311" t="str">
            <v>LOW</v>
          </cell>
          <cell r="AD311">
            <v>1.8599999999999999</v>
          </cell>
          <cell r="AE311">
            <v>2.5200000000000005</v>
          </cell>
          <cell r="AF311">
            <v>1.1000000000000001</v>
          </cell>
          <cell r="AG311">
            <v>2844.328</v>
          </cell>
          <cell r="AH311">
            <v>23221.5</v>
          </cell>
          <cell r="AI311">
            <v>167.6648022689381</v>
          </cell>
          <cell r="AJ311">
            <v>49191.627302365021</v>
          </cell>
          <cell r="AK311">
            <v>16</v>
          </cell>
          <cell r="AL311">
            <v>16065.9</v>
          </cell>
          <cell r="AM311">
            <v>7693</v>
          </cell>
          <cell r="AN311">
            <v>23758.9</v>
          </cell>
          <cell r="AO311">
            <v>358544.734</v>
          </cell>
          <cell r="AP311">
            <v>44510.072999999997</v>
          </cell>
          <cell r="AQ311">
            <v>403054.80699999997</v>
          </cell>
          <cell r="AR311">
            <v>324301.5</v>
          </cell>
          <cell r="AS311">
            <v>35894.300000000003</v>
          </cell>
          <cell r="AT311">
            <v>360195.8</v>
          </cell>
          <cell r="AU311">
            <v>21.02</v>
          </cell>
          <cell r="AV311">
            <v>38.489999999999995</v>
          </cell>
          <cell r="AW311">
            <v>29.754999999999995</v>
          </cell>
          <cell r="AX311">
            <v>20.185703882135456</v>
          </cell>
          <cell r="AY311">
            <v>4.6658390744832969</v>
          </cell>
          <cell r="AZ311">
            <v>16.964371540769982</v>
          </cell>
          <cell r="BA311">
            <v>6.5996831485032936E-2</v>
          </cell>
          <cell r="BB311">
            <v>0.24426748936879847</v>
          </cell>
          <cell r="BC311">
            <v>0.68085549904110731</v>
          </cell>
          <cell r="BM311" t="e">
            <v>#N/A</v>
          </cell>
          <cell r="BN311">
            <v>2649</v>
          </cell>
          <cell r="BO311" t="str">
            <v>HEANOR</v>
          </cell>
        </row>
        <row r="312">
          <cell r="C312">
            <v>2651</v>
          </cell>
          <cell r="D312" t="str">
            <v>HAVANT LANGSTONE HARB</v>
          </cell>
          <cell r="E312" t="str">
            <v>Superstore</v>
          </cell>
          <cell r="F312" t="str">
            <v>Yes</v>
          </cell>
          <cell r="G312">
            <v>0.19047619047619047</v>
          </cell>
          <cell r="H312">
            <v>0.20047619047619047</v>
          </cell>
          <cell r="I312">
            <v>0.01</v>
          </cell>
          <cell r="M312">
            <v>1.4182242990654206</v>
          </cell>
          <cell r="N312">
            <v>4</v>
          </cell>
          <cell r="O312">
            <v>789.8510853690625</v>
          </cell>
          <cell r="P312">
            <v>0</v>
          </cell>
          <cell r="Q312">
            <v>706.8510853690625</v>
          </cell>
          <cell r="R312" t="str">
            <v>No</v>
          </cell>
          <cell r="S312">
            <v>17</v>
          </cell>
          <cell r="T312">
            <v>0</v>
          </cell>
          <cell r="U312">
            <v>4</v>
          </cell>
          <cell r="V312">
            <v>21</v>
          </cell>
          <cell r="W312">
            <v>21</v>
          </cell>
          <cell r="X312">
            <v>789.8510853690625</v>
          </cell>
          <cell r="Y312">
            <v>0.40229438340233792</v>
          </cell>
          <cell r="Z312">
            <v>98.098054623316543</v>
          </cell>
          <cell r="AA312">
            <v>0</v>
          </cell>
          <cell r="AB312">
            <v>887.94913999237906</v>
          </cell>
          <cell r="AC312" t="str">
            <v>MEDIUM</v>
          </cell>
          <cell r="AD312">
            <v>0.55999999999999994</v>
          </cell>
          <cell r="AE312">
            <v>1.02</v>
          </cell>
          <cell r="AF312">
            <v>0.26</v>
          </cell>
          <cell r="AG312">
            <v>3824.5479999999998</v>
          </cell>
          <cell r="AH312">
            <v>26622</v>
          </cell>
          <cell r="AI312">
            <v>167.25495054765082</v>
          </cell>
          <cell r="AJ312">
            <v>36756.256439191253</v>
          </cell>
          <cell r="AK312">
            <v>29</v>
          </cell>
          <cell r="AL312">
            <v>18719.7</v>
          </cell>
          <cell r="AM312">
            <v>8748.1</v>
          </cell>
          <cell r="AN312">
            <v>27467.800000000003</v>
          </cell>
          <cell r="AO312">
            <v>554701.9580000001</v>
          </cell>
          <cell r="AP312">
            <v>73392.572000000015</v>
          </cell>
          <cell r="AQ312">
            <v>628094.53000000014</v>
          </cell>
          <cell r="AR312">
            <v>467086</v>
          </cell>
          <cell r="AS312">
            <v>55542.9</v>
          </cell>
          <cell r="AT312">
            <v>522628.9</v>
          </cell>
          <cell r="AU312">
            <v>14.749999999999996</v>
          </cell>
          <cell r="AV312">
            <v>20.73</v>
          </cell>
          <cell r="AW312">
            <v>17.739999999999998</v>
          </cell>
          <cell r="AX312">
            <v>24.951575078660447</v>
          </cell>
          <cell r="AY312">
            <v>6.3491386701112242</v>
          </cell>
          <cell r="AZ312">
            <v>22.86657577235891</v>
          </cell>
          <cell r="BA312">
            <v>0.13057537912578054</v>
          </cell>
          <cell r="BB312">
            <v>0.3039325007433839</v>
          </cell>
          <cell r="BC312">
            <v>0.55181385667558724</v>
          </cell>
          <cell r="BD312" t="str">
            <v>Y</v>
          </cell>
          <cell r="BE312" t="str">
            <v>N</v>
          </cell>
          <cell r="BF312" t="str">
            <v>Y</v>
          </cell>
          <cell r="BG312" t="str">
            <v>N</v>
          </cell>
          <cell r="BH312" t="str">
            <v>Y</v>
          </cell>
          <cell r="BI312" t="str">
            <v>Y</v>
          </cell>
          <cell r="BJ312" t="str">
            <v>N</v>
          </cell>
          <cell r="BK312" t="str">
            <v>Mix</v>
          </cell>
          <cell r="BL312" t="str">
            <v>Y</v>
          </cell>
          <cell r="BM312" t="e">
            <v>#N/A</v>
          </cell>
          <cell r="BN312">
            <v>2651</v>
          </cell>
          <cell r="BO312" t="str">
            <v>HAVANT LANGSTONE HARB</v>
          </cell>
          <cell r="BP312" t="str">
            <v>Heavily traded store with low idle%. All tills used and exclude issue on a Saturday. High target for a superstore.</v>
          </cell>
        </row>
        <row r="313">
          <cell r="C313">
            <v>2653</v>
          </cell>
          <cell r="D313" t="str">
            <v>HENLEY</v>
          </cell>
          <cell r="E313" t="str">
            <v>Superstore</v>
          </cell>
          <cell r="F313" t="str">
            <v>No</v>
          </cell>
          <cell r="G313">
            <v>0.19047619047619047</v>
          </cell>
          <cell r="H313">
            <v>0.19047619047619047</v>
          </cell>
          <cell r="I313">
            <v>0</v>
          </cell>
          <cell r="M313">
            <v>1.4182242990654206</v>
          </cell>
          <cell r="N313">
            <v>4</v>
          </cell>
          <cell r="O313">
            <v>159.9517141490509</v>
          </cell>
          <cell r="P313">
            <v>0</v>
          </cell>
          <cell r="Q313">
            <v>76.9517141490509</v>
          </cell>
          <cell r="R313" t="str">
            <v>Y</v>
          </cell>
          <cell r="S313">
            <v>17</v>
          </cell>
          <cell r="T313">
            <v>0</v>
          </cell>
          <cell r="U313">
            <v>4</v>
          </cell>
          <cell r="V313">
            <v>21</v>
          </cell>
          <cell r="W313">
            <v>21</v>
          </cell>
          <cell r="X313">
            <v>159.9517141490509</v>
          </cell>
          <cell r="Y313">
            <v>4.3795989050765809E-2</v>
          </cell>
          <cell r="Z313">
            <v>77.088627002411116</v>
          </cell>
          <cell r="AA313">
            <v>0</v>
          </cell>
          <cell r="AB313">
            <v>237.04034115146203</v>
          </cell>
          <cell r="AC313" t="str">
            <v>LOW</v>
          </cell>
          <cell r="AD313">
            <v>0</v>
          </cell>
          <cell r="AE313">
            <v>1.3399999999999999</v>
          </cell>
          <cell r="AF313">
            <v>0.22000000000000003</v>
          </cell>
          <cell r="AG313">
            <v>3805.0680000000002</v>
          </cell>
          <cell r="AH313">
            <v>19306.5</v>
          </cell>
          <cell r="AI313">
            <v>144.89082008731953</v>
          </cell>
          <cell r="AJ313">
            <v>4001.4891357506467</v>
          </cell>
          <cell r="AK313">
            <v>25</v>
          </cell>
          <cell r="AL313">
            <v>12065.2</v>
          </cell>
          <cell r="AM313">
            <v>7437.3</v>
          </cell>
          <cell r="AN313">
            <v>19502.5</v>
          </cell>
          <cell r="AO313">
            <v>453458.19199999998</v>
          </cell>
          <cell r="AP313">
            <v>58709.097999999998</v>
          </cell>
          <cell r="AQ313">
            <v>512167.29</v>
          </cell>
          <cell r="AR313">
            <v>350205.2</v>
          </cell>
          <cell r="AS313">
            <v>42033.3</v>
          </cell>
          <cell r="AT313">
            <v>392238.5</v>
          </cell>
          <cell r="AU313">
            <v>15.05</v>
          </cell>
          <cell r="AV313">
            <v>36.600000000000009</v>
          </cell>
          <cell r="AW313">
            <v>25.825000000000003</v>
          </cell>
          <cell r="AX313">
            <v>29.026058415940057</v>
          </cell>
          <cell r="AY313">
            <v>5.6516881126215157</v>
          </cell>
          <cell r="AZ313">
            <v>26.261622356108191</v>
          </cell>
          <cell r="BA313">
            <v>0.17854429418021578</v>
          </cell>
          <cell r="BB313">
            <v>0.3332320316061389</v>
          </cell>
          <cell r="BC313">
            <v>0.47368687636124196</v>
          </cell>
          <cell r="BM313" t="e">
            <v>#N/A</v>
          </cell>
          <cell r="BN313">
            <v>2653</v>
          </cell>
          <cell r="BO313" t="str">
            <v>HENLEY</v>
          </cell>
        </row>
        <row r="314">
          <cell r="C314">
            <v>2654</v>
          </cell>
          <cell r="D314" t="str">
            <v>HATFIELD</v>
          </cell>
          <cell r="E314" t="str">
            <v>Superstore</v>
          </cell>
          <cell r="F314" t="str">
            <v>Yes</v>
          </cell>
          <cell r="G314">
            <v>0.1111111111111111</v>
          </cell>
          <cell r="H314">
            <v>0.13999999999999999</v>
          </cell>
          <cell r="I314">
            <v>0.02</v>
          </cell>
          <cell r="M314">
            <v>1.4182242990654206</v>
          </cell>
          <cell r="N314">
            <v>4</v>
          </cell>
          <cell r="O314">
            <v>785.22991144956518</v>
          </cell>
          <cell r="P314">
            <v>0</v>
          </cell>
          <cell r="Q314">
            <v>702.22991144956518</v>
          </cell>
          <cell r="R314" t="str">
            <v>Y</v>
          </cell>
          <cell r="S314">
            <v>32</v>
          </cell>
          <cell r="T314">
            <v>0</v>
          </cell>
          <cell r="U314">
            <v>4</v>
          </cell>
          <cell r="V314">
            <v>36</v>
          </cell>
          <cell r="W314">
            <v>36</v>
          </cell>
          <cell r="X314">
            <v>785.22991144956518</v>
          </cell>
          <cell r="Y314">
            <v>0.39966430706657263</v>
          </cell>
          <cell r="Z314">
            <v>59.228478260869544</v>
          </cell>
          <cell r="AA314">
            <v>515.16140154318134</v>
          </cell>
          <cell r="AB314">
            <v>329.2969881672534</v>
          </cell>
          <cell r="AC314" t="str">
            <v>HIGH</v>
          </cell>
          <cell r="AD314">
            <v>0</v>
          </cell>
          <cell r="AE314">
            <v>0</v>
          </cell>
          <cell r="AF314">
            <v>0</v>
          </cell>
          <cell r="AG314">
            <v>6818.5479999999998</v>
          </cell>
          <cell r="AH314">
            <v>35210.5</v>
          </cell>
          <cell r="AI314">
            <v>231.6576347900195</v>
          </cell>
          <cell r="AJ314">
            <v>36515.955395377387</v>
          </cell>
          <cell r="AK314">
            <v>23</v>
          </cell>
          <cell r="AL314">
            <v>25571.200000000001</v>
          </cell>
          <cell r="AM314">
            <v>10277.200000000001</v>
          </cell>
          <cell r="AN314">
            <v>35848.400000000001</v>
          </cell>
          <cell r="AO314">
            <v>971649.42500000005</v>
          </cell>
          <cell r="AP314">
            <v>83502.659</v>
          </cell>
          <cell r="AQ314">
            <v>1055152.084</v>
          </cell>
          <cell r="AR314">
            <v>721116.8</v>
          </cell>
          <cell r="AS314">
            <v>53308.9</v>
          </cell>
          <cell r="AT314">
            <v>774425.70000000007</v>
          </cell>
          <cell r="AU314">
            <v>16.850000000000001</v>
          </cell>
          <cell r="AV314">
            <v>32.67</v>
          </cell>
          <cell r="AW314">
            <v>24.76</v>
          </cell>
          <cell r="AX314">
            <v>28.200350394193467</v>
          </cell>
          <cell r="AY314">
            <v>5.1871034912232901</v>
          </cell>
          <cell r="AZ314">
            <v>29.433728813559323</v>
          </cell>
          <cell r="BA314">
            <v>0.18218719523445531</v>
          </cell>
          <cell r="BB314">
            <v>0.37138564537810698</v>
          </cell>
          <cell r="BC314">
            <v>0.43308996019926727</v>
          </cell>
          <cell r="BD314" t="str">
            <v>Y</v>
          </cell>
          <cell r="BE314" t="str">
            <v>Y</v>
          </cell>
          <cell r="BF314" t="str">
            <v>Y</v>
          </cell>
          <cell r="BG314" t="str">
            <v>N</v>
          </cell>
          <cell r="BH314" t="str">
            <v>Y</v>
          </cell>
          <cell r="BI314" t="str">
            <v>Y</v>
          </cell>
          <cell r="BJ314" t="str">
            <v>N</v>
          </cell>
          <cell r="BK314" t="str">
            <v>Mix</v>
          </cell>
          <cell r="BL314" t="str">
            <v>C</v>
          </cell>
          <cell r="BM314" t="e">
            <v>#N/A</v>
          </cell>
          <cell r="BN314">
            <v>2654</v>
          </cell>
          <cell r="BO314" t="str">
            <v>HATFIELD</v>
          </cell>
          <cell r="BP314" t="str">
            <v>Store already declined Self Service, but with the right attention this could work. Target would need to be raised by 2% to return benefit</v>
          </cell>
        </row>
        <row r="315">
          <cell r="C315">
            <v>2655</v>
          </cell>
          <cell r="D315" t="str">
            <v>HENDON</v>
          </cell>
          <cell r="E315" t="str">
            <v>Metro</v>
          </cell>
          <cell r="F315" t="str">
            <v>No</v>
          </cell>
          <cell r="G315">
            <v>1</v>
          </cell>
          <cell r="H315">
            <v>1</v>
          </cell>
          <cell r="I315">
            <v>0</v>
          </cell>
          <cell r="M315">
            <v>1.0590809628008753</v>
          </cell>
          <cell r="N315">
            <v>4</v>
          </cell>
          <cell r="O315">
            <v>276.66521390248448</v>
          </cell>
          <cell r="P315">
            <v>0</v>
          </cell>
          <cell r="Q315">
            <v>193.66521390248448</v>
          </cell>
          <cell r="R315" t="str">
            <v>No</v>
          </cell>
          <cell r="S315">
            <v>6</v>
          </cell>
          <cell r="T315">
            <v>0</v>
          </cell>
          <cell r="U315">
            <v>2</v>
          </cell>
          <cell r="V315">
            <v>8</v>
          </cell>
          <cell r="W315">
            <v>4</v>
          </cell>
          <cell r="X315">
            <v>276.66521390248448</v>
          </cell>
          <cell r="Y315">
            <v>0.11022184081772063</v>
          </cell>
          <cell r="Z315">
            <v>80.349110306319531</v>
          </cell>
          <cell r="AA315">
            <v>0</v>
          </cell>
          <cell r="AB315">
            <v>357.014324208804</v>
          </cell>
          <cell r="AC315" t="str">
            <v>MEDIUM</v>
          </cell>
          <cell r="AD315">
            <v>1.02</v>
          </cell>
          <cell r="AE315">
            <v>0</v>
          </cell>
          <cell r="AF315">
            <v>0.3</v>
          </cell>
          <cell r="AG315">
            <v>2501.3040000000001</v>
          </cell>
          <cell r="AH315">
            <v>9883</v>
          </cell>
          <cell r="AI315">
            <v>323.39552027170743</v>
          </cell>
          <cell r="AJ315">
            <v>10070.591122929192</v>
          </cell>
          <cell r="AK315">
            <v>7</v>
          </cell>
          <cell r="AL315">
            <v>9630.2999999999993</v>
          </cell>
          <cell r="AM315">
            <v>298.5</v>
          </cell>
          <cell r="AN315">
            <v>9928.7999999999993</v>
          </cell>
          <cell r="AO315">
            <v>74589.46100000001</v>
          </cell>
          <cell r="AP315">
            <v>2204.884</v>
          </cell>
          <cell r="AQ315">
            <v>76794.345000000016</v>
          </cell>
          <cell r="AR315">
            <v>77684.600000000006</v>
          </cell>
          <cell r="AS315">
            <v>2236.6999999999998</v>
          </cell>
          <cell r="AT315">
            <v>79921.3</v>
          </cell>
          <cell r="AU315">
            <v>20.64</v>
          </cell>
          <cell r="AV315">
            <v>27.490000000000002</v>
          </cell>
          <cell r="AW315">
            <v>24.065000000000001</v>
          </cell>
          <cell r="AX315">
            <v>8.0666853576731778</v>
          </cell>
          <cell r="AY315">
            <v>7.4931323283082074</v>
          </cell>
          <cell r="AZ315">
            <v>7.734504169688182</v>
          </cell>
          <cell r="BA315">
            <v>6.7948843112369428E-2</v>
          </cell>
          <cell r="BB315">
            <v>0.14107195157668651</v>
          </cell>
          <cell r="BC315">
            <v>0.78805037586644533</v>
          </cell>
          <cell r="BM315" t="e">
            <v>#N/A</v>
          </cell>
          <cell r="BN315">
            <v>2655</v>
          </cell>
          <cell r="BO315" t="str">
            <v>HENDON</v>
          </cell>
        </row>
        <row r="316">
          <cell r="C316">
            <v>2659</v>
          </cell>
          <cell r="D316" t="str">
            <v>HELSTON</v>
          </cell>
          <cell r="E316" t="str">
            <v>Superstore</v>
          </cell>
          <cell r="F316" t="str">
            <v>Yes</v>
          </cell>
          <cell r="G316">
            <v>0.19047619047619047</v>
          </cell>
          <cell r="H316">
            <v>0.21047619047619046</v>
          </cell>
          <cell r="I316">
            <v>0.02</v>
          </cell>
          <cell r="M316">
            <v>1.4182242990654206</v>
          </cell>
          <cell r="N316">
            <v>4</v>
          </cell>
          <cell r="O316">
            <v>755.87384155376981</v>
          </cell>
          <cell r="P316">
            <v>0</v>
          </cell>
          <cell r="Q316">
            <v>672.87384155376981</v>
          </cell>
          <cell r="R316" t="str">
            <v>No</v>
          </cell>
          <cell r="S316">
            <v>17</v>
          </cell>
          <cell r="T316">
            <v>0</v>
          </cell>
          <cell r="U316">
            <v>4</v>
          </cell>
          <cell r="V316">
            <v>21</v>
          </cell>
          <cell r="W316">
            <v>21</v>
          </cell>
          <cell r="X316">
            <v>755.87384155376981</v>
          </cell>
          <cell r="Y316">
            <v>0.38295671153154026</v>
          </cell>
          <cell r="Z316">
            <v>136.34771739130437</v>
          </cell>
          <cell r="AA316">
            <v>16.583365317604166</v>
          </cell>
          <cell r="AB316">
            <v>875.63819362747006</v>
          </cell>
          <cell r="AC316" t="str">
            <v>LOW</v>
          </cell>
          <cell r="AD316">
            <v>0.78</v>
          </cell>
          <cell r="AE316">
            <v>1.44</v>
          </cell>
          <cell r="AF316">
            <v>0.4</v>
          </cell>
          <cell r="AG316">
            <v>2365.1840000000002</v>
          </cell>
          <cell r="AH316">
            <v>23965.5</v>
          </cell>
          <cell r="AI316">
            <v>114.6930922792355</v>
          </cell>
          <cell r="AJ316">
            <v>34989.439760796027</v>
          </cell>
          <cell r="AK316">
            <v>31</v>
          </cell>
          <cell r="AL316">
            <v>17934.400000000001</v>
          </cell>
          <cell r="AM316">
            <v>7102</v>
          </cell>
          <cell r="AN316">
            <v>25036.400000000001</v>
          </cell>
          <cell r="AO316">
            <v>464614.18600000005</v>
          </cell>
          <cell r="AP316">
            <v>51682.755000000005</v>
          </cell>
          <cell r="AQ316">
            <v>516296.94100000005</v>
          </cell>
          <cell r="AR316">
            <v>387557.4</v>
          </cell>
          <cell r="AS316">
            <v>39235.9</v>
          </cell>
          <cell r="AT316">
            <v>426793.30000000005</v>
          </cell>
          <cell r="AU316">
            <v>18.910000000000004</v>
          </cell>
          <cell r="AV316">
            <v>39.07</v>
          </cell>
          <cell r="AW316">
            <v>28.990000000000002</v>
          </cell>
          <cell r="AX316">
            <v>21.609722098313853</v>
          </cell>
          <cell r="AY316">
            <v>5.5246268656716424</v>
          </cell>
          <cell r="AZ316">
            <v>20.621852223163074</v>
          </cell>
          <cell r="BA316">
            <v>0.10575371207230472</v>
          </cell>
          <cell r="BB316">
            <v>0.30471271788250487</v>
          </cell>
          <cell r="BC316">
            <v>0.57145739186571987</v>
          </cell>
          <cell r="BD316" t="str">
            <v>Y</v>
          </cell>
          <cell r="BE316" t="str">
            <v>Y</v>
          </cell>
          <cell r="BF316" t="str">
            <v>Y</v>
          </cell>
          <cell r="BG316" t="str">
            <v>N</v>
          </cell>
          <cell r="BH316" t="str">
            <v>N</v>
          </cell>
          <cell r="BI316" t="str">
            <v>N</v>
          </cell>
          <cell r="BJ316" t="str">
            <v>N</v>
          </cell>
          <cell r="BK316" t="str">
            <v>Mix</v>
          </cell>
          <cell r="BL316" t="str">
            <v>Y</v>
          </cell>
          <cell r="BM316" t="e">
            <v>#N/A</v>
          </cell>
          <cell r="BN316">
            <v>2659</v>
          </cell>
          <cell r="BO316" t="str">
            <v>HELSTON</v>
          </cell>
          <cell r="BP316" t="str">
            <v>High idle%. Low exclude, but may be compromised with mixed config. Low overnight sales and medium customer count.</v>
          </cell>
        </row>
        <row r="317">
          <cell r="C317">
            <v>2661</v>
          </cell>
          <cell r="D317" t="str">
            <v>HERTFORD</v>
          </cell>
          <cell r="E317" t="str">
            <v>Superstore</v>
          </cell>
          <cell r="F317" t="str">
            <v>Yes</v>
          </cell>
          <cell r="G317">
            <v>0.17391304347826086</v>
          </cell>
          <cell r="H317">
            <v>0.17391304347826086</v>
          </cell>
          <cell r="I317">
            <v>0</v>
          </cell>
          <cell r="M317">
            <v>1.4182242990654206</v>
          </cell>
          <cell r="N317">
            <v>4</v>
          </cell>
          <cell r="O317">
            <v>824.18163124405532</v>
          </cell>
          <cell r="P317">
            <v>0</v>
          </cell>
          <cell r="Q317">
            <v>741.18163124405532</v>
          </cell>
          <cell r="R317" t="str">
            <v>No</v>
          </cell>
          <cell r="S317">
            <v>19</v>
          </cell>
          <cell r="T317">
            <v>0</v>
          </cell>
          <cell r="U317">
            <v>4</v>
          </cell>
          <cell r="V317">
            <v>23</v>
          </cell>
          <cell r="W317">
            <v>23</v>
          </cell>
          <cell r="X317">
            <v>824.18163124405532</v>
          </cell>
          <cell r="Y317">
            <v>0.42183313218622764</v>
          </cell>
          <cell r="Z317">
            <v>87.004347826086999</v>
          </cell>
          <cell r="AA317">
            <v>0</v>
          </cell>
          <cell r="AB317">
            <v>911.18597907014237</v>
          </cell>
          <cell r="AC317" t="str">
            <v>LOW</v>
          </cell>
          <cell r="AD317">
            <v>0</v>
          </cell>
          <cell r="AE317">
            <v>1.4600000000000002</v>
          </cell>
          <cell r="AF317">
            <v>0.9</v>
          </cell>
          <cell r="AG317">
            <v>3308.64</v>
          </cell>
          <cell r="AH317">
            <v>31952</v>
          </cell>
          <cell r="AI317">
            <v>164.92527731005868</v>
          </cell>
          <cell r="AJ317">
            <v>38541.44482469088</v>
          </cell>
          <cell r="AK317">
            <v>23</v>
          </cell>
          <cell r="AL317">
            <v>20784.900000000001</v>
          </cell>
          <cell r="AM317">
            <v>11673.2</v>
          </cell>
          <cell r="AN317">
            <v>32458.100000000002</v>
          </cell>
          <cell r="AO317">
            <v>577046.11699999997</v>
          </cell>
          <cell r="AP317">
            <v>74110.393000000011</v>
          </cell>
          <cell r="AQ317">
            <v>651156.51</v>
          </cell>
          <cell r="AR317">
            <v>468543.7</v>
          </cell>
          <cell r="AS317">
            <v>57615.8</v>
          </cell>
          <cell r="AT317">
            <v>526159.5</v>
          </cell>
          <cell r="AU317">
            <v>17.380000000000003</v>
          </cell>
          <cell r="AV317">
            <v>26.93</v>
          </cell>
          <cell r="AW317">
            <v>22.155000000000001</v>
          </cell>
          <cell r="AX317">
            <v>22.542504414262275</v>
          </cell>
          <cell r="AY317">
            <v>4.9357331323030529</v>
          </cell>
          <cell r="AZ317">
            <v>20.061448760093782</v>
          </cell>
          <cell r="BA317">
            <v>0.12951881554595929</v>
          </cell>
          <cell r="BB317">
            <v>0.30678593460826648</v>
          </cell>
          <cell r="BC317">
            <v>0.55311536088834057</v>
          </cell>
          <cell r="BD317" t="str">
            <v>Y</v>
          </cell>
          <cell r="BE317" t="str">
            <v>Y</v>
          </cell>
          <cell r="BF317" t="str">
            <v>Y</v>
          </cell>
          <cell r="BG317" t="str">
            <v>N</v>
          </cell>
          <cell r="BH317" t="str">
            <v>Y</v>
          </cell>
          <cell r="BI317" t="str">
            <v>N</v>
          </cell>
          <cell r="BJ317" t="str">
            <v>N</v>
          </cell>
          <cell r="BK317" t="str">
            <v>Y</v>
          </cell>
          <cell r="BL317" t="str">
            <v>Y</v>
          </cell>
          <cell r="BM317" t="e">
            <v>#N/A</v>
          </cell>
          <cell r="BN317">
            <v>2661</v>
          </cell>
          <cell r="BO317" t="str">
            <v>HERTFORD</v>
          </cell>
          <cell r="BP317" t="str">
            <v>Depends on proposed front end for refit - may compromise capacity.</v>
          </cell>
        </row>
        <row r="318">
          <cell r="C318">
            <v>2662</v>
          </cell>
          <cell r="D318" t="str">
            <v>HELENSBURGH METRO</v>
          </cell>
          <cell r="E318" t="str">
            <v>Metro</v>
          </cell>
          <cell r="F318" t="str">
            <v>No</v>
          </cell>
          <cell r="G318">
            <v>0.66666666666666663</v>
          </cell>
          <cell r="H318">
            <v>0.66666666666666663</v>
          </cell>
          <cell r="I318">
            <v>0</v>
          </cell>
          <cell r="M318">
            <v>1.0590809628008753</v>
          </cell>
          <cell r="N318">
            <v>4</v>
          </cell>
          <cell r="O318">
            <v>140.45074086428923</v>
          </cell>
          <cell r="P318">
            <v>0</v>
          </cell>
          <cell r="Q318">
            <v>57.45074086428923</v>
          </cell>
          <cell r="R318" t="str">
            <v>No</v>
          </cell>
          <cell r="S318">
            <v>3</v>
          </cell>
          <cell r="T318">
            <v>0</v>
          </cell>
          <cell r="U318">
            <v>4</v>
          </cell>
          <cell r="V318">
            <v>7</v>
          </cell>
          <cell r="W318">
            <v>6</v>
          </cell>
          <cell r="X318">
            <v>140.45074086428923</v>
          </cell>
          <cell r="Y318">
            <v>3.2697283558586303E-2</v>
          </cell>
          <cell r="Z318">
            <v>55.926086956521758</v>
          </cell>
          <cell r="AA318">
            <v>0</v>
          </cell>
          <cell r="AB318">
            <v>196.376827820811</v>
          </cell>
          <cell r="AC318" t="str">
            <v>LOW</v>
          </cell>
          <cell r="AD318">
            <v>17.619999999999997</v>
          </cell>
          <cell r="AE318">
            <v>15.760000000000002</v>
          </cell>
          <cell r="AF318">
            <v>15.059999999999999</v>
          </cell>
          <cell r="AG318">
            <v>2604.5540000000001</v>
          </cell>
          <cell r="AH318">
            <v>13581</v>
          </cell>
          <cell r="AI318">
            <v>303.81194962188323</v>
          </cell>
          <cell r="AJ318">
            <v>2987.4385249430397</v>
          </cell>
          <cell r="AK318">
            <v>9</v>
          </cell>
          <cell r="AL318">
            <v>8381.2999999999993</v>
          </cell>
          <cell r="AM318">
            <v>5469.1</v>
          </cell>
          <cell r="AN318">
            <v>13850.4</v>
          </cell>
          <cell r="AO318">
            <v>82161.28899999999</v>
          </cell>
          <cell r="AP318">
            <v>36577.012000000002</v>
          </cell>
          <cell r="AQ318">
            <v>118738.30099999999</v>
          </cell>
          <cell r="AR318">
            <v>74542.3</v>
          </cell>
          <cell r="AS318">
            <v>35537.4</v>
          </cell>
          <cell r="AT318">
            <v>110079.70000000001</v>
          </cell>
          <cell r="AU318">
            <v>21.69</v>
          </cell>
          <cell r="AV318">
            <v>26.9</v>
          </cell>
          <cell r="AW318">
            <v>24.295000000000002</v>
          </cell>
          <cell r="AX318">
            <v>8.8938828105425181</v>
          </cell>
          <cell r="AY318">
            <v>6.4978515660711995</v>
          </cell>
          <cell r="AZ318">
            <v>8.572914933864725</v>
          </cell>
          <cell r="BA318">
            <v>5.0773443860558064E-2</v>
          </cell>
          <cell r="BB318">
            <v>0.14810154688772112</v>
          </cell>
          <cell r="BC318">
            <v>0.79483383909407146</v>
          </cell>
          <cell r="BM318" t="e">
            <v>#N/A</v>
          </cell>
          <cell r="BN318">
            <v>2662</v>
          </cell>
          <cell r="BO318" t="str">
            <v>HELENSBURGH METRO</v>
          </cell>
        </row>
        <row r="319">
          <cell r="C319">
            <v>2663</v>
          </cell>
          <cell r="D319" t="str">
            <v>HEMEL HEMPSTEAD</v>
          </cell>
          <cell r="E319" t="str">
            <v>Superstore</v>
          </cell>
          <cell r="F319" t="str">
            <v>Yes</v>
          </cell>
          <cell r="G319">
            <v>0.14285714285714285</v>
          </cell>
          <cell r="H319">
            <v>0.14285714285714285</v>
          </cell>
          <cell r="I319">
            <v>0</v>
          </cell>
          <cell r="M319">
            <v>1.4182242990654206</v>
          </cell>
          <cell r="N319">
            <v>4</v>
          </cell>
          <cell r="O319">
            <v>701.06459299473022</v>
          </cell>
          <cell r="P319">
            <v>0</v>
          </cell>
          <cell r="Q319">
            <v>618.06459299473022</v>
          </cell>
          <cell r="R319" t="str">
            <v>Y</v>
          </cell>
          <cell r="S319">
            <v>23</v>
          </cell>
          <cell r="T319">
            <v>0</v>
          </cell>
          <cell r="U319">
            <v>5</v>
          </cell>
          <cell r="V319">
            <v>28</v>
          </cell>
          <cell r="W319">
            <v>28</v>
          </cell>
          <cell r="X319">
            <v>701.06459299473022</v>
          </cell>
          <cell r="Y319">
            <v>0.3517627962781007</v>
          </cell>
          <cell r="Z319">
            <v>144.22934320024498</v>
          </cell>
          <cell r="AA319">
            <v>175.44749947469759</v>
          </cell>
          <cell r="AB319">
            <v>669.84643672027767</v>
          </cell>
          <cell r="AC319" t="str">
            <v>CRITICAL</v>
          </cell>
          <cell r="AD319">
            <v>0.98000000000000009</v>
          </cell>
          <cell r="AE319">
            <v>1.4</v>
          </cell>
          <cell r="AF319">
            <v>0.7599999999999999</v>
          </cell>
          <cell r="AG319">
            <v>5055.1139999999996</v>
          </cell>
          <cell r="AH319">
            <v>36092.5</v>
          </cell>
          <cell r="AI319">
            <v>181.67279095752866</v>
          </cell>
          <cell r="AJ319">
            <v>32139.358835725972</v>
          </cell>
          <cell r="AK319">
            <v>32</v>
          </cell>
          <cell r="AL319">
            <v>25454.9</v>
          </cell>
          <cell r="AM319">
            <v>11657.5</v>
          </cell>
          <cell r="AN319">
            <v>37112.400000000001</v>
          </cell>
          <cell r="AO319">
            <v>928329.56099999999</v>
          </cell>
          <cell r="AP319">
            <v>104336.981</v>
          </cell>
          <cell r="AQ319">
            <v>1032666.542</v>
          </cell>
          <cell r="AR319">
            <v>717244.1</v>
          </cell>
          <cell r="AS319">
            <v>66869.399999999994</v>
          </cell>
          <cell r="AT319">
            <v>784113.5</v>
          </cell>
          <cell r="AU319">
            <v>13.179999999999998</v>
          </cell>
          <cell r="AV319">
            <v>24.93</v>
          </cell>
          <cell r="AW319">
            <v>19.055</v>
          </cell>
          <cell r="AX319">
            <v>28.177054319600547</v>
          </cell>
          <cell r="AY319">
            <v>5.7361698477375072</v>
          </cell>
          <cell r="AZ319">
            <v>27.825377555749562</v>
          </cell>
          <cell r="BA319">
            <v>0.15043534343760076</v>
          </cell>
          <cell r="BB319">
            <v>0.33851983231215738</v>
          </cell>
          <cell r="BC319">
            <v>0.49443727829732342</v>
          </cell>
          <cell r="BM319" t="e">
            <v>#N/A</v>
          </cell>
          <cell r="BN319">
            <v>2663</v>
          </cell>
          <cell r="BO319" t="str">
            <v>HEMEL HEMPSTEAD</v>
          </cell>
        </row>
        <row r="320">
          <cell r="C320">
            <v>2667</v>
          </cell>
          <cell r="D320" t="str">
            <v>HEREFORD 2</v>
          </cell>
          <cell r="E320" t="str">
            <v>Superstore</v>
          </cell>
          <cell r="F320" t="str">
            <v>Yes</v>
          </cell>
          <cell r="G320">
            <v>0.14285714285714285</v>
          </cell>
          <cell r="H320">
            <v>0.15285714285714286</v>
          </cell>
          <cell r="I320">
            <v>0.01</v>
          </cell>
          <cell r="M320">
            <v>1.4182242990654206</v>
          </cell>
          <cell r="N320">
            <v>4</v>
          </cell>
          <cell r="O320">
            <v>783.83969976933554</v>
          </cell>
          <cell r="P320">
            <v>0</v>
          </cell>
          <cell r="Q320">
            <v>700.83969976933554</v>
          </cell>
          <cell r="R320" t="str">
            <v>No</v>
          </cell>
          <cell r="S320">
            <v>16</v>
          </cell>
          <cell r="T320">
            <v>0</v>
          </cell>
          <cell r="U320">
            <v>4</v>
          </cell>
          <cell r="V320">
            <v>24</v>
          </cell>
          <cell r="W320">
            <v>28</v>
          </cell>
          <cell r="X320">
            <v>783.83969976933554</v>
          </cell>
          <cell r="Y320">
            <v>0.39887308758304491</v>
          </cell>
          <cell r="Z320">
            <v>31.802111026235753</v>
          </cell>
          <cell r="AA320">
            <v>0</v>
          </cell>
          <cell r="AB320">
            <v>815.64181079557125</v>
          </cell>
          <cell r="AC320" t="str">
            <v>MEDIUM</v>
          </cell>
          <cell r="AD320">
            <v>8.0400000000000009</v>
          </cell>
          <cell r="AE320">
            <v>13.88</v>
          </cell>
          <cell r="AF320">
            <v>6.44</v>
          </cell>
          <cell r="AG320">
            <v>5918.3520000000008</v>
          </cell>
          <cell r="AH320">
            <v>26374</v>
          </cell>
          <cell r="AI320">
            <v>261.6761906989974</v>
          </cell>
          <cell r="AJ320">
            <v>36443.664388005447</v>
          </cell>
          <cell r="AK320">
            <v>21</v>
          </cell>
          <cell r="AL320">
            <v>21884.1</v>
          </cell>
          <cell r="AM320">
            <v>5194.8</v>
          </cell>
          <cell r="AN320">
            <v>27078.899999999998</v>
          </cell>
          <cell r="AO320">
            <v>583136.00800000003</v>
          </cell>
          <cell r="AP320">
            <v>29309.707999999995</v>
          </cell>
          <cell r="AQ320">
            <v>612445.71600000001</v>
          </cell>
          <cell r="AR320">
            <v>514135.6</v>
          </cell>
          <cell r="AS320">
            <v>22148.400000000001</v>
          </cell>
          <cell r="AT320">
            <v>536284</v>
          </cell>
          <cell r="AU320">
            <v>19.21</v>
          </cell>
          <cell r="AV320">
            <v>39.980000000000004</v>
          </cell>
          <cell r="AW320">
            <v>29.595000000000002</v>
          </cell>
          <cell r="AX320">
            <v>23.493568389835545</v>
          </cell>
          <cell r="AY320">
            <v>4.2635712635712633</v>
          </cell>
          <cell r="AZ320">
            <v>22.617082525508792</v>
          </cell>
          <cell r="BA320">
            <v>8.591544131128305E-2</v>
          </cell>
          <cell r="BB320">
            <v>0.2931318983535624</v>
          </cell>
          <cell r="BC320">
            <v>0.601921455025485</v>
          </cell>
          <cell r="BD320" t="str">
            <v>Y</v>
          </cell>
          <cell r="BE320" t="str">
            <v>N</v>
          </cell>
          <cell r="BF320" t="str">
            <v>Y</v>
          </cell>
          <cell r="BG320" t="str">
            <v>Y</v>
          </cell>
          <cell r="BH320" t="str">
            <v>N</v>
          </cell>
          <cell r="BI320" t="str">
            <v>Y</v>
          </cell>
          <cell r="BJ320" t="str">
            <v>N</v>
          </cell>
          <cell r="BK320" t="str">
            <v>Mix</v>
          </cell>
          <cell r="BL320" t="str">
            <v>C</v>
          </cell>
          <cell r="BM320" t="str">
            <v>Y</v>
          </cell>
          <cell r="BN320">
            <v>2667</v>
          </cell>
          <cell r="BO320" t="str">
            <v>HEREFORD 2</v>
          </cell>
          <cell r="BP320" t="str">
            <v>Store on hold for refit work when they will get new tills. Massive exclude issue in this store but refit should address this-subject to discussion</v>
          </cell>
        </row>
        <row r="321">
          <cell r="C321">
            <v>2668</v>
          </cell>
          <cell r="D321" t="str">
            <v>HIGH WYCOMBE LOUDWTR</v>
          </cell>
          <cell r="E321" t="str">
            <v>Superstore</v>
          </cell>
          <cell r="F321" t="str">
            <v>Yes</v>
          </cell>
          <cell r="G321">
            <v>0.13793103448275862</v>
          </cell>
          <cell r="H321">
            <v>0.13793103448275862</v>
          </cell>
          <cell r="I321">
            <v>0</v>
          </cell>
          <cell r="M321">
            <v>1.4182242990654206</v>
          </cell>
          <cell r="N321">
            <v>4</v>
          </cell>
          <cell r="O321">
            <v>519.95632918760452</v>
          </cell>
          <cell r="P321">
            <v>0</v>
          </cell>
          <cell r="Q321">
            <v>436.95632918760452</v>
          </cell>
          <cell r="R321" t="str">
            <v>No</v>
          </cell>
          <cell r="S321">
            <v>25</v>
          </cell>
          <cell r="T321">
            <v>0</v>
          </cell>
          <cell r="U321">
            <v>4</v>
          </cell>
          <cell r="V321">
            <v>29</v>
          </cell>
          <cell r="W321">
            <v>29</v>
          </cell>
          <cell r="X321">
            <v>519.95632918760452</v>
          </cell>
          <cell r="Y321">
            <v>0.24868756752703447</v>
          </cell>
          <cell r="Z321">
            <v>111.56315710367369</v>
          </cell>
          <cell r="AA321">
            <v>494.41709663712919</v>
          </cell>
          <cell r="AB321">
            <v>137.10238965414902</v>
          </cell>
          <cell r="AC321" t="str">
            <v>HIGH</v>
          </cell>
          <cell r="AD321">
            <v>1.04</v>
          </cell>
          <cell r="AE321">
            <v>1.08</v>
          </cell>
          <cell r="AF321">
            <v>0.9</v>
          </cell>
          <cell r="AG321">
            <v>5738.0240000000003</v>
          </cell>
          <cell r="AH321">
            <v>32508</v>
          </cell>
          <cell r="AI321">
            <v>177.70118531481916</v>
          </cell>
          <cell r="AJ321">
            <v>22721.729117755436</v>
          </cell>
          <cell r="AK321">
            <v>25</v>
          </cell>
          <cell r="AL321">
            <v>24179.7</v>
          </cell>
          <cell r="AM321">
            <v>8700.6</v>
          </cell>
          <cell r="AN321">
            <v>32880.300000000003</v>
          </cell>
          <cell r="AO321">
            <v>989807.06199999992</v>
          </cell>
          <cell r="AP321">
            <v>71907.580999999991</v>
          </cell>
          <cell r="AQ321">
            <v>1061714.6429999999</v>
          </cell>
          <cell r="AR321">
            <v>760103.7</v>
          </cell>
          <cell r="AS321">
            <v>47069.7</v>
          </cell>
          <cell r="AT321">
            <v>807173.39999999991</v>
          </cell>
          <cell r="AU321">
            <v>17.16</v>
          </cell>
          <cell r="AV321">
            <v>34.980000000000004</v>
          </cell>
          <cell r="AW321">
            <v>26.07</v>
          </cell>
          <cell r="AX321">
            <v>31.435613345078721</v>
          </cell>
          <cell r="AY321">
            <v>5.4099372457071917</v>
          </cell>
          <cell r="AZ321">
            <v>32.290296712621227</v>
          </cell>
          <cell r="BA321">
            <v>0.19926434824902725</v>
          </cell>
          <cell r="BB321">
            <v>0.37332806420233461</v>
          </cell>
          <cell r="BC321">
            <v>0.40837791828793774</v>
          </cell>
          <cell r="BM321" t="e">
            <v>#N/A</v>
          </cell>
          <cell r="BN321">
            <v>2668</v>
          </cell>
          <cell r="BO321" t="str">
            <v>HIGH WYCOMBE LOUDWTR</v>
          </cell>
        </row>
        <row r="322">
          <cell r="C322">
            <v>2670</v>
          </cell>
          <cell r="D322" t="str">
            <v>HOOK</v>
          </cell>
          <cell r="E322" t="str">
            <v>Superstore</v>
          </cell>
          <cell r="F322" t="str">
            <v>No</v>
          </cell>
          <cell r="G322">
            <v>0.2857142857142857</v>
          </cell>
          <cell r="H322">
            <v>0.2857142857142857</v>
          </cell>
          <cell r="I322">
            <v>0</v>
          </cell>
          <cell r="M322">
            <v>1.4182242990654206</v>
          </cell>
          <cell r="N322">
            <v>4</v>
          </cell>
          <cell r="O322">
            <v>613.16439564269035</v>
          </cell>
          <cell r="P322">
            <v>0</v>
          </cell>
          <cell r="Q322">
            <v>530.16439564269035</v>
          </cell>
          <cell r="R322" t="str">
            <v>No</v>
          </cell>
          <cell r="S322">
            <v>10</v>
          </cell>
          <cell r="T322">
            <v>0</v>
          </cell>
          <cell r="U322">
            <v>4</v>
          </cell>
          <cell r="V322">
            <v>14</v>
          </cell>
          <cell r="W322">
            <v>14</v>
          </cell>
          <cell r="X322">
            <v>613.16439564269035</v>
          </cell>
          <cell r="Y322">
            <v>0.3017356315377091</v>
          </cell>
          <cell r="Z322">
            <v>131.30206521739134</v>
          </cell>
          <cell r="AA322">
            <v>0</v>
          </cell>
          <cell r="AB322">
            <v>744.46646086008172</v>
          </cell>
          <cell r="AC322" t="str">
            <v>MEDIUM</v>
          </cell>
          <cell r="AD322">
            <v>4.9400000000000004</v>
          </cell>
          <cell r="AE322">
            <v>13.62</v>
          </cell>
          <cell r="AF322">
            <v>4.24</v>
          </cell>
          <cell r="AG322">
            <v>5135.4920000000002</v>
          </cell>
          <cell r="AH322">
            <v>20883.5</v>
          </cell>
          <cell r="AI322">
            <v>292.04367383107069</v>
          </cell>
          <cell r="AJ322">
            <v>27568.548573419899</v>
          </cell>
          <cell r="AK322">
            <v>28</v>
          </cell>
          <cell r="AL322">
            <v>12216.4</v>
          </cell>
          <cell r="AM322">
            <v>8505.6</v>
          </cell>
          <cell r="AN322">
            <v>20722</v>
          </cell>
          <cell r="AO322">
            <v>311134.90899999999</v>
          </cell>
          <cell r="AP322">
            <v>53254.648999999998</v>
          </cell>
          <cell r="AQ322">
            <v>364389.55799999996</v>
          </cell>
          <cell r="AR322">
            <v>246214.6</v>
          </cell>
          <cell r="AS322">
            <v>40851.4</v>
          </cell>
          <cell r="AT322">
            <v>287066</v>
          </cell>
          <cell r="AU322">
            <v>23.6</v>
          </cell>
          <cell r="AV322">
            <v>40.849999999999994</v>
          </cell>
          <cell r="AW322">
            <v>32.224999999999994</v>
          </cell>
          <cell r="AX322">
            <v>20.154431747486985</v>
          </cell>
          <cell r="AY322">
            <v>4.8028828066215201</v>
          </cell>
          <cell r="AZ322">
            <v>17.584671267252194</v>
          </cell>
          <cell r="BA322">
            <v>0.15546472200287983</v>
          </cell>
          <cell r="BB322">
            <v>0.29007385387152212</v>
          </cell>
          <cell r="BC322">
            <v>0.54308142505457757</v>
          </cell>
          <cell r="BM322" t="e">
            <v>#N/A</v>
          </cell>
          <cell r="BN322">
            <v>2670</v>
          </cell>
          <cell r="BO322" t="str">
            <v>HOOK</v>
          </cell>
        </row>
        <row r="323">
          <cell r="C323">
            <v>2671</v>
          </cell>
          <cell r="D323" t="str">
            <v>HACKNEY MORNING LANE</v>
          </cell>
          <cell r="E323" t="str">
            <v>Superstore</v>
          </cell>
          <cell r="F323" t="str">
            <v>Yes</v>
          </cell>
          <cell r="G323">
            <v>0.21052631578947367</v>
          </cell>
          <cell r="H323">
            <v>0.22052631578947368</v>
          </cell>
          <cell r="I323">
            <v>0.01</v>
          </cell>
          <cell r="J323" t="str">
            <v>bag</v>
          </cell>
          <cell r="K323">
            <v>5.4</v>
          </cell>
          <cell r="L323">
            <v>6.2</v>
          </cell>
          <cell r="M323">
            <v>1.4182242990654206</v>
          </cell>
          <cell r="N323">
            <v>4</v>
          </cell>
          <cell r="O323">
            <v>1960.3566516779242</v>
          </cell>
          <cell r="P323">
            <v>0</v>
          </cell>
          <cell r="Q323">
            <v>1877.3566516779242</v>
          </cell>
          <cell r="R323" t="str">
            <v>Y</v>
          </cell>
          <cell r="S323">
            <v>13</v>
          </cell>
          <cell r="T323">
            <v>0</v>
          </cell>
          <cell r="U323">
            <v>6</v>
          </cell>
          <cell r="V323">
            <v>19</v>
          </cell>
          <cell r="W323">
            <v>19</v>
          </cell>
          <cell r="X323">
            <v>1960.3566516779242</v>
          </cell>
          <cell r="Y323">
            <v>1.0684712130260299</v>
          </cell>
          <cell r="Z323">
            <v>239.20047283508501</v>
          </cell>
          <cell r="AA323">
            <v>116.86334707304027</v>
          </cell>
          <cell r="AB323">
            <v>2082.6937774399689</v>
          </cell>
          <cell r="AC323" t="str">
            <v>CRITICAL</v>
          </cell>
          <cell r="AD323">
            <v>4.66</v>
          </cell>
          <cell r="AE323">
            <v>8.620000000000001</v>
          </cell>
          <cell r="AF323">
            <v>9.06</v>
          </cell>
          <cell r="AG323">
            <v>8466.014000000001</v>
          </cell>
          <cell r="AH323">
            <v>42875</v>
          </cell>
          <cell r="AI323">
            <v>619.63449804873244</v>
          </cell>
          <cell r="AJ323">
            <v>97622.545887252054</v>
          </cell>
          <cell r="AK323">
            <v>24</v>
          </cell>
          <cell r="AL323">
            <v>27558.3</v>
          </cell>
          <cell r="AM323">
            <v>16126.5</v>
          </cell>
          <cell r="AN323">
            <v>43684.800000000003</v>
          </cell>
          <cell r="AO323">
            <v>497103.89900000003</v>
          </cell>
          <cell r="AP323">
            <v>99757.847000000009</v>
          </cell>
          <cell r="AQ323">
            <v>596861.74600000004</v>
          </cell>
          <cell r="AR323">
            <v>446026.4</v>
          </cell>
          <cell r="AS323">
            <v>87247.4</v>
          </cell>
          <cell r="AT323">
            <v>533273.80000000005</v>
          </cell>
          <cell r="AU323">
            <v>17.48</v>
          </cell>
          <cell r="AV323">
            <v>24.11</v>
          </cell>
          <cell r="AW323">
            <v>20.795000000000002</v>
          </cell>
          <cell r="AX323">
            <v>16.184829978627128</v>
          </cell>
          <cell r="AY323">
            <v>5.4101881995473287</v>
          </cell>
          <cell r="AZ323">
            <v>13.662915842581402</v>
          </cell>
          <cell r="BA323">
            <v>4.8442042151162788E-2</v>
          </cell>
          <cell r="BB323">
            <v>0.20521438953488372</v>
          </cell>
          <cell r="BC323">
            <v>0.74327761627906974</v>
          </cell>
          <cell r="BD323" t="str">
            <v>Y</v>
          </cell>
          <cell r="BE323" t="str">
            <v>N</v>
          </cell>
          <cell r="BF323" t="str">
            <v>Y</v>
          </cell>
          <cell r="BG323" t="str">
            <v>N</v>
          </cell>
          <cell r="BH323" t="str">
            <v>Y</v>
          </cell>
          <cell r="BI323" t="str">
            <v>Y</v>
          </cell>
          <cell r="BJ323" t="str">
            <v>N</v>
          </cell>
          <cell r="BK323" t="str">
            <v>Bag</v>
          </cell>
          <cell r="BL323" t="str">
            <v>Y</v>
          </cell>
          <cell r="BM323" t="e">
            <v>#N/A</v>
          </cell>
          <cell r="BN323">
            <v>2671</v>
          </cell>
          <cell r="BO323" t="str">
            <v>HACKNEY MORNING LANE</v>
          </cell>
          <cell r="BP323" t="str">
            <v>6 express tills-could work if 4 bagged replace 4 express and target raised by 1%. This would not impact exclude. Security challenge.</v>
          </cell>
        </row>
        <row r="324">
          <cell r="C324">
            <v>2672</v>
          </cell>
          <cell r="D324" t="str">
            <v>HESWALL</v>
          </cell>
          <cell r="E324" t="str">
            <v>Superstore</v>
          </cell>
          <cell r="F324" t="str">
            <v>No</v>
          </cell>
          <cell r="G324">
            <v>0.19047619047619047</v>
          </cell>
          <cell r="H324">
            <v>0.20047619047619047</v>
          </cell>
          <cell r="I324">
            <v>0.01</v>
          </cell>
          <cell r="M324">
            <v>1.4182242990654206</v>
          </cell>
          <cell r="N324">
            <v>4</v>
          </cell>
          <cell r="O324">
            <v>670.91811207019657</v>
          </cell>
          <cell r="P324">
            <v>0</v>
          </cell>
          <cell r="Q324">
            <v>587.91811207019657</v>
          </cell>
          <cell r="R324" t="str">
            <v>No</v>
          </cell>
          <cell r="S324">
            <v>17</v>
          </cell>
          <cell r="T324">
            <v>0</v>
          </cell>
          <cell r="U324">
            <v>4</v>
          </cell>
          <cell r="V324">
            <v>21</v>
          </cell>
          <cell r="W324">
            <v>21</v>
          </cell>
          <cell r="X324">
            <v>670.91811207019657</v>
          </cell>
          <cell r="Y324">
            <v>0.33460534938961861</v>
          </cell>
          <cell r="Z324">
            <v>138.93326086956506</v>
          </cell>
          <cell r="AA324">
            <v>0</v>
          </cell>
          <cell r="AB324">
            <v>809.85137293976163</v>
          </cell>
          <cell r="AC324" t="str">
            <v>HIGH</v>
          </cell>
          <cell r="AD324">
            <v>0.24000000000000005</v>
          </cell>
          <cell r="AE324">
            <v>2.48</v>
          </cell>
          <cell r="AF324">
            <v>1.72</v>
          </cell>
          <cell r="AG324">
            <v>4468.6000000000004</v>
          </cell>
          <cell r="AH324">
            <v>27656</v>
          </cell>
          <cell r="AI324">
            <v>190.05780414065742</v>
          </cell>
          <cell r="AJ324">
            <v>30571.741827650221</v>
          </cell>
          <cell r="AK324">
            <v>12</v>
          </cell>
          <cell r="AL324">
            <v>20194.2</v>
          </cell>
          <cell r="AM324">
            <v>7862.1</v>
          </cell>
          <cell r="AN324">
            <v>28056.300000000003</v>
          </cell>
          <cell r="AO324">
            <v>609113.22799999989</v>
          </cell>
          <cell r="AP324">
            <v>50540.726999999999</v>
          </cell>
          <cell r="AQ324">
            <v>659653.95499999984</v>
          </cell>
          <cell r="AR324">
            <v>490489.2</v>
          </cell>
          <cell r="AS324">
            <v>38043.5</v>
          </cell>
          <cell r="AT324">
            <v>528532.69999999995</v>
          </cell>
          <cell r="AU324">
            <v>28.369999999999997</v>
          </cell>
          <cell r="AV324">
            <v>40.320000000000007</v>
          </cell>
          <cell r="AW324">
            <v>34.344999999999999</v>
          </cell>
          <cell r="AX324">
            <v>24.288617523843481</v>
          </cell>
          <cell r="AY324">
            <v>4.8388471273578304</v>
          </cell>
          <cell r="AZ324">
            <v>23.511794320705146</v>
          </cell>
          <cell r="BA324">
            <v>0.16194592277744044</v>
          </cell>
          <cell r="BB324">
            <v>0.32471336214594421</v>
          </cell>
          <cell r="BC324">
            <v>0.49658892024145446</v>
          </cell>
          <cell r="BD324" t="str">
            <v>N</v>
          </cell>
          <cell r="BE324" t="str">
            <v>N</v>
          </cell>
          <cell r="BF324" t="str">
            <v>Y</v>
          </cell>
          <cell r="BG324" t="str">
            <v>N</v>
          </cell>
          <cell r="BH324" t="str">
            <v>Y</v>
          </cell>
          <cell r="BI324" t="str">
            <v>Y</v>
          </cell>
          <cell r="BJ324" t="str">
            <v>N</v>
          </cell>
          <cell r="BK324" t="str">
            <v>Mix</v>
          </cell>
          <cell r="BL324" t="str">
            <v>C</v>
          </cell>
          <cell r="BM324" t="e">
            <v>#N/A</v>
          </cell>
          <cell r="BN324">
            <v>2672</v>
          </cell>
          <cell r="BO324" t="str">
            <v>HESWALL</v>
          </cell>
          <cell r="BP324" t="str">
            <v>Massive exclude issues and delivering below threshold for benefit.</v>
          </cell>
        </row>
        <row r="325">
          <cell r="C325">
            <v>2675</v>
          </cell>
          <cell r="D325" t="str">
            <v>HORSHAM</v>
          </cell>
          <cell r="E325" t="str">
            <v>Superstore</v>
          </cell>
          <cell r="F325" t="str">
            <v>Yes</v>
          </cell>
          <cell r="G325">
            <v>0.125</v>
          </cell>
          <cell r="H325">
            <v>0.125</v>
          </cell>
          <cell r="I325">
            <v>0</v>
          </cell>
          <cell r="M325">
            <v>1.4182242990654206</v>
          </cell>
          <cell r="N325">
            <v>4</v>
          </cell>
          <cell r="O325">
            <v>766.50730205845468</v>
          </cell>
          <cell r="P325">
            <v>0</v>
          </cell>
          <cell r="Q325">
            <v>683.50730205845468</v>
          </cell>
          <cell r="R325" t="str">
            <v>No</v>
          </cell>
          <cell r="S325">
            <v>28</v>
          </cell>
          <cell r="T325">
            <v>0</v>
          </cell>
          <cell r="U325">
            <v>4</v>
          </cell>
          <cell r="V325">
            <v>32</v>
          </cell>
          <cell r="W325">
            <v>32</v>
          </cell>
          <cell r="X325">
            <v>766.50730205845468</v>
          </cell>
          <cell r="Y325">
            <v>0.38900859646983926</v>
          </cell>
          <cell r="Z325">
            <v>80.381956521739127</v>
          </cell>
          <cell r="AA325">
            <v>0</v>
          </cell>
          <cell r="AB325">
            <v>846.88925858019377</v>
          </cell>
          <cell r="AC325" t="str">
            <v>MEDIUM</v>
          </cell>
          <cell r="AD325">
            <v>10.199999999999999</v>
          </cell>
          <cell r="AE325">
            <v>12.64</v>
          </cell>
          <cell r="AF325">
            <v>7.2800000000000011</v>
          </cell>
          <cell r="AG325">
            <v>4372.93</v>
          </cell>
          <cell r="AH325">
            <v>33728.5</v>
          </cell>
          <cell r="AI325">
            <v>121.710202282197</v>
          </cell>
          <cell r="AJ325">
            <v>35542.379707039647</v>
          </cell>
          <cell r="AK325">
            <v>28</v>
          </cell>
          <cell r="AL325">
            <v>27505.7</v>
          </cell>
          <cell r="AM325">
            <v>7818.5</v>
          </cell>
          <cell r="AN325">
            <v>35324.199999999997</v>
          </cell>
          <cell r="AO325">
            <v>1200747.0980000002</v>
          </cell>
          <cell r="AP325">
            <v>68417.285999999993</v>
          </cell>
          <cell r="AQ325">
            <v>1269164.3840000003</v>
          </cell>
          <cell r="AR325">
            <v>911826.4</v>
          </cell>
          <cell r="AS325">
            <v>41000.800000000003</v>
          </cell>
          <cell r="AT325">
            <v>952827.20000000007</v>
          </cell>
          <cell r="AU325">
            <v>17.820000000000004</v>
          </cell>
          <cell r="AV325">
            <v>43.33</v>
          </cell>
          <cell r="AW325">
            <v>30.575000000000003</v>
          </cell>
          <cell r="AX325">
            <v>33.150452451673651</v>
          </cell>
          <cell r="AY325">
            <v>5.2440749504380637</v>
          </cell>
          <cell r="AZ325">
            <v>35.929034033325607</v>
          </cell>
          <cell r="BA325">
            <v>0.21838635672627768</v>
          </cell>
          <cell r="BB325">
            <v>0.36681500317863952</v>
          </cell>
          <cell r="BC325">
            <v>0.39194007573454215</v>
          </cell>
          <cell r="BM325" t="e">
            <v>#N/A</v>
          </cell>
          <cell r="BN325">
            <v>2675</v>
          </cell>
          <cell r="BO325" t="str">
            <v>HORSHAM</v>
          </cell>
        </row>
        <row r="326">
          <cell r="C326">
            <v>2676</v>
          </cell>
          <cell r="D326" t="str">
            <v>HOLYHEAD</v>
          </cell>
          <cell r="E326" t="str">
            <v>Superstore</v>
          </cell>
          <cell r="F326" t="str">
            <v>No</v>
          </cell>
          <cell r="G326">
            <v>0.25</v>
          </cell>
          <cell r="H326">
            <v>0.25</v>
          </cell>
          <cell r="I326">
            <v>0</v>
          </cell>
          <cell r="M326">
            <v>1.4182242990654206</v>
          </cell>
          <cell r="N326">
            <v>4</v>
          </cell>
          <cell r="O326">
            <v>442.07416363818083</v>
          </cell>
          <cell r="P326">
            <v>0</v>
          </cell>
          <cell r="Q326">
            <v>359.07416363818083</v>
          </cell>
          <cell r="R326" t="str">
            <v>No</v>
          </cell>
          <cell r="S326">
            <v>12</v>
          </cell>
          <cell r="T326">
            <v>0</v>
          </cell>
          <cell r="U326">
            <v>4</v>
          </cell>
          <cell r="V326">
            <v>16</v>
          </cell>
          <cell r="W326">
            <v>16</v>
          </cell>
          <cell r="X326">
            <v>442.07416363818083</v>
          </cell>
          <cell r="Y326">
            <v>0.20436202510902246</v>
          </cell>
          <cell r="Z326">
            <v>154.01380405050938</v>
          </cell>
          <cell r="AA326">
            <v>0</v>
          </cell>
          <cell r="AB326">
            <v>596.08796768869024</v>
          </cell>
          <cell r="AC326" t="str">
            <v>LOW</v>
          </cell>
          <cell r="AD326">
            <v>15.059999999999999</v>
          </cell>
          <cell r="AE326">
            <v>37.839999999999996</v>
          </cell>
          <cell r="AF326">
            <v>14.940000000000001</v>
          </cell>
          <cell r="AG326">
            <v>1306.798</v>
          </cell>
          <cell r="AH326">
            <v>18169</v>
          </cell>
          <cell r="AI326">
            <v>63.603297191110478</v>
          </cell>
          <cell r="AJ326">
            <v>18671.856509185403</v>
          </cell>
          <cell r="AK326">
            <v>12</v>
          </cell>
          <cell r="AL326">
            <v>11911.6</v>
          </cell>
          <cell r="AM326">
            <v>7598.7</v>
          </cell>
          <cell r="AN326">
            <v>19510.3</v>
          </cell>
          <cell r="AO326">
            <v>346641.6</v>
          </cell>
          <cell r="AP326">
            <v>54218.452000000005</v>
          </cell>
          <cell r="AQ326">
            <v>400860.05199999997</v>
          </cell>
          <cell r="AR326">
            <v>282750.8</v>
          </cell>
          <cell r="AS326">
            <v>37984.1</v>
          </cell>
          <cell r="AT326">
            <v>320734.89999999997</v>
          </cell>
          <cell r="AU326">
            <v>11.059999999999999</v>
          </cell>
          <cell r="AV326">
            <v>27.820000000000004</v>
          </cell>
          <cell r="AW326">
            <v>19.440000000000001</v>
          </cell>
          <cell r="AX326">
            <v>23.737432418818628</v>
          </cell>
          <cell r="AY326">
            <v>4.9987629462934446</v>
          </cell>
          <cell r="AZ326">
            <v>20.546073202359779</v>
          </cell>
          <cell r="BA326">
            <v>6.9265413884143506E-2</v>
          </cell>
          <cell r="BB326">
            <v>0.29217787441114046</v>
          </cell>
          <cell r="BC326">
            <v>0.62918672671739917</v>
          </cell>
          <cell r="BM326" t="e">
            <v>#N/A</v>
          </cell>
          <cell r="BN326">
            <v>2676</v>
          </cell>
          <cell r="BO326" t="str">
            <v>HOLYHEAD</v>
          </cell>
        </row>
        <row r="327">
          <cell r="C327">
            <v>2677</v>
          </cell>
          <cell r="D327" t="str">
            <v>HOUNSLOW</v>
          </cell>
          <cell r="E327" t="str">
            <v>Metro</v>
          </cell>
          <cell r="F327" t="str">
            <v>No</v>
          </cell>
          <cell r="G327">
            <v>0.8</v>
          </cell>
          <cell r="H327">
            <v>0.8</v>
          </cell>
          <cell r="I327">
            <v>0</v>
          </cell>
          <cell r="M327">
            <v>1.0590809628008753</v>
          </cell>
          <cell r="N327">
            <v>4</v>
          </cell>
          <cell r="O327">
            <v>579.46022030876463</v>
          </cell>
          <cell r="P327">
            <v>0</v>
          </cell>
          <cell r="Q327">
            <v>496.46022030876463</v>
          </cell>
          <cell r="R327" t="str">
            <v>No</v>
          </cell>
          <cell r="S327">
            <v>4</v>
          </cell>
          <cell r="T327">
            <v>0</v>
          </cell>
          <cell r="U327">
            <v>2</v>
          </cell>
          <cell r="V327">
            <v>6</v>
          </cell>
          <cell r="W327">
            <v>5</v>
          </cell>
          <cell r="X327">
            <v>579.46022030876463</v>
          </cell>
          <cell r="Y327">
            <v>0.28255337276397252</v>
          </cell>
          <cell r="Z327">
            <v>112.24379224453702</v>
          </cell>
          <cell r="AA327">
            <v>0</v>
          </cell>
          <cell r="AB327">
            <v>691.70401255330171</v>
          </cell>
          <cell r="AC327" t="str">
            <v>MEDIUM</v>
          </cell>
          <cell r="AD327">
            <v>12.940000000000001</v>
          </cell>
          <cell r="AE327">
            <v>13.02</v>
          </cell>
          <cell r="AF327">
            <v>16.759999999999998</v>
          </cell>
          <cell r="AG327">
            <v>164.762</v>
          </cell>
          <cell r="AH327">
            <v>14823.5</v>
          </cell>
          <cell r="AI327">
            <v>25.391473025481812</v>
          </cell>
          <cell r="AJ327">
            <v>25815.931456055761</v>
          </cell>
          <cell r="AK327">
            <v>7</v>
          </cell>
          <cell r="AL327">
            <v>12840.6</v>
          </cell>
          <cell r="AM327">
            <v>2067.4</v>
          </cell>
          <cell r="AN327">
            <v>14908</v>
          </cell>
          <cell r="AO327">
            <v>83531.170000000013</v>
          </cell>
          <cell r="AP327">
            <v>13204.922999999999</v>
          </cell>
          <cell r="AQ327">
            <v>96736.093000000008</v>
          </cell>
          <cell r="AR327">
            <v>89615.3</v>
          </cell>
          <cell r="AS327">
            <v>14322.9</v>
          </cell>
          <cell r="AT327">
            <v>103938.2</v>
          </cell>
          <cell r="AU327">
            <v>21.880000000000003</v>
          </cell>
          <cell r="AV327">
            <v>22.06</v>
          </cell>
          <cell r="AW327">
            <v>21.97</v>
          </cell>
          <cell r="AX327">
            <v>6.9790586109683348</v>
          </cell>
          <cell r="AY327">
            <v>6.9279771693915055</v>
          </cell>
          <cell r="AZ327">
            <v>6.4888712771666226</v>
          </cell>
          <cell r="BA327">
            <v>5.4785209352909189E-2</v>
          </cell>
          <cell r="BB327">
            <v>0.14274061990212072</v>
          </cell>
          <cell r="BC327">
            <v>0.80118270799347469</v>
          </cell>
          <cell r="BM327" t="e">
            <v>#N/A</v>
          </cell>
          <cell r="BN327">
            <v>2677</v>
          </cell>
          <cell r="BO327" t="str">
            <v>HOUNSLOW</v>
          </cell>
        </row>
        <row r="328">
          <cell r="C328">
            <v>2678</v>
          </cell>
          <cell r="D328" t="str">
            <v>HOLYWOOD</v>
          </cell>
          <cell r="E328" t="str">
            <v>Superstore</v>
          </cell>
          <cell r="F328" t="str">
            <v>No</v>
          </cell>
          <cell r="G328">
            <v>1</v>
          </cell>
          <cell r="H328">
            <v>1</v>
          </cell>
          <cell r="I328">
            <v>0</v>
          </cell>
          <cell r="M328">
            <v>1.4182242990654206</v>
          </cell>
          <cell r="N328">
            <v>4</v>
          </cell>
          <cell r="O328">
            <v>1260.9368250894668</v>
          </cell>
          <cell r="P328">
            <v>0</v>
          </cell>
          <cell r="Q328">
            <v>1177.9368250894668</v>
          </cell>
          <cell r="R328" t="str">
            <v>No</v>
          </cell>
          <cell r="S328">
            <v>7</v>
          </cell>
          <cell r="T328">
            <v>0</v>
          </cell>
          <cell r="U328">
            <v>1</v>
          </cell>
          <cell r="V328">
            <v>8</v>
          </cell>
          <cell r="W328">
            <v>4</v>
          </cell>
          <cell r="X328">
            <v>1260.9368250894668</v>
          </cell>
          <cell r="Y328">
            <v>0.67040622635367775</v>
          </cell>
          <cell r="Z328">
            <v>55.926086956521758</v>
          </cell>
          <cell r="AA328">
            <v>0</v>
          </cell>
          <cell r="AB328">
            <v>1316.8629120459884</v>
          </cell>
          <cell r="AD328">
            <v>0</v>
          </cell>
          <cell r="AE328">
            <v>0</v>
          </cell>
          <cell r="AF328">
            <v>0</v>
          </cell>
          <cell r="AH328">
            <v>4991.5</v>
          </cell>
          <cell r="AI328">
            <v>0</v>
          </cell>
          <cell r="AJ328">
            <v>61252.714904652268</v>
          </cell>
          <cell r="AK328">
            <v>61</v>
          </cell>
          <cell r="AL328">
            <v>3364.3</v>
          </cell>
          <cell r="AM328">
            <v>1710.9</v>
          </cell>
          <cell r="AN328">
            <v>5075.2000000000007</v>
          </cell>
          <cell r="AO328">
            <v>33439.557999999997</v>
          </cell>
          <cell r="AP328">
            <v>8094.3520000000008</v>
          </cell>
          <cell r="AQ328">
            <v>41533.909999999996</v>
          </cell>
          <cell r="AR328">
            <v>35682</v>
          </cell>
          <cell r="AS328">
            <v>8977.2000000000007</v>
          </cell>
          <cell r="AT328">
            <v>44659.199999999997</v>
          </cell>
          <cell r="AU328">
            <v>22.89</v>
          </cell>
          <cell r="AV328">
            <v>28.51</v>
          </cell>
          <cell r="AW328">
            <v>25.700000000000003</v>
          </cell>
          <cell r="AX328">
            <v>10.606069613292512</v>
          </cell>
          <cell r="AY328">
            <v>5.247062949324917</v>
          </cell>
          <cell r="AZ328">
            <v>8.183699164564942</v>
          </cell>
          <cell r="BA328">
            <v>5.2217741935483869E-2</v>
          </cell>
          <cell r="BB328">
            <v>8.7499999999999994E-2</v>
          </cell>
          <cell r="BC328">
            <v>0.84979838709677424</v>
          </cell>
          <cell r="BM328" t="e">
            <v>#N/A</v>
          </cell>
          <cell r="BN328">
            <v>2678</v>
          </cell>
          <cell r="BO328" t="str">
            <v>HOLYWOOD</v>
          </cell>
        </row>
        <row r="329">
          <cell r="C329">
            <v>2679</v>
          </cell>
          <cell r="D329" t="str">
            <v>HONITON</v>
          </cell>
          <cell r="E329" t="str">
            <v>Superstore</v>
          </cell>
          <cell r="F329" t="str">
            <v>Yes</v>
          </cell>
          <cell r="G329">
            <v>0.22222222222222221</v>
          </cell>
          <cell r="H329">
            <v>0.22222222222222221</v>
          </cell>
          <cell r="I329">
            <v>0</v>
          </cell>
          <cell r="M329">
            <v>1.4182242990654206</v>
          </cell>
          <cell r="N329">
            <v>4</v>
          </cell>
          <cell r="O329">
            <v>965.02989375809625</v>
          </cell>
          <cell r="P329">
            <v>0</v>
          </cell>
          <cell r="Q329">
            <v>882.02989375809625</v>
          </cell>
          <cell r="R329" t="str">
            <v>No</v>
          </cell>
          <cell r="S329">
            <v>16</v>
          </cell>
          <cell r="T329">
            <v>0</v>
          </cell>
          <cell r="U329">
            <v>2</v>
          </cell>
          <cell r="V329">
            <v>18</v>
          </cell>
          <cell r="W329">
            <v>18</v>
          </cell>
          <cell r="X329">
            <v>965.02989375809625</v>
          </cell>
          <cell r="Y329">
            <v>0.50199494574812087</v>
          </cell>
          <cell r="Z329">
            <v>107.32043436443442</v>
          </cell>
          <cell r="AA329">
            <v>417.60559256143</v>
          </cell>
          <cell r="AB329">
            <v>654.7447355611007</v>
          </cell>
          <cell r="AC329" t="str">
            <v>MEDIUM</v>
          </cell>
          <cell r="AD329">
            <v>13.84</v>
          </cell>
          <cell r="AE329">
            <v>20.420000000000002</v>
          </cell>
          <cell r="AF329">
            <v>9.2799999999999994</v>
          </cell>
          <cell r="AG329">
            <v>482.66</v>
          </cell>
          <cell r="AH329">
            <v>23305</v>
          </cell>
          <cell r="AI329">
            <v>19.527115057624165</v>
          </cell>
          <cell r="AJ329">
            <v>45865.554475421006</v>
          </cell>
          <cell r="AK329">
            <v>31</v>
          </cell>
          <cell r="AL329">
            <v>18880.900000000001</v>
          </cell>
          <cell r="AM329">
            <v>5127.8999999999996</v>
          </cell>
          <cell r="AN329">
            <v>24008.800000000003</v>
          </cell>
          <cell r="AO329">
            <v>562478.97</v>
          </cell>
          <cell r="AP329">
            <v>30956.741000000002</v>
          </cell>
          <cell r="AQ329">
            <v>593435.71100000001</v>
          </cell>
          <cell r="AR329">
            <v>474128.9</v>
          </cell>
          <cell r="AS329">
            <v>23916.5</v>
          </cell>
          <cell r="AT329">
            <v>498045.4</v>
          </cell>
          <cell r="AU329">
            <v>19.970000000000002</v>
          </cell>
          <cell r="AV329">
            <v>35.589999999999996</v>
          </cell>
          <cell r="AW329">
            <v>27.78</v>
          </cell>
          <cell r="AX329">
            <v>25.111562478483545</v>
          </cell>
          <cell r="AY329">
            <v>4.6639950077029591</v>
          </cell>
          <cell r="AZ329">
            <v>24.717424902535733</v>
          </cell>
          <cell r="BA329">
            <v>0.13608600048863914</v>
          </cell>
          <cell r="BB329">
            <v>0.32364199039009689</v>
          </cell>
          <cell r="BC329">
            <v>0.51755028911149115</v>
          </cell>
          <cell r="BM329" t="e">
            <v>#N/A</v>
          </cell>
          <cell r="BN329">
            <v>2679</v>
          </cell>
          <cell r="BO329" t="str">
            <v>HONITON</v>
          </cell>
        </row>
        <row r="330">
          <cell r="C330">
            <v>2685</v>
          </cell>
          <cell r="D330" t="str">
            <v>HORNCHURCH</v>
          </cell>
          <cell r="E330" t="str">
            <v>Superstore</v>
          </cell>
          <cell r="F330" t="str">
            <v>No</v>
          </cell>
          <cell r="G330">
            <v>0.2857142857142857</v>
          </cell>
          <cell r="H330">
            <v>0.2857142857142857</v>
          </cell>
          <cell r="I330">
            <v>0</v>
          </cell>
          <cell r="M330">
            <v>1.4182242990654206</v>
          </cell>
          <cell r="N330">
            <v>4</v>
          </cell>
          <cell r="O330">
            <v>414.51276719462146</v>
          </cell>
          <cell r="P330">
            <v>0</v>
          </cell>
          <cell r="Q330">
            <v>331.51276719462146</v>
          </cell>
          <cell r="R330" t="str">
            <v>No</v>
          </cell>
          <cell r="S330">
            <v>10</v>
          </cell>
          <cell r="T330">
            <v>0</v>
          </cell>
          <cell r="U330">
            <v>4</v>
          </cell>
          <cell r="V330">
            <v>14</v>
          </cell>
          <cell r="W330">
            <v>14</v>
          </cell>
          <cell r="X330">
            <v>414.51276719462146</v>
          </cell>
          <cell r="Y330">
            <v>0.18867584280348079</v>
          </cell>
          <cell r="Z330">
            <v>128.13294337513855</v>
          </cell>
          <cell r="AA330">
            <v>0</v>
          </cell>
          <cell r="AB330">
            <v>542.64571056976001</v>
          </cell>
          <cell r="AC330" t="str">
            <v>MEDIUM</v>
          </cell>
          <cell r="AD330">
            <v>1.86</v>
          </cell>
          <cell r="AE330">
            <v>3.56</v>
          </cell>
          <cell r="AF330">
            <v>1.94</v>
          </cell>
          <cell r="AG330">
            <v>382.40200000000004</v>
          </cell>
          <cell r="AH330">
            <v>15155.5</v>
          </cell>
          <cell r="AI330">
            <v>21.490561078524578</v>
          </cell>
          <cell r="AJ330">
            <v>17238.663894120316</v>
          </cell>
          <cell r="AK330">
            <v>24</v>
          </cell>
          <cell r="AL330">
            <v>9185.7000000000007</v>
          </cell>
          <cell r="AM330">
            <v>6111.3</v>
          </cell>
          <cell r="AN330">
            <v>15297</v>
          </cell>
          <cell r="AO330">
            <v>235361.36800000002</v>
          </cell>
          <cell r="AP330">
            <v>36832.707000000009</v>
          </cell>
          <cell r="AQ330">
            <v>272194.07500000001</v>
          </cell>
          <cell r="AR330">
            <v>214802.9</v>
          </cell>
          <cell r="AS330">
            <v>33071</v>
          </cell>
          <cell r="AT330">
            <v>247873.9</v>
          </cell>
          <cell r="AU330">
            <v>17.03</v>
          </cell>
          <cell r="AV330">
            <v>38.18</v>
          </cell>
          <cell r="AW330">
            <v>27.605</v>
          </cell>
          <cell r="AX330">
            <v>23.384488933886363</v>
          </cell>
          <cell r="AY330">
            <v>5.4114509187897823</v>
          </cell>
          <cell r="AZ330">
            <v>17.793951428384652</v>
          </cell>
          <cell r="BA330">
            <v>9.2592592592592587E-2</v>
          </cell>
          <cell r="BB330">
            <v>0.2244964262508122</v>
          </cell>
          <cell r="BC330">
            <v>0.67024041585445093</v>
          </cell>
          <cell r="BM330" t="e">
            <v>#N/A</v>
          </cell>
          <cell r="BN330">
            <v>2685</v>
          </cell>
          <cell r="BO330" t="str">
            <v>HORNCHURCH</v>
          </cell>
        </row>
        <row r="331">
          <cell r="C331">
            <v>2686</v>
          </cell>
          <cell r="D331" t="str">
            <v>HUDDERSFIELD</v>
          </cell>
          <cell r="E331" t="str">
            <v>Superstore</v>
          </cell>
          <cell r="F331" t="str">
            <v>Yes</v>
          </cell>
          <cell r="G331">
            <v>0.23529411764705882</v>
          </cell>
          <cell r="H331">
            <v>0.23529411764705882</v>
          </cell>
          <cell r="I331">
            <v>0</v>
          </cell>
          <cell r="M331">
            <v>1.4182242990654206</v>
          </cell>
          <cell r="N331">
            <v>4</v>
          </cell>
          <cell r="O331">
            <v>1328.2828563350026</v>
          </cell>
          <cell r="P331">
            <v>0</v>
          </cell>
          <cell r="Q331">
            <v>1245.2828563350026</v>
          </cell>
          <cell r="R331" t="str">
            <v>No</v>
          </cell>
          <cell r="S331">
            <v>15</v>
          </cell>
          <cell r="T331">
            <v>0</v>
          </cell>
          <cell r="U331">
            <v>2</v>
          </cell>
          <cell r="V331">
            <v>17</v>
          </cell>
          <cell r="W331">
            <v>17</v>
          </cell>
          <cell r="X331">
            <v>1328.2828563350026</v>
          </cell>
          <cell r="Y331">
            <v>0.70873527567581562</v>
          </cell>
          <cell r="Z331">
            <v>40.782717391304352</v>
          </cell>
          <cell r="AA331">
            <v>0</v>
          </cell>
          <cell r="AB331">
            <v>1369.0655737263071</v>
          </cell>
          <cell r="AC331" t="str">
            <v>HIGH</v>
          </cell>
          <cell r="AD331">
            <v>0.06</v>
          </cell>
          <cell r="AE331">
            <v>0.06</v>
          </cell>
          <cell r="AF331">
            <v>0.08</v>
          </cell>
          <cell r="AG331">
            <v>606.774</v>
          </cell>
          <cell r="AH331">
            <v>26552</v>
          </cell>
          <cell r="AI331">
            <v>32.969046835472625</v>
          </cell>
          <cell r="AJ331">
            <v>64754.708529420139</v>
          </cell>
          <cell r="AK331">
            <v>14</v>
          </cell>
          <cell r="AL331">
            <v>20134.8</v>
          </cell>
          <cell r="AM331">
            <v>6965.2</v>
          </cell>
          <cell r="AN331">
            <v>27100</v>
          </cell>
          <cell r="AO331">
            <v>461831.96799999999</v>
          </cell>
          <cell r="AP331">
            <v>36926.017999999996</v>
          </cell>
          <cell r="AQ331">
            <v>498757.98599999998</v>
          </cell>
          <cell r="AR331">
            <v>422488.8</v>
          </cell>
          <cell r="AS331">
            <v>30196.2</v>
          </cell>
          <cell r="AT331">
            <v>452685</v>
          </cell>
          <cell r="AU331">
            <v>18.04</v>
          </cell>
          <cell r="AV331">
            <v>39.19</v>
          </cell>
          <cell r="AW331">
            <v>28.614999999999998</v>
          </cell>
          <cell r="AX331">
            <v>20.9830144823887</v>
          </cell>
          <cell r="AY331">
            <v>4.3352954689025447</v>
          </cell>
          <cell r="AZ331">
            <v>18.40435372693727</v>
          </cell>
          <cell r="BA331">
            <v>9.3832915023305846E-2</v>
          </cell>
          <cell r="BB331">
            <v>0.23291502330584438</v>
          </cell>
          <cell r="BC331">
            <v>0.66636787378988882</v>
          </cell>
          <cell r="BD331" t="str">
            <v>Y</v>
          </cell>
          <cell r="BE331" t="str">
            <v>Y</v>
          </cell>
          <cell r="BF331" t="str">
            <v>Y</v>
          </cell>
          <cell r="BG331" t="str">
            <v>N</v>
          </cell>
          <cell r="BH331" t="str">
            <v>N</v>
          </cell>
          <cell r="BI331" t="str">
            <v>N</v>
          </cell>
          <cell r="BJ331" t="str">
            <v>N</v>
          </cell>
          <cell r="BK331" t="str">
            <v>Y</v>
          </cell>
          <cell r="BL331" t="str">
            <v>Y</v>
          </cell>
          <cell r="BM331" t="e">
            <v>#N/A</v>
          </cell>
          <cell r="BN331">
            <v>2686</v>
          </cell>
          <cell r="BO331" t="str">
            <v>HUDDERSFIELD</v>
          </cell>
          <cell r="BP331" t="str">
            <v>Good all round measure but not clear if store could accommodate Self Service - may go bagged if can give more tills.</v>
          </cell>
        </row>
        <row r="332">
          <cell r="C332">
            <v>2691</v>
          </cell>
          <cell r="D332" t="str">
            <v>HASTINGS</v>
          </cell>
          <cell r="E332" t="str">
            <v>Superstore</v>
          </cell>
          <cell r="F332" t="str">
            <v>No</v>
          </cell>
          <cell r="G332">
            <v>0.13793103448275862</v>
          </cell>
          <cell r="H332">
            <v>0.13793103448275862</v>
          </cell>
          <cell r="I332">
            <v>0</v>
          </cell>
          <cell r="M332">
            <v>1.4182242990654206</v>
          </cell>
          <cell r="N332">
            <v>4</v>
          </cell>
          <cell r="O332">
            <v>145.57561726270271</v>
          </cell>
          <cell r="P332">
            <v>0</v>
          </cell>
          <cell r="Q332">
            <v>62.575617262702707</v>
          </cell>
          <cell r="R332" t="str">
            <v>No</v>
          </cell>
          <cell r="S332">
            <v>25</v>
          </cell>
          <cell r="T332">
            <v>0</v>
          </cell>
          <cell r="U332">
            <v>4</v>
          </cell>
          <cell r="V332">
            <v>29</v>
          </cell>
          <cell r="W332">
            <v>29</v>
          </cell>
          <cell r="X332">
            <v>145.57561726270271</v>
          </cell>
          <cell r="Y332">
            <v>3.5614035097047171E-2</v>
          </cell>
          <cell r="Z332">
            <v>120.22576086956511</v>
          </cell>
          <cell r="AA332">
            <v>539.38255961769266</v>
          </cell>
          <cell r="AB332">
            <v>-273.58118148542485</v>
          </cell>
          <cell r="AC332" t="str">
            <v>CRITICAL</v>
          </cell>
          <cell r="AD332">
            <v>1.1199999999999999</v>
          </cell>
          <cell r="AE332">
            <v>1.6199999999999999</v>
          </cell>
          <cell r="AF332">
            <v>0.68</v>
          </cell>
          <cell r="AG332">
            <v>537.37799999999993</v>
          </cell>
          <cell r="AH332">
            <v>25001</v>
          </cell>
          <cell r="AI332">
            <v>16.682599959213512</v>
          </cell>
          <cell r="AJ332">
            <v>3253.9320976605409</v>
          </cell>
          <cell r="AK332">
            <v>27</v>
          </cell>
          <cell r="AL332">
            <v>20367.599999999999</v>
          </cell>
          <cell r="AM332">
            <v>6037.9</v>
          </cell>
          <cell r="AN332">
            <v>26405.5</v>
          </cell>
          <cell r="AO332">
            <v>794335.147</v>
          </cell>
          <cell r="AP332">
            <v>56235.796000000009</v>
          </cell>
          <cell r="AQ332">
            <v>850570.94299999997</v>
          </cell>
          <cell r="AR332">
            <v>657280.6</v>
          </cell>
          <cell r="AS332">
            <v>31861.9</v>
          </cell>
          <cell r="AT332">
            <v>689142.5</v>
          </cell>
          <cell r="AU332">
            <v>13.649999999999997</v>
          </cell>
          <cell r="AV332">
            <v>40.279999999999994</v>
          </cell>
          <cell r="AW332">
            <v>26.964999999999996</v>
          </cell>
          <cell r="AX332">
            <v>32.270891022997311</v>
          </cell>
          <cell r="AY332">
            <v>5.2769837195051261</v>
          </cell>
          <cell r="AZ332">
            <v>32.211885516275018</v>
          </cell>
          <cell r="BA332">
            <v>0.12702635592919725</v>
          </cell>
          <cell r="BB332">
            <v>0.31148238799616901</v>
          </cell>
          <cell r="BC332">
            <v>0.53917917065730192</v>
          </cell>
          <cell r="BM332" t="e">
            <v>#N/A</v>
          </cell>
          <cell r="BN332">
            <v>2691</v>
          </cell>
          <cell r="BO332" t="str">
            <v>HASTINGS</v>
          </cell>
        </row>
        <row r="333">
          <cell r="C333">
            <v>2692</v>
          </cell>
          <cell r="D333" t="str">
            <v>HEREFORD 1</v>
          </cell>
          <cell r="E333" t="str">
            <v>Superstore</v>
          </cell>
          <cell r="F333" t="str">
            <v>Yes</v>
          </cell>
          <cell r="G333">
            <v>0.2</v>
          </cell>
          <cell r="H333">
            <v>0.30000000000000004</v>
          </cell>
          <cell r="I333">
            <v>0.1</v>
          </cell>
          <cell r="J333" t="str">
            <v>bag</v>
          </cell>
          <cell r="K333">
            <v>5</v>
          </cell>
          <cell r="L333">
            <v>6</v>
          </cell>
          <cell r="M333">
            <v>1.4182242990654206</v>
          </cell>
          <cell r="N333">
            <v>4</v>
          </cell>
          <cell r="O333">
            <v>2145.8185613766441</v>
          </cell>
          <cell r="P333">
            <v>0</v>
          </cell>
          <cell r="Q333">
            <v>2062.8185613766441</v>
          </cell>
          <cell r="R333" t="str">
            <v>No</v>
          </cell>
          <cell r="S333">
            <v>16</v>
          </cell>
          <cell r="T333">
            <v>0</v>
          </cell>
          <cell r="U333">
            <v>4</v>
          </cell>
          <cell r="V333">
            <v>20</v>
          </cell>
          <cell r="W333">
            <v>20</v>
          </cell>
          <cell r="X333">
            <v>2145.8185613766441</v>
          </cell>
          <cell r="Y333">
            <v>1.1740242582871983</v>
          </cell>
          <cell r="Z333">
            <v>97.240877403831561</v>
          </cell>
          <cell r="AA333">
            <v>0</v>
          </cell>
          <cell r="AB333">
            <v>2243.0594387804758</v>
          </cell>
          <cell r="AC333" t="str">
            <v>HIGH</v>
          </cell>
          <cell r="AD333">
            <v>13.3</v>
          </cell>
          <cell r="AE333">
            <v>12.66</v>
          </cell>
          <cell r="AF333">
            <v>7.76</v>
          </cell>
          <cell r="AG333">
            <v>2294.4</v>
          </cell>
          <cell r="AH333">
            <v>35403.5</v>
          </cell>
          <cell r="AI333">
            <v>161.06833970292186</v>
          </cell>
          <cell r="AJ333">
            <v>107266.5651915855</v>
          </cell>
          <cell r="AK333">
            <v>21</v>
          </cell>
          <cell r="AL333">
            <v>26560.6</v>
          </cell>
          <cell r="AM333">
            <v>9233.2000000000007</v>
          </cell>
          <cell r="AN333">
            <v>35793.800000000003</v>
          </cell>
          <cell r="AO333">
            <v>462994.66099999996</v>
          </cell>
          <cell r="AP333">
            <v>46883.909</v>
          </cell>
          <cell r="AQ333">
            <v>509878.56999999995</v>
          </cell>
          <cell r="AR333">
            <v>419792.3</v>
          </cell>
          <cell r="AS333">
            <v>35310</v>
          </cell>
          <cell r="AT333">
            <v>455102.3</v>
          </cell>
          <cell r="AU333">
            <v>20.240000000000002</v>
          </cell>
          <cell r="AV333">
            <v>38.519999999999996</v>
          </cell>
          <cell r="AW333">
            <v>29.38</v>
          </cell>
          <cell r="AX333">
            <v>15.805075939549559</v>
          </cell>
          <cell r="AY333">
            <v>3.8242429493566692</v>
          </cell>
          <cell r="AZ333">
            <v>14.244885147707143</v>
          </cell>
          <cell r="BA333">
            <v>6.3551851258214456E-2</v>
          </cell>
          <cell r="BB333">
            <v>0.19356734519420848</v>
          </cell>
          <cell r="BC333">
            <v>0.73118021050382009</v>
          </cell>
          <cell r="BD333" t="str">
            <v>Y</v>
          </cell>
          <cell r="BE333" t="str">
            <v>N</v>
          </cell>
          <cell r="BF333" t="str">
            <v>Y</v>
          </cell>
          <cell r="BG333" t="str">
            <v>Y</v>
          </cell>
          <cell r="BH333" t="str">
            <v>N</v>
          </cell>
          <cell r="BI333" t="str">
            <v>Y</v>
          </cell>
          <cell r="BJ333" t="str">
            <v>N</v>
          </cell>
          <cell r="BK333" t="str">
            <v>Bag</v>
          </cell>
          <cell r="BL333" t="str">
            <v>C</v>
          </cell>
          <cell r="BM333" t="e">
            <v>#N/A</v>
          </cell>
          <cell r="BN333">
            <v>2692</v>
          </cell>
          <cell r="BO333" t="str">
            <v>HEREFORD 1</v>
          </cell>
          <cell r="BP333" t="str">
            <v>Only with a bag configuration but to return a benefit the target would need to be increased by 10%-this may work with the trade intensity.</v>
          </cell>
        </row>
        <row r="334">
          <cell r="C334">
            <v>2693</v>
          </cell>
          <cell r="D334" t="str">
            <v>HULL</v>
          </cell>
          <cell r="E334" t="str">
            <v>Superstore</v>
          </cell>
          <cell r="F334" t="str">
            <v>Yes</v>
          </cell>
          <cell r="G334">
            <v>0.16</v>
          </cell>
          <cell r="H334">
            <v>0.18</v>
          </cell>
          <cell r="I334">
            <v>0.02</v>
          </cell>
          <cell r="M334">
            <v>1.4182242990654206</v>
          </cell>
          <cell r="N334">
            <v>4</v>
          </cell>
          <cell r="O334">
            <v>738.03225616465147</v>
          </cell>
          <cell r="P334">
            <v>0</v>
          </cell>
          <cell r="Q334">
            <v>655.03225616465147</v>
          </cell>
          <cell r="R334" t="str">
            <v>No</v>
          </cell>
          <cell r="S334">
            <v>22</v>
          </cell>
          <cell r="T334">
            <v>0</v>
          </cell>
          <cell r="U334">
            <v>4</v>
          </cell>
          <cell r="V334">
            <v>26</v>
          </cell>
          <cell r="W334">
            <v>25</v>
          </cell>
          <cell r="X334">
            <v>738.03225616465147</v>
          </cell>
          <cell r="Y334">
            <v>0.37280242339136155</v>
          </cell>
          <cell r="Z334">
            <v>113.33217391304352</v>
          </cell>
          <cell r="AA334">
            <v>0</v>
          </cell>
          <cell r="AB334">
            <v>851.36443007769503</v>
          </cell>
          <cell r="AC334" t="str">
            <v>HIGH</v>
          </cell>
          <cell r="AD334">
            <v>0</v>
          </cell>
          <cell r="AE334">
            <v>0</v>
          </cell>
          <cell r="AF334">
            <v>0</v>
          </cell>
          <cell r="AG334">
            <v>5581.7979999999998</v>
          </cell>
          <cell r="AH334">
            <v>29874.5</v>
          </cell>
          <cell r="AI334">
            <v>274.11243378293619</v>
          </cell>
          <cell r="AJ334">
            <v>34061.677320561874</v>
          </cell>
          <cell r="AK334">
            <v>13</v>
          </cell>
          <cell r="AL334">
            <v>20388.3</v>
          </cell>
          <cell r="AM334">
            <v>10516.1</v>
          </cell>
          <cell r="AN334">
            <v>30904.400000000001</v>
          </cell>
          <cell r="AO334">
            <v>550203.85499999998</v>
          </cell>
          <cell r="AP334">
            <v>79107.686000000016</v>
          </cell>
          <cell r="AQ334">
            <v>629311.54099999997</v>
          </cell>
          <cell r="AR334">
            <v>463222.2</v>
          </cell>
          <cell r="AS334">
            <v>54541.599999999999</v>
          </cell>
          <cell r="AT334">
            <v>517763.8</v>
          </cell>
          <cell r="AU334">
            <v>18.05</v>
          </cell>
          <cell r="AV334">
            <v>38.74</v>
          </cell>
          <cell r="AW334">
            <v>28.395000000000003</v>
          </cell>
          <cell r="AX334">
            <v>22.720001177145718</v>
          </cell>
          <cell r="AY334">
            <v>5.1864854841623789</v>
          </cell>
          <cell r="AZ334">
            <v>20.363169678104086</v>
          </cell>
          <cell r="BA334">
            <v>8.8665817198620128E-2</v>
          </cell>
          <cell r="BB334">
            <v>0.25999937843801474</v>
          </cell>
          <cell r="BC334">
            <v>0.64014668862852353</v>
          </cell>
          <cell r="BD334" t="str">
            <v>Y</v>
          </cell>
          <cell r="BE334" t="str">
            <v>Y</v>
          </cell>
          <cell r="BF334" t="str">
            <v>Y</v>
          </cell>
          <cell r="BG334" t="str">
            <v>N</v>
          </cell>
          <cell r="BH334" t="str">
            <v>N</v>
          </cell>
          <cell r="BI334" t="str">
            <v>N</v>
          </cell>
          <cell r="BJ334" t="str">
            <v>N</v>
          </cell>
          <cell r="BK334" t="str">
            <v>Mix</v>
          </cell>
          <cell r="BL334" t="str">
            <v>C</v>
          </cell>
          <cell r="BM334" t="e">
            <v>#N/A</v>
          </cell>
          <cell r="BN334">
            <v>2693</v>
          </cell>
          <cell r="BO334" t="str">
            <v>HULL</v>
          </cell>
          <cell r="BP334" t="str">
            <v>Low exclude - 2% increase in target to achieve benefit. High idle% and low overnight sales. Challenging target.</v>
          </cell>
        </row>
        <row r="335">
          <cell r="C335">
            <v>2694</v>
          </cell>
          <cell r="D335" t="str">
            <v>HUNTINGDON 2</v>
          </cell>
          <cell r="E335" t="str">
            <v>Superstore</v>
          </cell>
          <cell r="F335" t="str">
            <v>Yes</v>
          </cell>
          <cell r="G335">
            <v>0.125</v>
          </cell>
          <cell r="H335">
            <v>0.17499999999999999</v>
          </cell>
          <cell r="I335">
            <v>0.05</v>
          </cell>
          <cell r="J335" t="str">
            <v>bag</v>
          </cell>
          <cell r="K335">
            <v>5</v>
          </cell>
          <cell r="L335">
            <v>7.59</v>
          </cell>
          <cell r="M335">
            <v>1.4182242990654206</v>
          </cell>
          <cell r="N335">
            <v>4</v>
          </cell>
          <cell r="O335">
            <v>1339.7072158344909</v>
          </cell>
          <cell r="P335">
            <v>0</v>
          </cell>
          <cell r="Q335">
            <v>1256.7072158344909</v>
          </cell>
          <cell r="R335" t="str">
            <v>No</v>
          </cell>
          <cell r="S335">
            <v>28</v>
          </cell>
          <cell r="T335">
            <v>0</v>
          </cell>
          <cell r="U335">
            <v>4</v>
          </cell>
          <cell r="V335">
            <v>32</v>
          </cell>
          <cell r="W335">
            <v>32</v>
          </cell>
          <cell r="X335">
            <v>1339.7072158344909</v>
          </cell>
          <cell r="Y335">
            <v>0.71523728968660771</v>
          </cell>
          <cell r="Z335">
            <v>91.370327911470667</v>
          </cell>
          <cell r="AA335">
            <v>332.51301150601626</v>
          </cell>
          <cell r="AB335">
            <v>1098.5645322399453</v>
          </cell>
          <cell r="AC335" t="str">
            <v>HIGH</v>
          </cell>
          <cell r="AD335">
            <v>0.2</v>
          </cell>
          <cell r="AE335">
            <v>1.48</v>
          </cell>
          <cell r="AF335">
            <v>0.42000000000000004</v>
          </cell>
          <cell r="AG335">
            <v>7284.6940000000004</v>
          </cell>
          <cell r="AH335">
            <v>36614</v>
          </cell>
          <cell r="AI335">
            <v>270.33201421600717</v>
          </cell>
          <cell r="AJ335">
            <v>65348.775223393524</v>
          </cell>
          <cell r="AK335">
            <v>16</v>
          </cell>
          <cell r="AL335">
            <v>26395.9</v>
          </cell>
          <cell r="AM335">
            <v>10162.5</v>
          </cell>
          <cell r="AN335">
            <v>36558.400000000001</v>
          </cell>
          <cell r="AO335">
            <v>907941.76700000023</v>
          </cell>
          <cell r="AP335">
            <v>77205.175000000003</v>
          </cell>
          <cell r="AQ335">
            <v>985146.94200000027</v>
          </cell>
          <cell r="AR335">
            <v>717824.8</v>
          </cell>
          <cell r="AS335">
            <v>49847</v>
          </cell>
          <cell r="AT335">
            <v>767671.8</v>
          </cell>
          <cell r="AU335">
            <v>19.420000000000005</v>
          </cell>
          <cell r="AV335">
            <v>34.479999999999997</v>
          </cell>
          <cell r="AW335">
            <v>26.950000000000003</v>
          </cell>
          <cell r="AX335">
            <v>27.194556730401313</v>
          </cell>
          <cell r="AY335">
            <v>4.9049938499384993</v>
          </cell>
          <cell r="AZ335">
            <v>26.947211639459063</v>
          </cell>
          <cell r="BA335">
            <v>0.1449256215816313</v>
          </cell>
          <cell r="BB335">
            <v>0.36935556318862789</v>
          </cell>
          <cell r="BC335">
            <v>0.46703833857373106</v>
          </cell>
          <cell r="BD335" t="str">
            <v>Y</v>
          </cell>
          <cell r="BE335" t="str">
            <v>Y</v>
          </cell>
          <cell r="BF335" t="str">
            <v>Y</v>
          </cell>
          <cell r="BG335" t="str">
            <v>N</v>
          </cell>
          <cell r="BH335" t="str">
            <v>N</v>
          </cell>
          <cell r="BI335" t="str">
            <v>Y</v>
          </cell>
          <cell r="BJ335" t="str">
            <v>N</v>
          </cell>
          <cell r="BK335" t="str">
            <v>Y</v>
          </cell>
          <cell r="BL335" t="str">
            <v>N</v>
          </cell>
          <cell r="BM335" t="e">
            <v>#N/A</v>
          </cell>
          <cell r="BN335">
            <v>2694</v>
          </cell>
          <cell r="BO335" t="str">
            <v>HUNTINGDON 2</v>
          </cell>
          <cell r="BP335" t="str">
            <v>Capacity would be compromised - bagged unit target would need to be raised by 5%</v>
          </cell>
        </row>
        <row r="336">
          <cell r="C336">
            <v>2695</v>
          </cell>
          <cell r="D336" t="str">
            <v>HYTHE</v>
          </cell>
          <cell r="E336" t="str">
            <v>Superstore</v>
          </cell>
          <cell r="F336" t="str">
            <v>Yes</v>
          </cell>
          <cell r="G336">
            <v>0.17391304347826086</v>
          </cell>
          <cell r="H336">
            <v>0.17391304347826086</v>
          </cell>
          <cell r="I336">
            <v>0</v>
          </cell>
          <cell r="M336">
            <v>1.4182242990654206</v>
          </cell>
          <cell r="N336">
            <v>4</v>
          </cell>
          <cell r="O336">
            <v>623.84071082044989</v>
          </cell>
          <cell r="P336">
            <v>0</v>
          </cell>
          <cell r="Q336">
            <v>540.84071082044989</v>
          </cell>
          <cell r="R336" t="str">
            <v>No</v>
          </cell>
          <cell r="S336">
            <v>19</v>
          </cell>
          <cell r="T336">
            <v>0</v>
          </cell>
          <cell r="U336">
            <v>4</v>
          </cell>
          <cell r="V336">
            <v>23</v>
          </cell>
          <cell r="W336">
            <v>23</v>
          </cell>
          <cell r="X336">
            <v>623.84071082044989</v>
          </cell>
          <cell r="Y336">
            <v>0.30781190661225794</v>
          </cell>
          <cell r="Z336">
            <v>116.42467712794975</v>
          </cell>
          <cell r="AA336">
            <v>175.8528916499188</v>
          </cell>
          <cell r="AB336">
            <v>564.41249629848085</v>
          </cell>
          <cell r="AC336" t="str">
            <v>MEDIUM</v>
          </cell>
          <cell r="AD336">
            <v>3.46</v>
          </cell>
          <cell r="AE336">
            <v>10.559999999999999</v>
          </cell>
          <cell r="AF336">
            <v>3.7399999999999998</v>
          </cell>
          <cell r="AG336">
            <v>3763.7080000000001</v>
          </cell>
          <cell r="AH336">
            <v>26648.5</v>
          </cell>
          <cell r="AI336">
            <v>152.4450657647962</v>
          </cell>
          <cell r="AJ336">
            <v>28123.716962663395</v>
          </cell>
          <cell r="AK336">
            <v>29</v>
          </cell>
          <cell r="AL336">
            <v>21749.599999999999</v>
          </cell>
          <cell r="AM336">
            <v>6045.1</v>
          </cell>
          <cell r="AN336">
            <v>27794.699999999997</v>
          </cell>
          <cell r="AO336">
            <v>643898.348</v>
          </cell>
          <cell r="AP336">
            <v>42323.500000000007</v>
          </cell>
          <cell r="AQ336">
            <v>686221.848</v>
          </cell>
          <cell r="AR336">
            <v>521144.5</v>
          </cell>
          <cell r="AS336">
            <v>28599.4</v>
          </cell>
          <cell r="AT336">
            <v>549743.9</v>
          </cell>
          <cell r="AU336">
            <v>18.649999999999999</v>
          </cell>
          <cell r="AV336">
            <v>37.86</v>
          </cell>
          <cell r="AW336">
            <v>28.254999999999999</v>
          </cell>
          <cell r="AX336">
            <v>23.961107330709531</v>
          </cell>
          <cell r="AY336">
            <v>4.7310052770012074</v>
          </cell>
          <cell r="AZ336">
            <v>24.68894602208335</v>
          </cell>
          <cell r="BA336">
            <v>0.12933487930852747</v>
          </cell>
          <cell r="BB336">
            <v>0.37008537999367558</v>
          </cell>
          <cell r="BC336">
            <v>0.4869119145497347</v>
          </cell>
          <cell r="BM336" t="e">
            <v>#N/A</v>
          </cell>
          <cell r="BN336">
            <v>2695</v>
          </cell>
          <cell r="BO336" t="str">
            <v>HYTHE</v>
          </cell>
        </row>
        <row r="337">
          <cell r="C337">
            <v>2697</v>
          </cell>
          <cell r="D337" t="str">
            <v>HUNSTANTON</v>
          </cell>
          <cell r="E337" t="str">
            <v>Superstore</v>
          </cell>
          <cell r="F337" t="str">
            <v>No</v>
          </cell>
          <cell r="G337">
            <v>0.26666666666666666</v>
          </cell>
          <cell r="H337">
            <v>0.26666666666666666</v>
          </cell>
          <cell r="I337">
            <v>0</v>
          </cell>
          <cell r="M337">
            <v>1.4182242990654206</v>
          </cell>
          <cell r="N337">
            <v>4</v>
          </cell>
          <cell r="O337">
            <v>196.55580089042988</v>
          </cell>
          <cell r="P337">
            <v>0</v>
          </cell>
          <cell r="Q337">
            <v>113.55580089042988</v>
          </cell>
          <cell r="R337" t="str">
            <v>No</v>
          </cell>
          <cell r="S337">
            <v>13</v>
          </cell>
          <cell r="T337">
            <v>0</v>
          </cell>
          <cell r="U337">
            <v>2</v>
          </cell>
          <cell r="V337">
            <v>15</v>
          </cell>
          <cell r="W337">
            <v>15</v>
          </cell>
          <cell r="X337">
            <v>196.55580089042988</v>
          </cell>
          <cell r="Y337">
            <v>6.4628691737980581E-2</v>
          </cell>
          <cell r="Z337">
            <v>0</v>
          </cell>
          <cell r="AA337">
            <v>0</v>
          </cell>
          <cell r="AB337">
            <v>196.55580089042988</v>
          </cell>
          <cell r="AC337" t="str">
            <v>MEDIUM</v>
          </cell>
          <cell r="AD337">
            <v>1.5400000000000003</v>
          </cell>
          <cell r="AE337">
            <v>3.4200000000000004</v>
          </cell>
          <cell r="AF337">
            <v>1.3199999999999998</v>
          </cell>
          <cell r="AG337">
            <v>838.48799999999994</v>
          </cell>
          <cell r="AH337">
            <v>12503</v>
          </cell>
          <cell r="AI337">
            <v>41.902624073196883</v>
          </cell>
          <cell r="AJ337">
            <v>5904.9016463023536</v>
          </cell>
          <cell r="AK337">
            <v>17</v>
          </cell>
          <cell r="AL337">
            <v>10292</v>
          </cell>
          <cell r="AM337">
            <v>3453.4</v>
          </cell>
          <cell r="AN337">
            <v>13745.4</v>
          </cell>
          <cell r="AO337">
            <v>253954.75299999997</v>
          </cell>
          <cell r="AP337">
            <v>21096.110999999997</v>
          </cell>
          <cell r="AQ337">
            <v>275050.86399999994</v>
          </cell>
          <cell r="AR337">
            <v>214998.39999999999</v>
          </cell>
          <cell r="AS337">
            <v>17005.099999999999</v>
          </cell>
          <cell r="AT337">
            <v>232003.5</v>
          </cell>
          <cell r="AU337">
            <v>26.580000000000002</v>
          </cell>
          <cell r="AV337">
            <v>49.11</v>
          </cell>
          <cell r="AW337">
            <v>37.844999999999999</v>
          </cell>
          <cell r="AX337">
            <v>20.889856198989506</v>
          </cell>
          <cell r="AY337">
            <v>4.9241616957201595</v>
          </cell>
          <cell r="AZ337">
            <v>20.01039358621793</v>
          </cell>
          <cell r="BA337">
            <v>0.10858508014796547</v>
          </cell>
          <cell r="BB337">
            <v>0.26094327990135635</v>
          </cell>
          <cell r="BC337">
            <v>0.62022194821208387</v>
          </cell>
          <cell r="BM337" t="e">
            <v>#N/A</v>
          </cell>
          <cell r="BN337">
            <v>2697</v>
          </cell>
          <cell r="BO337" t="str">
            <v>HUNSTANTON</v>
          </cell>
        </row>
        <row r="338">
          <cell r="C338">
            <v>2698</v>
          </cell>
          <cell r="D338" t="str">
            <v>HOLBEACH</v>
          </cell>
          <cell r="E338" t="str">
            <v>Superstore</v>
          </cell>
          <cell r="F338" t="str">
            <v>No</v>
          </cell>
          <cell r="G338">
            <v>0.30769230769230771</v>
          </cell>
          <cell r="H338">
            <v>0.30769230769230771</v>
          </cell>
          <cell r="I338">
            <v>0</v>
          </cell>
          <cell r="M338">
            <v>1.4182242990654206</v>
          </cell>
          <cell r="N338">
            <v>4</v>
          </cell>
          <cell r="O338">
            <v>493.76961101161424</v>
          </cell>
          <cell r="P338">
            <v>0</v>
          </cell>
          <cell r="Q338">
            <v>410.76961101161424</v>
          </cell>
          <cell r="R338" t="str">
            <v>No</v>
          </cell>
          <cell r="S338">
            <v>11</v>
          </cell>
          <cell r="T338">
            <v>0</v>
          </cell>
          <cell r="U338">
            <v>2</v>
          </cell>
          <cell r="V338">
            <v>13</v>
          </cell>
          <cell r="W338">
            <v>13</v>
          </cell>
          <cell r="X338">
            <v>493.76961101161424</v>
          </cell>
          <cell r="Y338">
            <v>0.23378376408102239</v>
          </cell>
          <cell r="Z338">
            <v>102.60871544894326</v>
          </cell>
          <cell r="AA338">
            <v>0</v>
          </cell>
          <cell r="AB338">
            <v>596.37832646055745</v>
          </cell>
          <cell r="AC338" t="str">
            <v>LOW</v>
          </cell>
          <cell r="AD338">
            <v>1.24</v>
          </cell>
          <cell r="AE338">
            <v>2.4800000000000004</v>
          </cell>
          <cell r="AF338">
            <v>0.87999999999999989</v>
          </cell>
          <cell r="AG338">
            <v>1022.09</v>
          </cell>
          <cell r="AH338">
            <v>15400</v>
          </cell>
          <cell r="AI338">
            <v>57.719028988815104</v>
          </cell>
          <cell r="AJ338">
            <v>21360.019772603941</v>
          </cell>
          <cell r="AK338">
            <v>15</v>
          </cell>
          <cell r="AL338">
            <v>11539.3</v>
          </cell>
          <cell r="AM338">
            <v>4054.5</v>
          </cell>
          <cell r="AN338">
            <v>15593.8</v>
          </cell>
          <cell r="AO338">
            <v>253244.80700000003</v>
          </cell>
          <cell r="AP338">
            <v>22890.591</v>
          </cell>
          <cell r="AQ338">
            <v>276135.39800000004</v>
          </cell>
          <cell r="AR338">
            <v>223480.2</v>
          </cell>
          <cell r="AS338">
            <v>19260</v>
          </cell>
          <cell r="AT338">
            <v>242740.2</v>
          </cell>
          <cell r="AU338">
            <v>23.749999999999996</v>
          </cell>
          <cell r="AV338">
            <v>36.779999999999994</v>
          </cell>
          <cell r="AW338">
            <v>30.264999999999993</v>
          </cell>
          <cell r="AX338">
            <v>19.366876673628386</v>
          </cell>
          <cell r="AY338">
            <v>4.7502774694783572</v>
          </cell>
          <cell r="AZ338">
            <v>17.70802485603253</v>
          </cell>
          <cell r="BA338">
            <v>7.3068094873756692E-2</v>
          </cell>
          <cell r="BB338">
            <v>0.23176485590410609</v>
          </cell>
          <cell r="BC338">
            <v>0.6829252741647539</v>
          </cell>
          <cell r="BM338" t="e">
            <v>#N/A</v>
          </cell>
          <cell r="BN338">
            <v>2698</v>
          </cell>
          <cell r="BO338" t="str">
            <v>HOLBEACH</v>
          </cell>
        </row>
        <row r="339">
          <cell r="C339">
            <v>2701</v>
          </cell>
          <cell r="D339" t="str">
            <v>HINDLEY</v>
          </cell>
          <cell r="E339" t="str">
            <v>Superstore</v>
          </cell>
          <cell r="F339" t="str">
            <v>No</v>
          </cell>
          <cell r="G339">
            <v>0.22222222222222221</v>
          </cell>
          <cell r="H339">
            <v>0.22222222222222221</v>
          </cell>
          <cell r="I339">
            <v>0</v>
          </cell>
          <cell r="M339">
            <v>1.4182242990654206</v>
          </cell>
          <cell r="N339">
            <v>4</v>
          </cell>
          <cell r="O339">
            <v>498.85696309725796</v>
          </cell>
          <cell r="P339">
            <v>0</v>
          </cell>
          <cell r="Q339">
            <v>415.85696309725796</v>
          </cell>
          <cell r="R339" t="str">
            <v>No</v>
          </cell>
          <cell r="S339">
            <v>17</v>
          </cell>
          <cell r="T339">
            <v>0</v>
          </cell>
          <cell r="U339">
            <v>2</v>
          </cell>
          <cell r="V339">
            <v>19</v>
          </cell>
          <cell r="W339">
            <v>18</v>
          </cell>
          <cell r="X339">
            <v>498.85696309725796</v>
          </cell>
          <cell r="Y339">
            <v>0.23667915918305588</v>
          </cell>
          <cell r="Z339">
            <v>0</v>
          </cell>
          <cell r="AA339">
            <v>0</v>
          </cell>
          <cell r="AB339">
            <v>498.85696309725796</v>
          </cell>
          <cell r="AC339" t="str">
            <v>CRITICAL</v>
          </cell>
          <cell r="AD339">
            <v>0</v>
          </cell>
          <cell r="AE339">
            <v>0</v>
          </cell>
          <cell r="AF339">
            <v>0</v>
          </cell>
          <cell r="AG339">
            <v>593.30999999999995</v>
          </cell>
          <cell r="AH339">
            <v>20688</v>
          </cell>
          <cell r="AI339">
            <v>41.73564608291187</v>
          </cell>
          <cell r="AJ339">
            <v>21624.562081057415</v>
          </cell>
          <cell r="AK339">
            <v>14</v>
          </cell>
          <cell r="AL339">
            <v>15493.4</v>
          </cell>
          <cell r="AM339">
            <v>5787.5</v>
          </cell>
          <cell r="AN339">
            <v>21280.9</v>
          </cell>
          <cell r="AO339">
            <v>265343.64500000002</v>
          </cell>
          <cell r="AP339">
            <v>37183.618000000002</v>
          </cell>
          <cell r="AQ339">
            <v>302527.26300000004</v>
          </cell>
          <cell r="AR339">
            <v>214316.2</v>
          </cell>
          <cell r="AS339">
            <v>25055.9</v>
          </cell>
          <cell r="AT339">
            <v>239372.1</v>
          </cell>
          <cell r="AU339">
            <v>21.240000000000002</v>
          </cell>
          <cell r="AV339">
            <v>49.42</v>
          </cell>
          <cell r="AW339">
            <v>35.33</v>
          </cell>
          <cell r="AX339">
            <v>13.832741683555579</v>
          </cell>
          <cell r="AY339">
            <v>4.3293131749460043</v>
          </cell>
          <cell r="AZ339">
            <v>14.215905483320725</v>
          </cell>
          <cell r="BA339">
            <v>6.2351517324846471E-2</v>
          </cell>
          <cell r="BB339">
            <v>0.23138643596754674</v>
          </cell>
          <cell r="BC339">
            <v>0.69622125599533824</v>
          </cell>
          <cell r="BM339" t="e">
            <v>#N/A</v>
          </cell>
          <cell r="BN339">
            <v>2701</v>
          </cell>
          <cell r="BO339" t="str">
            <v>HINDLEY</v>
          </cell>
        </row>
        <row r="340">
          <cell r="C340">
            <v>2702</v>
          </cell>
          <cell r="D340" t="str">
            <v>HUCKNALL</v>
          </cell>
          <cell r="E340" t="str">
            <v>Superstore</v>
          </cell>
          <cell r="F340" t="str">
            <v>Yes</v>
          </cell>
          <cell r="G340">
            <v>0.16666666666666666</v>
          </cell>
          <cell r="H340">
            <v>0.16666666666666666</v>
          </cell>
          <cell r="I340">
            <v>0</v>
          </cell>
          <cell r="M340">
            <v>1.4182242990654206</v>
          </cell>
          <cell r="N340">
            <v>4</v>
          </cell>
          <cell r="O340">
            <v>431.14744133937535</v>
          </cell>
          <cell r="P340">
            <v>0</v>
          </cell>
          <cell r="Q340">
            <v>348.14744133937535</v>
          </cell>
          <cell r="R340" t="str">
            <v>No</v>
          </cell>
          <cell r="S340">
            <v>20</v>
          </cell>
          <cell r="T340">
            <v>0</v>
          </cell>
          <cell r="U340">
            <v>4</v>
          </cell>
          <cell r="V340">
            <v>24</v>
          </cell>
          <cell r="W340">
            <v>24</v>
          </cell>
          <cell r="X340">
            <v>431.14744133937535</v>
          </cell>
          <cell r="Y340">
            <v>0.19814323433286993</v>
          </cell>
          <cell r="Z340">
            <v>0</v>
          </cell>
          <cell r="AA340">
            <v>0</v>
          </cell>
          <cell r="AB340">
            <v>431.14744133937535</v>
          </cell>
          <cell r="AC340" t="str">
            <v>HIGH</v>
          </cell>
          <cell r="AD340">
            <v>0</v>
          </cell>
          <cell r="AE340">
            <v>0.12</v>
          </cell>
          <cell r="AF340">
            <v>0.04</v>
          </cell>
          <cell r="AG340">
            <v>1564.4539999999997</v>
          </cell>
          <cell r="AH340">
            <v>22617</v>
          </cell>
          <cell r="AI340">
            <v>66.495886364943487</v>
          </cell>
          <cell r="AJ340">
            <v>18103.666949647519</v>
          </cell>
          <cell r="AK340">
            <v>15</v>
          </cell>
          <cell r="AL340">
            <v>17212.099999999999</v>
          </cell>
          <cell r="AM340">
            <v>7185.5</v>
          </cell>
          <cell r="AN340">
            <v>24397.599999999999</v>
          </cell>
          <cell r="AO340">
            <v>512633.24399999995</v>
          </cell>
          <cell r="AP340">
            <v>61371.028999999995</v>
          </cell>
          <cell r="AQ340">
            <v>574004.27299999993</v>
          </cell>
          <cell r="AR340">
            <v>413170.7</v>
          </cell>
          <cell r="AS340">
            <v>35903</v>
          </cell>
          <cell r="AT340">
            <v>449073.7</v>
          </cell>
          <cell r="AU340">
            <v>15.920000000000002</v>
          </cell>
          <cell r="AV340">
            <v>42.059999999999988</v>
          </cell>
          <cell r="AW340">
            <v>28.989999999999995</v>
          </cell>
          <cell r="AX340">
            <v>24.004665322650929</v>
          </cell>
          <cell r="AY340">
            <v>4.9965903555772044</v>
          </cell>
          <cell r="AZ340">
            <v>23.527079425845162</v>
          </cell>
          <cell r="BA340">
            <v>9.0597494922139477E-2</v>
          </cell>
          <cell r="BB340">
            <v>0.33695836154366959</v>
          </cell>
          <cell r="BC340">
            <v>0.56148442789438047</v>
          </cell>
          <cell r="BM340" t="e">
            <v>#N/A</v>
          </cell>
          <cell r="BN340">
            <v>2702</v>
          </cell>
          <cell r="BO340" t="str">
            <v>HUCKNALL</v>
          </cell>
        </row>
        <row r="341">
          <cell r="C341">
            <v>2703</v>
          </cell>
          <cell r="D341" t="str">
            <v>HORNCASTLE</v>
          </cell>
          <cell r="E341" t="str">
            <v>Superstore</v>
          </cell>
          <cell r="F341" t="str">
            <v>No</v>
          </cell>
          <cell r="G341">
            <v>0.4</v>
          </cell>
          <cell r="H341">
            <v>0.4</v>
          </cell>
          <cell r="I341">
            <v>0</v>
          </cell>
          <cell r="M341">
            <v>1.4182242990654206</v>
          </cell>
          <cell r="N341">
            <v>4</v>
          </cell>
          <cell r="O341">
            <v>222.69683341337696</v>
          </cell>
          <cell r="P341">
            <v>0</v>
          </cell>
          <cell r="Q341">
            <v>139.69683341337696</v>
          </cell>
          <cell r="R341" t="str">
            <v>No</v>
          </cell>
          <cell r="S341">
            <v>8</v>
          </cell>
          <cell r="T341">
            <v>0</v>
          </cell>
          <cell r="U341">
            <v>2</v>
          </cell>
          <cell r="V341">
            <v>10</v>
          </cell>
          <cell r="W341">
            <v>10</v>
          </cell>
          <cell r="X341">
            <v>222.69683341337696</v>
          </cell>
          <cell r="Y341">
            <v>7.9506493835191219E-2</v>
          </cell>
          <cell r="Z341">
            <v>0</v>
          </cell>
          <cell r="AA341">
            <v>0</v>
          </cell>
          <cell r="AB341">
            <v>222.69683341337696</v>
          </cell>
          <cell r="AC341" t="str">
            <v>MEDIUM</v>
          </cell>
          <cell r="AD341">
            <v>2.7399999999999998</v>
          </cell>
          <cell r="AE341">
            <v>0.9</v>
          </cell>
          <cell r="AF341">
            <v>0.82500000000000007</v>
          </cell>
          <cell r="AG341">
            <v>792.04200000000003</v>
          </cell>
          <cell r="AH341">
            <v>8070</v>
          </cell>
          <cell r="AI341">
            <v>41.798419014642349</v>
          </cell>
          <cell r="AJ341">
            <v>7264.2353374956019</v>
          </cell>
          <cell r="AK341">
            <v>15</v>
          </cell>
          <cell r="AL341">
            <v>6062.9</v>
          </cell>
          <cell r="AM341">
            <v>2216.5</v>
          </cell>
          <cell r="AN341">
            <v>8279.4</v>
          </cell>
          <cell r="AO341">
            <v>142279.20600000001</v>
          </cell>
          <cell r="AP341">
            <v>14607.889000000001</v>
          </cell>
          <cell r="AQ341">
            <v>156887.095</v>
          </cell>
          <cell r="AR341">
            <v>129626.3</v>
          </cell>
          <cell r="AS341">
            <v>12519</v>
          </cell>
          <cell r="AT341">
            <v>142145.29999999999</v>
          </cell>
          <cell r="AU341">
            <v>27.5</v>
          </cell>
          <cell r="AV341">
            <v>47.720000000000006</v>
          </cell>
          <cell r="AW341">
            <v>37.61</v>
          </cell>
          <cell r="AX341">
            <v>21.380247076481552</v>
          </cell>
          <cell r="AY341">
            <v>5.6480938416422291</v>
          </cell>
          <cell r="AZ341">
            <v>18.949089909896852</v>
          </cell>
          <cell r="BA341">
            <v>9.6713021491782555E-2</v>
          </cell>
          <cell r="BB341">
            <v>0.27749683944374209</v>
          </cell>
          <cell r="BC341">
            <v>0.61390644753476609</v>
          </cell>
          <cell r="BM341" t="e">
            <v>#N/A</v>
          </cell>
          <cell r="BN341">
            <v>2703</v>
          </cell>
          <cell r="BO341" t="str">
            <v>HORNCASTLE</v>
          </cell>
        </row>
        <row r="342">
          <cell r="C342">
            <v>2715</v>
          </cell>
          <cell r="D342" t="str">
            <v>NEWTOWNABBEY</v>
          </cell>
          <cell r="E342" t="str">
            <v>Superstore</v>
          </cell>
          <cell r="F342" t="str">
            <v>Yes</v>
          </cell>
          <cell r="G342">
            <v>0.14285714285714285</v>
          </cell>
          <cell r="H342">
            <v>0.14285714285714285</v>
          </cell>
          <cell r="I342">
            <v>0</v>
          </cell>
          <cell r="M342">
            <v>1.4182242990654206</v>
          </cell>
          <cell r="N342">
            <v>4</v>
          </cell>
          <cell r="O342">
            <v>527.70809479673107</v>
          </cell>
          <cell r="P342">
            <v>0</v>
          </cell>
          <cell r="Q342">
            <v>444.70809479673107</v>
          </cell>
          <cell r="R342" t="str">
            <v>No</v>
          </cell>
          <cell r="S342">
            <v>24</v>
          </cell>
          <cell r="T342">
            <v>0</v>
          </cell>
          <cell r="U342">
            <v>6</v>
          </cell>
          <cell r="V342">
            <v>30</v>
          </cell>
          <cell r="W342">
            <v>28</v>
          </cell>
          <cell r="X342">
            <v>527.70809479673107</v>
          </cell>
          <cell r="Y342">
            <v>0.25309937622415885</v>
          </cell>
          <cell r="Z342">
            <v>55.926086956521758</v>
          </cell>
          <cell r="AA342">
            <v>103.24225257261664</v>
          </cell>
          <cell r="AB342">
            <v>480.39192918063623</v>
          </cell>
          <cell r="AD342">
            <v>0.52</v>
          </cell>
          <cell r="AE342">
            <v>0.74</v>
          </cell>
          <cell r="AF342">
            <v>0.24</v>
          </cell>
          <cell r="AH342">
            <v>30278.5</v>
          </cell>
          <cell r="AI342">
            <v>0</v>
          </cell>
          <cell r="AJ342">
            <v>23124.820929430018</v>
          </cell>
          <cell r="AK342">
            <v>60</v>
          </cell>
          <cell r="AL342">
            <v>20874.400000000001</v>
          </cell>
          <cell r="AM342">
            <v>11191.5</v>
          </cell>
          <cell r="AN342">
            <v>32065.9</v>
          </cell>
          <cell r="AO342">
            <v>818037.43700000003</v>
          </cell>
          <cell r="AP342">
            <v>104261.00000000001</v>
          </cell>
          <cell r="AQ342">
            <v>922298.43700000003</v>
          </cell>
          <cell r="AR342">
            <v>636448.6</v>
          </cell>
          <cell r="AS342">
            <v>59728.1</v>
          </cell>
          <cell r="AT342">
            <v>696176.7</v>
          </cell>
          <cell r="AU342">
            <v>15.389999999999997</v>
          </cell>
          <cell r="AV342">
            <v>39.040000000000006</v>
          </cell>
          <cell r="AW342">
            <v>27.215000000000003</v>
          </cell>
          <cell r="AX342">
            <v>30.489432031579348</v>
          </cell>
          <cell r="AY342">
            <v>5.3369164097752755</v>
          </cell>
          <cell r="AZ342">
            <v>28.762593190897494</v>
          </cell>
          <cell r="BA342">
            <v>0.11447248403770142</v>
          </cell>
          <cell r="BB342">
            <v>0.22155670416539983</v>
          </cell>
          <cell r="BC342">
            <v>0.61827303131650957</v>
          </cell>
          <cell r="BM342" t="e">
            <v>#N/A</v>
          </cell>
          <cell r="BN342">
            <v>2715</v>
          </cell>
          <cell r="BO342" t="str">
            <v>NEWTOWNABBEY</v>
          </cell>
        </row>
        <row r="343">
          <cell r="C343">
            <v>2731</v>
          </cell>
          <cell r="D343" t="str">
            <v>ILKLEY</v>
          </cell>
          <cell r="E343" t="str">
            <v>Superstore</v>
          </cell>
          <cell r="F343" t="str">
            <v>Yes</v>
          </cell>
          <cell r="G343">
            <v>0.30769230769230771</v>
          </cell>
          <cell r="H343">
            <v>0.30769230769230771</v>
          </cell>
          <cell r="I343">
            <v>0</v>
          </cell>
          <cell r="M343">
            <v>1.4182242990654206</v>
          </cell>
          <cell r="N343">
            <v>4</v>
          </cell>
          <cell r="O343">
            <v>606.52062829779516</v>
          </cell>
          <cell r="P343">
            <v>0</v>
          </cell>
          <cell r="Q343">
            <v>523.52062829779516</v>
          </cell>
          <cell r="R343" t="str">
            <v>No</v>
          </cell>
          <cell r="S343">
            <v>11</v>
          </cell>
          <cell r="T343">
            <v>0</v>
          </cell>
          <cell r="U343">
            <v>2</v>
          </cell>
          <cell r="V343">
            <v>13</v>
          </cell>
          <cell r="W343">
            <v>13</v>
          </cell>
          <cell r="X343">
            <v>606.52062829779516</v>
          </cell>
          <cell r="Y343">
            <v>0.29795442451574111</v>
          </cell>
          <cell r="Z343">
            <v>78.720000000000041</v>
          </cell>
          <cell r="AA343">
            <v>0</v>
          </cell>
          <cell r="AB343">
            <v>685.24062829779518</v>
          </cell>
          <cell r="AC343" t="str">
            <v>MEDIUM</v>
          </cell>
          <cell r="AD343">
            <v>4.76</v>
          </cell>
          <cell r="AE343">
            <v>3.2199999999999998</v>
          </cell>
          <cell r="AF343">
            <v>2.8400000000000003</v>
          </cell>
          <cell r="AG343">
            <v>1290.6219999999998</v>
          </cell>
          <cell r="AH343">
            <v>18489</v>
          </cell>
          <cell r="AI343">
            <v>61.484618215094969</v>
          </cell>
          <cell r="AJ343">
            <v>27223.072671485348</v>
          </cell>
          <cell r="AK343">
            <v>13</v>
          </cell>
          <cell r="AL343">
            <v>14733.9</v>
          </cell>
          <cell r="AM343">
            <v>4053.4</v>
          </cell>
          <cell r="AN343">
            <v>18787.3</v>
          </cell>
          <cell r="AO343">
            <v>371206.24100000004</v>
          </cell>
          <cell r="AP343">
            <v>23157.478000000003</v>
          </cell>
          <cell r="AQ343">
            <v>394363.71900000004</v>
          </cell>
          <cell r="AR343">
            <v>293141</v>
          </cell>
          <cell r="AS343">
            <v>18261.400000000001</v>
          </cell>
          <cell r="AT343">
            <v>311402.40000000002</v>
          </cell>
          <cell r="AU343">
            <v>14.35</v>
          </cell>
          <cell r="AV343">
            <v>39.239999999999995</v>
          </cell>
          <cell r="AW343">
            <v>26.794999999999998</v>
          </cell>
          <cell r="AX343">
            <v>19.895682745233781</v>
          </cell>
          <cell r="AY343">
            <v>4.5052055064883803</v>
          </cell>
          <cell r="AZ343">
            <v>20.990973636445901</v>
          </cell>
          <cell r="BA343">
            <v>0.16366492146596859</v>
          </cell>
          <cell r="BB343">
            <v>0.3025130890052356</v>
          </cell>
          <cell r="BC343">
            <v>0.52062827225130892</v>
          </cell>
          <cell r="BM343" t="e">
            <v>#N/A</v>
          </cell>
          <cell r="BN343">
            <v>2731</v>
          </cell>
          <cell r="BO343" t="str">
            <v>ILKLEY</v>
          </cell>
        </row>
        <row r="344">
          <cell r="C344">
            <v>2733</v>
          </cell>
          <cell r="D344" t="str">
            <v>ILKESTON CHALONS WAY</v>
          </cell>
          <cell r="E344" t="str">
            <v>Superstore</v>
          </cell>
          <cell r="F344" t="str">
            <v>Yes</v>
          </cell>
          <cell r="G344">
            <v>0.14814814814814814</v>
          </cell>
          <cell r="H344">
            <v>0.16814814814814813</v>
          </cell>
          <cell r="I344">
            <v>0.02</v>
          </cell>
          <cell r="M344">
            <v>1.4182242990654206</v>
          </cell>
          <cell r="N344">
            <v>4</v>
          </cell>
          <cell r="O344">
            <v>814.19647389857653</v>
          </cell>
          <cell r="P344">
            <v>0</v>
          </cell>
          <cell r="Q344">
            <v>731.19647389857653</v>
          </cell>
          <cell r="R344" t="str">
            <v>No</v>
          </cell>
          <cell r="S344">
            <v>23</v>
          </cell>
          <cell r="T344">
            <v>0</v>
          </cell>
          <cell r="U344">
            <v>4</v>
          </cell>
          <cell r="V344">
            <v>27</v>
          </cell>
          <cell r="W344">
            <v>27</v>
          </cell>
          <cell r="X344">
            <v>814.19647389857653</v>
          </cell>
          <cell r="Y344">
            <v>0.41615021990014495</v>
          </cell>
          <cell r="Z344">
            <v>0</v>
          </cell>
          <cell r="AA344">
            <v>0</v>
          </cell>
          <cell r="AB344">
            <v>814.19647389857653</v>
          </cell>
          <cell r="AC344" t="str">
            <v>HIGH</v>
          </cell>
          <cell r="AD344">
            <v>0</v>
          </cell>
          <cell r="AE344">
            <v>0</v>
          </cell>
          <cell r="AF344">
            <v>0</v>
          </cell>
          <cell r="AG344">
            <v>2062.8540000000003</v>
          </cell>
          <cell r="AH344">
            <v>31500.5</v>
          </cell>
          <cell r="AI344">
            <v>91.986980775300751</v>
          </cell>
          <cell r="AJ344">
            <v>38022.21664272598</v>
          </cell>
          <cell r="AK344">
            <v>16</v>
          </cell>
          <cell r="AL344">
            <v>22920.5</v>
          </cell>
          <cell r="AM344">
            <v>9565.9</v>
          </cell>
          <cell r="AN344">
            <v>32486.400000000001</v>
          </cell>
          <cell r="AO344">
            <v>658375.64100000006</v>
          </cell>
          <cell r="AP344">
            <v>70148.108999999982</v>
          </cell>
          <cell r="AQ344">
            <v>728523.75</v>
          </cell>
          <cell r="AR344">
            <v>558639.6</v>
          </cell>
          <cell r="AS344">
            <v>47434.8</v>
          </cell>
          <cell r="AT344">
            <v>606074.4</v>
          </cell>
          <cell r="AU344">
            <v>18.229999999999997</v>
          </cell>
          <cell r="AV344">
            <v>37.070000000000007</v>
          </cell>
          <cell r="AW344">
            <v>27.650000000000002</v>
          </cell>
          <cell r="AX344">
            <v>24.372923801836784</v>
          </cell>
          <cell r="AY344">
            <v>4.9587388536363548</v>
          </cell>
          <cell r="AZ344">
            <v>22.425499593676122</v>
          </cell>
          <cell r="BA344">
            <v>8.9969999690718463E-2</v>
          </cell>
          <cell r="BB344">
            <v>0.27603377354405717</v>
          </cell>
          <cell r="BC344">
            <v>0.6229548758234621</v>
          </cell>
          <cell r="BD344" t="str">
            <v>Y</v>
          </cell>
          <cell r="BE344" t="str">
            <v>Y</v>
          </cell>
          <cell r="BF344" t="str">
            <v>Y</v>
          </cell>
          <cell r="BG344" t="str">
            <v>N</v>
          </cell>
          <cell r="BH344" t="str">
            <v>N</v>
          </cell>
          <cell r="BI344" t="str">
            <v>N</v>
          </cell>
          <cell r="BJ344" t="str">
            <v>N</v>
          </cell>
          <cell r="BK344" t="str">
            <v>Mix</v>
          </cell>
          <cell r="BL344" t="str">
            <v>Y</v>
          </cell>
          <cell r="BM344" t="str">
            <v>Y</v>
          </cell>
          <cell r="BN344">
            <v>2733</v>
          </cell>
          <cell r="BO344" t="str">
            <v>ILKESTON CHALONS WAY</v>
          </cell>
          <cell r="BP344" t="str">
            <v>High idle% and low exclude - target would need to be raised by 1% to achieve benefits. High % cash transactions.</v>
          </cell>
        </row>
        <row r="345">
          <cell r="C345">
            <v>2734</v>
          </cell>
          <cell r="D345" t="str">
            <v>INVERNESS INSHES</v>
          </cell>
          <cell r="E345" t="str">
            <v>Superstore</v>
          </cell>
          <cell r="F345" t="str">
            <v>No</v>
          </cell>
          <cell r="G345">
            <v>0.21052631578947367</v>
          </cell>
          <cell r="H345">
            <v>0.21052631578947367</v>
          </cell>
          <cell r="I345">
            <v>0</v>
          </cell>
          <cell r="M345">
            <v>1.4182242990654206</v>
          </cell>
          <cell r="N345">
            <v>4</v>
          </cell>
          <cell r="O345">
            <v>454.94273848471562</v>
          </cell>
          <cell r="P345">
            <v>0</v>
          </cell>
          <cell r="Q345">
            <v>371.94273848471562</v>
          </cell>
          <cell r="R345" t="str">
            <v>No</v>
          </cell>
          <cell r="S345">
            <v>20</v>
          </cell>
          <cell r="T345">
            <v>0</v>
          </cell>
          <cell r="U345">
            <v>4</v>
          </cell>
          <cell r="V345">
            <v>24</v>
          </cell>
          <cell r="W345">
            <v>19</v>
          </cell>
          <cell r="X345">
            <v>454.94273848471562</v>
          </cell>
          <cell r="Y345">
            <v>0.2116859940330435</v>
          </cell>
          <cell r="Z345">
            <v>125.89067712665829</v>
          </cell>
          <cell r="AA345">
            <v>0</v>
          </cell>
          <cell r="AB345">
            <v>580.83341561137388</v>
          </cell>
          <cell r="AC345" t="str">
            <v>LOW</v>
          </cell>
          <cell r="AD345">
            <v>0</v>
          </cell>
          <cell r="AE345">
            <v>0</v>
          </cell>
          <cell r="AF345">
            <v>0</v>
          </cell>
          <cell r="AG345">
            <v>1559.9479999999999</v>
          </cell>
          <cell r="AH345">
            <v>27677</v>
          </cell>
          <cell r="AI345">
            <v>83.569745423973757</v>
          </cell>
          <cell r="AJ345">
            <v>19341.022401205213</v>
          </cell>
          <cell r="AK345">
            <v>10</v>
          </cell>
          <cell r="AL345">
            <v>20121.400000000001</v>
          </cell>
          <cell r="AM345">
            <v>8917.7999999999993</v>
          </cell>
          <cell r="AN345">
            <v>29039.200000000001</v>
          </cell>
          <cell r="AO345">
            <v>485223.82999999996</v>
          </cell>
          <cell r="AP345">
            <v>56834.085000000006</v>
          </cell>
          <cell r="AQ345">
            <v>542057.91499999992</v>
          </cell>
          <cell r="AR345">
            <v>387261.1</v>
          </cell>
          <cell r="AS345">
            <v>38765.1</v>
          </cell>
          <cell r="AT345">
            <v>426026.19999999995</v>
          </cell>
          <cell r="AU345">
            <v>21.310000000000002</v>
          </cell>
          <cell r="AV345">
            <v>49.709999999999994</v>
          </cell>
          <cell r="AW345">
            <v>35.51</v>
          </cell>
          <cell r="AX345">
            <v>19.246230381583786</v>
          </cell>
          <cell r="AY345">
            <v>4.3469353427975514</v>
          </cell>
          <cell r="AZ345">
            <v>18.666420390368877</v>
          </cell>
          <cell r="BA345">
            <v>8.1560768757266949E-2</v>
          </cell>
          <cell r="BB345">
            <v>0.26957800424047601</v>
          </cell>
          <cell r="BC345">
            <v>0.62806921551193484</v>
          </cell>
          <cell r="BM345" t="e">
            <v>#N/A</v>
          </cell>
          <cell r="BN345">
            <v>2734</v>
          </cell>
          <cell r="BO345" t="str">
            <v>INVERNESS INSHES</v>
          </cell>
        </row>
        <row r="346">
          <cell r="C346">
            <v>2736</v>
          </cell>
          <cell r="D346" t="str">
            <v>INVERURIE HARLAW ROAD</v>
          </cell>
          <cell r="E346" t="str">
            <v>Superstore</v>
          </cell>
          <cell r="F346" t="str">
            <v>Yes</v>
          </cell>
          <cell r="G346">
            <v>0.16</v>
          </cell>
          <cell r="H346">
            <v>0.16</v>
          </cell>
          <cell r="I346">
            <v>0</v>
          </cell>
          <cell r="M346">
            <v>1.4182242990654206</v>
          </cell>
          <cell r="N346">
            <v>4</v>
          </cell>
          <cell r="O346">
            <v>422.66730148945715</v>
          </cell>
          <cell r="P346">
            <v>0</v>
          </cell>
          <cell r="Q346">
            <v>339.66730148945715</v>
          </cell>
          <cell r="R346" t="str">
            <v>No</v>
          </cell>
          <cell r="S346">
            <v>21</v>
          </cell>
          <cell r="T346">
            <v>0</v>
          </cell>
          <cell r="U346">
            <v>4</v>
          </cell>
          <cell r="V346">
            <v>25</v>
          </cell>
          <cell r="W346">
            <v>25</v>
          </cell>
          <cell r="X346">
            <v>422.66730148945715</v>
          </cell>
          <cell r="Y346">
            <v>0.19331688165024341</v>
          </cell>
          <cell r="Z346">
            <v>58.389996684075207</v>
          </cell>
          <cell r="AA346">
            <v>16.992165357562541</v>
          </cell>
          <cell r="AB346">
            <v>464.06513281596978</v>
          </cell>
          <cell r="AC346" t="str">
            <v>LOW</v>
          </cell>
          <cell r="AD346">
            <v>0</v>
          </cell>
          <cell r="AE346">
            <v>0.06</v>
          </cell>
          <cell r="AF346">
            <v>0</v>
          </cell>
          <cell r="AG346">
            <v>4727.3559999999998</v>
          </cell>
          <cell r="AH346">
            <v>31148.5</v>
          </cell>
          <cell r="AI346">
            <v>184.77370090881769</v>
          </cell>
          <cell r="AJ346">
            <v>17662.699677451772</v>
          </cell>
          <cell r="AK346">
            <v>10</v>
          </cell>
          <cell r="AL346">
            <v>21276.6</v>
          </cell>
          <cell r="AM346">
            <v>9791.9</v>
          </cell>
          <cell r="AN346">
            <v>31068.5</v>
          </cell>
          <cell r="AO346">
            <v>720338.27200000011</v>
          </cell>
          <cell r="AP346">
            <v>74535.993999999992</v>
          </cell>
          <cell r="AQ346">
            <v>794874.26600000006</v>
          </cell>
          <cell r="AR346">
            <v>548390.80000000005</v>
          </cell>
          <cell r="AS346">
            <v>46318</v>
          </cell>
          <cell r="AT346">
            <v>594708.80000000005</v>
          </cell>
          <cell r="AU346">
            <v>15.8</v>
          </cell>
          <cell r="AV346">
            <v>41.190000000000005</v>
          </cell>
          <cell r="AW346">
            <v>28.495000000000005</v>
          </cell>
          <cell r="AX346">
            <v>25.774362445127515</v>
          </cell>
          <cell r="AY346">
            <v>4.7302362156476274</v>
          </cell>
          <cell r="AZ346">
            <v>25.584571704459503</v>
          </cell>
          <cell r="BA346">
            <v>0.10775035754495937</v>
          </cell>
          <cell r="BB346">
            <v>0.2974774062015032</v>
          </cell>
          <cell r="BC346">
            <v>0.57158506527097341</v>
          </cell>
          <cell r="BM346" t="e">
            <v>#N/A</v>
          </cell>
          <cell r="BN346">
            <v>2736</v>
          </cell>
          <cell r="BO346" t="str">
            <v>INVERURIE HARLAW ROAD</v>
          </cell>
        </row>
        <row r="347">
          <cell r="C347">
            <v>2737</v>
          </cell>
          <cell r="D347" t="str">
            <v>INVERNESS EXTRA</v>
          </cell>
          <cell r="E347" t="str">
            <v>Extra</v>
          </cell>
          <cell r="F347" t="str">
            <v>Yes</v>
          </cell>
          <cell r="G347">
            <v>0.13793103448275862</v>
          </cell>
          <cell r="H347">
            <v>0.15793103448275861</v>
          </cell>
          <cell r="I347">
            <v>0.02</v>
          </cell>
          <cell r="M347">
            <v>1.4182242990654206</v>
          </cell>
          <cell r="N347">
            <v>4</v>
          </cell>
          <cell r="O347">
            <v>724.54202977473994</v>
          </cell>
          <cell r="P347">
            <v>0</v>
          </cell>
          <cell r="Q347">
            <v>641.54202977473994</v>
          </cell>
          <cell r="R347" t="str">
            <v>No</v>
          </cell>
          <cell r="S347">
            <v>31</v>
          </cell>
          <cell r="T347">
            <v>0</v>
          </cell>
          <cell r="U347">
            <v>4</v>
          </cell>
          <cell r="V347">
            <v>35</v>
          </cell>
          <cell r="W347">
            <v>29</v>
          </cell>
          <cell r="X347">
            <v>724.54202977473994</v>
          </cell>
          <cell r="Y347">
            <v>0.36512465020855062</v>
          </cell>
          <cell r="Z347">
            <v>27.963043478260879</v>
          </cell>
          <cell r="AA347">
            <v>568.67080893217735</v>
          </cell>
          <cell r="AB347">
            <v>183.83426432082342</v>
          </cell>
          <cell r="AC347" t="str">
            <v>HIGH</v>
          </cell>
          <cell r="AD347">
            <v>0</v>
          </cell>
          <cell r="AE347">
            <v>0</v>
          </cell>
          <cell r="AF347">
            <v>0</v>
          </cell>
          <cell r="AG347">
            <v>9497.3919999999998</v>
          </cell>
          <cell r="AH347">
            <v>34770</v>
          </cell>
          <cell r="AI347">
            <v>331.65915242137464</v>
          </cell>
          <cell r="AJ347">
            <v>33360.185548286478</v>
          </cell>
          <cell r="AK347">
            <v>42</v>
          </cell>
          <cell r="AL347">
            <v>26874.7</v>
          </cell>
          <cell r="AM347">
            <v>9712.4</v>
          </cell>
          <cell r="AN347">
            <v>36587.1</v>
          </cell>
          <cell r="AO347">
            <v>955257.58200000005</v>
          </cell>
          <cell r="AP347">
            <v>92450.67</v>
          </cell>
          <cell r="AQ347">
            <v>1047708.2520000001</v>
          </cell>
          <cell r="AR347">
            <v>665594.4</v>
          </cell>
          <cell r="AS347">
            <v>44109</v>
          </cell>
          <cell r="AT347">
            <v>709703.4</v>
          </cell>
          <cell r="AU347">
            <v>16.34</v>
          </cell>
          <cell r="AV347">
            <v>40.850000000000009</v>
          </cell>
          <cell r="AW347">
            <v>28.595000000000006</v>
          </cell>
          <cell r="AX347">
            <v>24.766579719959665</v>
          </cell>
          <cell r="AY347">
            <v>4.5415139409414769</v>
          </cell>
          <cell r="AZ347">
            <v>28.636001541526934</v>
          </cell>
          <cell r="BA347">
            <v>0.12520514711129083</v>
          </cell>
          <cell r="BB347">
            <v>0.31922079775467971</v>
          </cell>
          <cell r="BC347">
            <v>0.52829246247889061</v>
          </cell>
          <cell r="BD347" t="str">
            <v>N</v>
          </cell>
          <cell r="BE347" t="str">
            <v>Y</v>
          </cell>
          <cell r="BF347" t="str">
            <v>Y</v>
          </cell>
          <cell r="BG347" t="str">
            <v>N</v>
          </cell>
          <cell r="BH347" t="str">
            <v>Y</v>
          </cell>
          <cell r="BI347" t="str">
            <v>N</v>
          </cell>
          <cell r="BJ347" t="str">
            <v>Y</v>
          </cell>
          <cell r="BK347" t="str">
            <v>Mix</v>
          </cell>
          <cell r="BL347" t="str">
            <v>C</v>
          </cell>
          <cell r="BM347" t="str">
            <v>Y</v>
          </cell>
          <cell r="BN347">
            <v>2737</v>
          </cell>
          <cell r="BO347" t="str">
            <v>INVERNESS EXTRA</v>
          </cell>
          <cell r="BP347" t="str">
            <v>All measures ok but would need to increase target by 2% to deliver.</v>
          </cell>
        </row>
        <row r="348">
          <cell r="C348">
            <v>2742</v>
          </cell>
          <cell r="D348" t="str">
            <v>IRVINE RIVERWAY EXTRA</v>
          </cell>
          <cell r="E348" t="str">
            <v>Extra</v>
          </cell>
          <cell r="F348" t="str">
            <v>Yes</v>
          </cell>
          <cell r="G348">
            <v>0.17391304347826086</v>
          </cell>
          <cell r="H348">
            <v>0.17391304347826086</v>
          </cell>
          <cell r="I348">
            <v>0</v>
          </cell>
          <cell r="M348">
            <v>1.4182242990654206</v>
          </cell>
          <cell r="N348">
            <v>4</v>
          </cell>
          <cell r="O348">
            <v>369.98153386522699</v>
          </cell>
          <cell r="P348">
            <v>0</v>
          </cell>
          <cell r="Q348">
            <v>286.98153386522699</v>
          </cell>
          <cell r="R348" t="str">
            <v>No</v>
          </cell>
          <cell r="S348">
            <v>26</v>
          </cell>
          <cell r="T348">
            <v>0</v>
          </cell>
          <cell r="U348">
            <v>4</v>
          </cell>
          <cell r="V348">
            <v>30</v>
          </cell>
          <cell r="W348">
            <v>23</v>
          </cell>
          <cell r="X348">
            <v>369.98153386522699</v>
          </cell>
          <cell r="Y348">
            <v>0.16333151579429081</v>
          </cell>
          <cell r="Z348">
            <v>96.362211052963374</v>
          </cell>
          <cell r="AA348">
            <v>0</v>
          </cell>
          <cell r="AB348">
            <v>466.3437449181904</v>
          </cell>
          <cell r="AC348" t="str">
            <v>HIGH</v>
          </cell>
          <cell r="AD348">
            <v>0</v>
          </cell>
          <cell r="AE348">
            <v>0</v>
          </cell>
          <cell r="AF348">
            <v>0</v>
          </cell>
          <cell r="AG348">
            <v>7578.8859999999995</v>
          </cell>
          <cell r="AH348">
            <v>30331</v>
          </cell>
          <cell r="AI348">
            <v>279.82948340401947</v>
          </cell>
          <cell r="AJ348">
            <v>14923.039760991804</v>
          </cell>
          <cell r="AK348">
            <v>42</v>
          </cell>
          <cell r="AL348">
            <v>21241.9</v>
          </cell>
          <cell r="AM348">
            <v>9725.5</v>
          </cell>
          <cell r="AN348">
            <v>30967.4</v>
          </cell>
          <cell r="AO348">
            <v>742677.88399999996</v>
          </cell>
          <cell r="AP348">
            <v>96041.437000000005</v>
          </cell>
          <cell r="AQ348">
            <v>838719.321</v>
          </cell>
          <cell r="AR348">
            <v>558433.19999999995</v>
          </cell>
          <cell r="AS348">
            <v>49431.8</v>
          </cell>
          <cell r="AT348">
            <v>607865</v>
          </cell>
          <cell r="AU348">
            <v>14.939999999999998</v>
          </cell>
          <cell r="AV348">
            <v>35.590000000000003</v>
          </cell>
          <cell r="AW348">
            <v>25.265000000000001</v>
          </cell>
          <cell r="AX348">
            <v>26.289230247765026</v>
          </cell>
          <cell r="AY348">
            <v>5.0827001182458487</v>
          </cell>
          <cell r="AZ348">
            <v>27.083943792504375</v>
          </cell>
          <cell r="BA348">
            <v>0.11329279381677654</v>
          </cell>
          <cell r="BB348">
            <v>0.29839167992725618</v>
          </cell>
          <cell r="BC348">
            <v>0.56671970902477831</v>
          </cell>
          <cell r="BM348" t="e">
            <v>#N/A</v>
          </cell>
          <cell r="BN348">
            <v>2742</v>
          </cell>
          <cell r="BO348" t="str">
            <v>IRVINE RIVERWAY EXTRA</v>
          </cell>
        </row>
        <row r="349">
          <cell r="C349">
            <v>2744</v>
          </cell>
          <cell r="D349" t="str">
            <v>IRLAM EXTRA</v>
          </cell>
          <cell r="E349" t="str">
            <v>Extra</v>
          </cell>
          <cell r="F349" t="str">
            <v>Yes</v>
          </cell>
          <cell r="G349">
            <v>0.17391304347826086</v>
          </cell>
          <cell r="H349">
            <v>0.17391304347826086</v>
          </cell>
          <cell r="I349">
            <v>0</v>
          </cell>
          <cell r="M349">
            <v>1.4182242990654206</v>
          </cell>
          <cell r="N349">
            <v>4</v>
          </cell>
          <cell r="O349">
            <v>331.53520426608634</v>
          </cell>
          <cell r="P349">
            <v>0</v>
          </cell>
          <cell r="Q349">
            <v>248.53520426608634</v>
          </cell>
          <cell r="R349" t="str">
            <v>No</v>
          </cell>
          <cell r="S349">
            <v>20</v>
          </cell>
          <cell r="T349">
            <v>0</v>
          </cell>
          <cell r="U349">
            <v>4</v>
          </cell>
          <cell r="V349">
            <v>24</v>
          </cell>
          <cell r="W349">
            <v>23</v>
          </cell>
          <cell r="X349">
            <v>331.53520426608634</v>
          </cell>
          <cell r="Y349">
            <v>0.14145032641747346</v>
          </cell>
          <cell r="Z349">
            <v>71.585852724668825</v>
          </cell>
          <cell r="AA349">
            <v>0</v>
          </cell>
          <cell r="AB349">
            <v>403.12105699075516</v>
          </cell>
          <cell r="AC349" t="str">
            <v>HIGH</v>
          </cell>
          <cell r="AD349">
            <v>0</v>
          </cell>
          <cell r="AE349">
            <v>0.6</v>
          </cell>
          <cell r="AF349">
            <v>0.13999999999999999</v>
          </cell>
          <cell r="AG349">
            <v>4184.0320000000002</v>
          </cell>
          <cell r="AH349">
            <v>19978.5</v>
          </cell>
          <cell r="AI349">
            <v>155.44464737098525</v>
          </cell>
          <cell r="AJ349">
            <v>12923.830621836489</v>
          </cell>
          <cell r="AK349">
            <v>44</v>
          </cell>
          <cell r="AL349">
            <v>12058.4</v>
          </cell>
          <cell r="AM349">
            <v>8291.6</v>
          </cell>
          <cell r="AN349">
            <v>20350</v>
          </cell>
          <cell r="AO349">
            <v>429576.58599999995</v>
          </cell>
          <cell r="AP349">
            <v>118174.99399999999</v>
          </cell>
          <cell r="AQ349">
            <v>547751.57999999996</v>
          </cell>
          <cell r="AR349">
            <v>340031</v>
          </cell>
          <cell r="AS349">
            <v>76357.5</v>
          </cell>
          <cell r="AT349">
            <v>416388.5</v>
          </cell>
          <cell r="AU349">
            <v>15.829999999999998</v>
          </cell>
          <cell r="AV349">
            <v>30.640000000000004</v>
          </cell>
          <cell r="AW349">
            <v>23.234999999999999</v>
          </cell>
          <cell r="AX349">
            <v>28.19868307569827</v>
          </cell>
          <cell r="AY349">
            <v>9.2090187659800282</v>
          </cell>
          <cell r="AZ349">
            <v>26.916539557739554</v>
          </cell>
          <cell r="BA349">
            <v>9.8859489051094887E-2</v>
          </cell>
          <cell r="BB349">
            <v>0.30383211678832117</v>
          </cell>
          <cell r="BC349">
            <v>0.57787408759124093</v>
          </cell>
          <cell r="BM349" t="e">
            <v>#N/A</v>
          </cell>
          <cell r="BN349">
            <v>2744</v>
          </cell>
          <cell r="BO349" t="str">
            <v>IRLAM EXTRA</v>
          </cell>
        </row>
        <row r="350">
          <cell r="C350">
            <v>2748</v>
          </cell>
          <cell r="D350" t="str">
            <v>IPSWICH EXTRA</v>
          </cell>
          <cell r="E350" t="str">
            <v>Extra</v>
          </cell>
          <cell r="F350" t="str">
            <v>Yes</v>
          </cell>
          <cell r="G350">
            <v>0.14285714285714285</v>
          </cell>
          <cell r="H350">
            <v>0.14285714285714285</v>
          </cell>
          <cell r="I350">
            <v>0</v>
          </cell>
          <cell r="M350">
            <v>1.4182242990654206</v>
          </cell>
          <cell r="N350">
            <v>4</v>
          </cell>
          <cell r="O350">
            <v>588.33922957737093</v>
          </cell>
          <cell r="P350">
            <v>0</v>
          </cell>
          <cell r="Q350">
            <v>505.33922957737093</v>
          </cell>
          <cell r="R350" t="str">
            <v>No</v>
          </cell>
          <cell r="S350">
            <v>26</v>
          </cell>
          <cell r="T350">
            <v>0</v>
          </cell>
          <cell r="U350">
            <v>2</v>
          </cell>
          <cell r="V350">
            <v>28</v>
          </cell>
          <cell r="W350">
            <v>28</v>
          </cell>
          <cell r="X350">
            <v>588.33922957737093</v>
          </cell>
          <cell r="Y350">
            <v>0.28760673638308981</v>
          </cell>
          <cell r="Z350">
            <v>19.832868262114449</v>
          </cell>
          <cell r="AA350">
            <v>92.147255414077847</v>
          </cell>
          <cell r="AB350">
            <v>516.02484242540754</v>
          </cell>
          <cell r="AC350" t="str">
            <v>HIGH</v>
          </cell>
          <cell r="AD350">
            <v>1.4</v>
          </cell>
          <cell r="AE350">
            <v>4.1400000000000006</v>
          </cell>
          <cell r="AF350">
            <v>1.6600000000000001</v>
          </cell>
          <cell r="AG350">
            <v>4449.4080000000004</v>
          </cell>
          <cell r="AH350">
            <v>31390</v>
          </cell>
          <cell r="AI350">
            <v>148.00935019954107</v>
          </cell>
          <cell r="AJ350">
            <v>26277.639938023287</v>
          </cell>
          <cell r="AK350">
            <v>41</v>
          </cell>
          <cell r="AL350">
            <v>26463.200000000001</v>
          </cell>
          <cell r="AM350">
            <v>7181.8</v>
          </cell>
          <cell r="AN350">
            <v>33645</v>
          </cell>
          <cell r="AO350">
            <v>944513.75200000009</v>
          </cell>
          <cell r="AP350">
            <v>66911.08</v>
          </cell>
          <cell r="AQ350">
            <v>1011424.8320000001</v>
          </cell>
          <cell r="AR350">
            <v>695237.2</v>
          </cell>
          <cell r="AS350">
            <v>33120.800000000003</v>
          </cell>
          <cell r="AT350">
            <v>728358</v>
          </cell>
          <cell r="AU350">
            <v>14.8</v>
          </cell>
          <cell r="AV350">
            <v>31.130000000000003</v>
          </cell>
          <cell r="AW350">
            <v>22.965000000000003</v>
          </cell>
          <cell r="AX350">
            <v>26.27184920946824</v>
          </cell>
          <cell r="AY350">
            <v>4.6117686373889555</v>
          </cell>
          <cell r="AZ350">
            <v>30.061668360826275</v>
          </cell>
          <cell r="BA350">
            <v>0.16292839991268282</v>
          </cell>
          <cell r="BB350">
            <v>0.36416721239903949</v>
          </cell>
          <cell r="BC350">
            <v>0.45396747435057849</v>
          </cell>
          <cell r="BM350" t="e">
            <v>#N/A</v>
          </cell>
          <cell r="BN350">
            <v>2748</v>
          </cell>
          <cell r="BO350" t="str">
            <v>IPSWICH EXTRA</v>
          </cell>
        </row>
        <row r="351">
          <cell r="C351">
            <v>2751</v>
          </cell>
          <cell r="D351" t="str">
            <v>IPSWICH KESGRAVE</v>
          </cell>
          <cell r="E351" t="str">
            <v>Superstore</v>
          </cell>
          <cell r="F351" t="str">
            <v>No</v>
          </cell>
          <cell r="G351">
            <v>0.5</v>
          </cell>
          <cell r="H351">
            <v>0.5</v>
          </cell>
          <cell r="I351">
            <v>0</v>
          </cell>
          <cell r="M351">
            <v>1.4182242990654206</v>
          </cell>
          <cell r="N351">
            <v>4</v>
          </cell>
          <cell r="O351">
            <v>1347.4835486898539</v>
          </cell>
          <cell r="P351">
            <v>0</v>
          </cell>
          <cell r="Q351">
            <v>1264.4835486898539</v>
          </cell>
          <cell r="R351" t="str">
            <v>No</v>
          </cell>
          <cell r="S351">
            <v>8</v>
          </cell>
          <cell r="T351">
            <v>0</v>
          </cell>
          <cell r="U351">
            <v>0</v>
          </cell>
          <cell r="V351">
            <v>8</v>
          </cell>
          <cell r="W351">
            <v>8</v>
          </cell>
          <cell r="X351">
            <v>1347.4835486898539</v>
          </cell>
          <cell r="Y351">
            <v>0.71966308048743277</v>
          </cell>
          <cell r="Z351">
            <v>0</v>
          </cell>
          <cell r="AA351">
            <v>0</v>
          </cell>
          <cell r="AB351">
            <v>1347.4835486898539</v>
          </cell>
          <cell r="AC351" t="str">
            <v>LOW</v>
          </cell>
          <cell r="AD351">
            <v>2.8199999999999994</v>
          </cell>
          <cell r="AE351">
            <v>3.5200000000000005</v>
          </cell>
          <cell r="AF351">
            <v>1.9400000000000002</v>
          </cell>
          <cell r="AG351">
            <v>1247.684</v>
          </cell>
          <cell r="AH351">
            <v>14215.5</v>
          </cell>
          <cell r="AI351">
            <v>93.970753342507351</v>
          </cell>
          <cell r="AJ351">
            <v>65753.1445318724</v>
          </cell>
          <cell r="AK351">
            <v>6</v>
          </cell>
          <cell r="AL351">
            <v>14524.6</v>
          </cell>
          <cell r="AM351">
            <v>0</v>
          </cell>
          <cell r="AN351">
            <v>14524.6</v>
          </cell>
          <cell r="AO351">
            <v>192848.41699999999</v>
          </cell>
          <cell r="AP351">
            <v>0</v>
          </cell>
          <cell r="AQ351">
            <v>192848.41699999999</v>
          </cell>
          <cell r="AR351">
            <v>182192.4</v>
          </cell>
          <cell r="AS351">
            <v>0</v>
          </cell>
          <cell r="AT351">
            <v>182192.4</v>
          </cell>
          <cell r="AU351">
            <v>24.310000000000002</v>
          </cell>
          <cell r="AV351">
            <v>0</v>
          </cell>
          <cell r="AW351">
            <v>12.155000000000001</v>
          </cell>
          <cell r="AX351">
            <v>12.543712047147597</v>
          </cell>
          <cell r="AY351" t="e">
            <v>#DIV/0!</v>
          </cell>
          <cell r="AZ351">
            <v>13.277365090949147</v>
          </cell>
          <cell r="BA351">
            <v>9.2244053774560492E-2</v>
          </cell>
          <cell r="BB351">
            <v>0.2815580834195105</v>
          </cell>
          <cell r="BC351">
            <v>0.61482247500861775</v>
          </cell>
          <cell r="BM351" t="e">
            <v>#N/A</v>
          </cell>
          <cell r="BN351">
            <v>2751</v>
          </cell>
          <cell r="BO351" t="str">
            <v>IPSWICH KESGRAVE</v>
          </cell>
        </row>
        <row r="352">
          <cell r="C352">
            <v>2756</v>
          </cell>
          <cell r="D352" t="str">
            <v>INVERNESS METRO</v>
          </cell>
          <cell r="E352" t="str">
            <v>Metro</v>
          </cell>
          <cell r="F352" t="str">
            <v>No</v>
          </cell>
          <cell r="G352">
            <v>0.36363636363636365</v>
          </cell>
          <cell r="H352">
            <v>0.36363636363636365</v>
          </cell>
          <cell r="I352">
            <v>0</v>
          </cell>
          <cell r="M352">
            <v>1.0590809628008753</v>
          </cell>
          <cell r="N352">
            <v>4</v>
          </cell>
          <cell r="O352">
            <v>140.95656049848989</v>
          </cell>
          <cell r="P352">
            <v>0</v>
          </cell>
          <cell r="Q352">
            <v>57.956560498489893</v>
          </cell>
          <cell r="R352" t="str">
            <v>No</v>
          </cell>
          <cell r="S352">
            <v>7</v>
          </cell>
          <cell r="T352">
            <v>0</v>
          </cell>
          <cell r="U352">
            <v>8</v>
          </cell>
          <cell r="V352">
            <v>15</v>
          </cell>
          <cell r="W352">
            <v>11</v>
          </cell>
          <cell r="X352">
            <v>140.95656049848989</v>
          </cell>
          <cell r="Y352">
            <v>3.2985163710524255E-2</v>
          </cell>
          <cell r="Z352">
            <v>76.121689713763331</v>
          </cell>
          <cell r="AA352">
            <v>0</v>
          </cell>
          <cell r="AB352">
            <v>217.07825021225324</v>
          </cell>
          <cell r="AC352" t="str">
            <v>MEDIUM</v>
          </cell>
          <cell r="AD352">
            <v>17.479999999999997</v>
          </cell>
          <cell r="AE352">
            <v>9.9599999999999991</v>
          </cell>
          <cell r="AF352">
            <v>5.98</v>
          </cell>
          <cell r="AG352">
            <v>6.7119999999999989</v>
          </cell>
          <cell r="AH352">
            <v>18339.5</v>
          </cell>
          <cell r="AI352">
            <v>0.58909210036081516</v>
          </cell>
          <cell r="AJ352">
            <v>3013.7411459214745</v>
          </cell>
          <cell r="AK352">
            <v>1</v>
          </cell>
          <cell r="AL352">
            <v>12403.9</v>
          </cell>
          <cell r="AM352">
            <v>7087.6</v>
          </cell>
          <cell r="AN352">
            <v>19491.5</v>
          </cell>
          <cell r="AO352">
            <v>185319.33199999999</v>
          </cell>
          <cell r="AP352">
            <v>36763.001000000004</v>
          </cell>
          <cell r="AQ352">
            <v>222082.33299999998</v>
          </cell>
          <cell r="AR352">
            <v>176275.5</v>
          </cell>
          <cell r="AS352">
            <v>34353.199999999997</v>
          </cell>
          <cell r="AT352">
            <v>210628.7</v>
          </cell>
          <cell r="AU352">
            <v>17.639999999999997</v>
          </cell>
          <cell r="AV352">
            <v>33.160000000000004</v>
          </cell>
          <cell r="AW352">
            <v>25.4</v>
          </cell>
          <cell r="AX352">
            <v>14.211296447085191</v>
          </cell>
          <cell r="AY352">
            <v>4.8469439584626661</v>
          </cell>
          <cell r="AZ352">
            <v>11.393804119744503</v>
          </cell>
          <cell r="BA352">
            <v>3.9947386369172312E-2</v>
          </cell>
          <cell r="BB352">
            <v>0.15857163735567789</v>
          </cell>
          <cell r="BC352">
            <v>0.79008135626248355</v>
          </cell>
          <cell r="BM352" t="e">
            <v>#N/A</v>
          </cell>
          <cell r="BN352">
            <v>2756</v>
          </cell>
          <cell r="BO352" t="str">
            <v>INVERNESS METRO</v>
          </cell>
        </row>
        <row r="353">
          <cell r="C353">
            <v>2762</v>
          </cell>
          <cell r="D353" t="str">
            <v>KEITH</v>
          </cell>
          <cell r="E353" t="str">
            <v>Metro</v>
          </cell>
          <cell r="F353" t="str">
            <v>No</v>
          </cell>
          <cell r="G353">
            <v>0.5714285714285714</v>
          </cell>
          <cell r="H353">
            <v>0.5714285714285714</v>
          </cell>
          <cell r="I353">
            <v>0</v>
          </cell>
          <cell r="M353">
            <v>1.0590809628008753</v>
          </cell>
          <cell r="N353">
            <v>4</v>
          </cell>
          <cell r="O353">
            <v>-1.795776464448591</v>
          </cell>
          <cell r="P353">
            <v>0</v>
          </cell>
          <cell r="Q353">
            <v>-84.795776464448593</v>
          </cell>
          <cell r="R353" t="str">
            <v>No</v>
          </cell>
          <cell r="S353">
            <v>7</v>
          </cell>
          <cell r="T353">
            <v>0</v>
          </cell>
          <cell r="U353">
            <v>0</v>
          </cell>
          <cell r="V353">
            <v>7</v>
          </cell>
          <cell r="W353">
            <v>7</v>
          </cell>
          <cell r="X353">
            <v>-1.795776464448591</v>
          </cell>
          <cell r="Y353">
            <v>-4.8260327124031714E-2</v>
          </cell>
          <cell r="Z353">
            <v>92.580946388508735</v>
          </cell>
          <cell r="AA353">
            <v>0</v>
          </cell>
          <cell r="AB353">
            <v>90.785169924060142</v>
          </cell>
          <cell r="AC353" t="str">
            <v>LOW</v>
          </cell>
          <cell r="AD353">
            <v>0</v>
          </cell>
          <cell r="AE353">
            <v>0.48</v>
          </cell>
          <cell r="AF353">
            <v>0.48</v>
          </cell>
          <cell r="AG353">
            <v>0.11200000000000002</v>
          </cell>
          <cell r="AH353">
            <v>6482</v>
          </cell>
          <cell r="AI353">
            <v>6.3101287425894742E-3</v>
          </cell>
          <cell r="AJ353">
            <v>-4409.3803761513273</v>
          </cell>
          <cell r="AK353">
            <v>1</v>
          </cell>
          <cell r="AL353">
            <v>6480</v>
          </cell>
          <cell r="AM353">
            <v>0</v>
          </cell>
          <cell r="AN353">
            <v>6480</v>
          </cell>
          <cell r="AO353">
            <v>115015.08599999998</v>
          </cell>
          <cell r="AP353">
            <v>0</v>
          </cell>
          <cell r="AQ353">
            <v>115015.08599999998</v>
          </cell>
          <cell r="AR353">
            <v>110991.1</v>
          </cell>
          <cell r="AS353">
            <v>0</v>
          </cell>
          <cell r="AT353">
            <v>110991.1</v>
          </cell>
          <cell r="AU353">
            <v>16.62</v>
          </cell>
          <cell r="AV353">
            <v>0</v>
          </cell>
          <cell r="AW353">
            <v>8.31</v>
          </cell>
          <cell r="AX353">
            <v>17.128256172839507</v>
          </cell>
          <cell r="AY353" t="e">
            <v>#DIV/0!</v>
          </cell>
          <cell r="AZ353">
            <v>17.749241666666663</v>
          </cell>
          <cell r="BA353">
            <v>5.4428869668953175E-2</v>
          </cell>
          <cell r="BB353">
            <v>0.21652251714882195</v>
          </cell>
          <cell r="BC353">
            <v>0.71503131524008345</v>
          </cell>
          <cell r="BM353" t="e">
            <v>#N/A</v>
          </cell>
          <cell r="BN353">
            <v>2762</v>
          </cell>
          <cell r="BO353" t="str">
            <v>KEITH</v>
          </cell>
        </row>
        <row r="354">
          <cell r="C354">
            <v>2764</v>
          </cell>
          <cell r="D354" t="str">
            <v>KENNINGTON VAUXHALL</v>
          </cell>
          <cell r="E354" t="str">
            <v>Superstore</v>
          </cell>
          <cell r="F354" t="str">
            <v>No</v>
          </cell>
          <cell r="G354">
            <v>0.23529411764705882</v>
          </cell>
          <cell r="H354">
            <v>0.24529411764705883</v>
          </cell>
          <cell r="I354">
            <v>0.01</v>
          </cell>
          <cell r="M354">
            <v>1.4182242990654206</v>
          </cell>
          <cell r="N354">
            <v>4</v>
          </cell>
          <cell r="O354">
            <v>767.61602811091609</v>
          </cell>
          <cell r="P354">
            <v>0</v>
          </cell>
          <cell r="Q354">
            <v>684.61602811091609</v>
          </cell>
          <cell r="R354" t="str">
            <v>Y</v>
          </cell>
          <cell r="S354">
            <v>15</v>
          </cell>
          <cell r="T354">
            <v>0</v>
          </cell>
          <cell r="U354">
            <v>4</v>
          </cell>
          <cell r="V354">
            <v>19</v>
          </cell>
          <cell r="W354">
            <v>17</v>
          </cell>
          <cell r="X354">
            <v>767.61602811091609</v>
          </cell>
          <cell r="Y354">
            <v>0.3896396123554613</v>
          </cell>
          <cell r="Z354">
            <v>107.45869565217389</v>
          </cell>
          <cell r="AA354">
            <v>0</v>
          </cell>
          <cell r="AB354">
            <v>875.07472376308999</v>
          </cell>
          <cell r="AC354" t="str">
            <v>HIGH</v>
          </cell>
          <cell r="AD354">
            <v>0</v>
          </cell>
          <cell r="AE354">
            <v>0.04</v>
          </cell>
          <cell r="AF354">
            <v>0.12000000000000002</v>
          </cell>
          <cell r="AG354">
            <v>3282.4940000000001</v>
          </cell>
          <cell r="AH354">
            <v>25109.5</v>
          </cell>
          <cell r="AI354">
            <v>207.17113912973869</v>
          </cell>
          <cell r="AJ354">
            <v>35600.033461767634</v>
          </cell>
          <cell r="AK354">
            <v>26</v>
          </cell>
          <cell r="AL354">
            <v>18168.099999999999</v>
          </cell>
          <cell r="AM354">
            <v>7329.5</v>
          </cell>
          <cell r="AN354">
            <v>25497.599999999999</v>
          </cell>
          <cell r="AO354">
            <v>355228.103</v>
          </cell>
          <cell r="AP354">
            <v>48765.036999999997</v>
          </cell>
          <cell r="AQ354">
            <v>403993.14</v>
          </cell>
          <cell r="AR354">
            <v>301031.09999999998</v>
          </cell>
          <cell r="AS354">
            <v>41871.5</v>
          </cell>
          <cell r="AT354">
            <v>342902.6</v>
          </cell>
          <cell r="AU354">
            <v>16.240000000000002</v>
          </cell>
          <cell r="AV354">
            <v>38.050000000000004</v>
          </cell>
          <cell r="AW354">
            <v>27.145000000000003</v>
          </cell>
          <cell r="AX354">
            <v>16.569211970431692</v>
          </cell>
          <cell r="AY354">
            <v>5.7127362030152122</v>
          </cell>
          <cell r="AZ354">
            <v>15.844359469126507</v>
          </cell>
          <cell r="BA354">
            <v>7.566317934250226E-2</v>
          </cell>
          <cell r="BB354">
            <v>0.2715019003957525</v>
          </cell>
          <cell r="BC354">
            <v>0.64848556091062259</v>
          </cell>
          <cell r="BD354" t="str">
            <v>Y</v>
          </cell>
          <cell r="BE354" t="str">
            <v>Y</v>
          </cell>
          <cell r="BF354" t="str">
            <v>Y</v>
          </cell>
          <cell r="BG354" t="str">
            <v>N</v>
          </cell>
          <cell r="BH354" t="str">
            <v>Y</v>
          </cell>
          <cell r="BI354" t="str">
            <v>N</v>
          </cell>
          <cell r="BJ354" t="str">
            <v>Y</v>
          </cell>
          <cell r="BK354" t="str">
            <v>Mix</v>
          </cell>
          <cell r="BL354" t="str">
            <v>Y</v>
          </cell>
          <cell r="BM354" t="str">
            <v>Y</v>
          </cell>
          <cell r="BN354">
            <v>2764</v>
          </cell>
          <cell r="BO354" t="str">
            <v>KENNINGTON VAUXHALL</v>
          </cell>
          <cell r="BP354" t="str">
            <v>All measures fit - could accommodate mixed configuration.</v>
          </cell>
        </row>
        <row r="355">
          <cell r="C355">
            <v>2765</v>
          </cell>
          <cell r="D355" t="str">
            <v>KENSINGTON</v>
          </cell>
          <cell r="E355" t="str">
            <v>Superstore</v>
          </cell>
          <cell r="F355" t="str">
            <v>Yes</v>
          </cell>
          <cell r="G355">
            <v>0.17391304347826086</v>
          </cell>
          <cell r="H355">
            <v>0.18391304347826087</v>
          </cell>
          <cell r="I355">
            <v>0.01</v>
          </cell>
          <cell r="M355">
            <v>1.4182242990654206</v>
          </cell>
          <cell r="N355">
            <v>4</v>
          </cell>
          <cell r="O355">
            <v>1102.5990370190873</v>
          </cell>
          <cell r="P355">
            <v>1</v>
          </cell>
          <cell r="Q355">
            <v>1019.5990370190873</v>
          </cell>
          <cell r="R355" t="str">
            <v>Y</v>
          </cell>
          <cell r="S355">
            <v>22</v>
          </cell>
          <cell r="T355">
            <v>1</v>
          </cell>
          <cell r="U355">
            <v>6</v>
          </cell>
          <cell r="V355">
            <v>29</v>
          </cell>
          <cell r="W355">
            <v>23</v>
          </cell>
          <cell r="X355">
            <v>1356.5990370190873</v>
          </cell>
          <cell r="Y355">
            <v>0.58029049456866533</v>
          </cell>
          <cell r="Z355">
            <v>55.926086956521758</v>
          </cell>
          <cell r="AA355">
            <v>0</v>
          </cell>
          <cell r="AB355">
            <v>1412.5251239756089</v>
          </cell>
          <cell r="AC355" t="str">
            <v>CRITICAL</v>
          </cell>
          <cell r="AD355">
            <v>0</v>
          </cell>
          <cell r="AE355">
            <v>0.55999999999999994</v>
          </cell>
          <cell r="AF355">
            <v>0.82</v>
          </cell>
          <cell r="AG355">
            <v>9654.1760000000013</v>
          </cell>
          <cell r="AH355">
            <v>39554</v>
          </cell>
          <cell r="AI355">
            <v>503.32112175062491</v>
          </cell>
          <cell r="AJ355">
            <v>53019.14992499254</v>
          </cell>
          <cell r="AK355">
            <v>26</v>
          </cell>
          <cell r="AL355">
            <v>27065.599999999999</v>
          </cell>
          <cell r="AM355">
            <v>14119.6</v>
          </cell>
          <cell r="AN355">
            <v>41185.199999999997</v>
          </cell>
          <cell r="AO355">
            <v>705185.95499999984</v>
          </cell>
          <cell r="AP355">
            <v>84785.203000000009</v>
          </cell>
          <cell r="AQ355">
            <v>789971.15799999982</v>
          </cell>
          <cell r="AR355">
            <v>522590.4</v>
          </cell>
          <cell r="AS355">
            <v>70607.100000000006</v>
          </cell>
          <cell r="AT355">
            <v>593197.5</v>
          </cell>
          <cell r="AU355">
            <v>114.58857142857141</v>
          </cell>
          <cell r="AV355">
            <v>39.33</v>
          </cell>
          <cell r="AW355">
            <v>76.959285714285699</v>
          </cell>
          <cell r="AX355">
            <v>19.308288011350204</v>
          </cell>
          <cell r="AY355">
            <v>5.0006444941783057</v>
          </cell>
          <cell r="AZ355">
            <v>19.180947476277883</v>
          </cell>
          <cell r="BA355">
            <v>0.14104423495286439</v>
          </cell>
          <cell r="BB355">
            <v>0.25663524292965917</v>
          </cell>
          <cell r="BC355">
            <v>0.5990814599951656</v>
          </cell>
          <cell r="BD355" t="str">
            <v>Y</v>
          </cell>
          <cell r="BE355" t="str">
            <v>Y</v>
          </cell>
          <cell r="BF355" t="str">
            <v>Y</v>
          </cell>
          <cell r="BG355" t="str">
            <v>N</v>
          </cell>
          <cell r="BH355" t="str">
            <v>N</v>
          </cell>
          <cell r="BI355" t="str">
            <v>N</v>
          </cell>
          <cell r="BJ355" t="str">
            <v>Y</v>
          </cell>
          <cell r="BK355" t="str">
            <v>Mix</v>
          </cell>
          <cell r="BL355" t="str">
            <v>Y</v>
          </cell>
          <cell r="BM355" t="str">
            <v>Y</v>
          </cell>
          <cell r="BN355">
            <v>2765</v>
          </cell>
          <cell r="BO355" t="str">
            <v>KENSINGTON</v>
          </cell>
          <cell r="BP355" t="str">
            <v>6 express - good benefits even with support overnight. Could accommodate mixed configuration. Critical security risk</v>
          </cell>
        </row>
        <row r="356">
          <cell r="C356">
            <v>2767</v>
          </cell>
          <cell r="D356" t="str">
            <v>KETTERING</v>
          </cell>
          <cell r="E356" t="str">
            <v>Superstore</v>
          </cell>
          <cell r="F356" t="str">
            <v>Yes</v>
          </cell>
          <cell r="G356">
            <v>0.14814814814814814</v>
          </cell>
          <cell r="H356">
            <v>0.14814814814814814</v>
          </cell>
          <cell r="I356">
            <v>0</v>
          </cell>
          <cell r="M356">
            <v>1.4182242990654206</v>
          </cell>
          <cell r="N356">
            <v>4</v>
          </cell>
          <cell r="O356">
            <v>799.44872425614835</v>
          </cell>
          <cell r="P356">
            <v>0</v>
          </cell>
          <cell r="Q356">
            <v>716.44872425614835</v>
          </cell>
          <cell r="R356" t="str">
            <v>No</v>
          </cell>
          <cell r="S356">
            <v>23</v>
          </cell>
          <cell r="T356">
            <v>0</v>
          </cell>
          <cell r="U356">
            <v>4</v>
          </cell>
          <cell r="V356">
            <v>27</v>
          </cell>
          <cell r="W356">
            <v>27</v>
          </cell>
          <cell r="X356">
            <v>799.44872425614835</v>
          </cell>
          <cell r="Y356">
            <v>0.40775674499181264</v>
          </cell>
          <cell r="Z356">
            <v>110.278152173913</v>
          </cell>
          <cell r="AA356">
            <v>192.30982857766935</v>
          </cell>
          <cell r="AB356">
            <v>717.41704785239199</v>
          </cell>
          <cell r="AC356" t="str">
            <v>MEDIUM</v>
          </cell>
          <cell r="AD356">
            <v>0.8</v>
          </cell>
          <cell r="AE356">
            <v>6.82</v>
          </cell>
          <cell r="AF356">
            <v>3.3200000000000003</v>
          </cell>
          <cell r="AG356">
            <v>6385.46</v>
          </cell>
          <cell r="AH356">
            <v>32946.5</v>
          </cell>
          <cell r="AI356">
            <v>237.69614049096333</v>
          </cell>
          <cell r="AJ356">
            <v>37255.333661319717</v>
          </cell>
          <cell r="AK356">
            <v>16</v>
          </cell>
          <cell r="AL356">
            <v>25647.9</v>
          </cell>
          <cell r="AM356">
            <v>9268.2000000000007</v>
          </cell>
          <cell r="AN356">
            <v>34916.100000000006</v>
          </cell>
          <cell r="AO356">
            <v>860691.16899999999</v>
          </cell>
          <cell r="AP356">
            <v>77293.602000000014</v>
          </cell>
          <cell r="AQ356">
            <v>937984.77099999995</v>
          </cell>
          <cell r="AR356">
            <v>640773.1</v>
          </cell>
          <cell r="AS356">
            <v>42265.2</v>
          </cell>
          <cell r="AT356">
            <v>683038.29999999993</v>
          </cell>
          <cell r="AU356">
            <v>20.41</v>
          </cell>
          <cell r="AV356">
            <v>40.839999999999996</v>
          </cell>
          <cell r="AW356">
            <v>30.625</v>
          </cell>
          <cell r="AX356">
            <v>24.983452836294585</v>
          </cell>
          <cell r="AY356">
            <v>4.5602382339612859</v>
          </cell>
          <cell r="AZ356">
            <v>26.863961639472901</v>
          </cell>
          <cell r="BA356">
            <v>0.14104146793109254</v>
          </cell>
          <cell r="BB356">
            <v>0.37447393524493577</v>
          </cell>
          <cell r="BC356">
            <v>0.46997923797766678</v>
          </cell>
          <cell r="BM356" t="e">
            <v>#N/A</v>
          </cell>
          <cell r="BN356">
            <v>2767</v>
          </cell>
          <cell r="BO356" t="str">
            <v>KETTERING</v>
          </cell>
        </row>
        <row r="357">
          <cell r="C357">
            <v>2770</v>
          </cell>
          <cell r="D357" t="str">
            <v>KIDDERMINSTER</v>
          </cell>
          <cell r="E357" t="str">
            <v>Superstore</v>
          </cell>
          <cell r="F357" t="str">
            <v>Yes</v>
          </cell>
          <cell r="G357">
            <v>0.15384615384615385</v>
          </cell>
          <cell r="H357">
            <v>0.16384615384615386</v>
          </cell>
          <cell r="I357">
            <v>0.01</v>
          </cell>
          <cell r="M357">
            <v>1.4182242990654206</v>
          </cell>
          <cell r="N357">
            <v>4</v>
          </cell>
          <cell r="O357">
            <v>833.11435961970074</v>
          </cell>
          <cell r="P357">
            <v>0</v>
          </cell>
          <cell r="Q357">
            <v>750.11435961970074</v>
          </cell>
          <cell r="R357" t="str">
            <v>No</v>
          </cell>
          <cell r="S357">
            <v>29</v>
          </cell>
          <cell r="T357">
            <v>0</v>
          </cell>
          <cell r="U357">
            <v>4</v>
          </cell>
          <cell r="V357">
            <v>33</v>
          </cell>
          <cell r="W357">
            <v>26</v>
          </cell>
          <cell r="X357">
            <v>833.11435961970074</v>
          </cell>
          <cell r="Y357">
            <v>0.42691706928183881</v>
          </cell>
          <cell r="Z357">
            <v>86.764999999999915</v>
          </cell>
          <cell r="AA357">
            <v>418.14998605410648</v>
          </cell>
          <cell r="AB357">
            <v>501.72937356559413</v>
          </cell>
          <cell r="AC357" t="str">
            <v>MEDIUM</v>
          </cell>
          <cell r="AD357">
            <v>0</v>
          </cell>
          <cell r="AE357">
            <v>0</v>
          </cell>
          <cell r="AF357">
            <v>0</v>
          </cell>
          <cell r="AG357">
            <v>3749.2220000000002</v>
          </cell>
          <cell r="AH357">
            <v>27265.5</v>
          </cell>
          <cell r="AI357">
            <v>128.90058706862848</v>
          </cell>
          <cell r="AJ357">
            <v>39005.946700224435</v>
          </cell>
          <cell r="AK357">
            <v>21</v>
          </cell>
          <cell r="AL357">
            <v>20397.900000000001</v>
          </cell>
          <cell r="AM357">
            <v>8215.1</v>
          </cell>
          <cell r="AN357">
            <v>28613</v>
          </cell>
          <cell r="AO357">
            <v>758334.63599999994</v>
          </cell>
          <cell r="AP357">
            <v>73907.415999999997</v>
          </cell>
          <cell r="AQ357">
            <v>832242.05199999991</v>
          </cell>
          <cell r="AR357">
            <v>625402.69999999995</v>
          </cell>
          <cell r="AS357">
            <v>45304.9</v>
          </cell>
          <cell r="AT357">
            <v>670707.6</v>
          </cell>
          <cell r="AU357">
            <v>12.72</v>
          </cell>
          <cell r="AV357">
            <v>33.29</v>
          </cell>
          <cell r="AW357">
            <v>23.004999999999999</v>
          </cell>
          <cell r="AX357">
            <v>30.660151290083778</v>
          </cell>
          <cell r="AY357">
            <v>5.514832442696985</v>
          </cell>
          <cell r="AZ357">
            <v>29.08615146961171</v>
          </cell>
          <cell r="BA357">
            <v>0.12820596170724571</v>
          </cell>
          <cell r="BB357">
            <v>0.32314793745733511</v>
          </cell>
          <cell r="BC357">
            <v>0.53135259890127751</v>
          </cell>
          <cell r="BD357" t="str">
            <v>Y</v>
          </cell>
          <cell r="BE357" t="str">
            <v>Y</v>
          </cell>
          <cell r="BF357" t="str">
            <v>Y</v>
          </cell>
          <cell r="BG357" t="str">
            <v>N</v>
          </cell>
          <cell r="BH357" t="str">
            <v>N</v>
          </cell>
          <cell r="BI357" t="str">
            <v>N</v>
          </cell>
          <cell r="BJ357" t="str">
            <v>Y</v>
          </cell>
          <cell r="BK357" t="str">
            <v>Mix</v>
          </cell>
          <cell r="BL357" t="str">
            <v>Y</v>
          </cell>
          <cell r="BM357" t="str">
            <v>Y</v>
          </cell>
          <cell r="BN357">
            <v>2770</v>
          </cell>
          <cell r="BO357" t="str">
            <v>KIDDERMINSTER</v>
          </cell>
          <cell r="BP357" t="str">
            <v>Using less checkouts - low overnight trade, low exclude - could accodate mixed conguration. High idle%.</v>
          </cell>
        </row>
        <row r="358">
          <cell r="C358">
            <v>2772</v>
          </cell>
          <cell r="D358" t="str">
            <v>KIDSGROVE</v>
          </cell>
          <cell r="E358" t="str">
            <v>Superstore</v>
          </cell>
          <cell r="F358" t="str">
            <v>Yes</v>
          </cell>
          <cell r="G358">
            <v>0.17391304347826086</v>
          </cell>
          <cell r="H358">
            <v>0.17391304347826086</v>
          </cell>
          <cell r="I358">
            <v>0</v>
          </cell>
          <cell r="M358">
            <v>1.4182242990654206</v>
          </cell>
          <cell r="N358">
            <v>4</v>
          </cell>
          <cell r="O358">
            <v>509.66244361090025</v>
          </cell>
          <cell r="P358">
            <v>0</v>
          </cell>
          <cell r="Q358">
            <v>426.66244361090025</v>
          </cell>
          <cell r="R358" t="str">
            <v>No</v>
          </cell>
          <cell r="S358">
            <v>19</v>
          </cell>
          <cell r="T358">
            <v>0</v>
          </cell>
          <cell r="U358">
            <v>4</v>
          </cell>
          <cell r="V358">
            <v>23</v>
          </cell>
          <cell r="W358">
            <v>23</v>
          </cell>
          <cell r="X358">
            <v>509.66244361090025</v>
          </cell>
          <cell r="Y358">
            <v>0.24282894689729848</v>
          </cell>
          <cell r="Z358">
            <v>93.443586956521671</v>
          </cell>
          <cell r="AA358">
            <v>0</v>
          </cell>
          <cell r="AB358">
            <v>603.10603056742195</v>
          </cell>
          <cell r="AC358" t="str">
            <v>LOW</v>
          </cell>
          <cell r="AD358">
            <v>0</v>
          </cell>
          <cell r="AE358">
            <v>0</v>
          </cell>
          <cell r="AF358">
            <v>0</v>
          </cell>
          <cell r="AG358">
            <v>3542.6459999999997</v>
          </cell>
          <cell r="AH358">
            <v>23106.5</v>
          </cell>
          <cell r="AI358">
            <v>173.03567261702952</v>
          </cell>
          <cell r="AJ358">
            <v>22186.447067766814</v>
          </cell>
          <cell r="AK358">
            <v>18</v>
          </cell>
          <cell r="AL358">
            <v>15444.2</v>
          </cell>
          <cell r="AM358">
            <v>8080</v>
          </cell>
          <cell r="AN358">
            <v>23524.2</v>
          </cell>
          <cell r="AO358">
            <v>430956.32</v>
          </cell>
          <cell r="AP358">
            <v>50666.409999999996</v>
          </cell>
          <cell r="AQ358">
            <v>481622.73</v>
          </cell>
          <cell r="AR358">
            <v>375698.9</v>
          </cell>
          <cell r="AS358">
            <v>39509.5</v>
          </cell>
          <cell r="AT358">
            <v>415208.4</v>
          </cell>
          <cell r="AU358">
            <v>20.54</v>
          </cell>
          <cell r="AV358">
            <v>40.64</v>
          </cell>
          <cell r="AW358">
            <v>30.59</v>
          </cell>
          <cell r="AX358">
            <v>24.326213076753731</v>
          </cell>
          <cell r="AY358">
            <v>4.8897896039603959</v>
          </cell>
          <cell r="AZ358">
            <v>20.473500905450557</v>
          </cell>
          <cell r="BA358">
            <v>8.3508979006829104E-2</v>
          </cell>
          <cell r="BB358">
            <v>0.29238681392799931</v>
          </cell>
          <cell r="BC358">
            <v>0.61268021246100668</v>
          </cell>
          <cell r="BM358" t="e">
            <v>#N/A</v>
          </cell>
          <cell r="BN358">
            <v>2772</v>
          </cell>
          <cell r="BO358" t="str">
            <v>KIDSGROVE</v>
          </cell>
        </row>
        <row r="359">
          <cell r="C359">
            <v>2777</v>
          </cell>
          <cell r="D359" t="str">
            <v>GAYWOOD KINGS LYNN</v>
          </cell>
          <cell r="E359" t="str">
            <v>Superstore</v>
          </cell>
          <cell r="F359" t="str">
            <v>Yes</v>
          </cell>
          <cell r="G359">
            <v>0.25</v>
          </cell>
          <cell r="H359">
            <v>0.25</v>
          </cell>
          <cell r="I359">
            <v>0</v>
          </cell>
          <cell r="M359">
            <v>1.4182242990654206</v>
          </cell>
          <cell r="N359">
            <v>4</v>
          </cell>
          <cell r="O359">
            <v>991.630542578053</v>
          </cell>
          <cell r="P359">
            <v>0</v>
          </cell>
          <cell r="Q359">
            <v>908.630542578053</v>
          </cell>
          <cell r="R359" t="str">
            <v>No</v>
          </cell>
          <cell r="S359">
            <v>19</v>
          </cell>
          <cell r="T359">
            <v>0</v>
          </cell>
          <cell r="U359">
            <v>4</v>
          </cell>
          <cell r="V359">
            <v>23</v>
          </cell>
          <cell r="W359">
            <v>16</v>
          </cell>
          <cell r="X359">
            <v>991.630542578053</v>
          </cell>
          <cell r="Y359">
            <v>0.51713433201579462</v>
          </cell>
          <cell r="Z359">
            <v>91.699711107063038</v>
          </cell>
          <cell r="AA359">
            <v>0</v>
          </cell>
          <cell r="AB359">
            <v>1083.3302536851161</v>
          </cell>
          <cell r="AC359" t="str">
            <v>HIGH</v>
          </cell>
          <cell r="AD359">
            <v>0</v>
          </cell>
          <cell r="AE359">
            <v>0</v>
          </cell>
          <cell r="AF359">
            <v>0</v>
          </cell>
          <cell r="AG359">
            <v>2043.0879999999997</v>
          </cell>
          <cell r="AH359">
            <v>24298.5</v>
          </cell>
          <cell r="AI359">
            <v>129.92221700679931</v>
          </cell>
          <cell r="AJ359">
            <v>47248.788214058754</v>
          </cell>
          <cell r="AK359">
            <v>17</v>
          </cell>
          <cell r="AL359">
            <v>16569.7</v>
          </cell>
          <cell r="AM359">
            <v>8697.5</v>
          </cell>
          <cell r="AN359">
            <v>25267.200000000001</v>
          </cell>
          <cell r="AO359">
            <v>349731.82199999999</v>
          </cell>
          <cell r="AP359">
            <v>47606.788</v>
          </cell>
          <cell r="AQ359">
            <v>397338.61</v>
          </cell>
          <cell r="AR359">
            <v>291554.09999999998</v>
          </cell>
          <cell r="AS359">
            <v>37116.300000000003</v>
          </cell>
          <cell r="AT359">
            <v>328670.39999999997</v>
          </cell>
          <cell r="AU359">
            <v>23.26</v>
          </cell>
          <cell r="AV359">
            <v>43.54</v>
          </cell>
          <cell r="AW359">
            <v>33.4</v>
          </cell>
          <cell r="AX359">
            <v>17.595617301459892</v>
          </cell>
          <cell r="AY359">
            <v>4.2674676631215869</v>
          </cell>
          <cell r="AZ359">
            <v>15.725470570542045</v>
          </cell>
          <cell r="BA359">
            <v>6.4966818023052736E-2</v>
          </cell>
          <cell r="BB359">
            <v>0.23013932549384872</v>
          </cell>
          <cell r="BC359">
            <v>0.69484224007451389</v>
          </cell>
          <cell r="BD359" t="str">
            <v>Y</v>
          </cell>
          <cell r="BE359" t="str">
            <v>Y</v>
          </cell>
          <cell r="BF359" t="str">
            <v>Y</v>
          </cell>
          <cell r="BG359" t="str">
            <v>N</v>
          </cell>
          <cell r="BH359" t="str">
            <v>N</v>
          </cell>
          <cell r="BI359" t="str">
            <v>N</v>
          </cell>
          <cell r="BJ359" t="str">
            <v>Y</v>
          </cell>
          <cell r="BK359" t="str">
            <v>Mix</v>
          </cell>
          <cell r="BL359" t="str">
            <v>C</v>
          </cell>
          <cell r="BM359" t="str">
            <v>N</v>
          </cell>
          <cell r="BN359">
            <v>2777</v>
          </cell>
          <cell r="BO359" t="str">
            <v>GAYWOOD KINGS LYNN</v>
          </cell>
          <cell r="BP359" t="str">
            <v>Low exclude, high idle %. Low overnight trade - could accommodate mixed configuration. High cash%.</v>
          </cell>
        </row>
        <row r="360">
          <cell r="C360">
            <v>2785</v>
          </cell>
          <cell r="D360" t="str">
            <v>KNOWLE METRO</v>
          </cell>
          <cell r="E360" t="str">
            <v>Metro</v>
          </cell>
          <cell r="F360" t="str">
            <v>No</v>
          </cell>
          <cell r="G360">
            <v>0.5714285714285714</v>
          </cell>
          <cell r="H360">
            <v>0.5714285714285714</v>
          </cell>
          <cell r="I360">
            <v>0</v>
          </cell>
          <cell r="M360">
            <v>1.0590809628008753</v>
          </cell>
          <cell r="N360">
            <v>4</v>
          </cell>
          <cell r="O360">
            <v>379.41018815244939</v>
          </cell>
          <cell r="P360">
            <v>0</v>
          </cell>
          <cell r="Q360">
            <v>296.41018815244939</v>
          </cell>
          <cell r="R360" t="str">
            <v>No</v>
          </cell>
          <cell r="S360">
            <v>6</v>
          </cell>
          <cell r="T360">
            <v>0</v>
          </cell>
          <cell r="U360">
            <v>1</v>
          </cell>
          <cell r="V360">
            <v>7</v>
          </cell>
          <cell r="W360">
            <v>7</v>
          </cell>
          <cell r="X360">
            <v>379.41018815244939</v>
          </cell>
          <cell r="Y360">
            <v>0.16869770216834371</v>
          </cell>
          <cell r="Z360">
            <v>23.650457926654347</v>
          </cell>
          <cell r="AA360">
            <v>0</v>
          </cell>
          <cell r="AB360">
            <v>403.06064607910372</v>
          </cell>
          <cell r="AC360" t="str">
            <v>LOW</v>
          </cell>
          <cell r="AD360">
            <v>27.76</v>
          </cell>
          <cell r="AE360">
            <v>39.72</v>
          </cell>
          <cell r="AF360">
            <v>23.04</v>
          </cell>
          <cell r="AG360">
            <v>446.39</v>
          </cell>
          <cell r="AH360">
            <v>12282</v>
          </cell>
          <cell r="AI360">
            <v>31.821204001719206</v>
          </cell>
          <cell r="AJ360">
            <v>15413.329783927369</v>
          </cell>
          <cell r="AK360">
            <v>46</v>
          </cell>
          <cell r="AL360">
            <v>11693.7</v>
          </cell>
          <cell r="AM360">
            <v>556.70000000000005</v>
          </cell>
          <cell r="AN360">
            <v>12250.400000000001</v>
          </cell>
          <cell r="AO360">
            <v>168866.27399999998</v>
          </cell>
          <cell r="AP360">
            <v>2983.165</v>
          </cell>
          <cell r="AQ360">
            <v>171849.43899999998</v>
          </cell>
          <cell r="AR360">
            <v>151462.39999999999</v>
          </cell>
          <cell r="AS360">
            <v>2831.6</v>
          </cell>
          <cell r="AT360">
            <v>154294</v>
          </cell>
          <cell r="AU360">
            <v>19.52</v>
          </cell>
          <cell r="AV360">
            <v>31.8</v>
          </cell>
          <cell r="AW360">
            <v>25.66</v>
          </cell>
          <cell r="AX360">
            <v>12.952478685103944</v>
          </cell>
          <cell r="AY360">
            <v>5.0864020118555766</v>
          </cell>
          <cell r="AZ360">
            <v>14.028067573303726</v>
          </cell>
          <cell r="BA360">
            <v>0.14903691813804174</v>
          </cell>
          <cell r="BB360">
            <v>0.2463884430176565</v>
          </cell>
          <cell r="BC360">
            <v>0.59614767255216694</v>
          </cell>
          <cell r="BM360" t="e">
            <v>#N/A</v>
          </cell>
          <cell r="BN360">
            <v>2785</v>
          </cell>
          <cell r="BO360" t="str">
            <v>KNOWLE METRO</v>
          </cell>
        </row>
        <row r="361">
          <cell r="C361">
            <v>2787</v>
          </cell>
          <cell r="D361" t="str">
            <v>KILMARNOCK 1</v>
          </cell>
          <cell r="E361" t="str">
            <v>Metro</v>
          </cell>
          <cell r="F361" t="str">
            <v>No</v>
          </cell>
          <cell r="G361">
            <v>0.44444444444444442</v>
          </cell>
          <cell r="H361">
            <v>0.44444444444444442</v>
          </cell>
          <cell r="I361">
            <v>0</v>
          </cell>
          <cell r="M361">
            <v>1.0590809628008753</v>
          </cell>
          <cell r="N361">
            <v>4</v>
          </cell>
          <cell r="O361">
            <v>125.60106136095615</v>
          </cell>
          <cell r="P361">
            <v>0</v>
          </cell>
          <cell r="Q361">
            <v>42.601061360956152</v>
          </cell>
          <cell r="R361" t="str">
            <v>No</v>
          </cell>
          <cell r="S361">
            <v>8</v>
          </cell>
          <cell r="T361">
            <v>0</v>
          </cell>
          <cell r="U361">
            <v>2</v>
          </cell>
          <cell r="V361">
            <v>10</v>
          </cell>
          <cell r="W361">
            <v>9</v>
          </cell>
          <cell r="X361">
            <v>125.60106136095615</v>
          </cell>
          <cell r="Y361">
            <v>2.4245796699233758E-2</v>
          </cell>
          <cell r="Z361">
            <v>58.934406532929209</v>
          </cell>
          <cell r="AA361">
            <v>36.917716909825188</v>
          </cell>
          <cell r="AB361">
            <v>147.61775098406019</v>
          </cell>
          <cell r="AC361" t="str">
            <v>MEDIUM</v>
          </cell>
          <cell r="AD361">
            <v>0</v>
          </cell>
          <cell r="AE361">
            <v>0</v>
          </cell>
          <cell r="AF361">
            <v>0.12</v>
          </cell>
          <cell r="AG361">
            <v>0</v>
          </cell>
          <cell r="AH361">
            <v>12316</v>
          </cell>
          <cell r="AI361">
            <v>0</v>
          </cell>
          <cell r="AJ361">
            <v>2215.2551907697198</v>
          </cell>
          <cell r="AK361">
            <v>9</v>
          </cell>
          <cell r="AL361">
            <v>9445.1</v>
          </cell>
          <cell r="AM361">
            <v>2345.8000000000002</v>
          </cell>
          <cell r="AN361">
            <v>11790.900000000001</v>
          </cell>
          <cell r="AO361">
            <v>104577.20100000002</v>
          </cell>
          <cell r="AP361">
            <v>12347.127000000002</v>
          </cell>
          <cell r="AQ361">
            <v>116924.32800000002</v>
          </cell>
          <cell r="AR361">
            <v>110474.6</v>
          </cell>
          <cell r="AS361">
            <v>12695.3</v>
          </cell>
          <cell r="AT361">
            <v>123169.90000000001</v>
          </cell>
          <cell r="AU361">
            <v>27.96</v>
          </cell>
          <cell r="AV361">
            <v>40.800000000000004</v>
          </cell>
          <cell r="AW361">
            <v>34.380000000000003</v>
          </cell>
          <cell r="AX361">
            <v>11.696498713618702</v>
          </cell>
          <cell r="AY361">
            <v>5.4119277005712334</v>
          </cell>
          <cell r="AZ361">
            <v>9.9164888176475081</v>
          </cell>
          <cell r="BA361">
            <v>3.2963446475195821E-2</v>
          </cell>
          <cell r="BB361">
            <v>9.3423629242819842E-2</v>
          </cell>
          <cell r="BC361">
            <v>0.86504569190600522</v>
          </cell>
          <cell r="BM361" t="e">
            <v>#N/A</v>
          </cell>
          <cell r="BN361">
            <v>2787</v>
          </cell>
          <cell r="BO361" t="str">
            <v>KILMARNOCK 1</v>
          </cell>
        </row>
        <row r="362">
          <cell r="C362">
            <v>2788</v>
          </cell>
          <cell r="D362" t="str">
            <v>KIDLINGTON</v>
          </cell>
          <cell r="E362" t="str">
            <v>Metro</v>
          </cell>
          <cell r="F362" t="str">
            <v>No</v>
          </cell>
          <cell r="G362">
            <v>0.44444444444444442</v>
          </cell>
          <cell r="H362">
            <v>0.44444444444444442</v>
          </cell>
          <cell r="I362">
            <v>0</v>
          </cell>
          <cell r="M362">
            <v>1.0590809628008753</v>
          </cell>
          <cell r="N362">
            <v>4</v>
          </cell>
          <cell r="O362">
            <v>7.18778835931509</v>
          </cell>
          <cell r="P362">
            <v>0</v>
          </cell>
          <cell r="Q362">
            <v>-75.812211640684907</v>
          </cell>
          <cell r="R362" t="str">
            <v>No</v>
          </cell>
          <cell r="S362">
            <v>4</v>
          </cell>
          <cell r="T362">
            <v>0</v>
          </cell>
          <cell r="U362">
            <v>5</v>
          </cell>
          <cell r="V362">
            <v>9</v>
          </cell>
          <cell r="W362">
            <v>9</v>
          </cell>
          <cell r="X362">
            <v>7.18778835931509</v>
          </cell>
          <cell r="Y362">
            <v>-4.3147457176829218E-2</v>
          </cell>
          <cell r="Z362">
            <v>88.534782608695693</v>
          </cell>
          <cell r="AA362">
            <v>2.290463004986306</v>
          </cell>
          <cell r="AB362">
            <v>93.432107963024478</v>
          </cell>
          <cell r="AC362" t="str">
            <v>MEDIUM</v>
          </cell>
          <cell r="AD362">
            <v>23.999999999999996</v>
          </cell>
          <cell r="AE362">
            <v>33.020000000000003</v>
          </cell>
          <cell r="AF362">
            <v>21.48</v>
          </cell>
          <cell r="AG362">
            <v>1151.7260000000001</v>
          </cell>
          <cell r="AH362">
            <v>8835.5</v>
          </cell>
          <cell r="AI362">
            <v>87.683195415357815</v>
          </cell>
          <cell r="AJ362">
            <v>-3942.2350053156151</v>
          </cell>
          <cell r="AK362">
            <v>46</v>
          </cell>
          <cell r="AL362">
            <v>4057.6</v>
          </cell>
          <cell r="AM362">
            <v>5076.8</v>
          </cell>
          <cell r="AN362">
            <v>9134.4</v>
          </cell>
          <cell r="AO362">
            <v>68136.570999999996</v>
          </cell>
          <cell r="AP362">
            <v>51844.525999999998</v>
          </cell>
          <cell r="AQ362">
            <v>119981.09699999999</v>
          </cell>
          <cell r="AR362">
            <v>67520.899999999994</v>
          </cell>
          <cell r="AS362">
            <v>50271.7</v>
          </cell>
          <cell r="AT362">
            <v>117792.59999999999</v>
          </cell>
          <cell r="AU362">
            <v>17.259999999999998</v>
          </cell>
          <cell r="AV362">
            <v>22.150000000000002</v>
          </cell>
          <cell r="AW362">
            <v>19.704999999999998</v>
          </cell>
          <cell r="AX362">
            <v>16.640600354889589</v>
          </cell>
          <cell r="AY362">
            <v>9.9022415694925936</v>
          </cell>
          <cell r="AZ362">
            <v>13.135082435627956</v>
          </cell>
          <cell r="BA362">
            <v>8.4644784172661872E-2</v>
          </cell>
          <cell r="BB362">
            <v>0.19795413669064749</v>
          </cell>
          <cell r="BC362">
            <v>0.70503597122302153</v>
          </cell>
          <cell r="BM362" t="e">
            <v>#N/A</v>
          </cell>
          <cell r="BN362">
            <v>2788</v>
          </cell>
          <cell r="BO362" t="str">
            <v>KIDLINGTON</v>
          </cell>
        </row>
        <row r="363">
          <cell r="C363">
            <v>2790</v>
          </cell>
          <cell r="D363" t="str">
            <v>KINGS LYNN</v>
          </cell>
          <cell r="E363" t="str">
            <v>Superstore</v>
          </cell>
          <cell r="F363" t="str">
            <v>Yes</v>
          </cell>
          <cell r="G363">
            <v>0.18181818181818182</v>
          </cell>
          <cell r="H363">
            <v>0.18181818181818182</v>
          </cell>
          <cell r="I363">
            <v>0</v>
          </cell>
          <cell r="M363">
            <v>1.4182242990654206</v>
          </cell>
          <cell r="N363">
            <v>4</v>
          </cell>
          <cell r="O363">
            <v>540.51369686676276</v>
          </cell>
          <cell r="P363">
            <v>0</v>
          </cell>
          <cell r="Q363">
            <v>457.51369686676276</v>
          </cell>
          <cell r="R363" t="str">
            <v>No</v>
          </cell>
          <cell r="S363">
            <v>24</v>
          </cell>
          <cell r="T363">
            <v>0</v>
          </cell>
          <cell r="U363">
            <v>4</v>
          </cell>
          <cell r="V363">
            <v>28</v>
          </cell>
          <cell r="W363">
            <v>22</v>
          </cell>
          <cell r="X363">
            <v>540.51369686676276</v>
          </cell>
          <cell r="Y363">
            <v>0.26038750507547032</v>
          </cell>
          <cell r="Z363">
            <v>81.194891304347749</v>
          </cell>
          <cell r="AA363">
            <v>0</v>
          </cell>
          <cell r="AB363">
            <v>621.70858817111048</v>
          </cell>
          <cell r="AC363" t="str">
            <v>MEDIUM</v>
          </cell>
          <cell r="AD363">
            <v>0</v>
          </cell>
          <cell r="AE363">
            <v>0</v>
          </cell>
          <cell r="AF363">
            <v>0</v>
          </cell>
          <cell r="AG363">
            <v>3228.4339999999997</v>
          </cell>
          <cell r="AH363">
            <v>24249</v>
          </cell>
          <cell r="AI363">
            <v>134.94871477788365</v>
          </cell>
          <cell r="AJ363">
            <v>23790.712237071664</v>
          </cell>
          <cell r="AK363">
            <v>17</v>
          </cell>
          <cell r="AL363">
            <v>17178.5</v>
          </cell>
          <cell r="AM363">
            <v>8652.7000000000007</v>
          </cell>
          <cell r="AN363">
            <v>25831.200000000001</v>
          </cell>
          <cell r="AO363">
            <v>556035.36499999999</v>
          </cell>
          <cell r="AP363">
            <v>61935.132000000005</v>
          </cell>
          <cell r="AQ363">
            <v>617970.49699999997</v>
          </cell>
          <cell r="AR363">
            <v>450792.9</v>
          </cell>
          <cell r="AS363">
            <v>40585.9</v>
          </cell>
          <cell r="AT363">
            <v>491378.80000000005</v>
          </cell>
          <cell r="AU363">
            <v>18.029999999999994</v>
          </cell>
          <cell r="AV363">
            <v>39.86</v>
          </cell>
          <cell r="AW363">
            <v>28.944999999999997</v>
          </cell>
          <cell r="AX363">
            <v>26.241691649445528</v>
          </cell>
          <cell r="AY363">
            <v>4.690547459174593</v>
          </cell>
          <cell r="AZ363">
            <v>23.923414204527855</v>
          </cell>
          <cell r="BA363">
            <v>0.11043041777004861</v>
          </cell>
          <cell r="BB363">
            <v>0.3131101537488637</v>
          </cell>
          <cell r="BC363">
            <v>0.56147978340777049</v>
          </cell>
          <cell r="BM363" t="e">
            <v>#N/A</v>
          </cell>
          <cell r="BN363">
            <v>2790</v>
          </cell>
          <cell r="BO363" t="str">
            <v>KINGS LYNN</v>
          </cell>
        </row>
        <row r="364">
          <cell r="C364">
            <v>2792</v>
          </cell>
          <cell r="D364" t="str">
            <v>KILMARNOCK 2</v>
          </cell>
          <cell r="E364" t="str">
            <v>Superstore</v>
          </cell>
          <cell r="F364" t="str">
            <v>No</v>
          </cell>
          <cell r="G364">
            <v>0.4</v>
          </cell>
          <cell r="H364">
            <v>0.4</v>
          </cell>
          <cell r="I364">
            <v>0</v>
          </cell>
          <cell r="M364">
            <v>1.4182242990654206</v>
          </cell>
          <cell r="N364">
            <v>4</v>
          </cell>
          <cell r="O364">
            <v>740.21543130787131</v>
          </cell>
          <cell r="P364">
            <v>0</v>
          </cell>
          <cell r="Q364">
            <v>657.21543130787131</v>
          </cell>
          <cell r="R364" t="str">
            <v>No</v>
          </cell>
          <cell r="S364">
            <v>10</v>
          </cell>
          <cell r="T364">
            <v>0</v>
          </cell>
          <cell r="U364">
            <v>2</v>
          </cell>
          <cell r="V364">
            <v>12</v>
          </cell>
          <cell r="W364">
            <v>10</v>
          </cell>
          <cell r="X364">
            <v>740.21543130787131</v>
          </cell>
          <cell r="Y364">
            <v>0.37404494691050194</v>
          </cell>
          <cell r="Z364">
            <v>13.241521739130436</v>
          </cell>
          <cell r="AA364">
            <v>0</v>
          </cell>
          <cell r="AB364">
            <v>753.45695304700178</v>
          </cell>
          <cell r="AC364" t="str">
            <v>LOW</v>
          </cell>
          <cell r="AD364">
            <v>0</v>
          </cell>
          <cell r="AE364">
            <v>0</v>
          </cell>
          <cell r="AF364">
            <v>0</v>
          </cell>
          <cell r="AG364">
            <v>917.90800000000002</v>
          </cell>
          <cell r="AH364">
            <v>13627.5</v>
          </cell>
          <cell r="AI364">
            <v>57.968247706389889</v>
          </cell>
          <cell r="AJ364">
            <v>34175.20242800931</v>
          </cell>
          <cell r="AK364">
            <v>11</v>
          </cell>
          <cell r="AL364">
            <v>9944.2000000000007</v>
          </cell>
          <cell r="AM364">
            <v>4188.3</v>
          </cell>
          <cell r="AN364">
            <v>14132.5</v>
          </cell>
          <cell r="AO364">
            <v>200638.92499999999</v>
          </cell>
          <cell r="AP364">
            <v>23144.530999999995</v>
          </cell>
          <cell r="AQ364">
            <v>223783.45599999998</v>
          </cell>
          <cell r="AR364">
            <v>175372.5</v>
          </cell>
          <cell r="AS364">
            <v>18407.3</v>
          </cell>
          <cell r="AT364">
            <v>193779.8</v>
          </cell>
          <cell r="AU364">
            <v>24.369999999999997</v>
          </cell>
          <cell r="AV364">
            <v>46.89</v>
          </cell>
          <cell r="AW364">
            <v>35.629999999999995</v>
          </cell>
          <cell r="AX364">
            <v>17.635656965869551</v>
          </cell>
          <cell r="AY364">
            <v>4.3949335052407896</v>
          </cell>
          <cell r="AZ364">
            <v>15.834668742260744</v>
          </cell>
          <cell r="BA364">
            <v>5.9632042379554731E-2</v>
          </cell>
          <cell r="BB364">
            <v>0.21032285775646073</v>
          </cell>
          <cell r="BC364">
            <v>0.71529816021189774</v>
          </cell>
          <cell r="BD364" t="str">
            <v>Y</v>
          </cell>
          <cell r="BE364" t="str">
            <v>Y</v>
          </cell>
          <cell r="BF364" t="str">
            <v>Y</v>
          </cell>
          <cell r="BG364" t="str">
            <v>N</v>
          </cell>
          <cell r="BH364" t="str">
            <v>N</v>
          </cell>
          <cell r="BI364" t="str">
            <v>N</v>
          </cell>
          <cell r="BJ364" t="str">
            <v>Y</v>
          </cell>
          <cell r="BK364" t="str">
            <v>Y</v>
          </cell>
          <cell r="BL364" t="str">
            <v>N</v>
          </cell>
          <cell r="BM364" t="e">
            <v>#N/A</v>
          </cell>
          <cell r="BN364">
            <v>2792</v>
          </cell>
          <cell r="BO364" t="str">
            <v>KILMARNOCK 2</v>
          </cell>
          <cell r="BP364" t="str">
            <v>High idle%, customer count too low and target too high.</v>
          </cell>
        </row>
        <row r="365">
          <cell r="C365">
            <v>2794</v>
          </cell>
          <cell r="D365" t="str">
            <v>KIRKCALDY</v>
          </cell>
          <cell r="E365" t="str">
            <v>Superstore</v>
          </cell>
          <cell r="F365" t="str">
            <v>No</v>
          </cell>
          <cell r="G365">
            <v>0.25</v>
          </cell>
          <cell r="H365">
            <v>0.25</v>
          </cell>
          <cell r="I365">
            <v>0</v>
          </cell>
          <cell r="M365">
            <v>1.4182242990654206</v>
          </cell>
          <cell r="N365">
            <v>4</v>
          </cell>
          <cell r="O365">
            <v>1121.4858716943097</v>
          </cell>
          <cell r="P365">
            <v>0</v>
          </cell>
          <cell r="Q365">
            <v>1038.4858716943097</v>
          </cell>
          <cell r="R365" t="str">
            <v>No</v>
          </cell>
          <cell r="S365">
            <v>12</v>
          </cell>
          <cell r="T365">
            <v>0</v>
          </cell>
          <cell r="U365">
            <v>4</v>
          </cell>
          <cell r="V365">
            <v>16</v>
          </cell>
          <cell r="W365">
            <v>16</v>
          </cell>
          <cell r="X365">
            <v>1121.4858716943097</v>
          </cell>
          <cell r="Y365">
            <v>0.59103967168299831</v>
          </cell>
          <cell r="Z365">
            <v>91.799782608695594</v>
          </cell>
          <cell r="AA365">
            <v>0</v>
          </cell>
          <cell r="AB365">
            <v>1213.2856543030052</v>
          </cell>
          <cell r="AC365" t="str">
            <v>MEDIUM</v>
          </cell>
          <cell r="AD365">
            <v>7.5</v>
          </cell>
          <cell r="AE365">
            <v>3.9800000000000004</v>
          </cell>
          <cell r="AF365">
            <v>3.8199999999999994</v>
          </cell>
          <cell r="AG365">
            <v>39.686</v>
          </cell>
          <cell r="AH365">
            <v>27259</v>
          </cell>
          <cell r="AI365">
            <v>2.9706681217156374</v>
          </cell>
          <cell r="AJ365">
            <v>54001.265328104106</v>
          </cell>
          <cell r="AK365">
            <v>10</v>
          </cell>
          <cell r="AL365">
            <v>18266.900000000001</v>
          </cell>
          <cell r="AM365">
            <v>9669.4</v>
          </cell>
          <cell r="AN365">
            <v>27936.300000000003</v>
          </cell>
          <cell r="AO365">
            <v>320177.23599999998</v>
          </cell>
          <cell r="AP365">
            <v>53031.73799999999</v>
          </cell>
          <cell r="AQ365">
            <v>373208.97399999999</v>
          </cell>
          <cell r="AR365">
            <v>300624.3</v>
          </cell>
          <cell r="AS365">
            <v>47730.9</v>
          </cell>
          <cell r="AT365">
            <v>348355.2</v>
          </cell>
          <cell r="AU365">
            <v>21.78</v>
          </cell>
          <cell r="AV365">
            <v>45.150000000000006</v>
          </cell>
          <cell r="AW365">
            <v>33.465000000000003</v>
          </cell>
          <cell r="AX365">
            <v>16.457324450235124</v>
          </cell>
          <cell r="AY365">
            <v>4.9362835336215278</v>
          </cell>
          <cell r="AZ365">
            <v>13.359284300354734</v>
          </cell>
          <cell r="BA365">
            <v>4.6800782341436156E-2</v>
          </cell>
          <cell r="BB365">
            <v>0.14553646269907797</v>
          </cell>
          <cell r="BC365">
            <v>0.79903604358759428</v>
          </cell>
          <cell r="BM365" t="e">
            <v>#N/A</v>
          </cell>
          <cell r="BN365">
            <v>2794</v>
          </cell>
          <cell r="BO365" t="str">
            <v>KIRKCALDY</v>
          </cell>
        </row>
        <row r="366">
          <cell r="C366">
            <v>2796</v>
          </cell>
          <cell r="D366" t="str">
            <v>KIRKINTILLOCH METRO</v>
          </cell>
          <cell r="E366" t="str">
            <v>Metro</v>
          </cell>
          <cell r="F366" t="str">
            <v>No</v>
          </cell>
          <cell r="G366">
            <v>0.2857142857142857</v>
          </cell>
          <cell r="H366">
            <v>0.2857142857142857</v>
          </cell>
          <cell r="I366">
            <v>0</v>
          </cell>
          <cell r="M366">
            <v>1.0590809628008753</v>
          </cell>
          <cell r="N366">
            <v>4</v>
          </cell>
          <cell r="O366">
            <v>198.6113876779774</v>
          </cell>
          <cell r="P366">
            <v>0</v>
          </cell>
          <cell r="Q366">
            <v>115.6113876779774</v>
          </cell>
          <cell r="R366" t="str">
            <v>No</v>
          </cell>
          <cell r="S366">
            <v>12</v>
          </cell>
          <cell r="T366">
            <v>0</v>
          </cell>
          <cell r="U366">
            <v>2</v>
          </cell>
          <cell r="V366">
            <v>14</v>
          </cell>
          <cell r="W366">
            <v>14</v>
          </cell>
          <cell r="X366">
            <v>198.6113876779774</v>
          </cell>
          <cell r="Y366">
            <v>6.5798600133600643E-2</v>
          </cell>
          <cell r="Z366">
            <v>55.926086956521758</v>
          </cell>
          <cell r="AA366">
            <v>0</v>
          </cell>
          <cell r="AB366">
            <v>254.53747463449918</v>
          </cell>
          <cell r="AC366" t="str">
            <v>MEDIUM</v>
          </cell>
          <cell r="AD366">
            <v>0.33999999999999997</v>
          </cell>
          <cell r="AE366">
            <v>0</v>
          </cell>
          <cell r="AF366">
            <v>0.06</v>
          </cell>
          <cell r="AG366">
            <v>1785.3420000000001</v>
          </cell>
          <cell r="AH366">
            <v>20734</v>
          </cell>
          <cell r="AI366">
            <v>129.27651483903878</v>
          </cell>
          <cell r="AJ366">
            <v>6011.7921592548246</v>
          </cell>
          <cell r="AK366">
            <v>9</v>
          </cell>
          <cell r="AL366">
            <v>16090.9</v>
          </cell>
          <cell r="AM366">
            <v>4807.3999999999996</v>
          </cell>
          <cell r="AN366">
            <v>20898.3</v>
          </cell>
          <cell r="AO366">
            <v>264988.94500000001</v>
          </cell>
          <cell r="AP366">
            <v>23621.965999999997</v>
          </cell>
          <cell r="AQ366">
            <v>288610.91100000002</v>
          </cell>
          <cell r="AR366">
            <v>251167.2</v>
          </cell>
          <cell r="AS366">
            <v>22596</v>
          </cell>
          <cell r="AT366">
            <v>273763.20000000001</v>
          </cell>
          <cell r="AU366">
            <v>15.779999999999998</v>
          </cell>
          <cell r="AV366">
            <v>29.3</v>
          </cell>
          <cell r="AW366">
            <v>22.54</v>
          </cell>
          <cell r="AX366">
            <v>15.609269835745671</v>
          </cell>
          <cell r="AY366">
            <v>4.7002537754295464</v>
          </cell>
          <cell r="AZ366">
            <v>13.810257820014069</v>
          </cell>
          <cell r="BA366">
            <v>4.7630502766418087E-2</v>
          </cell>
          <cell r="BB366">
            <v>0.1754149627134953</v>
          </cell>
          <cell r="BC366">
            <v>0.76290594178494109</v>
          </cell>
          <cell r="BM366" t="e">
            <v>#N/A</v>
          </cell>
          <cell r="BN366">
            <v>2796</v>
          </cell>
          <cell r="BO366" t="str">
            <v>KIRKINTILLOCH METRO</v>
          </cell>
        </row>
        <row r="367">
          <cell r="C367">
            <v>2797</v>
          </cell>
          <cell r="D367" t="str">
            <v>KNOCKNAGONEY ROAD</v>
          </cell>
          <cell r="E367" t="str">
            <v>Superstore</v>
          </cell>
          <cell r="F367" t="str">
            <v>Yes</v>
          </cell>
          <cell r="G367">
            <v>0.13793103448275862</v>
          </cell>
          <cell r="H367">
            <v>0.13793103448275862</v>
          </cell>
          <cell r="I367">
            <v>0</v>
          </cell>
          <cell r="M367">
            <v>1.4182242990654206</v>
          </cell>
          <cell r="N367">
            <v>4</v>
          </cell>
          <cell r="O367">
            <v>436.46168366231899</v>
          </cell>
          <cell r="P367">
            <v>0</v>
          </cell>
          <cell r="Q367">
            <v>353.46168366231899</v>
          </cell>
          <cell r="R367" t="str">
            <v>No</v>
          </cell>
          <cell r="S367">
            <v>24</v>
          </cell>
          <cell r="T367">
            <v>0</v>
          </cell>
          <cell r="U367">
            <v>5</v>
          </cell>
          <cell r="V367">
            <v>29</v>
          </cell>
          <cell r="W367">
            <v>29</v>
          </cell>
          <cell r="X367">
            <v>436.46168366231899</v>
          </cell>
          <cell r="Y367">
            <v>0.20116776083188914</v>
          </cell>
          <cell r="Z367">
            <v>55.926086956521758</v>
          </cell>
          <cell r="AA367">
            <v>429.04967659511368</v>
          </cell>
          <cell r="AB367">
            <v>63.338094023727081</v>
          </cell>
          <cell r="AD367">
            <v>0.62</v>
          </cell>
          <cell r="AE367">
            <v>2.76</v>
          </cell>
          <cell r="AF367">
            <v>0.74</v>
          </cell>
          <cell r="AH367">
            <v>31596.5</v>
          </cell>
          <cell r="AI367">
            <v>0</v>
          </cell>
          <cell r="AJ367">
            <v>18380.007550440587</v>
          </cell>
          <cell r="AK367">
            <v>61</v>
          </cell>
          <cell r="AL367">
            <v>22725.8</v>
          </cell>
          <cell r="AM367">
            <v>10079.1</v>
          </cell>
          <cell r="AN367">
            <v>32804.9</v>
          </cell>
          <cell r="AO367">
            <v>868690.6939999999</v>
          </cell>
          <cell r="AP367">
            <v>90560.693999999989</v>
          </cell>
          <cell r="AQ367">
            <v>959251.38799999992</v>
          </cell>
          <cell r="AR367">
            <v>652634.69999999995</v>
          </cell>
          <cell r="AS367">
            <v>50756.2</v>
          </cell>
          <cell r="AT367">
            <v>703390.89999999991</v>
          </cell>
          <cell r="AU367">
            <v>14.36</v>
          </cell>
          <cell r="AV367">
            <v>36.799999999999997</v>
          </cell>
          <cell r="AW367">
            <v>25.58</v>
          </cell>
          <cell r="AX367">
            <v>28.71778771264378</v>
          </cell>
          <cell r="AY367">
            <v>5.0357869254199281</v>
          </cell>
          <cell r="AZ367">
            <v>29.241100811159306</v>
          </cell>
          <cell r="BA367">
            <v>0.16041096293679533</v>
          </cell>
          <cell r="BB367">
            <v>0.24121993582383938</v>
          </cell>
          <cell r="BC367">
            <v>0.5525920692396008</v>
          </cell>
          <cell r="BM367" t="e">
            <v>#N/A</v>
          </cell>
          <cell r="BN367">
            <v>2797</v>
          </cell>
          <cell r="BO367" t="str">
            <v>KNOCKNAGONEY ROAD</v>
          </cell>
        </row>
        <row r="368">
          <cell r="C368">
            <v>2799</v>
          </cell>
          <cell r="D368" t="str">
            <v xml:space="preserve">TALBOT GREEN EXTRA </v>
          </cell>
          <cell r="E368" t="str">
            <v>Extra</v>
          </cell>
          <cell r="F368" t="str">
            <v>Yes</v>
          </cell>
          <cell r="G368">
            <v>0.10810810810810811</v>
          </cell>
          <cell r="H368">
            <v>0.12</v>
          </cell>
          <cell r="I368">
            <v>0</v>
          </cell>
          <cell r="M368">
            <v>1.4182242990654206</v>
          </cell>
          <cell r="N368">
            <v>4</v>
          </cell>
          <cell r="O368">
            <v>840.08202627841422</v>
          </cell>
          <cell r="P368">
            <v>0</v>
          </cell>
          <cell r="Q368">
            <v>757.08202627841422</v>
          </cell>
          <cell r="R368" t="str">
            <v>No</v>
          </cell>
          <cell r="S368">
            <v>33</v>
          </cell>
          <cell r="T368">
            <v>0</v>
          </cell>
          <cell r="U368">
            <v>4</v>
          </cell>
          <cell r="V368">
            <v>37</v>
          </cell>
          <cell r="W368">
            <v>37</v>
          </cell>
          <cell r="X368">
            <v>840.08202627841422</v>
          </cell>
          <cell r="Y368">
            <v>0.43088261905638103</v>
          </cell>
          <cell r="Z368">
            <v>0</v>
          </cell>
          <cell r="AA368">
            <v>137.12469584886907</v>
          </cell>
          <cell r="AB368">
            <v>702.95733042954521</v>
          </cell>
          <cell r="AC368" t="str">
            <v>HIGH</v>
          </cell>
          <cell r="AD368">
            <v>0</v>
          </cell>
          <cell r="AE368">
            <v>1.7600000000000002</v>
          </cell>
          <cell r="AF368">
            <v>0.32</v>
          </cell>
          <cell r="AG368">
            <v>5071.1499999999996</v>
          </cell>
          <cell r="AH368">
            <v>42156.5</v>
          </cell>
          <cell r="AI368">
            <v>183.13373961922676</v>
          </cell>
          <cell r="AJ368">
            <v>39368.265366477543</v>
          </cell>
          <cell r="AK368">
            <v>43</v>
          </cell>
          <cell r="AL368">
            <v>33734.300000000003</v>
          </cell>
          <cell r="AM368">
            <v>10151.5</v>
          </cell>
          <cell r="AN368">
            <v>43885.8</v>
          </cell>
          <cell r="AO368">
            <v>1115877.382</v>
          </cell>
          <cell r="AP368">
            <v>99362.775999999998</v>
          </cell>
          <cell r="AQ368">
            <v>1215240.1580000001</v>
          </cell>
          <cell r="AR368">
            <v>829349.1</v>
          </cell>
          <cell r="AS368">
            <v>42724.6</v>
          </cell>
          <cell r="AT368">
            <v>872073.7</v>
          </cell>
          <cell r="AU368">
            <v>20.53</v>
          </cell>
          <cell r="AV368">
            <v>41.92</v>
          </cell>
          <cell r="AW368">
            <v>31.225000000000001</v>
          </cell>
          <cell r="AX368">
            <v>24.584743124949973</v>
          </cell>
          <cell r="AY368">
            <v>4.2086982219376443</v>
          </cell>
          <cell r="AZ368">
            <v>27.690965141344126</v>
          </cell>
          <cell r="BA368">
            <v>0.12503253796095445</v>
          </cell>
          <cell r="BB368">
            <v>0.35631236442516268</v>
          </cell>
          <cell r="BC368">
            <v>0.50075921908893706</v>
          </cell>
          <cell r="BM368" t="e">
            <v>#N/A</v>
          </cell>
          <cell r="BN368">
            <v>2799</v>
          </cell>
          <cell r="BO368" t="str">
            <v xml:space="preserve">TALBOT GREEN EXTRA </v>
          </cell>
        </row>
        <row r="369">
          <cell r="C369">
            <v>2800</v>
          </cell>
          <cell r="D369" t="str">
            <v>LAUNCESTON</v>
          </cell>
          <cell r="E369" t="str">
            <v>Superstore</v>
          </cell>
          <cell r="F369" t="str">
            <v>Yes</v>
          </cell>
          <cell r="G369">
            <v>0.2</v>
          </cell>
          <cell r="H369">
            <v>0.2</v>
          </cell>
          <cell r="I369">
            <v>0</v>
          </cell>
          <cell r="M369">
            <v>1.4182242990654206</v>
          </cell>
          <cell r="N369">
            <v>4</v>
          </cell>
          <cell r="O369">
            <v>711.59463561614541</v>
          </cell>
          <cell r="P369">
            <v>0</v>
          </cell>
          <cell r="Q369">
            <v>628.59463561614541</v>
          </cell>
          <cell r="R369" t="str">
            <v>No</v>
          </cell>
          <cell r="S369">
            <v>16</v>
          </cell>
          <cell r="T369">
            <v>0</v>
          </cell>
          <cell r="U369">
            <v>4</v>
          </cell>
          <cell r="V369">
            <v>20</v>
          </cell>
          <cell r="W369">
            <v>20</v>
          </cell>
          <cell r="X369">
            <v>711.59463561614541</v>
          </cell>
          <cell r="Y369">
            <v>0.35775582237831638</v>
          </cell>
          <cell r="Z369">
            <v>55.926086956521758</v>
          </cell>
          <cell r="AA369">
            <v>0</v>
          </cell>
          <cell r="AB369">
            <v>767.52072257266718</v>
          </cell>
          <cell r="AC369" t="str">
            <v>LOW</v>
          </cell>
          <cell r="AD369">
            <v>4.34</v>
          </cell>
          <cell r="AE369">
            <v>5.4799999999999995</v>
          </cell>
          <cell r="AF369">
            <v>2.8</v>
          </cell>
          <cell r="AG369">
            <v>3515.4919999999997</v>
          </cell>
          <cell r="AH369">
            <v>24405</v>
          </cell>
          <cell r="AI369">
            <v>136.68791829463871</v>
          </cell>
          <cell r="AJ369">
            <v>32686.921052039561</v>
          </cell>
          <cell r="AK369">
            <v>31</v>
          </cell>
          <cell r="AL369">
            <v>16555.2</v>
          </cell>
          <cell r="AM369">
            <v>9180.9</v>
          </cell>
          <cell r="AN369">
            <v>25736.1</v>
          </cell>
          <cell r="AO369">
            <v>598718.35899999994</v>
          </cell>
          <cell r="AP369">
            <v>63191.302000000003</v>
          </cell>
          <cell r="AQ369">
            <v>661909.66099999996</v>
          </cell>
          <cell r="AR369">
            <v>492030.4</v>
          </cell>
          <cell r="AS369">
            <v>42083.1</v>
          </cell>
          <cell r="AT369">
            <v>534113.5</v>
          </cell>
          <cell r="AU369">
            <v>15.09</v>
          </cell>
          <cell r="AV369">
            <v>37.67</v>
          </cell>
          <cell r="AW369">
            <v>26.380000000000003</v>
          </cell>
          <cell r="AX369">
            <v>29.72059534164492</v>
          </cell>
          <cell r="AY369">
            <v>4.5837662974218212</v>
          </cell>
          <cell r="AZ369">
            <v>25.719112880350945</v>
          </cell>
          <cell r="BA369">
            <v>0.12356452100332427</v>
          </cell>
          <cell r="BB369">
            <v>0.31119673617407073</v>
          </cell>
          <cell r="BC369">
            <v>0.5381157449380477</v>
          </cell>
          <cell r="BM369" t="e">
            <v>#N/A</v>
          </cell>
          <cell r="BN369">
            <v>2800</v>
          </cell>
          <cell r="BO369" t="str">
            <v>LAUNCESTON</v>
          </cell>
        </row>
        <row r="370">
          <cell r="C370">
            <v>2801</v>
          </cell>
          <cell r="D370" t="str">
            <v>LANARK GALLOWHILL RD</v>
          </cell>
          <cell r="E370" t="str">
            <v>Superstore</v>
          </cell>
          <cell r="F370" t="str">
            <v>Yes</v>
          </cell>
          <cell r="G370">
            <v>0.2</v>
          </cell>
          <cell r="H370">
            <v>0.2</v>
          </cell>
          <cell r="I370">
            <v>0</v>
          </cell>
          <cell r="M370">
            <v>1.4182242990654206</v>
          </cell>
          <cell r="N370">
            <v>4</v>
          </cell>
          <cell r="O370">
            <v>565.27217564800083</v>
          </cell>
          <cell r="P370">
            <v>0</v>
          </cell>
          <cell r="Q370">
            <v>482.27217564800083</v>
          </cell>
          <cell r="R370" t="str">
            <v>No</v>
          </cell>
          <cell r="S370">
            <v>17</v>
          </cell>
          <cell r="T370">
            <v>0</v>
          </cell>
          <cell r="U370">
            <v>4</v>
          </cell>
          <cell r="V370">
            <v>21</v>
          </cell>
          <cell r="W370">
            <v>20</v>
          </cell>
          <cell r="X370">
            <v>565.27217564800083</v>
          </cell>
          <cell r="Y370">
            <v>0.27447844609747862</v>
          </cell>
          <cell r="Z370">
            <v>55.926086956521758</v>
          </cell>
          <cell r="AA370">
            <v>0</v>
          </cell>
          <cell r="AB370">
            <v>621.1982626045226</v>
          </cell>
          <cell r="AC370" t="str">
            <v>LOW</v>
          </cell>
          <cell r="AD370">
            <v>0</v>
          </cell>
          <cell r="AE370">
            <v>0</v>
          </cell>
          <cell r="AF370">
            <v>0</v>
          </cell>
          <cell r="AG370">
            <v>1608.854</v>
          </cell>
          <cell r="AH370">
            <v>22395.5</v>
          </cell>
          <cell r="AI370">
            <v>76.103072146458942</v>
          </cell>
          <cell r="AJ370">
            <v>25078.153133696043</v>
          </cell>
          <cell r="AK370">
            <v>11</v>
          </cell>
          <cell r="AL370">
            <v>15855.9</v>
          </cell>
          <cell r="AM370">
            <v>7284.5</v>
          </cell>
          <cell r="AN370">
            <v>23140.400000000001</v>
          </cell>
          <cell r="AO370">
            <v>443884.47899999993</v>
          </cell>
          <cell r="AP370">
            <v>45314.235999999997</v>
          </cell>
          <cell r="AQ370">
            <v>489198.71499999991</v>
          </cell>
          <cell r="AR370">
            <v>370186.7</v>
          </cell>
          <cell r="AS370">
            <v>35962.400000000001</v>
          </cell>
          <cell r="AT370">
            <v>406149.10000000003</v>
          </cell>
          <cell r="AU370">
            <v>19.46</v>
          </cell>
          <cell r="AV370">
            <v>51.77</v>
          </cell>
          <cell r="AW370">
            <v>35.615000000000002</v>
          </cell>
          <cell r="AX370">
            <v>23.346937102277387</v>
          </cell>
          <cell r="AY370">
            <v>4.936838492689958</v>
          </cell>
          <cell r="AZ370">
            <v>21.14046062297972</v>
          </cell>
          <cell r="BA370">
            <v>6.6172030023293929E-2</v>
          </cell>
          <cell r="BB370">
            <v>0.23078250366663791</v>
          </cell>
          <cell r="BC370">
            <v>0.68893969459063065</v>
          </cell>
          <cell r="BM370" t="e">
            <v>#N/A</v>
          </cell>
          <cell r="BN370">
            <v>2801</v>
          </cell>
          <cell r="BO370" t="str">
            <v>LANARK GALLOWHILL RD</v>
          </cell>
        </row>
        <row r="371">
          <cell r="C371">
            <v>2802</v>
          </cell>
          <cell r="D371" t="str">
            <v>LANGPORT</v>
          </cell>
          <cell r="E371" t="str">
            <v>Metro</v>
          </cell>
          <cell r="F371" t="str">
            <v>No</v>
          </cell>
          <cell r="G371">
            <v>0.4</v>
          </cell>
          <cell r="H371">
            <v>0.4</v>
          </cell>
          <cell r="I371">
            <v>0</v>
          </cell>
          <cell r="M371">
            <v>1.0590809628008753</v>
          </cell>
          <cell r="N371">
            <v>4</v>
          </cell>
          <cell r="O371">
            <v>-21.997959315068979</v>
          </cell>
          <cell r="P371">
            <v>0</v>
          </cell>
          <cell r="Q371">
            <v>-104.99795931506898</v>
          </cell>
          <cell r="R371" t="str">
            <v>No</v>
          </cell>
          <cell r="S371">
            <v>8</v>
          </cell>
          <cell r="T371">
            <v>0</v>
          </cell>
          <cell r="U371">
            <v>2</v>
          </cell>
          <cell r="V371">
            <v>10</v>
          </cell>
          <cell r="W371">
            <v>10</v>
          </cell>
          <cell r="X371">
            <v>-21.997959315068979</v>
          </cell>
          <cell r="Y371">
            <v>-5.9758116207892571E-2</v>
          </cell>
          <cell r="Z371">
            <v>55.926086956521758</v>
          </cell>
          <cell r="AA371">
            <v>0</v>
          </cell>
          <cell r="AB371">
            <v>33.928127641452775</v>
          </cell>
          <cell r="AC371" t="str">
            <v>LOW</v>
          </cell>
          <cell r="AD371">
            <v>5.2200000000000006</v>
          </cell>
          <cell r="AE371">
            <v>8.86</v>
          </cell>
          <cell r="AF371">
            <v>3.4799999999999995</v>
          </cell>
          <cell r="AG371">
            <v>1241.336</v>
          </cell>
          <cell r="AH371">
            <v>11545</v>
          </cell>
          <cell r="AI371">
            <v>66.765434619243081</v>
          </cell>
          <cell r="AJ371">
            <v>-5459.8938843835867</v>
          </cell>
          <cell r="AK371">
            <v>4</v>
          </cell>
          <cell r="AL371">
            <v>9767.4</v>
          </cell>
          <cell r="AM371">
            <v>2149.5</v>
          </cell>
          <cell r="AN371">
            <v>11916.9</v>
          </cell>
          <cell r="AO371">
            <v>205244.285</v>
          </cell>
          <cell r="AP371">
            <v>16320.617000000002</v>
          </cell>
          <cell r="AQ371">
            <v>221564.902</v>
          </cell>
          <cell r="AR371">
            <v>178254.1</v>
          </cell>
          <cell r="AS371">
            <v>13861</v>
          </cell>
          <cell r="AT371">
            <v>192115.1</v>
          </cell>
          <cell r="AU371">
            <v>15.190000000000001</v>
          </cell>
          <cell r="AV371">
            <v>29.200000000000006</v>
          </cell>
          <cell r="AW371">
            <v>22.195000000000004</v>
          </cell>
          <cell r="AX371">
            <v>18.249902737678401</v>
          </cell>
          <cell r="AY371">
            <v>6.4484763898581061</v>
          </cell>
          <cell r="AZ371">
            <v>18.5924948602405</v>
          </cell>
          <cell r="BA371">
            <v>0.12327391413507406</v>
          </cell>
          <cell r="BB371">
            <v>0.2989371495522638</v>
          </cell>
          <cell r="BC371">
            <v>0.56464976148631685</v>
          </cell>
          <cell r="BM371" t="e">
            <v>#N/A</v>
          </cell>
          <cell r="BN371">
            <v>2802</v>
          </cell>
          <cell r="BO371" t="str">
            <v>LANGPORT</v>
          </cell>
        </row>
        <row r="372">
          <cell r="C372">
            <v>2804</v>
          </cell>
          <cell r="D372" t="str">
            <v>LEYLAND EXTRA</v>
          </cell>
          <cell r="E372" t="str">
            <v>Extra</v>
          </cell>
          <cell r="F372" t="str">
            <v>Yes</v>
          </cell>
          <cell r="G372">
            <v>0.14285714285714285</v>
          </cell>
          <cell r="H372">
            <v>0.16285714285714284</v>
          </cell>
          <cell r="I372">
            <v>0.02</v>
          </cell>
          <cell r="M372">
            <v>1.4182242990654206</v>
          </cell>
          <cell r="N372">
            <v>4</v>
          </cell>
          <cell r="O372">
            <v>798.64640018991508</v>
          </cell>
          <cell r="P372">
            <v>0</v>
          </cell>
          <cell r="Q372">
            <v>715.64640018991508</v>
          </cell>
          <cell r="R372" t="str">
            <v>No</v>
          </cell>
          <cell r="S372">
            <v>26</v>
          </cell>
          <cell r="T372">
            <v>0</v>
          </cell>
          <cell r="U372">
            <v>4</v>
          </cell>
          <cell r="V372">
            <v>30</v>
          </cell>
          <cell r="W372">
            <v>28</v>
          </cell>
          <cell r="X372">
            <v>798.64640018991508</v>
          </cell>
          <cell r="Y372">
            <v>0.40730011350012352</v>
          </cell>
          <cell r="Z372">
            <v>0</v>
          </cell>
          <cell r="AA372">
            <v>0</v>
          </cell>
          <cell r="AB372">
            <v>798.64640018991508</v>
          </cell>
          <cell r="AC372" t="str">
            <v>HIGH</v>
          </cell>
          <cell r="AD372">
            <v>0</v>
          </cell>
          <cell r="AE372">
            <v>0.2</v>
          </cell>
          <cell r="AF372">
            <v>0.2</v>
          </cell>
          <cell r="AG372">
            <v>5341.1940000000004</v>
          </cell>
          <cell r="AH372">
            <v>36207.5</v>
          </cell>
          <cell r="AI372">
            <v>242.88949081621524</v>
          </cell>
          <cell r="AJ372">
            <v>37213.612809875587</v>
          </cell>
          <cell r="AK372">
            <v>44</v>
          </cell>
          <cell r="AL372">
            <v>23874.7</v>
          </cell>
          <cell r="AM372">
            <v>13261.2</v>
          </cell>
          <cell r="AN372">
            <v>37135.9</v>
          </cell>
          <cell r="AO372">
            <v>710904.91899999999</v>
          </cell>
          <cell r="AP372">
            <v>105721.79299999999</v>
          </cell>
          <cell r="AQ372">
            <v>816626.71199999994</v>
          </cell>
          <cell r="AR372">
            <v>530559.5</v>
          </cell>
          <cell r="AS372">
            <v>59231</v>
          </cell>
          <cell r="AT372">
            <v>589790.5</v>
          </cell>
          <cell r="AU372">
            <v>14.059999999999999</v>
          </cell>
          <cell r="AV372">
            <v>31.3</v>
          </cell>
          <cell r="AW372">
            <v>22.68</v>
          </cell>
          <cell r="AX372">
            <v>22.222666672251378</v>
          </cell>
          <cell r="AY372">
            <v>4.4664887038880341</v>
          </cell>
          <cell r="AZ372">
            <v>21.990222722486862</v>
          </cell>
          <cell r="BA372">
            <v>0.10724584967914577</v>
          </cell>
          <cell r="BB372">
            <v>0.32049050427372633</v>
          </cell>
          <cell r="BC372">
            <v>0.55885791483723468</v>
          </cell>
          <cell r="BD372" t="str">
            <v>Y</v>
          </cell>
          <cell r="BE372" t="str">
            <v>Y</v>
          </cell>
          <cell r="BF372" t="str">
            <v>Y</v>
          </cell>
          <cell r="BG372" t="str">
            <v>N</v>
          </cell>
          <cell r="BH372" t="str">
            <v>N</v>
          </cell>
          <cell r="BI372" t="str">
            <v>N</v>
          </cell>
          <cell r="BJ372" t="str">
            <v>Y</v>
          </cell>
          <cell r="BK372" t="str">
            <v>Mix</v>
          </cell>
          <cell r="BL372" t="str">
            <v>Y</v>
          </cell>
          <cell r="BM372" t="str">
            <v>Y</v>
          </cell>
          <cell r="BN372">
            <v>2804</v>
          </cell>
          <cell r="BO372" t="str">
            <v>LEYLAND EXTRA</v>
          </cell>
          <cell r="BP372" t="str">
            <v>target to be raised by 1%. Low exclude and high idle%. Low trade overnight and high cash% for an Extra.</v>
          </cell>
        </row>
        <row r="373">
          <cell r="C373">
            <v>2806</v>
          </cell>
          <cell r="D373" t="str">
            <v>LEYTONSTONE</v>
          </cell>
          <cell r="E373" t="str">
            <v>Superstore</v>
          </cell>
          <cell r="F373" t="str">
            <v>Yes</v>
          </cell>
          <cell r="G373">
            <v>0.13793103448275862</v>
          </cell>
          <cell r="H373">
            <v>0.13793103448275862</v>
          </cell>
          <cell r="I373">
            <v>0</v>
          </cell>
          <cell r="M373">
            <v>1.4182242990654206</v>
          </cell>
          <cell r="N373">
            <v>4</v>
          </cell>
          <cell r="O373">
            <v>375.48872679912711</v>
          </cell>
          <cell r="P373">
            <v>1</v>
          </cell>
          <cell r="Q373">
            <v>292.48872679912711</v>
          </cell>
          <cell r="R373" t="str">
            <v>Y</v>
          </cell>
          <cell r="S373">
            <v>25</v>
          </cell>
          <cell r="T373">
            <v>0</v>
          </cell>
          <cell r="U373">
            <v>4</v>
          </cell>
          <cell r="V373">
            <v>29</v>
          </cell>
          <cell r="W373">
            <v>29</v>
          </cell>
          <cell r="X373">
            <v>629.48872679912711</v>
          </cell>
          <cell r="Y373">
            <v>0.16646585742788156</v>
          </cell>
          <cell r="Z373">
            <v>120.93663261481731</v>
          </cell>
          <cell r="AA373">
            <v>132.35603356032223</v>
          </cell>
          <cell r="AB373">
            <v>618.06932585362222</v>
          </cell>
          <cell r="AC373" t="str">
            <v>HIGH</v>
          </cell>
          <cell r="AD373">
            <v>0</v>
          </cell>
          <cell r="AE373">
            <v>0.16</v>
          </cell>
          <cell r="AF373">
            <v>0.08</v>
          </cell>
          <cell r="AG373">
            <v>10015.742</v>
          </cell>
          <cell r="AH373">
            <v>35909</v>
          </cell>
          <cell r="AI373">
            <v>421.02830892328961</v>
          </cell>
          <cell r="AJ373">
            <v>15209.41379355461</v>
          </cell>
          <cell r="AK373">
            <v>24</v>
          </cell>
          <cell r="AL373">
            <v>24242.7</v>
          </cell>
          <cell r="AM373">
            <v>12310.2</v>
          </cell>
          <cell r="AN373">
            <v>36552.9</v>
          </cell>
          <cell r="AO373">
            <v>767932.03399999999</v>
          </cell>
          <cell r="AP373">
            <v>101616.18399999999</v>
          </cell>
          <cell r="AQ373">
            <v>869548.21799999999</v>
          </cell>
          <cell r="AR373">
            <v>592480.80000000005</v>
          </cell>
          <cell r="AS373">
            <v>68455.5</v>
          </cell>
          <cell r="AT373">
            <v>660936.30000000005</v>
          </cell>
          <cell r="AU373">
            <v>13.960000000000003</v>
          </cell>
          <cell r="AV373">
            <v>24.43</v>
          </cell>
          <cell r="AW373">
            <v>19.195</v>
          </cell>
          <cell r="AX373">
            <v>24.439555000061876</v>
          </cell>
          <cell r="AY373">
            <v>5.5608763464444113</v>
          </cell>
          <cell r="AZ373">
            <v>23.788761438900881</v>
          </cell>
          <cell r="BA373">
            <v>0.10781233637030055</v>
          </cell>
          <cell r="BB373">
            <v>0.28838098230181169</v>
          </cell>
          <cell r="BC373">
            <v>0.59652843229657559</v>
          </cell>
          <cell r="BM373" t="e">
            <v>#N/A</v>
          </cell>
          <cell r="BN373">
            <v>2806</v>
          </cell>
          <cell r="BO373" t="str">
            <v>LEYTONSTONE</v>
          </cell>
        </row>
        <row r="374">
          <cell r="C374">
            <v>2808</v>
          </cell>
          <cell r="D374" t="str">
            <v>LEEDS SEACROFT EXTRA</v>
          </cell>
          <cell r="E374" t="str">
            <v>Extra</v>
          </cell>
          <cell r="F374" t="str">
            <v>Yes</v>
          </cell>
          <cell r="G374">
            <v>0.14285714285714285</v>
          </cell>
          <cell r="H374">
            <v>0.14285714285714285</v>
          </cell>
          <cell r="I374">
            <v>0</v>
          </cell>
          <cell r="M374">
            <v>1.4182242990654206</v>
          </cell>
          <cell r="N374">
            <v>4</v>
          </cell>
          <cell r="O374">
            <v>961.70369849890483</v>
          </cell>
          <cell r="P374">
            <v>0</v>
          </cell>
          <cell r="Q374">
            <v>878.70369849890483</v>
          </cell>
          <cell r="R374" t="str">
            <v>Y</v>
          </cell>
          <cell r="S374">
            <v>28</v>
          </cell>
          <cell r="T374">
            <v>0</v>
          </cell>
          <cell r="U374">
            <v>4</v>
          </cell>
          <cell r="V374">
            <v>32</v>
          </cell>
          <cell r="W374">
            <v>28</v>
          </cell>
          <cell r="X374">
            <v>961.70369849890483</v>
          </cell>
          <cell r="Y374">
            <v>0.50010188835800096</v>
          </cell>
          <cell r="Z374">
            <v>70.065082185790629</v>
          </cell>
          <cell r="AA374">
            <v>0</v>
          </cell>
          <cell r="AB374">
            <v>1031.7687806846955</v>
          </cell>
          <cell r="AC374" t="str">
            <v>CRITICAL</v>
          </cell>
          <cell r="AD374">
            <v>0</v>
          </cell>
          <cell r="AE374">
            <v>0</v>
          </cell>
          <cell r="AF374">
            <v>0</v>
          </cell>
          <cell r="AG374">
            <v>6201.9679999999998</v>
          </cell>
          <cell r="AH374">
            <v>37087</v>
          </cell>
          <cell r="AI374">
            <v>319.41048018113321</v>
          </cell>
          <cell r="AJ374">
            <v>45692.592321943048</v>
          </cell>
          <cell r="AK374">
            <v>44</v>
          </cell>
          <cell r="AL374">
            <v>29972.3</v>
          </cell>
          <cell r="AM374">
            <v>8564.7999999999993</v>
          </cell>
          <cell r="AN374">
            <v>38537.1</v>
          </cell>
          <cell r="AO374">
            <v>685013.55499999993</v>
          </cell>
          <cell r="AP374">
            <v>63258.264000000003</v>
          </cell>
          <cell r="AQ374">
            <v>748271.8189999999</v>
          </cell>
          <cell r="AR374">
            <v>507701.3</v>
          </cell>
          <cell r="AS374">
            <v>34380.199999999997</v>
          </cell>
          <cell r="AT374">
            <v>542081.5</v>
          </cell>
          <cell r="AU374">
            <v>24.630000000000003</v>
          </cell>
          <cell r="AV374">
            <v>43.010000000000005</v>
          </cell>
          <cell r="AW374">
            <v>33.820000000000007</v>
          </cell>
          <cell r="AX374">
            <v>16.939017025720414</v>
          </cell>
          <cell r="AY374">
            <v>4.0141275920044839</v>
          </cell>
          <cell r="AZ374">
            <v>19.416920811373974</v>
          </cell>
          <cell r="BA374">
            <v>9.3392331841890594E-2</v>
          </cell>
          <cell r="BB374">
            <v>0.22337033100140904</v>
          </cell>
          <cell r="BC374">
            <v>0.67399204014535385</v>
          </cell>
          <cell r="BD374" t="str">
            <v>Y</v>
          </cell>
          <cell r="BE374" t="str">
            <v>Y</v>
          </cell>
          <cell r="BF374" t="str">
            <v>Y</v>
          </cell>
          <cell r="BG374" t="str">
            <v>N</v>
          </cell>
          <cell r="BH374" t="str">
            <v>N</v>
          </cell>
          <cell r="BI374" t="str">
            <v>Y</v>
          </cell>
          <cell r="BJ374" t="str">
            <v>Y</v>
          </cell>
          <cell r="BK374" t="str">
            <v>Mix</v>
          </cell>
          <cell r="BL374" t="str">
            <v>Y</v>
          </cell>
          <cell r="BM374" t="e">
            <v>#N/A</v>
          </cell>
          <cell r="BN374">
            <v>2808</v>
          </cell>
          <cell r="BO374" t="str">
            <v>LEEDS SEACROFT EXTRA</v>
          </cell>
          <cell r="BP374" t="str">
            <v>High benefit, high idle%, too many tills so could accommodate mixed - challenge around security</v>
          </cell>
        </row>
        <row r="375">
          <cell r="C375">
            <v>2812</v>
          </cell>
          <cell r="D375" t="str">
            <v>LEATHERHEAD</v>
          </cell>
          <cell r="E375" t="str">
            <v>Superstore</v>
          </cell>
          <cell r="F375" t="str">
            <v>No</v>
          </cell>
          <cell r="G375">
            <v>0.16666666666666666</v>
          </cell>
          <cell r="H375">
            <v>0.16666666666666666</v>
          </cell>
          <cell r="I375">
            <v>0</v>
          </cell>
          <cell r="M375">
            <v>1.4182242990654206</v>
          </cell>
          <cell r="N375">
            <v>4</v>
          </cell>
          <cell r="O375">
            <v>207.73978257850894</v>
          </cell>
          <cell r="P375">
            <v>0</v>
          </cell>
          <cell r="Q375">
            <v>124.73978257850894</v>
          </cell>
          <cell r="R375" t="str">
            <v>Y</v>
          </cell>
          <cell r="S375">
            <v>22</v>
          </cell>
          <cell r="T375">
            <v>0</v>
          </cell>
          <cell r="U375">
            <v>4</v>
          </cell>
          <cell r="V375">
            <v>26</v>
          </cell>
          <cell r="W375">
            <v>24</v>
          </cell>
          <cell r="X375">
            <v>207.73978257850894</v>
          </cell>
          <cell r="Y375">
            <v>7.0993898088112517E-2</v>
          </cell>
          <cell r="Z375">
            <v>12.185760869565218</v>
          </cell>
          <cell r="AA375">
            <v>0</v>
          </cell>
          <cell r="AB375">
            <v>219.92554344807417</v>
          </cell>
          <cell r="AC375" t="str">
            <v>LOW</v>
          </cell>
          <cell r="AD375">
            <v>0.16</v>
          </cell>
          <cell r="AE375">
            <v>0.06</v>
          </cell>
          <cell r="AF375">
            <v>0.02</v>
          </cell>
          <cell r="AG375">
            <v>1865.7339999999997</v>
          </cell>
          <cell r="AH375">
            <v>24097.5</v>
          </cell>
          <cell r="AI375">
            <v>59.791940105371019</v>
          </cell>
          <cell r="AJ375">
            <v>6486.4686940824649</v>
          </cell>
          <cell r="AK375">
            <v>28</v>
          </cell>
          <cell r="AL375">
            <v>17690.400000000001</v>
          </cell>
          <cell r="AM375">
            <v>6677.6</v>
          </cell>
          <cell r="AN375">
            <v>24368</v>
          </cell>
          <cell r="AO375">
            <v>707100.63</v>
          </cell>
          <cell r="AP375">
            <v>53272.858999999997</v>
          </cell>
          <cell r="AQ375">
            <v>760373.48900000006</v>
          </cell>
          <cell r="AR375">
            <v>554808.19999999995</v>
          </cell>
          <cell r="AS375">
            <v>36451.800000000003</v>
          </cell>
          <cell r="AT375">
            <v>591260</v>
          </cell>
          <cell r="AU375">
            <v>16.619999999999997</v>
          </cell>
          <cell r="AV375">
            <v>33.86</v>
          </cell>
          <cell r="AW375">
            <v>25.24</v>
          </cell>
          <cell r="AX375">
            <v>31.362106000994885</v>
          </cell>
          <cell r="AY375">
            <v>5.4588175392356533</v>
          </cell>
          <cell r="AZ375">
            <v>31.203770888049903</v>
          </cell>
          <cell r="BA375">
            <v>0.21511918653108852</v>
          </cell>
          <cell r="BB375">
            <v>0.33322220370061678</v>
          </cell>
          <cell r="BC375">
            <v>0.4355725954325721</v>
          </cell>
          <cell r="BM375" t="e">
            <v>#N/A</v>
          </cell>
          <cell r="BN375">
            <v>2812</v>
          </cell>
          <cell r="BO375" t="str">
            <v>LEATHERHEAD</v>
          </cell>
        </row>
        <row r="376">
          <cell r="C376">
            <v>2814</v>
          </cell>
          <cell r="D376" t="str">
            <v>LEEDS</v>
          </cell>
          <cell r="E376" t="str">
            <v>Superstore</v>
          </cell>
          <cell r="F376" t="str">
            <v>Yes</v>
          </cell>
          <cell r="G376">
            <v>0.16</v>
          </cell>
          <cell r="H376">
            <v>0.17</v>
          </cell>
          <cell r="I376">
            <v>0.01</v>
          </cell>
          <cell r="M376">
            <v>1.4182242990654206</v>
          </cell>
          <cell r="N376">
            <v>4</v>
          </cell>
          <cell r="O376">
            <v>800.68970418955428</v>
          </cell>
          <cell r="P376">
            <v>0</v>
          </cell>
          <cell r="Q376">
            <v>717.68970418955428</v>
          </cell>
          <cell r="R376" t="str">
            <v>Y</v>
          </cell>
          <cell r="S376">
            <v>22</v>
          </cell>
          <cell r="T376">
            <v>0</v>
          </cell>
          <cell r="U376">
            <v>3</v>
          </cell>
          <cell r="V376">
            <v>25</v>
          </cell>
          <cell r="W376">
            <v>25</v>
          </cell>
          <cell r="X376">
            <v>800.68970418955428</v>
          </cell>
          <cell r="Y376">
            <v>0.40846303131924122</v>
          </cell>
          <cell r="Z376">
            <v>25.851630434782614</v>
          </cell>
          <cell r="AA376">
            <v>117.76983131029836</v>
          </cell>
          <cell r="AB376">
            <v>708.77150331403845</v>
          </cell>
          <cell r="AC376" t="str">
            <v>HIGH</v>
          </cell>
          <cell r="AD376">
            <v>0</v>
          </cell>
          <cell r="AE376">
            <v>0</v>
          </cell>
          <cell r="AF376">
            <v>0</v>
          </cell>
          <cell r="AG376">
            <v>5500.0159999999996</v>
          </cell>
          <cell r="AH376">
            <v>32212.5</v>
          </cell>
          <cell r="AI376">
            <v>254.87770089501876</v>
          </cell>
          <cell r="AJ376">
            <v>37319.864617856823</v>
          </cell>
          <cell r="AK376">
            <v>13</v>
          </cell>
          <cell r="AL376">
            <v>23091.599999999999</v>
          </cell>
          <cell r="AM376">
            <v>9799.7999999999993</v>
          </cell>
          <cell r="AN376">
            <v>32891.399999999994</v>
          </cell>
          <cell r="AO376">
            <v>632882.29</v>
          </cell>
          <cell r="AP376">
            <v>76882.53300000001</v>
          </cell>
          <cell r="AQ376">
            <v>709764.82300000009</v>
          </cell>
          <cell r="AR376">
            <v>504812.3</v>
          </cell>
          <cell r="AS376">
            <v>53844.4</v>
          </cell>
          <cell r="AT376">
            <v>558656.69999999995</v>
          </cell>
          <cell r="AU376">
            <v>16.690000000000001</v>
          </cell>
          <cell r="AV376">
            <v>35.119999999999997</v>
          </cell>
          <cell r="AW376">
            <v>25.905000000000001</v>
          </cell>
          <cell r="AX376">
            <v>21.861295882485408</v>
          </cell>
          <cell r="AY376">
            <v>5.4944386620135113</v>
          </cell>
          <cell r="AZ376">
            <v>21.579039596976724</v>
          </cell>
          <cell r="BA376">
            <v>0.12319367313116041</v>
          </cell>
          <cell r="BB376">
            <v>0.30122408629663011</v>
          </cell>
          <cell r="BC376">
            <v>0.56569650801035098</v>
          </cell>
          <cell r="BD376" t="str">
            <v>Y</v>
          </cell>
          <cell r="BE376" t="str">
            <v>Y</v>
          </cell>
          <cell r="BF376" t="str">
            <v>Y</v>
          </cell>
          <cell r="BG376" t="str">
            <v>N</v>
          </cell>
          <cell r="BH376" t="str">
            <v>N</v>
          </cell>
          <cell r="BI376" t="str">
            <v>N</v>
          </cell>
          <cell r="BJ376" t="str">
            <v>N</v>
          </cell>
          <cell r="BK376" t="str">
            <v>Mix</v>
          </cell>
          <cell r="BL376" t="str">
            <v>Y</v>
          </cell>
          <cell r="BM376" t="str">
            <v>Y</v>
          </cell>
          <cell r="BN376">
            <v>2814</v>
          </cell>
          <cell r="BO376" t="str">
            <v>LEEDS</v>
          </cell>
          <cell r="BP376" t="str">
            <v>Low exclude - possible risk that mixed configuration could affect exclude.</v>
          </cell>
        </row>
        <row r="377">
          <cell r="C377">
            <v>2815</v>
          </cell>
          <cell r="D377" t="str">
            <v>LEDBURY</v>
          </cell>
          <cell r="E377" t="str">
            <v>Superstore</v>
          </cell>
          <cell r="F377" t="str">
            <v>No</v>
          </cell>
          <cell r="G377">
            <v>0.33333333333333331</v>
          </cell>
          <cell r="H377">
            <v>0.33333333333333331</v>
          </cell>
          <cell r="I377">
            <v>0</v>
          </cell>
          <cell r="M377">
            <v>1.4182242990654206</v>
          </cell>
          <cell r="N377">
            <v>4</v>
          </cell>
          <cell r="O377">
            <v>527.34724947195582</v>
          </cell>
          <cell r="P377">
            <v>0</v>
          </cell>
          <cell r="Q377">
            <v>444.34724947195582</v>
          </cell>
          <cell r="R377" t="str">
            <v>No</v>
          </cell>
          <cell r="S377">
            <v>10</v>
          </cell>
          <cell r="T377">
            <v>0</v>
          </cell>
          <cell r="U377">
            <v>2</v>
          </cell>
          <cell r="V377">
            <v>12</v>
          </cell>
          <cell r="W377">
            <v>12</v>
          </cell>
          <cell r="X377">
            <v>527.34724947195582</v>
          </cell>
          <cell r="Y377">
            <v>0.25289400616752472</v>
          </cell>
          <cell r="Z377">
            <v>80.600000000000051</v>
          </cell>
          <cell r="AA377">
            <v>0</v>
          </cell>
          <cell r="AB377">
            <v>607.94724947195584</v>
          </cell>
          <cell r="AC377" t="str">
            <v>LOW</v>
          </cell>
          <cell r="AD377">
            <v>3.5799999999999996</v>
          </cell>
          <cell r="AE377">
            <v>2.7199999999999998</v>
          </cell>
          <cell r="AF377">
            <v>1.46</v>
          </cell>
          <cell r="AG377">
            <v>3173.2019999999998</v>
          </cell>
          <cell r="AH377">
            <v>14747</v>
          </cell>
          <cell r="AI377">
            <v>155.131733136636</v>
          </cell>
          <cell r="AJ377">
            <v>23106.056972541701</v>
          </cell>
          <cell r="AK377">
            <v>21</v>
          </cell>
          <cell r="AL377">
            <v>10641.8</v>
          </cell>
          <cell r="AM377">
            <v>4341.3999999999996</v>
          </cell>
          <cell r="AN377">
            <v>14983.199999999999</v>
          </cell>
          <cell r="AO377">
            <v>277770.88799999992</v>
          </cell>
          <cell r="AP377">
            <v>28708.768</v>
          </cell>
          <cell r="AQ377">
            <v>306479.6559999999</v>
          </cell>
          <cell r="AR377">
            <v>238200.8</v>
          </cell>
          <cell r="AS377">
            <v>22685.3</v>
          </cell>
          <cell r="AT377">
            <v>260886.09999999998</v>
          </cell>
          <cell r="AU377">
            <v>14.170000000000002</v>
          </cell>
          <cell r="AV377">
            <v>29.759999999999998</v>
          </cell>
          <cell r="AW377">
            <v>21.965</v>
          </cell>
          <cell r="AX377">
            <v>22.383506549643858</v>
          </cell>
          <cell r="AY377">
            <v>5.2253420555581149</v>
          </cell>
          <cell r="AZ377">
            <v>20.454886539591005</v>
          </cell>
          <cell r="BA377">
            <v>0.12684404636459432</v>
          </cell>
          <cell r="BB377">
            <v>0.29017386722866173</v>
          </cell>
          <cell r="BC377">
            <v>0.56355374077976816</v>
          </cell>
          <cell r="BM377" t="e">
            <v>#N/A</v>
          </cell>
          <cell r="BN377">
            <v>2815</v>
          </cell>
          <cell r="BO377" t="str">
            <v>LEDBURY</v>
          </cell>
        </row>
        <row r="378">
          <cell r="C378">
            <v>2816</v>
          </cell>
          <cell r="D378" t="str">
            <v>LEE MILL</v>
          </cell>
          <cell r="E378" t="str">
            <v>Superstore</v>
          </cell>
          <cell r="F378" t="str">
            <v>Yes</v>
          </cell>
          <cell r="G378">
            <v>0.15384615384615385</v>
          </cell>
          <cell r="H378">
            <v>0.15384615384615385</v>
          </cell>
          <cell r="I378">
            <v>0</v>
          </cell>
          <cell r="M378">
            <v>1.4182242990654206</v>
          </cell>
          <cell r="N378">
            <v>4</v>
          </cell>
          <cell r="O378">
            <v>362.39389054529931</v>
          </cell>
          <cell r="P378">
            <v>0</v>
          </cell>
          <cell r="Q378">
            <v>279.39389054529931</v>
          </cell>
          <cell r="R378" t="str">
            <v>No</v>
          </cell>
          <cell r="S378">
            <v>24</v>
          </cell>
          <cell r="T378">
            <v>0</v>
          </cell>
          <cell r="U378">
            <v>2</v>
          </cell>
          <cell r="V378">
            <v>26</v>
          </cell>
          <cell r="W378">
            <v>26</v>
          </cell>
          <cell r="X378">
            <v>362.39389054529931</v>
          </cell>
          <cell r="Y378">
            <v>0.15901311499665546</v>
          </cell>
          <cell r="Z378">
            <v>102.98184782608696</v>
          </cell>
          <cell r="AA378">
            <v>71.530855353190759</v>
          </cell>
          <cell r="AB378">
            <v>393.8448830181955</v>
          </cell>
          <cell r="AC378" t="str">
            <v>LOW</v>
          </cell>
          <cell r="AD378" t="e">
            <v>#N/A</v>
          </cell>
          <cell r="AE378" t="e">
            <v>#N/A</v>
          </cell>
          <cell r="AF378" t="e">
            <v>#N/A</v>
          </cell>
          <cell r="AG378">
            <v>5457.942</v>
          </cell>
          <cell r="AH378">
            <v>23547.5</v>
          </cell>
          <cell r="AI378">
            <v>148.2837480182954</v>
          </cell>
          <cell r="AJ378">
            <v>14528.482308355564</v>
          </cell>
          <cell r="AK378">
            <v>31</v>
          </cell>
          <cell r="AL378">
            <v>21045.8</v>
          </cell>
          <cell r="AM378">
            <v>3459.7</v>
          </cell>
          <cell r="AN378">
            <v>24505.5</v>
          </cell>
          <cell r="AO378">
            <v>868537.97</v>
          </cell>
          <cell r="AP378">
            <v>33446.229000000007</v>
          </cell>
          <cell r="AQ378">
            <v>901984.19900000002</v>
          </cell>
          <cell r="AR378">
            <v>688542.6</v>
          </cell>
          <cell r="AS378">
            <v>17358.400000000001</v>
          </cell>
          <cell r="AT378">
            <v>705901</v>
          </cell>
          <cell r="AU378">
            <v>17.599999999999998</v>
          </cell>
          <cell r="AV378">
            <v>34.31</v>
          </cell>
          <cell r="AW378">
            <v>25.954999999999998</v>
          </cell>
          <cell r="AX378">
            <v>32.716389968544796</v>
          </cell>
          <cell r="AY378">
            <v>5.0173136399109755</v>
          </cell>
          <cell r="AZ378">
            <v>36.807418701924057</v>
          </cell>
          <cell r="BA378">
            <v>0.16782681584605852</v>
          </cell>
          <cell r="BB378">
            <v>0.40154524581799628</v>
          </cell>
          <cell r="BC378">
            <v>0.39793724261088231</v>
          </cell>
          <cell r="BM378" t="e">
            <v>#N/A</v>
          </cell>
          <cell r="BN378">
            <v>2816</v>
          </cell>
          <cell r="BO378" t="str">
            <v>LEE MILL</v>
          </cell>
        </row>
        <row r="379">
          <cell r="C379">
            <v>2819</v>
          </cell>
          <cell r="D379" t="str">
            <v>L/STER HAMILTON EXTRA</v>
          </cell>
          <cell r="E379" t="str">
            <v>Extra</v>
          </cell>
          <cell r="F379" t="str">
            <v>Yes</v>
          </cell>
          <cell r="G379">
            <v>0.11764705882352941</v>
          </cell>
          <cell r="H379">
            <v>0.12</v>
          </cell>
          <cell r="I379">
            <v>0</v>
          </cell>
          <cell r="M379">
            <v>1.4182242990654206</v>
          </cell>
          <cell r="N379">
            <v>4</v>
          </cell>
          <cell r="O379">
            <v>693.07932626316426</v>
          </cell>
          <cell r="P379">
            <v>0</v>
          </cell>
          <cell r="Q379">
            <v>610.07932626316426</v>
          </cell>
          <cell r="R379" t="str">
            <v>Y</v>
          </cell>
          <cell r="S379">
            <v>35</v>
          </cell>
          <cell r="T379">
            <v>0</v>
          </cell>
          <cell r="U379">
            <v>4</v>
          </cell>
          <cell r="V379">
            <v>39</v>
          </cell>
          <cell r="W379">
            <v>34</v>
          </cell>
          <cell r="X379">
            <v>693.07932626316426</v>
          </cell>
          <cell r="Y379">
            <v>0.34721809369141482</v>
          </cell>
          <cell r="Z379">
            <v>90.523468044581321</v>
          </cell>
          <cell r="AA379">
            <v>385.85658298895811</v>
          </cell>
          <cell r="AB379">
            <v>397.74621131878752</v>
          </cell>
          <cell r="AC379" t="str">
            <v>HIGH</v>
          </cell>
          <cell r="AD379">
            <v>0</v>
          </cell>
          <cell r="AE379">
            <v>0.12</v>
          </cell>
          <cell r="AF379">
            <v>0.02</v>
          </cell>
          <cell r="AG379">
            <v>7907.8140000000003</v>
          </cell>
          <cell r="AH379">
            <v>34227.5</v>
          </cell>
          <cell r="AI379">
            <v>298.94873713742487</v>
          </cell>
          <cell r="AJ379">
            <v>31724.124965684543</v>
          </cell>
          <cell r="AK379">
            <v>40</v>
          </cell>
          <cell r="AL379">
            <v>30213.1</v>
          </cell>
          <cell r="AM379">
            <v>5508.2</v>
          </cell>
          <cell r="AN379">
            <v>35721.299999999996</v>
          </cell>
          <cell r="AO379">
            <v>893600.94200000016</v>
          </cell>
          <cell r="AP379">
            <v>51301.514999999999</v>
          </cell>
          <cell r="AQ379">
            <v>944902.45700000017</v>
          </cell>
          <cell r="AR379">
            <v>689091.1</v>
          </cell>
          <cell r="AS379">
            <v>25165</v>
          </cell>
          <cell r="AT379">
            <v>714256.1</v>
          </cell>
          <cell r="AU379">
            <v>20.119999999999997</v>
          </cell>
          <cell r="AV379">
            <v>48.63</v>
          </cell>
          <cell r="AW379">
            <v>34.375</v>
          </cell>
          <cell r="AX379">
            <v>22.807692689594912</v>
          </cell>
          <cell r="AY379">
            <v>4.5686431139029082</v>
          </cell>
          <cell r="AZ379">
            <v>26.452073608743252</v>
          </cell>
          <cell r="BA379">
            <v>0.13573906629879531</v>
          </cell>
          <cell r="BB379">
            <v>0.29212992050700687</v>
          </cell>
          <cell r="BC379">
            <v>0.56063048050919229</v>
          </cell>
          <cell r="BM379" t="e">
            <v>#N/A</v>
          </cell>
          <cell r="BN379">
            <v>2819</v>
          </cell>
          <cell r="BO379" t="str">
            <v>L/STER HAMILTON EXTRA</v>
          </cell>
        </row>
        <row r="380">
          <cell r="C380">
            <v>2821</v>
          </cell>
          <cell r="D380" t="str">
            <v>LEWISHAM</v>
          </cell>
          <cell r="E380" t="str">
            <v>Superstore</v>
          </cell>
          <cell r="F380" t="str">
            <v>Yes</v>
          </cell>
          <cell r="G380">
            <v>0.19047619047619047</v>
          </cell>
          <cell r="H380">
            <v>0.19047619047619047</v>
          </cell>
          <cell r="I380">
            <v>0</v>
          </cell>
          <cell r="M380">
            <v>1.4182242990654206</v>
          </cell>
          <cell r="N380">
            <v>4</v>
          </cell>
          <cell r="O380">
            <v>507.80609301269783</v>
          </cell>
          <cell r="P380">
            <v>1</v>
          </cell>
          <cell r="Q380">
            <v>424.80609301269783</v>
          </cell>
          <cell r="R380" t="str">
            <v>Y</v>
          </cell>
          <cell r="S380">
            <v>22</v>
          </cell>
          <cell r="T380">
            <v>0</v>
          </cell>
          <cell r="U380">
            <v>4</v>
          </cell>
          <cell r="V380">
            <v>26</v>
          </cell>
          <cell r="W380">
            <v>21</v>
          </cell>
          <cell r="X380">
            <v>761.80609301269783</v>
          </cell>
          <cell r="Y380">
            <v>0.24177243098505016</v>
          </cell>
          <cell r="Z380">
            <v>141.34584818271568</v>
          </cell>
          <cell r="AA380">
            <v>203.27082443731254</v>
          </cell>
          <cell r="AB380">
            <v>699.88111675810103</v>
          </cell>
          <cell r="AC380" t="str">
            <v>HIGH</v>
          </cell>
          <cell r="AD380">
            <v>0</v>
          </cell>
          <cell r="AE380">
            <v>0</v>
          </cell>
          <cell r="AF380">
            <v>0</v>
          </cell>
          <cell r="AG380">
            <v>8436.7999999999993</v>
          </cell>
          <cell r="AH380">
            <v>27960</v>
          </cell>
          <cell r="AI380">
            <v>401.50300637670892</v>
          </cell>
          <cell r="AJ380">
            <v>22089.916836660286</v>
          </cell>
          <cell r="AK380">
            <v>26</v>
          </cell>
          <cell r="AL380">
            <v>18497.400000000001</v>
          </cell>
          <cell r="AM380">
            <v>10182.700000000001</v>
          </cell>
          <cell r="AN380">
            <v>28680.100000000002</v>
          </cell>
          <cell r="AO380">
            <v>522385.23699999991</v>
          </cell>
          <cell r="AP380">
            <v>80270.94200000001</v>
          </cell>
          <cell r="AQ380">
            <v>602656.17899999989</v>
          </cell>
          <cell r="AR380">
            <v>434710</v>
          </cell>
          <cell r="AS380">
            <v>66946.5</v>
          </cell>
          <cell r="AT380">
            <v>501656.5</v>
          </cell>
          <cell r="AU380">
            <v>15.770000000000001</v>
          </cell>
          <cell r="AV380">
            <v>28.27</v>
          </cell>
          <cell r="AW380">
            <v>22.02</v>
          </cell>
          <cell r="AX380">
            <v>23.501140700855252</v>
          </cell>
          <cell r="AY380">
            <v>6.5745332770286851</v>
          </cell>
          <cell r="AZ380">
            <v>21.013043155358588</v>
          </cell>
          <cell r="BA380">
            <v>0.1008531383302864</v>
          </cell>
          <cell r="BB380">
            <v>0.27513711151736747</v>
          </cell>
          <cell r="BC380">
            <v>0.61568149502335978</v>
          </cell>
          <cell r="BD380" t="str">
            <v>Y</v>
          </cell>
          <cell r="BE380" t="str">
            <v>Y</v>
          </cell>
          <cell r="BF380" t="str">
            <v>Y</v>
          </cell>
          <cell r="BG380" t="str">
            <v>N</v>
          </cell>
          <cell r="BH380" t="str">
            <v>N</v>
          </cell>
          <cell r="BI380" t="str">
            <v>N</v>
          </cell>
          <cell r="BJ380" t="str">
            <v>Y</v>
          </cell>
          <cell r="BK380" t="str">
            <v>Y</v>
          </cell>
          <cell r="BL380" t="str">
            <v>C</v>
          </cell>
          <cell r="BM380" t="e">
            <v>#N/A</v>
          </cell>
          <cell r="BN380">
            <v>2821</v>
          </cell>
          <cell r="BO380" t="str">
            <v>LEWISHAM</v>
          </cell>
          <cell r="BP380" t="str">
            <v>High trade overnight drives benefits down - already challenging target to drive up.</v>
          </cell>
        </row>
        <row r="381">
          <cell r="C381">
            <v>2822</v>
          </cell>
          <cell r="D381" t="str">
            <v>LEWES</v>
          </cell>
          <cell r="E381" t="str">
            <v>Superstore</v>
          </cell>
          <cell r="F381" t="str">
            <v>Yes</v>
          </cell>
          <cell r="G381">
            <v>0.2</v>
          </cell>
          <cell r="H381">
            <v>0.2</v>
          </cell>
          <cell r="I381">
            <v>0</v>
          </cell>
          <cell r="M381">
            <v>1.4182242990654206</v>
          </cell>
          <cell r="N381">
            <v>4</v>
          </cell>
          <cell r="O381">
            <v>990.69886474341297</v>
          </cell>
          <cell r="P381">
            <v>0</v>
          </cell>
          <cell r="Q381">
            <v>907.69886474341297</v>
          </cell>
          <cell r="R381" t="str">
            <v>Y</v>
          </cell>
          <cell r="S381">
            <v>16</v>
          </cell>
          <cell r="T381">
            <v>0</v>
          </cell>
          <cell r="U381">
            <v>4</v>
          </cell>
          <cell r="V381">
            <v>20</v>
          </cell>
          <cell r="W381">
            <v>20</v>
          </cell>
          <cell r="X381">
            <v>990.69886474341297</v>
          </cell>
          <cell r="Y381">
            <v>0.51660408064068286</v>
          </cell>
          <cell r="Z381">
            <v>124.08467391304345</v>
          </cell>
          <cell r="AA381">
            <v>0</v>
          </cell>
          <cell r="AB381">
            <v>1114.7835386564564</v>
          </cell>
          <cell r="AC381" t="str">
            <v>MEDIUM</v>
          </cell>
          <cell r="AD381">
            <v>1.6199999999999999</v>
          </cell>
          <cell r="AE381">
            <v>2.7800000000000002</v>
          </cell>
          <cell r="AF381">
            <v>1.0399999999999998</v>
          </cell>
          <cell r="AG381">
            <v>4145.7379999999994</v>
          </cell>
          <cell r="AH381">
            <v>26385.5</v>
          </cell>
          <cell r="AI381">
            <v>172.64842924552534</v>
          </cell>
          <cell r="AJ381">
            <v>47200.340966657473</v>
          </cell>
          <cell r="AK381">
            <v>28</v>
          </cell>
          <cell r="AL381">
            <v>18970.3</v>
          </cell>
          <cell r="AM381">
            <v>8019.6</v>
          </cell>
          <cell r="AN381">
            <v>26989.9</v>
          </cell>
          <cell r="AO381">
            <v>594658.89899999998</v>
          </cell>
          <cell r="AP381">
            <v>53438.824999999997</v>
          </cell>
          <cell r="AQ381">
            <v>648097.72399999993</v>
          </cell>
          <cell r="AR381">
            <v>470360.6</v>
          </cell>
          <cell r="AS381">
            <v>38746.199999999997</v>
          </cell>
          <cell r="AT381">
            <v>509106.8</v>
          </cell>
          <cell r="AU381">
            <v>18.440000000000001</v>
          </cell>
          <cell r="AV381">
            <v>36.68</v>
          </cell>
          <cell r="AW381">
            <v>27.560000000000002</v>
          </cell>
          <cell r="AX381">
            <v>24.794578894377</v>
          </cell>
          <cell r="AY381">
            <v>4.8314379769564564</v>
          </cell>
          <cell r="AZ381">
            <v>24.012601899228965</v>
          </cell>
          <cell r="BA381">
            <v>0.14375408289177616</v>
          </cell>
          <cell r="BB381">
            <v>0.32129636350439139</v>
          </cell>
          <cell r="BC381">
            <v>0.51959788052551359</v>
          </cell>
          <cell r="BM381" t="e">
            <v>#N/A</v>
          </cell>
          <cell r="BN381">
            <v>2822</v>
          </cell>
          <cell r="BO381" t="str">
            <v>LEWES</v>
          </cell>
        </row>
        <row r="382">
          <cell r="C382">
            <v>2825</v>
          </cell>
          <cell r="D382" t="str">
            <v>LEIGHTON BUZZARD</v>
          </cell>
          <cell r="E382" t="str">
            <v>Superstore</v>
          </cell>
          <cell r="F382" t="str">
            <v>Yes</v>
          </cell>
          <cell r="G382">
            <v>0.19047619047619047</v>
          </cell>
          <cell r="H382">
            <v>0.19047619047619047</v>
          </cell>
          <cell r="I382">
            <v>0</v>
          </cell>
          <cell r="M382">
            <v>1.4182242990654206</v>
          </cell>
          <cell r="N382">
            <v>4</v>
          </cell>
          <cell r="O382">
            <v>694.25442785309542</v>
          </cell>
          <cell r="P382">
            <v>0</v>
          </cell>
          <cell r="Q382">
            <v>611.25442785309542</v>
          </cell>
          <cell r="R382" t="str">
            <v>No</v>
          </cell>
          <cell r="S382">
            <v>17</v>
          </cell>
          <cell r="T382">
            <v>0</v>
          </cell>
          <cell r="U382">
            <v>4</v>
          </cell>
          <cell r="V382">
            <v>21</v>
          </cell>
          <cell r="W382">
            <v>21</v>
          </cell>
          <cell r="X382">
            <v>694.25442785309542</v>
          </cell>
          <cell r="Y382">
            <v>0.34788688628343523</v>
          </cell>
          <cell r="Z382">
            <v>138.22173913043463</v>
          </cell>
          <cell r="AA382">
            <v>0</v>
          </cell>
          <cell r="AB382">
            <v>832.47616698352999</v>
          </cell>
          <cell r="AC382" t="str">
            <v>LOW</v>
          </cell>
          <cell r="AD382">
            <v>0.44000000000000006</v>
          </cell>
          <cell r="AE382">
            <v>3.3599999999999994</v>
          </cell>
          <cell r="AF382">
            <v>2</v>
          </cell>
          <cell r="AG382">
            <v>4167.1899999999996</v>
          </cell>
          <cell r="AH382">
            <v>26161</v>
          </cell>
          <cell r="AI382">
            <v>171.32723399374811</v>
          </cell>
          <cell r="AJ382">
            <v>31785.23024836096</v>
          </cell>
          <cell r="AK382">
            <v>22</v>
          </cell>
          <cell r="AL382">
            <v>16611.599999999999</v>
          </cell>
          <cell r="AM382">
            <v>10068.1</v>
          </cell>
          <cell r="AN382">
            <v>26679.699999999997</v>
          </cell>
          <cell r="AO382">
            <v>568679.36300000001</v>
          </cell>
          <cell r="AP382">
            <v>80250.62</v>
          </cell>
          <cell r="AQ382">
            <v>648929.98300000001</v>
          </cell>
          <cell r="AR382">
            <v>468698.8</v>
          </cell>
          <cell r="AS382">
            <v>60143.4</v>
          </cell>
          <cell r="AT382">
            <v>528842.19999999995</v>
          </cell>
          <cell r="AU382">
            <v>14.970000000000002</v>
          </cell>
          <cell r="AV382">
            <v>26.96</v>
          </cell>
          <cell r="AW382">
            <v>20.965000000000003</v>
          </cell>
          <cell r="AX382">
            <v>28.215150858436274</v>
          </cell>
          <cell r="AY382">
            <v>5.9736593796247552</v>
          </cell>
          <cell r="AZ382">
            <v>24.322986502846735</v>
          </cell>
          <cell r="BA382">
            <v>0.13385797264380739</v>
          </cell>
          <cell r="BB382">
            <v>0.3272250327899569</v>
          </cell>
          <cell r="BC382">
            <v>0.52329023796140151</v>
          </cell>
          <cell r="BM382" t="e">
            <v>#N/A</v>
          </cell>
          <cell r="BN382">
            <v>2825</v>
          </cell>
          <cell r="BO382" t="str">
            <v>LEIGHTON BUZZARD</v>
          </cell>
        </row>
        <row r="383">
          <cell r="C383">
            <v>2827</v>
          </cell>
          <cell r="D383" t="str">
            <v>LINCOLN 2</v>
          </cell>
          <cell r="E383" t="str">
            <v>Superstore</v>
          </cell>
          <cell r="F383" t="str">
            <v>Yes</v>
          </cell>
          <cell r="G383">
            <v>0.16</v>
          </cell>
          <cell r="H383">
            <v>0.16</v>
          </cell>
          <cell r="I383">
            <v>0</v>
          </cell>
          <cell r="M383">
            <v>1.4182242990654206</v>
          </cell>
          <cell r="N383">
            <v>4</v>
          </cell>
          <cell r="O383">
            <v>716.80491104040561</v>
          </cell>
          <cell r="P383">
            <v>0</v>
          </cell>
          <cell r="Q383">
            <v>633.80491104040561</v>
          </cell>
          <cell r="R383" t="str">
            <v>No</v>
          </cell>
          <cell r="S383">
            <v>21</v>
          </cell>
          <cell r="T383">
            <v>0</v>
          </cell>
          <cell r="U383">
            <v>4</v>
          </cell>
          <cell r="V383">
            <v>25</v>
          </cell>
          <cell r="W383">
            <v>25</v>
          </cell>
          <cell r="X383">
            <v>716.80491104040561</v>
          </cell>
          <cell r="Y383">
            <v>0.36072117757482813</v>
          </cell>
          <cell r="Z383">
            <v>57.054673913043473</v>
          </cell>
          <cell r="AA383">
            <v>244.63381953763016</v>
          </cell>
          <cell r="AB383">
            <v>529.22576541581884</v>
          </cell>
          <cell r="AC383" t="str">
            <v>MEDIUM</v>
          </cell>
          <cell r="AD383">
            <v>1.02</v>
          </cell>
          <cell r="AE383">
            <v>3.4599999999999995</v>
          </cell>
          <cell r="AF383">
            <v>2.38</v>
          </cell>
          <cell r="AG383">
            <v>4081.68</v>
          </cell>
          <cell r="AH383">
            <v>32560.5</v>
          </cell>
          <cell r="AI383">
            <v>174.61256417097474</v>
          </cell>
          <cell r="AJ383">
            <v>32957.855374101091</v>
          </cell>
          <cell r="AK383">
            <v>15</v>
          </cell>
          <cell r="AL383">
            <v>25435.7</v>
          </cell>
          <cell r="AM383">
            <v>8616.2000000000007</v>
          </cell>
          <cell r="AN383">
            <v>34051.9</v>
          </cell>
          <cell r="AO383">
            <v>733904.79200000013</v>
          </cell>
          <cell r="AP383">
            <v>62080.078000000016</v>
          </cell>
          <cell r="AQ383">
            <v>795984.87000000011</v>
          </cell>
          <cell r="AR383">
            <v>587886.19999999995</v>
          </cell>
          <cell r="AS383">
            <v>38199.1</v>
          </cell>
          <cell r="AT383">
            <v>626085.29999999993</v>
          </cell>
          <cell r="AU383">
            <v>19.369999999999997</v>
          </cell>
          <cell r="AV383">
            <v>41.52</v>
          </cell>
          <cell r="AW383">
            <v>30.445</v>
          </cell>
          <cell r="AX383">
            <v>23.112640894490813</v>
          </cell>
          <cell r="AY383">
            <v>4.4334045170724909</v>
          </cell>
          <cell r="AZ383">
            <v>23.375637482783635</v>
          </cell>
          <cell r="BA383">
            <v>0.11597945458157155</v>
          </cell>
          <cell r="BB383">
            <v>0.3217741706631857</v>
          </cell>
          <cell r="BC383">
            <v>0.5481426828230086</v>
          </cell>
          <cell r="BM383" t="e">
            <v>#N/A</v>
          </cell>
          <cell r="BN383">
            <v>2827</v>
          </cell>
          <cell r="BO383" t="str">
            <v>LINCOLN 2</v>
          </cell>
        </row>
        <row r="384">
          <cell r="C384">
            <v>2828</v>
          </cell>
          <cell r="D384" t="str">
            <v>LIMAVADY</v>
          </cell>
          <cell r="E384" t="str">
            <v>Superstore</v>
          </cell>
          <cell r="F384" t="str">
            <v>No</v>
          </cell>
          <cell r="G384">
            <v>0.44444444444444442</v>
          </cell>
          <cell r="H384">
            <v>0.44444444444444442</v>
          </cell>
          <cell r="I384">
            <v>0</v>
          </cell>
          <cell r="M384">
            <v>1.4182242990654206</v>
          </cell>
          <cell r="N384">
            <v>4</v>
          </cell>
          <cell r="O384">
            <v>399.69243248216918</v>
          </cell>
          <cell r="P384">
            <v>0</v>
          </cell>
          <cell r="Q384">
            <v>316.69243248216918</v>
          </cell>
          <cell r="R384" t="str">
            <v>No</v>
          </cell>
          <cell r="S384">
            <v>7</v>
          </cell>
          <cell r="T384">
            <v>0</v>
          </cell>
          <cell r="U384">
            <v>2</v>
          </cell>
          <cell r="V384">
            <v>9</v>
          </cell>
          <cell r="W384">
            <v>9</v>
          </cell>
          <cell r="X384">
            <v>399.69243248216918</v>
          </cell>
          <cell r="Y384">
            <v>0.18024105712037009</v>
          </cell>
          <cell r="Z384">
            <v>0</v>
          </cell>
          <cell r="AA384">
            <v>0</v>
          </cell>
          <cell r="AB384">
            <v>399.69243248216918</v>
          </cell>
          <cell r="AD384">
            <v>2</v>
          </cell>
          <cell r="AE384">
            <v>2.2199999999999998</v>
          </cell>
          <cell r="AF384">
            <v>1.3399999999999999</v>
          </cell>
          <cell r="AH384">
            <v>7924.5</v>
          </cell>
          <cell r="AI384">
            <v>0</v>
          </cell>
          <cell r="AJ384">
            <v>16468.006489072799</v>
          </cell>
          <cell r="AK384">
            <v>60</v>
          </cell>
          <cell r="AL384">
            <v>5929</v>
          </cell>
          <cell r="AM384">
            <v>2212.8000000000002</v>
          </cell>
          <cell r="AN384">
            <v>8141.8</v>
          </cell>
          <cell r="AO384">
            <v>137820.777</v>
          </cell>
          <cell r="AP384">
            <v>13178.196</v>
          </cell>
          <cell r="AQ384">
            <v>150998.973</v>
          </cell>
          <cell r="AR384">
            <v>137067.79999999999</v>
          </cell>
          <cell r="AS384">
            <v>12576</v>
          </cell>
          <cell r="AT384">
            <v>149643.79999999999</v>
          </cell>
          <cell r="AU384">
            <v>16.37</v>
          </cell>
          <cell r="AV384">
            <v>44.46</v>
          </cell>
          <cell r="AW384">
            <v>30.414999999999999</v>
          </cell>
          <cell r="AX384">
            <v>23.11819868443245</v>
          </cell>
          <cell r="AY384">
            <v>5.6832971800433834</v>
          </cell>
          <cell r="AZ384">
            <v>18.546141270972019</v>
          </cell>
          <cell r="BA384">
            <v>2.9862475442043221E-2</v>
          </cell>
          <cell r="BB384">
            <v>0.11879502292075966</v>
          </cell>
          <cell r="BC384">
            <v>0.82069417157825797</v>
          </cell>
          <cell r="BM384" t="e">
            <v>#N/A</v>
          </cell>
          <cell r="BN384">
            <v>2828</v>
          </cell>
          <cell r="BO384" t="str">
            <v>LIMAVADY</v>
          </cell>
        </row>
        <row r="385">
          <cell r="C385">
            <v>2829</v>
          </cell>
          <cell r="D385" t="str">
            <v>LIVERPOOL METRO</v>
          </cell>
          <cell r="E385" t="str">
            <v>Metro</v>
          </cell>
          <cell r="F385" t="str">
            <v>No</v>
          </cell>
          <cell r="G385">
            <v>0.21052631578947367</v>
          </cell>
          <cell r="H385">
            <v>0.21052631578947367</v>
          </cell>
          <cell r="I385">
            <v>0</v>
          </cell>
          <cell r="M385">
            <v>1.0590809628008753</v>
          </cell>
          <cell r="N385">
            <v>4</v>
          </cell>
          <cell r="O385">
            <v>398.4927728104347</v>
          </cell>
          <cell r="P385">
            <v>0</v>
          </cell>
          <cell r="Q385">
            <v>315.4927728104347</v>
          </cell>
          <cell r="R385" t="str">
            <v>No</v>
          </cell>
          <cell r="S385">
            <v>14</v>
          </cell>
          <cell r="T385">
            <v>0</v>
          </cell>
          <cell r="U385">
            <v>12</v>
          </cell>
          <cell r="V385">
            <v>26</v>
          </cell>
          <cell r="W385">
            <v>19</v>
          </cell>
          <cell r="X385">
            <v>398.4927728104347</v>
          </cell>
          <cell r="Y385">
            <v>0.1795582876404575</v>
          </cell>
          <cell r="Z385">
            <v>32.608695652173914</v>
          </cell>
          <cell r="AA385">
            <v>226.3189242353576</v>
          </cell>
          <cell r="AB385">
            <v>204.78254422725104</v>
          </cell>
          <cell r="AC385" t="str">
            <v>HIGH</v>
          </cell>
          <cell r="AD385">
            <v>3.34</v>
          </cell>
          <cell r="AE385">
            <v>4.62</v>
          </cell>
          <cell r="AF385">
            <v>4.0200000000000005</v>
          </cell>
          <cell r="AG385">
            <v>1302.8919999999998</v>
          </cell>
          <cell r="AH385">
            <v>46217</v>
          </cell>
          <cell r="AI385">
            <v>195.32406708532821</v>
          </cell>
          <cell r="AJ385">
            <v>16405.624186142606</v>
          </cell>
          <cell r="AK385">
            <v>3</v>
          </cell>
          <cell r="AL385">
            <v>39578.300000000003</v>
          </cell>
          <cell r="AM385">
            <v>8031.5</v>
          </cell>
          <cell r="AN385">
            <v>47609.8</v>
          </cell>
          <cell r="AO385">
            <v>263064.97499999998</v>
          </cell>
          <cell r="AP385">
            <v>54512.005999999994</v>
          </cell>
          <cell r="AQ385">
            <v>317576.98099999997</v>
          </cell>
          <cell r="AR385">
            <v>242599.4</v>
          </cell>
          <cell r="AS385">
            <v>47826.2</v>
          </cell>
          <cell r="AT385">
            <v>290425.59999999998</v>
          </cell>
          <cell r="AU385">
            <v>21.669999999999998</v>
          </cell>
          <cell r="AV385">
            <v>32.01</v>
          </cell>
          <cell r="AW385">
            <v>26.839999999999996</v>
          </cell>
          <cell r="AX385">
            <v>6.129606375210658</v>
          </cell>
          <cell r="AY385">
            <v>5.9548278652804578</v>
          </cell>
          <cell r="AZ385">
            <v>6.6704119950094301</v>
          </cell>
          <cell r="BA385">
            <v>3.0123722431414739E-2</v>
          </cell>
          <cell r="BB385">
            <v>0.16085908393600701</v>
          </cell>
          <cell r="BC385">
            <v>0.8071842687227303</v>
          </cell>
          <cell r="BD385" t="str">
            <v>N</v>
          </cell>
          <cell r="BE385" t="str">
            <v>N</v>
          </cell>
          <cell r="BF385" t="str">
            <v>Y</v>
          </cell>
          <cell r="BG385" t="str">
            <v>N</v>
          </cell>
          <cell r="BH385" t="str">
            <v>N</v>
          </cell>
          <cell r="BI385" t="str">
            <v>Y</v>
          </cell>
          <cell r="BJ385" t="str">
            <v>N</v>
          </cell>
          <cell r="BK385" t="str">
            <v>Bag</v>
          </cell>
          <cell r="BL385" t="str">
            <v>Y</v>
          </cell>
          <cell r="BM385" t="e">
            <v>#N/A</v>
          </cell>
          <cell r="BN385">
            <v>2829</v>
          </cell>
          <cell r="BO385" t="str">
            <v>LIVERPOOL METRO</v>
          </cell>
        </row>
        <row r="386">
          <cell r="C386">
            <v>2831</v>
          </cell>
          <cell r="D386" t="str">
            <v>LINCOLN 1</v>
          </cell>
          <cell r="E386" t="str">
            <v>Superstore</v>
          </cell>
          <cell r="F386" t="str">
            <v>No</v>
          </cell>
          <cell r="G386">
            <v>0.26666666666666666</v>
          </cell>
          <cell r="H386">
            <v>0.26666666666666666</v>
          </cell>
          <cell r="I386">
            <v>0</v>
          </cell>
          <cell r="M386">
            <v>1.4182242990654206</v>
          </cell>
          <cell r="N386">
            <v>4</v>
          </cell>
          <cell r="O386">
            <v>252.39669043620333</v>
          </cell>
          <cell r="P386">
            <v>0</v>
          </cell>
          <cell r="Q386">
            <v>169.39669043620333</v>
          </cell>
          <cell r="R386" t="str">
            <v>No</v>
          </cell>
          <cell r="S386">
            <v>14</v>
          </cell>
          <cell r="T386">
            <v>0</v>
          </cell>
          <cell r="U386">
            <v>2</v>
          </cell>
          <cell r="V386">
            <v>16</v>
          </cell>
          <cell r="W386">
            <v>15</v>
          </cell>
          <cell r="X386">
            <v>252.39669043620333</v>
          </cell>
          <cell r="Y386">
            <v>9.6409750992810447E-2</v>
          </cell>
          <cell r="Z386">
            <v>76.595108695652215</v>
          </cell>
          <cell r="AA386">
            <v>0</v>
          </cell>
          <cell r="AB386">
            <v>328.99179913185554</v>
          </cell>
          <cell r="AC386" t="str">
            <v>MEDIUM</v>
          </cell>
          <cell r="AD386">
            <v>0</v>
          </cell>
          <cell r="AE386">
            <v>0.13999999999999999</v>
          </cell>
          <cell r="AF386">
            <v>0.13999999999999999</v>
          </cell>
          <cell r="AG386">
            <v>817.01400000000001</v>
          </cell>
          <cell r="AH386">
            <v>15804.5</v>
          </cell>
          <cell r="AI386">
            <v>34.607757156053104</v>
          </cell>
          <cell r="AJ386">
            <v>8808.6279026825723</v>
          </cell>
          <cell r="AK386">
            <v>15</v>
          </cell>
          <cell r="AL386">
            <v>12105.9</v>
          </cell>
          <cell r="AM386">
            <v>4534.7</v>
          </cell>
          <cell r="AN386">
            <v>16640.599999999999</v>
          </cell>
          <cell r="AO386">
            <v>357472.30900000001</v>
          </cell>
          <cell r="AP386">
            <v>35376.124000000003</v>
          </cell>
          <cell r="AQ386">
            <v>392848.43300000002</v>
          </cell>
          <cell r="AR386">
            <v>293245</v>
          </cell>
          <cell r="AS386">
            <v>23847.7</v>
          </cell>
          <cell r="AT386">
            <v>317092.7</v>
          </cell>
          <cell r="AU386">
            <v>17.559999999999999</v>
          </cell>
          <cell r="AV386">
            <v>36.68</v>
          </cell>
          <cell r="AW386">
            <v>27.119999999999997</v>
          </cell>
          <cell r="AX386">
            <v>24.223312599641499</v>
          </cell>
          <cell r="AY386">
            <v>5.2589366440999408</v>
          </cell>
          <cell r="AZ386">
            <v>23.60782862396789</v>
          </cell>
          <cell r="BA386">
            <v>0.11637881071055987</v>
          </cell>
          <cell r="BB386">
            <v>0.33945751709748462</v>
          </cell>
          <cell r="BC386">
            <v>0.52752984815115334</v>
          </cell>
          <cell r="BM386" t="e">
            <v>#N/A</v>
          </cell>
          <cell r="BN386">
            <v>2831</v>
          </cell>
          <cell r="BO386" t="str">
            <v>LINCOLN 1</v>
          </cell>
        </row>
        <row r="387">
          <cell r="C387">
            <v>2832</v>
          </cell>
          <cell r="D387" t="str">
            <v>LEYTON</v>
          </cell>
          <cell r="E387" t="str">
            <v>Superstore</v>
          </cell>
          <cell r="F387" t="str">
            <v>Yes</v>
          </cell>
          <cell r="G387">
            <v>0.21052631578947367</v>
          </cell>
          <cell r="H387">
            <v>0.22052631578947368</v>
          </cell>
          <cell r="I387">
            <v>0.01</v>
          </cell>
          <cell r="J387" t="str">
            <v>bag</v>
          </cell>
          <cell r="K387">
            <v>5</v>
          </cell>
          <cell r="L387">
            <v>5</v>
          </cell>
          <cell r="M387">
            <v>1.4182242990654206</v>
          </cell>
          <cell r="N387">
            <v>4</v>
          </cell>
          <cell r="O387">
            <v>2204.0552293904234</v>
          </cell>
          <cell r="P387">
            <v>0</v>
          </cell>
          <cell r="Q387">
            <v>2121.0552293904234</v>
          </cell>
          <cell r="R387" t="str">
            <v>Y</v>
          </cell>
          <cell r="S387">
            <v>13</v>
          </cell>
          <cell r="T387">
            <v>0</v>
          </cell>
          <cell r="U387">
            <v>6</v>
          </cell>
          <cell r="V387">
            <v>19</v>
          </cell>
          <cell r="W387">
            <v>19</v>
          </cell>
          <cell r="X387">
            <v>2204.0552293904234</v>
          </cell>
          <cell r="Y387">
            <v>1.2071688412622354</v>
          </cell>
          <cell r="Z387">
            <v>158.94054347826079</v>
          </cell>
          <cell r="AA387">
            <v>0</v>
          </cell>
          <cell r="AB387">
            <v>2362.9957728686841</v>
          </cell>
          <cell r="AC387" t="str">
            <v>CRITICAL</v>
          </cell>
          <cell r="AD387">
            <v>1.0799999999999998</v>
          </cell>
          <cell r="AE387">
            <v>3.3</v>
          </cell>
          <cell r="AF387">
            <v>1.3</v>
          </cell>
          <cell r="AG387">
            <v>2021.47</v>
          </cell>
          <cell r="AH387">
            <v>36609.5</v>
          </cell>
          <cell r="AI387">
            <v>185.70679259833997</v>
          </cell>
          <cell r="AJ387">
            <v>110294.87192830202</v>
          </cell>
          <cell r="AK387">
            <v>24</v>
          </cell>
          <cell r="AL387">
            <v>29578.6</v>
          </cell>
          <cell r="AM387">
            <v>7994.9</v>
          </cell>
          <cell r="AN387">
            <v>37573.5</v>
          </cell>
          <cell r="AO387">
            <v>369194.31299999997</v>
          </cell>
          <cell r="AP387">
            <v>39803.667000000001</v>
          </cell>
          <cell r="AQ387">
            <v>408997.98</v>
          </cell>
          <cell r="AR387">
            <v>352060</v>
          </cell>
          <cell r="AS387">
            <v>36975.5</v>
          </cell>
          <cell r="AT387">
            <v>389035.5</v>
          </cell>
          <cell r="AU387">
            <v>23.380000000000003</v>
          </cell>
          <cell r="AV387">
            <v>36.25</v>
          </cell>
          <cell r="AW387">
            <v>29.815000000000001</v>
          </cell>
          <cell r="AX387">
            <v>11.902524122169407</v>
          </cell>
          <cell r="AY387">
            <v>4.6248858647387712</v>
          </cell>
          <cell r="AZ387">
            <v>10.885277655794642</v>
          </cell>
          <cell r="BA387">
            <v>4.1001974070319587E-2</v>
          </cell>
          <cell r="BB387">
            <v>0.17033025662914156</v>
          </cell>
          <cell r="BC387">
            <v>0.78618684308808617</v>
          </cell>
          <cell r="BD387" t="str">
            <v>Y</v>
          </cell>
          <cell r="BE387" t="str">
            <v>N</v>
          </cell>
          <cell r="BF387" t="str">
            <v>Y</v>
          </cell>
          <cell r="BG387" t="str">
            <v>N</v>
          </cell>
          <cell r="BH387" t="str">
            <v>N</v>
          </cell>
          <cell r="BI387" t="str">
            <v>Y</v>
          </cell>
          <cell r="BJ387" t="str">
            <v>N</v>
          </cell>
          <cell r="BK387" t="str">
            <v>Bag</v>
          </cell>
          <cell r="BL387" t="str">
            <v>Y</v>
          </cell>
          <cell r="BM387" t="str">
            <v>Y</v>
          </cell>
          <cell r="BN387">
            <v>2832</v>
          </cell>
          <cell r="BO387" t="str">
            <v>LEYTON</v>
          </cell>
          <cell r="BP387" t="str">
            <v>Increase target by 1% and use bagged only. Store has 6 express - remove 4 and replace 4 with Self Service</v>
          </cell>
        </row>
        <row r="388">
          <cell r="C388">
            <v>2833</v>
          </cell>
          <cell r="D388" t="str">
            <v>LITTLEHAMPTON</v>
          </cell>
          <cell r="E388" t="str">
            <v>Superstore</v>
          </cell>
          <cell r="F388" t="str">
            <v>Yes</v>
          </cell>
          <cell r="G388">
            <v>0.17391304347826086</v>
          </cell>
          <cell r="H388">
            <v>0.17391304347826086</v>
          </cell>
          <cell r="I388">
            <v>0</v>
          </cell>
          <cell r="M388">
            <v>1.4182242990654206</v>
          </cell>
          <cell r="N388">
            <v>4</v>
          </cell>
          <cell r="O388">
            <v>608.46800810128616</v>
          </cell>
          <cell r="P388">
            <v>0</v>
          </cell>
          <cell r="Q388">
            <v>525.46800810128616</v>
          </cell>
          <cell r="R388" t="str">
            <v>No</v>
          </cell>
          <cell r="S388">
            <v>19</v>
          </cell>
          <cell r="T388">
            <v>0</v>
          </cell>
          <cell r="U388">
            <v>4</v>
          </cell>
          <cell r="V388">
            <v>23</v>
          </cell>
          <cell r="W388">
            <v>23</v>
          </cell>
          <cell r="X388">
            <v>608.46800810128616</v>
          </cell>
          <cell r="Y388">
            <v>0.29906274842372033</v>
          </cell>
          <cell r="Z388">
            <v>150.36199781502958</v>
          </cell>
          <cell r="AA388">
            <v>0</v>
          </cell>
          <cell r="AB388">
            <v>758.83000591631571</v>
          </cell>
          <cell r="AC388" t="str">
            <v>MEDIUM</v>
          </cell>
          <cell r="AD388">
            <v>0.48</v>
          </cell>
          <cell r="AE388">
            <v>4.6599999999999993</v>
          </cell>
          <cell r="AF388">
            <v>1.6800000000000002</v>
          </cell>
          <cell r="AG388">
            <v>3411.4</v>
          </cell>
          <cell r="AH388">
            <v>26792</v>
          </cell>
          <cell r="AI388">
            <v>121.81917284673715</v>
          </cell>
          <cell r="AJ388">
            <v>27324.336421266882</v>
          </cell>
          <cell r="AK388">
            <v>29</v>
          </cell>
          <cell r="AL388">
            <v>20376.3</v>
          </cell>
          <cell r="AM388">
            <v>7676.6</v>
          </cell>
          <cell r="AN388">
            <v>28052.9</v>
          </cell>
          <cell r="AO388">
            <v>720855.73600000003</v>
          </cell>
          <cell r="AP388">
            <v>64732.121999999996</v>
          </cell>
          <cell r="AQ388">
            <v>785587.85800000001</v>
          </cell>
          <cell r="AR388">
            <v>578919.69999999995</v>
          </cell>
          <cell r="AS388">
            <v>38780.199999999997</v>
          </cell>
          <cell r="AT388">
            <v>617699.89999999991</v>
          </cell>
          <cell r="AU388">
            <v>15.440000000000001</v>
          </cell>
          <cell r="AV388">
            <v>32.759999999999991</v>
          </cell>
          <cell r="AW388">
            <v>24.099999999999994</v>
          </cell>
          <cell r="AX388">
            <v>28.411424056379225</v>
          </cell>
          <cell r="AY388">
            <v>5.0517416564624957</v>
          </cell>
          <cell r="AZ388">
            <v>28.003802031162554</v>
          </cell>
          <cell r="BA388">
            <v>0.1408387141567729</v>
          </cell>
          <cell r="BB388">
            <v>0.34350482538360066</v>
          </cell>
          <cell r="BC388">
            <v>0.49590363118794695</v>
          </cell>
          <cell r="BM388" t="e">
            <v>#N/A</v>
          </cell>
          <cell r="BN388">
            <v>2833</v>
          </cell>
          <cell r="BO388" t="str">
            <v>LITTLEHAMPTON</v>
          </cell>
        </row>
        <row r="389">
          <cell r="C389">
            <v>2834</v>
          </cell>
          <cell r="D389" t="str">
            <v>LISBURN ROAD</v>
          </cell>
          <cell r="E389" t="str">
            <v>Superstore</v>
          </cell>
          <cell r="F389" t="str">
            <v>No</v>
          </cell>
          <cell r="G389">
            <v>0.33333333333333331</v>
          </cell>
          <cell r="H389">
            <v>0.33333333333333331</v>
          </cell>
          <cell r="I389">
            <v>0</v>
          </cell>
          <cell r="M389">
            <v>1.4182242990654206</v>
          </cell>
          <cell r="N389">
            <v>4</v>
          </cell>
          <cell r="O389">
            <v>1056.3345449827186</v>
          </cell>
          <cell r="P389">
            <v>0</v>
          </cell>
          <cell r="Q389">
            <v>973.33454498271863</v>
          </cell>
          <cell r="R389" t="str">
            <v>No</v>
          </cell>
          <cell r="S389">
            <v>8</v>
          </cell>
          <cell r="T389">
            <v>0</v>
          </cell>
          <cell r="U389">
            <v>4</v>
          </cell>
          <cell r="V389">
            <v>12</v>
          </cell>
          <cell r="W389">
            <v>12</v>
          </cell>
          <cell r="X389">
            <v>1056.3345449827186</v>
          </cell>
          <cell r="Y389">
            <v>0.55395970767106073</v>
          </cell>
          <cell r="Z389">
            <v>0</v>
          </cell>
          <cell r="AA389">
            <v>44.634051012759393</v>
          </cell>
          <cell r="AB389">
            <v>1011.7004939699592</v>
          </cell>
          <cell r="AD389">
            <v>0</v>
          </cell>
          <cell r="AE389">
            <v>0.2</v>
          </cell>
          <cell r="AF389">
            <v>0.08</v>
          </cell>
          <cell r="AH389">
            <v>17544</v>
          </cell>
          <cell r="AI389">
            <v>0</v>
          </cell>
          <cell r="AJ389">
            <v>50613.396339101368</v>
          </cell>
          <cell r="AK389">
            <v>61</v>
          </cell>
          <cell r="AL389">
            <v>9931.9</v>
          </cell>
          <cell r="AM389">
            <v>7915.6</v>
          </cell>
          <cell r="AN389">
            <v>17847.5</v>
          </cell>
          <cell r="AO389">
            <v>174188.58100000003</v>
          </cell>
          <cell r="AP389">
            <v>42492.661999999997</v>
          </cell>
          <cell r="AQ389">
            <v>216681.24300000002</v>
          </cell>
          <cell r="AR389">
            <v>162205.4</v>
          </cell>
          <cell r="AS389">
            <v>40971.300000000003</v>
          </cell>
          <cell r="AT389">
            <v>203176.7</v>
          </cell>
          <cell r="AU389">
            <v>19.759999999999998</v>
          </cell>
          <cell r="AV389">
            <v>28.73</v>
          </cell>
          <cell r="AW389">
            <v>24.244999999999997</v>
          </cell>
          <cell r="AX389">
            <v>16.331759280701579</v>
          </cell>
          <cell r="AY389">
            <v>5.1760195057860425</v>
          </cell>
          <cell r="AZ389">
            <v>12.14070558901807</v>
          </cell>
          <cell r="BA389">
            <v>6.5797001945302663E-2</v>
          </cell>
          <cell r="BB389">
            <v>0.12409886714727085</v>
          </cell>
          <cell r="BC389">
            <v>0.79940496624327728</v>
          </cell>
          <cell r="BD389" t="str">
            <v>Y</v>
          </cell>
          <cell r="BE389" t="str">
            <v>Y</v>
          </cell>
          <cell r="BI389" t="str">
            <v>N</v>
          </cell>
          <cell r="BM389" t="str">
            <v>N</v>
          </cell>
          <cell r="BN389">
            <v>2834</v>
          </cell>
          <cell r="BO389" t="str">
            <v>LISBURN ROAD</v>
          </cell>
          <cell r="BP389" t="str">
            <v>Need guidance on NI stores</v>
          </cell>
        </row>
        <row r="390">
          <cell r="C390">
            <v>2835</v>
          </cell>
          <cell r="D390" t="str">
            <v>LLANELLI EXTRA</v>
          </cell>
          <cell r="E390" t="str">
            <v>Extra</v>
          </cell>
          <cell r="F390" t="str">
            <v>Yes</v>
          </cell>
          <cell r="G390">
            <v>0.13333333333333333</v>
          </cell>
          <cell r="H390">
            <v>0.13333333333333333</v>
          </cell>
          <cell r="I390">
            <v>0</v>
          </cell>
          <cell r="M390">
            <v>1.4182242990654206</v>
          </cell>
          <cell r="N390">
            <v>4</v>
          </cell>
          <cell r="O390">
            <v>857.75088435919463</v>
          </cell>
          <cell r="P390">
            <v>0</v>
          </cell>
          <cell r="Q390">
            <v>774.75088435919463</v>
          </cell>
          <cell r="R390" t="str">
            <v>No</v>
          </cell>
          <cell r="S390">
            <v>27</v>
          </cell>
          <cell r="T390">
            <v>0</v>
          </cell>
          <cell r="U390">
            <v>4</v>
          </cell>
          <cell r="V390">
            <v>31</v>
          </cell>
          <cell r="W390">
            <v>30</v>
          </cell>
          <cell r="X390">
            <v>857.75088435919463</v>
          </cell>
          <cell r="Y390">
            <v>0.44093860187109185</v>
          </cell>
          <cell r="Z390">
            <v>78.865985985962837</v>
          </cell>
          <cell r="AA390">
            <v>13.491420130324355</v>
          </cell>
          <cell r="AB390">
            <v>923.12545021483311</v>
          </cell>
          <cell r="AC390" t="str">
            <v>HIGH</v>
          </cell>
          <cell r="AD390">
            <v>0.125</v>
          </cell>
          <cell r="AE390">
            <v>0.42000000000000004</v>
          </cell>
          <cell r="AF390">
            <v>0.08</v>
          </cell>
          <cell r="AG390">
            <v>4197.53</v>
          </cell>
          <cell r="AH390">
            <v>33344</v>
          </cell>
          <cell r="AI390">
            <v>178.60983824171137</v>
          </cell>
          <cell r="AJ390">
            <v>40287.045986678124</v>
          </cell>
          <cell r="AK390">
            <v>43</v>
          </cell>
          <cell r="AL390">
            <v>27286.5</v>
          </cell>
          <cell r="AM390">
            <v>7477.5</v>
          </cell>
          <cell r="AN390">
            <v>34764</v>
          </cell>
          <cell r="AO390">
            <v>761219.54200000002</v>
          </cell>
          <cell r="AP390">
            <v>55773.152000000002</v>
          </cell>
          <cell r="AQ390">
            <v>816992.69400000002</v>
          </cell>
          <cell r="AR390">
            <v>609648.9</v>
          </cell>
          <cell r="AS390">
            <v>30129.7</v>
          </cell>
          <cell r="AT390">
            <v>639778.6</v>
          </cell>
          <cell r="AU390">
            <v>18.7</v>
          </cell>
          <cell r="AV390">
            <v>48.92</v>
          </cell>
          <cell r="AW390">
            <v>33.81</v>
          </cell>
          <cell r="AX390">
            <v>22.342510032433623</v>
          </cell>
          <cell r="AY390">
            <v>4.0293814777666332</v>
          </cell>
          <cell r="AZ390">
            <v>23.50111304798067</v>
          </cell>
          <cell r="BA390">
            <v>0.10963921784632333</v>
          </cell>
          <cell r="BB390">
            <v>0.29410630680253375</v>
          </cell>
          <cell r="BC390">
            <v>0.57802258331038281</v>
          </cell>
          <cell r="BM390" t="e">
            <v>#N/A</v>
          </cell>
          <cell r="BN390">
            <v>2835</v>
          </cell>
          <cell r="BO390" t="str">
            <v>LLANELLI EXTRA</v>
          </cell>
        </row>
        <row r="391">
          <cell r="C391">
            <v>2836</v>
          </cell>
          <cell r="D391" t="str">
            <v>LLANDUDNO</v>
          </cell>
          <cell r="E391" t="str">
            <v>Superstore</v>
          </cell>
          <cell r="F391" t="str">
            <v>Yes</v>
          </cell>
          <cell r="G391">
            <v>0.16</v>
          </cell>
          <cell r="H391">
            <v>0.16</v>
          </cell>
          <cell r="I391">
            <v>0</v>
          </cell>
          <cell r="M391">
            <v>1.4182242990654206</v>
          </cell>
          <cell r="N391">
            <v>4</v>
          </cell>
          <cell r="O391">
            <v>604.33368351610955</v>
          </cell>
          <cell r="P391">
            <v>0</v>
          </cell>
          <cell r="Q391">
            <v>521.33368351610955</v>
          </cell>
          <cell r="R391" t="str">
            <v>No</v>
          </cell>
          <cell r="S391">
            <v>21</v>
          </cell>
          <cell r="T391">
            <v>0</v>
          </cell>
          <cell r="U391">
            <v>4</v>
          </cell>
          <cell r="V391">
            <v>25</v>
          </cell>
          <cell r="W391">
            <v>25</v>
          </cell>
          <cell r="X391">
            <v>604.33368351610955</v>
          </cell>
          <cell r="Y391">
            <v>0.29670975555972784</v>
          </cell>
          <cell r="Z391">
            <v>98.887282608695656</v>
          </cell>
          <cell r="AA391">
            <v>0</v>
          </cell>
          <cell r="AB391">
            <v>703.22096612480516</v>
          </cell>
          <cell r="AC391" t="str">
            <v>LOW</v>
          </cell>
          <cell r="AD391">
            <v>0.32</v>
          </cell>
          <cell r="AE391">
            <v>1.2600000000000002</v>
          </cell>
          <cell r="AF391">
            <v>0.3</v>
          </cell>
          <cell r="AG391">
            <v>3165.0839999999998</v>
          </cell>
          <cell r="AH391">
            <v>27705.5</v>
          </cell>
          <cell r="AI391">
            <v>144.04879328042909</v>
          </cell>
          <cell r="AJ391">
            <v>27109.351542837696</v>
          </cell>
          <cell r="AK391">
            <v>12</v>
          </cell>
          <cell r="AL391">
            <v>18787</v>
          </cell>
          <cell r="AM391">
            <v>10306.799999999999</v>
          </cell>
          <cell r="AN391">
            <v>29093.8</v>
          </cell>
          <cell r="AO391">
            <v>564149.29</v>
          </cell>
          <cell r="AP391">
            <v>75108.553</v>
          </cell>
          <cell r="AQ391">
            <v>639257.84299999999</v>
          </cell>
          <cell r="AR391">
            <v>439546.9</v>
          </cell>
          <cell r="AS391">
            <v>49961.599999999999</v>
          </cell>
          <cell r="AT391">
            <v>489508.5</v>
          </cell>
          <cell r="AU391">
            <v>15.050000000000002</v>
          </cell>
          <cell r="AV391">
            <v>36.31</v>
          </cell>
          <cell r="AW391">
            <v>25.680000000000003</v>
          </cell>
          <cell r="AX391">
            <v>23.396332570394424</v>
          </cell>
          <cell r="AY391">
            <v>4.8474405247021384</v>
          </cell>
          <cell r="AZ391">
            <v>21.972304855330002</v>
          </cell>
          <cell r="BA391">
            <v>0.126061149837808</v>
          </cell>
          <cell r="BB391">
            <v>0.31399682517772104</v>
          </cell>
          <cell r="BC391">
            <v>0.54624197667195806</v>
          </cell>
          <cell r="BM391" t="e">
            <v>#N/A</v>
          </cell>
          <cell r="BN391">
            <v>2836</v>
          </cell>
          <cell r="BO391" t="str">
            <v>LLANDUDNO</v>
          </cell>
        </row>
        <row r="392">
          <cell r="C392">
            <v>2837</v>
          </cell>
          <cell r="D392" t="str">
            <v>LINLITHGOW METRO</v>
          </cell>
          <cell r="E392" t="str">
            <v>Metro</v>
          </cell>
          <cell r="F392" t="str">
            <v>No</v>
          </cell>
          <cell r="G392">
            <v>0.36363636363636365</v>
          </cell>
          <cell r="H392">
            <v>0.36363636363636365</v>
          </cell>
          <cell r="I392">
            <v>0</v>
          </cell>
          <cell r="M392">
            <v>1.0590809628008753</v>
          </cell>
          <cell r="N392">
            <v>4</v>
          </cell>
          <cell r="O392">
            <v>14.595691471224461</v>
          </cell>
          <cell r="P392">
            <v>0</v>
          </cell>
          <cell r="Q392">
            <v>-68.404308528775545</v>
          </cell>
          <cell r="R392" t="str">
            <v>No</v>
          </cell>
          <cell r="S392">
            <v>11</v>
          </cell>
          <cell r="T392">
            <v>0</v>
          </cell>
          <cell r="U392">
            <v>2</v>
          </cell>
          <cell r="V392">
            <v>13</v>
          </cell>
          <cell r="W392">
            <v>11</v>
          </cell>
          <cell r="X392">
            <v>14.595691471224461</v>
          </cell>
          <cell r="Y392">
            <v>-3.8931352998176322E-2</v>
          </cell>
          <cell r="Z392">
            <v>82.360869565217413</v>
          </cell>
          <cell r="AA392">
            <v>0</v>
          </cell>
          <cell r="AB392">
            <v>96.956561036441869</v>
          </cell>
          <cell r="AC392" t="str">
            <v>MEDIUM</v>
          </cell>
          <cell r="AD392">
            <v>0</v>
          </cell>
          <cell r="AE392">
            <v>0</v>
          </cell>
          <cell r="AF392">
            <v>0</v>
          </cell>
          <cell r="AG392">
            <v>859.76599999999996</v>
          </cell>
          <cell r="AH392">
            <v>15147</v>
          </cell>
          <cell r="AI392">
            <v>61.65943197064442</v>
          </cell>
          <cell r="AJ392">
            <v>-3557.0240434963284</v>
          </cell>
          <cell r="AK392">
            <v>9</v>
          </cell>
          <cell r="AL392">
            <v>11058.2</v>
          </cell>
          <cell r="AM392">
            <v>4518.1000000000004</v>
          </cell>
          <cell r="AN392">
            <v>15576.300000000001</v>
          </cell>
          <cell r="AO392">
            <v>194739.90899999999</v>
          </cell>
          <cell r="AP392">
            <v>22452.703999999998</v>
          </cell>
          <cell r="AQ392">
            <v>217192.61299999998</v>
          </cell>
          <cell r="AR392">
            <v>171879</v>
          </cell>
          <cell r="AS392">
            <v>20051.599999999999</v>
          </cell>
          <cell r="AT392">
            <v>191930.6</v>
          </cell>
          <cell r="AU392">
            <v>26.410000000000004</v>
          </cell>
          <cell r="AV392">
            <v>37.54</v>
          </cell>
          <cell r="AW392">
            <v>31.975000000000001</v>
          </cell>
          <cell r="AX392">
            <v>15.543126367763287</v>
          </cell>
          <cell r="AY392">
            <v>4.4380602465638201</v>
          </cell>
          <cell r="AZ392">
            <v>13.943787228032329</v>
          </cell>
          <cell r="BA392">
            <v>7.9243817169493719E-2</v>
          </cell>
          <cell r="BB392">
            <v>0.21694937200569728</v>
          </cell>
          <cell r="BC392">
            <v>0.69422504208209246</v>
          </cell>
          <cell r="BM392" t="e">
            <v>#N/A</v>
          </cell>
          <cell r="BN392">
            <v>2837</v>
          </cell>
          <cell r="BO392" t="str">
            <v>LINLITHGOW METRO</v>
          </cell>
        </row>
        <row r="393">
          <cell r="C393">
            <v>2838</v>
          </cell>
          <cell r="D393" t="str">
            <v>LISNAGELVIN</v>
          </cell>
          <cell r="E393" t="str">
            <v>Superstore</v>
          </cell>
          <cell r="F393" t="str">
            <v>Yes</v>
          </cell>
          <cell r="G393">
            <v>0.18181818181818182</v>
          </cell>
          <cell r="H393">
            <v>0.18181818181818182</v>
          </cell>
          <cell r="I393">
            <v>0</v>
          </cell>
          <cell r="M393">
            <v>1.4182242990654206</v>
          </cell>
          <cell r="N393">
            <v>4</v>
          </cell>
          <cell r="O393">
            <v>753.72417258588621</v>
          </cell>
          <cell r="P393">
            <v>0</v>
          </cell>
          <cell r="Q393">
            <v>670.72417258588621</v>
          </cell>
          <cell r="R393" t="str">
            <v>No</v>
          </cell>
          <cell r="S393">
            <v>18</v>
          </cell>
          <cell r="T393">
            <v>0</v>
          </cell>
          <cell r="U393">
            <v>4</v>
          </cell>
          <cell r="V393">
            <v>22</v>
          </cell>
          <cell r="W393">
            <v>22</v>
          </cell>
          <cell r="X393">
            <v>753.72417258588621</v>
          </cell>
          <cell r="Y393">
            <v>0.38173325758225141</v>
          </cell>
          <cell r="Z393">
            <v>55.926086956521758</v>
          </cell>
          <cell r="AA393">
            <v>108.17096578269181</v>
          </cell>
          <cell r="AB393">
            <v>701.47929375971614</v>
          </cell>
          <cell r="AD393">
            <v>0.78</v>
          </cell>
          <cell r="AE393">
            <v>0.13999999999999999</v>
          </cell>
          <cell r="AF393">
            <v>0.12</v>
          </cell>
          <cell r="AH393">
            <v>28251</v>
          </cell>
          <cell r="AI393">
            <v>0</v>
          </cell>
          <cell r="AJ393">
            <v>34877.656974466081</v>
          </cell>
          <cell r="AK393">
            <v>60</v>
          </cell>
          <cell r="AL393">
            <v>17810.8</v>
          </cell>
          <cell r="AM393">
            <v>11915</v>
          </cell>
          <cell r="AN393">
            <v>29725.8</v>
          </cell>
          <cell r="AO393">
            <v>532764.08699999994</v>
          </cell>
          <cell r="AP393">
            <v>87200.356</v>
          </cell>
          <cell r="AQ393">
            <v>619964.44299999997</v>
          </cell>
          <cell r="AR393">
            <v>449590</v>
          </cell>
          <cell r="AS393">
            <v>59256.1</v>
          </cell>
          <cell r="AT393">
            <v>508846.1</v>
          </cell>
          <cell r="AU393">
            <v>17.560000000000002</v>
          </cell>
          <cell r="AV393">
            <v>33.93</v>
          </cell>
          <cell r="AW393">
            <v>25.745000000000001</v>
          </cell>
          <cell r="AX393">
            <v>25.242549464369933</v>
          </cell>
          <cell r="AY393">
            <v>4.9732354175409146</v>
          </cell>
          <cell r="AZ393">
            <v>20.856106244407215</v>
          </cell>
          <cell r="BA393">
            <v>5.0092468592564249E-2</v>
          </cell>
          <cell r="BB393">
            <v>0.11682928384669346</v>
          </cell>
          <cell r="BC393">
            <v>0.81468018621261395</v>
          </cell>
          <cell r="BD393" t="str">
            <v>Y</v>
          </cell>
          <cell r="BE393" t="str">
            <v>Y</v>
          </cell>
          <cell r="BI393" t="str">
            <v>N</v>
          </cell>
          <cell r="BM393" t="str">
            <v>P</v>
          </cell>
          <cell r="BN393">
            <v>2838</v>
          </cell>
          <cell r="BO393" t="str">
            <v>LISNAGELVIN</v>
          </cell>
          <cell r="BP393" t="str">
            <v>Need guidance on NI stores</v>
          </cell>
        </row>
        <row r="394">
          <cell r="C394">
            <v>2840</v>
          </cell>
          <cell r="D394" t="str">
            <v>LISBURN BENTRIM ROAD</v>
          </cell>
          <cell r="E394" t="str">
            <v>Superstore</v>
          </cell>
          <cell r="F394" t="str">
            <v>Yes</v>
          </cell>
          <cell r="G394">
            <v>0.16</v>
          </cell>
          <cell r="H394">
            <v>0.16</v>
          </cell>
          <cell r="I394">
            <v>0</v>
          </cell>
          <cell r="M394">
            <v>1.4182242990654206</v>
          </cell>
          <cell r="N394">
            <v>4</v>
          </cell>
          <cell r="O394">
            <v>552.30345309840777</v>
          </cell>
          <cell r="P394">
            <v>0</v>
          </cell>
          <cell r="Q394">
            <v>469.30345309840777</v>
          </cell>
          <cell r="R394" t="str">
            <v>No</v>
          </cell>
          <cell r="S394">
            <v>25</v>
          </cell>
          <cell r="T394">
            <v>0</v>
          </cell>
          <cell r="U394">
            <v>4</v>
          </cell>
          <cell r="V394">
            <v>29</v>
          </cell>
          <cell r="W394">
            <v>25</v>
          </cell>
          <cell r="X394">
            <v>552.30345309840777</v>
          </cell>
          <cell r="Y394">
            <v>0.26709747951258545</v>
          </cell>
          <cell r="Z394">
            <v>10.886928876000377</v>
          </cell>
          <cell r="AA394">
            <v>80.75573940924275</v>
          </cell>
          <cell r="AB394">
            <v>482.4346425651654</v>
          </cell>
          <cell r="AD394">
            <v>0.45999999999999996</v>
          </cell>
          <cell r="AE394">
            <v>0.82</v>
          </cell>
          <cell r="AF394">
            <v>0.2</v>
          </cell>
          <cell r="AH394">
            <v>30359.5</v>
          </cell>
          <cell r="AI394">
            <v>0</v>
          </cell>
          <cell r="AJ394">
            <v>24403.779561117204</v>
          </cell>
          <cell r="AK394">
            <v>61</v>
          </cell>
          <cell r="AL394">
            <v>22074.5</v>
          </cell>
          <cell r="AM394">
            <v>9715.7999999999993</v>
          </cell>
          <cell r="AN394">
            <v>31790.3</v>
          </cell>
          <cell r="AO394">
            <v>826261.65700000001</v>
          </cell>
          <cell r="AP394">
            <v>79330.209999999992</v>
          </cell>
          <cell r="AQ394">
            <v>905591.86699999997</v>
          </cell>
          <cell r="AR394">
            <v>648205.30000000005</v>
          </cell>
          <cell r="AS394">
            <v>46347.9</v>
          </cell>
          <cell r="AT394">
            <v>694553.20000000007</v>
          </cell>
          <cell r="AU394">
            <v>15.200000000000003</v>
          </cell>
          <cell r="AV394">
            <v>43.02000000000001</v>
          </cell>
          <cell r="AW394">
            <v>29.110000000000007</v>
          </cell>
          <cell r="AX394">
            <v>29.364438605630934</v>
          </cell>
          <cell r="AY394">
            <v>4.7703637374174033</v>
          </cell>
          <cell r="AZ394">
            <v>28.486420920846925</v>
          </cell>
          <cell r="BA394">
            <v>0.10650698834309574</v>
          </cell>
          <cell r="BB394">
            <v>0.23467494055558777</v>
          </cell>
          <cell r="BC394">
            <v>0.60972568578553621</v>
          </cell>
          <cell r="BM394" t="e">
            <v>#N/A</v>
          </cell>
          <cell r="BN394">
            <v>2840</v>
          </cell>
          <cell r="BO394" t="str">
            <v>LISBURN BENTRIM ROAD</v>
          </cell>
        </row>
        <row r="395">
          <cell r="C395">
            <v>2841</v>
          </cell>
          <cell r="D395" t="str">
            <v>LOWESTOFT 1</v>
          </cell>
          <cell r="E395" t="str">
            <v>Metro</v>
          </cell>
          <cell r="F395" t="str">
            <v>No</v>
          </cell>
          <cell r="G395">
            <v>0.44444444444444442</v>
          </cell>
          <cell r="H395">
            <v>0.44444444444444442</v>
          </cell>
          <cell r="I395">
            <v>0</v>
          </cell>
          <cell r="M395">
            <v>1.0590809628008753</v>
          </cell>
          <cell r="N395">
            <v>4</v>
          </cell>
          <cell r="O395">
            <v>232.66420533857433</v>
          </cell>
          <cell r="P395">
            <v>0</v>
          </cell>
          <cell r="Q395">
            <v>149.66420533857433</v>
          </cell>
          <cell r="R395" t="str">
            <v>No</v>
          </cell>
          <cell r="S395">
            <v>7</v>
          </cell>
          <cell r="T395">
            <v>0</v>
          </cell>
          <cell r="U395">
            <v>2</v>
          </cell>
          <cell r="V395">
            <v>9</v>
          </cell>
          <cell r="W395">
            <v>9</v>
          </cell>
          <cell r="X395">
            <v>232.66420533857433</v>
          </cell>
          <cell r="Y395">
            <v>8.5179283798717198E-2</v>
          </cell>
          <cell r="Z395">
            <v>55.926086956521758</v>
          </cell>
          <cell r="AA395">
            <v>96.244305221005121</v>
          </cell>
          <cell r="AB395">
            <v>192.345987074091</v>
          </cell>
          <cell r="AC395" t="str">
            <v>MEDIUM</v>
          </cell>
          <cell r="AD395">
            <v>28.6</v>
          </cell>
          <cell r="AE395">
            <v>14.02</v>
          </cell>
          <cell r="AF395">
            <v>17.419999999999998</v>
          </cell>
          <cell r="AG395">
            <v>801.21</v>
          </cell>
          <cell r="AH395">
            <v>16969.5</v>
          </cell>
          <cell r="AI395">
            <v>110.09274755260648</v>
          </cell>
          <cell r="AJ395">
            <v>7782.5386776058658</v>
          </cell>
          <cell r="AK395">
            <v>6</v>
          </cell>
          <cell r="AL395">
            <v>16559</v>
          </cell>
          <cell r="AM395">
            <v>699.1</v>
          </cell>
          <cell r="AN395">
            <v>17258.099999999999</v>
          </cell>
          <cell r="AO395">
            <v>122779.455</v>
          </cell>
          <cell r="AP395">
            <v>2817.94</v>
          </cell>
          <cell r="AQ395">
            <v>125597.395</v>
          </cell>
          <cell r="AR395">
            <v>137138.20000000001</v>
          </cell>
          <cell r="AS395">
            <v>2906.5</v>
          </cell>
          <cell r="AT395">
            <v>140044.70000000001</v>
          </cell>
          <cell r="AU395">
            <v>21.880000000000003</v>
          </cell>
          <cell r="AV395">
            <v>36.379999999999995</v>
          </cell>
          <cell r="AW395">
            <v>29.13</v>
          </cell>
          <cell r="AX395">
            <v>8.2817923787668342</v>
          </cell>
          <cell r="AY395">
            <v>4.1574881991131454</v>
          </cell>
          <cell r="AZ395">
            <v>7.2775911021491364</v>
          </cell>
          <cell r="BA395">
            <v>2.8802832010298218E-2</v>
          </cell>
          <cell r="BB395">
            <v>9.6545805621111355E-2</v>
          </cell>
          <cell r="BC395">
            <v>0.87180862475863552</v>
          </cell>
          <cell r="BM395" t="e">
            <v>#N/A</v>
          </cell>
          <cell r="BN395">
            <v>2841</v>
          </cell>
          <cell r="BO395" t="str">
            <v>LOWESTOFT 1</v>
          </cell>
        </row>
        <row r="396">
          <cell r="C396">
            <v>2842</v>
          </cell>
          <cell r="D396" t="str">
            <v>LICHFIELD</v>
          </cell>
          <cell r="E396" t="str">
            <v>Superstore</v>
          </cell>
          <cell r="F396" t="str">
            <v>Yes</v>
          </cell>
          <cell r="G396">
            <v>0.22222222222222221</v>
          </cell>
          <cell r="H396">
            <v>0.22222222222222221</v>
          </cell>
          <cell r="I396">
            <v>0</v>
          </cell>
          <cell r="M396">
            <v>1.4182242990654206</v>
          </cell>
          <cell r="N396">
            <v>4</v>
          </cell>
          <cell r="O396">
            <v>1005.8682159878639</v>
          </cell>
          <cell r="P396">
            <v>0</v>
          </cell>
          <cell r="Q396">
            <v>922.86821598786389</v>
          </cell>
          <cell r="R396" t="str">
            <v>No</v>
          </cell>
          <cell r="S396">
            <v>16</v>
          </cell>
          <cell r="T396">
            <v>0</v>
          </cell>
          <cell r="U396">
            <v>2</v>
          </cell>
          <cell r="V396">
            <v>18</v>
          </cell>
          <cell r="W396">
            <v>18</v>
          </cell>
          <cell r="X396">
            <v>1005.8682159878639</v>
          </cell>
          <cell r="Y396">
            <v>0.52523750418888837</v>
          </cell>
          <cell r="Z396">
            <v>131.40746868653576</v>
          </cell>
          <cell r="AA396">
            <v>0</v>
          </cell>
          <cell r="AB396">
            <v>1137.2756846743996</v>
          </cell>
          <cell r="AC396" t="str">
            <v>MEDIUM</v>
          </cell>
          <cell r="AD396">
            <v>8.2600000000000016</v>
          </cell>
          <cell r="AE396">
            <v>2.0799999999999996</v>
          </cell>
          <cell r="AF396">
            <v>2.7600000000000002</v>
          </cell>
          <cell r="AG396">
            <v>2090.19</v>
          </cell>
          <cell r="AH396">
            <v>26650.5</v>
          </cell>
          <cell r="AI396">
            <v>107.68137979958482</v>
          </cell>
          <cell r="AJ396">
            <v>47989.147231368923</v>
          </cell>
          <cell r="AK396">
            <v>18</v>
          </cell>
          <cell r="AL396">
            <v>22622.7</v>
          </cell>
          <cell r="AM396">
            <v>5045.2</v>
          </cell>
          <cell r="AN396">
            <v>27667.9</v>
          </cell>
          <cell r="AO396">
            <v>511175.69800000003</v>
          </cell>
          <cell r="AP396">
            <v>25882.500999999997</v>
          </cell>
          <cell r="AQ396">
            <v>537058.19900000002</v>
          </cell>
          <cell r="AR396">
            <v>435366.2</v>
          </cell>
          <cell r="AS396">
            <v>20334</v>
          </cell>
          <cell r="AT396">
            <v>455700.2</v>
          </cell>
          <cell r="AU396">
            <v>22.209999999999997</v>
          </cell>
          <cell r="AV396">
            <v>37.800000000000004</v>
          </cell>
          <cell r="AW396">
            <v>30.005000000000003</v>
          </cell>
          <cell r="AX396">
            <v>19.244661335737998</v>
          </cell>
          <cell r="AY396">
            <v>4.0303654959169108</v>
          </cell>
          <cell r="AZ396">
            <v>19.410876828382349</v>
          </cell>
          <cell r="BA396">
            <v>0.12435925203956393</v>
          </cell>
          <cell r="BB396">
            <v>0.28456429138690348</v>
          </cell>
          <cell r="BC396">
            <v>0.58068009529997833</v>
          </cell>
          <cell r="BM396" t="e">
            <v>#N/A</v>
          </cell>
          <cell r="BN396">
            <v>2842</v>
          </cell>
          <cell r="BO396" t="str">
            <v>LICHFIELD</v>
          </cell>
        </row>
        <row r="397">
          <cell r="C397">
            <v>2843</v>
          </cell>
          <cell r="D397" t="str">
            <v>LUTON METRO</v>
          </cell>
          <cell r="E397" t="str">
            <v>Metro</v>
          </cell>
          <cell r="F397" t="str">
            <v>No</v>
          </cell>
          <cell r="G397">
            <v>0.2857142857142857</v>
          </cell>
          <cell r="H397">
            <v>0.2857142857142857</v>
          </cell>
          <cell r="I397">
            <v>0</v>
          </cell>
          <cell r="M397">
            <v>1.0590809628008753</v>
          </cell>
          <cell r="N397">
            <v>4</v>
          </cell>
          <cell r="O397">
            <v>477.59320593497586</v>
          </cell>
          <cell r="P397">
            <v>0</v>
          </cell>
          <cell r="Q397">
            <v>394.59320593497586</v>
          </cell>
          <cell r="R397" t="str">
            <v>No</v>
          </cell>
          <cell r="S397">
            <v>10</v>
          </cell>
          <cell r="T397">
            <v>0</v>
          </cell>
          <cell r="U397">
            <v>4</v>
          </cell>
          <cell r="V397">
            <v>14</v>
          </cell>
          <cell r="W397">
            <v>14</v>
          </cell>
          <cell r="X397">
            <v>477.59320593497586</v>
          </cell>
          <cell r="Y397">
            <v>0.22457718996566275</v>
          </cell>
          <cell r="Z397">
            <v>75.640346041174212</v>
          </cell>
          <cell r="AA397">
            <v>218.4135669758837</v>
          </cell>
          <cell r="AB397">
            <v>334.81998500026634</v>
          </cell>
          <cell r="AC397" t="str">
            <v>MEDIUM</v>
          </cell>
          <cell r="AD397">
            <v>39.4</v>
          </cell>
          <cell r="AE397">
            <v>43.519999999999996</v>
          </cell>
          <cell r="AF397">
            <v>34.32</v>
          </cell>
          <cell r="AG397">
            <v>614.41999999999996</v>
          </cell>
          <cell r="AH397">
            <v>28313</v>
          </cell>
          <cell r="AI397">
            <v>83.703655087809381</v>
          </cell>
          <cell r="AJ397">
            <v>20518.846708618745</v>
          </cell>
          <cell r="AK397">
            <v>6</v>
          </cell>
          <cell r="AL397">
            <v>26621.8</v>
          </cell>
          <cell r="AM397">
            <v>1822.3</v>
          </cell>
          <cell r="AN397">
            <v>28444.1</v>
          </cell>
          <cell r="AO397">
            <v>200832.75900000002</v>
          </cell>
          <cell r="AP397">
            <v>7958.8869999999997</v>
          </cell>
          <cell r="AQ397">
            <v>208791.64600000001</v>
          </cell>
          <cell r="AR397">
            <v>207264.1</v>
          </cell>
          <cell r="AS397">
            <v>7940.5</v>
          </cell>
          <cell r="AT397">
            <v>215204.6</v>
          </cell>
          <cell r="AU397">
            <v>19.110000000000003</v>
          </cell>
          <cell r="AV397">
            <v>28.26</v>
          </cell>
          <cell r="AW397">
            <v>23.685000000000002</v>
          </cell>
          <cell r="AX397">
            <v>7.7855028585595267</v>
          </cell>
          <cell r="AY397">
            <v>4.3574054765955115</v>
          </cell>
          <cell r="AZ397">
            <v>7.3404201925882706</v>
          </cell>
          <cell r="BA397">
            <v>4.0200829817649317E-2</v>
          </cell>
          <cell r="BB397">
            <v>0.15435305603012447</v>
          </cell>
          <cell r="BC397">
            <v>0.80328440430947312</v>
          </cell>
          <cell r="BM397" t="e">
            <v>#N/A</v>
          </cell>
          <cell r="BN397">
            <v>2843</v>
          </cell>
          <cell r="BO397" t="str">
            <v>LUTON METRO</v>
          </cell>
        </row>
        <row r="398">
          <cell r="C398">
            <v>2845</v>
          </cell>
          <cell r="D398" t="str">
            <v>LYMINGTON</v>
          </cell>
          <cell r="E398" t="str">
            <v>Metro</v>
          </cell>
          <cell r="F398" t="str">
            <v>No</v>
          </cell>
          <cell r="G398">
            <v>0.66666666666666663</v>
          </cell>
          <cell r="H398">
            <v>0.66666666666666663</v>
          </cell>
          <cell r="I398">
            <v>0</v>
          </cell>
          <cell r="M398">
            <v>1.0590809628008753</v>
          </cell>
          <cell r="N398">
            <v>4</v>
          </cell>
          <cell r="O398">
            <v>-210.25122656257255</v>
          </cell>
          <cell r="P398">
            <v>0</v>
          </cell>
          <cell r="Q398">
            <v>-293.25122656257258</v>
          </cell>
          <cell r="R398" t="str">
            <v>No</v>
          </cell>
          <cell r="S398">
            <v>4</v>
          </cell>
          <cell r="T398">
            <v>0</v>
          </cell>
          <cell r="U398">
            <v>4</v>
          </cell>
          <cell r="V398">
            <v>8</v>
          </cell>
          <cell r="W398">
            <v>6</v>
          </cell>
          <cell r="X398">
            <v>-210.25122656257255</v>
          </cell>
          <cell r="Y398">
            <v>-0.16689982347607624</v>
          </cell>
          <cell r="Z398">
            <v>87.013043478260911</v>
          </cell>
          <cell r="AA398">
            <v>262.04566934530777</v>
          </cell>
          <cell r="AB398">
            <v>-385.2838524296194</v>
          </cell>
          <cell r="AC398" t="str">
            <v>LOW</v>
          </cell>
          <cell r="AD398">
            <v>16.72</v>
          </cell>
          <cell r="AE398">
            <v>12.02</v>
          </cell>
          <cell r="AF398">
            <v>9.26</v>
          </cell>
          <cell r="AG398">
            <v>1750.9659999999999</v>
          </cell>
          <cell r="AH398">
            <v>5850.5</v>
          </cell>
          <cell r="AI398">
            <v>184.35719662842166</v>
          </cell>
          <cell r="AJ398">
            <v>-15249.063781253775</v>
          </cell>
          <cell r="AK398">
            <v>5</v>
          </cell>
          <cell r="AL398">
            <v>5847.5</v>
          </cell>
          <cell r="AM398">
            <v>7787.5</v>
          </cell>
          <cell r="AN398">
            <v>13635</v>
          </cell>
          <cell r="AO398">
            <v>71392.252000000008</v>
          </cell>
          <cell r="AP398">
            <v>58108.639999999999</v>
          </cell>
          <cell r="AQ398">
            <v>129500.89200000001</v>
          </cell>
          <cell r="AR398">
            <v>69302</v>
          </cell>
          <cell r="AS398">
            <v>54972.9</v>
          </cell>
          <cell r="AT398">
            <v>124274.9</v>
          </cell>
          <cell r="AU398">
            <v>27.9</v>
          </cell>
          <cell r="AV398">
            <v>27.820000000000004</v>
          </cell>
          <cell r="AW398">
            <v>27.86</v>
          </cell>
          <cell r="AX398">
            <v>11.851560495938434</v>
          </cell>
          <cell r="AY398">
            <v>7.0591203852327453</v>
          </cell>
          <cell r="AZ398">
            <v>9.4976818481848184</v>
          </cell>
          <cell r="BA398">
            <v>7.2803466155266713E-2</v>
          </cell>
          <cell r="BB398">
            <v>0.17863484622487394</v>
          </cell>
          <cell r="BC398">
            <v>0.7421691881525676</v>
          </cell>
          <cell r="BM398" t="e">
            <v>#N/A</v>
          </cell>
          <cell r="BN398">
            <v>2845</v>
          </cell>
          <cell r="BO398" t="str">
            <v>LYMINGTON</v>
          </cell>
        </row>
        <row r="399">
          <cell r="C399">
            <v>2846</v>
          </cell>
          <cell r="D399" t="str">
            <v>LEICESTER EXTRA</v>
          </cell>
          <cell r="E399" t="str">
            <v>Extra</v>
          </cell>
          <cell r="F399" t="str">
            <v>Yes</v>
          </cell>
          <cell r="G399">
            <v>9.7560975609756101E-2</v>
          </cell>
          <cell r="H399">
            <v>0.13</v>
          </cell>
          <cell r="I399">
            <v>0.01</v>
          </cell>
          <cell r="M399">
            <v>1.4182242990654206</v>
          </cell>
          <cell r="N399">
            <v>4</v>
          </cell>
          <cell r="O399">
            <v>1247.5396761459317</v>
          </cell>
          <cell r="P399">
            <v>0</v>
          </cell>
          <cell r="Q399">
            <v>1164.5396761459317</v>
          </cell>
          <cell r="R399" t="str">
            <v>No</v>
          </cell>
          <cell r="S399">
            <v>40</v>
          </cell>
          <cell r="T399">
            <v>0</v>
          </cell>
          <cell r="U399">
            <v>8</v>
          </cell>
          <cell r="V399">
            <v>48</v>
          </cell>
          <cell r="W399">
            <v>41</v>
          </cell>
          <cell r="X399">
            <v>1247.5396761459317</v>
          </cell>
          <cell r="Y399">
            <v>0.66278142689429143</v>
          </cell>
          <cell r="Z399">
            <v>156.68608301209426</v>
          </cell>
          <cell r="AA399">
            <v>466.00195065643379</v>
          </cell>
          <cell r="AB399">
            <v>938.2238085015922</v>
          </cell>
          <cell r="AC399" t="str">
            <v>CRITICAL</v>
          </cell>
          <cell r="AD399">
            <v>0</v>
          </cell>
          <cell r="AE399">
            <v>0</v>
          </cell>
          <cell r="AF399">
            <v>0</v>
          </cell>
          <cell r="AG399">
            <v>5797.32</v>
          </cell>
          <cell r="AH399">
            <v>42057</v>
          </cell>
          <cell r="AI399">
            <v>231.86844715485836</v>
          </cell>
          <cell r="AJ399">
            <v>60556.063159588448</v>
          </cell>
          <cell r="AK399">
            <v>40</v>
          </cell>
          <cell r="AL399">
            <v>30376.400000000001</v>
          </cell>
          <cell r="AM399">
            <v>13607</v>
          </cell>
          <cell r="AN399">
            <v>43983.4</v>
          </cell>
          <cell r="AO399">
            <v>981917.66300000006</v>
          </cell>
          <cell r="AP399">
            <v>117782.825</v>
          </cell>
          <cell r="AQ399">
            <v>1099700.4880000001</v>
          </cell>
          <cell r="AR399">
            <v>808155.6</v>
          </cell>
          <cell r="AS399">
            <v>69703.399999999994</v>
          </cell>
          <cell r="AT399">
            <v>877859</v>
          </cell>
          <cell r="AU399">
            <v>13.780000000000001</v>
          </cell>
          <cell r="AV399">
            <v>34</v>
          </cell>
          <cell r="AW399">
            <v>23.89</v>
          </cell>
          <cell r="AX399">
            <v>26.604719453259765</v>
          </cell>
          <cell r="AY399">
            <v>5.1226133607701918</v>
          </cell>
          <cell r="AZ399">
            <v>25.002625717884477</v>
          </cell>
          <cell r="BA399">
            <v>0.11761735434595072</v>
          </cell>
          <cell r="BB399">
            <v>0.27266606350074696</v>
          </cell>
          <cell r="BC399">
            <v>0.59753403328634247</v>
          </cell>
          <cell r="BD399" t="str">
            <v>Y</v>
          </cell>
          <cell r="BE399" t="str">
            <v>Y</v>
          </cell>
          <cell r="BF399" t="str">
            <v>Y</v>
          </cell>
          <cell r="BG399" t="str">
            <v>N</v>
          </cell>
          <cell r="BH399" t="str">
            <v>Y</v>
          </cell>
          <cell r="BI399" t="str">
            <v>N</v>
          </cell>
          <cell r="BJ399" t="str">
            <v>Y</v>
          </cell>
          <cell r="BK399" t="str">
            <v>Mix</v>
          </cell>
          <cell r="BL399" t="str">
            <v>Y</v>
          </cell>
          <cell r="BM399" t="str">
            <v>Y</v>
          </cell>
          <cell r="BN399">
            <v>2846</v>
          </cell>
          <cell r="BO399" t="str">
            <v>LEICESTER EXTRA</v>
          </cell>
          <cell r="BP399" t="str">
            <v>All measures ok - overnight trade low, too many checkouts so can accommodate mixed config. High idle %</v>
          </cell>
        </row>
        <row r="400">
          <cell r="C400">
            <v>2848</v>
          </cell>
          <cell r="D400" t="str">
            <v>LOWESTOFT 2</v>
          </cell>
          <cell r="E400" t="str">
            <v>Superstore</v>
          </cell>
          <cell r="F400" t="str">
            <v>Yes</v>
          </cell>
          <cell r="G400">
            <v>0.16666666666666666</v>
          </cell>
          <cell r="H400">
            <v>0.16666666666666666</v>
          </cell>
          <cell r="I400">
            <v>0</v>
          </cell>
          <cell r="M400">
            <v>1.4182242990654206</v>
          </cell>
          <cell r="N400">
            <v>4</v>
          </cell>
          <cell r="O400">
            <v>672.08257758553088</v>
          </cell>
          <cell r="P400">
            <v>0</v>
          </cell>
          <cell r="Q400">
            <v>589.08257758553088</v>
          </cell>
          <cell r="R400" t="str">
            <v>No</v>
          </cell>
          <cell r="S400">
            <v>22</v>
          </cell>
          <cell r="T400">
            <v>0</v>
          </cell>
          <cell r="U400">
            <v>2</v>
          </cell>
          <cell r="V400">
            <v>24</v>
          </cell>
          <cell r="W400">
            <v>24</v>
          </cell>
          <cell r="X400">
            <v>672.08257758553088</v>
          </cell>
          <cell r="Y400">
            <v>0.33526808860892687</v>
          </cell>
          <cell r="Z400">
            <v>67.99489130434786</v>
          </cell>
          <cell r="AA400">
            <v>376.78236897321602</v>
          </cell>
          <cell r="AB400">
            <v>363.29509991666276</v>
          </cell>
          <cell r="AC400" t="str">
            <v>MEDIUM</v>
          </cell>
          <cell r="AD400">
            <v>2.6599999999999997</v>
          </cell>
          <cell r="AE400">
            <v>1.1599999999999999</v>
          </cell>
          <cell r="AF400">
            <v>0.74</v>
          </cell>
          <cell r="AG400">
            <v>5709.3240000000005</v>
          </cell>
          <cell r="AH400">
            <v>28662.5</v>
          </cell>
          <cell r="AI400">
            <v>221.01604041035961</v>
          </cell>
          <cell r="AJ400">
            <v>30632.294034447605</v>
          </cell>
          <cell r="AK400">
            <v>17</v>
          </cell>
          <cell r="AL400">
            <v>23894.1</v>
          </cell>
          <cell r="AM400">
            <v>5438.4</v>
          </cell>
          <cell r="AN400">
            <v>29332.5</v>
          </cell>
          <cell r="AO400">
            <v>721854.72900000005</v>
          </cell>
          <cell r="AP400">
            <v>35867.406999999999</v>
          </cell>
          <cell r="AQ400">
            <v>757722.13600000006</v>
          </cell>
          <cell r="AR400">
            <v>623712.19999999995</v>
          </cell>
          <cell r="AS400">
            <v>24901.599999999999</v>
          </cell>
          <cell r="AT400">
            <v>648613.79999999993</v>
          </cell>
          <cell r="AU400">
            <v>17.869999999999997</v>
          </cell>
          <cell r="AV400">
            <v>38.320000000000007</v>
          </cell>
          <cell r="AW400">
            <v>28.095000000000002</v>
          </cell>
          <cell r="AX400">
            <v>26.103188653265867</v>
          </cell>
          <cell r="AY400">
            <v>4.578846719623419</v>
          </cell>
          <cell r="AZ400">
            <v>25.832170323020542</v>
          </cell>
          <cell r="BA400">
            <v>0.11538854283672011</v>
          </cell>
          <cell r="BB400">
            <v>0.30167806936927738</v>
          </cell>
          <cell r="BC400">
            <v>0.5670376799754927</v>
          </cell>
          <cell r="BM400" t="e">
            <v>#N/A</v>
          </cell>
          <cell r="BN400">
            <v>2848</v>
          </cell>
          <cell r="BO400" t="str">
            <v>LOWESTOFT 2</v>
          </cell>
        </row>
        <row r="401">
          <cell r="C401">
            <v>2849</v>
          </cell>
          <cell r="D401" t="str">
            <v>LOUGHBOROUGH 2</v>
          </cell>
          <cell r="E401" t="str">
            <v>Superstore</v>
          </cell>
          <cell r="F401" t="str">
            <v>Yes</v>
          </cell>
          <cell r="G401">
            <v>0.15384615384615385</v>
          </cell>
          <cell r="H401">
            <v>0.15384615384615385</v>
          </cell>
          <cell r="I401">
            <v>0</v>
          </cell>
          <cell r="M401">
            <v>1.4182242990654206</v>
          </cell>
          <cell r="N401">
            <v>4</v>
          </cell>
          <cell r="O401">
            <v>1145.7127806169115</v>
          </cell>
          <cell r="P401">
            <v>0</v>
          </cell>
          <cell r="Q401">
            <v>1062.7127806169115</v>
          </cell>
          <cell r="R401" t="str">
            <v>No</v>
          </cell>
          <cell r="S401">
            <v>22</v>
          </cell>
          <cell r="T401">
            <v>0</v>
          </cell>
          <cell r="U401">
            <v>4</v>
          </cell>
          <cell r="V401">
            <v>26</v>
          </cell>
          <cell r="W401">
            <v>26</v>
          </cell>
          <cell r="X401">
            <v>1145.7127806169115</v>
          </cell>
          <cell r="Y401">
            <v>0.60482807717391418</v>
          </cell>
          <cell r="Z401">
            <v>101.18836956521746</v>
          </cell>
          <cell r="AA401">
            <v>0</v>
          </cell>
          <cell r="AB401">
            <v>1246.901150182129</v>
          </cell>
          <cell r="AC401" t="str">
            <v>MEDIUM</v>
          </cell>
          <cell r="AD401">
            <v>8.14</v>
          </cell>
          <cell r="AE401">
            <v>11.720000000000002</v>
          </cell>
          <cell r="AF401">
            <v>7.1</v>
          </cell>
          <cell r="AG401">
            <v>6749.4739999999993</v>
          </cell>
          <cell r="AH401">
            <v>38643</v>
          </cell>
          <cell r="AI401">
            <v>258.13890760172592</v>
          </cell>
          <cell r="AJ401">
            <v>55261.064592079398</v>
          </cell>
          <cell r="AK401">
            <v>16</v>
          </cell>
          <cell r="AL401">
            <v>30991.200000000001</v>
          </cell>
          <cell r="AM401">
            <v>8613.4</v>
          </cell>
          <cell r="AN401">
            <v>39604.6</v>
          </cell>
          <cell r="AO401">
            <v>964741.5140000002</v>
          </cell>
          <cell r="AP401">
            <v>70787.072</v>
          </cell>
          <cell r="AQ401">
            <v>1035528.5860000002</v>
          </cell>
          <cell r="AR401">
            <v>765299.8</v>
          </cell>
          <cell r="AS401">
            <v>43610.6</v>
          </cell>
          <cell r="AT401">
            <v>808910.4</v>
          </cell>
          <cell r="AU401">
            <v>15.209999999999997</v>
          </cell>
          <cell r="AV401">
            <v>34</v>
          </cell>
          <cell r="AW401">
            <v>24.604999999999997</v>
          </cell>
          <cell r="AX401">
            <v>24.694100260719171</v>
          </cell>
          <cell r="AY401">
            <v>5.0631109666333849</v>
          </cell>
          <cell r="AZ401">
            <v>26.146674527706384</v>
          </cell>
          <cell r="BA401">
            <v>0.13698166976598158</v>
          </cell>
          <cell r="BB401">
            <v>0.37266645736228177</v>
          </cell>
          <cell r="BC401">
            <v>0.47977395126427896</v>
          </cell>
          <cell r="BM401" t="e">
            <v>#N/A</v>
          </cell>
          <cell r="BN401">
            <v>2849</v>
          </cell>
          <cell r="BO401" t="str">
            <v>LOUGHBOROUGH 2</v>
          </cell>
        </row>
        <row r="402">
          <cell r="C402">
            <v>2850</v>
          </cell>
          <cell r="D402" t="str">
            <v>LONGTON EXTRA</v>
          </cell>
          <cell r="E402" t="str">
            <v>Extra</v>
          </cell>
          <cell r="F402" t="str">
            <v>No</v>
          </cell>
          <cell r="G402">
            <v>0.10256410256410256</v>
          </cell>
          <cell r="H402">
            <v>0.12</v>
          </cell>
          <cell r="I402">
            <v>0</v>
          </cell>
          <cell r="M402">
            <v>1.4182242990654206</v>
          </cell>
          <cell r="N402">
            <v>4</v>
          </cell>
          <cell r="O402">
            <v>69.445917578499731</v>
          </cell>
          <cell r="P402">
            <v>0</v>
          </cell>
          <cell r="Q402">
            <v>-13.554082421500269</v>
          </cell>
          <cell r="R402" t="str">
            <v>No</v>
          </cell>
          <cell r="S402">
            <v>35</v>
          </cell>
          <cell r="T402">
            <v>0</v>
          </cell>
          <cell r="U402">
            <v>4</v>
          </cell>
          <cell r="V402">
            <v>39</v>
          </cell>
          <cell r="W402">
            <v>39</v>
          </cell>
          <cell r="X402">
            <v>69.445917578499731</v>
          </cell>
          <cell r="Y402">
            <v>-7.714115947767026E-3</v>
          </cell>
          <cell r="Z402">
            <v>0</v>
          </cell>
          <cell r="AA402">
            <v>16.290834279770657</v>
          </cell>
          <cell r="AB402">
            <v>53.155083298729075</v>
          </cell>
          <cell r="AC402" t="str">
            <v>HIGH</v>
          </cell>
          <cell r="AD402">
            <v>0</v>
          </cell>
          <cell r="AE402">
            <v>0</v>
          </cell>
          <cell r="AF402">
            <v>0</v>
          </cell>
          <cell r="AG402">
            <v>5602.7860000000001</v>
          </cell>
          <cell r="AH402">
            <v>38013.5</v>
          </cell>
          <cell r="AI402">
            <v>238.97352816678372</v>
          </cell>
          <cell r="AJ402">
            <v>-704.81228591801391</v>
          </cell>
          <cell r="AK402">
            <v>40</v>
          </cell>
          <cell r="AL402">
            <v>31141.1</v>
          </cell>
          <cell r="AM402">
            <v>9945.1</v>
          </cell>
          <cell r="AN402">
            <v>41086.199999999997</v>
          </cell>
          <cell r="AO402">
            <v>875060.92200000002</v>
          </cell>
          <cell r="AP402">
            <v>88213.914000000004</v>
          </cell>
          <cell r="AQ402">
            <v>963274.83600000001</v>
          </cell>
          <cell r="AR402">
            <v>690669.1</v>
          </cell>
          <cell r="AS402">
            <v>42586.6</v>
          </cell>
          <cell r="AT402">
            <v>733255.7</v>
          </cell>
          <cell r="AU402">
            <v>19.07</v>
          </cell>
          <cell r="AV402">
            <v>37.81</v>
          </cell>
          <cell r="AW402">
            <v>28.44</v>
          </cell>
          <cell r="AX402">
            <v>22.178699532129567</v>
          </cell>
          <cell r="AY402">
            <v>4.2821691084051441</v>
          </cell>
          <cell r="AZ402">
            <v>23.445216057946467</v>
          </cell>
          <cell r="BA402">
            <v>8.3634190673007494E-2</v>
          </cell>
          <cell r="BB402">
            <v>0.30012698254612452</v>
          </cell>
          <cell r="BC402">
            <v>0.60525857132186345</v>
          </cell>
          <cell r="BM402" t="e">
            <v>#N/A</v>
          </cell>
          <cell r="BN402">
            <v>2850</v>
          </cell>
          <cell r="BO402" t="str">
            <v>LONGTON EXTRA</v>
          </cell>
        </row>
        <row r="403">
          <cell r="C403">
            <v>2855</v>
          </cell>
          <cell r="D403" t="str">
            <v>LYDNEY HIGH STREET</v>
          </cell>
          <cell r="E403" t="str">
            <v>Superstore</v>
          </cell>
          <cell r="F403" t="str">
            <v>No</v>
          </cell>
          <cell r="G403">
            <v>0.30769230769230771</v>
          </cell>
          <cell r="H403">
            <v>0.30769230769230771</v>
          </cell>
          <cell r="I403">
            <v>0</v>
          </cell>
          <cell r="M403">
            <v>1.4182242990654206</v>
          </cell>
          <cell r="N403">
            <v>4</v>
          </cell>
          <cell r="O403">
            <v>619.26038854082208</v>
          </cell>
          <cell r="P403">
            <v>0</v>
          </cell>
          <cell r="Q403">
            <v>536.26038854082208</v>
          </cell>
          <cell r="R403" t="str">
            <v>No</v>
          </cell>
          <cell r="S403">
            <v>11</v>
          </cell>
          <cell r="T403">
            <v>0</v>
          </cell>
          <cell r="U403">
            <v>2</v>
          </cell>
          <cell r="V403">
            <v>13</v>
          </cell>
          <cell r="W403">
            <v>13</v>
          </cell>
          <cell r="X403">
            <v>619.26038854082208</v>
          </cell>
          <cell r="Y403">
            <v>0.30520508041448136</v>
          </cell>
          <cell r="Z403">
            <v>47.588369565217391</v>
          </cell>
          <cell r="AA403">
            <v>0</v>
          </cell>
          <cell r="AB403">
            <v>666.84875810603944</v>
          </cell>
          <cell r="AC403" t="str">
            <v>LOW</v>
          </cell>
          <cell r="AD403">
            <v>9.66</v>
          </cell>
          <cell r="AE403">
            <v>9.3600000000000012</v>
          </cell>
          <cell r="AF403">
            <v>4.5</v>
          </cell>
          <cell r="AG403">
            <v>1562.94</v>
          </cell>
          <cell r="AH403">
            <v>16876.5</v>
          </cell>
          <cell r="AI403">
            <v>70.377610615571186</v>
          </cell>
          <cell r="AJ403">
            <v>27885.54020412275</v>
          </cell>
          <cell r="AK403">
            <v>21</v>
          </cell>
          <cell r="AL403">
            <v>12766.8</v>
          </cell>
          <cell r="AM403">
            <v>4604.6000000000004</v>
          </cell>
          <cell r="AN403">
            <v>17371.400000000001</v>
          </cell>
          <cell r="AO403">
            <v>359475.77200000006</v>
          </cell>
          <cell r="AP403">
            <v>26306.804000000004</v>
          </cell>
          <cell r="AQ403">
            <v>385782.57600000006</v>
          </cell>
          <cell r="AR403">
            <v>305256.90000000002</v>
          </cell>
          <cell r="AS403">
            <v>20449.099999999999</v>
          </cell>
          <cell r="AT403">
            <v>325706</v>
          </cell>
          <cell r="AU403">
            <v>18.87</v>
          </cell>
          <cell r="AV403">
            <v>32.410000000000004</v>
          </cell>
          <cell r="AW403">
            <v>25.64</v>
          </cell>
          <cell r="AX403">
            <v>23.910212425979889</v>
          </cell>
          <cell r="AY403">
            <v>4.4410155062328966</v>
          </cell>
          <cell r="AZ403">
            <v>22.207915078807698</v>
          </cell>
          <cell r="BA403">
            <v>0.09</v>
          </cell>
          <cell r="BB403">
            <v>0.30447674418604653</v>
          </cell>
          <cell r="BC403">
            <v>0.59273255813953485</v>
          </cell>
          <cell r="BM403" t="e">
            <v>#N/A</v>
          </cell>
          <cell r="BN403">
            <v>2855</v>
          </cell>
          <cell r="BO403" t="str">
            <v>LYDNEY HIGH STREET</v>
          </cell>
        </row>
        <row r="404">
          <cell r="C404">
            <v>2856</v>
          </cell>
          <cell r="D404" t="str">
            <v>LUDLOW</v>
          </cell>
          <cell r="E404" t="str">
            <v>Superstore</v>
          </cell>
          <cell r="F404" t="str">
            <v>No</v>
          </cell>
          <cell r="G404">
            <v>0.26666666666666666</v>
          </cell>
          <cell r="H404">
            <v>0.26666666666666666</v>
          </cell>
          <cell r="I404">
            <v>0</v>
          </cell>
          <cell r="M404">
            <v>1.4182242990654206</v>
          </cell>
          <cell r="N404">
            <v>4</v>
          </cell>
          <cell r="O404">
            <v>375.51741454165727</v>
          </cell>
          <cell r="P404">
            <v>0</v>
          </cell>
          <cell r="Q404">
            <v>292.51741454165727</v>
          </cell>
          <cell r="R404" t="str">
            <v>No</v>
          </cell>
          <cell r="S404">
            <v>13</v>
          </cell>
          <cell r="T404">
            <v>0</v>
          </cell>
          <cell r="U404">
            <v>2</v>
          </cell>
          <cell r="V404">
            <v>15</v>
          </cell>
          <cell r="W404">
            <v>15</v>
          </cell>
          <cell r="X404">
            <v>375.51741454165727</v>
          </cell>
          <cell r="Y404">
            <v>0.16648218465426809</v>
          </cell>
          <cell r="Z404">
            <v>162.76327701816916</v>
          </cell>
          <cell r="AA404">
            <v>0</v>
          </cell>
          <cell r="AB404">
            <v>538.28069155982644</v>
          </cell>
          <cell r="AC404" t="str">
            <v>LOW</v>
          </cell>
          <cell r="AD404">
            <v>1</v>
          </cell>
          <cell r="AE404">
            <v>0.9</v>
          </cell>
          <cell r="AF404">
            <v>0.5</v>
          </cell>
          <cell r="AG404">
            <v>1661.6380000000001</v>
          </cell>
          <cell r="AH404">
            <v>16176</v>
          </cell>
          <cell r="AI404">
            <v>69.374504699094516</v>
          </cell>
          <cell r="AJ404">
            <v>15210.905556166179</v>
          </cell>
          <cell r="AK404">
            <v>18</v>
          </cell>
          <cell r="AL404">
            <v>11586.2</v>
          </cell>
          <cell r="AM404">
            <v>5074.8</v>
          </cell>
          <cell r="AN404">
            <v>16661</v>
          </cell>
          <cell r="AO404">
            <v>367841.40299999999</v>
          </cell>
          <cell r="AP404">
            <v>31218.032999999996</v>
          </cell>
          <cell r="AQ404">
            <v>399059.43599999999</v>
          </cell>
          <cell r="AR404">
            <v>317507.3</v>
          </cell>
          <cell r="AS404">
            <v>23722.1</v>
          </cell>
          <cell r="AT404">
            <v>341229.39999999997</v>
          </cell>
          <cell r="AU404">
            <v>13.86</v>
          </cell>
          <cell r="AV404">
            <v>30.8</v>
          </cell>
          <cell r="AW404">
            <v>22.33</v>
          </cell>
          <cell r="AX404">
            <v>27.403920180904866</v>
          </cell>
          <cell r="AY404">
            <v>4.6744896350595093</v>
          </cell>
          <cell r="AZ404">
            <v>23.951709741312044</v>
          </cell>
          <cell r="BA404">
            <v>0.12121212121212122</v>
          </cell>
          <cell r="BB404">
            <v>0.28826728826728826</v>
          </cell>
          <cell r="BC404">
            <v>0.57181280258203337</v>
          </cell>
          <cell r="BM404" t="e">
            <v>#N/A</v>
          </cell>
          <cell r="BN404">
            <v>2856</v>
          </cell>
          <cell r="BO404" t="str">
            <v>LUDLOW</v>
          </cell>
        </row>
        <row r="405">
          <cell r="C405">
            <v>2857</v>
          </cell>
          <cell r="D405" t="str">
            <v>LUNSFORD PARK</v>
          </cell>
          <cell r="E405" t="str">
            <v>Superstore</v>
          </cell>
          <cell r="F405" t="str">
            <v>Yes</v>
          </cell>
          <cell r="G405">
            <v>0.12903225806451613</v>
          </cell>
          <cell r="H405">
            <v>0.14903225806451612</v>
          </cell>
          <cell r="I405">
            <v>0.02</v>
          </cell>
          <cell r="M405">
            <v>1.4182242990654206</v>
          </cell>
          <cell r="N405">
            <v>4</v>
          </cell>
          <cell r="O405">
            <v>731.39310874722412</v>
          </cell>
          <cell r="P405">
            <v>0</v>
          </cell>
          <cell r="Q405">
            <v>648.39310874722412</v>
          </cell>
          <cell r="R405" t="str">
            <v>No</v>
          </cell>
          <cell r="S405">
            <v>28</v>
          </cell>
          <cell r="T405">
            <v>0</v>
          </cell>
          <cell r="U405">
            <v>4</v>
          </cell>
          <cell r="V405">
            <v>32</v>
          </cell>
          <cell r="W405">
            <v>31</v>
          </cell>
          <cell r="X405">
            <v>731.39310874722412</v>
          </cell>
          <cell r="Y405">
            <v>0.36902384573632885</v>
          </cell>
          <cell r="Z405">
            <v>161.95370973072957</v>
          </cell>
          <cell r="AA405">
            <v>589.20863486657527</v>
          </cell>
          <cell r="AB405">
            <v>304.13818361137839</v>
          </cell>
          <cell r="AC405" t="str">
            <v>MEDIUM</v>
          </cell>
          <cell r="AD405">
            <v>6.9</v>
          </cell>
          <cell r="AE405">
            <v>10.199999999999999</v>
          </cell>
          <cell r="AF405">
            <v>4.58</v>
          </cell>
          <cell r="AG405">
            <v>4997.7340000000004</v>
          </cell>
          <cell r="AH405">
            <v>28171</v>
          </cell>
          <cell r="AI405">
            <v>168.12448337570859</v>
          </cell>
          <cell r="AJ405">
            <v>33716.441654855655</v>
          </cell>
          <cell r="AK405">
            <v>27</v>
          </cell>
          <cell r="AL405">
            <v>22759.4</v>
          </cell>
          <cell r="AM405">
            <v>6865.2</v>
          </cell>
          <cell r="AN405">
            <v>29624.600000000002</v>
          </cell>
          <cell r="AO405">
            <v>815517.31499999994</v>
          </cell>
          <cell r="AP405">
            <v>65115.105000000003</v>
          </cell>
          <cell r="AQ405">
            <v>880632.41999999993</v>
          </cell>
          <cell r="AR405">
            <v>638401.9</v>
          </cell>
          <cell r="AS405">
            <v>40195.4</v>
          </cell>
          <cell r="AT405">
            <v>678597.3</v>
          </cell>
          <cell r="AU405">
            <v>19.71</v>
          </cell>
          <cell r="AV405">
            <v>39.75</v>
          </cell>
          <cell r="AW405">
            <v>29.73</v>
          </cell>
          <cell r="AX405">
            <v>28.05003207465926</v>
          </cell>
          <cell r="AY405">
            <v>5.8549496008856261</v>
          </cell>
          <cell r="AZ405">
            <v>29.726390229741494</v>
          </cell>
          <cell r="BA405">
            <v>0.14613236344742483</v>
          </cell>
          <cell r="BB405">
            <v>0.3680587127362473</v>
          </cell>
          <cell r="BC405">
            <v>0.46642203026563617</v>
          </cell>
          <cell r="BD405" t="str">
            <v>Y</v>
          </cell>
          <cell r="BE405" t="str">
            <v>Y</v>
          </cell>
          <cell r="BF405" t="str">
            <v>Y</v>
          </cell>
          <cell r="BG405" t="str">
            <v>N</v>
          </cell>
          <cell r="BH405" t="str">
            <v>N</v>
          </cell>
          <cell r="BI405" t="str">
            <v>N</v>
          </cell>
          <cell r="BJ405" t="str">
            <v>N</v>
          </cell>
          <cell r="BK405" t="str">
            <v>Mix</v>
          </cell>
          <cell r="BL405" t="str">
            <v>C</v>
          </cell>
          <cell r="BM405" t="str">
            <v>Y</v>
          </cell>
          <cell r="BN405">
            <v>2857</v>
          </cell>
          <cell r="BO405" t="str">
            <v>LUNSFORD PARK</v>
          </cell>
          <cell r="BP405" t="str">
            <v>High idle%, low exclude but may be compromised by mixed config. Low overnight sales.</v>
          </cell>
        </row>
        <row r="406">
          <cell r="C406">
            <v>2858</v>
          </cell>
          <cell r="D406" t="str">
            <v>LURGAN</v>
          </cell>
          <cell r="E406" t="str">
            <v>Superstore</v>
          </cell>
          <cell r="F406" t="str">
            <v>No</v>
          </cell>
          <cell r="G406">
            <v>0.33333333333333331</v>
          </cell>
          <cell r="H406">
            <v>0.33333333333333331</v>
          </cell>
          <cell r="I406">
            <v>0</v>
          </cell>
          <cell r="M406">
            <v>1.4182242990654206</v>
          </cell>
          <cell r="N406">
            <v>4</v>
          </cell>
          <cell r="O406">
            <v>445.98798404536058</v>
          </cell>
          <cell r="P406">
            <v>0</v>
          </cell>
          <cell r="Q406">
            <v>362.98798404536058</v>
          </cell>
          <cell r="R406" t="str">
            <v>No</v>
          </cell>
          <cell r="S406">
            <v>10</v>
          </cell>
          <cell r="T406">
            <v>0</v>
          </cell>
          <cell r="U406">
            <v>2</v>
          </cell>
          <cell r="V406">
            <v>12</v>
          </cell>
          <cell r="W406">
            <v>12</v>
          </cell>
          <cell r="X406">
            <v>445.98798404536058</v>
          </cell>
          <cell r="Y406">
            <v>0.20658952111213291</v>
          </cell>
          <cell r="Z406">
            <v>55.926086956521758</v>
          </cell>
          <cell r="AA406">
            <v>0</v>
          </cell>
          <cell r="AB406">
            <v>501.91407100188235</v>
          </cell>
          <cell r="AD406">
            <v>1.56</v>
          </cell>
          <cell r="AE406">
            <v>0</v>
          </cell>
          <cell r="AF406">
            <v>0.4</v>
          </cell>
          <cell r="AH406">
            <v>11820</v>
          </cell>
          <cell r="AI406">
            <v>0</v>
          </cell>
          <cell r="AJ406">
            <v>18875.375170358751</v>
          </cell>
          <cell r="AK406">
            <v>60</v>
          </cell>
          <cell r="AL406">
            <v>8537.2000000000007</v>
          </cell>
          <cell r="AM406">
            <v>3368</v>
          </cell>
          <cell r="AN406">
            <v>11905.2</v>
          </cell>
          <cell r="AO406">
            <v>191254.37299999996</v>
          </cell>
          <cell r="AP406">
            <v>16982.499999999996</v>
          </cell>
          <cell r="AQ406">
            <v>208236.87299999996</v>
          </cell>
          <cell r="AR406">
            <v>195939.3</v>
          </cell>
          <cell r="AS406">
            <v>18166.900000000001</v>
          </cell>
          <cell r="AT406">
            <v>214106.19999999998</v>
          </cell>
          <cell r="AU406">
            <v>18.54</v>
          </cell>
          <cell r="AV406">
            <v>46.339999999999996</v>
          </cell>
          <cell r="AW406">
            <v>32.44</v>
          </cell>
          <cell r="AX406">
            <v>22.95123693951178</v>
          </cell>
          <cell r="AY406">
            <v>5.3939726840855116</v>
          </cell>
          <cell r="AZ406">
            <v>17.491253653865535</v>
          </cell>
          <cell r="BA406">
            <v>2.7566133036555088E-2</v>
          </cell>
          <cell r="BB406">
            <v>8.723568187655166E-2</v>
          </cell>
          <cell r="BC406">
            <v>0.86345347144936224</v>
          </cell>
          <cell r="BM406" t="e">
            <v>#N/A</v>
          </cell>
          <cell r="BN406">
            <v>2858</v>
          </cell>
          <cell r="BO406" t="str">
            <v>LURGAN</v>
          </cell>
        </row>
        <row r="407">
          <cell r="C407">
            <v>2860</v>
          </cell>
          <cell r="D407" t="str">
            <v>MAIDSTONE GROVE GREEN</v>
          </cell>
          <cell r="E407" t="str">
            <v>Superstore</v>
          </cell>
          <cell r="F407" t="str">
            <v>Yes</v>
          </cell>
          <cell r="G407">
            <v>0.18181818181818182</v>
          </cell>
          <cell r="H407">
            <v>0.18181818181818182</v>
          </cell>
          <cell r="I407">
            <v>0</v>
          </cell>
          <cell r="M407">
            <v>1.4182242990654206</v>
          </cell>
          <cell r="N407">
            <v>4</v>
          </cell>
          <cell r="O407">
            <v>708.09969359932575</v>
          </cell>
          <cell r="P407">
            <v>0</v>
          </cell>
          <cell r="Q407">
            <v>625.09969359932575</v>
          </cell>
          <cell r="R407" t="str">
            <v>No</v>
          </cell>
          <cell r="S407">
            <v>19</v>
          </cell>
          <cell r="T407">
            <v>0</v>
          </cell>
          <cell r="U407">
            <v>3</v>
          </cell>
          <cell r="V407">
            <v>22</v>
          </cell>
          <cell r="W407">
            <v>22</v>
          </cell>
          <cell r="X407">
            <v>708.09969359932575</v>
          </cell>
          <cell r="Y407">
            <v>0.35576672513734764</v>
          </cell>
          <cell r="Z407">
            <v>130.96786841276742</v>
          </cell>
          <cell r="AA407">
            <v>169.5287213171527</v>
          </cell>
          <cell r="AB407">
            <v>669.53884069494052</v>
          </cell>
          <cell r="AC407" t="str">
            <v>LOW</v>
          </cell>
          <cell r="AD407">
            <v>3.16</v>
          </cell>
          <cell r="AE407">
            <v>14.5</v>
          </cell>
          <cell r="AF407">
            <v>6.9</v>
          </cell>
          <cell r="AG407">
            <v>4338.1819999999998</v>
          </cell>
          <cell r="AH407">
            <v>26576</v>
          </cell>
          <cell r="AI407">
            <v>158.17503919447427</v>
          </cell>
          <cell r="AJ407">
            <v>32505.184067164941</v>
          </cell>
          <cell r="AK407">
            <v>27</v>
          </cell>
          <cell r="AL407">
            <v>20319.599999999999</v>
          </cell>
          <cell r="AM407">
            <v>6972.5</v>
          </cell>
          <cell r="AN407">
            <v>27292.1</v>
          </cell>
          <cell r="AO407">
            <v>677714.23399999994</v>
          </cell>
          <cell r="AP407">
            <v>70811.561000000002</v>
          </cell>
          <cell r="AQ407">
            <v>748525.79499999993</v>
          </cell>
          <cell r="AR407">
            <v>555162.69999999995</v>
          </cell>
          <cell r="AS407">
            <v>52924.800000000003</v>
          </cell>
          <cell r="AT407">
            <v>608087.5</v>
          </cell>
          <cell r="AU407">
            <v>17.55</v>
          </cell>
          <cell r="AV407">
            <v>29.55</v>
          </cell>
          <cell r="AW407">
            <v>23.55</v>
          </cell>
          <cell r="AX407">
            <v>27.321536841276401</v>
          </cell>
          <cell r="AY407">
            <v>7.5905055575475089</v>
          </cell>
          <cell r="AZ407">
            <v>27.426463885153577</v>
          </cell>
          <cell r="BA407">
            <v>0.16436806771745477</v>
          </cell>
          <cell r="BB407">
            <v>0.35168563922942209</v>
          </cell>
          <cell r="BC407">
            <v>0.46260215995329829</v>
          </cell>
          <cell r="BM407" t="e">
            <v>#N/A</v>
          </cell>
          <cell r="BN407">
            <v>2860</v>
          </cell>
          <cell r="BO407" t="str">
            <v>MAIDSTONE GROVE GREEN</v>
          </cell>
        </row>
        <row r="408">
          <cell r="C408">
            <v>2865</v>
          </cell>
          <cell r="D408" t="str">
            <v>MACCLESFIELD 1</v>
          </cell>
          <cell r="E408" t="str">
            <v>Metro</v>
          </cell>
          <cell r="F408" t="str">
            <v>No</v>
          </cell>
          <cell r="G408">
            <v>0.30769230769230771</v>
          </cell>
          <cell r="H408">
            <v>0.30769230769230771</v>
          </cell>
          <cell r="I408">
            <v>0</v>
          </cell>
          <cell r="M408">
            <v>1.0590809628008753</v>
          </cell>
          <cell r="N408">
            <v>4</v>
          </cell>
          <cell r="O408">
            <v>133.34746353049317</v>
          </cell>
          <cell r="P408">
            <v>0</v>
          </cell>
          <cell r="Q408">
            <v>50.347463530493172</v>
          </cell>
          <cell r="R408" t="str">
            <v>No</v>
          </cell>
          <cell r="S408">
            <v>7</v>
          </cell>
          <cell r="T408">
            <v>0</v>
          </cell>
          <cell r="U408">
            <v>6</v>
          </cell>
          <cell r="V408">
            <v>13</v>
          </cell>
          <cell r="W408">
            <v>13</v>
          </cell>
          <cell r="X408">
            <v>133.34746353049317</v>
          </cell>
          <cell r="Y408">
            <v>2.8654552869924681E-2</v>
          </cell>
          <cell r="Z408">
            <v>77.746431007795039</v>
          </cell>
          <cell r="AA408">
            <v>0</v>
          </cell>
          <cell r="AB408">
            <v>211.09389453828823</v>
          </cell>
          <cell r="AC408" t="str">
            <v>MEDIUM</v>
          </cell>
          <cell r="AD408">
            <v>8.34</v>
          </cell>
          <cell r="AE408">
            <v>4.62</v>
          </cell>
          <cell r="AF408">
            <v>2.66</v>
          </cell>
          <cell r="AG408">
            <v>1122.0459999999998</v>
          </cell>
          <cell r="AH408">
            <v>18308</v>
          </cell>
          <cell r="AI408">
            <v>105.62127032847363</v>
          </cell>
          <cell r="AJ408">
            <v>2618.0681035856451</v>
          </cell>
          <cell r="AK408">
            <v>3</v>
          </cell>
          <cell r="AL408">
            <v>8806.2999999999993</v>
          </cell>
          <cell r="AM408">
            <v>10051.200000000001</v>
          </cell>
          <cell r="AN408">
            <v>18857.5</v>
          </cell>
          <cell r="AO408">
            <v>145194.747</v>
          </cell>
          <cell r="AP408">
            <v>55134.054000000004</v>
          </cell>
          <cell r="AQ408">
            <v>200328.80100000001</v>
          </cell>
          <cell r="AR408">
            <v>138966.20000000001</v>
          </cell>
          <cell r="AS408">
            <v>51441.8</v>
          </cell>
          <cell r="AT408">
            <v>190408</v>
          </cell>
          <cell r="AU408">
            <v>18.41</v>
          </cell>
          <cell r="AV408">
            <v>28.82</v>
          </cell>
          <cell r="AW408">
            <v>23.615000000000002</v>
          </cell>
          <cell r="AX408">
            <v>15.780316364420928</v>
          </cell>
          <cell r="AY408">
            <v>5.1179759630690862</v>
          </cell>
          <cell r="AZ408">
            <v>10.623295823942728</v>
          </cell>
          <cell r="BA408">
            <v>4.879825200291333E-2</v>
          </cell>
          <cell r="BB408">
            <v>0.15992092394131724</v>
          </cell>
          <cell r="BC408">
            <v>0.78404952658412241</v>
          </cell>
          <cell r="BM408" t="e">
            <v>#N/A</v>
          </cell>
          <cell r="BN408">
            <v>2865</v>
          </cell>
          <cell r="BO408" t="str">
            <v>MACCLESFIELD 1</v>
          </cell>
        </row>
        <row r="409">
          <cell r="C409">
            <v>2866</v>
          </cell>
          <cell r="D409" t="str">
            <v>MANSFIELD 2</v>
          </cell>
          <cell r="E409" t="str">
            <v>Superstore</v>
          </cell>
          <cell r="F409" t="str">
            <v>No</v>
          </cell>
          <cell r="G409">
            <v>0.23529411764705882</v>
          </cell>
          <cell r="H409">
            <v>0.23529411764705882</v>
          </cell>
          <cell r="I409">
            <v>0</v>
          </cell>
          <cell r="M409">
            <v>1.4182242990654206</v>
          </cell>
          <cell r="N409">
            <v>4</v>
          </cell>
          <cell r="O409">
            <v>304.75603715450524</v>
          </cell>
          <cell r="P409">
            <v>0</v>
          </cell>
          <cell r="Q409">
            <v>221.75603715450524</v>
          </cell>
          <cell r="R409" t="str">
            <v>No</v>
          </cell>
          <cell r="S409">
            <v>14</v>
          </cell>
          <cell r="T409">
            <v>0</v>
          </cell>
          <cell r="U409">
            <v>3</v>
          </cell>
          <cell r="V409">
            <v>17</v>
          </cell>
          <cell r="W409">
            <v>17</v>
          </cell>
          <cell r="X409">
            <v>304.75603715450524</v>
          </cell>
          <cell r="Y409">
            <v>0.12620933896739861</v>
          </cell>
          <cell r="Z409">
            <v>31.419130434782609</v>
          </cell>
          <cell r="AA409">
            <v>0</v>
          </cell>
          <cell r="AB409">
            <v>336.17516758928787</v>
          </cell>
          <cell r="AC409" t="str">
            <v>CRITICAL</v>
          </cell>
          <cell r="AD409">
            <v>0.18</v>
          </cell>
          <cell r="AE409">
            <v>4.5199999999999996</v>
          </cell>
          <cell r="AF409">
            <v>1.02</v>
          </cell>
          <cell r="AG409">
            <v>369.76599999999996</v>
          </cell>
          <cell r="AH409">
            <v>19376.5</v>
          </cell>
          <cell r="AI409">
            <v>16.569918858091942</v>
          </cell>
          <cell r="AJ409">
            <v>11531.313932034273</v>
          </cell>
          <cell r="AK409">
            <v>15</v>
          </cell>
          <cell r="AL409">
            <v>12127.6</v>
          </cell>
          <cell r="AM409">
            <v>7767.7</v>
          </cell>
          <cell r="AN409">
            <v>19895.3</v>
          </cell>
          <cell r="AO409">
            <v>355517.93300000002</v>
          </cell>
          <cell r="AP409">
            <v>88455.604999999996</v>
          </cell>
          <cell r="AQ409">
            <v>443973.538</v>
          </cell>
          <cell r="AR409">
            <v>309627</v>
          </cell>
          <cell r="AS409">
            <v>71976.899999999994</v>
          </cell>
          <cell r="AT409">
            <v>381603.9</v>
          </cell>
          <cell r="AU409">
            <v>19.11</v>
          </cell>
          <cell r="AV409">
            <v>26.629999999999995</v>
          </cell>
          <cell r="AW409">
            <v>22.869999999999997</v>
          </cell>
          <cell r="AX409">
            <v>25.530772782743494</v>
          </cell>
          <cell r="AY409">
            <v>9.2661791778776212</v>
          </cell>
          <cell r="AZ409">
            <v>22.315498534829835</v>
          </cell>
          <cell r="BA409">
            <v>9.2422584788089235E-2</v>
          </cell>
          <cell r="BB409">
            <v>0.26266470056604674</v>
          </cell>
          <cell r="BC409">
            <v>0.63316367787661132</v>
          </cell>
          <cell r="BM409" t="e">
            <v>#N/A</v>
          </cell>
          <cell r="BN409">
            <v>2866</v>
          </cell>
          <cell r="BO409" t="str">
            <v>MANSFIELD 2</v>
          </cell>
        </row>
        <row r="410">
          <cell r="C410">
            <v>2868</v>
          </cell>
          <cell r="D410" t="str">
            <v>MANSFIELD 1</v>
          </cell>
          <cell r="E410" t="str">
            <v>Metro</v>
          </cell>
          <cell r="F410" t="str">
            <v>No</v>
          </cell>
          <cell r="G410">
            <v>0.25</v>
          </cell>
          <cell r="H410">
            <v>0.25</v>
          </cell>
          <cell r="I410">
            <v>0</v>
          </cell>
          <cell r="M410">
            <v>1.0590809628008753</v>
          </cell>
          <cell r="N410">
            <v>4</v>
          </cell>
          <cell r="O410">
            <v>-176.45614701634565</v>
          </cell>
          <cell r="P410">
            <v>0</v>
          </cell>
          <cell r="Q410">
            <v>-259.45614701634565</v>
          </cell>
          <cell r="R410" t="str">
            <v>No</v>
          </cell>
          <cell r="S410">
            <v>9</v>
          </cell>
          <cell r="T410">
            <v>4</v>
          </cell>
          <cell r="U410">
            <v>4</v>
          </cell>
          <cell r="V410">
            <v>17</v>
          </cell>
          <cell r="W410">
            <v>16</v>
          </cell>
          <cell r="X410">
            <v>-176.45614701634565</v>
          </cell>
          <cell r="Y410">
            <v>-0.14766582784461479</v>
          </cell>
          <cell r="Z410">
            <v>0</v>
          </cell>
          <cell r="AA410">
            <v>210.89181368006132</v>
          </cell>
          <cell r="AB410">
            <v>-387.34796069640697</v>
          </cell>
          <cell r="AC410" t="str">
            <v>HIGH</v>
          </cell>
          <cell r="AD410">
            <v>26.080000000000002</v>
          </cell>
          <cell r="AE410">
            <v>20.380000000000003</v>
          </cell>
          <cell r="AF410">
            <v>19.8</v>
          </cell>
          <cell r="AG410">
            <v>156.91199999999998</v>
          </cell>
          <cell r="AH410">
            <v>19465.5</v>
          </cell>
          <cell r="AI410">
            <v>17.636600813899605</v>
          </cell>
          <cell r="AJ410">
            <v>-13491.719644849974</v>
          </cell>
          <cell r="AK410">
            <v>2</v>
          </cell>
          <cell r="AL410">
            <v>16828.599999999999</v>
          </cell>
          <cell r="AM410">
            <v>8890</v>
          </cell>
          <cell r="AN410">
            <v>25718.6</v>
          </cell>
          <cell r="AO410">
            <v>150807.49299999999</v>
          </cell>
          <cell r="AP410">
            <v>78009.67</v>
          </cell>
          <cell r="AQ410">
            <v>228817.163</v>
          </cell>
          <cell r="AR410">
            <v>158284.1</v>
          </cell>
          <cell r="AS410">
            <v>80186.7</v>
          </cell>
          <cell r="AT410">
            <v>238470.8</v>
          </cell>
          <cell r="AU410">
            <v>53.980000000000004</v>
          </cell>
          <cell r="AV410">
            <v>29.009999999999998</v>
          </cell>
          <cell r="AW410">
            <v>41.495000000000005</v>
          </cell>
          <cell r="AX410">
            <v>9.4056606015949047</v>
          </cell>
          <cell r="AY410">
            <v>9.0198762654668165</v>
          </cell>
          <cell r="AZ410">
            <v>8.8969525168555066</v>
          </cell>
          <cell r="BA410">
            <v>2.8186117857599387E-2</v>
          </cell>
          <cell r="BB410">
            <v>9.6638118368912188E-2</v>
          </cell>
          <cell r="BC410">
            <v>0.87210788699987218</v>
          </cell>
          <cell r="BM410" t="e">
            <v>#N/A</v>
          </cell>
          <cell r="BN410">
            <v>2868</v>
          </cell>
          <cell r="BO410" t="str">
            <v>MANSFIELD 1</v>
          </cell>
        </row>
        <row r="411">
          <cell r="C411">
            <v>2869</v>
          </cell>
          <cell r="D411" t="str">
            <v>MAIDENHEAD METRO</v>
          </cell>
          <cell r="E411" t="str">
            <v>Metro</v>
          </cell>
          <cell r="F411" t="str">
            <v>No</v>
          </cell>
          <cell r="G411">
            <v>0.5</v>
          </cell>
          <cell r="H411">
            <v>0.5</v>
          </cell>
          <cell r="I411">
            <v>0</v>
          </cell>
          <cell r="M411">
            <v>1.0590809628008753</v>
          </cell>
          <cell r="N411">
            <v>4</v>
          </cell>
          <cell r="O411">
            <v>288.73450560811801</v>
          </cell>
          <cell r="P411">
            <v>0</v>
          </cell>
          <cell r="Q411">
            <v>205.73450560811801</v>
          </cell>
          <cell r="R411" t="str">
            <v>No</v>
          </cell>
          <cell r="S411">
            <v>6</v>
          </cell>
          <cell r="T411">
            <v>0</v>
          </cell>
          <cell r="U411">
            <v>2</v>
          </cell>
          <cell r="V411">
            <v>8</v>
          </cell>
          <cell r="W411">
            <v>8</v>
          </cell>
          <cell r="X411">
            <v>288.73450560811801</v>
          </cell>
          <cell r="Y411">
            <v>0.11709090895006377</v>
          </cell>
          <cell r="Z411">
            <v>27.963043478260879</v>
          </cell>
          <cell r="AA411">
            <v>162.83071790377295</v>
          </cell>
          <cell r="AB411">
            <v>153.86683118260595</v>
          </cell>
          <cell r="AC411" t="str">
            <v>MEDIUM</v>
          </cell>
          <cell r="AD411">
            <v>12.84</v>
          </cell>
          <cell r="AE411">
            <v>5.64</v>
          </cell>
          <cell r="AF411">
            <v>6.839999999999999</v>
          </cell>
          <cell r="AG411">
            <v>16.687999999999999</v>
          </cell>
          <cell r="AH411">
            <v>13974.5</v>
          </cell>
          <cell r="AI411">
            <v>1.6950105751192026</v>
          </cell>
          <cell r="AJ411">
            <v>10698.194291622136</v>
          </cell>
          <cell r="AK411">
            <v>5</v>
          </cell>
          <cell r="AL411">
            <v>12289.4</v>
          </cell>
          <cell r="AM411">
            <v>1488.8</v>
          </cell>
          <cell r="AN411">
            <v>13778.199999999999</v>
          </cell>
          <cell r="AO411">
            <v>125538.845</v>
          </cell>
          <cell r="AP411">
            <v>10112.581</v>
          </cell>
          <cell r="AQ411">
            <v>135651.42600000001</v>
          </cell>
          <cell r="AR411">
            <v>121957.8</v>
          </cell>
          <cell r="AS411">
            <v>9816.4</v>
          </cell>
          <cell r="AT411">
            <v>131774.20000000001</v>
          </cell>
          <cell r="AU411">
            <v>18.440000000000001</v>
          </cell>
          <cell r="AV411">
            <v>19.38</v>
          </cell>
          <cell r="AW411">
            <v>18.91</v>
          </cell>
          <cell r="AX411">
            <v>9.9238205282601264</v>
          </cell>
          <cell r="AY411">
            <v>6.5934981192907038</v>
          </cell>
          <cell r="AZ411">
            <v>9.8453663032907066</v>
          </cell>
          <cell r="BA411">
            <v>7.8947368421052627E-2</v>
          </cell>
          <cell r="BB411">
            <v>0.18449197860962566</v>
          </cell>
          <cell r="BC411">
            <v>0.73177596397410638</v>
          </cell>
          <cell r="BM411" t="e">
            <v>#N/A</v>
          </cell>
          <cell r="BN411">
            <v>2869</v>
          </cell>
          <cell r="BO411" t="str">
            <v>MAIDENHEAD METRO</v>
          </cell>
        </row>
        <row r="412">
          <cell r="C412">
            <v>2872</v>
          </cell>
          <cell r="D412" t="str">
            <v>MANCHESTER METRO</v>
          </cell>
          <cell r="E412" t="str">
            <v>Metro</v>
          </cell>
          <cell r="F412" t="str">
            <v>Yes</v>
          </cell>
          <cell r="G412">
            <v>0.16</v>
          </cell>
          <cell r="H412">
            <v>0.16</v>
          </cell>
          <cell r="I412">
            <v>0</v>
          </cell>
          <cell r="M412">
            <v>1.0590809628008753</v>
          </cell>
          <cell r="N412">
            <v>4</v>
          </cell>
          <cell r="O412">
            <v>742.49578770787957</v>
          </cell>
          <cell r="P412">
            <v>0</v>
          </cell>
          <cell r="Q412">
            <v>659.49578770787957</v>
          </cell>
          <cell r="R412" t="str">
            <v>Y</v>
          </cell>
          <cell r="S412">
            <v>8</v>
          </cell>
          <cell r="T412">
            <v>0</v>
          </cell>
          <cell r="U412">
            <v>17</v>
          </cell>
          <cell r="V412">
            <v>25</v>
          </cell>
          <cell r="W412">
            <v>25</v>
          </cell>
          <cell r="X412">
            <v>742.49578770787957</v>
          </cell>
          <cell r="Y412">
            <v>0.37534277977921698</v>
          </cell>
          <cell r="Z412">
            <v>97.870652173913001</v>
          </cell>
          <cell r="AA412">
            <v>0</v>
          </cell>
          <cell r="AB412">
            <v>840.36643988179253</v>
          </cell>
          <cell r="AC412" t="str">
            <v>HIGH</v>
          </cell>
          <cell r="AD412">
            <v>39.659999999999989</v>
          </cell>
          <cell r="AE412">
            <v>25.160000000000004</v>
          </cell>
          <cell r="AF412">
            <v>40.339999999999996</v>
          </cell>
          <cell r="AG412">
            <v>45.441999999999993</v>
          </cell>
          <cell r="AH412">
            <v>47339</v>
          </cell>
          <cell r="AI412">
            <v>7.3985252011804512</v>
          </cell>
          <cell r="AJ412">
            <v>34293.780960809738</v>
          </cell>
          <cell r="AK412">
            <v>3</v>
          </cell>
          <cell r="AL412">
            <v>23599.1</v>
          </cell>
          <cell r="AM412">
            <v>24096.1</v>
          </cell>
          <cell r="AN412">
            <v>47695.199999999997</v>
          </cell>
          <cell r="AO412">
            <v>152951.04999999999</v>
          </cell>
          <cell r="AP412">
            <v>139994.533</v>
          </cell>
          <cell r="AQ412">
            <v>292945.58299999998</v>
          </cell>
          <cell r="AR412">
            <v>142676.20000000001</v>
          </cell>
          <cell r="AS412">
            <v>122658</v>
          </cell>
          <cell r="AT412">
            <v>265334.2</v>
          </cell>
          <cell r="AU412">
            <v>19.690000000000001</v>
          </cell>
          <cell r="AV412">
            <v>35.559999999999995</v>
          </cell>
          <cell r="AW412">
            <v>27.625</v>
          </cell>
          <cell r="AX412">
            <v>6.0458322563148608</v>
          </cell>
          <cell r="AY412">
            <v>5.090367320852752</v>
          </cell>
          <cell r="AZ412">
            <v>6.1420349007866619</v>
          </cell>
          <cell r="BA412">
            <v>4.0300276570525484E-2</v>
          </cell>
          <cell r="BB412">
            <v>0.19877518767285657</v>
          </cell>
          <cell r="BC412">
            <v>0.75869221651521135</v>
          </cell>
          <cell r="BM412" t="e">
            <v>#N/A</v>
          </cell>
          <cell r="BN412">
            <v>2872</v>
          </cell>
          <cell r="BO412" t="str">
            <v>MANCHESTER METRO</v>
          </cell>
        </row>
        <row r="413">
          <cell r="C413">
            <v>2875</v>
          </cell>
          <cell r="D413" t="str">
            <v>MARKET DEEPING</v>
          </cell>
          <cell r="E413" t="str">
            <v>Superstore</v>
          </cell>
          <cell r="F413" t="str">
            <v>No</v>
          </cell>
          <cell r="G413">
            <v>0.26666666666666666</v>
          </cell>
          <cell r="H413">
            <v>0.26666666666666666</v>
          </cell>
          <cell r="I413">
            <v>0</v>
          </cell>
          <cell r="M413">
            <v>1.4182242990654206</v>
          </cell>
          <cell r="N413">
            <v>4</v>
          </cell>
          <cell r="O413">
            <v>323.01993734987059</v>
          </cell>
          <cell r="P413">
            <v>0</v>
          </cell>
          <cell r="Q413">
            <v>240.01993734987059</v>
          </cell>
          <cell r="R413" t="str">
            <v>No</v>
          </cell>
          <cell r="S413">
            <v>13</v>
          </cell>
          <cell r="T413">
            <v>0</v>
          </cell>
          <cell r="U413">
            <v>2</v>
          </cell>
          <cell r="V413">
            <v>15</v>
          </cell>
          <cell r="W413">
            <v>15</v>
          </cell>
          <cell r="X413">
            <v>323.01993734987059</v>
          </cell>
          <cell r="Y413">
            <v>0.13660398165763379</v>
          </cell>
          <cell r="Z413">
            <v>89.036183963661244</v>
          </cell>
          <cell r="AA413">
            <v>0</v>
          </cell>
          <cell r="AB413">
            <v>412.05612131353183</v>
          </cell>
          <cell r="AC413" t="str">
            <v>MEDIUM</v>
          </cell>
          <cell r="AD413">
            <v>0</v>
          </cell>
          <cell r="AE413">
            <v>0.27999999999999997</v>
          </cell>
          <cell r="AF413">
            <v>0.06</v>
          </cell>
          <cell r="AG413">
            <v>885.94400000000007</v>
          </cell>
          <cell r="AH413">
            <v>14497.5</v>
          </cell>
          <cell r="AI413">
            <v>45.718695852893681</v>
          </cell>
          <cell r="AJ413">
            <v>12481.036742193271</v>
          </cell>
          <cell r="AK413">
            <v>15</v>
          </cell>
          <cell r="AL413">
            <v>10714.6</v>
          </cell>
          <cell r="AM413">
            <v>4006.9</v>
          </cell>
          <cell r="AN413">
            <v>14721.5</v>
          </cell>
          <cell r="AO413">
            <v>260193.53399999999</v>
          </cell>
          <cell r="AP413">
            <v>25081.983</v>
          </cell>
          <cell r="AQ413">
            <v>285275.51699999999</v>
          </cell>
          <cell r="AR413">
            <v>214640.4</v>
          </cell>
          <cell r="AS413">
            <v>19204</v>
          </cell>
          <cell r="AT413">
            <v>233844.4</v>
          </cell>
          <cell r="AU413">
            <v>18.64</v>
          </cell>
          <cell r="AV413">
            <v>30.119999999999994</v>
          </cell>
          <cell r="AW413">
            <v>24.379999999999995</v>
          </cell>
          <cell r="AX413">
            <v>20.032516379519532</v>
          </cell>
          <cell r="AY413">
            <v>4.7927325363747535</v>
          </cell>
          <cell r="AZ413">
            <v>19.378155554800802</v>
          </cell>
          <cell r="BA413">
            <v>0.11294117647058824</v>
          </cell>
          <cell r="BB413">
            <v>0.32611764705882351</v>
          </cell>
          <cell r="BC413">
            <v>0.54500840336134448</v>
          </cell>
          <cell r="BM413" t="e">
            <v>#N/A</v>
          </cell>
          <cell r="BN413">
            <v>2875</v>
          </cell>
          <cell r="BO413" t="str">
            <v>MARKET DEEPING</v>
          </cell>
        </row>
        <row r="414">
          <cell r="C414">
            <v>2876</v>
          </cell>
          <cell r="D414" t="str">
            <v>MACCLESFIELD 2</v>
          </cell>
          <cell r="E414" t="str">
            <v>Superstore</v>
          </cell>
          <cell r="F414" t="str">
            <v>Yes</v>
          </cell>
          <cell r="G414">
            <v>0.14814814814814814</v>
          </cell>
          <cell r="H414">
            <v>0.15814814814814815</v>
          </cell>
          <cell r="I414">
            <v>0.01</v>
          </cell>
          <cell r="M414">
            <v>1.4182242990654206</v>
          </cell>
          <cell r="N414">
            <v>4</v>
          </cell>
          <cell r="O414">
            <v>779.33016338313462</v>
          </cell>
          <cell r="P414">
            <v>0</v>
          </cell>
          <cell r="Q414">
            <v>696.33016338313462</v>
          </cell>
          <cell r="R414" t="str">
            <v>No</v>
          </cell>
          <cell r="S414">
            <v>25</v>
          </cell>
          <cell r="T414">
            <v>0</v>
          </cell>
          <cell r="U414">
            <v>6</v>
          </cell>
          <cell r="V414">
            <v>31</v>
          </cell>
          <cell r="W414">
            <v>27</v>
          </cell>
          <cell r="X414">
            <v>779.33016338313462</v>
          </cell>
          <cell r="Y414">
            <v>0.39630654818391547</v>
          </cell>
          <cell r="Z414">
            <v>88.046630434782614</v>
          </cell>
          <cell r="AA414">
            <v>0</v>
          </cell>
          <cell r="AB414">
            <v>867.37679381791725</v>
          </cell>
          <cell r="AC414" t="str">
            <v>HIGH</v>
          </cell>
          <cell r="AD414">
            <v>0</v>
          </cell>
          <cell r="AE414">
            <v>0</v>
          </cell>
          <cell r="AF414">
            <v>0</v>
          </cell>
          <cell r="AG414">
            <v>3777.39</v>
          </cell>
          <cell r="AH414">
            <v>28544</v>
          </cell>
          <cell r="AI414">
            <v>139.77414320238364</v>
          </cell>
          <cell r="AJ414">
            <v>36209.168495922997</v>
          </cell>
          <cell r="AK414">
            <v>18</v>
          </cell>
          <cell r="AL414">
            <v>16634.599999999999</v>
          </cell>
          <cell r="AM414">
            <v>12409.9</v>
          </cell>
          <cell r="AN414">
            <v>29044.5</v>
          </cell>
          <cell r="AO414">
            <v>631849.91499999992</v>
          </cell>
          <cell r="AP414">
            <v>153076.405</v>
          </cell>
          <cell r="AQ414">
            <v>784926.32</v>
          </cell>
          <cell r="AR414">
            <v>493999.3</v>
          </cell>
          <cell r="AS414">
            <v>112261</v>
          </cell>
          <cell r="AT414">
            <v>606260.30000000005</v>
          </cell>
          <cell r="AU414">
            <v>12.57</v>
          </cell>
          <cell r="AV414">
            <v>31.830000000000002</v>
          </cell>
          <cell r="AW414">
            <v>22.200000000000003</v>
          </cell>
          <cell r="AX414">
            <v>29.697095211186323</v>
          </cell>
          <cell r="AY414">
            <v>9.0460841747314653</v>
          </cell>
          <cell r="AZ414">
            <v>27.024955499320008</v>
          </cell>
          <cell r="BA414">
            <v>0.15389131711135756</v>
          </cell>
          <cell r="BB414">
            <v>0.3376280253115011</v>
          </cell>
          <cell r="BC414">
            <v>0.49106269163024335</v>
          </cell>
          <cell r="BD414" t="str">
            <v>Y</v>
          </cell>
          <cell r="BE414" t="str">
            <v>Y</v>
          </cell>
          <cell r="BF414" t="str">
            <v>Y</v>
          </cell>
          <cell r="BG414" t="str">
            <v>N</v>
          </cell>
          <cell r="BH414" t="str">
            <v>N</v>
          </cell>
          <cell r="BI414" t="str">
            <v>N</v>
          </cell>
          <cell r="BJ414" t="str">
            <v>Y</v>
          </cell>
          <cell r="BK414" t="str">
            <v>MIx</v>
          </cell>
          <cell r="BL414" t="str">
            <v>Y</v>
          </cell>
          <cell r="BM414" t="str">
            <v>Y</v>
          </cell>
          <cell r="BN414">
            <v>2876</v>
          </cell>
          <cell r="BO414" t="str">
            <v>MACCLESFIELD 2</v>
          </cell>
          <cell r="BP414" t="str">
            <v>All measure ok - too many tills inclusing 6 basket. High idle &amp; low overnight trade</v>
          </cell>
        </row>
        <row r="415">
          <cell r="C415">
            <v>2877</v>
          </cell>
          <cell r="D415" t="str">
            <v>MARTLESHAM</v>
          </cell>
          <cell r="E415" t="str">
            <v>Superstore</v>
          </cell>
          <cell r="F415" t="str">
            <v>Yes</v>
          </cell>
          <cell r="G415">
            <v>0.12903225806451613</v>
          </cell>
          <cell r="H415">
            <v>0.12903225806451613</v>
          </cell>
          <cell r="I415">
            <v>0</v>
          </cell>
          <cell r="M415">
            <v>1.4182242990654206</v>
          </cell>
          <cell r="N415">
            <v>4</v>
          </cell>
          <cell r="O415">
            <v>863.39795826398085</v>
          </cell>
          <cell r="P415">
            <v>0</v>
          </cell>
          <cell r="Q415">
            <v>780.39795826398085</v>
          </cell>
          <cell r="R415" t="str">
            <v>No</v>
          </cell>
          <cell r="S415">
            <v>27</v>
          </cell>
          <cell r="T415">
            <v>0</v>
          </cell>
          <cell r="U415">
            <v>4</v>
          </cell>
          <cell r="V415">
            <v>31</v>
          </cell>
          <cell r="W415">
            <v>31</v>
          </cell>
          <cell r="X415">
            <v>863.39795826398085</v>
          </cell>
          <cell r="Y415">
            <v>0.44415255479777827</v>
          </cell>
          <cell r="Z415">
            <v>100.70054347826088</v>
          </cell>
          <cell r="AA415">
            <v>0</v>
          </cell>
          <cell r="AB415">
            <v>964.09850174224175</v>
          </cell>
          <cell r="AC415" t="str">
            <v>LOW</v>
          </cell>
          <cell r="AD415">
            <v>0.55999999999999994</v>
          </cell>
          <cell r="AE415">
            <v>0.125</v>
          </cell>
          <cell r="AF415">
            <v>0.1</v>
          </cell>
          <cell r="AG415">
            <v>3343.4379999999996</v>
          </cell>
          <cell r="AH415">
            <v>35507</v>
          </cell>
          <cell r="AI415">
            <v>115.38344770442156</v>
          </cell>
          <cell r="AJ415">
            <v>40580.693829727003</v>
          </cell>
          <cell r="AK415">
            <v>17</v>
          </cell>
          <cell r="AL415">
            <v>26042.7</v>
          </cell>
          <cell r="AM415">
            <v>10562</v>
          </cell>
          <cell r="AN415">
            <v>36604.699999999997</v>
          </cell>
          <cell r="AO415">
            <v>978219.71699999995</v>
          </cell>
          <cell r="AP415">
            <v>82465.740000000005</v>
          </cell>
          <cell r="AQ415">
            <v>1060685.4569999999</v>
          </cell>
          <cell r="AR415">
            <v>769650.5</v>
          </cell>
          <cell r="AS415">
            <v>49950.3</v>
          </cell>
          <cell r="AT415">
            <v>819600.8</v>
          </cell>
          <cell r="AU415">
            <v>13.12</v>
          </cell>
          <cell r="AV415">
            <v>39.739999999999995</v>
          </cell>
          <cell r="AW415">
            <v>26.429999999999996</v>
          </cell>
          <cell r="AX415">
            <v>29.553406520829252</v>
          </cell>
          <cell r="AY415">
            <v>4.7292463548570352</v>
          </cell>
          <cell r="AZ415">
            <v>28.976755908394278</v>
          </cell>
          <cell r="BA415">
            <v>0.16915084589022467</v>
          </cell>
          <cell r="BB415">
            <v>0.35815699287385083</v>
          </cell>
          <cell r="BC415">
            <v>0.4532176467388348</v>
          </cell>
          <cell r="BM415" t="e">
            <v>#N/A</v>
          </cell>
          <cell r="BN415">
            <v>2877</v>
          </cell>
          <cell r="BO415" t="str">
            <v>MARTLESHAM</v>
          </cell>
        </row>
        <row r="416">
          <cell r="C416">
            <v>2878</v>
          </cell>
          <cell r="D416" t="str">
            <v>MARKET H/BOROUGH MET</v>
          </cell>
          <cell r="E416" t="str">
            <v>Superstore</v>
          </cell>
          <cell r="F416" t="str">
            <v>No</v>
          </cell>
          <cell r="G416">
            <v>0.5714285714285714</v>
          </cell>
          <cell r="H416">
            <v>0.5714285714285714</v>
          </cell>
          <cell r="I416">
            <v>0</v>
          </cell>
          <cell r="M416">
            <v>1.4182242990654206</v>
          </cell>
          <cell r="N416">
            <v>4</v>
          </cell>
          <cell r="O416">
            <v>1081.5824379665576</v>
          </cell>
          <cell r="P416">
            <v>0</v>
          </cell>
          <cell r="Q416">
            <v>998.58243796655756</v>
          </cell>
          <cell r="R416" t="str">
            <v>No</v>
          </cell>
          <cell r="S416">
            <v>5</v>
          </cell>
          <cell r="T416">
            <v>0</v>
          </cell>
          <cell r="U416">
            <v>2</v>
          </cell>
          <cell r="V416">
            <v>7</v>
          </cell>
          <cell r="W416">
            <v>7</v>
          </cell>
          <cell r="X416">
            <v>1081.5824379665576</v>
          </cell>
          <cell r="Y416">
            <v>0.56832919192365761</v>
          </cell>
          <cell r="Z416">
            <v>120.01629353432936</v>
          </cell>
          <cell r="AA416">
            <v>12.274386375563433</v>
          </cell>
          <cell r="AB416">
            <v>1189.3243451253236</v>
          </cell>
          <cell r="AC416" t="str">
            <v>LOW</v>
          </cell>
          <cell r="AD416">
            <v>5.52</v>
          </cell>
          <cell r="AE416">
            <v>15.399999999999999</v>
          </cell>
          <cell r="AF416">
            <v>5.2250000000000005</v>
          </cell>
          <cell r="AG416">
            <v>1691.47</v>
          </cell>
          <cell r="AH416">
            <v>11107</v>
          </cell>
          <cell r="AI416">
            <v>174.39119811991259</v>
          </cell>
          <cell r="AJ416">
            <v>51926.286774260996</v>
          </cell>
          <cell r="AK416">
            <v>6</v>
          </cell>
          <cell r="AL416">
            <v>10817.1</v>
          </cell>
          <cell r="AM416">
            <v>989.33333333333337</v>
          </cell>
          <cell r="AN416">
            <v>11806.433333333334</v>
          </cell>
          <cell r="AO416">
            <v>105386.03300000001</v>
          </cell>
          <cell r="AP416">
            <v>9127.9333333333325</v>
          </cell>
          <cell r="AQ416">
            <v>114513.96633333334</v>
          </cell>
          <cell r="AR416">
            <v>104783.2</v>
          </cell>
          <cell r="AS416">
            <v>9070.8333333333339</v>
          </cell>
          <cell r="AT416">
            <v>113854.03333333333</v>
          </cell>
          <cell r="AU416">
            <v>21.96</v>
          </cell>
          <cell r="AV416">
            <v>28.05</v>
          </cell>
          <cell r="AW416">
            <v>25.005000000000003</v>
          </cell>
          <cell r="AX416">
            <v>9.6868106978765098</v>
          </cell>
          <cell r="AY416">
            <v>9.1686320754716988</v>
          </cell>
          <cell r="AZ416">
            <v>9.6992853896039737</v>
          </cell>
          <cell r="BA416">
            <v>5.834061135371179E-2</v>
          </cell>
          <cell r="BB416">
            <v>0.16480349344978165</v>
          </cell>
          <cell r="BC416">
            <v>0.77065502183406109</v>
          </cell>
          <cell r="BM416" t="e">
            <v>#N/A</v>
          </cell>
          <cell r="BN416">
            <v>2878</v>
          </cell>
          <cell r="BO416" t="str">
            <v>MARKET H/BOROUGH MET</v>
          </cell>
        </row>
        <row r="417">
          <cell r="C417">
            <v>2880</v>
          </cell>
          <cell r="D417" t="str">
            <v>MIDSOMER NORTON</v>
          </cell>
          <cell r="E417" t="str">
            <v>Superstore</v>
          </cell>
          <cell r="F417" t="str">
            <v>Yes</v>
          </cell>
          <cell r="G417">
            <v>0.18181818181818182</v>
          </cell>
          <cell r="H417">
            <v>0.18181818181818182</v>
          </cell>
          <cell r="I417">
            <v>0</v>
          </cell>
          <cell r="M417">
            <v>1.4182242990654206</v>
          </cell>
          <cell r="N417">
            <v>4</v>
          </cell>
          <cell r="O417">
            <v>619.39891527558677</v>
          </cell>
          <cell r="P417">
            <v>0</v>
          </cell>
          <cell r="Q417">
            <v>536.39891527558677</v>
          </cell>
          <cell r="R417" t="str">
            <v>No</v>
          </cell>
          <cell r="S417">
            <v>18</v>
          </cell>
          <cell r="T417">
            <v>0</v>
          </cell>
          <cell r="U417">
            <v>4</v>
          </cell>
          <cell r="V417">
            <v>22</v>
          </cell>
          <cell r="W417">
            <v>22</v>
          </cell>
          <cell r="X417">
            <v>619.39891527558677</v>
          </cell>
          <cell r="Y417">
            <v>0.30528392096307838</v>
          </cell>
          <cell r="Z417">
            <v>73.549772658329147</v>
          </cell>
          <cell r="AA417">
            <v>0</v>
          </cell>
          <cell r="AB417">
            <v>692.94868793391595</v>
          </cell>
          <cell r="AC417" t="str">
            <v>MEDIUM</v>
          </cell>
          <cell r="AD417">
            <v>3.94</v>
          </cell>
          <cell r="AE417">
            <v>9.8800000000000008</v>
          </cell>
          <cell r="AF417">
            <v>4.12</v>
          </cell>
          <cell r="AG417">
            <v>2064.5659999999998</v>
          </cell>
          <cell r="AH417">
            <v>25193.5</v>
          </cell>
          <cell r="AI417">
            <v>73.914607946666592</v>
          </cell>
          <cell r="AJ417">
            <v>27892.743594330514</v>
          </cell>
          <cell r="AK417">
            <v>30</v>
          </cell>
          <cell r="AL417">
            <v>20071.8</v>
          </cell>
          <cell r="AM417">
            <v>6061.8</v>
          </cell>
          <cell r="AN417">
            <v>26133.599999999999</v>
          </cell>
          <cell r="AO417">
            <v>686139.81200000015</v>
          </cell>
          <cell r="AP417">
            <v>43817.953000000001</v>
          </cell>
          <cell r="AQ417">
            <v>729957.76500000013</v>
          </cell>
          <cell r="AR417">
            <v>559513</v>
          </cell>
          <cell r="AS417">
            <v>30236</v>
          </cell>
          <cell r="AT417">
            <v>589749</v>
          </cell>
          <cell r="AU417">
            <v>15.48</v>
          </cell>
          <cell r="AV417">
            <v>38.049999999999997</v>
          </cell>
          <cell r="AW417">
            <v>26.765000000000001</v>
          </cell>
          <cell r="AX417">
            <v>27.875576679719806</v>
          </cell>
          <cell r="AY417">
            <v>4.9879573723976378</v>
          </cell>
          <cell r="AZ417">
            <v>27.931772316098822</v>
          </cell>
          <cell r="BA417">
            <v>0.13065893952508184</v>
          </cell>
          <cell r="BB417">
            <v>0.37722500282241372</v>
          </cell>
          <cell r="BC417">
            <v>0.47266021901930533</v>
          </cell>
          <cell r="BM417" t="e">
            <v>#N/A</v>
          </cell>
          <cell r="BN417">
            <v>2880</v>
          </cell>
          <cell r="BO417" t="str">
            <v>MIDSOMER NORTON</v>
          </cell>
        </row>
        <row r="418">
          <cell r="C418">
            <v>2882</v>
          </cell>
          <cell r="D418" t="str">
            <v>MALDON</v>
          </cell>
          <cell r="E418" t="str">
            <v>Superstore</v>
          </cell>
          <cell r="F418" t="str">
            <v>Yes</v>
          </cell>
          <cell r="G418">
            <v>0.13793103448275862</v>
          </cell>
          <cell r="H418">
            <v>0.13793103448275862</v>
          </cell>
          <cell r="I418">
            <v>0</v>
          </cell>
          <cell r="M418">
            <v>1.4182242990654206</v>
          </cell>
          <cell r="N418">
            <v>4</v>
          </cell>
          <cell r="O418">
            <v>371.36651162193806</v>
          </cell>
          <cell r="P418">
            <v>0</v>
          </cell>
          <cell r="Q418">
            <v>288.36651162193806</v>
          </cell>
          <cell r="R418" t="str">
            <v>No</v>
          </cell>
          <cell r="S418">
            <v>25</v>
          </cell>
          <cell r="T418">
            <v>0</v>
          </cell>
          <cell r="U418">
            <v>4</v>
          </cell>
          <cell r="V418">
            <v>29</v>
          </cell>
          <cell r="W418">
            <v>29</v>
          </cell>
          <cell r="X418">
            <v>371.36651162193806</v>
          </cell>
          <cell r="Y418">
            <v>0.16411975646364074</v>
          </cell>
          <cell r="Z418">
            <v>106.33760869565219</v>
          </cell>
          <cell r="AA418">
            <v>0</v>
          </cell>
          <cell r="AB418">
            <v>477.70412031759025</v>
          </cell>
          <cell r="AC418" t="str">
            <v>LOW</v>
          </cell>
          <cell r="AD418">
            <v>1.6</v>
          </cell>
          <cell r="AE418">
            <v>2.9</v>
          </cell>
          <cell r="AF418">
            <v>0.91999999999999993</v>
          </cell>
          <cell r="AG418">
            <v>1869.2239999999997</v>
          </cell>
          <cell r="AH418">
            <v>26997</v>
          </cell>
          <cell r="AI418">
            <v>60.513983672227809</v>
          </cell>
          <cell r="AJ418">
            <v>14995.058604340778</v>
          </cell>
          <cell r="AK418">
            <v>23</v>
          </cell>
          <cell r="AL418">
            <v>20641.8</v>
          </cell>
          <cell r="AM418">
            <v>7438.5</v>
          </cell>
          <cell r="AN418">
            <v>28080.3</v>
          </cell>
          <cell r="AO418">
            <v>801855.88299999991</v>
          </cell>
          <cell r="AP418">
            <v>65520.010999999999</v>
          </cell>
          <cell r="AQ418">
            <v>867375.89399999985</v>
          </cell>
          <cell r="AR418">
            <v>605712.1</v>
          </cell>
          <cell r="AS418">
            <v>37621.199999999997</v>
          </cell>
          <cell r="AT418">
            <v>643333.29999999993</v>
          </cell>
          <cell r="AU418">
            <v>15.24</v>
          </cell>
          <cell r="AV418">
            <v>34.6</v>
          </cell>
          <cell r="AW418">
            <v>24.92</v>
          </cell>
          <cell r="AX418">
            <v>29.343957406815296</v>
          </cell>
          <cell r="AY418">
            <v>5.0576325872151644</v>
          </cell>
          <cell r="AZ418">
            <v>30.889124902511721</v>
          </cell>
          <cell r="BA418">
            <v>0.1696942844483828</v>
          </cell>
          <cell r="BB418">
            <v>0.33945673289935585</v>
          </cell>
          <cell r="BC418">
            <v>0.47070651988684775</v>
          </cell>
          <cell r="BM418" t="e">
            <v>#N/A</v>
          </cell>
          <cell r="BN418">
            <v>2882</v>
          </cell>
          <cell r="BO418" t="str">
            <v>MALDON</v>
          </cell>
        </row>
        <row r="419">
          <cell r="C419">
            <v>2884</v>
          </cell>
          <cell r="D419" t="str">
            <v>MEXBOROUGH</v>
          </cell>
          <cell r="E419" t="str">
            <v>Metro</v>
          </cell>
          <cell r="F419" t="str">
            <v>No</v>
          </cell>
          <cell r="G419">
            <v>0.5</v>
          </cell>
          <cell r="H419">
            <v>0.5</v>
          </cell>
          <cell r="I419">
            <v>0</v>
          </cell>
          <cell r="M419">
            <v>1.0590809628008753</v>
          </cell>
          <cell r="N419">
            <v>4</v>
          </cell>
          <cell r="O419">
            <v>138.52027905260798</v>
          </cell>
          <cell r="P419">
            <v>1</v>
          </cell>
          <cell r="Q419">
            <v>55.520279052607975</v>
          </cell>
          <cell r="R419" t="str">
            <v>No</v>
          </cell>
          <cell r="S419">
            <v>8</v>
          </cell>
          <cell r="T419">
            <v>0</v>
          </cell>
          <cell r="U419">
            <v>0</v>
          </cell>
          <cell r="V419">
            <v>8</v>
          </cell>
          <cell r="W419">
            <v>8</v>
          </cell>
          <cell r="X419">
            <v>138.52027905260798</v>
          </cell>
          <cell r="Y419">
            <v>3.1598588288412693E-2</v>
          </cell>
          <cell r="Z419">
            <v>0</v>
          </cell>
          <cell r="AA419">
            <v>45.340417482456282</v>
          </cell>
          <cell r="AB419">
            <v>93.179861570151701</v>
          </cell>
          <cell r="AC419" t="str">
            <v>MEDIUM</v>
          </cell>
          <cell r="AD419">
            <v>0.64</v>
          </cell>
          <cell r="AE419">
            <v>0.62</v>
          </cell>
          <cell r="AF419">
            <v>0.24</v>
          </cell>
          <cell r="AG419">
            <v>3433.1279999999997</v>
          </cell>
          <cell r="AH419">
            <v>13139</v>
          </cell>
          <cell r="AI419">
            <v>460.12587043822589</v>
          </cell>
          <cell r="AJ419">
            <v>2887.0545107356147</v>
          </cell>
          <cell r="AK419">
            <v>2</v>
          </cell>
          <cell r="AL419">
            <v>12724.8</v>
          </cell>
          <cell r="AM419">
            <v>0</v>
          </cell>
          <cell r="AN419">
            <v>12724.8</v>
          </cell>
          <cell r="AO419">
            <v>94943.296999999991</v>
          </cell>
          <cell r="AP419">
            <v>0</v>
          </cell>
          <cell r="AQ419">
            <v>94943.296999999991</v>
          </cell>
          <cell r="AR419">
            <v>105799.2</v>
          </cell>
          <cell r="AS419">
            <v>0</v>
          </cell>
          <cell r="AT419">
            <v>105799.2</v>
          </cell>
          <cell r="AU419">
            <v>29.369999999999997</v>
          </cell>
          <cell r="AV419">
            <v>0</v>
          </cell>
          <cell r="AW419">
            <v>14.684999999999999</v>
          </cell>
          <cell r="AX419">
            <v>8.314409656733309</v>
          </cell>
          <cell r="AY419" t="e">
            <v>#DIV/0!</v>
          </cell>
          <cell r="AZ419">
            <v>7.4612800987048908</v>
          </cell>
          <cell r="BA419">
            <v>1.4794232502252929E-2</v>
          </cell>
          <cell r="BB419">
            <v>7.6224091318714327E-2</v>
          </cell>
          <cell r="BC419">
            <v>0.90747972364073293</v>
          </cell>
          <cell r="BM419" t="e">
            <v>#N/A</v>
          </cell>
          <cell r="BN419">
            <v>2884</v>
          </cell>
          <cell r="BO419" t="str">
            <v>MEXBOROUGH</v>
          </cell>
        </row>
        <row r="420">
          <cell r="C420">
            <v>2885</v>
          </cell>
          <cell r="D420" t="str">
            <v>M K KINGSTON EXTRA</v>
          </cell>
          <cell r="E420" t="str">
            <v>Extra</v>
          </cell>
          <cell r="F420" t="str">
            <v>Yes</v>
          </cell>
          <cell r="G420">
            <v>8.5106382978723402E-2</v>
          </cell>
          <cell r="H420">
            <v>0.12</v>
          </cell>
          <cell r="I420">
            <v>0</v>
          </cell>
          <cell r="M420">
            <v>1.4182242990654206</v>
          </cell>
          <cell r="N420">
            <v>4</v>
          </cell>
          <cell r="O420">
            <v>1172.2777269780661</v>
          </cell>
          <cell r="P420">
            <v>0</v>
          </cell>
          <cell r="Q420">
            <v>1089.2777269780661</v>
          </cell>
          <cell r="R420" t="str">
            <v>Y</v>
          </cell>
          <cell r="S420">
            <v>43</v>
          </cell>
          <cell r="T420">
            <v>0</v>
          </cell>
          <cell r="U420">
            <v>6</v>
          </cell>
          <cell r="V420">
            <v>49</v>
          </cell>
          <cell r="W420">
            <v>47</v>
          </cell>
          <cell r="X420">
            <v>1172.2777269780661</v>
          </cell>
          <cell r="Y420">
            <v>0.61994714388779926</v>
          </cell>
          <cell r="Z420">
            <v>122.34153715995897</v>
          </cell>
          <cell r="AA420">
            <v>316.43120902528796</v>
          </cell>
          <cell r="AB420">
            <v>978.18805511273717</v>
          </cell>
          <cell r="AC420" t="str">
            <v>CRITICAL</v>
          </cell>
          <cell r="AD420">
            <v>0</v>
          </cell>
          <cell r="AE420">
            <v>0.08</v>
          </cell>
          <cell r="AF420">
            <v>0.02</v>
          </cell>
          <cell r="AG420">
            <v>7156.4380000000001</v>
          </cell>
          <cell r="AH420">
            <v>41438.5</v>
          </cell>
          <cell r="AI420">
            <v>218.54654751539468</v>
          </cell>
          <cell r="AJ420">
            <v>56642.441802859437</v>
          </cell>
          <cell r="AK420">
            <v>40</v>
          </cell>
          <cell r="AL420">
            <v>31185</v>
          </cell>
          <cell r="AM420">
            <v>13712.2</v>
          </cell>
          <cell r="AN420">
            <v>44897.2</v>
          </cell>
          <cell r="AO420">
            <v>1311497.0430000001</v>
          </cell>
          <cell r="AP420">
            <v>158688.74500000002</v>
          </cell>
          <cell r="AQ420">
            <v>1470185.7880000002</v>
          </cell>
          <cell r="AR420">
            <v>907894.7</v>
          </cell>
          <cell r="AS420">
            <v>77944.899999999994</v>
          </cell>
          <cell r="AT420">
            <v>985839.6</v>
          </cell>
          <cell r="AU420">
            <v>16.899999999999999</v>
          </cell>
          <cell r="AV420">
            <v>24.630000000000003</v>
          </cell>
          <cell r="AW420">
            <v>20.765000000000001</v>
          </cell>
          <cell r="AX420">
            <v>29.113185826519157</v>
          </cell>
          <cell r="AY420">
            <v>5.6843467860737142</v>
          </cell>
          <cell r="AZ420">
            <v>32.745600794704352</v>
          </cell>
          <cell r="BA420">
            <v>0.18168909865408076</v>
          </cell>
          <cell r="BB420">
            <v>0.41465512069275845</v>
          </cell>
          <cell r="BC420">
            <v>0.3882967021978681</v>
          </cell>
          <cell r="BD420" t="str">
            <v>Y</v>
          </cell>
          <cell r="BE420" t="str">
            <v>Y</v>
          </cell>
          <cell r="BF420" t="str">
            <v>Y</v>
          </cell>
          <cell r="BG420" t="str">
            <v>N</v>
          </cell>
          <cell r="BH420" t="str">
            <v>N</v>
          </cell>
          <cell r="BI420" t="str">
            <v>N</v>
          </cell>
          <cell r="BJ420" t="str">
            <v>Y</v>
          </cell>
          <cell r="BK420" t="str">
            <v>Mix</v>
          </cell>
          <cell r="BL420" t="str">
            <v>Y</v>
          </cell>
          <cell r="BM420" t="str">
            <v>Y</v>
          </cell>
          <cell r="BN420">
            <v>2885</v>
          </cell>
          <cell r="BO420" t="str">
            <v>M K KINGSTON EXTRA</v>
          </cell>
          <cell r="BP420" t="str">
            <v>F/end capacity peaks on Saturdays &amp; high basket trade. Potential security problems. Target increase by 3% to accommodate overnight. Nick Potter consulted.</v>
          </cell>
        </row>
        <row r="421">
          <cell r="C421">
            <v>2886</v>
          </cell>
          <cell r="D421" t="str">
            <v>MELTON MOWBRAY</v>
          </cell>
          <cell r="E421" t="str">
            <v>Superstore</v>
          </cell>
          <cell r="F421" t="str">
            <v>Yes</v>
          </cell>
          <cell r="G421">
            <v>0.26666666666666666</v>
          </cell>
          <cell r="H421">
            <v>0.26666666666666666</v>
          </cell>
          <cell r="I421">
            <v>0</v>
          </cell>
          <cell r="M421">
            <v>1.4182242990654206</v>
          </cell>
          <cell r="N421">
            <v>4</v>
          </cell>
          <cell r="O421">
            <v>382.10565757858473</v>
          </cell>
          <cell r="P421">
            <v>0</v>
          </cell>
          <cell r="Q421">
            <v>299.10565757858473</v>
          </cell>
          <cell r="R421" t="str">
            <v>No</v>
          </cell>
          <cell r="S421">
            <v>13</v>
          </cell>
          <cell r="T421">
            <v>0</v>
          </cell>
          <cell r="U421">
            <v>2</v>
          </cell>
          <cell r="V421">
            <v>15</v>
          </cell>
          <cell r="W421">
            <v>15</v>
          </cell>
          <cell r="X421">
            <v>382.10565757858473</v>
          </cell>
          <cell r="Y421">
            <v>0.17023179079494713</v>
          </cell>
          <cell r="Z421">
            <v>57.867714501420572</v>
          </cell>
          <cell r="AA421">
            <v>0</v>
          </cell>
          <cell r="AB421">
            <v>439.97337208000528</v>
          </cell>
          <cell r="AC421" t="str">
            <v>MEDIUM</v>
          </cell>
          <cell r="AD421">
            <v>1.9999999999999996</v>
          </cell>
          <cell r="AE421">
            <v>2.5200000000000005</v>
          </cell>
          <cell r="AF421">
            <v>1.3599999999999999</v>
          </cell>
          <cell r="AG421">
            <v>3808.0240000000003</v>
          </cell>
          <cell r="AH421">
            <v>16436</v>
          </cell>
          <cell r="AI421">
            <v>139.77850251488522</v>
          </cell>
          <cell r="AJ421">
            <v>15553.494194086406</v>
          </cell>
          <cell r="AK421">
            <v>16</v>
          </cell>
          <cell r="AL421">
            <v>12368.5</v>
          </cell>
          <cell r="AM421">
            <v>4722</v>
          </cell>
          <cell r="AN421">
            <v>17090.5</v>
          </cell>
          <cell r="AO421">
            <v>431061.18600000005</v>
          </cell>
          <cell r="AP421">
            <v>34539.983</v>
          </cell>
          <cell r="AQ421">
            <v>465601.16900000005</v>
          </cell>
          <cell r="AR421">
            <v>360851.9</v>
          </cell>
          <cell r="AS421">
            <v>24269.7</v>
          </cell>
          <cell r="AT421">
            <v>385121.60000000003</v>
          </cell>
          <cell r="AU421">
            <v>13.98</v>
          </cell>
          <cell r="AV421">
            <v>34.540000000000006</v>
          </cell>
          <cell r="AW421">
            <v>24.260000000000005</v>
          </cell>
          <cell r="AX421">
            <v>29.175073776124837</v>
          </cell>
          <cell r="AY421">
            <v>5.1397077509529865</v>
          </cell>
          <cell r="AZ421">
            <v>27.243273690061734</v>
          </cell>
          <cell r="BA421">
            <v>0.14269555899511846</v>
          </cell>
          <cell r="BB421">
            <v>0.34432670556018574</v>
          </cell>
          <cell r="BC421">
            <v>0.49666626979402312</v>
          </cell>
          <cell r="BM421" t="e">
            <v>#N/A</v>
          </cell>
          <cell r="BN421">
            <v>2886</v>
          </cell>
          <cell r="BO421" t="str">
            <v>MELTON MOWBRAY</v>
          </cell>
        </row>
        <row r="422">
          <cell r="C422">
            <v>2887</v>
          </cell>
          <cell r="D422" t="str">
            <v>MITCHAM</v>
          </cell>
          <cell r="E422" t="str">
            <v>Metro</v>
          </cell>
          <cell r="F422" t="str">
            <v>No</v>
          </cell>
          <cell r="G422">
            <v>0.8</v>
          </cell>
          <cell r="H422">
            <v>0.8</v>
          </cell>
          <cell r="I422">
            <v>0</v>
          </cell>
          <cell r="M422">
            <v>1.0590809628008753</v>
          </cell>
          <cell r="N422">
            <v>4</v>
          </cell>
          <cell r="O422">
            <v>170.87138739945931</v>
          </cell>
          <cell r="P422">
            <v>0</v>
          </cell>
          <cell r="Q422">
            <v>87.871387399459309</v>
          </cell>
          <cell r="R422" t="str">
            <v>No</v>
          </cell>
          <cell r="S422">
            <v>4</v>
          </cell>
          <cell r="T422">
            <v>0</v>
          </cell>
          <cell r="U422">
            <v>2</v>
          </cell>
          <cell r="V422">
            <v>6</v>
          </cell>
          <cell r="W422">
            <v>5</v>
          </cell>
          <cell r="X422">
            <v>170.87138739945931</v>
          </cell>
          <cell r="Y422">
            <v>5.0010767959868585E-2</v>
          </cell>
          <cell r="Z422">
            <v>0</v>
          </cell>
          <cell r="AA422">
            <v>0</v>
          </cell>
          <cell r="AB422">
            <v>170.87138739945931</v>
          </cell>
          <cell r="AC422" t="str">
            <v>MEDIUM</v>
          </cell>
          <cell r="AD422">
            <v>8.7800000000000011</v>
          </cell>
          <cell r="AE422">
            <v>12.074999999999999</v>
          </cell>
          <cell r="AF422">
            <v>8.7750000000000004</v>
          </cell>
          <cell r="AG422">
            <v>625.97399999999993</v>
          </cell>
          <cell r="AH422">
            <v>9478</v>
          </cell>
          <cell r="AI422">
            <v>83.659170320884797</v>
          </cell>
          <cell r="AJ422">
            <v>4569.312144771884</v>
          </cell>
          <cell r="AK422">
            <v>8</v>
          </cell>
          <cell r="AL422">
            <v>9461.1</v>
          </cell>
          <cell r="AM422">
            <v>213.3</v>
          </cell>
          <cell r="AN422">
            <v>9674.4</v>
          </cell>
          <cell r="AO422">
            <v>71095.323000000004</v>
          </cell>
          <cell r="AP422">
            <v>1292.711</v>
          </cell>
          <cell r="AQ422">
            <v>72388.034</v>
          </cell>
          <cell r="AR422">
            <v>77541</v>
          </cell>
          <cell r="AS422">
            <v>1442.4</v>
          </cell>
          <cell r="AT422">
            <v>78983.399999999994</v>
          </cell>
          <cell r="AU422">
            <v>21.849999999999994</v>
          </cell>
          <cell r="AV422">
            <v>38.74</v>
          </cell>
          <cell r="AW422">
            <v>30.294999999999998</v>
          </cell>
          <cell r="AX422">
            <v>8.1957700478802682</v>
          </cell>
          <cell r="AY422">
            <v>6.762306610407876</v>
          </cell>
          <cell r="AZ422">
            <v>7.4824313652526255</v>
          </cell>
          <cell r="BA422">
            <v>3.5404068169323802E-2</v>
          </cell>
          <cell r="BB422">
            <v>0.11346893897746015</v>
          </cell>
          <cell r="BC422">
            <v>0.84804837822979662</v>
          </cell>
          <cell r="BM422" t="e">
            <v>#N/A</v>
          </cell>
          <cell r="BN422">
            <v>2887</v>
          </cell>
          <cell r="BO422" t="str">
            <v>MITCHAM</v>
          </cell>
        </row>
        <row r="423">
          <cell r="C423">
            <v>2888</v>
          </cell>
          <cell r="D423" t="str">
            <v>MIDDLETON</v>
          </cell>
          <cell r="E423" t="str">
            <v>Metro</v>
          </cell>
          <cell r="F423" t="str">
            <v>No</v>
          </cell>
          <cell r="G423">
            <v>0.36363636363636365</v>
          </cell>
          <cell r="H423">
            <v>0.36363636363636365</v>
          </cell>
          <cell r="I423">
            <v>0</v>
          </cell>
          <cell r="M423">
            <v>1.0590809628008753</v>
          </cell>
          <cell r="N423">
            <v>4</v>
          </cell>
          <cell r="O423">
            <v>343.54597040372016</v>
          </cell>
          <cell r="P423">
            <v>0</v>
          </cell>
          <cell r="Q423">
            <v>260.54597040372016</v>
          </cell>
          <cell r="R423" t="str">
            <v>No</v>
          </cell>
          <cell r="S423">
            <v>7</v>
          </cell>
          <cell r="T423">
            <v>0</v>
          </cell>
          <cell r="U423">
            <v>4</v>
          </cell>
          <cell r="V423">
            <v>11</v>
          </cell>
          <cell r="W423">
            <v>11</v>
          </cell>
          <cell r="X423">
            <v>343.54597040372016</v>
          </cell>
          <cell r="Y423">
            <v>0.1482860855434657</v>
          </cell>
          <cell r="Z423">
            <v>28.282359900774292</v>
          </cell>
          <cell r="AA423">
            <v>132.39021154979594</v>
          </cell>
          <cell r="AB423">
            <v>239.43811875469851</v>
          </cell>
          <cell r="AC423" t="str">
            <v>MEDIUM</v>
          </cell>
          <cell r="AD423">
            <v>43.760000000000005</v>
          </cell>
          <cell r="AE423">
            <v>36.56</v>
          </cell>
          <cell r="AF423">
            <v>28.419999999999998</v>
          </cell>
          <cell r="AG423">
            <v>1021.6780000000001</v>
          </cell>
          <cell r="AH423">
            <v>21449.5</v>
          </cell>
          <cell r="AI423">
            <v>119.13475573227751</v>
          </cell>
          <cell r="AJ423">
            <v>13548.390460993449</v>
          </cell>
          <cell r="AK423">
            <v>3</v>
          </cell>
          <cell r="AL423">
            <v>15270.4</v>
          </cell>
          <cell r="AM423">
            <v>6414</v>
          </cell>
          <cell r="AN423">
            <v>21684.400000000001</v>
          </cell>
          <cell r="AO423">
            <v>157677.50299999997</v>
          </cell>
          <cell r="AP423">
            <v>28283.968000000001</v>
          </cell>
          <cell r="AQ423">
            <v>185961.47099999996</v>
          </cell>
          <cell r="AR423">
            <v>164821.20000000001</v>
          </cell>
          <cell r="AS423">
            <v>30264.7</v>
          </cell>
          <cell r="AT423">
            <v>195085.90000000002</v>
          </cell>
          <cell r="AU423">
            <v>22.66</v>
          </cell>
          <cell r="AV423">
            <v>32.930000000000007</v>
          </cell>
          <cell r="AW423">
            <v>27.795000000000002</v>
          </cell>
          <cell r="AX423">
            <v>10.7935090108969</v>
          </cell>
          <cell r="AY423">
            <v>4.718537574056751</v>
          </cell>
          <cell r="AZ423">
            <v>8.5758181457637725</v>
          </cell>
          <cell r="BA423">
            <v>2.0562921609676668E-2</v>
          </cell>
          <cell r="BB423">
            <v>0.10611770179111421</v>
          </cell>
          <cell r="BC423">
            <v>0.86941149104442894</v>
          </cell>
          <cell r="BM423" t="e">
            <v>#N/A</v>
          </cell>
          <cell r="BN423">
            <v>2888</v>
          </cell>
          <cell r="BO423" t="str">
            <v>MIDDLETON</v>
          </cell>
        </row>
        <row r="424">
          <cell r="C424">
            <v>2891</v>
          </cell>
          <cell r="D424" t="str">
            <v>MORECAMBE METRO</v>
          </cell>
          <cell r="E424" t="str">
            <v>Metro</v>
          </cell>
          <cell r="F424" t="str">
            <v>No</v>
          </cell>
          <cell r="G424">
            <v>0.5714285714285714</v>
          </cell>
          <cell r="H424">
            <v>0.5714285714285714</v>
          </cell>
          <cell r="I424">
            <v>0</v>
          </cell>
          <cell r="M424">
            <v>1.0590809628008753</v>
          </cell>
          <cell r="N424">
            <v>4</v>
          </cell>
          <cell r="O424">
            <v>257.45655989567888</v>
          </cell>
          <cell r="P424">
            <v>0</v>
          </cell>
          <cell r="Q424">
            <v>174.45655989567888</v>
          </cell>
          <cell r="R424" t="str">
            <v>No</v>
          </cell>
          <cell r="S424">
            <v>6</v>
          </cell>
          <cell r="T424">
            <v>0</v>
          </cell>
          <cell r="U424">
            <v>4</v>
          </cell>
          <cell r="V424">
            <v>10</v>
          </cell>
          <cell r="W424">
            <v>7</v>
          </cell>
          <cell r="X424">
            <v>257.45655989567888</v>
          </cell>
          <cell r="Y424">
            <v>9.9289504743536081E-2</v>
          </cell>
          <cell r="Z424">
            <v>48.84345420553619</v>
          </cell>
          <cell r="AA424">
            <v>104.93310180505617</v>
          </cell>
          <cell r="AB424">
            <v>201.36691229615892</v>
          </cell>
          <cell r="AC424" t="str">
            <v>LOW</v>
          </cell>
          <cell r="AD424">
            <v>13.6</v>
          </cell>
          <cell r="AE424">
            <v>12.059999999999999</v>
          </cell>
          <cell r="AF424">
            <v>14.2</v>
          </cell>
          <cell r="AG424">
            <v>1640.414</v>
          </cell>
          <cell r="AH424">
            <v>13282.5</v>
          </cell>
          <cell r="AI424">
            <v>246.08966332199802</v>
          </cell>
          <cell r="AJ424">
            <v>9071.7411145753013</v>
          </cell>
          <cell r="AK424">
            <v>3</v>
          </cell>
          <cell r="AL424">
            <v>12659.8</v>
          </cell>
          <cell r="AM424">
            <v>724.4</v>
          </cell>
          <cell r="AN424">
            <v>13384.199999999999</v>
          </cell>
          <cell r="AO424">
            <v>86545.528999999995</v>
          </cell>
          <cell r="AP424">
            <v>2672.4769999999999</v>
          </cell>
          <cell r="AQ424">
            <v>89218.005999999994</v>
          </cell>
          <cell r="AR424">
            <v>93054.6</v>
          </cell>
          <cell r="AS424">
            <v>2941.1</v>
          </cell>
          <cell r="AT424">
            <v>95995.700000000012</v>
          </cell>
          <cell r="AU424">
            <v>26.409999999999997</v>
          </cell>
          <cell r="AV424">
            <v>41.53</v>
          </cell>
          <cell r="AW424">
            <v>33.97</v>
          </cell>
          <cell r="AX424">
            <v>7.3504004802603529</v>
          </cell>
          <cell r="AY424">
            <v>4.0600496963003865</v>
          </cell>
          <cell r="AZ424">
            <v>6.6659199653322574</v>
          </cell>
          <cell r="BA424">
            <v>2.4494219653179192E-2</v>
          </cell>
          <cell r="BB424">
            <v>8.735549132947977E-2</v>
          </cell>
          <cell r="BC424">
            <v>0.88598265895953754</v>
          </cell>
          <cell r="BM424" t="e">
            <v>#N/A</v>
          </cell>
          <cell r="BN424">
            <v>2891</v>
          </cell>
          <cell r="BO424" t="str">
            <v>MORECAMBE METRO</v>
          </cell>
        </row>
        <row r="425">
          <cell r="C425">
            <v>2894</v>
          </cell>
          <cell r="D425" t="str">
            <v>MOLD</v>
          </cell>
          <cell r="E425" t="str">
            <v>Superstore</v>
          </cell>
          <cell r="F425" t="str">
            <v>Yes</v>
          </cell>
          <cell r="G425">
            <v>0.19047619047619047</v>
          </cell>
          <cell r="H425">
            <v>0.19047619047619047</v>
          </cell>
          <cell r="I425">
            <v>0</v>
          </cell>
          <cell r="M425">
            <v>1.4182242990654206</v>
          </cell>
          <cell r="N425">
            <v>4</v>
          </cell>
          <cell r="O425">
            <v>721.65184289903925</v>
          </cell>
          <cell r="P425">
            <v>0</v>
          </cell>
          <cell r="Q425">
            <v>638.65184289903925</v>
          </cell>
          <cell r="R425" t="str">
            <v>No</v>
          </cell>
          <cell r="S425">
            <v>17</v>
          </cell>
          <cell r="T425">
            <v>0</v>
          </cell>
          <cell r="U425">
            <v>4</v>
          </cell>
          <cell r="V425">
            <v>21</v>
          </cell>
          <cell r="W425">
            <v>21</v>
          </cell>
          <cell r="X425">
            <v>721.65184289903925</v>
          </cell>
          <cell r="Y425">
            <v>0.36347974087595697</v>
          </cell>
          <cell r="Z425">
            <v>100.98032608695651</v>
          </cell>
          <cell r="AA425">
            <v>129.16482338096662</v>
          </cell>
          <cell r="AB425">
            <v>693.46734560502921</v>
          </cell>
          <cell r="AC425" t="str">
            <v>MEDIUM</v>
          </cell>
          <cell r="AD425">
            <v>1.5399999999999998</v>
          </cell>
          <cell r="AE425">
            <v>3.0199999999999996</v>
          </cell>
          <cell r="AF425">
            <v>1.1199999999999999</v>
          </cell>
          <cell r="AG425">
            <v>3036.56</v>
          </cell>
          <cell r="AH425">
            <v>27361</v>
          </cell>
          <cell r="AI425">
            <v>130.98584833361787</v>
          </cell>
          <cell r="AJ425">
            <v>33209.895830750043</v>
          </cell>
          <cell r="AK425">
            <v>12</v>
          </cell>
          <cell r="AL425">
            <v>17828.8</v>
          </cell>
          <cell r="AM425">
            <v>9773.7000000000007</v>
          </cell>
          <cell r="AN425">
            <v>27602.5</v>
          </cell>
          <cell r="AO425">
            <v>566334.72100000002</v>
          </cell>
          <cell r="AP425">
            <v>73556.141000000003</v>
          </cell>
          <cell r="AQ425">
            <v>639890.86199999996</v>
          </cell>
          <cell r="AR425">
            <v>448112.1</v>
          </cell>
          <cell r="AS425">
            <v>49716.7</v>
          </cell>
          <cell r="AT425">
            <v>497828.8</v>
          </cell>
          <cell r="AU425">
            <v>14.920000000000002</v>
          </cell>
          <cell r="AV425">
            <v>38.160000000000004</v>
          </cell>
          <cell r="AW425">
            <v>26.540000000000003</v>
          </cell>
          <cell r="AX425">
            <v>25.134170555505698</v>
          </cell>
          <cell r="AY425">
            <v>5.0867839201121372</v>
          </cell>
          <cell r="AZ425">
            <v>23.182351671044287</v>
          </cell>
          <cell r="BA425">
            <v>0.12213607152835988</v>
          </cell>
          <cell r="BB425">
            <v>0.34143615535065663</v>
          </cell>
          <cell r="BC425">
            <v>0.52046661078513556</v>
          </cell>
          <cell r="BM425" t="e">
            <v>#N/A</v>
          </cell>
          <cell r="BN425">
            <v>2894</v>
          </cell>
          <cell r="BO425" t="str">
            <v>MOLD</v>
          </cell>
        </row>
        <row r="426">
          <cell r="C426">
            <v>2896</v>
          </cell>
          <cell r="D426" t="str">
            <v>MILTON KEYNES WOLVERT</v>
          </cell>
          <cell r="E426" t="str">
            <v>Superstore</v>
          </cell>
          <cell r="F426" t="str">
            <v>Yes</v>
          </cell>
          <cell r="G426">
            <v>0.14814814814814814</v>
          </cell>
          <cell r="H426">
            <v>0.14814814814814814</v>
          </cell>
          <cell r="I426">
            <v>0</v>
          </cell>
          <cell r="M426">
            <v>1.4182242990654206</v>
          </cell>
          <cell r="N426">
            <v>4</v>
          </cell>
          <cell r="O426">
            <v>595.12046145924273</v>
          </cell>
          <cell r="P426">
            <v>0</v>
          </cell>
          <cell r="Q426">
            <v>512.12046145924273</v>
          </cell>
          <cell r="R426" t="str">
            <v>Y</v>
          </cell>
          <cell r="S426">
            <v>23</v>
          </cell>
          <cell r="T426">
            <v>0</v>
          </cell>
          <cell r="U426">
            <v>4</v>
          </cell>
          <cell r="V426">
            <v>27</v>
          </cell>
          <cell r="W426">
            <v>27</v>
          </cell>
          <cell r="X426">
            <v>595.12046145924273</v>
          </cell>
          <cell r="Y426">
            <v>0.29146617941867847</v>
          </cell>
          <cell r="Z426">
            <v>135.95739130434774</v>
          </cell>
          <cell r="AA426">
            <v>99.72787380242977</v>
          </cell>
          <cell r="AB426">
            <v>631.34997896116079</v>
          </cell>
          <cell r="AC426" t="str">
            <v>HIGH</v>
          </cell>
          <cell r="AD426">
            <v>0.32</v>
          </cell>
          <cell r="AE426">
            <v>3.6799999999999997</v>
          </cell>
          <cell r="AF426">
            <v>1.38</v>
          </cell>
          <cell r="AG426">
            <v>4542.1540000000005</v>
          </cell>
          <cell r="AH426">
            <v>31499</v>
          </cell>
          <cell r="AI426">
            <v>161.37943827677421</v>
          </cell>
          <cell r="AJ426">
            <v>26630.263995880621</v>
          </cell>
          <cell r="AK426">
            <v>22</v>
          </cell>
          <cell r="AL426">
            <v>23171.3</v>
          </cell>
          <cell r="AM426">
            <v>8553.5</v>
          </cell>
          <cell r="AN426">
            <v>31724.799999999999</v>
          </cell>
          <cell r="AO426">
            <v>820826.0149999999</v>
          </cell>
          <cell r="AP426">
            <v>72093.98000000001</v>
          </cell>
          <cell r="AQ426">
            <v>892919.99499999988</v>
          </cell>
          <cell r="AR426">
            <v>650802.30000000005</v>
          </cell>
          <cell r="AS426">
            <v>45574.8</v>
          </cell>
          <cell r="AT426">
            <v>696377.10000000009</v>
          </cell>
          <cell r="AU426">
            <v>17.96</v>
          </cell>
          <cell r="AV426">
            <v>29.610000000000003</v>
          </cell>
          <cell r="AW426">
            <v>23.785000000000004</v>
          </cell>
          <cell r="AX426">
            <v>28.086568297851223</v>
          </cell>
          <cell r="AY426">
            <v>5.3282048284328054</v>
          </cell>
          <cell r="AZ426">
            <v>28.145803756052043</v>
          </cell>
          <cell r="BA426">
            <v>0.11936140897382136</v>
          </cell>
          <cell r="BB426">
            <v>0.33555981549152342</v>
          </cell>
          <cell r="BC426">
            <v>0.52869466243335528</v>
          </cell>
          <cell r="BM426" t="e">
            <v>#N/A</v>
          </cell>
          <cell r="BN426">
            <v>2896</v>
          </cell>
          <cell r="BO426" t="str">
            <v>MILTON KEYNES WOLVERT</v>
          </cell>
        </row>
        <row r="427">
          <cell r="C427">
            <v>2897</v>
          </cell>
          <cell r="D427" t="str">
            <v>MARCH</v>
          </cell>
          <cell r="E427" t="str">
            <v>Superstore</v>
          </cell>
          <cell r="F427" t="str">
            <v>No</v>
          </cell>
          <cell r="G427">
            <v>0.23529411764705882</v>
          </cell>
          <cell r="H427">
            <v>0.23529411764705882</v>
          </cell>
          <cell r="I427">
            <v>0</v>
          </cell>
          <cell r="M427">
            <v>1.4182242990654206</v>
          </cell>
          <cell r="N427">
            <v>4</v>
          </cell>
          <cell r="O427">
            <v>145.01740433661089</v>
          </cell>
          <cell r="P427">
            <v>0</v>
          </cell>
          <cell r="Q427">
            <v>62.017404336610895</v>
          </cell>
          <cell r="R427" t="str">
            <v>No</v>
          </cell>
          <cell r="S427">
            <v>15</v>
          </cell>
          <cell r="T427">
            <v>0</v>
          </cell>
          <cell r="U427">
            <v>2</v>
          </cell>
          <cell r="V427">
            <v>17</v>
          </cell>
          <cell r="W427">
            <v>17</v>
          </cell>
          <cell r="X427">
            <v>145.01740433661089</v>
          </cell>
          <cell r="Y427">
            <v>3.5296336037715495E-2</v>
          </cell>
          <cell r="Z427">
            <v>48.73434782608696</v>
          </cell>
          <cell r="AA427">
            <v>0</v>
          </cell>
          <cell r="AB427">
            <v>193.75175216269787</v>
          </cell>
          <cell r="AC427" t="str">
            <v>LOW</v>
          </cell>
          <cell r="AD427">
            <v>0.18</v>
          </cell>
          <cell r="AE427">
            <v>0.50000000000000011</v>
          </cell>
          <cell r="AF427">
            <v>0.44000000000000006</v>
          </cell>
          <cell r="AG427">
            <v>3979.6239999999998</v>
          </cell>
          <cell r="AH427">
            <v>14022</v>
          </cell>
          <cell r="AI427">
            <v>160.09962499324132</v>
          </cell>
          <cell r="AJ427">
            <v>3224.9050255037664</v>
          </cell>
          <cell r="AK427">
            <v>17</v>
          </cell>
          <cell r="AL427">
            <v>10618.2</v>
          </cell>
          <cell r="AM427">
            <v>4096</v>
          </cell>
          <cell r="AN427">
            <v>14714.2</v>
          </cell>
          <cell r="AO427">
            <v>337458.86700000003</v>
          </cell>
          <cell r="AP427">
            <v>28294.541000000005</v>
          </cell>
          <cell r="AQ427">
            <v>365753.40800000005</v>
          </cell>
          <cell r="AR427">
            <v>286220.79999999999</v>
          </cell>
          <cell r="AS427">
            <v>19913.900000000001</v>
          </cell>
          <cell r="AT427">
            <v>306134.7</v>
          </cell>
          <cell r="AU427">
            <v>17.139999999999997</v>
          </cell>
          <cell r="AV427">
            <v>38.429999999999993</v>
          </cell>
          <cell r="AW427">
            <v>27.784999999999997</v>
          </cell>
          <cell r="AX427">
            <v>26.955679870411178</v>
          </cell>
          <cell r="AY427">
            <v>4.8617919921875004</v>
          </cell>
          <cell r="AZ427">
            <v>24.857172527218609</v>
          </cell>
          <cell r="BA427">
            <v>0.10625662778366914</v>
          </cell>
          <cell r="BB427">
            <v>0.30010604453870626</v>
          </cell>
          <cell r="BC427">
            <v>0.57787203958996114</v>
          </cell>
          <cell r="BM427" t="e">
            <v>#N/A</v>
          </cell>
          <cell r="BN427">
            <v>2897</v>
          </cell>
          <cell r="BO427" t="str">
            <v>MARCH</v>
          </cell>
        </row>
        <row r="428">
          <cell r="C428">
            <v>2898</v>
          </cell>
          <cell r="D428" t="str">
            <v>MILTON KEYNES BLETCH</v>
          </cell>
          <cell r="E428" t="str">
            <v>Superstore</v>
          </cell>
          <cell r="F428" t="str">
            <v>Yes</v>
          </cell>
          <cell r="G428">
            <v>0.16</v>
          </cell>
          <cell r="H428">
            <v>0.16</v>
          </cell>
          <cell r="I428">
            <v>0</v>
          </cell>
          <cell r="M428">
            <v>1.4182242990654206</v>
          </cell>
          <cell r="N428">
            <v>4</v>
          </cell>
          <cell r="O428">
            <v>773.11991339503106</v>
          </cell>
          <cell r="P428">
            <v>0</v>
          </cell>
          <cell r="Q428">
            <v>690.11991339503106</v>
          </cell>
          <cell r="R428" t="str">
            <v>Y</v>
          </cell>
          <cell r="S428">
            <v>21</v>
          </cell>
          <cell r="T428">
            <v>0</v>
          </cell>
          <cell r="U428">
            <v>4</v>
          </cell>
          <cell r="V428">
            <v>25</v>
          </cell>
          <cell r="W428">
            <v>25</v>
          </cell>
          <cell r="X428">
            <v>773.11991339503106</v>
          </cell>
          <cell r="Y428">
            <v>0.39277207148655846</v>
          </cell>
          <cell r="Z428">
            <v>86.718878554805357</v>
          </cell>
          <cell r="AA428">
            <v>313.41813691753987</v>
          </cell>
          <cell r="AB428">
            <v>546.42065503229651</v>
          </cell>
          <cell r="AC428" t="str">
            <v>CRITICAL</v>
          </cell>
          <cell r="AD428">
            <v>0.38</v>
          </cell>
          <cell r="AE428">
            <v>6.06</v>
          </cell>
          <cell r="AF428">
            <v>1.92</v>
          </cell>
          <cell r="AG428">
            <v>7864.6980000000012</v>
          </cell>
          <cell r="AH428">
            <v>33241</v>
          </cell>
          <cell r="AI428">
            <v>328.1488810855011</v>
          </cell>
          <cell r="AJ428">
            <v>35886.235496541616</v>
          </cell>
          <cell r="AK428">
            <v>22</v>
          </cell>
          <cell r="AL428">
            <v>25246.1</v>
          </cell>
          <cell r="AM428">
            <v>9268</v>
          </cell>
          <cell r="AN428">
            <v>34514.1</v>
          </cell>
          <cell r="AO428">
            <v>756934.57400000014</v>
          </cell>
          <cell r="AP428">
            <v>70259.997999999992</v>
          </cell>
          <cell r="AQ428">
            <v>827194.57200000016</v>
          </cell>
          <cell r="AR428">
            <v>605204.5</v>
          </cell>
          <cell r="AS428">
            <v>44275.7</v>
          </cell>
          <cell r="AT428">
            <v>649480.19999999995</v>
          </cell>
          <cell r="AU428">
            <v>18.490000000000002</v>
          </cell>
          <cell r="AV428">
            <v>32.629999999999995</v>
          </cell>
          <cell r="AW428">
            <v>25.56</v>
          </cell>
          <cell r="AX428">
            <v>23.972197685979221</v>
          </cell>
          <cell r="AY428">
            <v>4.7772658610271899</v>
          </cell>
          <cell r="AZ428">
            <v>23.966859109755148</v>
          </cell>
          <cell r="BA428">
            <v>0.1162220002853474</v>
          </cell>
          <cell r="BB428">
            <v>0.32061635040662007</v>
          </cell>
          <cell r="BC428">
            <v>0.54761021543729493</v>
          </cell>
          <cell r="BM428" t="e">
            <v>#N/A</v>
          </cell>
          <cell r="BN428">
            <v>2898</v>
          </cell>
          <cell r="BO428" t="str">
            <v>MILTON KEYNES BLETCH</v>
          </cell>
        </row>
        <row r="429">
          <cell r="C429">
            <v>2900</v>
          </cell>
          <cell r="D429" t="str">
            <v>MEIR</v>
          </cell>
          <cell r="E429" t="str">
            <v>Superstore</v>
          </cell>
          <cell r="F429" t="str">
            <v>Yes</v>
          </cell>
          <cell r="G429">
            <v>0.14285714285714285</v>
          </cell>
          <cell r="H429">
            <v>0.15285714285714286</v>
          </cell>
          <cell r="I429">
            <v>0.01</v>
          </cell>
          <cell r="M429">
            <v>1.4182242990654206</v>
          </cell>
          <cell r="N429">
            <v>4</v>
          </cell>
          <cell r="O429">
            <v>831.54273025106909</v>
          </cell>
          <cell r="P429">
            <v>0</v>
          </cell>
          <cell r="Q429">
            <v>748.54273025106909</v>
          </cell>
          <cell r="R429" t="str">
            <v>No</v>
          </cell>
          <cell r="S429">
            <v>29</v>
          </cell>
          <cell r="T429">
            <v>0</v>
          </cell>
          <cell r="U429">
            <v>4</v>
          </cell>
          <cell r="V429">
            <v>33</v>
          </cell>
          <cell r="W429">
            <v>28</v>
          </cell>
          <cell r="X429">
            <v>831.54273025106909</v>
          </cell>
          <cell r="Y429">
            <v>0.42602259846489082</v>
          </cell>
          <cell r="Z429">
            <v>131.20413043478268</v>
          </cell>
          <cell r="AA429">
            <v>118.34512299029234</v>
          </cell>
          <cell r="AB429">
            <v>844.4017376955594</v>
          </cell>
          <cell r="AC429" t="str">
            <v>MEDIUM</v>
          </cell>
          <cell r="AD429">
            <v>0</v>
          </cell>
          <cell r="AE429">
            <v>0</v>
          </cell>
          <cell r="AF429">
            <v>0</v>
          </cell>
          <cell r="AG429">
            <v>4640.3459999999995</v>
          </cell>
          <cell r="AH429">
            <v>30533</v>
          </cell>
          <cell r="AI429">
            <v>185.49424574530278</v>
          </cell>
          <cell r="AJ429">
            <v>38924.221973055595</v>
          </cell>
          <cell r="AK429">
            <v>18</v>
          </cell>
          <cell r="AL429">
            <v>24040.5</v>
          </cell>
          <cell r="AM429">
            <v>7777.2</v>
          </cell>
          <cell r="AN429">
            <v>31817.7</v>
          </cell>
          <cell r="AO429">
            <v>743357.17200000002</v>
          </cell>
          <cell r="AP429">
            <v>52598.175999999992</v>
          </cell>
          <cell r="AQ429">
            <v>795955.348</v>
          </cell>
          <cell r="AR429">
            <v>590608.19999999995</v>
          </cell>
          <cell r="AS429">
            <v>35752.5</v>
          </cell>
          <cell r="AT429">
            <v>626360.69999999995</v>
          </cell>
          <cell r="AU429">
            <v>21.610000000000003</v>
          </cell>
          <cell r="AV429">
            <v>44.76</v>
          </cell>
          <cell r="AW429">
            <v>33.185000000000002</v>
          </cell>
          <cell r="AX429">
            <v>24.567217819928867</v>
          </cell>
          <cell r="AY429">
            <v>4.5970914982255824</v>
          </cell>
          <cell r="AZ429">
            <v>25.016118324077478</v>
          </cell>
          <cell r="BA429">
            <v>0.11109103502273616</v>
          </cell>
          <cell r="BB429">
            <v>0.32466046315535879</v>
          </cell>
          <cell r="BC429">
            <v>0.55033577257807087</v>
          </cell>
          <cell r="BD429" t="str">
            <v>Y</v>
          </cell>
          <cell r="BE429" t="str">
            <v>Y</v>
          </cell>
          <cell r="BF429" t="str">
            <v>Y</v>
          </cell>
          <cell r="BG429" t="str">
            <v>N</v>
          </cell>
          <cell r="BH429" t="str">
            <v>N</v>
          </cell>
          <cell r="BI429" t="str">
            <v>N</v>
          </cell>
          <cell r="BJ429" t="str">
            <v>Y</v>
          </cell>
          <cell r="BK429" t="str">
            <v>MIx</v>
          </cell>
          <cell r="BL429" t="str">
            <v>Y</v>
          </cell>
          <cell r="BM429" t="str">
            <v>Y</v>
          </cell>
          <cell r="BN429">
            <v>2900</v>
          </cell>
          <cell r="BO429" t="str">
            <v>MEIR</v>
          </cell>
          <cell r="BP429" t="str">
            <v>High idle% and low overnight trade - could accommodate mixed configuration as exclude very low.</v>
          </cell>
        </row>
        <row r="430">
          <cell r="C430">
            <v>2901</v>
          </cell>
          <cell r="D430" t="str">
            <v>MILFORD HAVEN</v>
          </cell>
          <cell r="E430" t="str">
            <v>Superstore</v>
          </cell>
          <cell r="F430" t="str">
            <v>No</v>
          </cell>
          <cell r="G430">
            <v>0.4</v>
          </cell>
          <cell r="H430">
            <v>0.4</v>
          </cell>
          <cell r="I430">
            <v>0</v>
          </cell>
          <cell r="M430">
            <v>1.4182242990654206</v>
          </cell>
          <cell r="N430">
            <v>4</v>
          </cell>
          <cell r="O430">
            <v>946.36930878788803</v>
          </cell>
          <cell r="P430">
            <v>0</v>
          </cell>
          <cell r="Q430">
            <v>863.36930878788803</v>
          </cell>
          <cell r="R430" t="str">
            <v>No</v>
          </cell>
          <cell r="S430">
            <v>8</v>
          </cell>
          <cell r="T430">
            <v>0</v>
          </cell>
          <cell r="U430">
            <v>2</v>
          </cell>
          <cell r="V430">
            <v>10</v>
          </cell>
          <cell r="W430">
            <v>10</v>
          </cell>
          <cell r="X430">
            <v>946.36930878788803</v>
          </cell>
          <cell r="Y430">
            <v>0.49137453548080523</v>
          </cell>
          <cell r="Z430">
            <v>49.522452757298026</v>
          </cell>
          <cell r="AA430">
            <v>0</v>
          </cell>
          <cell r="AB430">
            <v>995.891761545186</v>
          </cell>
          <cell r="AC430" t="str">
            <v>LOW</v>
          </cell>
          <cell r="AD430">
            <v>10.719999999999999</v>
          </cell>
          <cell r="AE430">
            <v>9.879999999999999</v>
          </cell>
          <cell r="AF430">
            <v>5.72</v>
          </cell>
          <cell r="AG430">
            <v>1112.28</v>
          </cell>
          <cell r="AH430">
            <v>14950.5</v>
          </cell>
          <cell r="AI430">
            <v>74.780399188521827</v>
          </cell>
          <cell r="AJ430">
            <v>44895.204056970178</v>
          </cell>
          <cell r="AK430">
            <v>20</v>
          </cell>
          <cell r="AL430">
            <v>11183.7</v>
          </cell>
          <cell r="AM430">
            <v>4338.6000000000004</v>
          </cell>
          <cell r="AN430">
            <v>15522.300000000001</v>
          </cell>
          <cell r="AO430">
            <v>208344.53600000002</v>
          </cell>
          <cell r="AP430">
            <v>22533.394999999997</v>
          </cell>
          <cell r="AQ430">
            <v>230877.93100000001</v>
          </cell>
          <cell r="AR430">
            <v>191235.8</v>
          </cell>
          <cell r="AS430">
            <v>19185.900000000001</v>
          </cell>
          <cell r="AT430">
            <v>210421.69999999998</v>
          </cell>
          <cell r="AU430">
            <v>20.399999999999999</v>
          </cell>
          <cell r="AV430">
            <v>39.779999999999994</v>
          </cell>
          <cell r="AW430">
            <v>30.089999999999996</v>
          </cell>
          <cell r="AX430">
            <v>17.099510895320865</v>
          </cell>
          <cell r="AY430">
            <v>4.4221407827409767</v>
          </cell>
          <cell r="AZ430">
            <v>14.873951089722528</v>
          </cell>
          <cell r="BA430">
            <v>5.63638746886879E-2</v>
          </cell>
          <cell r="BB430">
            <v>0.2384978372001573</v>
          </cell>
          <cell r="BC430">
            <v>0.69694586446454321</v>
          </cell>
          <cell r="BM430" t="e">
            <v>#N/A</v>
          </cell>
          <cell r="BN430">
            <v>2901</v>
          </cell>
          <cell r="BO430" t="str">
            <v>MILFORD HAVEN</v>
          </cell>
        </row>
        <row r="431">
          <cell r="C431">
            <v>2903</v>
          </cell>
          <cell r="D431" t="str">
            <v>MAIDSTONE</v>
          </cell>
          <cell r="E431" t="str">
            <v>Superstore</v>
          </cell>
          <cell r="F431" t="str">
            <v>No</v>
          </cell>
          <cell r="G431">
            <v>0.33333333333333331</v>
          </cell>
          <cell r="H431">
            <v>0.33333333333333331</v>
          </cell>
          <cell r="I431">
            <v>0</v>
          </cell>
          <cell r="M431">
            <v>1.4182242990654206</v>
          </cell>
          <cell r="N431">
            <v>4</v>
          </cell>
          <cell r="O431">
            <v>336.31779280351856</v>
          </cell>
          <cell r="P431">
            <v>0</v>
          </cell>
          <cell r="Q431">
            <v>253.31779280351856</v>
          </cell>
          <cell r="R431" t="str">
            <v>No</v>
          </cell>
          <cell r="S431">
            <v>10</v>
          </cell>
          <cell r="T431">
            <v>0</v>
          </cell>
          <cell r="U431">
            <v>2</v>
          </cell>
          <cell r="V431">
            <v>12</v>
          </cell>
          <cell r="W431">
            <v>12</v>
          </cell>
          <cell r="X431">
            <v>336.31779280351856</v>
          </cell>
          <cell r="Y431">
            <v>0.1441722696195962</v>
          </cell>
          <cell r="Z431">
            <v>62.065543478260899</v>
          </cell>
          <cell r="AA431">
            <v>0</v>
          </cell>
          <cell r="AB431">
            <v>398.38333628177946</v>
          </cell>
          <cell r="AC431" t="str">
            <v>LOW</v>
          </cell>
          <cell r="AD431">
            <v>6.4600000000000009</v>
          </cell>
          <cell r="AE431">
            <v>4.1399999999999997</v>
          </cell>
          <cell r="AF431">
            <v>2.12</v>
          </cell>
          <cell r="AG431">
            <v>546.59799999999996</v>
          </cell>
          <cell r="AH431">
            <v>13954</v>
          </cell>
          <cell r="AI431">
            <v>23.565022772632702</v>
          </cell>
          <cell r="AJ431">
            <v>13172.525225782965</v>
          </cell>
          <cell r="AK431">
            <v>27</v>
          </cell>
          <cell r="AL431">
            <v>9976.2999999999993</v>
          </cell>
          <cell r="AM431">
            <v>4143.1000000000004</v>
          </cell>
          <cell r="AN431">
            <v>14119.4</v>
          </cell>
          <cell r="AO431">
            <v>298811.98800000001</v>
          </cell>
          <cell r="AP431">
            <v>28691.867000000006</v>
          </cell>
          <cell r="AQ431">
            <v>327503.85500000004</v>
          </cell>
          <cell r="AR431">
            <v>268431.8</v>
          </cell>
          <cell r="AS431">
            <v>21981</v>
          </cell>
          <cell r="AT431">
            <v>290412.79999999999</v>
          </cell>
          <cell r="AU431">
            <v>16.829999999999998</v>
          </cell>
          <cell r="AV431">
            <v>38.269999999999996</v>
          </cell>
          <cell r="AW431">
            <v>27.549999999999997</v>
          </cell>
          <cell r="AX431">
            <v>26.906949470244481</v>
          </cell>
          <cell r="AY431">
            <v>5.3054476116917275</v>
          </cell>
          <cell r="AZ431">
            <v>23.195309644885764</v>
          </cell>
          <cell r="BA431">
            <v>9.8670303443573137E-2</v>
          </cell>
          <cell r="BB431">
            <v>0.29676099556767815</v>
          </cell>
          <cell r="BC431">
            <v>0.5854074326628026</v>
          </cell>
          <cell r="BM431" t="e">
            <v>#N/A</v>
          </cell>
          <cell r="BN431">
            <v>2903</v>
          </cell>
          <cell r="BO431" t="str">
            <v>MAIDSTONE</v>
          </cell>
        </row>
        <row r="432">
          <cell r="C432">
            <v>2905</v>
          </cell>
          <cell r="D432" t="str">
            <v>MINEHEAD</v>
          </cell>
          <cell r="E432" t="str">
            <v>Superstore</v>
          </cell>
          <cell r="F432" t="str">
            <v>No</v>
          </cell>
          <cell r="G432">
            <v>0.23529411764705882</v>
          </cell>
          <cell r="H432">
            <v>0.23529411764705882</v>
          </cell>
          <cell r="I432">
            <v>0</v>
          </cell>
          <cell r="M432">
            <v>1.4182242990654206</v>
          </cell>
          <cell r="N432">
            <v>4</v>
          </cell>
          <cell r="O432">
            <v>183.83083839656928</v>
          </cell>
          <cell r="P432">
            <v>0</v>
          </cell>
          <cell r="Q432">
            <v>100.83083839656928</v>
          </cell>
          <cell r="R432" t="str">
            <v>No</v>
          </cell>
          <cell r="S432">
            <v>15</v>
          </cell>
          <cell r="T432">
            <v>0</v>
          </cell>
          <cell r="U432">
            <v>2</v>
          </cell>
          <cell r="V432">
            <v>17</v>
          </cell>
          <cell r="W432">
            <v>17</v>
          </cell>
          <cell r="X432">
            <v>183.83083839656928</v>
          </cell>
          <cell r="Y432">
            <v>5.738645777067658E-2</v>
          </cell>
          <cell r="Z432">
            <v>105.44835241132751</v>
          </cell>
          <cell r="AA432">
            <v>0</v>
          </cell>
          <cell r="AB432">
            <v>289.27919080789678</v>
          </cell>
          <cell r="AC432" t="str">
            <v>MEDIUM</v>
          </cell>
          <cell r="AD432">
            <v>3.22</v>
          </cell>
          <cell r="AE432">
            <v>5.1199999999999992</v>
          </cell>
          <cell r="AF432">
            <v>2.3400000000000003</v>
          </cell>
          <cell r="AG432">
            <v>436.23199999999997</v>
          </cell>
          <cell r="AH432">
            <v>16202</v>
          </cell>
          <cell r="AI432">
            <v>18.011820793401</v>
          </cell>
          <cell r="AJ432">
            <v>5243.2035966216026</v>
          </cell>
          <cell r="AK432">
            <v>30</v>
          </cell>
          <cell r="AL432">
            <v>13611.9</v>
          </cell>
          <cell r="AM432">
            <v>3907.9</v>
          </cell>
          <cell r="AN432">
            <v>17519.8</v>
          </cell>
          <cell r="AO432">
            <v>398224.33400000003</v>
          </cell>
          <cell r="AP432">
            <v>26091.312999999998</v>
          </cell>
          <cell r="AQ432">
            <v>424315.64700000006</v>
          </cell>
          <cell r="AR432">
            <v>337580.4</v>
          </cell>
          <cell r="AS432">
            <v>20100.900000000001</v>
          </cell>
          <cell r="AT432">
            <v>357681.30000000005</v>
          </cell>
          <cell r="AU432">
            <v>19.5</v>
          </cell>
          <cell r="AV432">
            <v>43.11</v>
          </cell>
          <cell r="AW432">
            <v>31.305</v>
          </cell>
          <cell r="AX432">
            <v>24.800387895885219</v>
          </cell>
          <cell r="AY432">
            <v>5.1436577189795036</v>
          </cell>
          <cell r="AZ432">
            <v>24.219206098243134</v>
          </cell>
          <cell r="BA432">
            <v>0.12619871758497417</v>
          </cell>
          <cell r="BB432">
            <v>0.30097032287351755</v>
          </cell>
          <cell r="BC432">
            <v>0.55643193553878456</v>
          </cell>
          <cell r="BM432" t="e">
            <v>#N/A</v>
          </cell>
          <cell r="BN432">
            <v>2905</v>
          </cell>
          <cell r="BO432" t="str">
            <v>MINEHEAD</v>
          </cell>
        </row>
        <row r="433">
          <cell r="C433">
            <v>2906</v>
          </cell>
          <cell r="D433" t="str">
            <v>MARGATE METRO</v>
          </cell>
          <cell r="E433" t="str">
            <v>Metro</v>
          </cell>
          <cell r="F433" t="str">
            <v>No</v>
          </cell>
          <cell r="G433">
            <v>0.5</v>
          </cell>
          <cell r="H433">
            <v>0.5</v>
          </cell>
          <cell r="I433">
            <v>0</v>
          </cell>
          <cell r="M433">
            <v>1.0590809628008753</v>
          </cell>
          <cell r="N433">
            <v>4</v>
          </cell>
          <cell r="O433">
            <v>405.23400833418543</v>
          </cell>
          <cell r="P433">
            <v>0</v>
          </cell>
          <cell r="Q433">
            <v>322.23400833418543</v>
          </cell>
          <cell r="R433" t="str">
            <v>No</v>
          </cell>
          <cell r="S433">
            <v>6</v>
          </cell>
          <cell r="T433">
            <v>0</v>
          </cell>
          <cell r="U433">
            <v>2</v>
          </cell>
          <cell r="V433">
            <v>8</v>
          </cell>
          <cell r="W433">
            <v>8</v>
          </cell>
          <cell r="X433">
            <v>405.23400833418543</v>
          </cell>
          <cell r="Y433">
            <v>0.18339496730967136</v>
          </cell>
          <cell r="Z433">
            <v>61.864261247709798</v>
          </cell>
          <cell r="AA433">
            <v>119.86660471049657</v>
          </cell>
          <cell r="AB433">
            <v>347.23166487139866</v>
          </cell>
          <cell r="AC433" t="str">
            <v>MEDIUM</v>
          </cell>
          <cell r="AD433">
            <v>41.7</v>
          </cell>
          <cell r="AE433">
            <v>38.25</v>
          </cell>
          <cell r="AF433">
            <v>33.099999999999994</v>
          </cell>
          <cell r="AG433">
            <v>115.548</v>
          </cell>
          <cell r="AH433">
            <v>14492.5</v>
          </cell>
          <cell r="AI433">
            <v>10.06234587268283</v>
          </cell>
          <cell r="AJ433">
            <v>16756.168433377643</v>
          </cell>
          <cell r="AK433">
            <v>8</v>
          </cell>
          <cell r="AL433">
            <v>13920.3</v>
          </cell>
          <cell r="AM433">
            <v>630</v>
          </cell>
          <cell r="AN433">
            <v>14550.3</v>
          </cell>
          <cell r="AO433">
            <v>163312.47499999998</v>
          </cell>
          <cell r="AP433">
            <v>3771.6309999999999</v>
          </cell>
          <cell r="AQ433">
            <v>167084.10599999997</v>
          </cell>
          <cell r="AR433">
            <v>163847.6</v>
          </cell>
          <cell r="AS433">
            <v>3760.3</v>
          </cell>
          <cell r="AT433">
            <v>167607.9</v>
          </cell>
          <cell r="AU433">
            <v>20.930000000000003</v>
          </cell>
          <cell r="AV433">
            <v>36.679999999999993</v>
          </cell>
          <cell r="AW433">
            <v>28.805</v>
          </cell>
          <cell r="AX433">
            <v>11.770407246970253</v>
          </cell>
          <cell r="AY433">
            <v>5.9687301587301587</v>
          </cell>
          <cell r="AZ433">
            <v>11.483206944186716</v>
          </cell>
          <cell r="BA433">
            <v>4.8065486601833067E-2</v>
          </cell>
          <cell r="BB433">
            <v>0.17050304344784159</v>
          </cell>
          <cell r="BC433">
            <v>0.77499475267613516</v>
          </cell>
          <cell r="BM433" t="e">
            <v>#N/A</v>
          </cell>
          <cell r="BN433">
            <v>2906</v>
          </cell>
          <cell r="BO433" t="str">
            <v>MARGATE METRO</v>
          </cell>
        </row>
        <row r="434">
          <cell r="C434">
            <v>2907</v>
          </cell>
          <cell r="D434" t="str">
            <v>MONTROSE</v>
          </cell>
          <cell r="E434" t="str">
            <v>Superstore</v>
          </cell>
          <cell r="F434" t="str">
            <v>No</v>
          </cell>
          <cell r="G434">
            <v>0.23529411764705882</v>
          </cell>
          <cell r="H434">
            <v>0.23529411764705882</v>
          </cell>
          <cell r="I434">
            <v>0</v>
          </cell>
          <cell r="M434">
            <v>1.4182242990654206</v>
          </cell>
          <cell r="N434">
            <v>4</v>
          </cell>
          <cell r="O434">
            <v>289.95424234094463</v>
          </cell>
          <cell r="P434">
            <v>0</v>
          </cell>
          <cell r="Q434">
            <v>206.95424234094463</v>
          </cell>
          <cell r="R434" t="str">
            <v>No</v>
          </cell>
          <cell r="S434">
            <v>13</v>
          </cell>
          <cell r="T434">
            <v>0</v>
          </cell>
          <cell r="U434">
            <v>4</v>
          </cell>
          <cell r="V434">
            <v>17</v>
          </cell>
          <cell r="W434">
            <v>17</v>
          </cell>
          <cell r="X434">
            <v>289.95424234094463</v>
          </cell>
          <cell r="Y434">
            <v>0.1177851050077659</v>
          </cell>
          <cell r="Z434">
            <v>58.891630434782606</v>
          </cell>
          <cell r="AA434">
            <v>0</v>
          </cell>
          <cell r="AB434">
            <v>348.84587277572723</v>
          </cell>
          <cell r="AC434" t="str">
            <v>LOW</v>
          </cell>
          <cell r="AD434">
            <v>1.4200000000000002</v>
          </cell>
          <cell r="AE434">
            <v>1.44</v>
          </cell>
          <cell r="AF434">
            <v>0.51999999999999991</v>
          </cell>
          <cell r="AG434">
            <v>684.41799999999989</v>
          </cell>
          <cell r="AH434">
            <v>20426</v>
          </cell>
          <cell r="AI434">
            <v>33.161507599362928</v>
          </cell>
          <cell r="AJ434">
            <v>10761.620601729121</v>
          </cell>
          <cell r="AK434">
            <v>10</v>
          </cell>
          <cell r="AL434">
            <v>12624.1</v>
          </cell>
          <cell r="AM434">
            <v>7979.5</v>
          </cell>
          <cell r="AN434">
            <v>20603.599999999999</v>
          </cell>
          <cell r="AO434">
            <v>367836.11600000004</v>
          </cell>
          <cell r="AP434">
            <v>57400.121000000006</v>
          </cell>
          <cell r="AQ434">
            <v>425236.23700000002</v>
          </cell>
          <cell r="AR434">
            <v>304984.2</v>
          </cell>
          <cell r="AS434">
            <v>42230.5</v>
          </cell>
          <cell r="AT434">
            <v>347214.7</v>
          </cell>
          <cell r="AU434">
            <v>16.96</v>
          </cell>
          <cell r="AV434">
            <v>43.809999999999995</v>
          </cell>
          <cell r="AW434">
            <v>30.384999999999998</v>
          </cell>
          <cell r="AX434">
            <v>24.15888657409241</v>
          </cell>
          <cell r="AY434">
            <v>5.2923742089103332</v>
          </cell>
          <cell r="AZ434">
            <v>20.638928973577435</v>
          </cell>
          <cell r="BA434">
            <v>7.3498669707335609E-2</v>
          </cell>
          <cell r="BB434">
            <v>0.23432155074116306</v>
          </cell>
          <cell r="BC434">
            <v>0.67635879893576589</v>
          </cell>
          <cell r="BM434" t="e">
            <v>#N/A</v>
          </cell>
          <cell r="BN434">
            <v>2907</v>
          </cell>
          <cell r="BO434" t="str">
            <v>MONTROSE</v>
          </cell>
        </row>
        <row r="435">
          <cell r="C435">
            <v>2910</v>
          </cell>
          <cell r="D435" t="str">
            <v>MUSSELBURGH</v>
          </cell>
          <cell r="E435" t="str">
            <v>Superstore</v>
          </cell>
          <cell r="F435" t="str">
            <v>No</v>
          </cell>
          <cell r="G435">
            <v>0.2857142857142857</v>
          </cell>
          <cell r="H435">
            <v>0.2857142857142857</v>
          </cell>
          <cell r="I435">
            <v>0</v>
          </cell>
          <cell r="M435">
            <v>1.4182242990654206</v>
          </cell>
          <cell r="N435">
            <v>4</v>
          </cell>
          <cell r="O435">
            <v>659.75059770170606</v>
          </cell>
          <cell r="P435">
            <v>0</v>
          </cell>
          <cell r="Q435">
            <v>576.75059770170606</v>
          </cell>
          <cell r="R435" t="str">
            <v>No</v>
          </cell>
          <cell r="S435">
            <v>12</v>
          </cell>
          <cell r="T435">
            <v>0</v>
          </cell>
          <cell r="U435">
            <v>4</v>
          </cell>
          <cell r="V435">
            <v>16</v>
          </cell>
          <cell r="W435">
            <v>14</v>
          </cell>
          <cell r="X435">
            <v>659.75059770170606</v>
          </cell>
          <cell r="Y435">
            <v>0.32824951518351719</v>
          </cell>
          <cell r="Z435">
            <v>59.215978260869562</v>
          </cell>
          <cell r="AA435">
            <v>0</v>
          </cell>
          <cell r="AB435">
            <v>718.96657596257558</v>
          </cell>
          <cell r="AC435" t="str">
            <v>LOW</v>
          </cell>
          <cell r="AD435">
            <v>0</v>
          </cell>
          <cell r="AE435">
            <v>0.74</v>
          </cell>
          <cell r="AF435">
            <v>0.74</v>
          </cell>
          <cell r="AG435">
            <v>164.58600000000001</v>
          </cell>
          <cell r="AH435">
            <v>19852</v>
          </cell>
          <cell r="AI435">
            <v>9.5685841179409987</v>
          </cell>
          <cell r="AJ435">
            <v>29991.031080488716</v>
          </cell>
          <cell r="AK435">
            <v>11</v>
          </cell>
          <cell r="AL435">
            <v>12287.3</v>
          </cell>
          <cell r="AM435">
            <v>8364.5</v>
          </cell>
          <cell r="AN435">
            <v>20651.8</v>
          </cell>
          <cell r="AO435">
            <v>301537.01999999996</v>
          </cell>
          <cell r="AP435">
            <v>53687.652000000002</v>
          </cell>
          <cell r="AQ435">
            <v>355224.67199999996</v>
          </cell>
          <cell r="AR435">
            <v>259268</v>
          </cell>
          <cell r="AS435">
            <v>45873.9</v>
          </cell>
          <cell r="AT435">
            <v>305141.90000000002</v>
          </cell>
          <cell r="AU435">
            <v>15.719999999999999</v>
          </cell>
          <cell r="AV435">
            <v>37.550000000000004</v>
          </cell>
          <cell r="AW435">
            <v>26.635000000000002</v>
          </cell>
          <cell r="AX435">
            <v>21.100485867521751</v>
          </cell>
          <cell r="AY435">
            <v>5.4843565066650726</v>
          </cell>
          <cell r="AZ435">
            <v>17.200663961494879</v>
          </cell>
          <cell r="BA435">
            <v>6.495513459621137E-2</v>
          </cell>
          <cell r="BB435">
            <v>0.23260219341974078</v>
          </cell>
          <cell r="BC435">
            <v>0.68998005982053834</v>
          </cell>
          <cell r="BM435" t="e">
            <v>#N/A</v>
          </cell>
          <cell r="BN435">
            <v>2910</v>
          </cell>
          <cell r="BO435" t="str">
            <v>MUSSELBURGH</v>
          </cell>
        </row>
        <row r="436">
          <cell r="C436">
            <v>2913</v>
          </cell>
          <cell r="D436" t="str">
            <v>NAILSEA</v>
          </cell>
          <cell r="E436" t="str">
            <v>Superstore</v>
          </cell>
          <cell r="F436" t="str">
            <v>No</v>
          </cell>
          <cell r="G436">
            <v>0.19047619047619047</v>
          </cell>
          <cell r="H436">
            <v>0.19047619047619047</v>
          </cell>
          <cell r="I436">
            <v>0</v>
          </cell>
          <cell r="M436">
            <v>1.4182242990654206</v>
          </cell>
          <cell r="N436">
            <v>4</v>
          </cell>
          <cell r="O436">
            <v>134.53470907871082</v>
          </cell>
          <cell r="P436">
            <v>0</v>
          </cell>
          <cell r="Q436">
            <v>51.534709078710819</v>
          </cell>
          <cell r="R436" t="str">
            <v>No</v>
          </cell>
          <cell r="S436">
            <v>17</v>
          </cell>
          <cell r="T436">
            <v>0</v>
          </cell>
          <cell r="U436">
            <v>4</v>
          </cell>
          <cell r="V436">
            <v>21</v>
          </cell>
          <cell r="W436">
            <v>21</v>
          </cell>
          <cell r="X436">
            <v>134.53470907871082</v>
          </cell>
          <cell r="Y436">
            <v>2.9330257025514981E-2</v>
          </cell>
          <cell r="Z436">
            <v>0</v>
          </cell>
          <cell r="AA436">
            <v>0</v>
          </cell>
          <cell r="AB436">
            <v>134.53470907871082</v>
          </cell>
          <cell r="AC436" t="str">
            <v>HIGH</v>
          </cell>
          <cell r="AD436">
            <v>0</v>
          </cell>
          <cell r="AE436">
            <v>0.16</v>
          </cell>
          <cell r="AF436">
            <v>0.02</v>
          </cell>
          <cell r="AG436">
            <v>954.87199999999996</v>
          </cell>
          <cell r="AH436">
            <v>20611</v>
          </cell>
          <cell r="AI436">
            <v>43.350777647127565</v>
          </cell>
          <cell r="AJ436">
            <v>2679.8048720929628</v>
          </cell>
          <cell r="AK436">
            <v>30</v>
          </cell>
          <cell r="AL436">
            <v>12864.9</v>
          </cell>
          <cell r="AM436">
            <v>8497.4</v>
          </cell>
          <cell r="AN436">
            <v>21362.3</v>
          </cell>
          <cell r="AO436">
            <v>412300.56799999997</v>
          </cell>
          <cell r="AP436">
            <v>58239.137000000002</v>
          </cell>
          <cell r="AQ436">
            <v>470539.70499999996</v>
          </cell>
          <cell r="AR436">
            <v>332329.3</v>
          </cell>
          <cell r="AS436">
            <v>43500.7</v>
          </cell>
          <cell r="AT436">
            <v>375830</v>
          </cell>
          <cell r="AU436">
            <v>15.88</v>
          </cell>
          <cell r="AV436">
            <v>37.549999999999997</v>
          </cell>
          <cell r="AW436">
            <v>26.715</v>
          </cell>
          <cell r="AX436">
            <v>25.832248987555285</v>
          </cell>
          <cell r="AY436">
            <v>5.11929531386071</v>
          </cell>
          <cell r="AZ436">
            <v>22.026640623902857</v>
          </cell>
          <cell r="BA436">
            <v>0.16499792368384625</v>
          </cell>
          <cell r="BB436">
            <v>0.32981128593180453</v>
          </cell>
          <cell r="BC436">
            <v>0.49176394592349926</v>
          </cell>
          <cell r="BM436" t="e">
            <v>#N/A</v>
          </cell>
          <cell r="BN436">
            <v>2913</v>
          </cell>
          <cell r="BO436" t="str">
            <v>NAILSEA</v>
          </cell>
        </row>
        <row r="437">
          <cell r="C437">
            <v>2916</v>
          </cell>
          <cell r="D437" t="str">
            <v xml:space="preserve">NEWTON AYCLIFFE </v>
          </cell>
          <cell r="E437" t="str">
            <v>Superstore</v>
          </cell>
          <cell r="F437" t="str">
            <v>Yes</v>
          </cell>
          <cell r="G437">
            <v>0.16</v>
          </cell>
          <cell r="H437">
            <v>0.16</v>
          </cell>
          <cell r="I437">
            <v>0</v>
          </cell>
          <cell r="M437">
            <v>1.4182242990654206</v>
          </cell>
          <cell r="N437">
            <v>4</v>
          </cell>
          <cell r="O437">
            <v>0</v>
          </cell>
          <cell r="P437">
            <v>0</v>
          </cell>
          <cell r="Q437">
            <v>-83</v>
          </cell>
          <cell r="R437" t="str">
            <v>No</v>
          </cell>
          <cell r="S437">
            <v>21</v>
          </cell>
          <cell r="T437">
            <v>0</v>
          </cell>
          <cell r="U437">
            <v>4</v>
          </cell>
          <cell r="V437">
            <v>25</v>
          </cell>
          <cell r="W437">
            <v>25</v>
          </cell>
          <cell r="Z437">
            <v>0</v>
          </cell>
          <cell r="AA437">
            <v>0</v>
          </cell>
          <cell r="AB437">
            <v>0</v>
          </cell>
          <cell r="AC437" t="str">
            <v>LOW</v>
          </cell>
          <cell r="AD437">
            <v>0</v>
          </cell>
          <cell r="AE437">
            <v>0</v>
          </cell>
          <cell r="AF437">
            <v>0</v>
          </cell>
          <cell r="AG437">
            <v>5056.866</v>
          </cell>
          <cell r="AH437">
            <v>20154.5</v>
          </cell>
          <cell r="AI437">
            <v>278.56064354205859</v>
          </cell>
          <cell r="AJ437">
            <v>-4316</v>
          </cell>
          <cell r="AK437">
            <v>13</v>
          </cell>
          <cell r="AL437">
            <v>15758.8</v>
          </cell>
          <cell r="AM437">
            <v>5568.4</v>
          </cell>
          <cell r="AN437">
            <v>21327.199999999997</v>
          </cell>
          <cell r="AO437">
            <v>344862.402</v>
          </cell>
          <cell r="AP437">
            <v>42302.099000000002</v>
          </cell>
          <cell r="AQ437">
            <v>387164.50099999999</v>
          </cell>
          <cell r="AR437">
            <v>271215.59999999998</v>
          </cell>
          <cell r="AS437">
            <v>24917.9</v>
          </cell>
          <cell r="AT437">
            <v>296133.5</v>
          </cell>
          <cell r="AU437">
            <v>22.130000000000003</v>
          </cell>
          <cell r="AV437">
            <v>50.129999999999995</v>
          </cell>
          <cell r="AW437">
            <v>36.129999999999995</v>
          </cell>
          <cell r="AX437">
            <v>17.210422113358884</v>
          </cell>
          <cell r="AY437">
            <v>4.4748760864880399</v>
          </cell>
          <cell r="AZ437">
            <v>18.153555131475301</v>
          </cell>
          <cell r="BA437" t="e">
            <v>#N/A</v>
          </cell>
          <cell r="BB437" t="e">
            <v>#N/A</v>
          </cell>
          <cell r="BC437" t="e">
            <v>#N/A</v>
          </cell>
          <cell r="BM437" t="e">
            <v>#N/A</v>
          </cell>
          <cell r="BN437">
            <v>2916</v>
          </cell>
          <cell r="BO437" t="str">
            <v xml:space="preserve">NEWTON AYCLIFFE </v>
          </cell>
        </row>
        <row r="438">
          <cell r="C438">
            <v>2917</v>
          </cell>
          <cell r="D438" t="str">
            <v>NEWCASTLE U/T EXTRA</v>
          </cell>
          <cell r="E438" t="str">
            <v>Extra</v>
          </cell>
          <cell r="F438" t="str">
            <v>Yes</v>
          </cell>
          <cell r="G438">
            <v>7.8431372549019607E-2</v>
          </cell>
          <cell r="H438">
            <v>0.12</v>
          </cell>
          <cell r="I438">
            <v>0</v>
          </cell>
          <cell r="M438">
            <v>1.4182242990654206</v>
          </cell>
          <cell r="N438">
            <v>4</v>
          </cell>
          <cell r="O438">
            <v>1416.5636964139037</v>
          </cell>
          <cell r="P438">
            <v>0</v>
          </cell>
          <cell r="Q438">
            <v>1333.5636964139037</v>
          </cell>
          <cell r="R438" t="str">
            <v>No</v>
          </cell>
          <cell r="S438">
            <v>49</v>
          </cell>
          <cell r="T438">
            <v>0</v>
          </cell>
          <cell r="U438">
            <v>4</v>
          </cell>
          <cell r="V438">
            <v>53</v>
          </cell>
          <cell r="W438">
            <v>51</v>
          </cell>
          <cell r="X438">
            <v>1416.5636964139037</v>
          </cell>
          <cell r="Y438">
            <v>0.75897907788662888</v>
          </cell>
          <cell r="Z438">
            <v>92.258487418059602</v>
          </cell>
          <cell r="AA438">
            <v>0</v>
          </cell>
          <cell r="AB438">
            <v>1508.8221838319632</v>
          </cell>
          <cell r="AC438" t="str">
            <v>HIGH</v>
          </cell>
          <cell r="AD438">
            <v>0</v>
          </cell>
          <cell r="AE438">
            <v>0</v>
          </cell>
          <cell r="AF438">
            <v>0</v>
          </cell>
          <cell r="AG438">
            <v>9543.9520000000011</v>
          </cell>
          <cell r="AH438">
            <v>53163.5</v>
          </cell>
          <cell r="AI438">
            <v>306.88862238366039</v>
          </cell>
          <cell r="AJ438">
            <v>69345.312213522993</v>
          </cell>
          <cell r="AK438">
            <v>42</v>
          </cell>
          <cell r="AL438">
            <v>43638.6</v>
          </cell>
          <cell r="AM438">
            <v>10383</v>
          </cell>
          <cell r="AN438">
            <v>54021.599999999999</v>
          </cell>
          <cell r="AO438">
            <v>1583515.426</v>
          </cell>
          <cell r="AP438">
            <v>96506.313999999984</v>
          </cell>
          <cell r="AQ438">
            <v>1680021.74</v>
          </cell>
          <cell r="AR438">
            <v>1138955.5</v>
          </cell>
          <cell r="AS438">
            <v>43352.7</v>
          </cell>
          <cell r="AT438">
            <v>1182308.2</v>
          </cell>
          <cell r="AU438">
            <v>18.350000000000001</v>
          </cell>
          <cell r="AV438">
            <v>48.070000000000007</v>
          </cell>
          <cell r="AW438">
            <v>33.210000000000008</v>
          </cell>
          <cell r="AX438">
            <v>26.099725930712719</v>
          </cell>
          <cell r="AY438">
            <v>4.1753539439468357</v>
          </cell>
          <cell r="AZ438">
            <v>31.099074074074075</v>
          </cell>
          <cell r="BA438">
            <v>0.15799173103426173</v>
          </cell>
          <cell r="BB438">
            <v>0.34338642992211788</v>
          </cell>
          <cell r="BC438">
            <v>0.47955193743790264</v>
          </cell>
          <cell r="BD438" t="str">
            <v>Y</v>
          </cell>
          <cell r="BE438" t="str">
            <v>Y</v>
          </cell>
          <cell r="BF438" t="str">
            <v>Y</v>
          </cell>
          <cell r="BG438" t="str">
            <v>N</v>
          </cell>
          <cell r="BH438" t="str">
            <v>Y</v>
          </cell>
          <cell r="BI438" t="str">
            <v>N</v>
          </cell>
          <cell r="BJ438" t="str">
            <v>Y</v>
          </cell>
          <cell r="BK438" t="str">
            <v>Mix</v>
          </cell>
          <cell r="BL438" t="str">
            <v>Y</v>
          </cell>
          <cell r="BM438" t="str">
            <v>Y</v>
          </cell>
          <cell r="BN438">
            <v>2917</v>
          </cell>
          <cell r="BO438" t="str">
            <v>NEWCASTLE U/T EXTRA</v>
          </cell>
          <cell r="BP438" t="str">
            <v>High idle % on express. High trade overnight would need support and target raised by 2% to accomodate.</v>
          </cell>
        </row>
        <row r="439">
          <cell r="C439">
            <v>2918</v>
          </cell>
          <cell r="D439" t="str">
            <v>NEATH ABBEY</v>
          </cell>
          <cell r="E439" t="str">
            <v>Superstore</v>
          </cell>
          <cell r="F439" t="str">
            <v>Yes</v>
          </cell>
          <cell r="G439">
            <v>0.17391304347826086</v>
          </cell>
          <cell r="H439">
            <v>0.17391304347826086</v>
          </cell>
          <cell r="I439">
            <v>0</v>
          </cell>
          <cell r="M439">
            <v>1.4182242990654206</v>
          </cell>
          <cell r="N439">
            <v>4</v>
          </cell>
          <cell r="O439">
            <v>875.2146137906625</v>
          </cell>
          <cell r="P439">
            <v>0</v>
          </cell>
          <cell r="Q439">
            <v>792.2146137906625</v>
          </cell>
          <cell r="R439" t="str">
            <v>No</v>
          </cell>
          <cell r="S439">
            <v>19</v>
          </cell>
          <cell r="T439">
            <v>0</v>
          </cell>
          <cell r="U439">
            <v>4</v>
          </cell>
          <cell r="V439">
            <v>23</v>
          </cell>
          <cell r="W439">
            <v>23</v>
          </cell>
          <cell r="X439">
            <v>875.2146137906625</v>
          </cell>
          <cell r="Y439">
            <v>0.45087783859146752</v>
          </cell>
          <cell r="Z439">
            <v>88.40858695652166</v>
          </cell>
          <cell r="AA439">
            <v>57.609716594335495</v>
          </cell>
          <cell r="AB439">
            <v>906.0134841528486</v>
          </cell>
          <cell r="AC439" t="str">
            <v>HIGH</v>
          </cell>
          <cell r="AD439">
            <v>8.2200000000000006</v>
          </cell>
          <cell r="AE439">
            <v>5.8199999999999994</v>
          </cell>
          <cell r="AF439">
            <v>2.72</v>
          </cell>
          <cell r="AG439">
            <v>6964.4139999999998</v>
          </cell>
          <cell r="AH439">
            <v>32639.5</v>
          </cell>
          <cell r="AI439">
            <v>296.34447140544597</v>
          </cell>
          <cell r="AJ439">
            <v>41195.159917114448</v>
          </cell>
          <cell r="AK439">
            <v>20</v>
          </cell>
          <cell r="AL439">
            <v>23524</v>
          </cell>
          <cell r="AM439">
            <v>10320.5</v>
          </cell>
          <cell r="AN439">
            <v>33844.5</v>
          </cell>
          <cell r="AO439">
            <v>720993.77899999998</v>
          </cell>
          <cell r="AP439">
            <v>74388.393999999986</v>
          </cell>
          <cell r="AQ439">
            <v>795382.17299999995</v>
          </cell>
          <cell r="AR439">
            <v>611498.69999999995</v>
          </cell>
          <cell r="AS439">
            <v>47699.9</v>
          </cell>
          <cell r="AT439">
            <v>659198.6</v>
          </cell>
          <cell r="AU439">
            <v>14.7</v>
          </cell>
          <cell r="AV439">
            <v>36.839999999999996</v>
          </cell>
          <cell r="AW439">
            <v>25.769999999999996</v>
          </cell>
          <cell r="AX439">
            <v>25.994673524910727</v>
          </cell>
          <cell r="AY439">
            <v>4.6218594060365294</v>
          </cell>
          <cell r="AZ439">
            <v>23.501076186677302</v>
          </cell>
          <cell r="BA439">
            <v>0.10346319098013207</v>
          </cell>
          <cell r="BB439">
            <v>0.29455866662821878</v>
          </cell>
          <cell r="BC439">
            <v>0.58508030796735777</v>
          </cell>
          <cell r="BM439" t="e">
            <v>#N/A</v>
          </cell>
          <cell r="BN439">
            <v>2918</v>
          </cell>
          <cell r="BO439" t="str">
            <v>NEATH ABBEY</v>
          </cell>
        </row>
        <row r="440">
          <cell r="C440">
            <v>2919</v>
          </cell>
          <cell r="D440" t="str">
            <v>NEWBURY</v>
          </cell>
          <cell r="E440" t="str">
            <v>Extra</v>
          </cell>
          <cell r="F440" t="str">
            <v>Yes</v>
          </cell>
          <cell r="G440">
            <v>0.13793103448275862</v>
          </cell>
          <cell r="H440">
            <v>0.14793103448275863</v>
          </cell>
          <cell r="I440">
            <v>0.01</v>
          </cell>
          <cell r="M440">
            <v>1.4182242990654206</v>
          </cell>
          <cell r="N440">
            <v>4</v>
          </cell>
          <cell r="O440">
            <v>785.64787728412864</v>
          </cell>
          <cell r="P440">
            <v>0</v>
          </cell>
          <cell r="Q440">
            <v>702.64787728412864</v>
          </cell>
          <cell r="R440" t="str">
            <v>No</v>
          </cell>
          <cell r="S440">
            <v>32.142857139999997</v>
          </cell>
          <cell r="T440">
            <v>0</v>
          </cell>
          <cell r="U440">
            <v>4</v>
          </cell>
          <cell r="V440">
            <v>36.142857139999997</v>
          </cell>
          <cell r="W440">
            <v>29</v>
          </cell>
          <cell r="X440">
            <v>785.64787728412864</v>
          </cell>
          <cell r="Y440">
            <v>0.39990218646037901</v>
          </cell>
          <cell r="Z440">
            <v>124.75880434782614</v>
          </cell>
          <cell r="AA440">
            <v>0</v>
          </cell>
          <cell r="AB440">
            <v>910.40668163195483</v>
          </cell>
          <cell r="AC440" t="str">
            <v>HIGH</v>
          </cell>
          <cell r="AD440">
            <v>0</v>
          </cell>
          <cell r="AE440">
            <v>0.26</v>
          </cell>
          <cell r="AF440">
            <v>0.04</v>
          </cell>
          <cell r="AG440">
            <v>6773.6960000000008</v>
          </cell>
          <cell r="AH440">
            <v>34533</v>
          </cell>
          <cell r="AI440">
            <v>204.16208474746</v>
          </cell>
          <cell r="AJ440">
            <v>36537.68961877469</v>
          </cell>
          <cell r="AK440">
            <v>43</v>
          </cell>
          <cell r="AL440">
            <v>28122.799999999999</v>
          </cell>
          <cell r="AM440">
            <v>7199.2</v>
          </cell>
          <cell r="AN440">
            <v>35322</v>
          </cell>
          <cell r="AO440">
            <v>1104214.5449999999</v>
          </cell>
          <cell r="AP440">
            <v>67699.87000000001</v>
          </cell>
          <cell r="AQ440">
            <v>1171914.415</v>
          </cell>
          <cell r="AR440">
            <v>831946.7</v>
          </cell>
          <cell r="AS440">
            <v>36530.5</v>
          </cell>
          <cell r="AT440">
            <v>868477.2</v>
          </cell>
          <cell r="AU440">
            <v>17.970000000000002</v>
          </cell>
          <cell r="AV440">
            <v>48.430000000000007</v>
          </cell>
          <cell r="AW440">
            <v>33.200000000000003</v>
          </cell>
          <cell r="AX440">
            <v>29.582641131039583</v>
          </cell>
          <cell r="AY440">
            <v>5.0742443604844985</v>
          </cell>
          <cell r="AZ440">
            <v>33.17803111375347</v>
          </cell>
          <cell r="BA440">
            <v>0.17448179807193381</v>
          </cell>
          <cell r="BB440">
            <v>0.36969167326651553</v>
          </cell>
          <cell r="BC440">
            <v>0.42990960482835844</v>
          </cell>
          <cell r="BD440" t="str">
            <v>Y</v>
          </cell>
          <cell r="BE440" t="str">
            <v>Y</v>
          </cell>
          <cell r="BF440" t="str">
            <v>Y</v>
          </cell>
          <cell r="BG440" t="str">
            <v>N</v>
          </cell>
          <cell r="BH440" t="str">
            <v>N</v>
          </cell>
          <cell r="BI440" t="str">
            <v>N</v>
          </cell>
          <cell r="BJ440" t="str">
            <v>Y</v>
          </cell>
          <cell r="BK440" t="str">
            <v>Mix</v>
          </cell>
          <cell r="BL440" t="str">
            <v>Y</v>
          </cell>
          <cell r="BM440" t="str">
            <v>Y</v>
          </cell>
          <cell r="BN440">
            <v>2919</v>
          </cell>
          <cell r="BO440" t="str">
            <v>NEWBURY</v>
          </cell>
          <cell r="BP440" t="str">
            <v>High idle % - low overnight sales, can accommodate mixed configuration.</v>
          </cell>
        </row>
        <row r="441">
          <cell r="C441">
            <v>2920</v>
          </cell>
          <cell r="D441" t="str">
            <v>NEWTON ABBOT</v>
          </cell>
          <cell r="E441" t="str">
            <v>Superstore</v>
          </cell>
          <cell r="F441" t="str">
            <v>Yes</v>
          </cell>
          <cell r="G441">
            <v>0.12903225806451613</v>
          </cell>
          <cell r="H441">
            <v>0.12903225806451613</v>
          </cell>
          <cell r="I441">
            <v>0</v>
          </cell>
          <cell r="M441">
            <v>1.4182242990654206</v>
          </cell>
          <cell r="N441">
            <v>4</v>
          </cell>
          <cell r="O441">
            <v>1094.3914151718527</v>
          </cell>
          <cell r="P441">
            <v>0</v>
          </cell>
          <cell r="Q441">
            <v>1011.3914151718527</v>
          </cell>
          <cell r="R441" t="str">
            <v>No</v>
          </cell>
          <cell r="S441">
            <v>27</v>
          </cell>
          <cell r="T441">
            <v>0</v>
          </cell>
          <cell r="U441">
            <v>4</v>
          </cell>
          <cell r="V441">
            <v>31</v>
          </cell>
          <cell r="W441">
            <v>31</v>
          </cell>
          <cell r="X441">
            <v>1094.3914151718527</v>
          </cell>
          <cell r="Y441">
            <v>0.5756192416858763</v>
          </cell>
          <cell r="Z441">
            <v>108.68902173913041</v>
          </cell>
          <cell r="AA441">
            <v>599.38821217923623</v>
          </cell>
          <cell r="AB441">
            <v>603.69222473174682</v>
          </cell>
          <cell r="AC441" t="str">
            <v>MEDIUM</v>
          </cell>
          <cell r="AD441">
            <v>14.4</v>
          </cell>
          <cell r="AE441">
            <v>14.12</v>
          </cell>
          <cell r="AF441">
            <v>6.4399999999999995</v>
          </cell>
          <cell r="AG441">
            <v>4818.6839999999993</v>
          </cell>
          <cell r="AH441">
            <v>35370.5</v>
          </cell>
          <cell r="AI441">
            <v>153.62845971646496</v>
          </cell>
          <cell r="AJ441">
            <v>52592.353588936341</v>
          </cell>
          <cell r="AK441">
            <v>31</v>
          </cell>
          <cell r="AL441">
            <v>29990.2</v>
          </cell>
          <cell r="AM441">
            <v>7080.7</v>
          </cell>
          <cell r="AN441">
            <v>37070.9</v>
          </cell>
          <cell r="AO441">
            <v>1107648.5359999998</v>
          </cell>
          <cell r="AP441">
            <v>55110.975000000013</v>
          </cell>
          <cell r="AQ441">
            <v>1162759.5109999999</v>
          </cell>
          <cell r="AR441">
            <v>944444.7</v>
          </cell>
          <cell r="AS441">
            <v>35259.300000000003</v>
          </cell>
          <cell r="AT441">
            <v>979704</v>
          </cell>
          <cell r="AU441">
            <v>14.680000000000003</v>
          </cell>
          <cell r="AV441">
            <v>43.13</v>
          </cell>
          <cell r="AW441">
            <v>28.905000000000001</v>
          </cell>
          <cell r="AX441">
            <v>31.491777313922547</v>
          </cell>
          <cell r="AY441">
            <v>4.9796347818718489</v>
          </cell>
          <cell r="AZ441">
            <v>31.365829019527443</v>
          </cell>
          <cell r="BA441">
            <v>0.14878386498419416</v>
          </cell>
          <cell r="BB441">
            <v>0.3389502834600413</v>
          </cell>
          <cell r="BC441">
            <v>0.48431172766935759</v>
          </cell>
          <cell r="BM441" t="e">
            <v>#N/A</v>
          </cell>
          <cell r="BN441">
            <v>2920</v>
          </cell>
          <cell r="BO441" t="str">
            <v>NEWTON ABBOT</v>
          </cell>
        </row>
        <row r="442">
          <cell r="C442">
            <v>2922</v>
          </cell>
          <cell r="D442" t="str">
            <v>NEWCASTLE N I</v>
          </cell>
          <cell r="E442" t="str">
            <v>Superstore</v>
          </cell>
          <cell r="F442" t="str">
            <v>No</v>
          </cell>
          <cell r="G442">
            <v>0.33333333333333331</v>
          </cell>
          <cell r="H442">
            <v>0.33333333333333331</v>
          </cell>
          <cell r="I442">
            <v>0</v>
          </cell>
          <cell r="M442">
            <v>1.4182242990654206</v>
          </cell>
          <cell r="N442">
            <v>4</v>
          </cell>
          <cell r="O442">
            <v>202.98151666972848</v>
          </cell>
          <cell r="P442">
            <v>0</v>
          </cell>
          <cell r="Q442">
            <v>119.98151666972848</v>
          </cell>
          <cell r="R442" t="str">
            <v>No</v>
          </cell>
          <cell r="S442">
            <v>9</v>
          </cell>
          <cell r="T442">
            <v>0</v>
          </cell>
          <cell r="U442">
            <v>4</v>
          </cell>
          <cell r="V442">
            <v>13</v>
          </cell>
          <cell r="W442">
            <v>12</v>
          </cell>
          <cell r="X442">
            <v>202.98151666972848</v>
          </cell>
          <cell r="Y442">
            <v>6.8285797769022327E-2</v>
          </cell>
          <cell r="Z442">
            <v>21.739130434782602</v>
          </cell>
          <cell r="AA442">
            <v>0</v>
          </cell>
          <cell r="AB442">
            <v>224.72064710451107</v>
          </cell>
          <cell r="AD442">
            <v>0.48</v>
          </cell>
          <cell r="AE442">
            <v>0.18</v>
          </cell>
          <cell r="AF442">
            <v>6.0000000000000012E-2</v>
          </cell>
          <cell r="AH442">
            <v>10505.5</v>
          </cell>
          <cell r="AI442">
            <v>0</v>
          </cell>
          <cell r="AJ442">
            <v>6239.0388668258811</v>
          </cell>
          <cell r="AK442">
            <v>61</v>
          </cell>
          <cell r="AL442">
            <v>7459.5</v>
          </cell>
          <cell r="AM442">
            <v>3302.7</v>
          </cell>
          <cell r="AN442">
            <v>10762.2</v>
          </cell>
          <cell r="AO442">
            <v>202413.99599999998</v>
          </cell>
          <cell r="AP442">
            <v>27872.896000000001</v>
          </cell>
          <cell r="AQ442">
            <v>230286.89199999999</v>
          </cell>
          <cell r="AR442">
            <v>176584.3</v>
          </cell>
          <cell r="AS442">
            <v>21327.1</v>
          </cell>
          <cell r="AT442">
            <v>197911.4</v>
          </cell>
          <cell r="AU442">
            <v>15.600000000000003</v>
          </cell>
          <cell r="AV442">
            <v>30.57</v>
          </cell>
          <cell r="AW442">
            <v>23.085000000000001</v>
          </cell>
          <cell r="AX442">
            <v>23.672404316643206</v>
          </cell>
          <cell r="AY442">
            <v>6.4574741877857509</v>
          </cell>
          <cell r="AZ442">
            <v>21.397752504134839</v>
          </cell>
          <cell r="BA442">
            <v>6.1346775727601291E-2</v>
          </cell>
          <cell r="BB442">
            <v>0.14685181662545177</v>
          </cell>
          <cell r="BC442">
            <v>0.75775156933612331</v>
          </cell>
          <cell r="BM442" t="e">
            <v>#N/A</v>
          </cell>
          <cell r="BN442">
            <v>2922</v>
          </cell>
          <cell r="BO442" t="str">
            <v>NEWCASTLE N I</v>
          </cell>
        </row>
        <row r="443">
          <cell r="C443">
            <v>2923</v>
          </cell>
          <cell r="D443" t="str">
            <v>NEATH</v>
          </cell>
          <cell r="E443" t="str">
            <v>Metro</v>
          </cell>
          <cell r="F443" t="str">
            <v>No</v>
          </cell>
          <cell r="G443">
            <v>0.5714285714285714</v>
          </cell>
          <cell r="H443">
            <v>0.5714285714285714</v>
          </cell>
          <cell r="I443">
            <v>0</v>
          </cell>
          <cell r="M443">
            <v>1.0590809628008753</v>
          </cell>
          <cell r="N443">
            <v>4</v>
          </cell>
          <cell r="O443">
            <v>380.06231995244491</v>
          </cell>
          <cell r="P443">
            <v>0</v>
          </cell>
          <cell r="Q443">
            <v>297.06231995244491</v>
          </cell>
          <cell r="R443" t="str">
            <v>No</v>
          </cell>
          <cell r="S443">
            <v>5</v>
          </cell>
          <cell r="T443">
            <v>0</v>
          </cell>
          <cell r="U443">
            <v>2</v>
          </cell>
          <cell r="V443">
            <v>7</v>
          </cell>
          <cell r="W443">
            <v>7</v>
          </cell>
          <cell r="X443">
            <v>380.06231995244491</v>
          </cell>
          <cell r="Y443">
            <v>0.16906885383777809</v>
          </cell>
          <cell r="Z443">
            <v>55.926086956521758</v>
          </cell>
          <cell r="AA443">
            <v>0</v>
          </cell>
          <cell r="AB443">
            <v>435.98840690896668</v>
          </cell>
          <cell r="AC443" t="str">
            <v>HIGH</v>
          </cell>
          <cell r="AD443">
            <v>20.96</v>
          </cell>
          <cell r="AE443">
            <v>22.619999999999997</v>
          </cell>
          <cell r="AF443">
            <v>18.04</v>
          </cell>
          <cell r="AG443">
            <v>1154.2080000000001</v>
          </cell>
          <cell r="AH443">
            <v>13388</v>
          </cell>
          <cell r="AI443">
            <v>184.93514183036234</v>
          </cell>
          <cell r="AJ443">
            <v>15447.240637527135</v>
          </cell>
          <cell r="AK443">
            <v>4</v>
          </cell>
          <cell r="AL443">
            <v>12414.3</v>
          </cell>
          <cell r="AM443">
            <v>790.2</v>
          </cell>
          <cell r="AN443">
            <v>13204.5</v>
          </cell>
          <cell r="AO443">
            <v>79329.942999999999</v>
          </cell>
          <cell r="AP443">
            <v>3081.3249999999998</v>
          </cell>
          <cell r="AQ443">
            <v>82411.267999999996</v>
          </cell>
          <cell r="AR443">
            <v>87908.4</v>
          </cell>
          <cell r="AS443">
            <v>3490.5</v>
          </cell>
          <cell r="AT443">
            <v>91398.9</v>
          </cell>
          <cell r="AU443">
            <v>17.979999999999997</v>
          </cell>
          <cell r="AV443">
            <v>25.279999999999998</v>
          </cell>
          <cell r="AW443">
            <v>21.629999999999995</v>
          </cell>
          <cell r="AX443">
            <v>7.0812208501486191</v>
          </cell>
          <cell r="AY443">
            <v>4.4172361427486706</v>
          </cell>
          <cell r="AZ443">
            <v>6.2411502139422161</v>
          </cell>
          <cell r="BA443">
            <v>2.3686766793693491E-2</v>
          </cell>
          <cell r="BB443">
            <v>9.3626242247627584E-2</v>
          </cell>
          <cell r="BC443">
            <v>0.8799222894717178</v>
          </cell>
          <cell r="BM443" t="e">
            <v>#N/A</v>
          </cell>
          <cell r="BN443">
            <v>2923</v>
          </cell>
          <cell r="BO443" t="str">
            <v>NEATH</v>
          </cell>
        </row>
        <row r="444">
          <cell r="C444">
            <v>2924</v>
          </cell>
          <cell r="D444" t="str">
            <v>NEW MILTON</v>
          </cell>
          <cell r="E444" t="str">
            <v>Superstore</v>
          </cell>
          <cell r="F444" t="str">
            <v>No</v>
          </cell>
          <cell r="G444">
            <v>0.19047619047619047</v>
          </cell>
          <cell r="H444">
            <v>0.19047619047619047</v>
          </cell>
          <cell r="I444">
            <v>0</v>
          </cell>
          <cell r="M444">
            <v>1.4182242990654206</v>
          </cell>
          <cell r="N444">
            <v>4</v>
          </cell>
          <cell r="O444">
            <v>479.94338818232626</v>
          </cell>
          <cell r="P444">
            <v>0</v>
          </cell>
          <cell r="Q444">
            <v>396.94338818232626</v>
          </cell>
          <cell r="R444" t="str">
            <v>No</v>
          </cell>
          <cell r="S444">
            <v>17</v>
          </cell>
          <cell r="T444">
            <v>0</v>
          </cell>
          <cell r="U444">
            <v>4</v>
          </cell>
          <cell r="V444">
            <v>21</v>
          </cell>
          <cell r="W444">
            <v>21</v>
          </cell>
          <cell r="X444">
            <v>479.94338818232626</v>
          </cell>
          <cell r="Y444">
            <v>0.22591476323625806</v>
          </cell>
          <cell r="Z444">
            <v>151.51844146149583</v>
          </cell>
          <cell r="AA444">
            <v>0</v>
          </cell>
          <cell r="AB444">
            <v>631.46182964382206</v>
          </cell>
          <cell r="AC444" t="str">
            <v>MEDIUM</v>
          </cell>
          <cell r="AD444">
            <v>30.18</v>
          </cell>
          <cell r="AE444">
            <v>20.439999999999998</v>
          </cell>
          <cell r="AF444">
            <v>15.36</v>
          </cell>
          <cell r="AG444">
            <v>0</v>
          </cell>
          <cell r="AH444">
            <v>24691.5</v>
          </cell>
          <cell r="AI444">
            <v>0</v>
          </cell>
          <cell r="AJ444">
            <v>20641.056185480964</v>
          </cell>
          <cell r="AK444">
            <v>29</v>
          </cell>
          <cell r="AL444">
            <v>19562.599999999999</v>
          </cell>
          <cell r="AM444">
            <v>5985.5</v>
          </cell>
          <cell r="AN444">
            <v>25548.1</v>
          </cell>
          <cell r="AO444">
            <v>649371.54600000009</v>
          </cell>
          <cell r="AP444">
            <v>42954.67</v>
          </cell>
          <cell r="AQ444">
            <v>692326.21600000013</v>
          </cell>
          <cell r="AR444">
            <v>541631.9</v>
          </cell>
          <cell r="AS444">
            <v>31640.7</v>
          </cell>
          <cell r="AT444">
            <v>573272.6</v>
          </cell>
          <cell r="AU444">
            <v>18.48</v>
          </cell>
          <cell r="AV444">
            <v>47.99</v>
          </cell>
          <cell r="AW444">
            <v>33.234999999999999</v>
          </cell>
          <cell r="AX444">
            <v>27.687112142557741</v>
          </cell>
          <cell r="AY444">
            <v>5.2862250438559855</v>
          </cell>
          <cell r="AZ444">
            <v>27.098931662237121</v>
          </cell>
          <cell r="BA444">
            <v>0.16660854740594366</v>
          </cell>
          <cell r="BB444">
            <v>0.31186795303963732</v>
          </cell>
          <cell r="BC444">
            <v>0.50063931186795307</v>
          </cell>
          <cell r="BM444" t="e">
            <v>#N/A</v>
          </cell>
          <cell r="BN444">
            <v>2924</v>
          </cell>
          <cell r="BO444" t="str">
            <v>NEW MILTON</v>
          </cell>
        </row>
        <row r="445">
          <cell r="C445">
            <v>2926</v>
          </cell>
          <cell r="D445" t="str">
            <v>NESTON</v>
          </cell>
          <cell r="E445" t="str">
            <v>Metro</v>
          </cell>
          <cell r="F445" t="str">
            <v>No</v>
          </cell>
          <cell r="G445">
            <v>2</v>
          </cell>
          <cell r="H445">
            <v>2</v>
          </cell>
          <cell r="I445">
            <v>0</v>
          </cell>
          <cell r="M445">
            <v>1.0590809628008753</v>
          </cell>
          <cell r="N445">
            <v>4</v>
          </cell>
          <cell r="O445">
            <v>138.02767157366941</v>
          </cell>
          <cell r="P445">
            <v>0</v>
          </cell>
          <cell r="Q445">
            <v>55.027671573669409</v>
          </cell>
          <cell r="R445" t="str">
            <v>No</v>
          </cell>
          <cell r="S445">
            <v>2</v>
          </cell>
          <cell r="T445">
            <v>0</v>
          </cell>
          <cell r="U445">
            <v>0</v>
          </cell>
          <cell r="V445">
            <v>2</v>
          </cell>
          <cell r="W445">
            <v>2</v>
          </cell>
          <cell r="X445">
            <v>138.02767157366941</v>
          </cell>
          <cell r="Y445">
            <v>3.1318227649374419E-2</v>
          </cell>
          <cell r="Z445">
            <v>0</v>
          </cell>
          <cell r="AA445">
            <v>0</v>
          </cell>
          <cell r="AB445">
            <v>138.02767157366941</v>
          </cell>
          <cell r="AC445" t="str">
            <v>LOW</v>
          </cell>
          <cell r="AD445">
            <v>27.6</v>
          </cell>
          <cell r="AE445">
            <v>32.15</v>
          </cell>
          <cell r="AF445">
            <v>26.85</v>
          </cell>
          <cell r="AG445">
            <v>0</v>
          </cell>
          <cell r="AH445">
            <v>3339.5</v>
          </cell>
          <cell r="AI445">
            <v>0</v>
          </cell>
          <cell r="AJ445">
            <v>2861.4389218308092</v>
          </cell>
          <cell r="AK445">
            <v>3</v>
          </cell>
          <cell r="AL445">
            <v>3418.1</v>
          </cell>
          <cell r="AM445">
            <v>0</v>
          </cell>
          <cell r="AN445">
            <v>3418.1</v>
          </cell>
          <cell r="AO445">
            <v>20928.466</v>
          </cell>
          <cell r="AP445">
            <v>0</v>
          </cell>
          <cell r="AQ445">
            <v>20928.466</v>
          </cell>
          <cell r="AR445">
            <v>21767.9</v>
          </cell>
          <cell r="AS445">
            <v>0</v>
          </cell>
          <cell r="AT445">
            <v>21767.9</v>
          </cell>
          <cell r="AU445">
            <v>23.43</v>
          </cell>
          <cell r="AV445">
            <v>0</v>
          </cell>
          <cell r="AW445">
            <v>11.715</v>
          </cell>
          <cell r="AX445">
            <v>6.3684210526315796</v>
          </cell>
          <cell r="AY445" t="e">
            <v>#DIV/0!</v>
          </cell>
          <cell r="AZ445">
            <v>6.1228360785231564</v>
          </cell>
          <cell r="BA445">
            <v>3.552508569647865E-2</v>
          </cell>
          <cell r="BB445">
            <v>0.11935182299781863</v>
          </cell>
          <cell r="BC445">
            <v>0.84263010283577433</v>
          </cell>
          <cell r="BM445" t="e">
            <v>#N/A</v>
          </cell>
          <cell r="BN445">
            <v>2926</v>
          </cell>
          <cell r="BO445" t="str">
            <v>NESTON</v>
          </cell>
        </row>
        <row r="446">
          <cell r="C446">
            <v>2927</v>
          </cell>
          <cell r="D446" t="str">
            <v>NEWBURY METRO</v>
          </cell>
          <cell r="E446" t="str">
            <v>Metro</v>
          </cell>
          <cell r="F446" t="str">
            <v>No</v>
          </cell>
          <cell r="G446">
            <v>0.33333333333333331</v>
          </cell>
          <cell r="H446">
            <v>0.33333333333333331</v>
          </cell>
          <cell r="I446">
            <v>0</v>
          </cell>
          <cell r="M446">
            <v>1.0590809628008753</v>
          </cell>
          <cell r="N446">
            <v>4</v>
          </cell>
          <cell r="O446">
            <v>43.942084611625255</v>
          </cell>
          <cell r="P446">
            <v>1</v>
          </cell>
          <cell r="Q446">
            <v>-39.057915388374745</v>
          </cell>
          <cell r="R446" t="str">
            <v>No</v>
          </cell>
          <cell r="S446">
            <v>9</v>
          </cell>
          <cell r="T446">
            <v>4</v>
          </cell>
          <cell r="U446">
            <v>0</v>
          </cell>
          <cell r="V446">
            <v>13</v>
          </cell>
          <cell r="W446">
            <v>12</v>
          </cell>
          <cell r="X446">
            <v>43.942084611625255</v>
          </cell>
          <cell r="Y446">
            <v>-2.2229264852784252E-2</v>
          </cell>
          <cell r="Z446">
            <v>60.579868916429653</v>
          </cell>
          <cell r="AA446">
            <v>82.144931074131321</v>
          </cell>
          <cell r="AB446">
            <v>22.377022453923587</v>
          </cell>
          <cell r="AC446" t="str">
            <v>MEDIUM</v>
          </cell>
          <cell r="AD446">
            <v>0.55999999999999994</v>
          </cell>
          <cell r="AE446">
            <v>0.61999999999999988</v>
          </cell>
          <cell r="AF446">
            <v>0.41999999999999993</v>
          </cell>
          <cell r="AG446">
            <v>2984.5680000000002</v>
          </cell>
          <cell r="AH446">
            <v>14963</v>
          </cell>
          <cell r="AI446">
            <v>404.70254770573803</v>
          </cell>
          <cell r="AJ446">
            <v>-2031.0116001954868</v>
          </cell>
          <cell r="AK446">
            <v>5</v>
          </cell>
          <cell r="AL446">
            <v>20099.5</v>
          </cell>
          <cell r="AM446">
            <v>0</v>
          </cell>
          <cell r="AN446">
            <v>20099.5</v>
          </cell>
          <cell r="AO446">
            <v>148228.18599999999</v>
          </cell>
          <cell r="AP446">
            <v>0</v>
          </cell>
          <cell r="AQ446">
            <v>148228.18599999999</v>
          </cell>
          <cell r="AR446">
            <v>135654.39999999999</v>
          </cell>
          <cell r="AS446">
            <v>0</v>
          </cell>
          <cell r="AT446">
            <v>135654.39999999999</v>
          </cell>
          <cell r="AU446">
            <v>56.68</v>
          </cell>
          <cell r="AV446">
            <v>0</v>
          </cell>
          <cell r="AW446">
            <v>28.34</v>
          </cell>
          <cell r="AX446">
            <v>6.7491430135077985</v>
          </cell>
          <cell r="AY446" t="e">
            <v>#DIV/0!</v>
          </cell>
          <cell r="AZ446">
            <v>7.3747200676633744</v>
          </cell>
          <cell r="BA446">
            <v>5.5246113989637309E-2</v>
          </cell>
          <cell r="BB446">
            <v>0.17137305699481864</v>
          </cell>
          <cell r="BC446">
            <v>0.77014248704663213</v>
          </cell>
          <cell r="BM446" t="e">
            <v>#N/A</v>
          </cell>
          <cell r="BN446">
            <v>2927</v>
          </cell>
          <cell r="BO446" t="str">
            <v>NEWBURY METRO</v>
          </cell>
        </row>
        <row r="447">
          <cell r="C447">
            <v>2931</v>
          </cell>
          <cell r="D447" t="str">
            <v>NEWPORT GWENT EXTRA</v>
          </cell>
          <cell r="E447" t="str">
            <v>Extra</v>
          </cell>
          <cell r="F447" t="str">
            <v>Yes</v>
          </cell>
          <cell r="G447">
            <v>0.16666666666666666</v>
          </cell>
          <cell r="H447">
            <v>0.16666666666666666</v>
          </cell>
          <cell r="I447">
            <v>0</v>
          </cell>
          <cell r="M447">
            <v>1.4182242990654206</v>
          </cell>
          <cell r="N447">
            <v>4</v>
          </cell>
          <cell r="O447">
            <v>616.40394460816231</v>
          </cell>
          <cell r="P447">
            <v>0</v>
          </cell>
          <cell r="Q447">
            <v>533.40394460816231</v>
          </cell>
          <cell r="R447" t="str">
            <v>No</v>
          </cell>
          <cell r="S447">
            <v>23</v>
          </cell>
          <cell r="T447">
            <v>0</v>
          </cell>
          <cell r="U447">
            <v>4</v>
          </cell>
          <cell r="V447">
            <v>27</v>
          </cell>
          <cell r="W447">
            <v>24</v>
          </cell>
          <cell r="X447">
            <v>616.40394460816231</v>
          </cell>
          <cell r="Y447">
            <v>0.30357937540475821</v>
          </cell>
          <cell r="Z447">
            <v>13.284832903656593</v>
          </cell>
          <cell r="AA447">
            <v>208.68238198206745</v>
          </cell>
          <cell r="AB447">
            <v>421.00639552975144</v>
          </cell>
          <cell r="AC447" t="str">
            <v>CRITICAL</v>
          </cell>
          <cell r="AD447">
            <v>0</v>
          </cell>
          <cell r="AE447">
            <v>0.62</v>
          </cell>
          <cell r="AF447">
            <v>0.12</v>
          </cell>
          <cell r="AG447">
            <v>8547.5040000000008</v>
          </cell>
          <cell r="AH447">
            <v>31489</v>
          </cell>
          <cell r="AI447">
            <v>361.59824246220779</v>
          </cell>
          <cell r="AJ447">
            <v>27737.005119624439</v>
          </cell>
          <cell r="AK447">
            <v>43</v>
          </cell>
          <cell r="AL447">
            <v>23869.8</v>
          </cell>
          <cell r="AM447">
            <v>8557.5</v>
          </cell>
          <cell r="AN447">
            <v>32427.3</v>
          </cell>
          <cell r="AO447">
            <v>690127.89899999998</v>
          </cell>
          <cell r="AP447">
            <v>76392.631000000008</v>
          </cell>
          <cell r="AQ447">
            <v>766520.53</v>
          </cell>
          <cell r="AR447">
            <v>519136.7</v>
          </cell>
          <cell r="AS447">
            <v>38033.599999999999</v>
          </cell>
          <cell r="AT447">
            <v>557170.30000000005</v>
          </cell>
          <cell r="AU447">
            <v>19.720000000000002</v>
          </cell>
          <cell r="AV447">
            <v>37.729999999999997</v>
          </cell>
          <cell r="AW447">
            <v>28.725000000000001</v>
          </cell>
          <cell r="AX447">
            <v>21.748682435546172</v>
          </cell>
          <cell r="AY447">
            <v>4.4444756061933974</v>
          </cell>
          <cell r="AZ447">
            <v>23.638123741415413</v>
          </cell>
          <cell r="BA447">
            <v>0.11253268846835193</v>
          </cell>
          <cell r="BB447">
            <v>0.31462475044287602</v>
          </cell>
          <cell r="BC447">
            <v>0.55670219047886849</v>
          </cell>
          <cell r="BM447" t="e">
            <v>#N/A</v>
          </cell>
          <cell r="BN447">
            <v>2931</v>
          </cell>
          <cell r="BO447" t="str">
            <v>NEWPORT GWENT EXTRA</v>
          </cell>
        </row>
        <row r="448">
          <cell r="C448">
            <v>2933</v>
          </cell>
          <cell r="D448" t="str">
            <v>NEW OSCOTT</v>
          </cell>
          <cell r="E448" t="str">
            <v>Extra</v>
          </cell>
          <cell r="F448" t="str">
            <v>Yes</v>
          </cell>
          <cell r="G448">
            <v>0.13333333333333333</v>
          </cell>
          <cell r="H448">
            <v>0.15333333333333332</v>
          </cell>
          <cell r="I448">
            <v>0.02</v>
          </cell>
          <cell r="M448">
            <v>1.4182242990654206</v>
          </cell>
          <cell r="N448">
            <v>4</v>
          </cell>
          <cell r="O448">
            <v>647.12913964377481</v>
          </cell>
          <cell r="P448">
            <v>1</v>
          </cell>
          <cell r="Q448">
            <v>564.12913964377481</v>
          </cell>
          <cell r="R448" t="str">
            <v>Y</v>
          </cell>
          <cell r="S448">
            <v>31</v>
          </cell>
          <cell r="T448">
            <v>0</v>
          </cell>
          <cell r="U448">
            <v>4</v>
          </cell>
          <cell r="V448">
            <v>35</v>
          </cell>
          <cell r="W448">
            <v>30</v>
          </cell>
          <cell r="X448">
            <v>901.12913964377481</v>
          </cell>
          <cell r="Y448">
            <v>0.32106618931452902</v>
          </cell>
          <cell r="Z448">
            <v>161.76081319621369</v>
          </cell>
          <cell r="AA448">
            <v>2168.6364091522032</v>
          </cell>
          <cell r="AB448">
            <v>-1105.7464563122148</v>
          </cell>
          <cell r="AC448" t="str">
            <v>CRITICAL</v>
          </cell>
          <cell r="AD448">
            <v>0</v>
          </cell>
          <cell r="AE448">
            <v>0</v>
          </cell>
          <cell r="AF448">
            <v>0</v>
          </cell>
          <cell r="AG448">
            <v>11418.847500000002</v>
          </cell>
          <cell r="AH448">
            <v>35814</v>
          </cell>
          <cell r="AI448">
            <v>439.8339648415336</v>
          </cell>
          <cell r="AJ448">
            <v>29334.715261476289</v>
          </cell>
          <cell r="AK448">
            <v>40</v>
          </cell>
          <cell r="AL448">
            <v>29460.9</v>
          </cell>
          <cell r="AM448">
            <v>8259.5</v>
          </cell>
          <cell r="AN448">
            <v>37720.400000000001</v>
          </cell>
          <cell r="AO448">
            <v>914229.09700000007</v>
          </cell>
          <cell r="AP448">
            <v>65057.474000000002</v>
          </cell>
          <cell r="AQ448">
            <v>979286.57100000011</v>
          </cell>
          <cell r="AR448">
            <v>731024.5</v>
          </cell>
          <cell r="AS448">
            <v>38118</v>
          </cell>
          <cell r="AT448">
            <v>769142.5</v>
          </cell>
          <cell r="AU448">
            <v>19.87</v>
          </cell>
          <cell r="AV448">
            <v>45.679999999999993</v>
          </cell>
          <cell r="AW448">
            <v>32.774999999999999</v>
          </cell>
          <cell r="AX448">
            <v>24.813379767759979</v>
          </cell>
          <cell r="AY448">
            <v>4.615049337126945</v>
          </cell>
          <cell r="AZ448">
            <v>25.961722860839231</v>
          </cell>
          <cell r="BA448">
            <v>0.14141578519121237</v>
          </cell>
          <cell r="BB448">
            <v>0.31575806889069702</v>
          </cell>
          <cell r="BC448">
            <v>0.52912937347436939</v>
          </cell>
          <cell r="BD448" t="str">
            <v>Y</v>
          </cell>
          <cell r="BE448" t="str">
            <v>Y</v>
          </cell>
          <cell r="BF448" t="str">
            <v>Y</v>
          </cell>
          <cell r="BG448" t="str">
            <v>N</v>
          </cell>
          <cell r="BH448" t="str">
            <v>N</v>
          </cell>
          <cell r="BI448" t="str">
            <v>Y</v>
          </cell>
          <cell r="BJ448" t="str">
            <v>Y</v>
          </cell>
          <cell r="BK448" t="str">
            <v>Mix</v>
          </cell>
          <cell r="BL448" t="str">
            <v>C</v>
          </cell>
          <cell r="BM448" t="str">
            <v>Y</v>
          </cell>
          <cell r="BN448">
            <v>2933</v>
          </cell>
          <cell r="BO448" t="str">
            <v>NEW OSCOTT</v>
          </cell>
          <cell r="BP448" t="str">
            <v>Target a challenge to accommodate night support. All other measure ok.</v>
          </cell>
        </row>
        <row r="449">
          <cell r="C449">
            <v>2934</v>
          </cell>
          <cell r="D449" t="str">
            <v>NEW MALDEN EXTRA</v>
          </cell>
          <cell r="E449" t="str">
            <v>Superstore</v>
          </cell>
          <cell r="F449" t="str">
            <v>Yes</v>
          </cell>
          <cell r="G449">
            <v>9.7560975609756101E-2</v>
          </cell>
          <cell r="H449">
            <v>0.16</v>
          </cell>
          <cell r="I449">
            <v>0.04</v>
          </cell>
          <cell r="M449">
            <v>1.4182242990654206</v>
          </cell>
          <cell r="N449">
            <v>4</v>
          </cell>
          <cell r="O449">
            <v>1176.0890812833218</v>
          </cell>
          <cell r="P449">
            <v>0</v>
          </cell>
          <cell r="Q449">
            <v>1093.0890812833218</v>
          </cell>
          <cell r="R449" t="str">
            <v>Y</v>
          </cell>
          <cell r="S449">
            <v>39.142857139999997</v>
          </cell>
          <cell r="T449">
            <v>0</v>
          </cell>
          <cell r="U449">
            <v>4</v>
          </cell>
          <cell r="V449">
            <v>43.142857139999997</v>
          </cell>
          <cell r="W449">
            <v>41</v>
          </cell>
          <cell r="X449">
            <v>1176.0890812833218</v>
          </cell>
          <cell r="Y449">
            <v>0.62211632274583284</v>
          </cell>
          <cell r="Z449">
            <v>34.925273873814874</v>
          </cell>
          <cell r="AA449">
            <v>188.59343272856799</v>
          </cell>
          <cell r="AB449">
            <v>1022.4209224285686</v>
          </cell>
          <cell r="AC449" t="str">
            <v>HIGH</v>
          </cell>
          <cell r="AD449">
            <v>0</v>
          </cell>
          <cell r="AE449">
            <v>0</v>
          </cell>
          <cell r="AF449">
            <v>0</v>
          </cell>
          <cell r="AG449">
            <v>13489.846</v>
          </cell>
          <cell r="AH449">
            <v>44732</v>
          </cell>
          <cell r="AI449">
            <v>375.50837419413477</v>
          </cell>
          <cell r="AJ449">
            <v>56840.632226732734</v>
          </cell>
          <cell r="AK449">
            <v>41</v>
          </cell>
          <cell r="AL449">
            <v>35896.9</v>
          </cell>
          <cell r="AM449">
            <v>11225.5</v>
          </cell>
          <cell r="AN449">
            <v>47122.400000000001</v>
          </cell>
          <cell r="AO449">
            <v>1578874.5279999999</v>
          </cell>
          <cell r="AP449">
            <v>113961.00600000001</v>
          </cell>
          <cell r="AQ449">
            <v>1692835.534</v>
          </cell>
          <cell r="AR449">
            <v>1118410.8999999999</v>
          </cell>
          <cell r="AS449">
            <v>59423.7</v>
          </cell>
          <cell r="AT449">
            <v>1177834.5999999999</v>
          </cell>
          <cell r="AU449">
            <v>13.88</v>
          </cell>
          <cell r="AV449">
            <v>28.55</v>
          </cell>
          <cell r="AW449">
            <v>21.215</v>
          </cell>
          <cell r="AX449">
            <v>31.156197331803021</v>
          </cell>
          <cell r="AY449">
            <v>5.2936350273929893</v>
          </cell>
          <cell r="AZ449">
            <v>35.924221474288238</v>
          </cell>
          <cell r="BA449">
            <v>0.22568634583698885</v>
          </cell>
          <cell r="BB449">
            <v>0.34547322020841803</v>
          </cell>
          <cell r="BC449">
            <v>0.41433248453983268</v>
          </cell>
          <cell r="BD449" t="str">
            <v>Y</v>
          </cell>
          <cell r="BE449" t="str">
            <v>Y</v>
          </cell>
          <cell r="BF449" t="str">
            <v>Y</v>
          </cell>
          <cell r="BG449" t="str">
            <v>N</v>
          </cell>
          <cell r="BH449" t="str">
            <v>N</v>
          </cell>
          <cell r="BI449" t="str">
            <v>N</v>
          </cell>
          <cell r="BJ449" t="str">
            <v>Y</v>
          </cell>
          <cell r="BK449" t="str">
            <v>Mix</v>
          </cell>
          <cell r="BL449" t="str">
            <v>C</v>
          </cell>
          <cell r="BM449" t="e">
            <v>#N/A</v>
          </cell>
          <cell r="BN449">
            <v>2934</v>
          </cell>
          <cell r="BO449" t="str">
            <v>NEW MALDEN EXTRA</v>
          </cell>
          <cell r="BP449" t="str">
            <v>Target too high to accommodate night support. All other measure ok.</v>
          </cell>
        </row>
        <row r="450">
          <cell r="C450">
            <v>2938</v>
          </cell>
          <cell r="D450" t="str">
            <v>JESMOND METRO</v>
          </cell>
          <cell r="E450" t="str">
            <v>Metro</v>
          </cell>
          <cell r="F450" t="str">
            <v>No</v>
          </cell>
          <cell r="G450">
            <v>0.5714285714285714</v>
          </cell>
          <cell r="H450">
            <v>0.5714285714285714</v>
          </cell>
          <cell r="I450">
            <v>0</v>
          </cell>
          <cell r="M450">
            <v>1.0590809628008753</v>
          </cell>
          <cell r="N450">
            <v>4</v>
          </cell>
          <cell r="O450">
            <v>304.11491310753314</v>
          </cell>
          <cell r="P450">
            <v>1</v>
          </cell>
          <cell r="Q450">
            <v>221.11491310753314</v>
          </cell>
          <cell r="R450" t="str">
            <v>No</v>
          </cell>
          <cell r="S450">
            <v>11</v>
          </cell>
          <cell r="T450">
            <v>0</v>
          </cell>
          <cell r="U450">
            <v>0</v>
          </cell>
          <cell r="V450">
            <v>11</v>
          </cell>
          <cell r="W450">
            <v>7</v>
          </cell>
          <cell r="X450">
            <v>304.11491310753314</v>
          </cell>
          <cell r="Y450">
            <v>0.12584445220624099</v>
          </cell>
          <cell r="Z450">
            <v>10.049984860999137</v>
          </cell>
          <cell r="AA450">
            <v>0</v>
          </cell>
          <cell r="AB450">
            <v>314.16489796853227</v>
          </cell>
          <cell r="AC450" t="str">
            <v>LOW</v>
          </cell>
          <cell r="AD450">
            <v>0</v>
          </cell>
          <cell r="AE450">
            <v>0</v>
          </cell>
          <cell r="AF450">
            <v>0</v>
          </cell>
          <cell r="AG450">
            <v>4026.9060000000004</v>
          </cell>
          <cell r="AH450">
            <v>20947.5</v>
          </cell>
          <cell r="AI450">
            <v>443.46327243611756</v>
          </cell>
          <cell r="AJ450">
            <v>11497.975481591724</v>
          </cell>
          <cell r="AK450">
            <v>2</v>
          </cell>
          <cell r="AL450">
            <v>21085.7</v>
          </cell>
          <cell r="AM450">
            <v>0</v>
          </cell>
          <cell r="AN450">
            <v>21085.7</v>
          </cell>
          <cell r="AO450">
            <v>191470.49400000001</v>
          </cell>
          <cell r="AP450">
            <v>0</v>
          </cell>
          <cell r="AQ450">
            <v>191470.49400000001</v>
          </cell>
          <cell r="AR450">
            <v>165459.79999999999</v>
          </cell>
          <cell r="AS450">
            <v>0</v>
          </cell>
          <cell r="AT450">
            <v>165459.79999999999</v>
          </cell>
          <cell r="AU450">
            <v>28.140000000000004</v>
          </cell>
          <cell r="AV450">
            <v>0</v>
          </cell>
          <cell r="AW450">
            <v>14.070000000000002</v>
          </cell>
          <cell r="AX450">
            <v>7.8470148015005421</v>
          </cell>
          <cell r="AY450" t="e">
            <v>#DIV/0!</v>
          </cell>
          <cell r="AZ450">
            <v>9.0805851358977883</v>
          </cell>
          <cell r="BA450">
            <v>7.7980804724990777E-2</v>
          </cell>
          <cell r="BB450">
            <v>0.28654485049833889</v>
          </cell>
          <cell r="BC450">
            <v>0.63201365817644883</v>
          </cell>
          <cell r="BM450" t="e">
            <v>#N/A</v>
          </cell>
          <cell r="BN450">
            <v>2938</v>
          </cell>
          <cell r="BO450" t="str">
            <v>JESMOND METRO</v>
          </cell>
        </row>
        <row r="451">
          <cell r="C451">
            <v>2940</v>
          </cell>
          <cell r="D451" t="str">
            <v>NEWPORT 1 GWENT</v>
          </cell>
          <cell r="E451" t="str">
            <v>Superstore</v>
          </cell>
          <cell r="F451" t="str">
            <v>Yes</v>
          </cell>
          <cell r="G451">
            <v>0.16666666666666666</v>
          </cell>
          <cell r="H451">
            <v>0.16666666666666666</v>
          </cell>
          <cell r="I451">
            <v>0</v>
          </cell>
          <cell r="M451">
            <v>1.4182242990654206</v>
          </cell>
          <cell r="N451">
            <v>4</v>
          </cell>
          <cell r="O451">
            <v>485.28965211486894</v>
          </cell>
          <cell r="P451">
            <v>0</v>
          </cell>
          <cell r="Q451">
            <v>402.28965211486894</v>
          </cell>
          <cell r="R451" t="str">
            <v>No</v>
          </cell>
          <cell r="S451">
            <v>19</v>
          </cell>
          <cell r="T451">
            <v>0</v>
          </cell>
          <cell r="U451">
            <v>5</v>
          </cell>
          <cell r="V451">
            <v>24</v>
          </cell>
          <cell r="W451">
            <v>24</v>
          </cell>
          <cell r="X451">
            <v>485.28965211486894</v>
          </cell>
          <cell r="Y451">
            <v>0.2289575143853568</v>
          </cell>
          <cell r="Z451">
            <v>71.285485469124794</v>
          </cell>
          <cell r="AA451">
            <v>0</v>
          </cell>
          <cell r="AB451">
            <v>556.57513758399375</v>
          </cell>
          <cell r="AC451" t="str">
            <v>HIGH</v>
          </cell>
          <cell r="AD451">
            <v>0</v>
          </cell>
          <cell r="AE451">
            <v>0</v>
          </cell>
          <cell r="AF451">
            <v>0</v>
          </cell>
          <cell r="AG451">
            <v>2843.3159999999998</v>
          </cell>
          <cell r="AH451">
            <v>23987.5</v>
          </cell>
          <cell r="AI451">
            <v>125.69649520809044</v>
          </cell>
          <cell r="AJ451">
            <v>20919.061909973185</v>
          </cell>
          <cell r="AK451">
            <v>21</v>
          </cell>
          <cell r="AL451">
            <v>11698.1</v>
          </cell>
          <cell r="AM451">
            <v>13179.3</v>
          </cell>
          <cell r="AN451">
            <v>24877.4</v>
          </cell>
          <cell r="AO451">
            <v>390992.04600000003</v>
          </cell>
          <cell r="AP451">
            <v>171746.87</v>
          </cell>
          <cell r="AQ451">
            <v>562738.91599999997</v>
          </cell>
          <cell r="AR451">
            <v>334168.7</v>
          </cell>
          <cell r="AS451">
            <v>137697.20000000001</v>
          </cell>
          <cell r="AT451">
            <v>471865.9</v>
          </cell>
          <cell r="AU451">
            <v>12.690000000000001</v>
          </cell>
          <cell r="AV451">
            <v>26.409999999999997</v>
          </cell>
          <cell r="AW451">
            <v>19.549999999999997</v>
          </cell>
          <cell r="AX451">
            <v>28.566066284268384</v>
          </cell>
          <cell r="AY451">
            <v>10.447990409202312</v>
          </cell>
          <cell r="AZ451">
            <v>22.620487510752728</v>
          </cell>
          <cell r="BA451">
            <v>9.1588785046728974E-2</v>
          </cell>
          <cell r="BB451">
            <v>0.29096573208722742</v>
          </cell>
          <cell r="BC451">
            <v>0.59894859813084111</v>
          </cell>
          <cell r="BM451" t="e">
            <v>#N/A</v>
          </cell>
          <cell r="BN451">
            <v>2940</v>
          </cell>
          <cell r="BO451" t="str">
            <v>NEWPORT 1 GWENT</v>
          </cell>
        </row>
        <row r="452">
          <cell r="C452">
            <v>2941</v>
          </cell>
          <cell r="D452" t="str">
            <v>NEWMARKET</v>
          </cell>
          <cell r="E452" t="str">
            <v>Superstore</v>
          </cell>
          <cell r="F452" t="str">
            <v>Yes</v>
          </cell>
          <cell r="G452">
            <v>0.17391304347826086</v>
          </cell>
          <cell r="H452">
            <v>0.19391304347826085</v>
          </cell>
          <cell r="I452">
            <v>0.02</v>
          </cell>
          <cell r="M452">
            <v>1.4182242990654206</v>
          </cell>
          <cell r="N452">
            <v>4</v>
          </cell>
          <cell r="O452">
            <v>854.42858826855445</v>
          </cell>
          <cell r="P452">
            <v>0</v>
          </cell>
          <cell r="Q452">
            <v>771.42858826855445</v>
          </cell>
          <cell r="R452" t="str">
            <v>No</v>
          </cell>
          <cell r="S452">
            <v>22</v>
          </cell>
          <cell r="T452">
            <v>0</v>
          </cell>
          <cell r="U452">
            <v>4</v>
          </cell>
          <cell r="V452">
            <v>26</v>
          </cell>
          <cell r="W452">
            <v>23</v>
          </cell>
          <cell r="X452">
            <v>854.42858826855445</v>
          </cell>
          <cell r="Y452">
            <v>0.43904776363807663</v>
          </cell>
          <cell r="Z452">
            <v>90.570456496178764</v>
          </cell>
          <cell r="AA452">
            <v>0</v>
          </cell>
          <cell r="AB452">
            <v>944.99904476473318</v>
          </cell>
          <cell r="AC452" t="str">
            <v>LOW</v>
          </cell>
          <cell r="AD452">
            <v>0</v>
          </cell>
          <cell r="AE452">
            <v>0.13999999999999999</v>
          </cell>
          <cell r="AF452">
            <v>0.13999999999999999</v>
          </cell>
          <cell r="AG452">
            <v>4185.4139999999998</v>
          </cell>
          <cell r="AH452">
            <v>26715</v>
          </cell>
          <cell r="AI452">
            <v>166.76707329041452</v>
          </cell>
          <cell r="AJ452">
            <v>40114.286589964831</v>
          </cell>
          <cell r="AK452">
            <v>17</v>
          </cell>
          <cell r="AL452">
            <v>18424.099999999999</v>
          </cell>
          <cell r="AM452">
            <v>9386.5</v>
          </cell>
          <cell r="AN452">
            <v>27810.6</v>
          </cell>
          <cell r="AO452">
            <v>628479.70200000005</v>
          </cell>
          <cell r="AP452">
            <v>69493.058999999994</v>
          </cell>
          <cell r="AQ452">
            <v>697972.76100000006</v>
          </cell>
          <cell r="AR452">
            <v>515723.5</v>
          </cell>
          <cell r="AS452">
            <v>49545.599999999999</v>
          </cell>
          <cell r="AT452">
            <v>565269.1</v>
          </cell>
          <cell r="AU452">
            <v>17.82</v>
          </cell>
          <cell r="AV452">
            <v>40.900000000000006</v>
          </cell>
          <cell r="AW452">
            <v>29.360000000000003</v>
          </cell>
          <cell r="AX452">
            <v>27.991787929939591</v>
          </cell>
          <cell r="AY452">
            <v>5.2783891759441746</v>
          </cell>
          <cell r="AZ452">
            <v>25.097364350283708</v>
          </cell>
          <cell r="BA452">
            <v>0.13116910823495948</v>
          </cell>
          <cell r="BB452">
            <v>0.31297112786232401</v>
          </cell>
          <cell r="BC452">
            <v>0.53317451287156881</v>
          </cell>
          <cell r="BD452" t="str">
            <v>Y</v>
          </cell>
          <cell r="BE452" t="str">
            <v>Y</v>
          </cell>
          <cell r="BF452" t="str">
            <v>Y</v>
          </cell>
          <cell r="BG452" t="str">
            <v>N</v>
          </cell>
          <cell r="BH452" t="str">
            <v>N</v>
          </cell>
          <cell r="BI452" t="str">
            <v>N</v>
          </cell>
          <cell r="BJ452" t="str">
            <v>Y</v>
          </cell>
          <cell r="BK452" t="str">
            <v>MIx</v>
          </cell>
          <cell r="BL452" t="str">
            <v>Y</v>
          </cell>
          <cell r="BM452" t="str">
            <v>Y</v>
          </cell>
          <cell r="BN452">
            <v>2941</v>
          </cell>
          <cell r="BO452" t="str">
            <v>NEWMARKET</v>
          </cell>
          <cell r="BP452" t="str">
            <v>High idle%. Low ovcernight trade and low exclude. Too many tills, so could accommodate mixed configuration</v>
          </cell>
        </row>
        <row r="453">
          <cell r="C453">
            <v>2946</v>
          </cell>
          <cell r="D453" t="str">
            <v>NORTHENDEN</v>
          </cell>
          <cell r="E453" t="str">
            <v>Metro</v>
          </cell>
          <cell r="F453" t="str">
            <v>No</v>
          </cell>
          <cell r="G453">
            <v>1.3333333333333333</v>
          </cell>
          <cell r="H453">
            <v>1.3333333333333333</v>
          </cell>
          <cell r="I453">
            <v>0</v>
          </cell>
          <cell r="M453">
            <v>1.0590809628008753</v>
          </cell>
          <cell r="N453">
            <v>4</v>
          </cell>
          <cell r="O453">
            <v>506.99718687960194</v>
          </cell>
          <cell r="P453">
            <v>0</v>
          </cell>
          <cell r="Q453">
            <v>423.99718687960194</v>
          </cell>
          <cell r="R453" t="str">
            <v>No</v>
          </cell>
          <cell r="S453">
            <v>3</v>
          </cell>
          <cell r="T453">
            <v>0</v>
          </cell>
          <cell r="U453">
            <v>0</v>
          </cell>
          <cell r="V453">
            <v>3</v>
          </cell>
          <cell r="W453">
            <v>3</v>
          </cell>
          <cell r="X453">
            <v>506.99718687960194</v>
          </cell>
          <cell r="Y453">
            <v>0.24131205340230333</v>
          </cell>
          <cell r="Z453">
            <v>0</v>
          </cell>
          <cell r="AA453">
            <v>0</v>
          </cell>
          <cell r="AB453">
            <v>506.99718687960194</v>
          </cell>
          <cell r="AC453" t="str">
            <v>LOW</v>
          </cell>
          <cell r="AD453">
            <v>14.459999999999999</v>
          </cell>
          <cell r="AE453">
            <v>13.260000000000002</v>
          </cell>
          <cell r="AF453">
            <v>13.5</v>
          </cell>
          <cell r="AG453">
            <v>935.13199999999995</v>
          </cell>
          <cell r="AH453">
            <v>8835</v>
          </cell>
          <cell r="AI453">
            <v>103.11352160428505</v>
          </cell>
          <cell r="AJ453">
            <v>22047.853717739301</v>
          </cell>
          <cell r="AK453">
            <v>3</v>
          </cell>
          <cell r="AL453">
            <v>9559.7000000000007</v>
          </cell>
          <cell r="AM453">
            <v>8.1999999999999993</v>
          </cell>
          <cell r="AN453">
            <v>9567.9000000000015</v>
          </cell>
          <cell r="AO453">
            <v>86719.910999999993</v>
          </cell>
          <cell r="AP453">
            <v>50.954000000000001</v>
          </cell>
          <cell r="AQ453">
            <v>86770.864999999991</v>
          </cell>
          <cell r="AR453">
            <v>82962</v>
          </cell>
          <cell r="AS453">
            <v>61</v>
          </cell>
          <cell r="AT453">
            <v>83023</v>
          </cell>
          <cell r="AU453">
            <v>24.98</v>
          </cell>
          <cell r="AV453">
            <v>36.779999999999994</v>
          </cell>
          <cell r="AW453">
            <v>30.879999999999995</v>
          </cell>
          <cell r="AX453">
            <v>8.6783058045754569</v>
          </cell>
          <cell r="AY453">
            <v>7.4390243902439028</v>
          </cell>
          <cell r="AZ453">
            <v>9.0689560927685253</v>
          </cell>
          <cell r="BA453">
            <v>4.0912757865621756E-2</v>
          </cell>
          <cell r="BB453">
            <v>0.17759594329837503</v>
          </cell>
          <cell r="BC453">
            <v>0.77699665783104754</v>
          </cell>
          <cell r="BM453" t="e">
            <v>#N/A</v>
          </cell>
          <cell r="BN453">
            <v>2946</v>
          </cell>
          <cell r="BO453" t="str">
            <v>NORTHENDEN</v>
          </cell>
        </row>
        <row r="454">
          <cell r="C454">
            <v>2948</v>
          </cell>
          <cell r="D454" t="str">
            <v>NORWICH METRO</v>
          </cell>
          <cell r="E454" t="str">
            <v>Metro</v>
          </cell>
          <cell r="F454" t="str">
            <v>No</v>
          </cell>
          <cell r="G454">
            <v>0.4</v>
          </cell>
          <cell r="H454">
            <v>0.41000000000000003</v>
          </cell>
          <cell r="I454">
            <v>0.01</v>
          </cell>
          <cell r="M454">
            <v>1.0590809628008753</v>
          </cell>
          <cell r="N454">
            <v>4</v>
          </cell>
          <cell r="O454">
            <v>797.61967863075745</v>
          </cell>
          <cell r="P454">
            <v>0</v>
          </cell>
          <cell r="Q454">
            <v>714.61967863075745</v>
          </cell>
          <cell r="R454" t="str">
            <v>No</v>
          </cell>
          <cell r="S454">
            <v>8</v>
          </cell>
          <cell r="T454">
            <v>0</v>
          </cell>
          <cell r="U454">
            <v>2</v>
          </cell>
          <cell r="V454">
            <v>10</v>
          </cell>
          <cell r="W454">
            <v>10</v>
          </cell>
          <cell r="X454">
            <v>797.61967863075745</v>
          </cell>
          <cell r="Y454">
            <v>0.40671576932195541</v>
          </cell>
          <cell r="Z454">
            <v>77.665217391304381</v>
          </cell>
          <cell r="AA454">
            <v>0</v>
          </cell>
          <cell r="AB454">
            <v>875.28489602206184</v>
          </cell>
          <cell r="AC454" t="str">
            <v>HIGH</v>
          </cell>
          <cell r="AD454">
            <v>19.2</v>
          </cell>
          <cell r="AE454">
            <v>19</v>
          </cell>
          <cell r="AF454">
            <v>22.259999999999998</v>
          </cell>
          <cell r="AG454">
            <v>2024.432</v>
          </cell>
          <cell r="AH454">
            <v>27928</v>
          </cell>
          <cell r="AI454">
            <v>323.05227879740494</v>
          </cell>
          <cell r="AJ454">
            <v>37160.223288799389</v>
          </cell>
          <cell r="AK454">
            <v>6</v>
          </cell>
          <cell r="AL454">
            <v>26482.1</v>
          </cell>
          <cell r="AM454">
            <v>1566.9</v>
          </cell>
          <cell r="AN454">
            <v>28049</v>
          </cell>
          <cell r="AO454">
            <v>168182.65700000001</v>
          </cell>
          <cell r="AP454">
            <v>7588.5630000000001</v>
          </cell>
          <cell r="AQ454">
            <v>175771.22</v>
          </cell>
          <cell r="AR454">
            <v>173380.8</v>
          </cell>
          <cell r="AS454">
            <v>7705.4</v>
          </cell>
          <cell r="AT454">
            <v>181086.19999999998</v>
          </cell>
          <cell r="AU454">
            <v>23.18</v>
          </cell>
          <cell r="AV454">
            <v>27.35</v>
          </cell>
          <cell r="AW454">
            <v>25.265000000000001</v>
          </cell>
          <cell r="AX454">
            <v>6.5470940748656643</v>
          </cell>
          <cell r="AY454">
            <v>4.9176080158274296</v>
          </cell>
          <cell r="AZ454">
            <v>6.2665770615708229</v>
          </cell>
          <cell r="BA454">
            <v>3.4673689185995477E-2</v>
          </cell>
          <cell r="BB454">
            <v>0.16479286944191229</v>
          </cell>
          <cell r="BC454">
            <v>0.79823761774536617</v>
          </cell>
          <cell r="BM454" t="e">
            <v>#N/A</v>
          </cell>
          <cell r="BN454">
            <v>2948</v>
          </cell>
          <cell r="BO454" t="str">
            <v>NORWICH METRO</v>
          </cell>
        </row>
        <row r="455">
          <cell r="C455">
            <v>2952</v>
          </cell>
          <cell r="D455" t="str">
            <v>NORTHAMPTON SOUTH</v>
          </cell>
          <cell r="E455" t="str">
            <v>Extra</v>
          </cell>
          <cell r="F455" t="str">
            <v>Yes</v>
          </cell>
          <cell r="G455">
            <v>8.3333333333333329E-2</v>
          </cell>
          <cell r="H455">
            <v>0.12</v>
          </cell>
          <cell r="I455">
            <v>0</v>
          </cell>
          <cell r="M455">
            <v>1.4182242990654206</v>
          </cell>
          <cell r="N455">
            <v>4</v>
          </cell>
          <cell r="O455">
            <v>1047.0977709576057</v>
          </cell>
          <cell r="P455">
            <v>0</v>
          </cell>
          <cell r="Q455">
            <v>964.09777095760569</v>
          </cell>
          <cell r="R455" t="str">
            <v>No</v>
          </cell>
          <cell r="S455">
            <v>33.428571429999998</v>
          </cell>
          <cell r="T455">
            <v>10</v>
          </cell>
          <cell r="U455">
            <v>6</v>
          </cell>
          <cell r="V455">
            <v>49.428571429999998</v>
          </cell>
          <cell r="W455">
            <v>48</v>
          </cell>
          <cell r="X455">
            <v>1047.0977709576057</v>
          </cell>
          <cell r="Y455">
            <v>0.54870272725754221</v>
          </cell>
          <cell r="Z455">
            <v>144.42184782608706</v>
          </cell>
          <cell r="AA455">
            <v>2220.7307643661452</v>
          </cell>
          <cell r="AB455">
            <v>-1029.2111455824524</v>
          </cell>
          <cell r="AC455" t="str">
            <v>HIGH</v>
          </cell>
          <cell r="AD455">
            <v>0</v>
          </cell>
          <cell r="AE455">
            <v>0</v>
          </cell>
          <cell r="AF455">
            <v>0</v>
          </cell>
          <cell r="AG455">
            <v>5908.1880000000001</v>
          </cell>
          <cell r="AH455">
            <v>45227</v>
          </cell>
          <cell r="AI455">
            <v>202.65832579182049</v>
          </cell>
          <cell r="AJ455">
            <v>50133.084089795499</v>
          </cell>
          <cell r="AK455">
            <v>40</v>
          </cell>
          <cell r="AL455">
            <v>40954.9</v>
          </cell>
          <cell r="AM455">
            <v>12360</v>
          </cell>
          <cell r="AN455">
            <v>53314.9</v>
          </cell>
          <cell r="AO455">
            <v>1441166.1325000001</v>
          </cell>
          <cell r="AP455">
            <v>113146.77899999998</v>
          </cell>
          <cell r="AQ455">
            <v>1554312.9114999999</v>
          </cell>
          <cell r="AR455">
            <v>1033891.5</v>
          </cell>
          <cell r="AS455">
            <v>58496.4</v>
          </cell>
          <cell r="AT455">
            <v>1092387.8999999999</v>
          </cell>
          <cell r="AU455">
            <v>14.99</v>
          </cell>
          <cell r="AV455">
            <v>42.4</v>
          </cell>
          <cell r="AW455">
            <v>28.695</v>
          </cell>
          <cell r="AX455">
            <v>25.244634952105852</v>
          </cell>
          <cell r="AY455">
            <v>4.7327184466019423</v>
          </cell>
          <cell r="AZ455">
            <v>29.153443249448088</v>
          </cell>
          <cell r="BA455">
            <v>0.16118562231759656</v>
          </cell>
          <cell r="BB455">
            <v>0.35150214592274676</v>
          </cell>
          <cell r="BC455">
            <v>0.47341738197424893</v>
          </cell>
          <cell r="BD455" t="str">
            <v>Y</v>
          </cell>
          <cell r="BE455" t="str">
            <v>Y</v>
          </cell>
          <cell r="BF455" t="str">
            <v>Y</v>
          </cell>
          <cell r="BG455" t="str">
            <v>N</v>
          </cell>
          <cell r="BH455" t="str">
            <v>N</v>
          </cell>
          <cell r="BI455" t="str">
            <v>N</v>
          </cell>
          <cell r="BJ455" t="str">
            <v>Y</v>
          </cell>
          <cell r="BK455" t="str">
            <v>Mix</v>
          </cell>
          <cell r="BL455" t="str">
            <v>Y</v>
          </cell>
          <cell r="BM455" t="str">
            <v>Y</v>
          </cell>
          <cell r="BN455">
            <v>2952</v>
          </cell>
          <cell r="BO455" t="str">
            <v>NORTHAMPTON SOUTH</v>
          </cell>
          <cell r="BP455" t="str">
            <v>High idle%. Low exclude with high benefits and high customer count. Overnight trade very low - split bank may cause some issues.</v>
          </cell>
        </row>
        <row r="456">
          <cell r="C456">
            <v>2955</v>
          </cell>
          <cell r="D456" t="str">
            <v>NORWICH</v>
          </cell>
          <cell r="E456" t="str">
            <v>Superstore</v>
          </cell>
          <cell r="F456" t="str">
            <v>Yes</v>
          </cell>
          <cell r="G456">
            <v>0.125</v>
          </cell>
          <cell r="H456">
            <v>0.125</v>
          </cell>
          <cell r="I456">
            <v>0</v>
          </cell>
          <cell r="M456">
            <v>1.4182242990654206</v>
          </cell>
          <cell r="N456">
            <v>4</v>
          </cell>
          <cell r="O456">
            <v>801.44606095577035</v>
          </cell>
          <cell r="P456">
            <v>0</v>
          </cell>
          <cell r="Q456">
            <v>718.44606095577035</v>
          </cell>
          <cell r="R456" t="str">
            <v>No</v>
          </cell>
          <cell r="S456">
            <v>28</v>
          </cell>
          <cell r="T456">
            <v>0</v>
          </cell>
          <cell r="U456">
            <v>4</v>
          </cell>
          <cell r="V456">
            <v>32</v>
          </cell>
          <cell r="W456">
            <v>32</v>
          </cell>
          <cell r="X456">
            <v>801.44606095577035</v>
          </cell>
          <cell r="Y456">
            <v>0.40889350116670303</v>
          </cell>
          <cell r="Z456">
            <v>77.302065217391231</v>
          </cell>
          <cell r="AA456">
            <v>145.76303439184471</v>
          </cell>
          <cell r="AB456">
            <v>732.9850917813169</v>
          </cell>
          <cell r="AC456" t="str">
            <v>LOW</v>
          </cell>
          <cell r="AD456">
            <v>0.6</v>
          </cell>
          <cell r="AE456">
            <v>0.66</v>
          </cell>
          <cell r="AF456">
            <v>0.54</v>
          </cell>
          <cell r="AG456">
            <v>5192.1279999999997</v>
          </cell>
          <cell r="AH456">
            <v>33322</v>
          </cell>
          <cell r="AI456">
            <v>187.45609960281249</v>
          </cell>
          <cell r="AJ456">
            <v>37359.195169700055</v>
          </cell>
          <cell r="AK456">
            <v>17</v>
          </cell>
          <cell r="AL456">
            <v>26316.7</v>
          </cell>
          <cell r="AM456">
            <v>8198.1</v>
          </cell>
          <cell r="AN456">
            <v>34514.800000000003</v>
          </cell>
          <cell r="AO456">
            <v>889096.88500000001</v>
          </cell>
          <cell r="AP456">
            <v>66888.328999999998</v>
          </cell>
          <cell r="AQ456">
            <v>955985.21400000004</v>
          </cell>
          <cell r="AR456">
            <v>732173.1</v>
          </cell>
          <cell r="AS456">
            <v>40524.5</v>
          </cell>
          <cell r="AT456">
            <v>772697.59999999998</v>
          </cell>
          <cell r="AU456">
            <v>15.929999999999998</v>
          </cell>
          <cell r="AV456">
            <v>41.33</v>
          </cell>
          <cell r="AW456">
            <v>28.63</v>
          </cell>
          <cell r="AX456">
            <v>27.821615172115042</v>
          </cell>
          <cell r="AY456">
            <v>4.943157560898257</v>
          </cell>
          <cell r="AZ456">
            <v>27.697834378295685</v>
          </cell>
          <cell r="BA456">
            <v>0.13428605454328926</v>
          </cell>
          <cell r="BB456">
            <v>0.33040371561271881</v>
          </cell>
          <cell r="BC456">
            <v>0.51749434321781584</v>
          </cell>
          <cell r="BD456" t="str">
            <v>Y</v>
          </cell>
          <cell r="BE456" t="str">
            <v>Y</v>
          </cell>
          <cell r="BF456" t="str">
            <v>Y</v>
          </cell>
          <cell r="BG456" t="str">
            <v>N</v>
          </cell>
          <cell r="BH456" t="str">
            <v>N</v>
          </cell>
          <cell r="BI456" t="str">
            <v>N</v>
          </cell>
          <cell r="BJ456" t="str">
            <v>N</v>
          </cell>
          <cell r="BK456" t="str">
            <v>Y</v>
          </cell>
          <cell r="BL456" t="str">
            <v>Y</v>
          </cell>
          <cell r="BM456" t="str">
            <v>P</v>
          </cell>
          <cell r="BN456">
            <v>2955</v>
          </cell>
          <cell r="BO456" t="str">
            <v>NORWICH</v>
          </cell>
          <cell r="BP456" t="str">
            <v>High impact front end - has exclude impact on Friday &amp; Saturday - could not accommodate mixed configuration</v>
          </cell>
        </row>
        <row r="457">
          <cell r="C457">
            <v>2956</v>
          </cell>
          <cell r="D457" t="str">
            <v>NOTTING HILL METRO</v>
          </cell>
          <cell r="E457" t="str">
            <v>Metro</v>
          </cell>
          <cell r="F457" t="str">
            <v>No</v>
          </cell>
          <cell r="G457">
            <v>0.4</v>
          </cell>
          <cell r="H457">
            <v>0.4</v>
          </cell>
          <cell r="I457">
            <v>0</v>
          </cell>
          <cell r="M457">
            <v>1.0590809628008753</v>
          </cell>
          <cell r="N457">
            <v>4</v>
          </cell>
          <cell r="O457">
            <v>487.52785899342183</v>
          </cell>
          <cell r="P457">
            <v>0</v>
          </cell>
          <cell r="Q457">
            <v>404.52785899342183</v>
          </cell>
          <cell r="R457" t="str">
            <v>Y</v>
          </cell>
          <cell r="S457">
            <v>6</v>
          </cell>
          <cell r="T457">
            <v>0</v>
          </cell>
          <cell r="U457">
            <v>5</v>
          </cell>
          <cell r="V457">
            <v>11</v>
          </cell>
          <cell r="W457">
            <v>10</v>
          </cell>
          <cell r="X457">
            <v>487.52785899342183</v>
          </cell>
          <cell r="Y457">
            <v>0.23023135844497822</v>
          </cell>
          <cell r="Z457">
            <v>69.907608695652172</v>
          </cell>
          <cell r="AA457">
            <v>0</v>
          </cell>
          <cell r="AB457">
            <v>557.43546768907402</v>
          </cell>
          <cell r="AC457" t="str">
            <v>HIGH</v>
          </cell>
          <cell r="AD457">
            <v>17.619999999999997</v>
          </cell>
          <cell r="AE457">
            <v>49.4</v>
          </cell>
          <cell r="AF457">
            <v>31.1</v>
          </cell>
          <cell r="AG457">
            <v>1858.348</v>
          </cell>
          <cell r="AH457">
            <v>26510.5</v>
          </cell>
          <cell r="AI457">
            <v>208.62430481868844</v>
          </cell>
          <cell r="AJ457">
            <v>21035.448667657936</v>
          </cell>
          <cell r="AK457">
            <v>7</v>
          </cell>
          <cell r="AL457">
            <v>17751.099999999999</v>
          </cell>
          <cell r="AM457">
            <v>8951.9</v>
          </cell>
          <cell r="AN457">
            <v>26703</v>
          </cell>
          <cell r="AO457">
            <v>163709.065</v>
          </cell>
          <cell r="AP457">
            <v>74151.364000000001</v>
          </cell>
          <cell r="AQ457">
            <v>237860.429</v>
          </cell>
          <cell r="AR457">
            <v>153111.9</v>
          </cell>
          <cell r="AS457">
            <v>62499.1</v>
          </cell>
          <cell r="AT457">
            <v>215611</v>
          </cell>
          <cell r="AU457">
            <v>16.990000000000002</v>
          </cell>
          <cell r="AV457">
            <v>28.669999999999998</v>
          </cell>
          <cell r="AW457">
            <v>22.83</v>
          </cell>
          <cell r="AX457">
            <v>8.6254879979268892</v>
          </cell>
          <cell r="AY457">
            <v>6.9816575252181101</v>
          </cell>
          <cell r="AZ457">
            <v>8.9076294423847511</v>
          </cell>
          <cell r="BA457">
            <v>4.6042645464401878E-2</v>
          </cell>
          <cell r="BB457">
            <v>0.17535236718467653</v>
          </cell>
          <cell r="BC457">
            <v>0.77611131189013371</v>
          </cell>
          <cell r="BM457" t="e">
            <v>#N/A</v>
          </cell>
          <cell r="BN457">
            <v>2956</v>
          </cell>
          <cell r="BO457" t="str">
            <v>NOTTING HILL METRO</v>
          </cell>
        </row>
        <row r="458">
          <cell r="C458">
            <v>2957</v>
          </cell>
          <cell r="D458" t="str">
            <v>NOTTINGHAM TOP VALLEY</v>
          </cell>
          <cell r="E458" t="str">
            <v>Superstore</v>
          </cell>
          <cell r="F458" t="str">
            <v>Yes</v>
          </cell>
          <cell r="G458">
            <v>0.2857142857142857</v>
          </cell>
          <cell r="H458">
            <v>0.2857142857142857</v>
          </cell>
          <cell r="I458">
            <v>0</v>
          </cell>
          <cell r="M458">
            <v>1.4182242990654206</v>
          </cell>
          <cell r="N458">
            <v>4</v>
          </cell>
          <cell r="O458">
            <v>455.15001492899887</v>
          </cell>
          <cell r="P458">
            <v>0</v>
          </cell>
          <cell r="Q458">
            <v>372.15001492899887</v>
          </cell>
          <cell r="R458" t="str">
            <v>No</v>
          </cell>
          <cell r="S458">
            <v>12</v>
          </cell>
          <cell r="T458">
            <v>0</v>
          </cell>
          <cell r="U458">
            <v>2</v>
          </cell>
          <cell r="V458">
            <v>14</v>
          </cell>
          <cell r="W458">
            <v>14</v>
          </cell>
          <cell r="X458">
            <v>455.15001492899887</v>
          </cell>
          <cell r="Y458">
            <v>0.21180396251476863</v>
          </cell>
          <cell r="Z458">
            <v>113.24237391679804</v>
          </cell>
          <cell r="AA458">
            <v>7.5599150872409551</v>
          </cell>
          <cell r="AB458">
            <v>560.83247375855592</v>
          </cell>
          <cell r="AC458" t="str">
            <v>CRITICAL</v>
          </cell>
          <cell r="AD458">
            <v>0</v>
          </cell>
          <cell r="AE458">
            <v>0.12</v>
          </cell>
          <cell r="AF458">
            <v>0.02</v>
          </cell>
          <cell r="AG458">
            <v>1680.9060000000002</v>
          </cell>
          <cell r="AH458">
            <v>15979.5</v>
          </cell>
          <cell r="AI458">
            <v>94.60574355118699</v>
          </cell>
          <cell r="AJ458">
            <v>19351.80077630794</v>
          </cell>
          <cell r="AK458">
            <v>15</v>
          </cell>
          <cell r="AL458">
            <v>12594</v>
          </cell>
          <cell r="AM458">
            <v>4008.1</v>
          </cell>
          <cell r="AN458">
            <v>16602.099999999999</v>
          </cell>
          <cell r="AO458">
            <v>267327.815</v>
          </cell>
          <cell r="AP458">
            <v>27649.724999999999</v>
          </cell>
          <cell r="AQ458">
            <v>294977.53999999998</v>
          </cell>
          <cell r="AR458">
            <v>242475.3</v>
          </cell>
          <cell r="AS458">
            <v>22612.7</v>
          </cell>
          <cell r="AT458">
            <v>265088</v>
          </cell>
          <cell r="AU458">
            <v>21.299999999999997</v>
          </cell>
          <cell r="AV458">
            <v>29.650000000000006</v>
          </cell>
          <cell r="AW458">
            <v>25.475000000000001</v>
          </cell>
          <cell r="AX458">
            <v>19.253239637922821</v>
          </cell>
          <cell r="AY458">
            <v>5.6417504553279612</v>
          </cell>
          <cell r="AZ458">
            <v>17.767483631588775</v>
          </cell>
          <cell r="BA458">
            <v>6.4769615430408378E-2</v>
          </cell>
          <cell r="BB458">
            <v>0.23484938683176568</v>
          </cell>
          <cell r="BC458">
            <v>0.69145136325753065</v>
          </cell>
          <cell r="BM458" t="e">
            <v>#N/A</v>
          </cell>
          <cell r="BN458">
            <v>2957</v>
          </cell>
          <cell r="BO458" t="str">
            <v>NOTTINGHAM TOP VALLEY</v>
          </cell>
        </row>
        <row r="459">
          <cell r="C459">
            <v>2960</v>
          </cell>
          <cell r="D459" t="str">
            <v>NOTTINGHAM METRO</v>
          </cell>
          <cell r="E459" t="str">
            <v>Metro</v>
          </cell>
          <cell r="F459" t="str">
            <v>No</v>
          </cell>
          <cell r="G459">
            <v>0.21052631578947367</v>
          </cell>
          <cell r="H459">
            <v>0.25052631578947365</v>
          </cell>
          <cell r="I459">
            <v>0.04</v>
          </cell>
          <cell r="M459">
            <v>1.0590809628008753</v>
          </cell>
          <cell r="N459">
            <v>4</v>
          </cell>
          <cell r="O459">
            <v>911.42714861524655</v>
          </cell>
          <cell r="P459">
            <v>0</v>
          </cell>
          <cell r="Q459">
            <v>828.42714861524655</v>
          </cell>
          <cell r="R459" t="str">
            <v>No</v>
          </cell>
          <cell r="S459">
            <v>17</v>
          </cell>
          <cell r="T459">
            <v>0</v>
          </cell>
          <cell r="U459">
            <v>4</v>
          </cell>
          <cell r="V459">
            <v>21</v>
          </cell>
          <cell r="W459">
            <v>19</v>
          </cell>
          <cell r="X459">
            <v>911.42714861524655</v>
          </cell>
          <cell r="Y459">
            <v>0.47148769499578413</v>
          </cell>
          <cell r="Z459">
            <v>27.963043478260879</v>
          </cell>
          <cell r="AA459">
            <v>138.79521599291698</v>
          </cell>
          <cell r="AB459">
            <v>800.59497610059043</v>
          </cell>
          <cell r="AC459" t="str">
            <v>HIGH</v>
          </cell>
          <cell r="AD459">
            <v>38.800000000000004</v>
          </cell>
          <cell r="AE459">
            <v>52.42</v>
          </cell>
          <cell r="AF459">
            <v>33.72</v>
          </cell>
          <cell r="AG459">
            <v>2647.7239999999997</v>
          </cell>
          <cell r="AH459">
            <v>48072</v>
          </cell>
          <cell r="AI459">
            <v>321.12872167690767</v>
          </cell>
          <cell r="AJ459">
            <v>43078.211727992821</v>
          </cell>
          <cell r="AK459">
            <v>2</v>
          </cell>
          <cell r="AL459">
            <v>44496.9</v>
          </cell>
          <cell r="AM459">
            <v>3137.5</v>
          </cell>
          <cell r="AN459">
            <v>47634.400000000001</v>
          </cell>
          <cell r="AO459">
            <v>374088.37</v>
          </cell>
          <cell r="AP459">
            <v>18659.882000000001</v>
          </cell>
          <cell r="AQ459">
            <v>392748.25199999998</v>
          </cell>
          <cell r="AR459">
            <v>384965.7</v>
          </cell>
          <cell r="AS459">
            <v>18405.599999999999</v>
          </cell>
          <cell r="AT459">
            <v>403371.3</v>
          </cell>
          <cell r="AU459">
            <v>17.78</v>
          </cell>
          <cell r="AV459">
            <v>23.810000000000002</v>
          </cell>
          <cell r="AW459">
            <v>20.795000000000002</v>
          </cell>
          <cell r="AX459">
            <v>8.6515172967105567</v>
          </cell>
          <cell r="AY459">
            <v>5.8663266932270908</v>
          </cell>
          <cell r="AZ459">
            <v>8.2450550862401961</v>
          </cell>
          <cell r="BA459">
            <v>4.3196029776674937E-2</v>
          </cell>
          <cell r="BB459">
            <v>0.22582630272952853</v>
          </cell>
          <cell r="BC459">
            <v>0.72841687344913153</v>
          </cell>
          <cell r="BD459" t="str">
            <v>Y</v>
          </cell>
          <cell r="BE459" t="str">
            <v>N</v>
          </cell>
          <cell r="BF459" t="str">
            <v>Y</v>
          </cell>
          <cell r="BG459" t="str">
            <v>N</v>
          </cell>
          <cell r="BH459" t="str">
            <v>N</v>
          </cell>
          <cell r="BI459" t="str">
            <v>N</v>
          </cell>
          <cell r="BJ459" t="str">
            <v>N</v>
          </cell>
          <cell r="BK459" t="str">
            <v>Bag</v>
          </cell>
          <cell r="BL459" t="str">
            <v>Y</v>
          </cell>
          <cell r="BM459" t="str">
            <v>Y</v>
          </cell>
          <cell r="BN459">
            <v>2960</v>
          </cell>
          <cell r="BO459" t="str">
            <v>NOTTINGHAM METRO</v>
          </cell>
          <cell r="BP459" t="str">
            <v>Based on Richmond model for throughput.</v>
          </cell>
        </row>
        <row r="460">
          <cell r="C460">
            <v>2962</v>
          </cell>
          <cell r="D460" t="str">
            <v>NORWICH HARFORD BRIDG</v>
          </cell>
          <cell r="E460" t="str">
            <v>Superstore</v>
          </cell>
          <cell r="F460" t="str">
            <v>Yes</v>
          </cell>
          <cell r="G460">
            <v>0.11764705882352941</v>
          </cell>
          <cell r="H460">
            <v>0.13</v>
          </cell>
          <cell r="I460">
            <v>0.01</v>
          </cell>
          <cell r="M460">
            <v>1.4182242990654206</v>
          </cell>
          <cell r="N460">
            <v>4</v>
          </cell>
          <cell r="O460">
            <v>908.12306295129531</v>
          </cell>
          <cell r="P460">
            <v>0</v>
          </cell>
          <cell r="Q460">
            <v>825.12306295129531</v>
          </cell>
          <cell r="R460" t="str">
            <v>No</v>
          </cell>
          <cell r="S460">
            <v>30</v>
          </cell>
          <cell r="T460">
            <v>0</v>
          </cell>
          <cell r="U460">
            <v>4</v>
          </cell>
          <cell r="V460">
            <v>34</v>
          </cell>
          <cell r="W460">
            <v>34</v>
          </cell>
          <cell r="X460">
            <v>908.12306295129531</v>
          </cell>
          <cell r="Y460">
            <v>0.46960722097176294</v>
          </cell>
          <cell r="Z460">
            <v>126.23268740572281</v>
          </cell>
          <cell r="AA460">
            <v>0</v>
          </cell>
          <cell r="AB460">
            <v>1034.3557503570182</v>
          </cell>
          <cell r="AC460" t="str">
            <v>LOW</v>
          </cell>
          <cell r="AD460">
            <v>0.06</v>
          </cell>
          <cell r="AE460">
            <v>0.64</v>
          </cell>
          <cell r="AF460">
            <v>0.18</v>
          </cell>
          <cell r="AG460">
            <v>6097.3559999999998</v>
          </cell>
          <cell r="AH460">
            <v>33967.5</v>
          </cell>
          <cell r="AI460">
            <v>185.67362615184442</v>
          </cell>
          <cell r="AJ460">
            <v>42906.399273467359</v>
          </cell>
          <cell r="AK460">
            <v>17</v>
          </cell>
          <cell r="AL460">
            <v>28110.3</v>
          </cell>
          <cell r="AM460">
            <v>7302.3</v>
          </cell>
          <cell r="AN460">
            <v>35412.6</v>
          </cell>
          <cell r="AO460">
            <v>1101381.4709999999</v>
          </cell>
          <cell r="AP460">
            <v>61536.675000000003</v>
          </cell>
          <cell r="AQ460">
            <v>1162918.1459999999</v>
          </cell>
          <cell r="AR460">
            <v>864121.2</v>
          </cell>
          <cell r="AS460">
            <v>38284.9</v>
          </cell>
          <cell r="AT460">
            <v>902406.1</v>
          </cell>
          <cell r="AU460">
            <v>15.89</v>
          </cell>
          <cell r="AV460">
            <v>45.269999999999996</v>
          </cell>
          <cell r="AW460">
            <v>30.58</v>
          </cell>
          <cell r="AX460">
            <v>30.740376303347883</v>
          </cell>
          <cell r="AY460">
            <v>5.2428549908932807</v>
          </cell>
          <cell r="AZ460">
            <v>32.839106589180119</v>
          </cell>
          <cell r="BA460">
            <v>0.16921591146377113</v>
          </cell>
          <cell r="BB460">
            <v>0.37868030904155359</v>
          </cell>
          <cell r="BC460">
            <v>0.42921277928586343</v>
          </cell>
          <cell r="BM460" t="str">
            <v>Y</v>
          </cell>
          <cell r="BN460">
            <v>2962</v>
          </cell>
          <cell r="BO460" t="str">
            <v>NORWICH HARFORD BRIDG</v>
          </cell>
        </row>
        <row r="461">
          <cell r="C461">
            <v>2963</v>
          </cell>
          <cell r="D461" t="str">
            <v>NORTHCOTT</v>
          </cell>
          <cell r="E461" t="str">
            <v>Superstore</v>
          </cell>
          <cell r="F461" t="str">
            <v>No</v>
          </cell>
          <cell r="G461">
            <v>0.25</v>
          </cell>
          <cell r="H461">
            <v>0.25</v>
          </cell>
          <cell r="I461">
            <v>0</v>
          </cell>
          <cell r="M461">
            <v>1.4182242990654206</v>
          </cell>
          <cell r="N461">
            <v>4</v>
          </cell>
          <cell r="O461">
            <v>239.71197766367783</v>
          </cell>
          <cell r="P461">
            <v>0</v>
          </cell>
          <cell r="Q461">
            <v>156.71197766367783</v>
          </cell>
          <cell r="R461" t="str">
            <v>No</v>
          </cell>
          <cell r="S461">
            <v>16</v>
          </cell>
          <cell r="T461">
            <v>0</v>
          </cell>
          <cell r="U461">
            <v>2</v>
          </cell>
          <cell r="V461">
            <v>18</v>
          </cell>
          <cell r="W461">
            <v>16</v>
          </cell>
          <cell r="X461">
            <v>239.71197766367783</v>
          </cell>
          <cell r="Y461">
            <v>8.9190424590001691E-2</v>
          </cell>
          <cell r="Z461">
            <v>27.963043478260879</v>
          </cell>
          <cell r="AA461">
            <v>0</v>
          </cell>
          <cell r="AB461">
            <v>267.67502114193871</v>
          </cell>
          <cell r="AD461">
            <v>0</v>
          </cell>
          <cell r="AE461">
            <v>0</v>
          </cell>
          <cell r="AF461">
            <v>0</v>
          </cell>
          <cell r="AH461">
            <v>14757.5</v>
          </cell>
          <cell r="AI461">
            <v>0</v>
          </cell>
          <cell r="AJ461">
            <v>8149.0228385112468</v>
          </cell>
          <cell r="AK461">
            <v>60</v>
          </cell>
          <cell r="AL461">
            <v>9369.2000000000007</v>
          </cell>
          <cell r="AM461">
            <v>5559</v>
          </cell>
          <cell r="AN461">
            <v>14928.2</v>
          </cell>
          <cell r="AO461">
            <v>268480.30800000002</v>
          </cell>
          <cell r="AP461">
            <v>39055.738999999994</v>
          </cell>
          <cell r="AQ461">
            <v>307536.04700000002</v>
          </cell>
          <cell r="AR461">
            <v>232553.3</v>
          </cell>
          <cell r="AS461">
            <v>26420.2</v>
          </cell>
          <cell r="AT461">
            <v>258973.5</v>
          </cell>
          <cell r="AU461">
            <v>17.04</v>
          </cell>
          <cell r="AV461">
            <v>29.68</v>
          </cell>
          <cell r="AW461">
            <v>23.36</v>
          </cell>
          <cell r="AX461">
            <v>24.821041284207826</v>
          </cell>
          <cell r="AY461">
            <v>4.7526893326137793</v>
          </cell>
          <cell r="AZ461">
            <v>20.601013317077747</v>
          </cell>
          <cell r="BA461">
            <v>6.328631338162409E-2</v>
          </cell>
          <cell r="BB461">
            <v>0.14093277417715083</v>
          </cell>
          <cell r="BC461">
            <v>0.75752954632100644</v>
          </cell>
          <cell r="BM461" t="e">
            <v>#N/A</v>
          </cell>
          <cell r="BN461">
            <v>2963</v>
          </cell>
          <cell r="BO461" t="str">
            <v>NORTHCOTT</v>
          </cell>
        </row>
        <row r="462">
          <cell r="C462">
            <v>2964</v>
          </cell>
          <cell r="D462" t="str">
            <v>NOTTINGHAM CARLTON</v>
          </cell>
          <cell r="E462" t="str">
            <v>Superstore</v>
          </cell>
          <cell r="F462" t="str">
            <v>Yes</v>
          </cell>
          <cell r="G462">
            <v>0.21052631578947367</v>
          </cell>
          <cell r="H462">
            <v>0.21052631578947367</v>
          </cell>
          <cell r="I462">
            <v>0</v>
          </cell>
          <cell r="M462">
            <v>1.4182242990654206</v>
          </cell>
          <cell r="N462">
            <v>4</v>
          </cell>
          <cell r="O462">
            <v>1292.6759541889796</v>
          </cell>
          <cell r="P462">
            <v>0</v>
          </cell>
          <cell r="Q462">
            <v>1209.6759541889796</v>
          </cell>
          <cell r="R462" t="str">
            <v>No</v>
          </cell>
          <cell r="S462">
            <v>17</v>
          </cell>
          <cell r="T462">
            <v>0</v>
          </cell>
          <cell r="U462">
            <v>2</v>
          </cell>
          <cell r="V462">
            <v>19</v>
          </cell>
          <cell r="W462">
            <v>19</v>
          </cell>
          <cell r="X462">
            <v>1292.6759541889796</v>
          </cell>
          <cell r="Y462">
            <v>0.68847010661800401</v>
          </cell>
          <cell r="Z462">
            <v>18.987282608695651</v>
          </cell>
          <cell r="AA462">
            <v>221.75188882628035</v>
          </cell>
          <cell r="AB462">
            <v>1089.9113479713951</v>
          </cell>
          <cell r="AC462" t="str">
            <v>MEDIUM</v>
          </cell>
          <cell r="AD462">
            <v>5.58</v>
          </cell>
          <cell r="AE462">
            <v>9.3199999999999985</v>
          </cell>
          <cell r="AF462">
            <v>5.34</v>
          </cell>
          <cell r="AG462">
            <v>5457.1740000000009</v>
          </cell>
          <cell r="AH462">
            <v>29944</v>
          </cell>
          <cell r="AI462">
            <v>257.91787062929109</v>
          </cell>
          <cell r="AJ462">
            <v>62903.149617826944</v>
          </cell>
          <cell r="AK462">
            <v>15</v>
          </cell>
          <cell r="AL462">
            <v>25667.599999999999</v>
          </cell>
          <cell r="AM462">
            <v>5550.8</v>
          </cell>
          <cell r="AN462">
            <v>31218.399999999998</v>
          </cell>
          <cell r="AO462">
            <v>622437.85800000012</v>
          </cell>
          <cell r="AP462">
            <v>38098.925999999999</v>
          </cell>
          <cell r="AQ462">
            <v>660536.7840000001</v>
          </cell>
          <cell r="AR462">
            <v>513598.7</v>
          </cell>
          <cell r="AS462">
            <v>25591.8</v>
          </cell>
          <cell r="AT462">
            <v>539190.5</v>
          </cell>
          <cell r="AU462">
            <v>22.22</v>
          </cell>
          <cell r="AV462">
            <v>33.83</v>
          </cell>
          <cell r="AW462">
            <v>28.024999999999999</v>
          </cell>
          <cell r="AX462">
            <v>20.009611338808462</v>
          </cell>
          <cell r="AY462">
            <v>4.6104705628017584</v>
          </cell>
          <cell r="AZ462">
            <v>21.158572636650185</v>
          </cell>
          <cell r="BA462">
            <v>9.4163012718848152E-2</v>
          </cell>
          <cell r="BB462">
            <v>0.29918835712286596</v>
          </cell>
          <cell r="BC462">
            <v>0.5934633205833878</v>
          </cell>
          <cell r="BM462" t="e">
            <v>#N/A</v>
          </cell>
          <cell r="BN462">
            <v>2964</v>
          </cell>
          <cell r="BO462" t="str">
            <v>NOTTINGHAM CARLTON</v>
          </cell>
        </row>
        <row r="463">
          <cell r="C463">
            <v>2967</v>
          </cell>
          <cell r="D463" t="str">
            <v>NORTHALLERTON EAST RD</v>
          </cell>
          <cell r="E463" t="str">
            <v>Superstore</v>
          </cell>
          <cell r="F463" t="str">
            <v>Yes</v>
          </cell>
          <cell r="G463">
            <v>0.2</v>
          </cell>
          <cell r="H463">
            <v>0.21000000000000002</v>
          </cell>
          <cell r="I463">
            <v>0.01</v>
          </cell>
          <cell r="M463">
            <v>1.42</v>
          </cell>
          <cell r="N463">
            <v>4</v>
          </cell>
          <cell r="O463">
            <v>1154.004890537057</v>
          </cell>
          <cell r="P463">
            <v>0</v>
          </cell>
          <cell r="Q463">
            <v>1071.004890537057</v>
          </cell>
          <cell r="R463" t="str">
            <v>No</v>
          </cell>
          <cell r="S463">
            <v>17</v>
          </cell>
          <cell r="T463">
            <v>0</v>
          </cell>
          <cell r="U463">
            <v>4</v>
          </cell>
          <cell r="V463">
            <v>21</v>
          </cell>
          <cell r="W463">
            <v>20</v>
          </cell>
          <cell r="X463">
            <v>1154.004890537057</v>
          </cell>
          <cell r="Y463">
            <v>0.60954741525866463</v>
          </cell>
          <cell r="Z463">
            <v>172.76249105270853</v>
          </cell>
          <cell r="AA463">
            <v>0</v>
          </cell>
          <cell r="AB463">
            <v>1326.7673815897656</v>
          </cell>
          <cell r="AC463" t="str">
            <v>HIGH</v>
          </cell>
          <cell r="AD463">
            <v>0</v>
          </cell>
          <cell r="AE463">
            <v>0</v>
          </cell>
          <cell r="AF463">
            <v>0</v>
          </cell>
          <cell r="AG463">
            <v>2877.2179999999998</v>
          </cell>
          <cell r="AH463">
            <v>32577</v>
          </cell>
          <cell r="AI463">
            <v>170.89868037542581</v>
          </cell>
          <cell r="AJ463">
            <v>55692.254307926967</v>
          </cell>
          <cell r="AK463">
            <v>13</v>
          </cell>
          <cell r="AL463">
            <v>21880.6</v>
          </cell>
          <cell r="AM463">
            <v>10554.4</v>
          </cell>
          <cell r="AN463">
            <v>32435</v>
          </cell>
          <cell r="AO463">
            <v>493899.87000000011</v>
          </cell>
          <cell r="AP463">
            <v>52169.681999999993</v>
          </cell>
          <cell r="AQ463">
            <v>546069.55200000014</v>
          </cell>
          <cell r="AR463">
            <v>390907.7</v>
          </cell>
          <cell r="AS463">
            <v>40941.199999999997</v>
          </cell>
          <cell r="AT463">
            <v>431848.9</v>
          </cell>
          <cell r="AU463">
            <v>17.3</v>
          </cell>
          <cell r="AV463">
            <v>43.21</v>
          </cell>
          <cell r="AW463">
            <v>30.255000000000003</v>
          </cell>
          <cell r="AX463">
            <v>17.865492719578075</v>
          </cell>
          <cell r="AY463">
            <v>3.8790646554991284</v>
          </cell>
          <cell r="AZ463">
            <v>16.835811684908283</v>
          </cell>
          <cell r="BA463">
            <v>9.6038670841820453E-2</v>
          </cell>
          <cell r="BB463">
            <v>0.25209011035782691</v>
          </cell>
          <cell r="BC463">
            <v>0.64007539598090779</v>
          </cell>
          <cell r="BD463" t="str">
            <v>Y</v>
          </cell>
          <cell r="BE463" t="str">
            <v>Y</v>
          </cell>
          <cell r="BF463" t="str">
            <v>Y</v>
          </cell>
          <cell r="BG463" t="str">
            <v>N</v>
          </cell>
          <cell r="BH463" t="str">
            <v>N</v>
          </cell>
          <cell r="BI463" t="str">
            <v>N</v>
          </cell>
          <cell r="BJ463" t="str">
            <v>Y</v>
          </cell>
          <cell r="BK463" t="str">
            <v>Y</v>
          </cell>
          <cell r="BL463" t="str">
            <v>C</v>
          </cell>
          <cell r="BM463" t="str">
            <v>Y</v>
          </cell>
          <cell r="BN463">
            <v>2967</v>
          </cell>
          <cell r="BO463" t="str">
            <v>NORTHALLERTON EAST RD</v>
          </cell>
          <cell r="BP463" t="str">
            <v>High idle% and low exclude. Low overnight sales but high target for Superstore - may be able to accommodate mixed configuration.</v>
          </cell>
        </row>
        <row r="464">
          <cell r="C464">
            <v>2969</v>
          </cell>
          <cell r="D464" t="str">
            <v>NORTH SHIELDS EXTRA</v>
          </cell>
          <cell r="E464" t="str">
            <v>Extra</v>
          </cell>
          <cell r="F464" t="str">
            <v>Yes</v>
          </cell>
          <cell r="G464">
            <v>0.26666666666666666</v>
          </cell>
          <cell r="H464">
            <v>0.26666666666666666</v>
          </cell>
          <cell r="I464">
            <v>0</v>
          </cell>
          <cell r="M464">
            <v>1.4182242990654206</v>
          </cell>
          <cell r="N464">
            <v>4</v>
          </cell>
          <cell r="O464">
            <v>583.67694486449489</v>
          </cell>
          <cell r="P464">
            <v>0</v>
          </cell>
          <cell r="Q464">
            <v>500.67694486449489</v>
          </cell>
          <cell r="R464" t="str">
            <v>No</v>
          </cell>
          <cell r="S464">
            <v>21</v>
          </cell>
          <cell r="T464">
            <v>0</v>
          </cell>
          <cell r="U464">
            <v>4</v>
          </cell>
          <cell r="V464">
            <v>25</v>
          </cell>
          <cell r="W464">
            <v>15</v>
          </cell>
          <cell r="X464">
            <v>583.67694486449489</v>
          </cell>
          <cell r="Y464">
            <v>0.28495326241575014</v>
          </cell>
          <cell r="Z464">
            <v>0</v>
          </cell>
          <cell r="AA464">
            <v>0</v>
          </cell>
          <cell r="AB464">
            <v>583.67694486449489</v>
          </cell>
          <cell r="AC464" t="str">
            <v>HIGH</v>
          </cell>
          <cell r="AD464">
            <v>0</v>
          </cell>
          <cell r="AE464">
            <v>0</v>
          </cell>
          <cell r="AF464">
            <v>0</v>
          </cell>
          <cell r="AG464">
            <v>4892.2860000000001</v>
          </cell>
          <cell r="AH464">
            <v>19009</v>
          </cell>
          <cell r="AI464">
            <v>185.96276198777036</v>
          </cell>
          <cell r="AJ464">
            <v>26035.201132953734</v>
          </cell>
          <cell r="AK464">
            <v>42</v>
          </cell>
          <cell r="AL464">
            <v>16801.7</v>
          </cell>
          <cell r="AM464">
            <v>3205.9</v>
          </cell>
          <cell r="AN464">
            <v>20007.600000000002</v>
          </cell>
          <cell r="AO464">
            <v>492761.27199999988</v>
          </cell>
          <cell r="AP464">
            <v>33596.264999999999</v>
          </cell>
          <cell r="AQ464">
            <v>526357.53699999989</v>
          </cell>
          <cell r="AR464">
            <v>369165.6</v>
          </cell>
          <cell r="AS464">
            <v>16543.2</v>
          </cell>
          <cell r="AT464">
            <v>385708.79999999999</v>
          </cell>
          <cell r="AU464">
            <v>23.240000000000002</v>
          </cell>
          <cell r="AV464">
            <v>46.209999999999994</v>
          </cell>
          <cell r="AW464">
            <v>34.724999999999994</v>
          </cell>
          <cell r="AX464">
            <v>21.971919508145007</v>
          </cell>
          <cell r="AY464">
            <v>5.160235815215696</v>
          </cell>
          <cell r="AZ464">
            <v>26.307879855654843</v>
          </cell>
          <cell r="BA464">
            <v>0.1158105341522427</v>
          </cell>
          <cell r="BB464">
            <v>0.32863391029220174</v>
          </cell>
          <cell r="BC464">
            <v>0.54229480737018421</v>
          </cell>
          <cell r="BM464" t="e">
            <v>#N/A</v>
          </cell>
          <cell r="BN464">
            <v>2969</v>
          </cell>
          <cell r="BO464" t="str">
            <v>NORTH SHIELDS EXTRA</v>
          </cell>
        </row>
        <row r="465">
          <cell r="C465">
            <v>2971</v>
          </cell>
          <cell r="D465" t="str">
            <v>STOCKTON EXTRA</v>
          </cell>
          <cell r="E465" t="str">
            <v>Extra</v>
          </cell>
          <cell r="F465" t="str">
            <v>Yes</v>
          </cell>
          <cell r="G465">
            <v>0.1</v>
          </cell>
          <cell r="H465">
            <v>0.12</v>
          </cell>
          <cell r="I465">
            <v>0</v>
          </cell>
          <cell r="M465">
            <v>1.4182242990654206</v>
          </cell>
          <cell r="N465">
            <v>4</v>
          </cell>
          <cell r="O465">
            <v>0</v>
          </cell>
          <cell r="P465">
            <v>0</v>
          </cell>
          <cell r="Q465">
            <v>-83</v>
          </cell>
          <cell r="R465" t="str">
            <v>No</v>
          </cell>
          <cell r="S465">
            <v>41</v>
          </cell>
          <cell r="T465">
            <v>0</v>
          </cell>
          <cell r="U465">
            <v>4</v>
          </cell>
          <cell r="V465">
            <v>45</v>
          </cell>
          <cell r="W465">
            <v>40</v>
          </cell>
          <cell r="Z465">
            <v>0</v>
          </cell>
          <cell r="AA465">
            <v>505.1091413300843</v>
          </cell>
          <cell r="AB465">
            <v>-505.1091413300843</v>
          </cell>
          <cell r="AD465">
            <v>0</v>
          </cell>
          <cell r="AE465">
            <v>0</v>
          </cell>
          <cell r="AF465">
            <v>0</v>
          </cell>
          <cell r="AG465">
            <v>3644.7940000000003</v>
          </cell>
          <cell r="AH465">
            <v>26584.5</v>
          </cell>
          <cell r="AI465">
            <v>137.33253966129064</v>
          </cell>
          <cell r="AJ465">
            <v>-4316</v>
          </cell>
          <cell r="AK465">
            <v>42</v>
          </cell>
          <cell r="AL465">
            <v>21782.6</v>
          </cell>
          <cell r="AM465">
            <v>6092</v>
          </cell>
          <cell r="AN465">
            <v>27874.6</v>
          </cell>
          <cell r="AO465">
            <v>684221.95699999994</v>
          </cell>
          <cell r="AP465">
            <v>55567.572</v>
          </cell>
          <cell r="AQ465">
            <v>739789.52899999998</v>
          </cell>
          <cell r="AR465">
            <v>496965.9</v>
          </cell>
          <cell r="AS465">
            <v>27900.799999999999</v>
          </cell>
          <cell r="AT465">
            <v>524866.70000000007</v>
          </cell>
          <cell r="AU465">
            <v>15.799999999999997</v>
          </cell>
          <cell r="AV465">
            <v>43.14</v>
          </cell>
          <cell r="AW465">
            <v>29.47</v>
          </cell>
          <cell r="AX465">
            <v>22.814810904116133</v>
          </cell>
          <cell r="AY465">
            <v>4.5799080761654629</v>
          </cell>
          <cell r="AZ465">
            <v>26.539915514482718</v>
          </cell>
          <cell r="BA465">
            <v>0.13072863027806386</v>
          </cell>
          <cell r="BB465">
            <v>0.32823764160659114</v>
          </cell>
          <cell r="BC465">
            <v>0.52770983522142123</v>
          </cell>
          <cell r="BH465" t="str">
            <v>Y</v>
          </cell>
          <cell r="BM465" t="e">
            <v>#N/A</v>
          </cell>
          <cell r="BN465">
            <v>2971</v>
          </cell>
          <cell r="BO465" t="str">
            <v>STOCKTON EXTRA</v>
          </cell>
          <cell r="BP465" t="str">
            <v>No figures for this store - would need to look at individually</v>
          </cell>
        </row>
        <row r="466">
          <cell r="C466">
            <v>2978</v>
          </cell>
          <cell r="D466" t="str">
            <v>OAKHAM</v>
          </cell>
          <cell r="E466" t="str">
            <v>Superstore</v>
          </cell>
          <cell r="F466" t="str">
            <v>No</v>
          </cell>
          <cell r="G466">
            <v>0.30769230769230771</v>
          </cell>
          <cell r="H466">
            <v>0.30769230769230771</v>
          </cell>
          <cell r="I466">
            <v>0</v>
          </cell>
          <cell r="M466">
            <v>1.4182242990654206</v>
          </cell>
          <cell r="N466">
            <v>4</v>
          </cell>
          <cell r="O466">
            <v>446.33779659477972</v>
          </cell>
          <cell r="P466">
            <v>0</v>
          </cell>
          <cell r="Q466">
            <v>363.33779659477972</v>
          </cell>
          <cell r="R466" t="str">
            <v>No</v>
          </cell>
          <cell r="S466">
            <v>11</v>
          </cell>
          <cell r="T466">
            <v>0</v>
          </cell>
          <cell r="U466">
            <v>2</v>
          </cell>
          <cell r="V466">
            <v>13</v>
          </cell>
          <cell r="W466">
            <v>13</v>
          </cell>
          <cell r="X466">
            <v>446.33779659477972</v>
          </cell>
          <cell r="Y466">
            <v>0.20678861201938037</v>
          </cell>
          <cell r="Z466">
            <v>0</v>
          </cell>
          <cell r="AA466">
            <v>0</v>
          </cell>
          <cell r="AB466">
            <v>446.33779659477972</v>
          </cell>
          <cell r="AC466" t="str">
            <v>LOW</v>
          </cell>
          <cell r="AD466">
            <v>0.3</v>
          </cell>
          <cell r="AE466">
            <v>0.42000000000000004</v>
          </cell>
          <cell r="AF466">
            <v>0.08</v>
          </cell>
          <cell r="AG466">
            <v>2188.0680000000002</v>
          </cell>
          <cell r="AH466">
            <v>16030.5</v>
          </cell>
          <cell r="AI466">
            <v>104.7513733482463</v>
          </cell>
          <cell r="AJ466">
            <v>18893.565422928546</v>
          </cell>
          <cell r="AK466">
            <v>16</v>
          </cell>
          <cell r="AL466">
            <v>10810.5</v>
          </cell>
          <cell r="AM466">
            <v>5247.1</v>
          </cell>
          <cell r="AN466">
            <v>16057.6</v>
          </cell>
          <cell r="AO466">
            <v>299726.99000000005</v>
          </cell>
          <cell r="AP466">
            <v>35687.425999999999</v>
          </cell>
          <cell r="AQ466">
            <v>335414.41600000003</v>
          </cell>
          <cell r="AR466">
            <v>235788.9</v>
          </cell>
          <cell r="AS466">
            <v>27965</v>
          </cell>
          <cell r="AT466">
            <v>263753.90000000002</v>
          </cell>
          <cell r="AU466">
            <v>15.989999999999998</v>
          </cell>
          <cell r="AV466">
            <v>23.990000000000002</v>
          </cell>
          <cell r="AW466">
            <v>19.990000000000002</v>
          </cell>
          <cell r="AX466">
            <v>21.811100319134173</v>
          </cell>
          <cell r="AY466">
            <v>5.3296106420689524</v>
          </cell>
          <cell r="AZ466">
            <v>20.888203467516941</v>
          </cell>
          <cell r="BA466">
            <v>0.13678419604901226</v>
          </cell>
          <cell r="BB466">
            <v>0.30351337834458614</v>
          </cell>
          <cell r="BC466">
            <v>0.54519879969992502</v>
          </cell>
          <cell r="BM466" t="e">
            <v>#N/A</v>
          </cell>
          <cell r="BN466">
            <v>2978</v>
          </cell>
          <cell r="BO466" t="str">
            <v>OAKHAM</v>
          </cell>
        </row>
        <row r="467">
          <cell r="C467">
            <v>2982</v>
          </cell>
          <cell r="D467" t="str">
            <v>OXFORD STREET METRO</v>
          </cell>
          <cell r="E467" t="str">
            <v>Metro</v>
          </cell>
          <cell r="F467" t="str">
            <v>Yes</v>
          </cell>
          <cell r="G467">
            <v>0.16</v>
          </cell>
          <cell r="H467">
            <v>0.16</v>
          </cell>
          <cell r="I467">
            <v>0</v>
          </cell>
          <cell r="M467">
            <v>1.0590809628008753</v>
          </cell>
          <cell r="N467">
            <v>4</v>
          </cell>
          <cell r="O467" t="e">
            <v>#DIV/0!</v>
          </cell>
          <cell r="P467">
            <v>1</v>
          </cell>
          <cell r="Q467" t="e">
            <v>#DIV/0!</v>
          </cell>
          <cell r="R467" t="str">
            <v>No</v>
          </cell>
          <cell r="S467">
            <v>21</v>
          </cell>
          <cell r="T467">
            <v>0</v>
          </cell>
          <cell r="U467">
            <v>4</v>
          </cell>
          <cell r="V467">
            <v>25</v>
          </cell>
          <cell r="W467">
            <v>25</v>
          </cell>
          <cell r="X467" t="e">
            <v>#DIV/0!</v>
          </cell>
          <cell r="Y467" t="e">
            <v>#DIV/0!</v>
          </cell>
          <cell r="Z467">
            <v>55.926086956521758</v>
          </cell>
          <cell r="AA467">
            <v>0</v>
          </cell>
          <cell r="AB467" t="e">
            <v>#DIV/0!</v>
          </cell>
          <cell r="AD467" t="e">
            <v>#N/A</v>
          </cell>
          <cell r="AE467" t="e">
            <v>#N/A</v>
          </cell>
          <cell r="AF467" t="e">
            <v>#N/A</v>
          </cell>
          <cell r="AG467">
            <v>4122.0120000000006</v>
          </cell>
          <cell r="AH467">
            <v>63809.5</v>
          </cell>
          <cell r="AI467">
            <v>739.77333831873443</v>
          </cell>
          <cell r="AJ467" t="e">
            <v>#DIV/0!</v>
          </cell>
          <cell r="AK467" t="e">
            <v>#N/A</v>
          </cell>
          <cell r="AL467">
            <v>60601.5</v>
          </cell>
          <cell r="AM467">
            <v>2011</v>
          </cell>
          <cell r="AN467">
            <v>62612.5</v>
          </cell>
          <cell r="AO467">
            <v>341946.44666666666</v>
          </cell>
          <cell r="AP467">
            <v>6929.9766666666665</v>
          </cell>
          <cell r="AQ467">
            <v>348876.42333333334</v>
          </cell>
          <cell r="AR467">
            <v>305399.66666666669</v>
          </cell>
          <cell r="AS467">
            <v>5719.333333333333</v>
          </cell>
          <cell r="AT467">
            <v>311119</v>
          </cell>
          <cell r="AU467">
            <v>28.166666666666668</v>
          </cell>
          <cell r="AV467">
            <v>35.916666666666664</v>
          </cell>
          <cell r="AW467">
            <v>32.041666666666664</v>
          </cell>
          <cell r="AX467">
            <v>5.03947372039746</v>
          </cell>
          <cell r="AY467">
            <v>2.8440245317420851</v>
          </cell>
          <cell r="AZ467">
            <v>5.571993185599255</v>
          </cell>
          <cell r="BA467">
            <v>5.8809657699493895E-2</v>
          </cell>
          <cell r="BB467">
            <v>0.17129537250349194</v>
          </cell>
          <cell r="BC467">
            <v>0.76791771727102875</v>
          </cell>
          <cell r="BM467" t="e">
            <v>#N/A</v>
          </cell>
          <cell r="BN467">
            <v>2982</v>
          </cell>
          <cell r="BO467" t="str">
            <v>OXFORD STREET METRO</v>
          </cell>
        </row>
        <row r="468">
          <cell r="C468">
            <v>2987</v>
          </cell>
          <cell r="D468" t="str">
            <v>ORMSKIRK METRO</v>
          </cell>
          <cell r="E468" t="str">
            <v>Metro</v>
          </cell>
          <cell r="F468" t="str">
            <v>No</v>
          </cell>
          <cell r="G468">
            <v>0.66666666666666663</v>
          </cell>
          <cell r="H468">
            <v>0.66666666666666663</v>
          </cell>
          <cell r="I468">
            <v>0</v>
          </cell>
          <cell r="M468">
            <v>1.0590809628008753</v>
          </cell>
          <cell r="N468">
            <v>4</v>
          </cell>
          <cell r="O468">
            <v>196.12628567401049</v>
          </cell>
          <cell r="P468">
            <v>0</v>
          </cell>
          <cell r="Q468">
            <v>113.12628567401049</v>
          </cell>
          <cell r="R468" t="str">
            <v>No</v>
          </cell>
          <cell r="S468">
            <v>5</v>
          </cell>
          <cell r="T468">
            <v>0</v>
          </cell>
          <cell r="U468">
            <v>1</v>
          </cell>
          <cell r="V468">
            <v>6</v>
          </cell>
          <cell r="W468">
            <v>6</v>
          </cell>
          <cell r="X468">
            <v>196.12628567401049</v>
          </cell>
          <cell r="Y468">
            <v>6.4384239175442406E-2</v>
          </cell>
          <cell r="Z468">
            <v>55.926086956521758</v>
          </cell>
          <cell r="AA468">
            <v>19.102259054174883</v>
          </cell>
          <cell r="AB468">
            <v>232.95011357635738</v>
          </cell>
          <cell r="AC468" t="str">
            <v>LOW</v>
          </cell>
          <cell r="AD468">
            <v>12.14</v>
          </cell>
          <cell r="AE468">
            <v>13.925000000000001</v>
          </cell>
          <cell r="AF468">
            <v>7.5250000000000004</v>
          </cell>
          <cell r="AG468">
            <v>1282.5319999999999</v>
          </cell>
          <cell r="AH468">
            <v>7885</v>
          </cell>
          <cell r="AI468">
            <v>156.26146284003661</v>
          </cell>
          <cell r="AJ468">
            <v>5882.5668550485452</v>
          </cell>
          <cell r="AK468">
            <v>3</v>
          </cell>
          <cell r="AL468">
            <v>7981.4</v>
          </cell>
          <cell r="AM468">
            <v>56.3</v>
          </cell>
          <cell r="AN468">
            <v>8037.7</v>
          </cell>
          <cell r="AO468">
            <v>65844.842999999993</v>
          </cell>
          <cell r="AP468">
            <v>125.405</v>
          </cell>
          <cell r="AQ468">
            <v>65970.247999999992</v>
          </cell>
          <cell r="AR468">
            <v>67165.399999999994</v>
          </cell>
          <cell r="AS468">
            <v>154.1</v>
          </cell>
          <cell r="AT468">
            <v>67319.5</v>
          </cell>
          <cell r="AU468">
            <v>24.29</v>
          </cell>
          <cell r="AV468">
            <v>62.760000000000005</v>
          </cell>
          <cell r="AW468">
            <v>43.525000000000006</v>
          </cell>
          <cell r="AX468">
            <v>8.4152404340090712</v>
          </cell>
          <cell r="AY468">
            <v>2.7371225577264653</v>
          </cell>
          <cell r="AZ468">
            <v>8.2076026724062849</v>
          </cell>
          <cell r="BA468">
            <v>4.6979865771812082E-2</v>
          </cell>
          <cell r="BB468">
            <v>0.15738913014870379</v>
          </cell>
          <cell r="BC468">
            <v>0.78891959468351103</v>
          </cell>
          <cell r="BM468" t="e">
            <v>#N/A</v>
          </cell>
          <cell r="BN468">
            <v>2987</v>
          </cell>
          <cell r="BO468" t="str">
            <v>ORMSKIRK METRO</v>
          </cell>
        </row>
        <row r="469">
          <cell r="C469">
            <v>2989</v>
          </cell>
          <cell r="D469" t="str">
            <v>OBAN</v>
          </cell>
          <cell r="E469" t="str">
            <v>Superstore</v>
          </cell>
          <cell r="F469" t="str">
            <v>No</v>
          </cell>
          <cell r="G469">
            <v>0.22222222222222221</v>
          </cell>
          <cell r="H469">
            <v>0.22222222222222221</v>
          </cell>
          <cell r="I469">
            <v>0</v>
          </cell>
          <cell r="M469">
            <v>1.4182242990654206</v>
          </cell>
          <cell r="N469">
            <v>4</v>
          </cell>
          <cell r="O469">
            <v>475.54381370758654</v>
          </cell>
          <cell r="P469">
            <v>0</v>
          </cell>
          <cell r="Q469">
            <v>392.54381370758654</v>
          </cell>
          <cell r="R469" t="str">
            <v>No</v>
          </cell>
          <cell r="S469">
            <v>14</v>
          </cell>
          <cell r="T469">
            <v>0</v>
          </cell>
          <cell r="U469">
            <v>4</v>
          </cell>
          <cell r="V469">
            <v>18</v>
          </cell>
          <cell r="W469">
            <v>18</v>
          </cell>
          <cell r="X469">
            <v>475.54381370758654</v>
          </cell>
          <cell r="Y469">
            <v>0.22341080711709335</v>
          </cell>
          <cell r="Z469">
            <v>55.926086956521758</v>
          </cell>
          <cell r="AA469">
            <v>0</v>
          </cell>
          <cell r="AB469">
            <v>531.46990066410831</v>
          </cell>
          <cell r="AC469" t="str">
            <v>LOW</v>
          </cell>
          <cell r="AD469">
            <v>8.4400000000000013</v>
          </cell>
          <cell r="AE469">
            <v>7.06</v>
          </cell>
          <cell r="AF469">
            <v>3.16</v>
          </cell>
          <cell r="AG469">
            <v>173.94</v>
          </cell>
          <cell r="AH469">
            <v>21833</v>
          </cell>
          <cell r="AI469">
            <v>8.4371309143163309</v>
          </cell>
          <cell r="AJ469">
            <v>20412.2783127945</v>
          </cell>
          <cell r="AK469">
            <v>10</v>
          </cell>
          <cell r="AL469">
            <v>13935.6</v>
          </cell>
          <cell r="AM469">
            <v>9410.1</v>
          </cell>
          <cell r="AN469">
            <v>23345.7</v>
          </cell>
          <cell r="AO469">
            <v>417480.62</v>
          </cell>
          <cell r="AP469">
            <v>63814.633000000009</v>
          </cell>
          <cell r="AQ469">
            <v>481295.25300000003</v>
          </cell>
          <cell r="AR469">
            <v>318320.7</v>
          </cell>
          <cell r="AS469">
            <v>44695.1</v>
          </cell>
          <cell r="AT469">
            <v>363015.8</v>
          </cell>
          <cell r="AU469">
            <v>15.52</v>
          </cell>
          <cell r="AV469">
            <v>39.019999999999996</v>
          </cell>
          <cell r="AW469">
            <v>27.269999999999996</v>
          </cell>
          <cell r="AX469">
            <v>22.8422672866615</v>
          </cell>
          <cell r="AY469">
            <v>4.7496944772106566</v>
          </cell>
          <cell r="AZ469">
            <v>20.616012927434173</v>
          </cell>
          <cell r="BA469">
            <v>8.2628277981226586E-2</v>
          </cell>
          <cell r="BB469">
            <v>0.24157090541735068</v>
          </cell>
          <cell r="BC469">
            <v>0.65866902386664983</v>
          </cell>
          <cell r="BM469" t="e">
            <v>#N/A</v>
          </cell>
          <cell r="BN469">
            <v>2989</v>
          </cell>
          <cell r="BO469" t="str">
            <v>OBAN</v>
          </cell>
        </row>
        <row r="470">
          <cell r="C470">
            <v>2990</v>
          </cell>
          <cell r="D470" t="str">
            <v>OXFORD METRO</v>
          </cell>
          <cell r="E470" t="str">
            <v>Metro</v>
          </cell>
          <cell r="F470" t="str">
            <v>No</v>
          </cell>
          <cell r="G470">
            <v>0.30769230769230771</v>
          </cell>
          <cell r="H470">
            <v>0.30769230769230771</v>
          </cell>
          <cell r="I470">
            <v>0</v>
          </cell>
          <cell r="M470">
            <v>1.0590809628008753</v>
          </cell>
          <cell r="N470">
            <v>4</v>
          </cell>
          <cell r="O470">
            <v>336.79500416777648</v>
          </cell>
          <cell r="P470">
            <v>0</v>
          </cell>
          <cell r="Q470">
            <v>253.79500416777648</v>
          </cell>
          <cell r="R470" t="str">
            <v>Y</v>
          </cell>
          <cell r="S470">
            <v>8</v>
          </cell>
          <cell r="T470">
            <v>0</v>
          </cell>
          <cell r="U470">
            <v>8</v>
          </cell>
          <cell r="V470">
            <v>16</v>
          </cell>
          <cell r="W470">
            <v>13</v>
          </cell>
          <cell r="X470">
            <v>336.79500416777648</v>
          </cell>
          <cell r="Y470">
            <v>0.14444386777585635</v>
          </cell>
          <cell r="Z470">
            <v>75.794328982410846</v>
          </cell>
          <cell r="AA470">
            <v>103.34704330567354</v>
          </cell>
          <cell r="AB470">
            <v>309.24228984451378</v>
          </cell>
          <cell r="AC470" t="str">
            <v>HIGH</v>
          </cell>
          <cell r="AD470">
            <v>28.339999999999996</v>
          </cell>
          <cell r="AE470">
            <v>35.880000000000003</v>
          </cell>
          <cell r="AF470">
            <v>27.76</v>
          </cell>
          <cell r="AG470">
            <v>445.80399999999997</v>
          </cell>
          <cell r="AH470">
            <v>30055.5</v>
          </cell>
          <cell r="AI470">
            <v>40.741132250329983</v>
          </cell>
          <cell r="AJ470">
            <v>13197.340216724377</v>
          </cell>
          <cell r="AK470">
            <v>46</v>
          </cell>
          <cell r="AL470">
            <v>24966.9</v>
          </cell>
          <cell r="AM470">
            <v>3928.6</v>
          </cell>
          <cell r="AN470">
            <v>28895.5</v>
          </cell>
          <cell r="AO470">
            <v>279966.92300000001</v>
          </cell>
          <cell r="AP470">
            <v>36217.944000000003</v>
          </cell>
          <cell r="AQ470">
            <v>316184.86700000003</v>
          </cell>
          <cell r="AR470">
            <v>271133.5</v>
          </cell>
          <cell r="AS470">
            <v>32860.300000000003</v>
          </cell>
          <cell r="AT470">
            <v>303993.8</v>
          </cell>
          <cell r="AU470">
            <v>18.46</v>
          </cell>
          <cell r="AV470">
            <v>18.339999999999996</v>
          </cell>
          <cell r="AW470">
            <v>18.399999999999999</v>
          </cell>
          <cell r="AX470">
            <v>10.859718266985489</v>
          </cell>
          <cell r="AY470">
            <v>8.3643791681515047</v>
          </cell>
          <cell r="AZ470">
            <v>10.942356664532541</v>
          </cell>
          <cell r="BA470">
            <v>6.8560070076140428E-2</v>
          </cell>
          <cell r="BB470">
            <v>0.32103631830739171</v>
          </cell>
          <cell r="BC470">
            <v>0.60652920962199308</v>
          </cell>
          <cell r="BD470" t="str">
            <v>Y</v>
          </cell>
          <cell r="BE470" t="str">
            <v>N</v>
          </cell>
          <cell r="BF470" t="str">
            <v>Y</v>
          </cell>
          <cell r="BG470" t="str">
            <v>N</v>
          </cell>
          <cell r="BH470" t="str">
            <v>N</v>
          </cell>
          <cell r="BI470" t="str">
            <v>Y</v>
          </cell>
          <cell r="BJ470" t="str">
            <v>N</v>
          </cell>
          <cell r="BK470" t="str">
            <v>Bag</v>
          </cell>
          <cell r="BL470" t="str">
            <v>C</v>
          </cell>
          <cell r="BM470" t="str">
            <v>N</v>
          </cell>
          <cell r="BN470">
            <v>2990</v>
          </cell>
          <cell r="BO470" t="str">
            <v>OXFORD METRO</v>
          </cell>
          <cell r="BP470" t="str">
            <v>Based on Richmond model for throughput - incorrect 24hr data (removed from list)</v>
          </cell>
        </row>
        <row r="471">
          <cell r="C471">
            <v>2991</v>
          </cell>
          <cell r="D471" t="str">
            <v>OLDHAM</v>
          </cell>
          <cell r="E471" t="str">
            <v>Superstore</v>
          </cell>
          <cell r="F471" t="str">
            <v>No</v>
          </cell>
          <cell r="G471">
            <v>0.26666666666666666</v>
          </cell>
          <cell r="H471">
            <v>0.26666666666666666</v>
          </cell>
          <cell r="I471">
            <v>0</v>
          </cell>
          <cell r="M471">
            <v>1.4182242990654206</v>
          </cell>
          <cell r="N471">
            <v>4</v>
          </cell>
          <cell r="O471">
            <v>860.09308989728129</v>
          </cell>
          <cell r="P471">
            <v>0</v>
          </cell>
          <cell r="Q471">
            <v>777.09308989728129</v>
          </cell>
          <cell r="R471" t="str">
            <v>No</v>
          </cell>
          <cell r="S471">
            <v>13</v>
          </cell>
          <cell r="T471">
            <v>0</v>
          </cell>
          <cell r="U471">
            <v>2</v>
          </cell>
          <cell r="V471">
            <v>15</v>
          </cell>
          <cell r="W471">
            <v>15</v>
          </cell>
          <cell r="X471">
            <v>860.09308989728129</v>
          </cell>
          <cell r="Y471">
            <v>0.44227163530946323</v>
          </cell>
          <cell r="Z471">
            <v>64.897826086956471</v>
          </cell>
          <cell r="AA471">
            <v>0</v>
          </cell>
          <cell r="AB471">
            <v>924.99091598423774</v>
          </cell>
          <cell r="AC471" t="str">
            <v>MEDIUM</v>
          </cell>
          <cell r="AD471">
            <v>13.219999999999999</v>
          </cell>
          <cell r="AE471">
            <v>6.5400000000000009</v>
          </cell>
          <cell r="AF471">
            <v>4.7</v>
          </cell>
          <cell r="AG471">
            <v>2016.9179999999997</v>
          </cell>
          <cell r="AH471">
            <v>23322.5</v>
          </cell>
          <cell r="AI471">
            <v>104.87524694480543</v>
          </cell>
          <cell r="AJ471">
            <v>40408.840674658626</v>
          </cell>
          <cell r="AK471">
            <v>14</v>
          </cell>
          <cell r="AL471">
            <v>15469.3</v>
          </cell>
          <cell r="AM471">
            <v>7428.5</v>
          </cell>
          <cell r="AN471">
            <v>22897.8</v>
          </cell>
          <cell r="AO471">
            <v>397146.67300000001</v>
          </cell>
          <cell r="AP471">
            <v>43214.483</v>
          </cell>
          <cell r="AQ471">
            <v>440361.15600000002</v>
          </cell>
          <cell r="AR471">
            <v>364354.5</v>
          </cell>
          <cell r="AS471">
            <v>34931.300000000003</v>
          </cell>
          <cell r="AT471">
            <v>399285.8</v>
          </cell>
          <cell r="AU471">
            <v>22.509999999999998</v>
          </cell>
          <cell r="AV471">
            <v>28.360000000000003</v>
          </cell>
          <cell r="AW471">
            <v>25.435000000000002</v>
          </cell>
          <cell r="AX471">
            <v>23.553392849062337</v>
          </cell>
          <cell r="AY471">
            <v>4.7023355993807634</v>
          </cell>
          <cell r="AZ471">
            <v>19.231592380053982</v>
          </cell>
          <cell r="BA471">
            <v>6.3771418924622264E-2</v>
          </cell>
          <cell r="BB471">
            <v>0.24267747108972737</v>
          </cell>
          <cell r="BC471">
            <v>0.68447708280577357</v>
          </cell>
          <cell r="BM471" t="e">
            <v>#N/A</v>
          </cell>
          <cell r="BN471">
            <v>2991</v>
          </cell>
          <cell r="BO471" t="str">
            <v>OLDHAM</v>
          </cell>
        </row>
        <row r="472">
          <cell r="C472">
            <v>2992</v>
          </cell>
          <cell r="D472" t="str">
            <v>OLDHAM CHADDERTON</v>
          </cell>
          <cell r="E472" t="str">
            <v>Superstore</v>
          </cell>
          <cell r="F472" t="str">
            <v>Yes</v>
          </cell>
          <cell r="G472">
            <v>0.17391304347826086</v>
          </cell>
          <cell r="H472">
            <v>0.17391304347826086</v>
          </cell>
          <cell r="I472">
            <v>0</v>
          </cell>
          <cell r="M472">
            <v>1.4182242990654206</v>
          </cell>
          <cell r="N472">
            <v>4</v>
          </cell>
          <cell r="O472">
            <v>513.46416493311381</v>
          </cell>
          <cell r="P472">
            <v>0</v>
          </cell>
          <cell r="Q472">
            <v>430.46416493311381</v>
          </cell>
          <cell r="R472" t="str">
            <v>No</v>
          </cell>
          <cell r="S472">
            <v>19</v>
          </cell>
          <cell r="T472">
            <v>0</v>
          </cell>
          <cell r="U472">
            <v>4</v>
          </cell>
          <cell r="V472">
            <v>23</v>
          </cell>
          <cell r="W472">
            <v>23</v>
          </cell>
          <cell r="X472">
            <v>513.46416493311381</v>
          </cell>
          <cell r="Y472">
            <v>0.24499264327811235</v>
          </cell>
          <cell r="Z472">
            <v>104.12923913043478</v>
          </cell>
          <cell r="AA472">
            <v>18.570208379359958</v>
          </cell>
          <cell r="AB472">
            <v>599.02319568418864</v>
          </cell>
          <cell r="AC472" t="str">
            <v>HIGH</v>
          </cell>
          <cell r="AD472">
            <v>0</v>
          </cell>
          <cell r="AE472">
            <v>0</v>
          </cell>
          <cell r="AF472">
            <v>0</v>
          </cell>
          <cell r="AG472">
            <v>5283.9879999999994</v>
          </cell>
          <cell r="AH472">
            <v>24584</v>
          </cell>
          <cell r="AI472">
            <v>240.35964544872115</v>
          </cell>
          <cell r="AJ472">
            <v>22384.136576521916</v>
          </cell>
          <cell r="AK472">
            <v>14</v>
          </cell>
          <cell r="AL472">
            <v>15706.6</v>
          </cell>
          <cell r="AM472">
            <v>9171.5</v>
          </cell>
          <cell r="AN472">
            <v>24878.1</v>
          </cell>
          <cell r="AO472">
            <v>477564.73899999994</v>
          </cell>
          <cell r="AP472">
            <v>69347.292000000001</v>
          </cell>
          <cell r="AQ472">
            <v>546912.03099999996</v>
          </cell>
          <cell r="AR472">
            <v>400287.8</v>
          </cell>
          <cell r="AS472">
            <v>48694.3</v>
          </cell>
          <cell r="AT472">
            <v>448982.1</v>
          </cell>
          <cell r="AU472">
            <v>17.02</v>
          </cell>
          <cell r="AV472">
            <v>31.659999999999997</v>
          </cell>
          <cell r="AW472">
            <v>24.339999999999996</v>
          </cell>
          <cell r="AX472">
            <v>25.485324640596946</v>
          </cell>
          <cell r="AY472">
            <v>5.3093060022897021</v>
          </cell>
          <cell r="AZ472">
            <v>21.983673632632716</v>
          </cell>
          <cell r="BA472">
            <v>0.10320448781987243</v>
          </cell>
          <cell r="BB472">
            <v>0.28452316913855374</v>
          </cell>
          <cell r="BC472">
            <v>0.60351187274264195</v>
          </cell>
          <cell r="BM472" t="e">
            <v>#N/A</v>
          </cell>
          <cell r="BN472">
            <v>2992</v>
          </cell>
          <cell r="BO472" t="str">
            <v>OLDHAM CHADDERTON</v>
          </cell>
        </row>
        <row r="473">
          <cell r="C473">
            <v>2993</v>
          </cell>
          <cell r="D473" t="str">
            <v>OLD SWAN LIVERPOOL</v>
          </cell>
          <cell r="E473" t="str">
            <v>Superstore</v>
          </cell>
          <cell r="F473" t="str">
            <v>No</v>
          </cell>
          <cell r="G473">
            <v>0.15384615384615385</v>
          </cell>
          <cell r="H473">
            <v>0.15384615384615385</v>
          </cell>
          <cell r="I473">
            <v>0</v>
          </cell>
          <cell r="M473">
            <v>1.4182242990654206</v>
          </cell>
          <cell r="N473">
            <v>4</v>
          </cell>
          <cell r="O473">
            <v>530.42685662597728</v>
          </cell>
          <cell r="P473">
            <v>0</v>
          </cell>
          <cell r="Q473">
            <v>447.42685662597728</v>
          </cell>
          <cell r="R473" t="str">
            <v>Y</v>
          </cell>
          <cell r="S473">
            <v>25</v>
          </cell>
          <cell r="T473">
            <v>0</v>
          </cell>
          <cell r="U473">
            <v>4</v>
          </cell>
          <cell r="V473">
            <v>29</v>
          </cell>
          <cell r="W473">
            <v>26</v>
          </cell>
          <cell r="X473">
            <v>530.42685662597728</v>
          </cell>
          <cell r="Y473">
            <v>0.25464672139537453</v>
          </cell>
          <cell r="Z473">
            <v>0</v>
          </cell>
          <cell r="AA473">
            <v>0</v>
          </cell>
          <cell r="AB473">
            <v>530.42685662597728</v>
          </cell>
          <cell r="AC473" t="str">
            <v>CRITICAL</v>
          </cell>
          <cell r="AD473">
            <v>0</v>
          </cell>
          <cell r="AE473">
            <v>1.8</v>
          </cell>
          <cell r="AF473">
            <v>0.62</v>
          </cell>
          <cell r="AG473">
            <v>5026</v>
          </cell>
          <cell r="AH473">
            <v>38135.5</v>
          </cell>
          <cell r="AI473">
            <v>242.4339019082968</v>
          </cell>
          <cell r="AJ473">
            <v>23266.196544550818</v>
          </cell>
          <cell r="AK473">
            <v>12</v>
          </cell>
          <cell r="AL473">
            <v>30237.3</v>
          </cell>
          <cell r="AM473">
            <v>9689.7000000000007</v>
          </cell>
          <cell r="AN473">
            <v>39927</v>
          </cell>
          <cell r="AO473">
            <v>747723.98600000003</v>
          </cell>
          <cell r="AP473">
            <v>80019.578000000009</v>
          </cell>
          <cell r="AQ473">
            <v>827743.56400000001</v>
          </cell>
          <cell r="AR473">
            <v>575591.5</v>
          </cell>
          <cell r="AS473">
            <v>46597.9</v>
          </cell>
          <cell r="AT473">
            <v>622189.4</v>
          </cell>
          <cell r="AU473">
            <v>18.2</v>
          </cell>
          <cell r="AV473">
            <v>41.480000000000004</v>
          </cell>
          <cell r="AW473">
            <v>29.840000000000003</v>
          </cell>
          <cell r="AX473">
            <v>19.035810075635059</v>
          </cell>
          <cell r="AY473">
            <v>4.8090136949544355</v>
          </cell>
          <cell r="AZ473">
            <v>20.731423948706389</v>
          </cell>
          <cell r="BA473">
            <v>7.278889999756151E-2</v>
          </cell>
          <cell r="BB473">
            <v>0.25901631349216026</v>
          </cell>
          <cell r="BC473">
            <v>0.65783120778365722</v>
          </cell>
          <cell r="BM473" t="e">
            <v>#N/A</v>
          </cell>
          <cell r="BN473">
            <v>2993</v>
          </cell>
          <cell r="BO473" t="str">
            <v>OLD SWAN LIVERPOOL</v>
          </cell>
        </row>
        <row r="474">
          <cell r="C474">
            <v>2994</v>
          </cell>
          <cell r="D474" t="str">
            <v>OXFORD 2</v>
          </cell>
          <cell r="E474" t="str">
            <v>Superstore</v>
          </cell>
          <cell r="F474" t="str">
            <v>Yes</v>
          </cell>
          <cell r="G474">
            <v>0.14814814814814814</v>
          </cell>
          <cell r="H474">
            <v>0.14814814814814814</v>
          </cell>
          <cell r="I474">
            <v>0</v>
          </cell>
          <cell r="M474">
            <v>1.4182242990654206</v>
          </cell>
          <cell r="N474">
            <v>4</v>
          </cell>
          <cell r="O474">
            <v>783.65773340140322</v>
          </cell>
          <cell r="P474">
            <v>0</v>
          </cell>
          <cell r="Q474">
            <v>700.65773340140322</v>
          </cell>
          <cell r="R474" t="str">
            <v>Y</v>
          </cell>
          <cell r="S474">
            <v>23</v>
          </cell>
          <cell r="T474">
            <v>0</v>
          </cell>
          <cell r="U474">
            <v>4</v>
          </cell>
          <cell r="V474">
            <v>27</v>
          </cell>
          <cell r="W474">
            <v>27</v>
          </cell>
          <cell r="X474">
            <v>783.65773340140322</v>
          </cell>
          <cell r="Y474">
            <v>0.39876952397636384</v>
          </cell>
          <cell r="Z474">
            <v>53.231473817239696</v>
          </cell>
          <cell r="AA474">
            <v>426.57889116277721</v>
          </cell>
          <cell r="AB474">
            <v>410.31031605586571</v>
          </cell>
          <cell r="AC474" t="str">
            <v>CRITICAL</v>
          </cell>
          <cell r="AD474">
            <v>1.34</v>
          </cell>
          <cell r="AE474">
            <v>8.84</v>
          </cell>
          <cell r="AF474">
            <v>4.66</v>
          </cell>
          <cell r="AG474">
            <v>9028.9599999999991</v>
          </cell>
          <cell r="AH474">
            <v>36207</v>
          </cell>
          <cell r="AI474">
            <v>339.73267659790741</v>
          </cell>
          <cell r="AJ474">
            <v>36434.202136872969</v>
          </cell>
          <cell r="AK474">
            <v>22</v>
          </cell>
          <cell r="AL474">
            <v>28818.7</v>
          </cell>
          <cell r="AM474">
            <v>8413.6</v>
          </cell>
          <cell r="AN474">
            <v>37232.300000000003</v>
          </cell>
          <cell r="AO474">
            <v>918962.79700000002</v>
          </cell>
          <cell r="AP474">
            <v>70547.399000000005</v>
          </cell>
          <cell r="AQ474">
            <v>989510.196</v>
          </cell>
          <cell r="AR474">
            <v>740758.9</v>
          </cell>
          <cell r="AS474">
            <v>49514.400000000001</v>
          </cell>
          <cell r="AT474">
            <v>790273.3</v>
          </cell>
          <cell r="AU474">
            <v>14.920000000000002</v>
          </cell>
          <cell r="AV474">
            <v>29.18</v>
          </cell>
          <cell r="AW474">
            <v>22.05</v>
          </cell>
          <cell r="AX474">
            <v>25.7041053205037</v>
          </cell>
          <cell r="AY474">
            <v>5.8850432632880096</v>
          </cell>
          <cell r="AZ474">
            <v>26.576660480281905</v>
          </cell>
          <cell r="BA474">
            <v>0.11840213049267644</v>
          </cell>
          <cell r="BB474">
            <v>0.35448735019973371</v>
          </cell>
          <cell r="BC474">
            <v>0.51219707057256991</v>
          </cell>
          <cell r="BM474" t="e">
            <v>#N/A</v>
          </cell>
          <cell r="BN474">
            <v>2994</v>
          </cell>
          <cell r="BO474" t="str">
            <v>OXFORD 2</v>
          </cell>
        </row>
        <row r="475">
          <cell r="C475">
            <v>2995</v>
          </cell>
          <cell r="D475" t="str">
            <v>NEW OLLERTON</v>
          </cell>
          <cell r="E475" t="str">
            <v>Superstore</v>
          </cell>
          <cell r="F475" t="str">
            <v>Yes</v>
          </cell>
          <cell r="G475">
            <v>0.22222222222222221</v>
          </cell>
          <cell r="H475">
            <v>0.23222222222222222</v>
          </cell>
          <cell r="I475">
            <v>0.01</v>
          </cell>
          <cell r="M475">
            <v>1.4182242990654206</v>
          </cell>
          <cell r="N475">
            <v>4</v>
          </cell>
          <cell r="O475">
            <v>772.8850113436298</v>
          </cell>
          <cell r="P475">
            <v>0</v>
          </cell>
          <cell r="Q475">
            <v>689.8850113436298</v>
          </cell>
          <cell r="R475" t="str">
            <v>No</v>
          </cell>
          <cell r="S475">
            <v>17</v>
          </cell>
          <cell r="T475">
            <v>0</v>
          </cell>
          <cell r="U475">
            <v>4</v>
          </cell>
          <cell r="V475">
            <v>21</v>
          </cell>
          <cell r="W475">
            <v>18</v>
          </cell>
          <cell r="X475">
            <v>772.8850113436298</v>
          </cell>
          <cell r="Y475">
            <v>0.39263838027792275</v>
          </cell>
          <cell r="Z475">
            <v>45.630543478260861</v>
          </cell>
          <cell r="AA475">
            <v>0</v>
          </cell>
          <cell r="AB475">
            <v>818.51555482189065</v>
          </cell>
          <cell r="AC475" t="str">
            <v>HIGH</v>
          </cell>
          <cell r="AD475">
            <v>0</v>
          </cell>
          <cell r="AE475">
            <v>0.27999999999999997</v>
          </cell>
          <cell r="AF475">
            <v>0.27999999999999997</v>
          </cell>
          <cell r="AG475">
            <v>4181.6720000000005</v>
          </cell>
          <cell r="AH475">
            <v>21975</v>
          </cell>
          <cell r="AI475">
            <v>229.69170901393477</v>
          </cell>
          <cell r="AJ475">
            <v>35874.020589868749</v>
          </cell>
          <cell r="AK475">
            <v>15</v>
          </cell>
          <cell r="AL475">
            <v>15834.1</v>
          </cell>
          <cell r="AM475">
            <v>7012.5</v>
          </cell>
          <cell r="AN475">
            <v>22846.6</v>
          </cell>
          <cell r="AO475">
            <v>370867.12300000002</v>
          </cell>
          <cell r="AP475">
            <v>45068.601999999999</v>
          </cell>
          <cell r="AQ475">
            <v>415935.72500000003</v>
          </cell>
          <cell r="AR475">
            <v>285620.40000000002</v>
          </cell>
          <cell r="AS475">
            <v>31757.1</v>
          </cell>
          <cell r="AT475">
            <v>317377.5</v>
          </cell>
          <cell r="AU475">
            <v>23.889999999999997</v>
          </cell>
          <cell r="AV475">
            <v>45.69</v>
          </cell>
          <cell r="AW475">
            <v>34.79</v>
          </cell>
          <cell r="AX475">
            <v>18.03830972395021</v>
          </cell>
          <cell r="AY475">
            <v>4.5286417112299464</v>
          </cell>
          <cell r="AZ475">
            <v>18.205585294967307</v>
          </cell>
          <cell r="BA475">
            <v>6.8340970000864532E-2</v>
          </cell>
          <cell r="BB475">
            <v>0.25209648136941298</v>
          </cell>
          <cell r="BC475">
            <v>0.67169534019192534</v>
          </cell>
          <cell r="BD475" t="str">
            <v>Y</v>
          </cell>
          <cell r="BE475" t="str">
            <v>Y</v>
          </cell>
          <cell r="BF475" t="str">
            <v>Y</v>
          </cell>
          <cell r="BG475" t="str">
            <v>N</v>
          </cell>
          <cell r="BH475" t="str">
            <v>N</v>
          </cell>
          <cell r="BI475" t="str">
            <v>Y</v>
          </cell>
          <cell r="BJ475" t="str">
            <v>Y</v>
          </cell>
          <cell r="BK475" t="str">
            <v>Mix</v>
          </cell>
          <cell r="BL475" t="str">
            <v>C</v>
          </cell>
          <cell r="BM475" t="str">
            <v>Y</v>
          </cell>
          <cell r="BN475">
            <v>2995</v>
          </cell>
          <cell r="BO475" t="str">
            <v>NEW OLLERTON</v>
          </cell>
          <cell r="BP475" t="str">
            <v>All measures ok - slight exclude but have too many tills. Tough target for superstore.</v>
          </cell>
        </row>
        <row r="476">
          <cell r="C476">
            <v>3000</v>
          </cell>
          <cell r="D476" t="str">
            <v>PADSTOW</v>
          </cell>
          <cell r="E476" t="str">
            <v>Superstore</v>
          </cell>
          <cell r="F476" t="str">
            <v>No</v>
          </cell>
          <cell r="G476">
            <v>0.4</v>
          </cell>
          <cell r="H476">
            <v>0.5</v>
          </cell>
          <cell r="I476">
            <v>0.1</v>
          </cell>
          <cell r="J476" t="str">
            <v>bag</v>
          </cell>
          <cell r="K476">
            <v>5.05</v>
          </cell>
          <cell r="L476">
            <v>5.78</v>
          </cell>
          <cell r="M476">
            <v>1.4182242990654206</v>
          </cell>
          <cell r="N476">
            <v>4</v>
          </cell>
          <cell r="O476">
            <v>459.65341717278307</v>
          </cell>
          <cell r="P476">
            <v>0</v>
          </cell>
          <cell r="Q476">
            <v>376.65341717278307</v>
          </cell>
          <cell r="R476" t="str">
            <v>No</v>
          </cell>
          <cell r="S476">
            <v>8</v>
          </cell>
          <cell r="T476">
            <v>0</v>
          </cell>
          <cell r="U476">
            <v>2</v>
          </cell>
          <cell r="V476">
            <v>10</v>
          </cell>
          <cell r="W476">
            <v>10</v>
          </cell>
          <cell r="X476">
            <v>459.65341717278307</v>
          </cell>
          <cell r="Y476">
            <v>0.21436701075275777</v>
          </cell>
          <cell r="Z476">
            <v>94.338260869565246</v>
          </cell>
          <cell r="AA476">
            <v>0</v>
          </cell>
          <cell r="AB476">
            <v>553.99167804234833</v>
          </cell>
          <cell r="AC476" t="str">
            <v>MEDIUM</v>
          </cell>
          <cell r="AD476">
            <v>4.3599999999999994</v>
          </cell>
          <cell r="AE476">
            <v>19.16</v>
          </cell>
          <cell r="AF476">
            <v>9.34</v>
          </cell>
          <cell r="AG476">
            <v>275.91399999999999</v>
          </cell>
          <cell r="AH476">
            <v>7159.5</v>
          </cell>
          <cell r="AI476">
            <v>17.65628218367327</v>
          </cell>
          <cell r="AJ476">
            <v>19585.977692984721</v>
          </cell>
          <cell r="AK476">
            <v>31</v>
          </cell>
          <cell r="AL476">
            <v>5930.4</v>
          </cell>
          <cell r="AM476">
            <v>1949.9</v>
          </cell>
          <cell r="AN476">
            <v>7880.2999999999993</v>
          </cell>
          <cell r="AO476">
            <v>111869.416</v>
          </cell>
          <cell r="AP476">
            <v>11275.71</v>
          </cell>
          <cell r="AQ476">
            <v>123145.12599999999</v>
          </cell>
          <cell r="AR476">
            <v>97451.4</v>
          </cell>
          <cell r="AS476">
            <v>9844.6</v>
          </cell>
          <cell r="AT476">
            <v>107296</v>
          </cell>
          <cell r="AU476">
            <v>16.920000000000002</v>
          </cell>
          <cell r="AV476">
            <v>50.160000000000004</v>
          </cell>
          <cell r="AW476">
            <v>33.540000000000006</v>
          </cell>
          <cell r="AX476">
            <v>16.432517199514368</v>
          </cell>
          <cell r="AY476">
            <v>5.0487717318836864</v>
          </cell>
          <cell r="AZ476">
            <v>15.626959125921601</v>
          </cell>
          <cell r="BA476">
            <v>8.252748708438204E-2</v>
          </cell>
          <cell r="BB476">
            <v>0.24493310372234733</v>
          </cell>
          <cell r="BC476">
            <v>0.660749768181216</v>
          </cell>
          <cell r="BD476" t="str">
            <v>N</v>
          </cell>
          <cell r="BE476" t="str">
            <v>Y</v>
          </cell>
          <cell r="BF476" t="str">
            <v>Y</v>
          </cell>
          <cell r="BG476" t="str">
            <v>N</v>
          </cell>
          <cell r="BH476" t="str">
            <v>Y</v>
          </cell>
          <cell r="BI476" t="str">
            <v>Y</v>
          </cell>
          <cell r="BJ476" t="str">
            <v>N</v>
          </cell>
          <cell r="BK476" t="str">
            <v>Y</v>
          </cell>
          <cell r="BL476" t="str">
            <v>N</v>
          </cell>
          <cell r="BM476" t="e">
            <v>#N/A</v>
          </cell>
          <cell r="BN476">
            <v>3000</v>
          </cell>
          <cell r="BO476" t="str">
            <v>PADSTOW</v>
          </cell>
          <cell r="BP476" t="str">
            <v>Target too high and customer count too low - this would not return a good benefit.</v>
          </cell>
        </row>
        <row r="477">
          <cell r="C477">
            <v>3004</v>
          </cell>
          <cell r="D477" t="str">
            <v>PENICUIK</v>
          </cell>
          <cell r="E477" t="str">
            <v>Superstore</v>
          </cell>
          <cell r="F477" t="str">
            <v>No</v>
          </cell>
          <cell r="G477">
            <v>0.33333333333333331</v>
          </cell>
          <cell r="H477">
            <v>0.33333333333333331</v>
          </cell>
          <cell r="I477">
            <v>0</v>
          </cell>
          <cell r="M477">
            <v>1.4182242990654206</v>
          </cell>
          <cell r="N477">
            <v>4</v>
          </cell>
          <cell r="O477">
            <v>1118.7864763414452</v>
          </cell>
          <cell r="P477">
            <v>0</v>
          </cell>
          <cell r="Q477">
            <v>1035.7864763414452</v>
          </cell>
          <cell r="R477" t="str">
            <v>No</v>
          </cell>
          <cell r="S477">
            <v>11</v>
          </cell>
          <cell r="T477">
            <v>0</v>
          </cell>
          <cell r="U477">
            <v>4</v>
          </cell>
          <cell r="V477">
            <v>15</v>
          </cell>
          <cell r="W477">
            <v>12</v>
          </cell>
          <cell r="X477">
            <v>1118.7864763414452</v>
          </cell>
          <cell r="Y477">
            <v>0.58950334867024834</v>
          </cell>
          <cell r="Z477">
            <v>0</v>
          </cell>
          <cell r="AA477">
            <v>0</v>
          </cell>
          <cell r="AB477">
            <v>1118.7864763414452</v>
          </cell>
          <cell r="AC477" t="str">
            <v>LOW</v>
          </cell>
          <cell r="AD477">
            <v>0.16</v>
          </cell>
          <cell r="AE477">
            <v>0</v>
          </cell>
          <cell r="AF477">
            <v>0.05</v>
          </cell>
          <cell r="AG477">
            <v>150.202</v>
          </cell>
          <cell r="AH477">
            <v>21357</v>
          </cell>
          <cell r="AI477">
            <v>10.712153702092255</v>
          </cell>
          <cell r="AJ477">
            <v>53860.896769755149</v>
          </cell>
          <cell r="AK477">
            <v>11</v>
          </cell>
          <cell r="AL477">
            <v>13101.7</v>
          </cell>
          <cell r="AM477">
            <v>9041.7000000000007</v>
          </cell>
          <cell r="AN477">
            <v>22143.4</v>
          </cell>
          <cell r="AO477">
            <v>259347.87900000002</v>
          </cell>
          <cell r="AP477">
            <v>51138.981000000007</v>
          </cell>
          <cell r="AQ477">
            <v>310486.86000000004</v>
          </cell>
          <cell r="AR477">
            <v>225295.7</v>
          </cell>
          <cell r="AS477">
            <v>42372.800000000003</v>
          </cell>
          <cell r="AT477">
            <v>267668.5</v>
          </cell>
          <cell r="AU477">
            <v>26.620000000000005</v>
          </cell>
          <cell r="AV477">
            <v>42.699999999999996</v>
          </cell>
          <cell r="AW477">
            <v>34.659999999999997</v>
          </cell>
          <cell r="AX477">
            <v>17.195913507407436</v>
          </cell>
          <cell r="AY477">
            <v>4.6863753497682961</v>
          </cell>
          <cell r="AZ477">
            <v>14.021643469385912</v>
          </cell>
          <cell r="BA477">
            <v>4.878726161821885E-2</v>
          </cell>
          <cell r="BB477">
            <v>0.19894463988150343</v>
          </cell>
          <cell r="BC477">
            <v>0.74152934641733015</v>
          </cell>
          <cell r="BD477" t="str">
            <v>Y</v>
          </cell>
          <cell r="BE477" t="str">
            <v>Y</v>
          </cell>
          <cell r="BF477" t="str">
            <v>Y</v>
          </cell>
          <cell r="BG477" t="str">
            <v>N</v>
          </cell>
          <cell r="BH477" t="str">
            <v>N</v>
          </cell>
          <cell r="BI477" t="str">
            <v>N</v>
          </cell>
          <cell r="BJ477" t="str">
            <v>Y</v>
          </cell>
          <cell r="BK477" t="str">
            <v>MIx</v>
          </cell>
          <cell r="BL477" t="str">
            <v>C</v>
          </cell>
          <cell r="BM477" t="e">
            <v>#N/A</v>
          </cell>
          <cell r="BN477">
            <v>3004</v>
          </cell>
          <cell r="BO477" t="str">
            <v>PENICUIK</v>
          </cell>
          <cell r="BP477" t="str">
            <v>Very challenging superstore target but strong benefits even though not 24hr. Low customer count. Target possibly needs lowering.</v>
          </cell>
        </row>
        <row r="478">
          <cell r="C478">
            <v>3005</v>
          </cell>
          <cell r="D478" t="str">
            <v>PERTH EDINBURGH ROAD</v>
          </cell>
          <cell r="E478" t="str">
            <v>Superstore</v>
          </cell>
          <cell r="F478" t="str">
            <v>Yes</v>
          </cell>
          <cell r="G478">
            <v>0.22222222222222221</v>
          </cell>
          <cell r="H478">
            <v>0.22222222222222221</v>
          </cell>
          <cell r="I478">
            <v>0</v>
          </cell>
          <cell r="M478">
            <v>1.4182242990654206</v>
          </cell>
          <cell r="N478">
            <v>4</v>
          </cell>
          <cell r="O478">
            <v>618.54034299884393</v>
          </cell>
          <cell r="P478">
            <v>0</v>
          </cell>
          <cell r="Q478">
            <v>535.54034299884393</v>
          </cell>
          <cell r="R478" t="str">
            <v>No</v>
          </cell>
          <cell r="S478">
            <v>17</v>
          </cell>
          <cell r="T478">
            <v>0</v>
          </cell>
          <cell r="U478">
            <v>4</v>
          </cell>
          <cell r="V478">
            <v>21</v>
          </cell>
          <cell r="W478">
            <v>18</v>
          </cell>
          <cell r="X478">
            <v>618.54034299884393</v>
          </cell>
          <cell r="Y478">
            <v>0.30479527659111955</v>
          </cell>
          <cell r="Z478">
            <v>0</v>
          </cell>
          <cell r="AA478">
            <v>0</v>
          </cell>
          <cell r="AB478">
            <v>618.54034299884393</v>
          </cell>
          <cell r="AC478" t="str">
            <v>HIGH</v>
          </cell>
          <cell r="AD478">
            <v>0</v>
          </cell>
          <cell r="AE478">
            <v>0.18</v>
          </cell>
          <cell r="AF478">
            <v>0.04</v>
          </cell>
          <cell r="AG478">
            <v>559.27800000000002</v>
          </cell>
          <cell r="AH478">
            <v>21793</v>
          </cell>
          <cell r="AI478">
            <v>22.712005008088454</v>
          </cell>
          <cell r="AJ478">
            <v>27848.097835939883</v>
          </cell>
          <cell r="AK478">
            <v>10</v>
          </cell>
          <cell r="AL478">
            <v>15613.5</v>
          </cell>
          <cell r="AM478">
            <v>6846.6</v>
          </cell>
          <cell r="AN478">
            <v>22460.1</v>
          </cell>
          <cell r="AO478">
            <v>498721.71699999989</v>
          </cell>
          <cell r="AP478">
            <v>54353.179000000004</v>
          </cell>
          <cell r="AQ478">
            <v>553074.89599999995</v>
          </cell>
          <cell r="AR478">
            <v>388414.8</v>
          </cell>
          <cell r="AS478">
            <v>35362.6</v>
          </cell>
          <cell r="AT478">
            <v>423777.39999999997</v>
          </cell>
          <cell r="AU478">
            <v>18</v>
          </cell>
          <cell r="AV478">
            <v>51.71</v>
          </cell>
          <cell r="AW478">
            <v>34.855000000000004</v>
          </cell>
          <cell r="AX478">
            <v>24.876856566432895</v>
          </cell>
          <cell r="AY478">
            <v>5.1649870008471357</v>
          </cell>
          <cell r="AZ478">
            <v>24.624774422197586</v>
          </cell>
          <cell r="BA478">
            <v>0.1174435908780115</v>
          </cell>
          <cell r="BB478">
            <v>0.31745967904114547</v>
          </cell>
          <cell r="BC478">
            <v>0.54462454249286085</v>
          </cell>
          <cell r="BM478" t="e">
            <v>#N/A</v>
          </cell>
          <cell r="BN478">
            <v>3005</v>
          </cell>
          <cell r="BO478" t="str">
            <v>PERTH EDINBURGH ROAD</v>
          </cell>
        </row>
        <row r="479">
          <cell r="C479">
            <v>3007</v>
          </cell>
          <cell r="D479" t="str">
            <v>PEMBURY</v>
          </cell>
          <cell r="E479" t="str">
            <v>Superstore</v>
          </cell>
          <cell r="F479" t="str">
            <v>No</v>
          </cell>
          <cell r="G479">
            <v>0.26666666666666666</v>
          </cell>
          <cell r="H479">
            <v>0.26666666666666666</v>
          </cell>
          <cell r="I479">
            <v>0</v>
          </cell>
          <cell r="M479">
            <v>1.4182242990654206</v>
          </cell>
          <cell r="N479">
            <v>4</v>
          </cell>
          <cell r="O479">
            <v>580.91695742184459</v>
          </cell>
          <cell r="P479">
            <v>0</v>
          </cell>
          <cell r="Q479">
            <v>497.91695742184459</v>
          </cell>
          <cell r="R479" t="str">
            <v>No</v>
          </cell>
          <cell r="S479">
            <v>13</v>
          </cell>
          <cell r="T479">
            <v>0</v>
          </cell>
          <cell r="U479">
            <v>2</v>
          </cell>
          <cell r="V479">
            <v>15</v>
          </cell>
          <cell r="W479">
            <v>15</v>
          </cell>
          <cell r="X479">
            <v>580.91695742184459</v>
          </cell>
          <cell r="Y479">
            <v>0.28338245426475261</v>
          </cell>
          <cell r="Z479">
            <v>17.383695652173913</v>
          </cell>
          <cell r="AA479">
            <v>0</v>
          </cell>
          <cell r="AB479">
            <v>598.30065307401856</v>
          </cell>
          <cell r="AC479" t="str">
            <v>MEDIUM</v>
          </cell>
          <cell r="AD479">
            <v>1.52</v>
          </cell>
          <cell r="AE479">
            <v>4.42</v>
          </cell>
          <cell r="AF479">
            <v>1.8799999999999997</v>
          </cell>
          <cell r="AG479">
            <v>768.02600000000007</v>
          </cell>
          <cell r="AH479">
            <v>19913</v>
          </cell>
          <cell r="AI479">
            <v>34.966964035415707</v>
          </cell>
          <cell r="AJ479">
            <v>25891.681785935918</v>
          </cell>
          <cell r="AK479">
            <v>27</v>
          </cell>
          <cell r="AL479">
            <v>15032.4</v>
          </cell>
          <cell r="AM479">
            <v>5294.5</v>
          </cell>
          <cell r="AN479">
            <v>20326.900000000001</v>
          </cell>
          <cell r="AO479">
            <v>410599.29000000004</v>
          </cell>
          <cell r="AP479">
            <v>35867.485999999997</v>
          </cell>
          <cell r="AQ479">
            <v>446466.77600000001</v>
          </cell>
          <cell r="AR479">
            <v>346999.9</v>
          </cell>
          <cell r="AS479">
            <v>27319.4</v>
          </cell>
          <cell r="AT479">
            <v>374319.30000000005</v>
          </cell>
          <cell r="AU479">
            <v>16.89</v>
          </cell>
          <cell r="AV479">
            <v>33.28</v>
          </cell>
          <cell r="AW479">
            <v>25.085000000000001</v>
          </cell>
          <cell r="AX479">
            <v>23.083466379287408</v>
          </cell>
          <cell r="AY479">
            <v>5.1599584474454625</v>
          </cell>
          <cell r="AZ479">
            <v>21.964331796781604</v>
          </cell>
          <cell r="BA479">
            <v>0.14303940330732617</v>
          </cell>
          <cell r="BB479">
            <v>0.33441287599980374</v>
          </cell>
          <cell r="BC479">
            <v>0.50748319348348792</v>
          </cell>
          <cell r="BM479" t="e">
            <v>#N/A</v>
          </cell>
          <cell r="BN479">
            <v>3007</v>
          </cell>
          <cell r="BO479" t="str">
            <v>PEMBURY</v>
          </cell>
        </row>
        <row r="480">
          <cell r="C480">
            <v>3008</v>
          </cell>
          <cell r="D480" t="str">
            <v>PERTH EXTRA</v>
          </cell>
          <cell r="E480" t="str">
            <v>Extra</v>
          </cell>
          <cell r="F480" t="str">
            <v>Yes</v>
          </cell>
          <cell r="G480">
            <v>0.21052631578947367</v>
          </cell>
          <cell r="H480">
            <v>0.21052631578947367</v>
          </cell>
          <cell r="I480">
            <v>0</v>
          </cell>
          <cell r="M480">
            <v>1.4182242990654206</v>
          </cell>
          <cell r="N480">
            <v>4</v>
          </cell>
          <cell r="O480">
            <v>372.21775718907168</v>
          </cell>
          <cell r="P480">
            <v>0</v>
          </cell>
          <cell r="Q480">
            <v>289.21775718907168</v>
          </cell>
          <cell r="R480" t="str">
            <v>No</v>
          </cell>
          <cell r="S480">
            <v>25</v>
          </cell>
          <cell r="T480">
            <v>0</v>
          </cell>
          <cell r="U480">
            <v>4</v>
          </cell>
          <cell r="V480">
            <v>29</v>
          </cell>
          <cell r="W480">
            <v>19</v>
          </cell>
          <cell r="X480">
            <v>372.21775718907168</v>
          </cell>
          <cell r="Y480">
            <v>0.16460423094156446</v>
          </cell>
          <cell r="Z480">
            <v>22.358695652173914</v>
          </cell>
          <cell r="AA480">
            <v>0</v>
          </cell>
          <cell r="AB480">
            <v>394.57645284124561</v>
          </cell>
          <cell r="AC480" t="str">
            <v>HIGH</v>
          </cell>
          <cell r="AD480">
            <v>0</v>
          </cell>
          <cell r="AE480">
            <v>0</v>
          </cell>
          <cell r="AF480">
            <v>0</v>
          </cell>
          <cell r="AG480">
            <v>5203.6059999999998</v>
          </cell>
          <cell r="AH480">
            <v>24684.5</v>
          </cell>
          <cell r="AI480">
            <v>201.22626927066301</v>
          </cell>
          <cell r="AJ480">
            <v>15039.323373831727</v>
          </cell>
          <cell r="AK480">
            <v>42</v>
          </cell>
          <cell r="AL480">
            <v>21847.1</v>
          </cell>
          <cell r="AM480">
            <v>5135.7</v>
          </cell>
          <cell r="AN480">
            <v>26982.799999999999</v>
          </cell>
          <cell r="AO480">
            <v>645333.17000000004</v>
          </cell>
          <cell r="AP480">
            <v>52427.914999999994</v>
          </cell>
          <cell r="AQ480">
            <v>697761.08500000008</v>
          </cell>
          <cell r="AR480">
            <v>477308.2</v>
          </cell>
          <cell r="AS480">
            <v>30600.7</v>
          </cell>
          <cell r="AT480">
            <v>507908.9</v>
          </cell>
          <cell r="AU480">
            <v>18.470000000000002</v>
          </cell>
          <cell r="AV480">
            <v>39.659999999999997</v>
          </cell>
          <cell r="AW480">
            <v>29.064999999999998</v>
          </cell>
          <cell r="AX480">
            <v>21.847668569283798</v>
          </cell>
          <cell r="AY480">
            <v>5.9584282571022458</v>
          </cell>
          <cell r="AZ480">
            <v>25.859476592495962</v>
          </cell>
          <cell r="BA480">
            <v>0.10998105494067205</v>
          </cell>
          <cell r="BB480">
            <v>0.30591285272709146</v>
          </cell>
          <cell r="BC480">
            <v>0.56182071991225446</v>
          </cell>
          <cell r="BD480" t="str">
            <v>N</v>
          </cell>
          <cell r="BE480" t="str">
            <v>Y</v>
          </cell>
          <cell r="BF480" t="str">
            <v>Y</v>
          </cell>
          <cell r="BG480" t="str">
            <v>N</v>
          </cell>
          <cell r="BH480" t="str">
            <v>Y</v>
          </cell>
          <cell r="BI480" t="str">
            <v>Y</v>
          </cell>
          <cell r="BJ480" t="str">
            <v>Y</v>
          </cell>
          <cell r="BK480" t="str">
            <v>Mix</v>
          </cell>
          <cell r="BL480" t="str">
            <v>C</v>
          </cell>
          <cell r="BM480" t="e">
            <v>#N/A</v>
          </cell>
          <cell r="BN480">
            <v>3008</v>
          </cell>
          <cell r="BO480" t="str">
            <v>PERTH EXTRA</v>
          </cell>
          <cell r="BP480" t="str">
            <v>Not enough return - low customer count and high target %.</v>
          </cell>
        </row>
        <row r="481">
          <cell r="C481">
            <v>3009</v>
          </cell>
          <cell r="D481" t="str">
            <v>PETERBOROUGH EXTRA</v>
          </cell>
          <cell r="E481" t="str">
            <v>Extra</v>
          </cell>
          <cell r="F481" t="str">
            <v>Yes</v>
          </cell>
          <cell r="G481">
            <v>7.8431372549019607E-2</v>
          </cell>
          <cell r="H481">
            <v>0.12</v>
          </cell>
          <cell r="I481">
            <v>0</v>
          </cell>
          <cell r="J481" t="str">
            <v>bag</v>
          </cell>
          <cell r="K481">
            <v>7.38</v>
          </cell>
          <cell r="L481">
            <v>13.55</v>
          </cell>
          <cell r="M481">
            <v>1.4182242990654206</v>
          </cell>
          <cell r="N481">
            <v>4</v>
          </cell>
          <cell r="O481">
            <v>1275.4623078371019</v>
          </cell>
          <cell r="P481">
            <v>0</v>
          </cell>
          <cell r="Q481">
            <v>1192.4623078371019</v>
          </cell>
          <cell r="R481" t="str">
            <v>Y</v>
          </cell>
          <cell r="S481">
            <v>43</v>
          </cell>
          <cell r="T481">
            <v>0</v>
          </cell>
          <cell r="U481">
            <v>8</v>
          </cell>
          <cell r="V481">
            <v>51</v>
          </cell>
          <cell r="W481">
            <v>51</v>
          </cell>
          <cell r="X481">
            <v>1275.4623078371019</v>
          </cell>
          <cell r="Y481">
            <v>0.67867320117558128</v>
          </cell>
          <cell r="Z481">
            <v>117.1793478260869</v>
          </cell>
          <cell r="AA481">
            <v>0</v>
          </cell>
          <cell r="AB481">
            <v>1392.6416556631889</v>
          </cell>
          <cell r="AC481" t="str">
            <v>HIGH</v>
          </cell>
          <cell r="AD481">
            <v>0</v>
          </cell>
          <cell r="AE481">
            <v>0.4</v>
          </cell>
          <cell r="AF481">
            <v>0.08</v>
          </cell>
          <cell r="AG481">
            <v>7855.3320000000003</v>
          </cell>
          <cell r="AH481">
            <v>49846.5</v>
          </cell>
          <cell r="AI481">
            <v>260.78108880908906</v>
          </cell>
          <cell r="AJ481">
            <v>62008.0400075293</v>
          </cell>
          <cell r="AK481">
            <v>40</v>
          </cell>
          <cell r="AL481">
            <v>34516.6</v>
          </cell>
          <cell r="AM481">
            <v>18707.099999999999</v>
          </cell>
          <cell r="AN481">
            <v>53223.7</v>
          </cell>
          <cell r="AO481">
            <v>1349660.436</v>
          </cell>
          <cell r="AP481">
            <v>253561.008</v>
          </cell>
          <cell r="AQ481">
            <v>1603221.4439999999</v>
          </cell>
          <cell r="AR481">
            <v>965411.7</v>
          </cell>
          <cell r="AS481">
            <v>138027.79999999999</v>
          </cell>
          <cell r="AT481">
            <v>1103439.5</v>
          </cell>
          <cell r="AU481">
            <v>12.79</v>
          </cell>
          <cell r="AV481">
            <v>26.330000000000002</v>
          </cell>
          <cell r="AW481">
            <v>19.560000000000002</v>
          </cell>
          <cell r="AX481">
            <v>27.969490042472316</v>
          </cell>
          <cell r="AY481">
            <v>7.378364364332259</v>
          </cell>
          <cell r="AZ481">
            <v>30.122322273723924</v>
          </cell>
          <cell r="BA481">
            <v>0.15493150216938267</v>
          </cell>
          <cell r="BB481">
            <v>0.38162344983089064</v>
          </cell>
          <cell r="BC481">
            <v>0.44455262888182845</v>
          </cell>
          <cell r="BD481" t="str">
            <v>Y</v>
          </cell>
          <cell r="BE481" t="str">
            <v>Y</v>
          </cell>
          <cell r="BF481" t="str">
            <v>Y</v>
          </cell>
          <cell r="BG481" t="str">
            <v>N</v>
          </cell>
          <cell r="BH481" t="str">
            <v>N</v>
          </cell>
          <cell r="BI481" t="str">
            <v>Y</v>
          </cell>
          <cell r="BJ481" t="str">
            <v>N</v>
          </cell>
          <cell r="BK481" t="str">
            <v>Bag</v>
          </cell>
          <cell r="BL481" t="str">
            <v>Y</v>
          </cell>
          <cell r="BM481" t="str">
            <v>Y</v>
          </cell>
          <cell r="BN481">
            <v>3009</v>
          </cell>
          <cell r="BO481" t="str">
            <v>PETERBOROUGH EXTRA</v>
          </cell>
          <cell r="BP481" t="str">
            <v>Large basket shop and spend - could accommodate bagged only.  Would need to raise target by 2% to balance ovenight support.</v>
          </cell>
        </row>
        <row r="482">
          <cell r="C482">
            <v>3012</v>
          </cell>
          <cell r="D482" t="str">
            <v>PADDINGTON METRO</v>
          </cell>
          <cell r="E482" t="str">
            <v>Metro</v>
          </cell>
          <cell r="F482" t="str">
            <v>No</v>
          </cell>
          <cell r="G482">
            <v>0.5714285714285714</v>
          </cell>
          <cell r="H482">
            <v>0.5714285714285714</v>
          </cell>
          <cell r="I482">
            <v>0</v>
          </cell>
          <cell r="M482">
            <v>1.0590809628008753</v>
          </cell>
          <cell r="N482">
            <v>4</v>
          </cell>
          <cell r="O482">
            <v>475.35167591896442</v>
          </cell>
          <cell r="P482">
            <v>0</v>
          </cell>
          <cell r="Q482">
            <v>392.35167591896442</v>
          </cell>
          <cell r="R482" t="str">
            <v>Y</v>
          </cell>
          <cell r="S482">
            <v>9</v>
          </cell>
          <cell r="T482">
            <v>0</v>
          </cell>
          <cell r="U482">
            <v>0</v>
          </cell>
          <cell r="V482">
            <v>9</v>
          </cell>
          <cell r="W482">
            <v>7</v>
          </cell>
          <cell r="X482">
            <v>475.35167591896442</v>
          </cell>
          <cell r="Y482">
            <v>0.22330145458895559</v>
          </cell>
          <cell r="Z482">
            <v>97.870652173913001</v>
          </cell>
          <cell r="AA482">
            <v>0</v>
          </cell>
          <cell r="AB482">
            <v>573.22232809287743</v>
          </cell>
          <cell r="AC482" t="str">
            <v>HIGH</v>
          </cell>
          <cell r="AD482">
            <v>3.2199999999999998</v>
          </cell>
          <cell r="AE482">
            <v>11.34</v>
          </cell>
          <cell r="AF482">
            <v>4.9999999999999991</v>
          </cell>
          <cell r="AG482">
            <v>2213.1840000000002</v>
          </cell>
          <cell r="AH482">
            <v>21052</v>
          </cell>
          <cell r="AI482">
            <v>267.31847715326927</v>
          </cell>
          <cell r="AJ482">
            <v>20402.287147786148</v>
          </cell>
          <cell r="AK482">
            <v>7</v>
          </cell>
          <cell r="AL482">
            <v>20780.2</v>
          </cell>
          <cell r="AM482">
            <v>0</v>
          </cell>
          <cell r="AN482">
            <v>20780.2</v>
          </cell>
          <cell r="AO482">
            <v>172043.49900000001</v>
          </cell>
          <cell r="AP482">
            <v>0</v>
          </cell>
          <cell r="AQ482">
            <v>172043.49900000001</v>
          </cell>
          <cell r="AR482">
            <v>178967.9</v>
          </cell>
          <cell r="AS482">
            <v>0</v>
          </cell>
          <cell r="AT482">
            <v>178967.9</v>
          </cell>
          <cell r="AU482">
            <v>19.5</v>
          </cell>
          <cell r="AV482">
            <v>0</v>
          </cell>
          <cell r="AW482">
            <v>9.75</v>
          </cell>
          <cell r="AX482">
            <v>8.6124243270035894</v>
          </cell>
          <cell r="AY482" t="e">
            <v>#DIV/0!</v>
          </cell>
          <cell r="AZ482">
            <v>8.2792032319226951</v>
          </cell>
          <cell r="BA482">
            <v>4.3395209874124506E-2</v>
          </cell>
          <cell r="BB482">
            <v>0.12234902287309594</v>
          </cell>
          <cell r="BC482">
            <v>0.83312925503257085</v>
          </cell>
          <cell r="BM482" t="e">
            <v>#N/A</v>
          </cell>
          <cell r="BN482">
            <v>3012</v>
          </cell>
          <cell r="BO482" t="str">
            <v>PADDINGTON METRO</v>
          </cell>
        </row>
        <row r="483">
          <cell r="C483">
            <v>3013</v>
          </cell>
          <cell r="D483" t="str">
            <v>PAIGNTON METRO</v>
          </cell>
          <cell r="E483" t="str">
            <v>Metro</v>
          </cell>
          <cell r="F483" t="str">
            <v>No</v>
          </cell>
          <cell r="G483">
            <v>0.66666666666666663</v>
          </cell>
          <cell r="H483">
            <v>0.66666666666666663</v>
          </cell>
          <cell r="I483">
            <v>0</v>
          </cell>
          <cell r="M483">
            <v>1.0590809628008753</v>
          </cell>
          <cell r="N483">
            <v>4</v>
          </cell>
          <cell r="O483">
            <v>496.29293647575923</v>
          </cell>
          <cell r="P483">
            <v>0</v>
          </cell>
          <cell r="Q483">
            <v>413.29293647575923</v>
          </cell>
          <cell r="R483" t="str">
            <v>No</v>
          </cell>
          <cell r="S483">
            <v>4</v>
          </cell>
          <cell r="T483">
            <v>0</v>
          </cell>
          <cell r="U483">
            <v>2</v>
          </cell>
          <cell r="V483">
            <v>6</v>
          </cell>
          <cell r="W483">
            <v>6</v>
          </cell>
          <cell r="X483">
            <v>496.29293647575923</v>
          </cell>
          <cell r="Y483">
            <v>0.23521987938555164</v>
          </cell>
          <cell r="Z483">
            <v>0</v>
          </cell>
          <cell r="AA483">
            <v>0</v>
          </cell>
          <cell r="AB483">
            <v>496.29293647575923</v>
          </cell>
          <cell r="AC483" t="str">
            <v>LOW</v>
          </cell>
          <cell r="AD483">
            <v>34.980000000000004</v>
          </cell>
          <cell r="AE483">
            <v>38.06</v>
          </cell>
          <cell r="AF483">
            <v>30.520000000000003</v>
          </cell>
          <cell r="AG483">
            <v>0</v>
          </cell>
          <cell r="AH483">
            <v>15004</v>
          </cell>
          <cell r="AI483">
            <v>0</v>
          </cell>
          <cell r="AJ483">
            <v>21491.23269673948</v>
          </cell>
          <cell r="AK483">
            <v>4</v>
          </cell>
          <cell r="AL483">
            <v>11819.6</v>
          </cell>
          <cell r="AM483">
            <v>3259.8</v>
          </cell>
          <cell r="AN483">
            <v>15079.400000000001</v>
          </cell>
          <cell r="AO483">
            <v>75425.376000000004</v>
          </cell>
          <cell r="AP483">
            <v>17489.037</v>
          </cell>
          <cell r="AQ483">
            <v>92914.413</v>
          </cell>
          <cell r="AR483">
            <v>83897.2</v>
          </cell>
          <cell r="AS483">
            <v>20114.099999999999</v>
          </cell>
          <cell r="AT483">
            <v>104011.29999999999</v>
          </cell>
          <cell r="AU483">
            <v>18.229999999999997</v>
          </cell>
          <cell r="AV483">
            <v>18.97</v>
          </cell>
          <cell r="AW483">
            <v>18.599999999999998</v>
          </cell>
          <cell r="AX483">
            <v>7.0981420691055535</v>
          </cell>
          <cell r="AY483">
            <v>6.1703478741027045</v>
          </cell>
          <cell r="AZ483">
            <v>6.1616783824290087</v>
          </cell>
          <cell r="BA483">
            <v>2.7170397205330574E-2</v>
          </cell>
          <cell r="BB483">
            <v>8.571613404062621E-2</v>
          </cell>
          <cell r="BC483">
            <v>0.88497865183076729</v>
          </cell>
          <cell r="BM483" t="e">
            <v>#N/A</v>
          </cell>
          <cell r="BN483">
            <v>3013</v>
          </cell>
          <cell r="BO483" t="str">
            <v>PAIGNTON METRO</v>
          </cell>
        </row>
        <row r="484">
          <cell r="C484">
            <v>3015</v>
          </cell>
          <cell r="D484" t="str">
            <v>PETERSFIELD</v>
          </cell>
          <cell r="E484" t="str">
            <v>Superstore</v>
          </cell>
          <cell r="F484" t="str">
            <v>No</v>
          </cell>
          <cell r="G484">
            <v>0.23529411764705882</v>
          </cell>
          <cell r="H484">
            <v>0.23529411764705882</v>
          </cell>
          <cell r="I484">
            <v>0</v>
          </cell>
          <cell r="M484">
            <v>1.4182242990654206</v>
          </cell>
          <cell r="N484">
            <v>4</v>
          </cell>
          <cell r="O484">
            <v>250.14988812068108</v>
          </cell>
          <cell r="P484">
            <v>0</v>
          </cell>
          <cell r="Q484">
            <v>167.14988812068108</v>
          </cell>
          <cell r="R484" t="str">
            <v>No</v>
          </cell>
          <cell r="S484">
            <v>13</v>
          </cell>
          <cell r="T484">
            <v>0</v>
          </cell>
          <cell r="U484">
            <v>4</v>
          </cell>
          <cell r="V484">
            <v>17</v>
          </cell>
          <cell r="W484">
            <v>17</v>
          </cell>
          <cell r="X484">
            <v>250.14988812068108</v>
          </cell>
          <cell r="Y484">
            <v>9.5131014960767674E-2</v>
          </cell>
          <cell r="Z484">
            <v>74.967282608695655</v>
          </cell>
          <cell r="AA484">
            <v>0</v>
          </cell>
          <cell r="AB484">
            <v>325.11717072937677</v>
          </cell>
          <cell r="AC484" t="str">
            <v>LOW</v>
          </cell>
          <cell r="AD484">
            <v>0</v>
          </cell>
          <cell r="AE484">
            <v>0.38</v>
          </cell>
          <cell r="AF484">
            <v>0.08</v>
          </cell>
          <cell r="AG484">
            <v>697.29</v>
          </cell>
          <cell r="AH484">
            <v>16753</v>
          </cell>
          <cell r="AI484">
            <v>28.733909519443454</v>
          </cell>
          <cell r="AJ484">
            <v>8691.7941822754165</v>
          </cell>
          <cell r="AK484">
            <v>29</v>
          </cell>
          <cell r="AL484">
            <v>10621.8</v>
          </cell>
          <cell r="AM484">
            <v>6219.9</v>
          </cell>
          <cell r="AN484">
            <v>16841.699999999997</v>
          </cell>
          <cell r="AO484">
            <v>363183.91</v>
          </cell>
          <cell r="AP484">
            <v>45516.095999999998</v>
          </cell>
          <cell r="AQ484">
            <v>408700.00599999999</v>
          </cell>
          <cell r="AR484">
            <v>296805</v>
          </cell>
          <cell r="AS484">
            <v>35431.800000000003</v>
          </cell>
          <cell r="AT484">
            <v>332236.79999999999</v>
          </cell>
          <cell r="AU484">
            <v>13.309999999999999</v>
          </cell>
          <cell r="AV484">
            <v>31.669999999999998</v>
          </cell>
          <cell r="AW484">
            <v>22.49</v>
          </cell>
          <cell r="AX484">
            <v>27.943004010619671</v>
          </cell>
          <cell r="AY484">
            <v>5.6965224521294564</v>
          </cell>
          <cell r="AZ484">
            <v>24.267146784469507</v>
          </cell>
          <cell r="BA484">
            <v>0.14189189189189189</v>
          </cell>
          <cell r="BB484">
            <v>0.30605817682088871</v>
          </cell>
          <cell r="BC484">
            <v>0.53555886394869445</v>
          </cell>
          <cell r="BM484" t="e">
            <v>#N/A</v>
          </cell>
          <cell r="BN484">
            <v>3015</v>
          </cell>
          <cell r="BO484" t="str">
            <v>PETERSFIELD</v>
          </cell>
        </row>
        <row r="485">
          <cell r="C485">
            <v>3017</v>
          </cell>
          <cell r="D485" t="str">
            <v>PEMBROKE DOCK</v>
          </cell>
          <cell r="E485" t="str">
            <v>Superstore</v>
          </cell>
          <cell r="F485" t="str">
            <v>Yes</v>
          </cell>
          <cell r="G485">
            <v>0.21052631578947367</v>
          </cell>
          <cell r="H485">
            <v>0.21052631578947367</v>
          </cell>
          <cell r="I485">
            <v>0</v>
          </cell>
          <cell r="M485">
            <v>1.4182242990654206</v>
          </cell>
          <cell r="N485">
            <v>4</v>
          </cell>
          <cell r="O485">
            <v>635.48127052663483</v>
          </cell>
          <cell r="P485">
            <v>0</v>
          </cell>
          <cell r="Q485">
            <v>552.48127052663483</v>
          </cell>
          <cell r="R485" t="str">
            <v>No</v>
          </cell>
          <cell r="S485">
            <v>15</v>
          </cell>
          <cell r="T485">
            <v>0</v>
          </cell>
          <cell r="U485">
            <v>4</v>
          </cell>
          <cell r="V485">
            <v>19</v>
          </cell>
          <cell r="W485">
            <v>19</v>
          </cell>
          <cell r="X485">
            <v>635.48127052663483</v>
          </cell>
          <cell r="Y485">
            <v>0.3144369679390191</v>
          </cell>
          <cell r="Z485">
            <v>135.77760869565225</v>
          </cell>
          <cell r="AA485">
            <v>0</v>
          </cell>
          <cell r="AB485">
            <v>771.25887922228708</v>
          </cell>
          <cell r="AC485" t="str">
            <v>LOW</v>
          </cell>
          <cell r="AD485">
            <v>4.3400000000000007</v>
          </cell>
          <cell r="AE485">
            <v>8.1800000000000015</v>
          </cell>
          <cell r="AF485">
            <v>3.66</v>
          </cell>
          <cell r="AG485">
            <v>1459.4180000000001</v>
          </cell>
          <cell r="AH485">
            <v>21004.5</v>
          </cell>
          <cell r="AI485">
            <v>67.614548613150617</v>
          </cell>
          <cell r="AJ485">
            <v>28729.02606738501</v>
          </cell>
          <cell r="AK485">
            <v>20</v>
          </cell>
          <cell r="AL485">
            <v>15079.3</v>
          </cell>
          <cell r="AM485">
            <v>7177.2</v>
          </cell>
          <cell r="AN485">
            <v>22256.5</v>
          </cell>
          <cell r="AO485">
            <v>434962.30999999994</v>
          </cell>
          <cell r="AP485">
            <v>45430.406999999999</v>
          </cell>
          <cell r="AQ485">
            <v>480392.71699999995</v>
          </cell>
          <cell r="AR485">
            <v>361844.3</v>
          </cell>
          <cell r="AS485">
            <v>34651.199999999997</v>
          </cell>
          <cell r="AT485">
            <v>396495.5</v>
          </cell>
          <cell r="AU485">
            <v>18.05</v>
          </cell>
          <cell r="AV485">
            <v>50.05</v>
          </cell>
          <cell r="AW485">
            <v>34.049999999999997</v>
          </cell>
          <cell r="AX485">
            <v>23.996093983142455</v>
          </cell>
          <cell r="AY485">
            <v>4.8279551914395586</v>
          </cell>
          <cell r="AZ485">
            <v>21.584378361377574</v>
          </cell>
          <cell r="BA485">
            <v>9.9018295403837567E-2</v>
          </cell>
          <cell r="BB485">
            <v>0.29352967425256582</v>
          </cell>
          <cell r="BC485">
            <v>0.59290495314591696</v>
          </cell>
          <cell r="BM485" t="e">
            <v>#N/A</v>
          </cell>
          <cell r="BN485">
            <v>3017</v>
          </cell>
          <cell r="BO485" t="str">
            <v>PEMBROKE DOCK</v>
          </cell>
        </row>
        <row r="486">
          <cell r="C486">
            <v>3018</v>
          </cell>
          <cell r="D486" t="str">
            <v>PERTH METRO</v>
          </cell>
          <cell r="E486" t="str">
            <v>Metro</v>
          </cell>
          <cell r="F486" t="str">
            <v>No</v>
          </cell>
          <cell r="G486">
            <v>0.44444444444444442</v>
          </cell>
          <cell r="H486">
            <v>0.44444444444444442</v>
          </cell>
          <cell r="I486">
            <v>0</v>
          </cell>
          <cell r="M486">
            <v>1.0590809628008753</v>
          </cell>
          <cell r="N486">
            <v>4</v>
          </cell>
          <cell r="O486">
            <v>444.08730200688109</v>
          </cell>
          <cell r="P486">
            <v>0</v>
          </cell>
          <cell r="Q486">
            <v>361.08730200688109</v>
          </cell>
          <cell r="R486" t="str">
            <v>No</v>
          </cell>
          <cell r="S486">
            <v>5</v>
          </cell>
          <cell r="T486">
            <v>0</v>
          </cell>
          <cell r="U486">
            <v>6</v>
          </cell>
          <cell r="V486">
            <v>11</v>
          </cell>
          <cell r="W486">
            <v>9</v>
          </cell>
          <cell r="X486">
            <v>444.08730200688109</v>
          </cell>
          <cell r="Y486">
            <v>0.20550777458228953</v>
          </cell>
          <cell r="Z486">
            <v>99.936703732823986</v>
          </cell>
          <cell r="AA486">
            <v>341.77527811869794</v>
          </cell>
          <cell r="AB486">
            <v>202.24872762100716</v>
          </cell>
          <cell r="AC486" t="str">
            <v>LOW</v>
          </cell>
          <cell r="AD486">
            <v>31.82</v>
          </cell>
          <cell r="AE486">
            <v>32.480000000000004</v>
          </cell>
          <cell r="AF486">
            <v>28.52</v>
          </cell>
          <cell r="AG486">
            <v>1169.248</v>
          </cell>
          <cell r="AH486">
            <v>21828.5</v>
          </cell>
          <cell r="AI486">
            <v>171.5682616254698</v>
          </cell>
          <cell r="AJ486">
            <v>18776.539704357816</v>
          </cell>
          <cell r="AK486">
            <v>1</v>
          </cell>
          <cell r="AL486">
            <v>16789.8</v>
          </cell>
          <cell r="AM486">
            <v>8339.1666666666661</v>
          </cell>
          <cell r="AN486">
            <v>25128.966666666667</v>
          </cell>
          <cell r="AO486">
            <v>127162.121</v>
          </cell>
          <cell r="AP486">
            <v>44093.295000000006</v>
          </cell>
          <cell r="AQ486">
            <v>171255.416</v>
          </cell>
          <cell r="AR486">
            <v>129073.8</v>
          </cell>
          <cell r="AS486">
            <v>46713.333333333336</v>
          </cell>
          <cell r="AT486">
            <v>175787.13333333333</v>
          </cell>
          <cell r="AU486">
            <v>24.4</v>
          </cell>
          <cell r="AV486">
            <v>30.150000000000002</v>
          </cell>
          <cell r="AW486">
            <v>27.274999999999999</v>
          </cell>
          <cell r="AX486">
            <v>7.6876317764356932</v>
          </cell>
          <cell r="AY486">
            <v>5.601678824822625</v>
          </cell>
          <cell r="AZ486">
            <v>6.8150600170586664</v>
          </cell>
          <cell r="BA486">
            <v>2.407647295305311E-2</v>
          </cell>
          <cell r="BB486">
            <v>0.10523964801000581</v>
          </cell>
          <cell r="BC486">
            <v>0.86711037655782375</v>
          </cell>
          <cell r="BM486" t="e">
            <v>#N/A</v>
          </cell>
          <cell r="BN486">
            <v>3018</v>
          </cell>
          <cell r="BO486" t="str">
            <v>PERTH METRO</v>
          </cell>
        </row>
        <row r="487">
          <cell r="C487">
            <v>3019</v>
          </cell>
          <cell r="D487" t="str">
            <v>PENARTH</v>
          </cell>
          <cell r="E487" t="str">
            <v>Superstore</v>
          </cell>
          <cell r="F487" t="str">
            <v>Yes</v>
          </cell>
          <cell r="G487">
            <v>0.2</v>
          </cell>
          <cell r="H487">
            <v>0.2</v>
          </cell>
          <cell r="I487">
            <v>0</v>
          </cell>
          <cell r="M487">
            <v>1.4182242990654206</v>
          </cell>
          <cell r="N487">
            <v>4</v>
          </cell>
          <cell r="O487">
            <v>713.41064396814897</v>
          </cell>
          <cell r="P487">
            <v>0</v>
          </cell>
          <cell r="Q487">
            <v>630.41064396814897</v>
          </cell>
          <cell r="R487" t="str">
            <v>No</v>
          </cell>
          <cell r="S487">
            <v>16</v>
          </cell>
          <cell r="T487">
            <v>0</v>
          </cell>
          <cell r="U487">
            <v>4</v>
          </cell>
          <cell r="V487">
            <v>20</v>
          </cell>
          <cell r="W487">
            <v>20</v>
          </cell>
          <cell r="X487">
            <v>713.41064396814897</v>
          </cell>
          <cell r="Y487">
            <v>0.35878937806684064</v>
          </cell>
          <cell r="Z487">
            <v>98.141847826086888</v>
          </cell>
          <cell r="AA487">
            <v>0</v>
          </cell>
          <cell r="AB487">
            <v>811.55249179423583</v>
          </cell>
          <cell r="AC487" t="str">
            <v>HIGH</v>
          </cell>
          <cell r="AD487">
            <v>3.7800000000000002</v>
          </cell>
          <cell r="AE487">
            <v>8.3000000000000007</v>
          </cell>
          <cell r="AF487">
            <v>3.3200000000000003</v>
          </cell>
          <cell r="AG487">
            <v>1977.0459999999998</v>
          </cell>
          <cell r="AH487">
            <v>24898</v>
          </cell>
          <cell r="AI487">
            <v>87.897380854809782</v>
          </cell>
          <cell r="AJ487">
            <v>32781.353486343745</v>
          </cell>
          <cell r="AK487">
            <v>20</v>
          </cell>
          <cell r="AL487">
            <v>17950.5</v>
          </cell>
          <cell r="AM487">
            <v>7771.1</v>
          </cell>
          <cell r="AN487">
            <v>25721.599999999999</v>
          </cell>
          <cell r="AO487">
            <v>525070.65599999996</v>
          </cell>
          <cell r="AP487">
            <v>53476.576000000001</v>
          </cell>
          <cell r="AQ487">
            <v>578547.23199999996</v>
          </cell>
          <cell r="AR487">
            <v>421861.6</v>
          </cell>
          <cell r="AS487">
            <v>38996.300000000003</v>
          </cell>
          <cell r="AT487">
            <v>460857.89999999997</v>
          </cell>
          <cell r="AU487">
            <v>22.180000000000003</v>
          </cell>
          <cell r="AV487">
            <v>44.69</v>
          </cell>
          <cell r="AW487">
            <v>33.435000000000002</v>
          </cell>
          <cell r="AX487">
            <v>23.501384362552574</v>
          </cell>
          <cell r="AY487">
            <v>5.0181184130946717</v>
          </cell>
          <cell r="AZ487">
            <v>22.49266110972879</v>
          </cell>
          <cell r="BA487">
            <v>0.14227198252321135</v>
          </cell>
          <cell r="BB487">
            <v>0.33022548178200828</v>
          </cell>
          <cell r="BC487">
            <v>0.51209331356791765</v>
          </cell>
          <cell r="BM487" t="e">
            <v>#N/A</v>
          </cell>
          <cell r="BN487">
            <v>3019</v>
          </cell>
          <cell r="BO487" t="str">
            <v>PENARTH</v>
          </cell>
        </row>
        <row r="488">
          <cell r="C488">
            <v>3021</v>
          </cell>
          <cell r="D488" t="str">
            <v>PONTEFRACT</v>
          </cell>
          <cell r="E488" t="str">
            <v>Superstore</v>
          </cell>
          <cell r="F488" t="str">
            <v>No</v>
          </cell>
          <cell r="G488">
            <v>0.36363636363636365</v>
          </cell>
          <cell r="H488">
            <v>0.36363636363636365</v>
          </cell>
          <cell r="I488">
            <v>0</v>
          </cell>
          <cell r="M488">
            <v>1.4182242990654206</v>
          </cell>
          <cell r="N488">
            <v>4</v>
          </cell>
          <cell r="O488">
            <v>898.59262586486341</v>
          </cell>
          <cell r="P488">
            <v>0</v>
          </cell>
          <cell r="Q488">
            <v>815.59262586486341</v>
          </cell>
          <cell r="R488" t="str">
            <v>No</v>
          </cell>
          <cell r="S488">
            <v>9</v>
          </cell>
          <cell r="T488">
            <v>0</v>
          </cell>
          <cell r="U488">
            <v>2</v>
          </cell>
          <cell r="V488">
            <v>11</v>
          </cell>
          <cell r="W488">
            <v>11</v>
          </cell>
          <cell r="X488">
            <v>898.59262586486341</v>
          </cell>
          <cell r="Y488">
            <v>0.46418310634479154</v>
          </cell>
          <cell r="Z488">
            <v>0</v>
          </cell>
          <cell r="AA488">
            <v>0</v>
          </cell>
          <cell r="AB488">
            <v>898.59262586486341</v>
          </cell>
          <cell r="AC488" t="str">
            <v>MEDIUM</v>
          </cell>
          <cell r="AD488">
            <v>3.3199999999999994</v>
          </cell>
          <cell r="AE488">
            <v>2.4600000000000004</v>
          </cell>
          <cell r="AF488">
            <v>1.1800000000000002</v>
          </cell>
          <cell r="AG488">
            <v>630.86400000000003</v>
          </cell>
          <cell r="AH488">
            <v>17091.5</v>
          </cell>
          <cell r="AI488">
            <v>39.606522020072475</v>
          </cell>
          <cell r="AJ488">
            <v>42410.816544972899</v>
          </cell>
          <cell r="AK488">
            <v>13</v>
          </cell>
          <cell r="AL488">
            <v>12621.9</v>
          </cell>
          <cell r="AM488">
            <v>4629.3</v>
          </cell>
          <cell r="AN488">
            <v>17251.2</v>
          </cell>
          <cell r="AO488">
            <v>249898.92200000002</v>
          </cell>
          <cell r="AP488">
            <v>24883.121000000006</v>
          </cell>
          <cell r="AQ488">
            <v>274782.04300000001</v>
          </cell>
          <cell r="AR488">
            <v>224795.5</v>
          </cell>
          <cell r="AS488">
            <v>21027.9</v>
          </cell>
          <cell r="AT488">
            <v>245823.4</v>
          </cell>
          <cell r="AU488">
            <v>17.07</v>
          </cell>
          <cell r="AV488">
            <v>37.970000000000006</v>
          </cell>
          <cell r="AW488">
            <v>27.520000000000003</v>
          </cell>
          <cell r="AX488">
            <v>17.809957296445067</v>
          </cell>
          <cell r="AY488">
            <v>4.5423498153068502</v>
          </cell>
          <cell r="AZ488">
            <v>15.928285742441105</v>
          </cell>
          <cell r="BA488">
            <v>7.3500310962854074E-2</v>
          </cell>
          <cell r="BB488">
            <v>0.20450048057895628</v>
          </cell>
          <cell r="BC488">
            <v>0.71572341267597672</v>
          </cell>
          <cell r="BM488" t="e">
            <v>#N/A</v>
          </cell>
          <cell r="BN488">
            <v>3021</v>
          </cell>
          <cell r="BO488" t="str">
            <v>PONTEFRACT</v>
          </cell>
        </row>
        <row r="489">
          <cell r="C489">
            <v>3023</v>
          </cell>
          <cell r="D489" t="str">
            <v>PETERBOROUGH METRO</v>
          </cell>
          <cell r="E489" t="str">
            <v>Metro</v>
          </cell>
          <cell r="F489" t="str">
            <v>No</v>
          </cell>
          <cell r="G489">
            <v>0.4</v>
          </cell>
          <cell r="H489">
            <v>0.4</v>
          </cell>
          <cell r="I489">
            <v>0</v>
          </cell>
          <cell r="M489">
            <v>1.0590809628008753</v>
          </cell>
          <cell r="N489">
            <v>4</v>
          </cell>
          <cell r="O489">
            <v>289.87366035689456</v>
          </cell>
          <cell r="P489">
            <v>0</v>
          </cell>
          <cell r="Q489">
            <v>206.87366035689456</v>
          </cell>
          <cell r="R489" t="str">
            <v>No</v>
          </cell>
          <cell r="S489">
            <v>7</v>
          </cell>
          <cell r="T489">
            <v>0</v>
          </cell>
          <cell r="U489">
            <v>11</v>
          </cell>
          <cell r="V489">
            <v>18</v>
          </cell>
          <cell r="W489">
            <v>10</v>
          </cell>
          <cell r="X489">
            <v>289.87366035689456</v>
          </cell>
          <cell r="Y489">
            <v>0.11773924290150652</v>
          </cell>
          <cell r="Z489">
            <v>32.608695652173914</v>
          </cell>
          <cell r="AA489">
            <v>46.971863413228824</v>
          </cell>
          <cell r="AB489">
            <v>275.51049259583965</v>
          </cell>
          <cell r="AC489" t="str">
            <v>HIGH</v>
          </cell>
          <cell r="AD489">
            <v>27.22</v>
          </cell>
          <cell r="AE489">
            <v>55.2</v>
          </cell>
          <cell r="AF489">
            <v>33.700000000000003</v>
          </cell>
          <cell r="AG489">
            <v>839.2</v>
          </cell>
          <cell r="AH489">
            <v>25978.5</v>
          </cell>
          <cell r="AI489">
            <v>110.76770687524912</v>
          </cell>
          <cell r="AJ489">
            <v>10757.430338558517</v>
          </cell>
          <cell r="AK489">
            <v>6</v>
          </cell>
          <cell r="AL489">
            <v>14908.7</v>
          </cell>
          <cell r="AM489">
            <v>11616.8</v>
          </cell>
          <cell r="AN489">
            <v>26525.5</v>
          </cell>
          <cell r="AO489">
            <v>118148.601</v>
          </cell>
          <cell r="AP489">
            <v>82814.298999999999</v>
          </cell>
          <cell r="AQ489">
            <v>200962.9</v>
          </cell>
          <cell r="AR489">
            <v>116660.8</v>
          </cell>
          <cell r="AS489">
            <v>73699.399999999994</v>
          </cell>
          <cell r="AT489">
            <v>190360.2</v>
          </cell>
          <cell r="AU489">
            <v>22.830000000000002</v>
          </cell>
          <cell r="AV489">
            <v>29.3</v>
          </cell>
          <cell r="AW489">
            <v>26.065000000000001</v>
          </cell>
          <cell r="AX489">
            <v>7.8250149241717919</v>
          </cell>
          <cell r="AY489">
            <v>6.3442083878520759</v>
          </cell>
          <cell r="AZ489">
            <v>7.5762153399558914</v>
          </cell>
          <cell r="BA489">
            <v>2.6126028191470089E-2</v>
          </cell>
          <cell r="BB489">
            <v>0.12044787476899663</v>
          </cell>
          <cell r="BC489">
            <v>0.85038228792984749</v>
          </cell>
          <cell r="BM489" t="e">
            <v>#N/A</v>
          </cell>
          <cell r="BN489">
            <v>3023</v>
          </cell>
          <cell r="BO489" t="str">
            <v>PETERBOROUGH METRO</v>
          </cell>
        </row>
        <row r="490">
          <cell r="C490">
            <v>3026</v>
          </cell>
          <cell r="D490" t="str">
            <v>PENZANCE</v>
          </cell>
          <cell r="E490" t="str">
            <v>Superstore</v>
          </cell>
          <cell r="F490" t="str">
            <v>Yes</v>
          </cell>
          <cell r="G490">
            <v>0.22222222222222221</v>
          </cell>
          <cell r="H490">
            <v>0.22222222222222221</v>
          </cell>
          <cell r="I490">
            <v>0</v>
          </cell>
          <cell r="M490">
            <v>1.4182242990654206</v>
          </cell>
          <cell r="N490">
            <v>4</v>
          </cell>
          <cell r="O490">
            <v>936.63717472685221</v>
          </cell>
          <cell r="P490">
            <v>0</v>
          </cell>
          <cell r="Q490">
            <v>853.63717472685221</v>
          </cell>
          <cell r="R490" t="str">
            <v>No</v>
          </cell>
          <cell r="S490">
            <v>14</v>
          </cell>
          <cell r="T490">
            <v>0</v>
          </cell>
          <cell r="U490">
            <v>4</v>
          </cell>
          <cell r="V490">
            <v>18</v>
          </cell>
          <cell r="W490">
            <v>18</v>
          </cell>
          <cell r="X490">
            <v>936.63717472685221</v>
          </cell>
          <cell r="Y490">
            <v>0.4858356278490385</v>
          </cell>
          <cell r="Z490">
            <v>121.48076086956522</v>
          </cell>
          <cell r="AA490">
            <v>223.97864948132093</v>
          </cell>
          <cell r="AB490">
            <v>834.13928611509664</v>
          </cell>
          <cell r="AC490" t="str">
            <v>MEDIUM</v>
          </cell>
          <cell r="AD490">
            <v>13.2</v>
          </cell>
          <cell r="AE490">
            <v>18</v>
          </cell>
          <cell r="AF490">
            <v>10.42</v>
          </cell>
          <cell r="AG490">
            <v>1662.3520000000001</v>
          </cell>
          <cell r="AH490">
            <v>24917.5</v>
          </cell>
          <cell r="AI490">
            <v>78.287619799654379</v>
          </cell>
          <cell r="AJ490">
            <v>44389.133085796318</v>
          </cell>
          <cell r="AK490">
            <v>31</v>
          </cell>
          <cell r="AL490">
            <v>19313.2</v>
          </cell>
          <cell r="AM490">
            <v>7180.5</v>
          </cell>
          <cell r="AN490">
            <v>26493.7</v>
          </cell>
          <cell r="AO490">
            <v>517062.12800000003</v>
          </cell>
          <cell r="AP490">
            <v>45502.620999999999</v>
          </cell>
          <cell r="AQ490">
            <v>562564.74900000007</v>
          </cell>
          <cell r="AR490">
            <v>446304.4</v>
          </cell>
          <cell r="AS490">
            <v>33560.800000000003</v>
          </cell>
          <cell r="AT490">
            <v>479865.2</v>
          </cell>
          <cell r="AU490">
            <v>20.05</v>
          </cell>
          <cell r="AV490">
            <v>34.620000000000005</v>
          </cell>
          <cell r="AW490">
            <v>27.335000000000001</v>
          </cell>
          <cell r="AX490">
            <v>23.10877534535965</v>
          </cell>
          <cell r="AY490">
            <v>4.6738806489798765</v>
          </cell>
          <cell r="AZ490">
            <v>21.233906513623996</v>
          </cell>
          <cell r="BA490">
            <v>0.10431778929188255</v>
          </cell>
          <cell r="BB490">
            <v>0.28739205526770295</v>
          </cell>
          <cell r="BC490">
            <v>0.59301477643446554</v>
          </cell>
          <cell r="BM490" t="e">
            <v>#N/A</v>
          </cell>
          <cell r="BN490">
            <v>3026</v>
          </cell>
          <cell r="BO490" t="str">
            <v>PENZANCE</v>
          </cell>
        </row>
        <row r="491">
          <cell r="C491">
            <v>3028</v>
          </cell>
          <cell r="D491" t="str">
            <v>PONTYPOOL METRO</v>
          </cell>
          <cell r="E491" t="str">
            <v>Metro</v>
          </cell>
          <cell r="F491" t="str">
            <v>No</v>
          </cell>
          <cell r="G491">
            <v>0.36363636363636365</v>
          </cell>
          <cell r="H491">
            <v>0.36363636363636365</v>
          </cell>
          <cell r="I491">
            <v>0</v>
          </cell>
          <cell r="M491">
            <v>1.0590809628008753</v>
          </cell>
          <cell r="N491">
            <v>4</v>
          </cell>
          <cell r="O491">
            <v>106.5771251965886</v>
          </cell>
          <cell r="P491">
            <v>0</v>
          </cell>
          <cell r="Q491">
            <v>23.577125196588597</v>
          </cell>
          <cell r="R491" t="str">
            <v>No</v>
          </cell>
          <cell r="S491">
            <v>7</v>
          </cell>
          <cell r="T491">
            <v>0</v>
          </cell>
          <cell r="U491">
            <v>4</v>
          </cell>
          <cell r="V491">
            <v>11</v>
          </cell>
          <cell r="W491">
            <v>11</v>
          </cell>
          <cell r="X491">
            <v>106.5771251965886</v>
          </cell>
          <cell r="Y491">
            <v>1.3418590194862664E-2</v>
          </cell>
          <cell r="Z491">
            <v>55.926086956521758</v>
          </cell>
          <cell r="AA491">
            <v>0</v>
          </cell>
          <cell r="AB491">
            <v>162.50321215311035</v>
          </cell>
          <cell r="AC491" t="str">
            <v>LOW</v>
          </cell>
          <cell r="AD491">
            <v>7.24</v>
          </cell>
          <cell r="AE491">
            <v>0.93999999999999984</v>
          </cell>
          <cell r="AF491">
            <v>2.9</v>
          </cell>
          <cell r="AG491">
            <v>566.96600000000001</v>
          </cell>
          <cell r="AH491">
            <v>13615</v>
          </cell>
          <cell r="AI491">
            <v>57.749784954624722</v>
          </cell>
          <cell r="AJ491">
            <v>1226.0105102226071</v>
          </cell>
          <cell r="AK491">
            <v>4</v>
          </cell>
          <cell r="AL491">
            <v>12918.8</v>
          </cell>
          <cell r="AM491">
            <v>798.9</v>
          </cell>
          <cell r="AN491">
            <v>13717.699999999999</v>
          </cell>
          <cell r="AO491">
            <v>130605.43699999999</v>
          </cell>
          <cell r="AP491">
            <v>4069.8609999999994</v>
          </cell>
          <cell r="AQ491">
            <v>134675.29799999998</v>
          </cell>
          <cell r="AR491">
            <v>136676.1</v>
          </cell>
          <cell r="AS491">
            <v>4269.7</v>
          </cell>
          <cell r="AT491">
            <v>140945.80000000002</v>
          </cell>
          <cell r="AU491">
            <v>25.670000000000005</v>
          </cell>
          <cell r="AV491">
            <v>30.6</v>
          </cell>
          <cell r="AW491">
            <v>28.135000000000005</v>
          </cell>
          <cell r="AX491">
            <v>10.579628138836425</v>
          </cell>
          <cell r="AY491">
            <v>5.3444736512704969</v>
          </cell>
          <cell r="AZ491">
            <v>9.8176296317895844</v>
          </cell>
          <cell r="BA491">
            <v>2.4604694036729775E-2</v>
          </cell>
          <cell r="BB491">
            <v>0.12018719421399703</v>
          </cell>
          <cell r="BC491">
            <v>0.84889739771679784</v>
          </cell>
          <cell r="BD491" t="str">
            <v>N</v>
          </cell>
          <cell r="BE491" t="str">
            <v>N</v>
          </cell>
          <cell r="BF491" t="str">
            <v>Y</v>
          </cell>
          <cell r="BG491" t="str">
            <v>N</v>
          </cell>
          <cell r="BH491" t="str">
            <v>Y</v>
          </cell>
          <cell r="BI491" t="str">
            <v>Y</v>
          </cell>
          <cell r="BJ491" t="str">
            <v>N</v>
          </cell>
          <cell r="BK491" t="str">
            <v>Bag</v>
          </cell>
          <cell r="BL491" t="str">
            <v>C</v>
          </cell>
          <cell r="BM491" t="e">
            <v>#N/A</v>
          </cell>
          <cell r="BN491">
            <v>3028</v>
          </cell>
          <cell r="BO491" t="str">
            <v>PONTYPOOL METRO</v>
          </cell>
          <cell r="BP491" t="str">
            <v>Very low benefit due to low customer count.</v>
          </cell>
        </row>
        <row r="492">
          <cell r="C492">
            <v>3030</v>
          </cell>
          <cell r="D492" t="str">
            <v>PINNER</v>
          </cell>
          <cell r="E492" t="str">
            <v>Metro</v>
          </cell>
          <cell r="F492" t="str">
            <v>No</v>
          </cell>
          <cell r="G492">
            <v>0.23529411764705882</v>
          </cell>
          <cell r="H492">
            <v>0.23529411764705882</v>
          </cell>
          <cell r="I492">
            <v>0</v>
          </cell>
          <cell r="M492">
            <v>1.0590809628008753</v>
          </cell>
          <cell r="N492">
            <v>4</v>
          </cell>
          <cell r="O492">
            <v>-53.395776091794886</v>
          </cell>
          <cell r="P492">
            <v>0</v>
          </cell>
          <cell r="Q492">
            <v>-136.39577609179489</v>
          </cell>
          <cell r="R492" t="str">
            <v>Y</v>
          </cell>
          <cell r="S492">
            <v>15</v>
          </cell>
          <cell r="T492">
            <v>0</v>
          </cell>
          <cell r="U492">
            <v>3</v>
          </cell>
          <cell r="V492">
            <v>18</v>
          </cell>
          <cell r="W492">
            <v>17</v>
          </cell>
          <cell r="X492">
            <v>-53.395776091794886</v>
          </cell>
          <cell r="Y492">
            <v>-7.7627743349764355E-2</v>
          </cell>
          <cell r="Z492">
            <v>56.667391304347824</v>
          </cell>
          <cell r="AA492">
            <v>0</v>
          </cell>
          <cell r="AB492">
            <v>3.2716152125529376</v>
          </cell>
          <cell r="AC492" t="str">
            <v>MEDIUM</v>
          </cell>
          <cell r="AD492">
            <v>0.13999999999999999</v>
          </cell>
          <cell r="AE492">
            <v>0.16</v>
          </cell>
          <cell r="AF492">
            <v>0.13999999999999999</v>
          </cell>
          <cell r="AG492">
            <v>1826.39</v>
          </cell>
          <cell r="AH492">
            <v>20429.5</v>
          </cell>
          <cell r="AI492">
            <v>73.827158150780718</v>
          </cell>
          <cell r="AJ492">
            <v>-7092.5803567733337</v>
          </cell>
          <cell r="AK492">
            <v>25</v>
          </cell>
          <cell r="AL492">
            <v>15711.2</v>
          </cell>
          <cell r="AM492">
            <v>5009.2</v>
          </cell>
          <cell r="AN492">
            <v>20720.400000000001</v>
          </cell>
          <cell r="AO492">
            <v>475509.06200000009</v>
          </cell>
          <cell r="AP492">
            <v>37087.281999999999</v>
          </cell>
          <cell r="AQ492">
            <v>512596.3440000001</v>
          </cell>
          <cell r="AR492">
            <v>388848.1</v>
          </cell>
          <cell r="AS492">
            <v>28589.200000000001</v>
          </cell>
          <cell r="AT492">
            <v>417437.3</v>
          </cell>
          <cell r="AU492">
            <v>13.51</v>
          </cell>
          <cell r="AV492">
            <v>21.14</v>
          </cell>
          <cell r="AW492">
            <v>17.324999999999999</v>
          </cell>
          <cell r="AX492">
            <v>24.749739039665968</v>
          </cell>
          <cell r="AY492">
            <v>5.7073384971652166</v>
          </cell>
          <cell r="AZ492">
            <v>24.738728209880122</v>
          </cell>
          <cell r="BA492">
            <v>0.20126410835214448</v>
          </cell>
          <cell r="BB492">
            <v>0.27164785553047405</v>
          </cell>
          <cell r="BC492">
            <v>0.51494356659142215</v>
          </cell>
          <cell r="BM492" t="e">
            <v>#N/A</v>
          </cell>
          <cell r="BN492">
            <v>3030</v>
          </cell>
          <cell r="BO492" t="str">
            <v>PINNER</v>
          </cell>
        </row>
        <row r="493">
          <cell r="C493">
            <v>3031</v>
          </cell>
          <cell r="D493" t="str">
            <v>PLYMOUTH ROBOROUGH</v>
          </cell>
          <cell r="E493" t="str">
            <v>Superstore</v>
          </cell>
          <cell r="F493" t="str">
            <v>Yes</v>
          </cell>
          <cell r="G493">
            <v>0.14814814814814814</v>
          </cell>
          <cell r="H493">
            <v>0.14814814814814814</v>
          </cell>
          <cell r="I493">
            <v>0</v>
          </cell>
          <cell r="M493">
            <v>1.4182242990654206</v>
          </cell>
          <cell r="N493">
            <v>4</v>
          </cell>
          <cell r="O493">
            <v>590.54573040585353</v>
          </cell>
          <cell r="P493">
            <v>0</v>
          </cell>
          <cell r="Q493">
            <v>507.54573040585353</v>
          </cell>
          <cell r="R493" t="str">
            <v>No</v>
          </cell>
          <cell r="S493">
            <v>23</v>
          </cell>
          <cell r="T493">
            <v>0</v>
          </cell>
          <cell r="U493">
            <v>4</v>
          </cell>
          <cell r="V493">
            <v>27</v>
          </cell>
          <cell r="W493">
            <v>27</v>
          </cell>
          <cell r="X493">
            <v>590.54573040585353</v>
          </cell>
          <cell r="Y493">
            <v>0.28886253538891254</v>
          </cell>
          <cell r="Z493">
            <v>64.319347826086911</v>
          </cell>
          <cell r="AA493">
            <v>0</v>
          </cell>
          <cell r="AB493">
            <v>654.8650782319404</v>
          </cell>
          <cell r="AC493" t="str">
            <v>MEDIUM</v>
          </cell>
          <cell r="AD493">
            <v>0.84000000000000008</v>
          </cell>
          <cell r="AE493">
            <v>1.9</v>
          </cell>
          <cell r="AF493">
            <v>0.57999999999999996</v>
          </cell>
          <cell r="AG493">
            <v>5179.6019999999999</v>
          </cell>
          <cell r="AH493">
            <v>29952.5</v>
          </cell>
          <cell r="AI493">
            <v>198.01124886095755</v>
          </cell>
          <cell r="AJ493">
            <v>26392.377981104382</v>
          </cell>
          <cell r="AK493">
            <v>31</v>
          </cell>
          <cell r="AL493">
            <v>22968.2</v>
          </cell>
          <cell r="AM493">
            <v>8172</v>
          </cell>
          <cell r="AN493">
            <v>31140.2</v>
          </cell>
          <cell r="AO493">
            <v>747465.36300000013</v>
          </cell>
          <cell r="AP493">
            <v>67103.724000000002</v>
          </cell>
          <cell r="AQ493">
            <v>814569.08700000017</v>
          </cell>
          <cell r="AR493">
            <v>590032.19999999995</v>
          </cell>
          <cell r="AS493">
            <v>36819.599999999999</v>
          </cell>
          <cell r="AT493">
            <v>626851.79999999993</v>
          </cell>
          <cell r="AU493">
            <v>19.669999999999995</v>
          </cell>
          <cell r="AV493">
            <v>41.65</v>
          </cell>
          <cell r="AW493">
            <v>30.659999999999997</v>
          </cell>
          <cell r="AX493">
            <v>25.689091874853055</v>
          </cell>
          <cell r="AY493">
            <v>4.5055800293685753</v>
          </cell>
          <cell r="AZ493">
            <v>26.158119954271331</v>
          </cell>
          <cell r="BA493">
            <v>0.13023507160226966</v>
          </cell>
          <cell r="BB493">
            <v>0.36272478909604011</v>
          </cell>
          <cell r="BC493">
            <v>0.4860247981026149</v>
          </cell>
          <cell r="BM493" t="e">
            <v>#N/A</v>
          </cell>
          <cell r="BN493">
            <v>3031</v>
          </cell>
          <cell r="BO493" t="str">
            <v>PLYMOUTH ROBOROUGH</v>
          </cell>
        </row>
        <row r="494">
          <cell r="C494">
            <v>3032</v>
          </cell>
          <cell r="D494" t="str">
            <v>PONDERS END</v>
          </cell>
          <cell r="E494" t="str">
            <v>Superstore</v>
          </cell>
          <cell r="F494" t="str">
            <v>No</v>
          </cell>
          <cell r="G494">
            <v>0.16666666666666666</v>
          </cell>
          <cell r="H494">
            <v>0.16666666666666666</v>
          </cell>
          <cell r="I494">
            <v>0</v>
          </cell>
          <cell r="M494">
            <v>1.4182242990654206</v>
          </cell>
          <cell r="N494">
            <v>4</v>
          </cell>
          <cell r="O494">
            <v>463.852615710642</v>
          </cell>
          <cell r="P494">
            <v>0</v>
          </cell>
          <cell r="Q494">
            <v>380.852615710642</v>
          </cell>
          <cell r="R494" t="str">
            <v>No</v>
          </cell>
          <cell r="S494">
            <v>26</v>
          </cell>
          <cell r="T494">
            <v>0</v>
          </cell>
          <cell r="U494">
            <v>6</v>
          </cell>
          <cell r="V494">
            <v>32</v>
          </cell>
          <cell r="W494">
            <v>24</v>
          </cell>
          <cell r="X494">
            <v>463.852615710642</v>
          </cell>
          <cell r="Y494">
            <v>0.21675692571722291</v>
          </cell>
          <cell r="Z494">
            <v>123.71760481145171</v>
          </cell>
          <cell r="AA494">
            <v>0</v>
          </cell>
          <cell r="AB494">
            <v>587.57022052209368</v>
          </cell>
          <cell r="AC494" t="str">
            <v>HIGH</v>
          </cell>
          <cell r="AD494">
            <v>0</v>
          </cell>
          <cell r="AE494">
            <v>0.06</v>
          </cell>
          <cell r="AF494">
            <v>0.06</v>
          </cell>
          <cell r="AG494">
            <v>3444.9319999999998</v>
          </cell>
          <cell r="AH494">
            <v>33324.5</v>
          </cell>
          <cell r="AI494">
            <v>196.34983820945675</v>
          </cell>
          <cell r="AJ494">
            <v>19804.336016953384</v>
          </cell>
          <cell r="AK494">
            <v>32</v>
          </cell>
          <cell r="AL494">
            <v>23081.7</v>
          </cell>
          <cell r="AM494">
            <v>11681.2</v>
          </cell>
          <cell r="AN494">
            <v>34762.9</v>
          </cell>
          <cell r="AO494">
            <v>530126.02399999998</v>
          </cell>
          <cell r="AP494">
            <v>79784.468999999997</v>
          </cell>
          <cell r="AQ494">
            <v>609910.49300000002</v>
          </cell>
          <cell r="AR494">
            <v>444332.4</v>
          </cell>
          <cell r="AS494">
            <v>61277.599999999999</v>
          </cell>
          <cell r="AT494">
            <v>505610</v>
          </cell>
          <cell r="AU494">
            <v>17.18</v>
          </cell>
          <cell r="AV494">
            <v>28.71</v>
          </cell>
          <cell r="AW494">
            <v>22.945</v>
          </cell>
          <cell r="AX494">
            <v>19.250419163233211</v>
          </cell>
          <cell r="AY494">
            <v>5.2458309077834464</v>
          </cell>
          <cell r="AZ494">
            <v>17.544868034600103</v>
          </cell>
          <cell r="BA494">
            <v>7.1231316725978641E-2</v>
          </cell>
          <cell r="BB494">
            <v>0.22730249110320286</v>
          </cell>
          <cell r="BC494">
            <v>0.6935516014234876</v>
          </cell>
          <cell r="BM494" t="e">
            <v>#N/A</v>
          </cell>
          <cell r="BN494">
            <v>3032</v>
          </cell>
          <cell r="BO494" t="str">
            <v>PONDERS END</v>
          </cell>
        </row>
        <row r="495">
          <cell r="C495">
            <v>3033</v>
          </cell>
          <cell r="D495" t="str">
            <v>PLYMOUTH METRO</v>
          </cell>
          <cell r="E495" t="str">
            <v>Metro</v>
          </cell>
          <cell r="F495" t="str">
            <v>No</v>
          </cell>
          <cell r="G495">
            <v>0.25</v>
          </cell>
          <cell r="H495">
            <v>0.27</v>
          </cell>
          <cell r="I495">
            <v>0.02</v>
          </cell>
          <cell r="M495">
            <v>1.0590809628008753</v>
          </cell>
          <cell r="N495">
            <v>4</v>
          </cell>
          <cell r="O495">
            <v>833.6659283584529</v>
          </cell>
          <cell r="P495">
            <v>0</v>
          </cell>
          <cell r="Q495">
            <v>750.6659283584529</v>
          </cell>
          <cell r="R495" t="str">
            <v>No</v>
          </cell>
          <cell r="S495">
            <v>12</v>
          </cell>
          <cell r="T495">
            <v>0</v>
          </cell>
          <cell r="U495">
            <v>4</v>
          </cell>
          <cell r="V495">
            <v>16</v>
          </cell>
          <cell r="W495">
            <v>16</v>
          </cell>
          <cell r="X495">
            <v>833.6659283584529</v>
          </cell>
          <cell r="Y495">
            <v>0.42723098689511441</v>
          </cell>
          <cell r="Z495">
            <v>55.926086956521758</v>
          </cell>
          <cell r="AA495">
            <v>102.02095614703815</v>
          </cell>
          <cell r="AB495">
            <v>787.57105916793648</v>
          </cell>
          <cell r="AC495" t="str">
            <v>HIGH</v>
          </cell>
          <cell r="AD495">
            <v>4.84</v>
          </cell>
          <cell r="AE495">
            <v>3.62</v>
          </cell>
          <cell r="AF495">
            <v>6.1800000000000006</v>
          </cell>
          <cell r="AG495">
            <v>1946.0220000000002</v>
          </cell>
          <cell r="AH495">
            <v>38087</v>
          </cell>
          <cell r="AI495">
            <v>345.90857022861428</v>
          </cell>
          <cell r="AJ495">
            <v>39034.628274639552</v>
          </cell>
          <cell r="AK495">
            <v>4</v>
          </cell>
          <cell r="AL495">
            <v>37658.199999999997</v>
          </cell>
          <cell r="AM495">
            <v>1090.5</v>
          </cell>
          <cell r="AN495">
            <v>38748.699999999997</v>
          </cell>
          <cell r="AO495">
            <v>210434.96800000002</v>
          </cell>
          <cell r="AP495">
            <v>7558.5400000000009</v>
          </cell>
          <cell r="AQ495">
            <v>217993.50800000003</v>
          </cell>
          <cell r="AR495">
            <v>213523.8</v>
          </cell>
          <cell r="AS495">
            <v>7361.4</v>
          </cell>
          <cell r="AT495">
            <v>220885.19999999998</v>
          </cell>
          <cell r="AU495">
            <v>23.449999999999996</v>
          </cell>
          <cell r="AV495">
            <v>36.549999999999997</v>
          </cell>
          <cell r="AW495">
            <v>29.999999999999996</v>
          </cell>
          <cell r="AX495">
            <v>5.6700479576825238</v>
          </cell>
          <cell r="AY495">
            <v>6.7504814305364507</v>
          </cell>
          <cell r="AZ495">
            <v>5.6258276535728955</v>
          </cell>
          <cell r="BA495">
            <v>2.7844679282378965E-2</v>
          </cell>
          <cell r="BB495">
            <v>0.14615384615384616</v>
          </cell>
          <cell r="BC495">
            <v>0.82319980339149668</v>
          </cell>
          <cell r="BD495" t="str">
            <v>Y</v>
          </cell>
          <cell r="BE495" t="str">
            <v>N</v>
          </cell>
          <cell r="BF495" t="str">
            <v>Y</v>
          </cell>
          <cell r="BG495" t="str">
            <v>N</v>
          </cell>
          <cell r="BH495" t="str">
            <v>N</v>
          </cell>
          <cell r="BI495" t="str">
            <v>N</v>
          </cell>
          <cell r="BJ495" t="str">
            <v>N</v>
          </cell>
          <cell r="BK495" t="str">
            <v>Bag</v>
          </cell>
          <cell r="BL495" t="str">
            <v>Y</v>
          </cell>
          <cell r="BM495" t="str">
            <v>Y</v>
          </cell>
          <cell r="BN495">
            <v>3033</v>
          </cell>
          <cell r="BO495" t="str">
            <v>PLYMOUTH METRO</v>
          </cell>
          <cell r="BP495" t="str">
            <v>Based on Richmond model for throughput.</v>
          </cell>
        </row>
        <row r="496">
          <cell r="C496">
            <v>3036</v>
          </cell>
          <cell r="D496" t="str">
            <v>POOLE EXTRA</v>
          </cell>
          <cell r="E496" t="str">
            <v>Extra</v>
          </cell>
          <cell r="F496" t="str">
            <v>Yes</v>
          </cell>
          <cell r="G496">
            <v>0.12903225806451613</v>
          </cell>
          <cell r="H496">
            <v>0.12903225806451613</v>
          </cell>
          <cell r="I496">
            <v>0</v>
          </cell>
          <cell r="M496">
            <v>1.4182242990654206</v>
          </cell>
          <cell r="N496">
            <v>4</v>
          </cell>
          <cell r="O496">
            <v>788.08643084881555</v>
          </cell>
          <cell r="P496">
            <v>0</v>
          </cell>
          <cell r="Q496">
            <v>705.08643084881555</v>
          </cell>
          <cell r="R496" t="str">
            <v>No</v>
          </cell>
          <cell r="S496">
            <v>27</v>
          </cell>
          <cell r="T496">
            <v>0</v>
          </cell>
          <cell r="U496">
            <v>4</v>
          </cell>
          <cell r="V496">
            <v>31</v>
          </cell>
          <cell r="W496">
            <v>31</v>
          </cell>
          <cell r="X496">
            <v>788.08643084881555</v>
          </cell>
          <cell r="Y496">
            <v>0.40129005502704757</v>
          </cell>
          <cell r="Z496">
            <v>111.53367815245485</v>
          </cell>
          <cell r="AA496">
            <v>518.59377048737451</v>
          </cell>
          <cell r="AB496">
            <v>381.02633851389589</v>
          </cell>
          <cell r="AC496" t="str">
            <v>HIGH</v>
          </cell>
          <cell r="AD496">
            <v>1.72</v>
          </cell>
          <cell r="AE496">
            <v>7.9000000000000012</v>
          </cell>
          <cell r="AF496">
            <v>3.62</v>
          </cell>
          <cell r="AG496">
            <v>3927.7660000000005</v>
          </cell>
          <cell r="AH496">
            <v>32935</v>
          </cell>
          <cell r="AI496">
            <v>134.93298167194339</v>
          </cell>
          <cell r="AJ496">
            <v>36664.494404138408</v>
          </cell>
          <cell r="AK496">
            <v>43</v>
          </cell>
          <cell r="AL496">
            <v>26415.3</v>
          </cell>
          <cell r="AM496">
            <v>7580.4</v>
          </cell>
          <cell r="AN496">
            <v>33995.699999999997</v>
          </cell>
          <cell r="AO496">
            <v>922999.64199999999</v>
          </cell>
          <cell r="AP496">
            <v>66581.652000000002</v>
          </cell>
          <cell r="AQ496">
            <v>989581.29399999999</v>
          </cell>
          <cell r="AR496">
            <v>726505.2</v>
          </cell>
          <cell r="AS496">
            <v>33728.400000000001</v>
          </cell>
          <cell r="AT496">
            <v>760233.6</v>
          </cell>
          <cell r="AU496">
            <v>15.580000000000002</v>
          </cell>
          <cell r="AV496">
            <v>39.22</v>
          </cell>
          <cell r="AW496">
            <v>27.4</v>
          </cell>
          <cell r="AX496">
            <v>27.503197010823271</v>
          </cell>
          <cell r="AY496">
            <v>4.4494221940794683</v>
          </cell>
          <cell r="AZ496">
            <v>29.109013610544864</v>
          </cell>
          <cell r="BA496">
            <v>0.13843307593307594</v>
          </cell>
          <cell r="BB496">
            <v>0.35459566709566709</v>
          </cell>
          <cell r="BC496">
            <v>0.48168704418704417</v>
          </cell>
          <cell r="BM496" t="e">
            <v>#N/A</v>
          </cell>
          <cell r="BN496">
            <v>3036</v>
          </cell>
          <cell r="BO496" t="str">
            <v>POOLE EXTRA</v>
          </cell>
        </row>
        <row r="497">
          <cell r="C497">
            <v>3039</v>
          </cell>
          <cell r="D497" t="str">
            <v>PLYMOUTH TRANSIT WAY</v>
          </cell>
          <cell r="E497" t="str">
            <v>Superstore</v>
          </cell>
          <cell r="F497" t="str">
            <v>No</v>
          </cell>
          <cell r="G497">
            <v>0.16666666666666666</v>
          </cell>
          <cell r="H497">
            <v>0.16666666666666666</v>
          </cell>
          <cell r="I497">
            <v>0</v>
          </cell>
          <cell r="M497">
            <v>1.4182242990654206</v>
          </cell>
          <cell r="N497">
            <v>4</v>
          </cell>
          <cell r="O497">
            <v>626.93726167816919</v>
          </cell>
          <cell r="P497">
            <v>0</v>
          </cell>
          <cell r="Q497">
            <v>543.93726167816919</v>
          </cell>
          <cell r="R497" t="str">
            <v>No</v>
          </cell>
          <cell r="S497">
            <v>20</v>
          </cell>
          <cell r="T497">
            <v>0</v>
          </cell>
          <cell r="U497">
            <v>4</v>
          </cell>
          <cell r="V497">
            <v>24</v>
          </cell>
          <cell r="W497">
            <v>24</v>
          </cell>
          <cell r="X497">
            <v>626.93726167816919</v>
          </cell>
          <cell r="Y497">
            <v>0.30957426511147385</v>
          </cell>
          <cell r="Z497">
            <v>129.07048350908366</v>
          </cell>
          <cell r="AA497">
            <v>235.68963257467757</v>
          </cell>
          <cell r="AB497">
            <v>520.31811261257519</v>
          </cell>
          <cell r="AC497" t="str">
            <v>HIGH</v>
          </cell>
          <cell r="AD497">
            <v>12.64</v>
          </cell>
          <cell r="AE497">
            <v>16.060000000000002</v>
          </cell>
          <cell r="AF497">
            <v>8.2600000000000016</v>
          </cell>
          <cell r="AG497">
            <v>3279.5219999999999</v>
          </cell>
          <cell r="AH497">
            <v>32069.5</v>
          </cell>
          <cell r="AI497">
            <v>149.4435797338808</v>
          </cell>
          <cell r="AJ497">
            <v>28284.737607264797</v>
          </cell>
          <cell r="AK497">
            <v>31</v>
          </cell>
          <cell r="AL497">
            <v>25287.7</v>
          </cell>
          <cell r="AM497">
            <v>8243.4</v>
          </cell>
          <cell r="AN497">
            <v>33531.1</v>
          </cell>
          <cell r="AO497">
            <v>681576.01500000001</v>
          </cell>
          <cell r="AP497">
            <v>54260.079999999994</v>
          </cell>
          <cell r="AQ497">
            <v>735836.09499999997</v>
          </cell>
          <cell r="AR497">
            <v>608341.6</v>
          </cell>
          <cell r="AS497">
            <v>38244.800000000003</v>
          </cell>
          <cell r="AT497">
            <v>646586.4</v>
          </cell>
          <cell r="AU497">
            <v>17.89</v>
          </cell>
          <cell r="AV497">
            <v>41.070000000000007</v>
          </cell>
          <cell r="AW497">
            <v>29.480000000000004</v>
          </cell>
          <cell r="AX497">
            <v>24.056818136880775</v>
          </cell>
          <cell r="AY497">
            <v>4.6394448892447295</v>
          </cell>
          <cell r="AZ497">
            <v>21.944883854093664</v>
          </cell>
          <cell r="BA497">
            <v>7.2742575447877836E-2</v>
          </cell>
          <cell r="BB497">
            <v>0.2689371167488277</v>
          </cell>
          <cell r="BC497">
            <v>0.64178790429241317</v>
          </cell>
          <cell r="BM497" t="e">
            <v>#N/A</v>
          </cell>
          <cell r="BN497">
            <v>3039</v>
          </cell>
          <cell r="BO497" t="str">
            <v>PLYMOUTH TRANSIT WAY</v>
          </cell>
        </row>
        <row r="498">
          <cell r="C498">
            <v>3040</v>
          </cell>
          <cell r="D498" t="str">
            <v>POOLE 3 FLEETS CNR</v>
          </cell>
          <cell r="E498" t="str">
            <v>Superstore</v>
          </cell>
          <cell r="F498" t="str">
            <v>Yes</v>
          </cell>
          <cell r="G498">
            <v>0.12903225806451613</v>
          </cell>
          <cell r="H498">
            <v>0.12903225806451613</v>
          </cell>
          <cell r="I498">
            <v>0</v>
          </cell>
          <cell r="M498">
            <v>1.4182242990654206</v>
          </cell>
          <cell r="N498">
            <v>4</v>
          </cell>
          <cell r="O498">
            <v>1203.3043064910594</v>
          </cell>
          <cell r="P498">
            <v>0</v>
          </cell>
          <cell r="Q498">
            <v>1120.3043064910594</v>
          </cell>
          <cell r="R498" t="str">
            <v>No</v>
          </cell>
          <cell r="S498">
            <v>27</v>
          </cell>
          <cell r="T498">
            <v>0</v>
          </cell>
          <cell r="U498">
            <v>4</v>
          </cell>
          <cell r="V498">
            <v>31</v>
          </cell>
          <cell r="W498">
            <v>31</v>
          </cell>
          <cell r="X498">
            <v>1203.3043064910594</v>
          </cell>
          <cell r="Y498">
            <v>0.63760548654670057</v>
          </cell>
          <cell r="Z498">
            <v>145.79893959803184</v>
          </cell>
          <cell r="AA498">
            <v>52.669430599400634</v>
          </cell>
          <cell r="AB498">
            <v>1296.4338154896907</v>
          </cell>
          <cell r="AC498" t="str">
            <v>HIGH</v>
          </cell>
          <cell r="AD498">
            <v>6.3</v>
          </cell>
          <cell r="AE498">
            <v>9.3800000000000008</v>
          </cell>
          <cell r="AF498">
            <v>4.2</v>
          </cell>
          <cell r="AG498">
            <v>7718.246000000001</v>
          </cell>
          <cell r="AH498">
            <v>39098.5</v>
          </cell>
          <cell r="AI498">
            <v>284.26655068823931</v>
          </cell>
          <cell r="AJ498">
            <v>58255.823937535089</v>
          </cell>
          <cell r="AK498">
            <v>29</v>
          </cell>
          <cell r="AL498">
            <v>32089.1</v>
          </cell>
          <cell r="AM498">
            <v>8829.7000000000007</v>
          </cell>
          <cell r="AN498">
            <v>40918.800000000003</v>
          </cell>
          <cell r="AO498">
            <v>1050038.118</v>
          </cell>
          <cell r="AP498">
            <v>60966.197</v>
          </cell>
          <cell r="AQ498">
            <v>1111004.3149999999</v>
          </cell>
          <cell r="AR498">
            <v>878518.4</v>
          </cell>
          <cell r="AS498">
            <v>41818.400000000001</v>
          </cell>
          <cell r="AT498">
            <v>920336.8</v>
          </cell>
          <cell r="AU498">
            <v>16.71</v>
          </cell>
          <cell r="AV498">
            <v>30.640000000000004</v>
          </cell>
          <cell r="AW498">
            <v>23.675000000000004</v>
          </cell>
          <cell r="AX498">
            <v>27.377470854589255</v>
          </cell>
          <cell r="AY498">
            <v>4.7361065494863919</v>
          </cell>
          <cell r="AZ498">
            <v>27.151439313958374</v>
          </cell>
          <cell r="BA498">
            <v>0.15951858337238267</v>
          </cell>
          <cell r="BB498">
            <v>0.34646213036722817</v>
          </cell>
          <cell r="BC498">
            <v>0.47271068143142525</v>
          </cell>
          <cell r="BM498" t="e">
            <v>#N/A</v>
          </cell>
          <cell r="BN498">
            <v>3040</v>
          </cell>
          <cell r="BO498" t="str">
            <v>POOLE 3 FLEETS CNR</v>
          </cell>
        </row>
        <row r="499">
          <cell r="C499">
            <v>3041</v>
          </cell>
          <cell r="D499" t="str">
            <v>PRESTWICH</v>
          </cell>
          <cell r="E499" t="str">
            <v>Superstore</v>
          </cell>
          <cell r="F499" t="str">
            <v>Yes</v>
          </cell>
          <cell r="G499">
            <v>0.14285714285714285</v>
          </cell>
          <cell r="H499">
            <v>0.14285714285714285</v>
          </cell>
          <cell r="I499">
            <v>0</v>
          </cell>
          <cell r="M499">
            <v>1.4182242990654206</v>
          </cell>
          <cell r="N499">
            <v>4</v>
          </cell>
          <cell r="O499">
            <v>964.21870100780893</v>
          </cell>
          <cell r="P499">
            <v>0</v>
          </cell>
          <cell r="Q499">
            <v>881.21870100780893</v>
          </cell>
          <cell r="R499" t="str">
            <v>No</v>
          </cell>
          <cell r="S499">
            <v>24</v>
          </cell>
          <cell r="T499">
            <v>0</v>
          </cell>
          <cell r="U499">
            <v>4</v>
          </cell>
          <cell r="V499">
            <v>28</v>
          </cell>
          <cell r="W499">
            <v>28</v>
          </cell>
          <cell r="X499">
            <v>964.21870100780893</v>
          </cell>
          <cell r="Y499">
            <v>0.5015332667692638</v>
          </cell>
          <cell r="Z499">
            <v>111.68691678686153</v>
          </cell>
          <cell r="AA499">
            <v>185.31687750964929</v>
          </cell>
          <cell r="AB499">
            <v>890.58874028502112</v>
          </cell>
          <cell r="AC499" t="str">
            <v>HIGH</v>
          </cell>
          <cell r="AD499">
            <v>1</v>
          </cell>
          <cell r="AE499">
            <v>3.4200000000000004</v>
          </cell>
          <cell r="AF499">
            <v>2.04</v>
          </cell>
          <cell r="AG499">
            <v>8424.6059999999998</v>
          </cell>
          <cell r="AH499">
            <v>39060.5</v>
          </cell>
          <cell r="AI499">
            <v>359.37787186631584</v>
          </cell>
          <cell r="AJ499">
            <v>45823.372452406067</v>
          </cell>
          <cell r="AK499">
            <v>14</v>
          </cell>
          <cell r="AL499">
            <v>32242.799999999999</v>
          </cell>
          <cell r="AM499">
            <v>7848.7</v>
          </cell>
          <cell r="AN499">
            <v>40091.5</v>
          </cell>
          <cell r="AO499">
            <v>882072.46799999999</v>
          </cell>
          <cell r="AP499">
            <v>57760.275999999998</v>
          </cell>
          <cell r="AQ499">
            <v>939832.74399999995</v>
          </cell>
          <cell r="AR499">
            <v>673519.8</v>
          </cell>
          <cell r="AS499">
            <v>36628.6</v>
          </cell>
          <cell r="AT499">
            <v>710148.4</v>
          </cell>
          <cell r="AU499">
            <v>23.44</v>
          </cell>
          <cell r="AV499">
            <v>38.769999999999996</v>
          </cell>
          <cell r="AW499">
            <v>31.104999999999997</v>
          </cell>
          <cell r="AX499">
            <v>20.888998474077937</v>
          </cell>
          <cell r="AY499">
            <v>4.6668365461796224</v>
          </cell>
          <cell r="AZ499">
            <v>23.44219457989848</v>
          </cell>
          <cell r="BA499">
            <v>0.12697277451962047</v>
          </cell>
          <cell r="BB499">
            <v>0.31607304629762073</v>
          </cell>
          <cell r="BC499">
            <v>0.5449387307490583</v>
          </cell>
          <cell r="BM499" t="e">
            <v>#N/A</v>
          </cell>
          <cell r="BN499">
            <v>3041</v>
          </cell>
          <cell r="BO499" t="str">
            <v>PRESTWICH</v>
          </cell>
        </row>
        <row r="500">
          <cell r="C500">
            <v>3045</v>
          </cell>
          <cell r="D500" t="str">
            <v>PRINCES RISBOROUGH</v>
          </cell>
          <cell r="E500" t="str">
            <v>Superstore</v>
          </cell>
          <cell r="F500" t="str">
            <v>No</v>
          </cell>
          <cell r="G500">
            <v>0.30769230769230771</v>
          </cell>
          <cell r="H500">
            <v>0.30769230769230771</v>
          </cell>
          <cell r="I500">
            <v>0</v>
          </cell>
          <cell r="M500">
            <v>1.4182242990654206</v>
          </cell>
          <cell r="N500">
            <v>4</v>
          </cell>
          <cell r="O500">
            <v>479.55937056576096</v>
          </cell>
          <cell r="P500">
            <v>0</v>
          </cell>
          <cell r="Q500">
            <v>396.55937056576096</v>
          </cell>
          <cell r="R500" t="str">
            <v>No</v>
          </cell>
          <cell r="S500">
            <v>10</v>
          </cell>
          <cell r="T500">
            <v>0</v>
          </cell>
          <cell r="U500">
            <v>4</v>
          </cell>
          <cell r="V500">
            <v>14</v>
          </cell>
          <cell r="W500">
            <v>13</v>
          </cell>
          <cell r="X500">
            <v>479.55937056576096</v>
          </cell>
          <cell r="Y500">
            <v>0.22569620499468573</v>
          </cell>
          <cell r="Z500">
            <v>64.186230245010663</v>
          </cell>
          <cell r="AA500">
            <v>0</v>
          </cell>
          <cell r="AB500">
            <v>543.74560081077163</v>
          </cell>
          <cell r="AC500" t="str">
            <v>LOW</v>
          </cell>
          <cell r="AD500">
            <v>1.08</v>
          </cell>
          <cell r="AE500">
            <v>1.1399999999999999</v>
          </cell>
          <cell r="AF500">
            <v>0.42000000000000004</v>
          </cell>
          <cell r="AG500">
            <v>3248.864</v>
          </cell>
          <cell r="AH500">
            <v>16669.5</v>
          </cell>
          <cell r="AI500">
            <v>156.37459583571936</v>
          </cell>
          <cell r="AJ500">
            <v>20621.087269419571</v>
          </cell>
          <cell r="AK500">
            <v>25</v>
          </cell>
          <cell r="AL500">
            <v>10588.7</v>
          </cell>
          <cell r="AM500">
            <v>6458.2</v>
          </cell>
          <cell r="AN500">
            <v>17046.900000000001</v>
          </cell>
          <cell r="AO500">
            <v>310133.11499999993</v>
          </cell>
          <cell r="AP500">
            <v>44036.047999999995</v>
          </cell>
          <cell r="AQ500">
            <v>354169.16299999994</v>
          </cell>
          <cell r="AR500">
            <v>254485</v>
          </cell>
          <cell r="AS500">
            <v>35114.800000000003</v>
          </cell>
          <cell r="AT500">
            <v>289599.8</v>
          </cell>
          <cell r="AU500">
            <v>16.939999999999998</v>
          </cell>
          <cell r="AV500">
            <v>34.549999999999997</v>
          </cell>
          <cell r="AW500">
            <v>25.744999999999997</v>
          </cell>
          <cell r="AX500">
            <v>24.033639634704919</v>
          </cell>
          <cell r="AY500">
            <v>5.437242575330588</v>
          </cell>
          <cell r="AZ500">
            <v>20.776162410760897</v>
          </cell>
          <cell r="BA500">
            <v>0.15556720852997727</v>
          </cell>
          <cell r="BB500">
            <v>0.3004136805919711</v>
          </cell>
          <cell r="BC500">
            <v>0.53061819029307233</v>
          </cell>
          <cell r="BM500" t="e">
            <v>#N/A</v>
          </cell>
          <cell r="BN500">
            <v>3045</v>
          </cell>
          <cell r="BO500" t="str">
            <v>PRINCES RISBOROUGH</v>
          </cell>
        </row>
        <row r="501">
          <cell r="C501">
            <v>3047</v>
          </cell>
          <cell r="D501" t="str">
            <v>POOLE 4 BRANKSOME</v>
          </cell>
          <cell r="E501" t="str">
            <v>Superstore</v>
          </cell>
          <cell r="F501" t="str">
            <v>Yes</v>
          </cell>
          <cell r="G501">
            <v>0.23529411764705882</v>
          </cell>
          <cell r="H501">
            <v>0.23529411764705882</v>
          </cell>
          <cell r="I501">
            <v>0</v>
          </cell>
          <cell r="M501">
            <v>1.4182242990654206</v>
          </cell>
          <cell r="N501">
            <v>4</v>
          </cell>
          <cell r="O501">
            <v>1296.5719143011233</v>
          </cell>
          <cell r="P501">
            <v>0</v>
          </cell>
          <cell r="Q501">
            <v>1213.5719143011233</v>
          </cell>
          <cell r="R501" t="str">
            <v>No</v>
          </cell>
          <cell r="S501">
            <v>15</v>
          </cell>
          <cell r="T501">
            <v>0</v>
          </cell>
          <cell r="U501">
            <v>4</v>
          </cell>
          <cell r="V501">
            <v>19</v>
          </cell>
          <cell r="W501">
            <v>17</v>
          </cell>
          <cell r="X501">
            <v>1296.5719143011233</v>
          </cell>
          <cell r="Y501">
            <v>0.69068743768464103</v>
          </cell>
          <cell r="Z501">
            <v>73.195434782608714</v>
          </cell>
          <cell r="AA501">
            <v>0</v>
          </cell>
          <cell r="AB501">
            <v>1369.7673490837321</v>
          </cell>
          <cell r="AC501" t="str">
            <v>HIGH</v>
          </cell>
          <cell r="AD501">
            <v>7.1400000000000006</v>
          </cell>
          <cell r="AE501">
            <v>5.26</v>
          </cell>
          <cell r="AF501">
            <v>4.18</v>
          </cell>
          <cell r="AG501">
            <v>2733.24</v>
          </cell>
          <cell r="AH501">
            <v>29554</v>
          </cell>
          <cell r="AI501">
            <v>150.08924562277519</v>
          </cell>
          <cell r="AJ501">
            <v>63105.739543658412</v>
          </cell>
          <cell r="AK501">
            <v>29</v>
          </cell>
          <cell r="AL501">
            <v>24767.3</v>
          </cell>
          <cell r="AM501">
            <v>6136.1</v>
          </cell>
          <cell r="AN501">
            <v>30903.4</v>
          </cell>
          <cell r="AO501">
            <v>525545.07000000007</v>
          </cell>
          <cell r="AP501">
            <v>37229.489000000001</v>
          </cell>
          <cell r="AQ501">
            <v>562774.55900000012</v>
          </cell>
          <cell r="AR501">
            <v>434170.3</v>
          </cell>
          <cell r="AS501">
            <v>29514.6</v>
          </cell>
          <cell r="AT501">
            <v>463684.89999999997</v>
          </cell>
          <cell r="AU501">
            <v>22.88</v>
          </cell>
          <cell r="AV501">
            <v>32.980000000000004</v>
          </cell>
          <cell r="AW501">
            <v>27.93</v>
          </cell>
          <cell r="AX501">
            <v>17.529981063741303</v>
          </cell>
          <cell r="AY501">
            <v>4.8099933182314496</v>
          </cell>
          <cell r="AZ501">
            <v>18.210765126167349</v>
          </cell>
          <cell r="BA501">
            <v>0.13975816757872661</v>
          </cell>
          <cell r="BB501">
            <v>0.29010059966576007</v>
          </cell>
          <cell r="BC501">
            <v>0.55932758790182524</v>
          </cell>
          <cell r="BM501" t="e">
            <v>#N/A</v>
          </cell>
          <cell r="BN501">
            <v>3047</v>
          </cell>
          <cell r="BO501" t="str">
            <v>POOLE 4 BRANKSOME</v>
          </cell>
        </row>
        <row r="502">
          <cell r="C502">
            <v>3048</v>
          </cell>
          <cell r="D502" t="str">
            <v>PORTSMOUTH</v>
          </cell>
          <cell r="E502" t="str">
            <v>Superstore</v>
          </cell>
          <cell r="F502" t="str">
            <v>No</v>
          </cell>
          <cell r="G502">
            <v>0.2</v>
          </cell>
          <cell r="H502">
            <v>0.2</v>
          </cell>
          <cell r="I502">
            <v>0</v>
          </cell>
          <cell r="M502">
            <v>1.4182242990654206</v>
          </cell>
          <cell r="N502">
            <v>4</v>
          </cell>
          <cell r="O502">
            <v>1078.4953674070878</v>
          </cell>
          <cell r="P502">
            <v>0</v>
          </cell>
          <cell r="Q502">
            <v>995.49536740708777</v>
          </cell>
          <cell r="R502" t="str">
            <v>No</v>
          </cell>
          <cell r="S502">
            <v>9</v>
          </cell>
          <cell r="T502">
            <v>0</v>
          </cell>
          <cell r="U502">
            <v>16</v>
          </cell>
          <cell r="V502">
            <v>25</v>
          </cell>
          <cell r="W502">
            <v>20</v>
          </cell>
          <cell r="X502">
            <v>1078.4953674070878</v>
          </cell>
          <cell r="Y502">
            <v>0.56657222900325266</v>
          </cell>
          <cell r="Z502">
            <v>197.67619565217379</v>
          </cell>
          <cell r="AA502">
            <v>0</v>
          </cell>
          <cell r="AB502">
            <v>1276.1715630592616</v>
          </cell>
          <cell r="AC502" t="str">
            <v>CRITICAL</v>
          </cell>
          <cell r="AD502">
            <v>50.559999999999995</v>
          </cell>
          <cell r="AE502">
            <v>43.059999999999995</v>
          </cell>
          <cell r="AF502">
            <v>35.160000000000004</v>
          </cell>
          <cell r="AG502">
            <v>1995.3139999999999</v>
          </cell>
          <cell r="AH502">
            <v>33663.5</v>
          </cell>
          <cell r="AI502">
            <v>171.77449292899203</v>
          </cell>
          <cell r="AJ502">
            <v>51765.759105168567</v>
          </cell>
          <cell r="AK502">
            <v>29</v>
          </cell>
          <cell r="AL502">
            <v>20852.3</v>
          </cell>
          <cell r="AM502">
            <v>13471.3</v>
          </cell>
          <cell r="AN502">
            <v>34323.599999999999</v>
          </cell>
          <cell r="AO502">
            <v>290169.36499999999</v>
          </cell>
          <cell r="AP502">
            <v>108529.87399999998</v>
          </cell>
          <cell r="AQ502">
            <v>398699.23899999994</v>
          </cell>
          <cell r="AR502">
            <v>276787.7</v>
          </cell>
          <cell r="AS502">
            <v>98481.3</v>
          </cell>
          <cell r="AT502">
            <v>375269</v>
          </cell>
          <cell r="AU502">
            <v>17.859999999999996</v>
          </cell>
          <cell r="AV502">
            <v>27.2</v>
          </cell>
          <cell r="AW502">
            <v>22.529999999999998</v>
          </cell>
          <cell r="AX502">
            <v>13.273725200577395</v>
          </cell>
          <cell r="AY502">
            <v>7.3104525918062855</v>
          </cell>
          <cell r="AZ502">
            <v>11.615892243237887</v>
          </cell>
          <cell r="BA502">
            <v>4.5918507717280656E-2</v>
          </cell>
          <cell r="BB502">
            <v>0.19212039508074943</v>
          </cell>
          <cell r="BC502">
            <v>0.7565961427353014</v>
          </cell>
          <cell r="BM502" t="e">
            <v>#N/A</v>
          </cell>
          <cell r="BN502">
            <v>3048</v>
          </cell>
          <cell r="BO502" t="str">
            <v>PORTSMOUTH</v>
          </cell>
        </row>
        <row r="503">
          <cell r="C503">
            <v>3050</v>
          </cell>
          <cell r="D503" t="str">
            <v>POTTERS BAR</v>
          </cell>
          <cell r="E503" t="str">
            <v>Superstore</v>
          </cell>
          <cell r="F503" t="str">
            <v>Yes</v>
          </cell>
          <cell r="G503">
            <v>0.15384615384615385</v>
          </cell>
          <cell r="H503">
            <v>0.15384615384615385</v>
          </cell>
          <cell r="I503">
            <v>0</v>
          </cell>
          <cell r="M503">
            <v>1.4182242990654206</v>
          </cell>
          <cell r="N503">
            <v>4</v>
          </cell>
          <cell r="O503">
            <v>486.68464393327309</v>
          </cell>
          <cell r="P503">
            <v>0</v>
          </cell>
          <cell r="Q503">
            <v>403.68464393327309</v>
          </cell>
          <cell r="R503" t="str">
            <v>Y</v>
          </cell>
          <cell r="S503">
            <v>22</v>
          </cell>
          <cell r="T503">
            <v>0</v>
          </cell>
          <cell r="U503">
            <v>4</v>
          </cell>
          <cell r="V503">
            <v>26</v>
          </cell>
          <cell r="W503">
            <v>26</v>
          </cell>
          <cell r="X503">
            <v>486.68464393327309</v>
          </cell>
          <cell r="Y503">
            <v>0.22975145441749698</v>
          </cell>
          <cell r="Z503">
            <v>43.455251297618332</v>
          </cell>
          <cell r="AA503">
            <v>102.36916862100193</v>
          </cell>
          <cell r="AB503">
            <v>427.77072660988949</v>
          </cell>
          <cell r="AC503" t="str">
            <v>LOW</v>
          </cell>
          <cell r="AD503">
            <v>0.06</v>
          </cell>
          <cell r="AE503">
            <v>1.1000000000000001</v>
          </cell>
          <cell r="AF503">
            <v>0.18</v>
          </cell>
          <cell r="AG503">
            <v>2892.76</v>
          </cell>
          <cell r="AH503">
            <v>28742.5</v>
          </cell>
          <cell r="AI503">
            <v>114.44047360540586</v>
          </cell>
          <cell r="AJ503">
            <v>20991.601484530202</v>
          </cell>
          <cell r="AK503">
            <v>32</v>
          </cell>
          <cell r="AL503">
            <v>21514.3</v>
          </cell>
          <cell r="AM503">
            <v>7712.2</v>
          </cell>
          <cell r="AN503">
            <v>29226.5</v>
          </cell>
          <cell r="AO503">
            <v>676314.08200000005</v>
          </cell>
          <cell r="AP503">
            <v>62456.455000000002</v>
          </cell>
          <cell r="AQ503">
            <v>738770.53700000001</v>
          </cell>
          <cell r="AR503">
            <v>510879.8</v>
          </cell>
          <cell r="AS503">
            <v>38863.800000000003</v>
          </cell>
          <cell r="AT503">
            <v>549743.6</v>
          </cell>
          <cell r="AU503">
            <v>18.96</v>
          </cell>
          <cell r="AV503">
            <v>33.739999999999995</v>
          </cell>
          <cell r="AW503">
            <v>26.349999999999998</v>
          </cell>
          <cell r="AX503">
            <v>23.746057273534348</v>
          </cell>
          <cell r="AY503">
            <v>5.0392624672596673</v>
          </cell>
          <cell r="AZ503">
            <v>25.277420731185739</v>
          </cell>
          <cell r="BA503">
            <v>0.16268661701345979</v>
          </cell>
          <cell r="BB503">
            <v>0.29828663037306702</v>
          </cell>
          <cell r="BC503">
            <v>0.5258007414582011</v>
          </cell>
          <cell r="BM503" t="e">
            <v>#N/A</v>
          </cell>
          <cell r="BN503">
            <v>3050</v>
          </cell>
          <cell r="BO503" t="str">
            <v>POTTERS BAR</v>
          </cell>
        </row>
        <row r="504">
          <cell r="C504">
            <v>3051</v>
          </cell>
          <cell r="D504" t="str">
            <v>POLLOK</v>
          </cell>
          <cell r="E504" t="str">
            <v>Superstore</v>
          </cell>
          <cell r="F504" t="str">
            <v>No</v>
          </cell>
          <cell r="G504">
            <v>0.26666666666666666</v>
          </cell>
          <cell r="H504">
            <v>0.26666666666666666</v>
          </cell>
          <cell r="I504">
            <v>0</v>
          </cell>
          <cell r="M504">
            <v>1.4182242990654206</v>
          </cell>
          <cell r="N504">
            <v>4</v>
          </cell>
          <cell r="O504">
            <v>1118.5325282932749</v>
          </cell>
          <cell r="P504">
            <v>0</v>
          </cell>
          <cell r="Q504">
            <v>1035.5325282932749</v>
          </cell>
          <cell r="R504" t="str">
            <v>Y</v>
          </cell>
          <cell r="S504">
            <v>13</v>
          </cell>
          <cell r="T504">
            <v>0</v>
          </cell>
          <cell r="U504">
            <v>2</v>
          </cell>
          <cell r="V504">
            <v>15</v>
          </cell>
          <cell r="W504">
            <v>15</v>
          </cell>
          <cell r="X504">
            <v>1118.5325282932749</v>
          </cell>
          <cell r="Y504">
            <v>0.5893588176996245</v>
          </cell>
          <cell r="Z504">
            <v>84.669815455885171</v>
          </cell>
          <cell r="AA504">
            <v>0</v>
          </cell>
          <cell r="AB504">
            <v>1203.20234374916</v>
          </cell>
          <cell r="AC504" t="str">
            <v>CRITICAL</v>
          </cell>
          <cell r="AD504">
            <v>2.14</v>
          </cell>
          <cell r="AE504">
            <v>5.0400000000000009</v>
          </cell>
          <cell r="AF504">
            <v>1.8</v>
          </cell>
          <cell r="AG504">
            <v>0</v>
          </cell>
          <cell r="AH504">
            <v>24131.5</v>
          </cell>
          <cell r="AI504">
            <v>0</v>
          </cell>
          <cell r="AJ504">
            <v>53847.691471250298</v>
          </cell>
          <cell r="AK504">
            <v>11</v>
          </cell>
          <cell r="AL504">
            <v>18869.2</v>
          </cell>
          <cell r="AM504">
            <v>5758.2</v>
          </cell>
          <cell r="AN504">
            <v>24627.4</v>
          </cell>
          <cell r="AO504">
            <v>290923.37400000001</v>
          </cell>
          <cell r="AP504">
            <v>31542.089999999997</v>
          </cell>
          <cell r="AQ504">
            <v>322465.46400000004</v>
          </cell>
          <cell r="AR504">
            <v>274466.3</v>
          </cell>
          <cell r="AS504">
            <v>25799.1</v>
          </cell>
          <cell r="AT504">
            <v>300265.39999999997</v>
          </cell>
          <cell r="AU504">
            <v>22.410000000000004</v>
          </cell>
          <cell r="AV504">
            <v>40.229999999999997</v>
          </cell>
          <cell r="AW504">
            <v>31.32</v>
          </cell>
          <cell r="AX504">
            <v>14.545730608610857</v>
          </cell>
          <cell r="AY504">
            <v>4.4804105449619671</v>
          </cell>
          <cell r="AZ504">
            <v>13.093768079456217</v>
          </cell>
          <cell r="BA504">
            <v>3.0335774602793453E-2</v>
          </cell>
          <cell r="BB504">
            <v>9.9691839756673464E-2</v>
          </cell>
          <cell r="BC504">
            <v>0.86304878536839158</v>
          </cell>
          <cell r="BM504" t="e">
            <v>#N/A</v>
          </cell>
          <cell r="BN504">
            <v>3051</v>
          </cell>
          <cell r="BO504" t="str">
            <v>POLLOK</v>
          </cell>
        </row>
        <row r="505">
          <cell r="C505">
            <v>3052</v>
          </cell>
          <cell r="D505" t="str">
            <v>PORTSLADE</v>
          </cell>
          <cell r="E505" t="str">
            <v>Metro</v>
          </cell>
          <cell r="F505" t="str">
            <v>No</v>
          </cell>
          <cell r="G505">
            <v>0.2857142857142857</v>
          </cell>
          <cell r="H505">
            <v>0.2857142857142857</v>
          </cell>
          <cell r="I505">
            <v>0</v>
          </cell>
          <cell r="M505">
            <v>1.0590809628008753</v>
          </cell>
          <cell r="N505">
            <v>4</v>
          </cell>
          <cell r="O505">
            <v>128.97133481464482</v>
          </cell>
          <cell r="P505">
            <v>1</v>
          </cell>
          <cell r="Q505">
            <v>45.97133481464482</v>
          </cell>
          <cell r="R505" t="str">
            <v>No</v>
          </cell>
          <cell r="S505">
            <v>10</v>
          </cell>
          <cell r="T505">
            <v>0</v>
          </cell>
          <cell r="U505">
            <v>4</v>
          </cell>
          <cell r="V505">
            <v>14</v>
          </cell>
          <cell r="W505">
            <v>14</v>
          </cell>
          <cell r="X505">
            <v>128.97133481464482</v>
          </cell>
          <cell r="Y505">
            <v>2.6163940575664301E-2</v>
          </cell>
          <cell r="Z505">
            <v>55.926086956521758</v>
          </cell>
          <cell r="AA505">
            <v>88.487856620491939</v>
          </cell>
          <cell r="AB505">
            <v>96.409565150674652</v>
          </cell>
          <cell r="AC505" t="str">
            <v>HIGH</v>
          </cell>
          <cell r="AD505">
            <v>8.58</v>
          </cell>
          <cell r="AE505">
            <v>4.58</v>
          </cell>
          <cell r="AF505">
            <v>5.16</v>
          </cell>
          <cell r="AG505">
            <v>4537.4060000000009</v>
          </cell>
          <cell r="AH505">
            <v>20624</v>
          </cell>
          <cell r="AI505">
            <v>402.8062685905735</v>
          </cell>
          <cell r="AJ505">
            <v>2390.5094103615306</v>
          </cell>
          <cell r="AK505">
            <v>8</v>
          </cell>
          <cell r="AL505">
            <v>17081.400000000001</v>
          </cell>
          <cell r="AM505">
            <v>4277.8</v>
          </cell>
          <cell r="AN505">
            <v>21359.200000000001</v>
          </cell>
          <cell r="AO505">
            <v>216485.592</v>
          </cell>
          <cell r="AP505">
            <v>24114.839999999997</v>
          </cell>
          <cell r="AQ505">
            <v>240600.432</v>
          </cell>
          <cell r="AR505">
            <v>211140.9</v>
          </cell>
          <cell r="AS505">
            <v>12816.5</v>
          </cell>
          <cell r="AT505">
            <v>223957.4</v>
          </cell>
          <cell r="AU505">
            <v>22.589999999999996</v>
          </cell>
          <cell r="AV505">
            <v>43.980000000000004</v>
          </cell>
          <cell r="AW505">
            <v>33.284999999999997</v>
          </cell>
          <cell r="AX505">
            <v>12.360866205346165</v>
          </cell>
          <cell r="AY505">
            <v>2.9960493711720977</v>
          </cell>
          <cell r="AZ505">
            <v>11.264487059440428</v>
          </cell>
          <cell r="BA505">
            <v>5.1726574645498659E-2</v>
          </cell>
          <cell r="BB505">
            <v>0.15894850897441937</v>
          </cell>
          <cell r="BC505">
            <v>0.78324775050643047</v>
          </cell>
          <cell r="BM505" t="e">
            <v>#N/A</v>
          </cell>
          <cell r="BN505">
            <v>3052</v>
          </cell>
          <cell r="BO505" t="str">
            <v>PORTSLADE</v>
          </cell>
        </row>
        <row r="506">
          <cell r="C506">
            <v>3053</v>
          </cell>
          <cell r="D506" t="str">
            <v>PORTADOWN MEADOW CTR</v>
          </cell>
          <cell r="E506" t="str">
            <v>Superstore</v>
          </cell>
          <cell r="F506" t="str">
            <v>Yes</v>
          </cell>
          <cell r="G506">
            <v>0.21052631578947367</v>
          </cell>
          <cell r="H506">
            <v>0.21052631578947367</v>
          </cell>
          <cell r="I506">
            <v>0</v>
          </cell>
          <cell r="M506">
            <v>1.4182242990654206</v>
          </cell>
          <cell r="N506">
            <v>4</v>
          </cell>
          <cell r="O506">
            <v>456.10311534177913</v>
          </cell>
          <cell r="P506">
            <v>0</v>
          </cell>
          <cell r="Q506">
            <v>373.10311534177913</v>
          </cell>
          <cell r="R506" t="str">
            <v>No</v>
          </cell>
          <cell r="S506">
            <v>20</v>
          </cell>
          <cell r="T506">
            <v>0</v>
          </cell>
          <cell r="U506">
            <v>4</v>
          </cell>
          <cell r="V506">
            <v>24</v>
          </cell>
          <cell r="W506">
            <v>19</v>
          </cell>
          <cell r="X506">
            <v>456.10311534177913</v>
          </cell>
          <cell r="Y506">
            <v>0.21234640624983023</v>
          </cell>
          <cell r="Z506">
            <v>55.926086956521758</v>
          </cell>
          <cell r="AA506">
            <v>0</v>
          </cell>
          <cell r="AB506">
            <v>512.0292022983009</v>
          </cell>
          <cell r="AD506">
            <v>0</v>
          </cell>
          <cell r="AE506">
            <v>0</v>
          </cell>
          <cell r="AF506">
            <v>0</v>
          </cell>
          <cell r="AH506">
            <v>18543</v>
          </cell>
          <cell r="AI506">
            <v>0</v>
          </cell>
          <cell r="AJ506">
            <v>19401.361997772514</v>
          </cell>
          <cell r="AK506">
            <v>60</v>
          </cell>
          <cell r="AL506">
            <v>12127.4</v>
          </cell>
          <cell r="AM506">
            <v>7029.8</v>
          </cell>
          <cell r="AN506">
            <v>19157.2</v>
          </cell>
          <cell r="AO506">
            <v>413265.56000000006</v>
          </cell>
          <cell r="AP506">
            <v>58815.187000000013</v>
          </cell>
          <cell r="AQ506">
            <v>472080.74700000009</v>
          </cell>
          <cell r="AR506">
            <v>341840.4</v>
          </cell>
          <cell r="AS506">
            <v>36369</v>
          </cell>
          <cell r="AT506">
            <v>378209.4</v>
          </cell>
          <cell r="AU506">
            <v>14.529999999999998</v>
          </cell>
          <cell r="AV506">
            <v>41.800000000000004</v>
          </cell>
          <cell r="AW506">
            <v>28.164999999999999</v>
          </cell>
          <cell r="AX506">
            <v>28.187443310190151</v>
          </cell>
          <cell r="AY506">
            <v>5.1735469003385584</v>
          </cell>
          <cell r="AZ506">
            <v>24.642471081368889</v>
          </cell>
          <cell r="BA506">
            <v>6.5674474354492335E-2</v>
          </cell>
          <cell r="BB506">
            <v>0.18074214653148879</v>
          </cell>
          <cell r="BC506">
            <v>0.71382909653898019</v>
          </cell>
          <cell r="BM506" t="e">
            <v>#N/A</v>
          </cell>
          <cell r="BN506">
            <v>3053</v>
          </cell>
          <cell r="BO506" t="str">
            <v>PORTADOWN MEADOW CTR</v>
          </cell>
        </row>
        <row r="507">
          <cell r="C507">
            <v>3055</v>
          </cell>
          <cell r="D507" t="str">
            <v>P/MOUTH NTH HARB EXT</v>
          </cell>
          <cell r="E507" t="str">
            <v>Extra</v>
          </cell>
          <cell r="F507" t="str">
            <v>Yes</v>
          </cell>
          <cell r="G507">
            <v>0.125</v>
          </cell>
          <cell r="H507">
            <v>0.125</v>
          </cell>
          <cell r="I507">
            <v>0</v>
          </cell>
          <cell r="M507">
            <v>1.4182242990654206</v>
          </cell>
          <cell r="N507">
            <v>4</v>
          </cell>
          <cell r="O507">
            <v>660.01669935809264</v>
          </cell>
          <cell r="P507">
            <v>0</v>
          </cell>
          <cell r="Q507">
            <v>577.01669935809264</v>
          </cell>
          <cell r="R507" t="str">
            <v>No</v>
          </cell>
          <cell r="S507">
            <v>29</v>
          </cell>
          <cell r="T507">
            <v>0</v>
          </cell>
          <cell r="U507">
            <v>4</v>
          </cell>
          <cell r="V507">
            <v>33</v>
          </cell>
          <cell r="W507">
            <v>32</v>
          </cell>
          <cell r="X507">
            <v>660.01669935809264</v>
          </cell>
          <cell r="Y507">
            <v>0.32840096320983303</v>
          </cell>
          <cell r="Z507">
            <v>55.926086956521758</v>
          </cell>
          <cell r="AA507">
            <v>232.02946825163269</v>
          </cell>
          <cell r="AB507">
            <v>483.91331806298172</v>
          </cell>
          <cell r="AC507" t="str">
            <v>CRITICAL</v>
          </cell>
          <cell r="AD507">
            <v>0</v>
          </cell>
          <cell r="AE507">
            <v>2.78</v>
          </cell>
          <cell r="AF507">
            <v>0.78</v>
          </cell>
          <cell r="AG507">
            <v>7699.5880000000006</v>
          </cell>
          <cell r="AH507">
            <v>32466.5</v>
          </cell>
          <cell r="AI507">
            <v>239.50056541232087</v>
          </cell>
          <cell r="AJ507">
            <v>30004.868366620816</v>
          </cell>
          <cell r="AK507">
            <v>43</v>
          </cell>
          <cell r="AL507">
            <v>25781.1</v>
          </cell>
          <cell r="AM507">
            <v>8246</v>
          </cell>
          <cell r="AN507">
            <v>34027.1</v>
          </cell>
          <cell r="AO507">
            <v>1008641.818</v>
          </cell>
          <cell r="AP507">
            <v>85278.984999999986</v>
          </cell>
          <cell r="AQ507">
            <v>1093920.8029999998</v>
          </cell>
          <cell r="AR507">
            <v>749504.8</v>
          </cell>
          <cell r="AS507">
            <v>39693.699999999997</v>
          </cell>
          <cell r="AT507">
            <v>789198.5</v>
          </cell>
          <cell r="AU507">
            <v>16.160000000000004</v>
          </cell>
          <cell r="AV507">
            <v>38.71</v>
          </cell>
          <cell r="AW507">
            <v>27.435000000000002</v>
          </cell>
          <cell r="AX507">
            <v>29.071870478761578</v>
          </cell>
          <cell r="AY507">
            <v>4.8136914867814697</v>
          </cell>
          <cell r="AZ507">
            <v>32.148517005563207</v>
          </cell>
          <cell r="BA507">
            <v>0.15136612021857923</v>
          </cell>
          <cell r="BB507">
            <v>0.37483606557377047</v>
          </cell>
          <cell r="BC507">
            <v>0.45543715846994537</v>
          </cell>
          <cell r="BM507" t="e">
            <v>#N/A</v>
          </cell>
          <cell r="BN507">
            <v>3055</v>
          </cell>
          <cell r="BO507" t="str">
            <v>P/MOUTH NTH HARB EXT</v>
          </cell>
        </row>
        <row r="508">
          <cell r="C508">
            <v>3056</v>
          </cell>
          <cell r="D508" t="str">
            <v>PORT TALBOT EAST BANK</v>
          </cell>
          <cell r="E508" t="str">
            <v>Superstore</v>
          </cell>
          <cell r="F508" t="str">
            <v>Yes</v>
          </cell>
          <cell r="G508">
            <v>0.17391304347826086</v>
          </cell>
          <cell r="H508">
            <v>0.18391304347826087</v>
          </cell>
          <cell r="I508">
            <v>0.01</v>
          </cell>
          <cell r="M508">
            <v>1.4182242990654206</v>
          </cell>
          <cell r="N508">
            <v>4</v>
          </cell>
          <cell r="O508">
            <v>1254.1760925999979</v>
          </cell>
          <cell r="P508">
            <v>0</v>
          </cell>
          <cell r="Q508">
            <v>1171.1760925999979</v>
          </cell>
          <cell r="R508" t="str">
            <v>No</v>
          </cell>
          <cell r="S508">
            <v>16</v>
          </cell>
          <cell r="T508">
            <v>0</v>
          </cell>
          <cell r="U508">
            <v>8</v>
          </cell>
          <cell r="V508">
            <v>24</v>
          </cell>
          <cell r="W508">
            <v>23</v>
          </cell>
          <cell r="X508">
            <v>1254.1760925999979</v>
          </cell>
          <cell r="Y508">
            <v>0.66655845025982219</v>
          </cell>
          <cell r="Z508">
            <v>169.11086956521723</v>
          </cell>
          <cell r="AA508">
            <v>0</v>
          </cell>
          <cell r="AB508">
            <v>1423.2869621652151</v>
          </cell>
          <cell r="AC508" t="str">
            <v>HIGH</v>
          </cell>
          <cell r="AD508">
            <v>0.04</v>
          </cell>
          <cell r="AE508">
            <v>0.48</v>
          </cell>
          <cell r="AF508">
            <v>0.12000000000000002</v>
          </cell>
          <cell r="AG508">
            <v>1172.8319999999999</v>
          </cell>
          <cell r="AH508">
            <v>34166.5</v>
          </cell>
          <cell r="AI508">
            <v>88.064454867934657</v>
          </cell>
          <cell r="AJ508">
            <v>60901.156815199894</v>
          </cell>
          <cell r="AK508">
            <v>20</v>
          </cell>
          <cell r="AL508">
            <v>19719.7</v>
          </cell>
          <cell r="AM508">
            <v>15677.2</v>
          </cell>
          <cell r="AN508">
            <v>35396.9</v>
          </cell>
          <cell r="AO508">
            <v>388029.30200000003</v>
          </cell>
          <cell r="AP508">
            <v>83382.428000000014</v>
          </cell>
          <cell r="AQ508">
            <v>471411.73000000004</v>
          </cell>
          <cell r="AR508">
            <v>358428.9</v>
          </cell>
          <cell r="AS508">
            <v>71236.5</v>
          </cell>
          <cell r="AT508">
            <v>429665.4</v>
          </cell>
          <cell r="AU508">
            <v>19.990000000000002</v>
          </cell>
          <cell r="AV508">
            <v>35.65</v>
          </cell>
          <cell r="AW508">
            <v>27.82</v>
          </cell>
          <cell r="AX508">
            <v>18.176184221869502</v>
          </cell>
          <cell r="AY508">
            <v>4.5439555532875771</v>
          </cell>
          <cell r="AZ508">
            <v>13.317881791908331</v>
          </cell>
          <cell r="BA508">
            <v>4.7695103816709807E-2</v>
          </cell>
          <cell r="BB508">
            <v>0.18340034146610124</v>
          </cell>
          <cell r="BC508">
            <v>0.76127664261717243</v>
          </cell>
          <cell r="BD508" t="str">
            <v>Y</v>
          </cell>
          <cell r="BE508" t="str">
            <v>Y</v>
          </cell>
          <cell r="BF508" t="str">
            <v>Y</v>
          </cell>
          <cell r="BG508" t="str">
            <v>N</v>
          </cell>
          <cell r="BH508" t="str">
            <v>N</v>
          </cell>
          <cell r="BI508" t="str">
            <v>N</v>
          </cell>
          <cell r="BJ508" t="str">
            <v>Y</v>
          </cell>
          <cell r="BK508" t="str">
            <v>MIx</v>
          </cell>
          <cell r="BL508" t="str">
            <v>Y</v>
          </cell>
          <cell r="BM508" t="str">
            <v>Y</v>
          </cell>
          <cell r="BN508">
            <v>3056</v>
          </cell>
          <cell r="BO508" t="str">
            <v>PORT TALBOT EAST BANK</v>
          </cell>
          <cell r="BP508" t="str">
            <v>High idle% due to 8 express tills. Very low exclude and use less tills so could accommodate mix configuration. Low overnight sales</v>
          </cell>
        </row>
        <row r="509">
          <cell r="C509">
            <v>3057</v>
          </cell>
          <cell r="D509" t="str">
            <v>PORTHMADOG</v>
          </cell>
          <cell r="E509" t="str">
            <v>Superstore</v>
          </cell>
          <cell r="F509" t="e">
            <v>#N/A</v>
          </cell>
          <cell r="G509" t="e">
            <v>#DIV/0!</v>
          </cell>
          <cell r="H509" t="e">
            <v>#DIV/0!</v>
          </cell>
          <cell r="I509">
            <v>0</v>
          </cell>
          <cell r="M509" t="e">
            <v>#N/A</v>
          </cell>
          <cell r="N509">
            <v>4</v>
          </cell>
          <cell r="O509" t="e">
            <v>#N/A</v>
          </cell>
          <cell r="P509">
            <v>0</v>
          </cell>
          <cell r="Q509" t="e">
            <v>#N/A</v>
          </cell>
          <cell r="R509" t="str">
            <v>No</v>
          </cell>
          <cell r="S509">
            <v>9</v>
          </cell>
          <cell r="T509">
            <v>0</v>
          </cell>
          <cell r="U509">
            <v>4</v>
          </cell>
          <cell r="V509">
            <v>13</v>
          </cell>
          <cell r="W509">
            <v>0</v>
          </cell>
          <cell r="Z509">
            <v>0</v>
          </cell>
          <cell r="AA509">
            <v>0</v>
          </cell>
          <cell r="AB509">
            <v>0</v>
          </cell>
          <cell r="AC509" t="str">
            <v>LOW</v>
          </cell>
          <cell r="AD509">
            <v>5.4399999999999995</v>
          </cell>
          <cell r="AE509">
            <v>12.680000000000001</v>
          </cell>
          <cell r="AF509">
            <v>6.9000000000000012</v>
          </cell>
          <cell r="AG509">
            <v>7093.51</v>
          </cell>
          <cell r="AH509">
            <v>8528.5</v>
          </cell>
          <cell r="AI509">
            <v>315.18632449670775</v>
          </cell>
          <cell r="AJ509" t="e">
            <v>#N/A</v>
          </cell>
          <cell r="AK509">
            <v>12</v>
          </cell>
          <cell r="AL509">
            <v>8802.7000000000007</v>
          </cell>
          <cell r="AM509">
            <v>5627.7</v>
          </cell>
          <cell r="AN509">
            <v>14430.400000000001</v>
          </cell>
          <cell r="AO509">
            <v>252100.60800000001</v>
          </cell>
          <cell r="AP509">
            <v>72666.612999999998</v>
          </cell>
          <cell r="AQ509">
            <v>324767.22100000002</v>
          </cell>
          <cell r="AR509">
            <v>210794.5</v>
          </cell>
          <cell r="AS509">
            <v>60837.3</v>
          </cell>
          <cell r="AT509">
            <v>271631.8</v>
          </cell>
          <cell r="AU509">
            <v>21.78</v>
          </cell>
          <cell r="AV509">
            <v>39.29</v>
          </cell>
          <cell r="AW509">
            <v>30.535</v>
          </cell>
          <cell r="AX509">
            <v>23.946573210492232</v>
          </cell>
          <cell r="AY509">
            <v>10.810331041100273</v>
          </cell>
          <cell r="AZ509">
            <v>22.505767061204125</v>
          </cell>
          <cell r="BA509" t="e">
            <v>#N/A</v>
          </cell>
          <cell r="BB509" t="e">
            <v>#N/A</v>
          </cell>
          <cell r="BC509" t="e">
            <v>#N/A</v>
          </cell>
          <cell r="BM509" t="e">
            <v>#N/A</v>
          </cell>
          <cell r="BN509">
            <v>3057</v>
          </cell>
          <cell r="BO509" t="str">
            <v>PORTHMADOG</v>
          </cell>
        </row>
        <row r="510">
          <cell r="C510">
            <v>3060</v>
          </cell>
          <cell r="D510" t="str">
            <v>PITSEA EXTRA</v>
          </cell>
          <cell r="E510" t="str">
            <v>Extra</v>
          </cell>
          <cell r="F510" t="str">
            <v>Yes</v>
          </cell>
          <cell r="G510">
            <v>8.6956521739130432E-2</v>
          </cell>
          <cell r="H510">
            <v>0.12</v>
          </cell>
          <cell r="I510">
            <v>0</v>
          </cell>
          <cell r="M510">
            <v>1.4182242990654206</v>
          </cell>
          <cell r="N510">
            <v>4</v>
          </cell>
          <cell r="O510">
            <v>1133.5490906568102</v>
          </cell>
          <cell r="P510">
            <v>1</v>
          </cell>
          <cell r="Q510">
            <v>1050.5490906568102</v>
          </cell>
          <cell r="R510" t="str">
            <v>No</v>
          </cell>
          <cell r="S510">
            <v>42</v>
          </cell>
          <cell r="T510">
            <v>0</v>
          </cell>
          <cell r="U510">
            <v>9</v>
          </cell>
          <cell r="V510">
            <v>51</v>
          </cell>
          <cell r="W510">
            <v>46</v>
          </cell>
          <cell r="X510">
            <v>1387.5490906568102</v>
          </cell>
          <cell r="Y510">
            <v>0.5979052835987424</v>
          </cell>
          <cell r="Z510">
            <v>126.20445652173905</v>
          </cell>
          <cell r="AA510">
            <v>1006.0414334925616</v>
          </cell>
          <cell r="AB510">
            <v>507.71211368598767</v>
          </cell>
          <cell r="AC510" t="str">
            <v>CRITICAL</v>
          </cell>
          <cell r="AD510">
            <v>0</v>
          </cell>
          <cell r="AE510">
            <v>0</v>
          </cell>
          <cell r="AF510">
            <v>0</v>
          </cell>
          <cell r="AG510">
            <v>12907.316000000001</v>
          </cell>
          <cell r="AH510">
            <v>49921.5</v>
          </cell>
          <cell r="AI510">
            <v>439.59618075274682</v>
          </cell>
          <cell r="AJ510">
            <v>54628.552714154132</v>
          </cell>
          <cell r="AK510">
            <v>41</v>
          </cell>
          <cell r="AL510">
            <v>38281.800000000003</v>
          </cell>
          <cell r="AM510">
            <v>14856.9</v>
          </cell>
          <cell r="AN510">
            <v>53138.700000000004</v>
          </cell>
          <cell r="AO510">
            <v>1392152.95</v>
          </cell>
          <cell r="AP510">
            <v>168092.61799999999</v>
          </cell>
          <cell r="AQ510">
            <v>1560245.568</v>
          </cell>
          <cell r="AR510">
            <v>1048948.3</v>
          </cell>
          <cell r="AS510">
            <v>87923.199999999997</v>
          </cell>
          <cell r="AT510">
            <v>1136871.5</v>
          </cell>
          <cell r="AU510">
            <v>16.009999999999998</v>
          </cell>
          <cell r="AV510">
            <v>36.92</v>
          </cell>
          <cell r="AW510">
            <v>26.465</v>
          </cell>
          <cell r="AX510">
            <v>27.400704773547741</v>
          </cell>
          <cell r="AY510">
            <v>5.9180044289185494</v>
          </cell>
          <cell r="AZ510">
            <v>29.361756459981141</v>
          </cell>
          <cell r="BA510">
            <v>0.12484768116980861</v>
          </cell>
          <cell r="BB510">
            <v>0.28646691993405493</v>
          </cell>
          <cell r="BC510">
            <v>0.57144649129094693</v>
          </cell>
          <cell r="BD510" t="str">
            <v>Y</v>
          </cell>
          <cell r="BE510" t="str">
            <v>Y</v>
          </cell>
          <cell r="BF510" t="str">
            <v>Y</v>
          </cell>
          <cell r="BG510" t="str">
            <v>N</v>
          </cell>
          <cell r="BH510" t="str">
            <v>Y</v>
          </cell>
          <cell r="BI510" t="str">
            <v>N</v>
          </cell>
          <cell r="BJ510" t="str">
            <v>Y</v>
          </cell>
          <cell r="BK510" t="str">
            <v>Mix</v>
          </cell>
          <cell r="BL510" t="str">
            <v>Y</v>
          </cell>
          <cell r="BM510" t="str">
            <v>Y</v>
          </cell>
          <cell r="BN510">
            <v>3060</v>
          </cell>
          <cell r="BO510" t="str">
            <v>PITSEA EXTRA</v>
          </cell>
          <cell r="BP510" t="str">
            <v>High idle%. Too many tills, so could accommodate mixed configuration. Raise target by 3% to balance night support. 9 express checkouts</v>
          </cell>
        </row>
        <row r="511">
          <cell r="C511">
            <v>3063</v>
          </cell>
          <cell r="D511" t="str">
            <v>PONTYPRIDD</v>
          </cell>
          <cell r="E511" t="str">
            <v>Superstore</v>
          </cell>
          <cell r="F511" t="str">
            <v>Yes</v>
          </cell>
          <cell r="G511">
            <v>0.13793103448275862</v>
          </cell>
          <cell r="H511">
            <v>0.13793103448275862</v>
          </cell>
          <cell r="I511">
            <v>0</v>
          </cell>
          <cell r="M511">
            <v>1.4182242990654206</v>
          </cell>
          <cell r="N511">
            <v>4</v>
          </cell>
          <cell r="O511">
            <v>604.71061322401863</v>
          </cell>
          <cell r="P511">
            <v>0</v>
          </cell>
          <cell r="Q511">
            <v>521.71061322401863</v>
          </cell>
          <cell r="R511" t="str">
            <v>No</v>
          </cell>
          <cell r="S511">
            <v>24</v>
          </cell>
          <cell r="T511">
            <v>0</v>
          </cell>
          <cell r="U511">
            <v>3.2857142860000002</v>
          </cell>
          <cell r="V511">
            <v>27.285714286000001</v>
          </cell>
          <cell r="W511">
            <v>29</v>
          </cell>
          <cell r="X511">
            <v>604.71061322401863</v>
          </cell>
          <cell r="Y511">
            <v>0.29692427981747882</v>
          </cell>
          <cell r="Z511">
            <v>123.34358695652165</v>
          </cell>
          <cell r="AA511">
            <v>565.62239091133711</v>
          </cell>
          <cell r="AB511">
            <v>162.4318092692032</v>
          </cell>
          <cell r="AC511" t="str">
            <v>CRITICAL</v>
          </cell>
          <cell r="AD511">
            <v>0.24</v>
          </cell>
          <cell r="AE511">
            <v>2.56</v>
          </cell>
          <cell r="AF511">
            <v>1</v>
          </cell>
          <cell r="AG511">
            <v>6341.0680000000002</v>
          </cell>
          <cell r="AH511">
            <v>34188</v>
          </cell>
          <cell r="AI511">
            <v>246.69381286452739</v>
          </cell>
          <cell r="AJ511">
            <v>27128.951887648967</v>
          </cell>
          <cell r="AK511">
            <v>20</v>
          </cell>
          <cell r="AL511">
            <v>26711.8</v>
          </cell>
          <cell r="AM511">
            <v>7888.3</v>
          </cell>
          <cell r="AN511">
            <v>34600.1</v>
          </cell>
          <cell r="AO511">
            <v>804630.14199999999</v>
          </cell>
          <cell r="AP511">
            <v>84737.873999999996</v>
          </cell>
          <cell r="AQ511">
            <v>889368.01599999995</v>
          </cell>
          <cell r="AR511">
            <v>650045.9</v>
          </cell>
          <cell r="AS511">
            <v>52275.6</v>
          </cell>
          <cell r="AT511">
            <v>702321.5</v>
          </cell>
          <cell r="AU511">
            <v>16.779999999999998</v>
          </cell>
          <cell r="AV511">
            <v>29.2</v>
          </cell>
          <cell r="AW511">
            <v>22.99</v>
          </cell>
          <cell r="AX511">
            <v>24.33553335978856</v>
          </cell>
          <cell r="AY511">
            <v>6.6269791970386516</v>
          </cell>
          <cell r="AZ511">
            <v>25.70420362946928</v>
          </cell>
          <cell r="BA511">
            <v>0.11023358356821925</v>
          </cell>
          <cell r="BB511">
            <v>0.32950073954176318</v>
          </cell>
          <cell r="BC511">
            <v>0.54262830351910252</v>
          </cell>
          <cell r="BM511" t="e">
            <v>#N/A</v>
          </cell>
          <cell r="BN511">
            <v>3063</v>
          </cell>
          <cell r="BO511" t="str">
            <v>PONTYPRIDD</v>
          </cell>
        </row>
        <row r="512">
          <cell r="C512">
            <v>3065</v>
          </cell>
          <cell r="D512" t="str">
            <v>PRESCOT EXTRA</v>
          </cell>
          <cell r="E512" t="str">
            <v>Extra</v>
          </cell>
          <cell r="F512" t="str">
            <v>Yes</v>
          </cell>
          <cell r="G512">
            <v>0.12903225806451613</v>
          </cell>
          <cell r="H512">
            <v>0.12903225806451613</v>
          </cell>
          <cell r="I512">
            <v>0</v>
          </cell>
          <cell r="M512">
            <v>1.4182242990654206</v>
          </cell>
          <cell r="N512">
            <v>4</v>
          </cell>
          <cell r="O512">
            <v>447.49541431098999</v>
          </cell>
          <cell r="P512">
            <v>1</v>
          </cell>
          <cell r="Q512">
            <v>364.49541431098999</v>
          </cell>
          <cell r="R512" t="str">
            <v>No</v>
          </cell>
          <cell r="S512">
            <v>29</v>
          </cell>
          <cell r="T512">
            <v>0</v>
          </cell>
          <cell r="U512">
            <v>4</v>
          </cell>
          <cell r="V512">
            <v>33</v>
          </cell>
          <cell r="W512">
            <v>31</v>
          </cell>
          <cell r="X512">
            <v>701.49541431098999</v>
          </cell>
          <cell r="Y512">
            <v>0.20744745390984062</v>
          </cell>
          <cell r="Z512">
            <v>165.70696857566907</v>
          </cell>
          <cell r="AA512">
            <v>210.35021690487665</v>
          </cell>
          <cell r="AB512">
            <v>656.85216598178238</v>
          </cell>
          <cell r="AC512" t="str">
            <v>HIGH</v>
          </cell>
          <cell r="AD512">
            <v>0</v>
          </cell>
          <cell r="AE512">
            <v>0</v>
          </cell>
          <cell r="AF512">
            <v>0</v>
          </cell>
          <cell r="AG512">
            <v>10051.151999999998</v>
          </cell>
          <cell r="AH512">
            <v>33487</v>
          </cell>
          <cell r="AI512">
            <v>406.04802397203053</v>
          </cell>
          <cell r="AJ512">
            <v>18953.761544171481</v>
          </cell>
          <cell r="AK512">
            <v>44</v>
          </cell>
          <cell r="AL512">
            <v>26413.599999999999</v>
          </cell>
          <cell r="AM512">
            <v>9165.7999999999993</v>
          </cell>
          <cell r="AN512">
            <v>35579.399999999994</v>
          </cell>
          <cell r="AO512">
            <v>792039.60699999996</v>
          </cell>
          <cell r="AP512">
            <v>88678.771999999997</v>
          </cell>
          <cell r="AQ512">
            <v>880718.37899999996</v>
          </cell>
          <cell r="AR512">
            <v>571102.4</v>
          </cell>
          <cell r="AS512">
            <v>46177.3</v>
          </cell>
          <cell r="AT512">
            <v>617279.70000000007</v>
          </cell>
          <cell r="AU512">
            <v>16.54</v>
          </cell>
          <cell r="AV512">
            <v>29.96</v>
          </cell>
          <cell r="AW512">
            <v>23.25</v>
          </cell>
          <cell r="AX512">
            <v>21.621528303601178</v>
          </cell>
          <cell r="AY512">
            <v>5.0379999563595108</v>
          </cell>
          <cell r="AZ512">
            <v>24.753604023676626</v>
          </cell>
          <cell r="BA512">
            <v>0.10042528765622147</v>
          </cell>
          <cell r="BB512">
            <v>0.30458945390977638</v>
          </cell>
          <cell r="BC512">
            <v>0.58212226367834685</v>
          </cell>
          <cell r="BM512" t="e">
            <v>#N/A</v>
          </cell>
          <cell r="BN512">
            <v>3065</v>
          </cell>
          <cell r="BO512" t="str">
            <v>PRESCOT EXTRA</v>
          </cell>
        </row>
        <row r="513">
          <cell r="C513">
            <v>3066</v>
          </cell>
          <cell r="D513" t="str">
            <v>PURLEY EXTRA</v>
          </cell>
          <cell r="E513" t="str">
            <v>Extra</v>
          </cell>
          <cell r="F513" t="str">
            <v>Yes</v>
          </cell>
          <cell r="G513">
            <v>0.12903225806451613</v>
          </cell>
          <cell r="H513">
            <v>0.12903225806451613</v>
          </cell>
          <cell r="I513">
            <v>0</v>
          </cell>
          <cell r="M513">
            <v>1.4182242990654206</v>
          </cell>
          <cell r="N513">
            <v>4</v>
          </cell>
          <cell r="O513">
            <v>937.8602591945488</v>
          </cell>
          <cell r="P513">
            <v>0</v>
          </cell>
          <cell r="Q513">
            <v>854.8602591945488</v>
          </cell>
          <cell r="R513" t="str">
            <v>Y</v>
          </cell>
          <cell r="S513">
            <v>30</v>
          </cell>
          <cell r="T513">
            <v>0</v>
          </cell>
          <cell r="U513">
            <v>4</v>
          </cell>
          <cell r="V513">
            <v>34</v>
          </cell>
          <cell r="W513">
            <v>31</v>
          </cell>
          <cell r="X513">
            <v>937.8602591945488</v>
          </cell>
          <cell r="Y513">
            <v>0.48653172922309817</v>
          </cell>
          <cell r="Z513">
            <v>84.367934782608671</v>
          </cell>
          <cell r="AA513">
            <v>0</v>
          </cell>
          <cell r="AB513">
            <v>1022.2281939771575</v>
          </cell>
          <cell r="AC513" t="str">
            <v>CRITICAL</v>
          </cell>
          <cell r="AD513">
            <v>6.0000000000000012E-2</v>
          </cell>
          <cell r="AE513">
            <v>0.78</v>
          </cell>
          <cell r="AF513">
            <v>0.28000000000000003</v>
          </cell>
          <cell r="AG513">
            <v>9692.06</v>
          </cell>
          <cell r="AH513">
            <v>41441.5</v>
          </cell>
          <cell r="AI513">
            <v>317.44590218615969</v>
          </cell>
          <cell r="AJ513">
            <v>44452.733478116541</v>
          </cell>
          <cell r="AK513">
            <v>41</v>
          </cell>
          <cell r="AL513">
            <v>31242</v>
          </cell>
          <cell r="AM513">
            <v>11548.6</v>
          </cell>
          <cell r="AN513">
            <v>42790.6</v>
          </cell>
          <cell r="AO513">
            <v>1201485.5239999997</v>
          </cell>
          <cell r="AP513">
            <v>104970.34700000002</v>
          </cell>
          <cell r="AQ513">
            <v>1306455.8709999998</v>
          </cell>
          <cell r="AR513">
            <v>877424</v>
          </cell>
          <cell r="AS513">
            <v>61561.8</v>
          </cell>
          <cell r="AT513">
            <v>938985.8</v>
          </cell>
          <cell r="AU513">
            <v>14.59</v>
          </cell>
          <cell r="AV513">
            <v>27.05</v>
          </cell>
          <cell r="AW513">
            <v>20.82</v>
          </cell>
          <cell r="AX513">
            <v>28.08475769797068</v>
          </cell>
          <cell r="AY513">
            <v>5.3306721161006534</v>
          </cell>
          <cell r="AZ513">
            <v>30.531375372161172</v>
          </cell>
          <cell r="BA513">
            <v>0.19056081704271927</v>
          </cell>
          <cell r="BB513">
            <v>0.3176613501900884</v>
          </cell>
          <cell r="BC513">
            <v>0.47614334240658673</v>
          </cell>
          <cell r="BM513" t="e">
            <v>#N/A</v>
          </cell>
          <cell r="BN513">
            <v>3066</v>
          </cell>
          <cell r="BO513" t="str">
            <v>PURLEY EXTRA</v>
          </cell>
        </row>
        <row r="514">
          <cell r="C514">
            <v>3074</v>
          </cell>
          <cell r="D514" t="str">
            <v>QUEDGELEY</v>
          </cell>
          <cell r="E514" t="str">
            <v>Superstore</v>
          </cell>
          <cell r="F514" t="str">
            <v>Yes</v>
          </cell>
          <cell r="G514">
            <v>0.16666666666666666</v>
          </cell>
          <cell r="H514">
            <v>0.18666666666666665</v>
          </cell>
          <cell r="I514">
            <v>0.02</v>
          </cell>
          <cell r="M514">
            <v>1.4182242990654206</v>
          </cell>
          <cell r="N514">
            <v>4</v>
          </cell>
          <cell r="O514">
            <v>1046.8008170915305</v>
          </cell>
          <cell r="P514">
            <v>0</v>
          </cell>
          <cell r="Q514">
            <v>963.80081709153046</v>
          </cell>
          <cell r="R514" t="str">
            <v>No</v>
          </cell>
          <cell r="S514">
            <v>20</v>
          </cell>
          <cell r="T514">
            <v>0</v>
          </cell>
          <cell r="U514">
            <v>4</v>
          </cell>
          <cell r="V514">
            <v>24</v>
          </cell>
          <cell r="W514">
            <v>24</v>
          </cell>
          <cell r="X514">
            <v>1046.8008170915305</v>
          </cell>
          <cell r="Y514">
            <v>0.54853372012870782</v>
          </cell>
          <cell r="Z514">
            <v>104.94630434782609</v>
          </cell>
          <cell r="AA514">
            <v>142.79088883802507</v>
          </cell>
          <cell r="AB514">
            <v>1008.9562326013315</v>
          </cell>
          <cell r="AC514" t="str">
            <v>MEDIUM</v>
          </cell>
          <cell r="AD514">
            <v>0</v>
          </cell>
          <cell r="AE514">
            <v>1.18</v>
          </cell>
          <cell r="AF514">
            <v>0.4</v>
          </cell>
          <cell r="AG514">
            <v>3563.66</v>
          </cell>
          <cell r="AH514">
            <v>33976</v>
          </cell>
          <cell r="AI514">
            <v>167.22691892849343</v>
          </cell>
          <cell r="AJ514">
            <v>50117.642488759586</v>
          </cell>
          <cell r="AK514">
            <v>21</v>
          </cell>
          <cell r="AL514">
            <v>21510.9</v>
          </cell>
          <cell r="AM514">
            <v>13637.2</v>
          </cell>
          <cell r="AN514">
            <v>35148.100000000006</v>
          </cell>
          <cell r="AO514">
            <v>646058.52599999995</v>
          </cell>
          <cell r="AP514">
            <v>102958.91</v>
          </cell>
          <cell r="AQ514">
            <v>749017.43599999999</v>
          </cell>
          <cell r="AR514">
            <v>521911.7</v>
          </cell>
          <cell r="AS514">
            <v>69157.399999999994</v>
          </cell>
          <cell r="AT514">
            <v>591069.1</v>
          </cell>
          <cell r="AU514">
            <v>13.680000000000001</v>
          </cell>
          <cell r="AV514">
            <v>22.74</v>
          </cell>
          <cell r="AW514">
            <v>18.21</v>
          </cell>
          <cell r="AX514">
            <v>24.262662185217724</v>
          </cell>
          <cell r="AY514">
            <v>5.0712316311266239</v>
          </cell>
          <cell r="AZ514">
            <v>21.310325053132313</v>
          </cell>
          <cell r="BA514">
            <v>0.10730522689407844</v>
          </cell>
          <cell r="BB514">
            <v>0.3380961793691582</v>
          </cell>
          <cell r="BC514">
            <v>0.53627199051195884</v>
          </cell>
          <cell r="BM514" t="e">
            <v>#N/A</v>
          </cell>
          <cell r="BN514">
            <v>3074</v>
          </cell>
          <cell r="BO514" t="str">
            <v>QUEDGELEY</v>
          </cell>
        </row>
        <row r="515">
          <cell r="C515">
            <v>3078</v>
          </cell>
          <cell r="D515" t="str">
            <v>RAINHAM KENT METRO</v>
          </cell>
          <cell r="E515" t="str">
            <v>Metro</v>
          </cell>
          <cell r="F515" t="str">
            <v>No</v>
          </cell>
          <cell r="G515">
            <v>0.33333333333333331</v>
          </cell>
          <cell r="H515">
            <v>0.33333333333333331</v>
          </cell>
          <cell r="I515">
            <v>0</v>
          </cell>
          <cell r="M515">
            <v>1.0590809628008753</v>
          </cell>
          <cell r="N515">
            <v>4</v>
          </cell>
          <cell r="O515">
            <v>85.169226210685977</v>
          </cell>
          <cell r="P515">
            <v>0</v>
          </cell>
          <cell r="Q515">
            <v>2.1692262106859772</v>
          </cell>
          <cell r="R515" t="str">
            <v>No</v>
          </cell>
          <cell r="S515">
            <v>10</v>
          </cell>
          <cell r="T515">
            <v>0</v>
          </cell>
          <cell r="U515">
            <v>2</v>
          </cell>
          <cell r="V515">
            <v>12</v>
          </cell>
          <cell r="W515">
            <v>12</v>
          </cell>
          <cell r="X515">
            <v>85.169226210685977</v>
          </cell>
          <cell r="Y515">
            <v>1.2345846797879162E-3</v>
          </cell>
          <cell r="Z515">
            <v>147.10568802497323</v>
          </cell>
          <cell r="AA515">
            <v>203.4198774264357</v>
          </cell>
          <cell r="AB515">
            <v>28.855036809223492</v>
          </cell>
          <cell r="AC515" t="str">
            <v>LOW</v>
          </cell>
          <cell r="AD515">
            <v>7.56</v>
          </cell>
          <cell r="AE515">
            <v>7.2799999999999994</v>
          </cell>
          <cell r="AF515">
            <v>4.8199999999999994</v>
          </cell>
          <cell r="AG515">
            <v>4177.0339999999997</v>
          </cell>
          <cell r="AH515">
            <v>17306</v>
          </cell>
          <cell r="AI515">
            <v>338.67336711452958</v>
          </cell>
          <cell r="AJ515">
            <v>112.79976295567081</v>
          </cell>
          <cell r="AK515">
            <v>8</v>
          </cell>
          <cell r="AL515">
            <v>16201.1</v>
          </cell>
          <cell r="AM515">
            <v>1126.8</v>
          </cell>
          <cell r="AN515">
            <v>17327.900000000001</v>
          </cell>
          <cell r="AO515">
            <v>208348.93700000001</v>
          </cell>
          <cell r="AP515">
            <v>5365.0260000000007</v>
          </cell>
          <cell r="AQ515">
            <v>213713.96300000002</v>
          </cell>
          <cell r="AR515">
            <v>196656.1</v>
          </cell>
          <cell r="AS515">
            <v>5145.8</v>
          </cell>
          <cell r="AT515">
            <v>201801.9</v>
          </cell>
          <cell r="AU515">
            <v>22.660000000000004</v>
          </cell>
          <cell r="AV515">
            <v>33.559999999999995</v>
          </cell>
          <cell r="AW515">
            <v>28.11</v>
          </cell>
          <cell r="AX515">
            <v>12.138441216954405</v>
          </cell>
          <cell r="AY515">
            <v>4.5667376641817539</v>
          </cell>
          <cell r="AZ515">
            <v>12.333517795001125</v>
          </cell>
          <cell r="BA515">
            <v>5.0508593475973342E-2</v>
          </cell>
          <cell r="BB515">
            <v>0.18987489769671459</v>
          </cell>
          <cell r="BC515">
            <v>0.7480416228224015</v>
          </cell>
          <cell r="BM515" t="e">
            <v>#N/A</v>
          </cell>
          <cell r="BN515">
            <v>3078</v>
          </cell>
          <cell r="BO515" t="str">
            <v>RAINHAM KENT METRO</v>
          </cell>
        </row>
        <row r="516">
          <cell r="C516">
            <v>3084</v>
          </cell>
          <cell r="D516" t="str">
            <v>REDDITCH EXTRA</v>
          </cell>
          <cell r="E516" t="str">
            <v>Extra</v>
          </cell>
          <cell r="F516" t="str">
            <v>Yes</v>
          </cell>
          <cell r="G516">
            <v>9.3023255813953487E-2</v>
          </cell>
          <cell r="H516">
            <v>0.12</v>
          </cell>
          <cell r="I516">
            <v>0</v>
          </cell>
          <cell r="M516">
            <v>1.4182242990654206</v>
          </cell>
          <cell r="N516">
            <v>4</v>
          </cell>
          <cell r="O516">
            <v>974.3137399817299</v>
          </cell>
          <cell r="P516">
            <v>0</v>
          </cell>
          <cell r="Q516">
            <v>891.3137399817299</v>
          </cell>
          <cell r="R516" t="str">
            <v>No</v>
          </cell>
          <cell r="S516">
            <v>37</v>
          </cell>
          <cell r="T516">
            <v>0</v>
          </cell>
          <cell r="U516">
            <v>6</v>
          </cell>
          <cell r="V516">
            <v>43</v>
          </cell>
          <cell r="W516">
            <v>43</v>
          </cell>
          <cell r="X516">
            <v>974.3137399817299</v>
          </cell>
          <cell r="Y516">
            <v>0.50727871664335666</v>
          </cell>
          <cell r="Z516">
            <v>49.822683395142526</v>
          </cell>
          <cell r="AA516">
            <v>377.31075028434657</v>
          </cell>
          <cell r="AB516">
            <v>646.8256730925259</v>
          </cell>
          <cell r="AC516" t="str">
            <v>MEDIUM</v>
          </cell>
          <cell r="AD516">
            <v>1.48</v>
          </cell>
          <cell r="AE516">
            <v>5.26</v>
          </cell>
          <cell r="AF516">
            <v>2.1599999999999997</v>
          </cell>
          <cell r="AG516">
            <v>7052.1660000000002</v>
          </cell>
          <cell r="AH516">
            <v>46616.5</v>
          </cell>
          <cell r="AI516">
            <v>219.09636704579626</v>
          </cell>
          <cell r="AJ516">
            <v>46348.314479049957</v>
          </cell>
          <cell r="AK516">
            <v>40</v>
          </cell>
          <cell r="AL516">
            <v>39232.300000000003</v>
          </cell>
          <cell r="AM516">
            <v>9897.2999999999993</v>
          </cell>
          <cell r="AN516">
            <v>49129.600000000006</v>
          </cell>
          <cell r="AO516">
            <v>1486316.6969999999</v>
          </cell>
          <cell r="AP516">
            <v>95042.680999999997</v>
          </cell>
          <cell r="AQ516">
            <v>1581359.378</v>
          </cell>
          <cell r="AR516">
            <v>1147168.8</v>
          </cell>
          <cell r="AS516">
            <v>44673.599999999999</v>
          </cell>
          <cell r="AT516">
            <v>1191842.4000000001</v>
          </cell>
          <cell r="AU516">
            <v>17.97</v>
          </cell>
          <cell r="AV516">
            <v>45.209999999999994</v>
          </cell>
          <cell r="AW516">
            <v>31.589999999999996</v>
          </cell>
          <cell r="AX516">
            <v>29.240416697466117</v>
          </cell>
          <cell r="AY516">
            <v>4.5137158619017308</v>
          </cell>
          <cell r="AZ516">
            <v>32.187507693936034</v>
          </cell>
          <cell r="BA516">
            <v>0.14700378182385279</v>
          </cell>
          <cell r="BB516">
            <v>0.36305508986705137</v>
          </cell>
          <cell r="BC516">
            <v>0.46927755468049437</v>
          </cell>
          <cell r="BM516" t="e">
            <v>#N/A</v>
          </cell>
          <cell r="BN516">
            <v>3084</v>
          </cell>
          <cell r="BO516" t="str">
            <v>REDDITCH EXTRA</v>
          </cell>
        </row>
        <row r="517">
          <cell r="C517">
            <v>3086</v>
          </cell>
          <cell r="D517" t="str">
            <v>RAINHAM ESSEX EXTRA</v>
          </cell>
          <cell r="E517" t="str">
            <v>Extra</v>
          </cell>
          <cell r="F517" t="str">
            <v>Yes</v>
          </cell>
          <cell r="G517">
            <v>0.16666666666666666</v>
          </cell>
          <cell r="H517">
            <v>0.16666666666666666</v>
          </cell>
          <cell r="I517">
            <v>0</v>
          </cell>
          <cell r="M517">
            <v>1.4182242990654206</v>
          </cell>
          <cell r="N517">
            <v>4</v>
          </cell>
          <cell r="O517">
            <v>838.80503040786311</v>
          </cell>
          <cell r="P517">
            <v>0</v>
          </cell>
          <cell r="Q517">
            <v>755.80503040786311</v>
          </cell>
          <cell r="R517" t="str">
            <v>Y</v>
          </cell>
          <cell r="S517">
            <v>20</v>
          </cell>
          <cell r="T517">
            <v>0</v>
          </cell>
          <cell r="U517">
            <v>4</v>
          </cell>
          <cell r="V517">
            <v>24</v>
          </cell>
          <cell r="W517">
            <v>24</v>
          </cell>
          <cell r="X517">
            <v>838.80503040786311</v>
          </cell>
          <cell r="Y517">
            <v>0.43015583476336056</v>
          </cell>
          <cell r="Z517">
            <v>86.848501312665519</v>
          </cell>
          <cell r="AA517">
            <v>225.04837560370265</v>
          </cell>
          <cell r="AB517">
            <v>700.60515611682604</v>
          </cell>
          <cell r="AC517" t="str">
            <v>CRITICAL</v>
          </cell>
          <cell r="AD517">
            <v>16.520000000000003</v>
          </cell>
          <cell r="AE517">
            <v>23.22</v>
          </cell>
          <cell r="AF517">
            <v>12.16</v>
          </cell>
          <cell r="AG517">
            <v>5064.3619999999992</v>
          </cell>
          <cell r="AH517">
            <v>34693.5</v>
          </cell>
          <cell r="AI517">
            <v>213.09533761562128</v>
          </cell>
          <cell r="AJ517">
            <v>39301.861581208883</v>
          </cell>
          <cell r="AK517">
            <v>41</v>
          </cell>
          <cell r="AL517">
            <v>27162</v>
          </cell>
          <cell r="AM517">
            <v>8857.5</v>
          </cell>
          <cell r="AN517">
            <v>36019.5</v>
          </cell>
          <cell r="AO517">
            <v>783889.74900000007</v>
          </cell>
          <cell r="AP517">
            <v>72139.243000000002</v>
          </cell>
          <cell r="AQ517">
            <v>856028.99200000009</v>
          </cell>
          <cell r="AR517">
            <v>601697.19999999995</v>
          </cell>
          <cell r="AS517">
            <v>41425.199999999997</v>
          </cell>
          <cell r="AT517">
            <v>643122.39999999991</v>
          </cell>
          <cell r="AU517">
            <v>17.790000000000003</v>
          </cell>
          <cell r="AV517">
            <v>29.380000000000003</v>
          </cell>
          <cell r="AW517">
            <v>23.585000000000001</v>
          </cell>
          <cell r="AX517">
            <v>22.152168470657536</v>
          </cell>
          <cell r="AY517">
            <v>4.676850127011007</v>
          </cell>
          <cell r="AZ517">
            <v>23.765710018184595</v>
          </cell>
          <cell r="BA517">
            <v>9.157707061429575E-2</v>
          </cell>
          <cell r="BB517">
            <v>0.25752336701064349</v>
          </cell>
          <cell r="BC517">
            <v>0.6380949808201416</v>
          </cell>
          <cell r="BM517" t="e">
            <v>#N/A</v>
          </cell>
          <cell r="BN517">
            <v>3086</v>
          </cell>
          <cell r="BO517" t="str">
            <v>RAINHAM ESSEX EXTRA</v>
          </cell>
        </row>
        <row r="518">
          <cell r="C518">
            <v>3088</v>
          </cell>
          <cell r="D518" t="str">
            <v>REDFIELD</v>
          </cell>
          <cell r="E518" t="str">
            <v>Metro</v>
          </cell>
          <cell r="F518" t="str">
            <v>No</v>
          </cell>
          <cell r="G518">
            <v>0.66666666666666663</v>
          </cell>
          <cell r="H518">
            <v>0.66666666666666663</v>
          </cell>
          <cell r="I518">
            <v>0</v>
          </cell>
          <cell r="M518">
            <v>1.0590809628008753</v>
          </cell>
          <cell r="N518">
            <v>4</v>
          </cell>
          <cell r="O518">
            <v>248.99761400986046</v>
          </cell>
          <cell r="P518">
            <v>0</v>
          </cell>
          <cell r="Q518">
            <v>165.99761400986046</v>
          </cell>
          <cell r="R518" t="str">
            <v>No</v>
          </cell>
          <cell r="S518">
            <v>7</v>
          </cell>
          <cell r="T518">
            <v>0</v>
          </cell>
          <cell r="U518">
            <v>0</v>
          </cell>
          <cell r="V518">
            <v>7</v>
          </cell>
          <cell r="W518">
            <v>6</v>
          </cell>
          <cell r="X518">
            <v>248.99761400986046</v>
          </cell>
          <cell r="Y518">
            <v>9.4475214308384112E-2</v>
          </cell>
          <cell r="Z518">
            <v>111.82058027815391</v>
          </cell>
          <cell r="AA518">
            <v>341.18813363768106</v>
          </cell>
          <cell r="AB518">
            <v>19.630060650333292</v>
          </cell>
          <cell r="AC518" t="str">
            <v>HIGH</v>
          </cell>
          <cell r="AD518">
            <v>1.8800000000000001</v>
          </cell>
          <cell r="AE518">
            <v>1.6</v>
          </cell>
          <cell r="AF518">
            <v>0.88000000000000012</v>
          </cell>
          <cell r="AG518">
            <v>1543.876</v>
          </cell>
          <cell r="AH518">
            <v>14157.5</v>
          </cell>
          <cell r="AI518">
            <v>186.99622421869591</v>
          </cell>
          <cell r="AJ518">
            <v>8631.8759285127435</v>
          </cell>
          <cell r="AK518">
            <v>4</v>
          </cell>
          <cell r="AL518">
            <v>14312</v>
          </cell>
          <cell r="AM518">
            <v>0</v>
          </cell>
          <cell r="AN518">
            <v>14312</v>
          </cell>
          <cell r="AO518">
            <v>118162.56399999998</v>
          </cell>
          <cell r="AP518">
            <v>0</v>
          </cell>
          <cell r="AQ518">
            <v>118162.56399999998</v>
          </cell>
          <cell r="AR518">
            <v>116238.2</v>
          </cell>
          <cell r="AS518">
            <v>0</v>
          </cell>
          <cell r="AT518">
            <v>116238.2</v>
          </cell>
          <cell r="AU518">
            <v>24.509999999999998</v>
          </cell>
          <cell r="AV518">
            <v>0</v>
          </cell>
          <cell r="AW518">
            <v>12.254999999999999</v>
          </cell>
          <cell r="AX518">
            <v>8.1217300167691437</v>
          </cell>
          <cell r="AY518" t="e">
            <v>#DIV/0!</v>
          </cell>
          <cell r="AZ518">
            <v>8.256188093907209</v>
          </cell>
          <cell r="BA518">
            <v>2.465600335265768E-2</v>
          </cell>
          <cell r="BB518">
            <v>0.1934064398966264</v>
          </cell>
          <cell r="BC518">
            <v>0.77767688761612075</v>
          </cell>
          <cell r="BM518" t="e">
            <v>#N/A</v>
          </cell>
          <cell r="BN518">
            <v>3088</v>
          </cell>
          <cell r="BO518" t="str">
            <v>REDFIELD</v>
          </cell>
        </row>
        <row r="519">
          <cell r="C519">
            <v>3089</v>
          </cell>
          <cell r="D519" t="str">
            <v>REDRUTH TOLGUS</v>
          </cell>
          <cell r="E519" t="str">
            <v>Superstore</v>
          </cell>
          <cell r="F519" t="str">
            <v>No</v>
          </cell>
          <cell r="G519">
            <v>0.21052631578947367</v>
          </cell>
          <cell r="H519">
            <v>0.21052631578947367</v>
          </cell>
          <cell r="I519">
            <v>0</v>
          </cell>
          <cell r="M519">
            <v>1.4182242990654206</v>
          </cell>
          <cell r="N519">
            <v>4</v>
          </cell>
          <cell r="O519">
            <v>538.72395139894331</v>
          </cell>
          <cell r="P519">
            <v>0</v>
          </cell>
          <cell r="Q519">
            <v>455.72395139894331</v>
          </cell>
          <cell r="R519" t="str">
            <v>No</v>
          </cell>
          <cell r="S519">
            <v>15</v>
          </cell>
          <cell r="T519">
            <v>0</v>
          </cell>
          <cell r="U519">
            <v>4</v>
          </cell>
          <cell r="V519">
            <v>19</v>
          </cell>
          <cell r="W519">
            <v>19</v>
          </cell>
          <cell r="X519">
            <v>538.72395139894331</v>
          </cell>
          <cell r="Y519">
            <v>0.25936889653920747</v>
          </cell>
          <cell r="Z519">
            <v>59.755869565217388</v>
          </cell>
          <cell r="AA519">
            <v>384.16970317040892</v>
          </cell>
          <cell r="AB519">
            <v>214.31011779375177</v>
          </cell>
          <cell r="AC519" t="str">
            <v>MEDIUM</v>
          </cell>
          <cell r="AD519">
            <v>5.26</v>
          </cell>
          <cell r="AE519">
            <v>7.2200000000000006</v>
          </cell>
          <cell r="AF519">
            <v>3.5400000000000005</v>
          </cell>
          <cell r="AG519">
            <v>1624.184</v>
          </cell>
          <cell r="AH519">
            <v>22634.5</v>
          </cell>
          <cell r="AI519">
            <v>80.923128817496419</v>
          </cell>
          <cell r="AJ519">
            <v>23697.645472745051</v>
          </cell>
          <cell r="AK519">
            <v>31</v>
          </cell>
          <cell r="AL519">
            <v>16193.4</v>
          </cell>
          <cell r="AM519">
            <v>7249.6</v>
          </cell>
          <cell r="AN519">
            <v>23443</v>
          </cell>
          <cell r="AO519">
            <v>425958.41200000001</v>
          </cell>
          <cell r="AP519">
            <v>44559.053999999989</v>
          </cell>
          <cell r="AQ519">
            <v>470517.46600000001</v>
          </cell>
          <cell r="AR519">
            <v>387012.9</v>
          </cell>
          <cell r="AS519">
            <v>33297.300000000003</v>
          </cell>
          <cell r="AT519">
            <v>420310.2</v>
          </cell>
          <cell r="AU519">
            <v>20.04</v>
          </cell>
          <cell r="AV519">
            <v>42.57</v>
          </cell>
          <cell r="AW519">
            <v>31.305</v>
          </cell>
          <cell r="AX519">
            <v>23.899421986735337</v>
          </cell>
          <cell r="AY519">
            <v>4.5929844405208566</v>
          </cell>
          <cell r="AZ519">
            <v>20.070701957940539</v>
          </cell>
          <cell r="BA519">
            <v>8.0657623626373631E-2</v>
          </cell>
          <cell r="BB519">
            <v>0.28803228021978022</v>
          </cell>
          <cell r="BC519">
            <v>0.6183035714285714</v>
          </cell>
          <cell r="BM519" t="e">
            <v>#N/A</v>
          </cell>
          <cell r="BN519">
            <v>3089</v>
          </cell>
          <cell r="BO519" t="str">
            <v>REDRUTH TOLGUS</v>
          </cell>
        </row>
        <row r="520">
          <cell r="C520">
            <v>3095</v>
          </cell>
          <cell r="D520" t="str">
            <v>READING EXTRA</v>
          </cell>
          <cell r="E520" t="str">
            <v>Extra</v>
          </cell>
          <cell r="F520" t="str">
            <v>Yes</v>
          </cell>
          <cell r="G520">
            <v>0.12121212121212122</v>
          </cell>
          <cell r="H520">
            <v>0.12121212121212122</v>
          </cell>
          <cell r="I520">
            <v>0</v>
          </cell>
          <cell r="M520">
            <v>1.4182242990654206</v>
          </cell>
          <cell r="N520">
            <v>4</v>
          </cell>
          <cell r="O520">
            <v>542.89374158191902</v>
          </cell>
          <cell r="P520">
            <v>0</v>
          </cell>
          <cell r="Q520">
            <v>459.89374158191902</v>
          </cell>
          <cell r="R520" t="str">
            <v>Y</v>
          </cell>
          <cell r="S520">
            <v>31</v>
          </cell>
          <cell r="T520">
            <v>0</v>
          </cell>
          <cell r="U520">
            <v>4</v>
          </cell>
          <cell r="V520">
            <v>35</v>
          </cell>
          <cell r="W520">
            <v>33</v>
          </cell>
          <cell r="X520">
            <v>542.89374158191902</v>
          </cell>
          <cell r="Y520">
            <v>0.26174207415087014</v>
          </cell>
          <cell r="Z520">
            <v>241.80921423625051</v>
          </cell>
          <cell r="AA520">
            <v>327.0755188314356</v>
          </cell>
          <cell r="AB520">
            <v>457.62743698673398</v>
          </cell>
          <cell r="AC520" t="str">
            <v>HIGH</v>
          </cell>
          <cell r="AD520">
            <v>0</v>
          </cell>
          <cell r="AE520">
            <v>0.16</v>
          </cell>
          <cell r="AF520">
            <v>0.04</v>
          </cell>
          <cell r="AG520">
            <v>4720.3039999999992</v>
          </cell>
          <cell r="AH520">
            <v>29005.5</v>
          </cell>
          <cell r="AI520">
            <v>126.56654798718594</v>
          </cell>
          <cell r="AJ520">
            <v>23914.474562259787</v>
          </cell>
          <cell r="AK520">
            <v>43</v>
          </cell>
          <cell r="AL520">
            <v>23858.6</v>
          </cell>
          <cell r="AM520">
            <v>6482.2</v>
          </cell>
          <cell r="AN520">
            <v>30340.799999999999</v>
          </cell>
          <cell r="AO520">
            <v>1059164.7069999999</v>
          </cell>
          <cell r="AP520">
            <v>72396.53</v>
          </cell>
          <cell r="AQ520">
            <v>1131561.237</v>
          </cell>
          <cell r="AR520">
            <v>785544.5</v>
          </cell>
          <cell r="AS520">
            <v>35824.9</v>
          </cell>
          <cell r="AT520">
            <v>821369.4</v>
          </cell>
          <cell r="AU520">
            <v>14.48</v>
          </cell>
          <cell r="AV520">
            <v>33.36</v>
          </cell>
          <cell r="AW520">
            <v>23.92</v>
          </cell>
          <cell r="AX520">
            <v>32.925003981792727</v>
          </cell>
          <cell r="AY520">
            <v>5.5266576162414003</v>
          </cell>
          <cell r="AZ520">
            <v>37.29503628777092</v>
          </cell>
          <cell r="BA520">
            <v>0.19388882071419805</v>
          </cell>
          <cell r="BB520">
            <v>0.3983617621794085</v>
          </cell>
          <cell r="BC520">
            <v>0.38627438949564363</v>
          </cell>
          <cell r="BM520" t="e">
            <v>#N/A</v>
          </cell>
          <cell r="BN520">
            <v>3095</v>
          </cell>
          <cell r="BO520" t="str">
            <v>READING EXTRA</v>
          </cell>
        </row>
        <row r="521">
          <cell r="C521">
            <v>3099</v>
          </cell>
          <cell r="D521" t="str">
            <v>RICKMANSWORTH</v>
          </cell>
          <cell r="E521" t="str">
            <v>Superstore</v>
          </cell>
          <cell r="F521" t="str">
            <v>Yes</v>
          </cell>
          <cell r="G521">
            <v>0.18181818181818182</v>
          </cell>
          <cell r="H521">
            <v>0.18181818181818182</v>
          </cell>
          <cell r="I521">
            <v>0</v>
          </cell>
          <cell r="M521">
            <v>1.4182242990654206</v>
          </cell>
          <cell r="N521">
            <v>4</v>
          </cell>
          <cell r="O521">
            <v>794.26442941709229</v>
          </cell>
          <cell r="P521">
            <v>0</v>
          </cell>
          <cell r="Q521">
            <v>711.26442941709229</v>
          </cell>
          <cell r="R521" t="str">
            <v>No</v>
          </cell>
          <cell r="S521">
            <v>18</v>
          </cell>
          <cell r="T521">
            <v>0</v>
          </cell>
          <cell r="U521">
            <v>4</v>
          </cell>
          <cell r="V521">
            <v>22</v>
          </cell>
          <cell r="W521">
            <v>22</v>
          </cell>
          <cell r="X521">
            <v>794.26442941709229</v>
          </cell>
          <cell r="Y521">
            <v>0.40480617628105653</v>
          </cell>
          <cell r="Z521">
            <v>46.084021739130442</v>
          </cell>
          <cell r="AA521">
            <v>308.09874522626365</v>
          </cell>
          <cell r="AB521">
            <v>532.24970592995908</v>
          </cell>
          <cell r="AC521" t="str">
            <v>LOW</v>
          </cell>
          <cell r="AD521">
            <v>2.3600000000000003</v>
          </cell>
          <cell r="AE521">
            <v>1.9200000000000004</v>
          </cell>
          <cell r="AF521">
            <v>1.6400000000000001</v>
          </cell>
          <cell r="AG521">
            <v>2500.0819999999999</v>
          </cell>
          <cell r="AH521">
            <v>22549.5</v>
          </cell>
          <cell r="AI521">
            <v>81.649083642488648</v>
          </cell>
          <cell r="AJ521">
            <v>36985.750329688803</v>
          </cell>
          <cell r="AK521">
            <v>25</v>
          </cell>
          <cell r="AL521">
            <v>16781.900000000001</v>
          </cell>
          <cell r="AM521">
            <v>5817.9</v>
          </cell>
          <cell r="AN521">
            <v>22599.800000000003</v>
          </cell>
          <cell r="AO521">
            <v>646093.03499999992</v>
          </cell>
          <cell r="AP521">
            <v>45909.258999999991</v>
          </cell>
          <cell r="AQ521">
            <v>692002.29399999988</v>
          </cell>
          <cell r="AR521">
            <v>518514.9</v>
          </cell>
          <cell r="AS521">
            <v>32971.1</v>
          </cell>
          <cell r="AT521">
            <v>551486</v>
          </cell>
          <cell r="AU521">
            <v>16.999999999999996</v>
          </cell>
          <cell r="AV521">
            <v>40.44</v>
          </cell>
          <cell r="AW521">
            <v>28.72</v>
          </cell>
          <cell r="AX521">
            <v>30.897270273330193</v>
          </cell>
          <cell r="AY521">
            <v>5.6671823166434629</v>
          </cell>
          <cell r="AZ521">
            <v>30.61984150302214</v>
          </cell>
          <cell r="BA521">
            <v>0.18545789231477219</v>
          </cell>
          <cell r="BB521">
            <v>0.33108814793122204</v>
          </cell>
          <cell r="BC521">
            <v>0.46914613228465046</v>
          </cell>
          <cell r="BM521" t="e">
            <v>#N/A</v>
          </cell>
          <cell r="BN521">
            <v>3099</v>
          </cell>
          <cell r="BO521" t="str">
            <v>RICKMANSWORTH</v>
          </cell>
        </row>
        <row r="522">
          <cell r="C522">
            <v>3100</v>
          </cell>
          <cell r="D522" t="str">
            <v>ROCK FERRY METRO</v>
          </cell>
          <cell r="E522" t="str">
            <v>Metro</v>
          </cell>
          <cell r="F522" t="str">
            <v>No</v>
          </cell>
          <cell r="G522">
            <v>0.44444444444444442</v>
          </cell>
          <cell r="H522">
            <v>0.44444444444444442</v>
          </cell>
          <cell r="I522">
            <v>0</v>
          </cell>
          <cell r="M522">
            <v>1.0590809628008753</v>
          </cell>
          <cell r="N522">
            <v>4</v>
          </cell>
          <cell r="O522">
            <v>70.130918835518543</v>
          </cell>
          <cell r="P522">
            <v>0</v>
          </cell>
          <cell r="Q522">
            <v>-12.869081164481457</v>
          </cell>
          <cell r="R522" t="str">
            <v>No</v>
          </cell>
          <cell r="S522">
            <v>7</v>
          </cell>
          <cell r="T522">
            <v>0</v>
          </cell>
          <cell r="U522">
            <v>4</v>
          </cell>
          <cell r="V522">
            <v>11</v>
          </cell>
          <cell r="W522">
            <v>9</v>
          </cell>
          <cell r="X522">
            <v>70.130918835518543</v>
          </cell>
          <cell r="Y522">
            <v>-7.3242570877805179E-3</v>
          </cell>
          <cell r="Z522">
            <v>78.710487686620311</v>
          </cell>
          <cell r="AA522">
            <v>43.557585645224677</v>
          </cell>
          <cell r="AB522">
            <v>105.28382087691419</v>
          </cell>
          <cell r="AC522" t="str">
            <v>LOW</v>
          </cell>
          <cell r="AD522">
            <v>0.26</v>
          </cell>
          <cell r="AE522">
            <v>1.3</v>
          </cell>
          <cell r="AF522">
            <v>0.6</v>
          </cell>
          <cell r="AG522">
            <v>3458.5940000000001</v>
          </cell>
          <cell r="AH522">
            <v>12369.5</v>
          </cell>
          <cell r="AI522">
            <v>269.39196809783135</v>
          </cell>
          <cell r="AJ522">
            <v>-669.19222055303578</v>
          </cell>
          <cell r="AK522">
            <v>3</v>
          </cell>
          <cell r="AL522">
            <v>10813.1</v>
          </cell>
          <cell r="AM522">
            <v>1787.6</v>
          </cell>
          <cell r="AN522">
            <v>12600.7</v>
          </cell>
          <cell r="AO522">
            <v>149101.62999999998</v>
          </cell>
          <cell r="AP522">
            <v>12672.700999999999</v>
          </cell>
          <cell r="AQ522">
            <v>161774.33099999998</v>
          </cell>
          <cell r="AR522">
            <v>142662</v>
          </cell>
          <cell r="AS522">
            <v>12250.3</v>
          </cell>
          <cell r="AT522">
            <v>154912.29999999999</v>
          </cell>
          <cell r="AU522">
            <v>22.110000000000003</v>
          </cell>
          <cell r="AV522">
            <v>33.410000000000011</v>
          </cell>
          <cell r="AW522">
            <v>27.760000000000005</v>
          </cell>
          <cell r="AX522">
            <v>13.193441288807094</v>
          </cell>
          <cell r="AY522">
            <v>6.8529313045424027</v>
          </cell>
          <cell r="AZ522">
            <v>12.838519367971617</v>
          </cell>
          <cell r="BA522">
            <v>5.1771336553945252E-2</v>
          </cell>
          <cell r="BB522">
            <v>0.21207729468599035</v>
          </cell>
          <cell r="BC522">
            <v>0.72769726247987121</v>
          </cell>
          <cell r="BM522" t="e">
            <v>#N/A</v>
          </cell>
          <cell r="BN522">
            <v>3100</v>
          </cell>
          <cell r="BO522" t="str">
            <v>ROCK FERRY METRO</v>
          </cell>
        </row>
        <row r="523">
          <cell r="C523">
            <v>3101</v>
          </cell>
          <cell r="D523" t="str">
            <v>ROCHDALE</v>
          </cell>
          <cell r="E523" t="str">
            <v>Superstore</v>
          </cell>
          <cell r="F523" t="str">
            <v>Yes</v>
          </cell>
          <cell r="G523">
            <v>0.14814814814814814</v>
          </cell>
          <cell r="H523">
            <v>0.14814814814814814</v>
          </cell>
          <cell r="I523">
            <v>0</v>
          </cell>
          <cell r="M523">
            <v>1.4182242990654206</v>
          </cell>
          <cell r="N523">
            <v>4</v>
          </cell>
          <cell r="O523">
            <v>482.04546152786139</v>
          </cell>
          <cell r="P523">
            <v>0</v>
          </cell>
          <cell r="Q523">
            <v>399.04546152786139</v>
          </cell>
          <cell r="R523" t="str">
            <v>No</v>
          </cell>
          <cell r="S523">
            <v>26</v>
          </cell>
          <cell r="T523">
            <v>0</v>
          </cell>
          <cell r="U523">
            <v>4</v>
          </cell>
          <cell r="V523">
            <v>30</v>
          </cell>
          <cell r="W523">
            <v>27</v>
          </cell>
          <cell r="X523">
            <v>482.04546152786139</v>
          </cell>
          <cell r="Y523">
            <v>0.22711112880449796</v>
          </cell>
          <cell r="Z523">
            <v>68.794347826086963</v>
          </cell>
          <cell r="AA523">
            <v>0</v>
          </cell>
          <cell r="AB523">
            <v>550.83980935394834</v>
          </cell>
          <cell r="AC523" t="str">
            <v>HIGH</v>
          </cell>
          <cell r="AD523">
            <v>0</v>
          </cell>
          <cell r="AE523">
            <v>0</v>
          </cell>
          <cell r="AF523">
            <v>0</v>
          </cell>
          <cell r="AG523">
            <v>5524.9440000000004</v>
          </cell>
          <cell r="AH523">
            <v>32347.5</v>
          </cell>
          <cell r="AI523">
            <v>240.15897578614067</v>
          </cell>
          <cell r="AJ523">
            <v>20750.363999448793</v>
          </cell>
          <cell r="AK523">
            <v>14</v>
          </cell>
          <cell r="AL523">
            <v>22604.7</v>
          </cell>
          <cell r="AM523">
            <v>10008.1</v>
          </cell>
          <cell r="AN523">
            <v>32612.800000000003</v>
          </cell>
          <cell r="AO523">
            <v>679324.98499999999</v>
          </cell>
          <cell r="AP523">
            <v>70944.260999999999</v>
          </cell>
          <cell r="AQ523">
            <v>750269.24600000004</v>
          </cell>
          <cell r="AR523">
            <v>517106.7</v>
          </cell>
          <cell r="AS523">
            <v>47592.3</v>
          </cell>
          <cell r="AT523">
            <v>564699</v>
          </cell>
          <cell r="AU523">
            <v>18.309999999999995</v>
          </cell>
          <cell r="AV523">
            <v>32.230000000000004</v>
          </cell>
          <cell r="AW523">
            <v>25.27</v>
          </cell>
          <cell r="AX523">
            <v>22.876070020836373</v>
          </cell>
          <cell r="AY523">
            <v>4.7553781437036005</v>
          </cell>
          <cell r="AZ523">
            <v>23.005361269194918</v>
          </cell>
          <cell r="BA523">
            <v>0.11647909743360607</v>
          </cell>
          <cell r="BB523">
            <v>0.27744421793403895</v>
          </cell>
          <cell r="BC523">
            <v>0.59448741936384708</v>
          </cell>
          <cell r="BM523" t="e">
            <v>#N/A</v>
          </cell>
          <cell r="BN523">
            <v>3101</v>
          </cell>
          <cell r="BO523" t="str">
            <v>ROCHDALE</v>
          </cell>
        </row>
        <row r="524">
          <cell r="C524">
            <v>3103</v>
          </cell>
          <cell r="D524" t="str">
            <v>ROTHERHAM</v>
          </cell>
          <cell r="E524" t="str">
            <v>Superstore</v>
          </cell>
          <cell r="F524" t="str">
            <v>Yes</v>
          </cell>
          <cell r="G524">
            <v>0.19047619047619047</v>
          </cell>
          <cell r="H524">
            <v>0.19047619047619047</v>
          </cell>
          <cell r="I524">
            <v>0</v>
          </cell>
          <cell r="M524">
            <v>1.4182242990654206</v>
          </cell>
          <cell r="N524">
            <v>4</v>
          </cell>
          <cell r="O524">
            <v>1058.8586594334347</v>
          </cell>
          <cell r="P524">
            <v>0</v>
          </cell>
          <cell r="Q524">
            <v>975.8586594334347</v>
          </cell>
          <cell r="R524" t="str">
            <v>No</v>
          </cell>
          <cell r="S524">
            <v>15</v>
          </cell>
          <cell r="T524">
            <v>0</v>
          </cell>
          <cell r="U524">
            <v>6</v>
          </cell>
          <cell r="V524">
            <v>21</v>
          </cell>
          <cell r="W524">
            <v>21</v>
          </cell>
          <cell r="X524">
            <v>1058.8586594334347</v>
          </cell>
          <cell r="Y524">
            <v>0.55539627201623332</v>
          </cell>
          <cell r="Z524">
            <v>98.103586956521667</v>
          </cell>
          <cell r="AA524">
            <v>0</v>
          </cell>
          <cell r="AB524">
            <v>1156.9622463899564</v>
          </cell>
          <cell r="AC524" t="str">
            <v>HIGH</v>
          </cell>
          <cell r="AD524">
            <v>7.2</v>
          </cell>
          <cell r="AE524">
            <v>4.16</v>
          </cell>
          <cell r="AF524">
            <v>2.9</v>
          </cell>
          <cell r="AG524">
            <v>1490.548</v>
          </cell>
          <cell r="AH524">
            <v>28603.5</v>
          </cell>
          <cell r="AI524">
            <v>108.1221104151621</v>
          </cell>
          <cell r="AJ524">
            <v>50744.650290538601</v>
          </cell>
          <cell r="AK524">
            <v>15</v>
          </cell>
          <cell r="AL524">
            <v>20841.8</v>
          </cell>
          <cell r="AM524">
            <v>8404.6</v>
          </cell>
          <cell r="AN524">
            <v>29246.400000000001</v>
          </cell>
          <cell r="AO524">
            <v>356623.95199999993</v>
          </cell>
          <cell r="AP524">
            <v>46560.585000000006</v>
          </cell>
          <cell r="AQ524">
            <v>403184.53699999995</v>
          </cell>
          <cell r="AR524">
            <v>344682.2</v>
          </cell>
          <cell r="AS524">
            <v>45699.9</v>
          </cell>
          <cell r="AT524">
            <v>390382.10000000003</v>
          </cell>
          <cell r="AU524">
            <v>20.669999999999998</v>
          </cell>
          <cell r="AV524">
            <v>34.619999999999997</v>
          </cell>
          <cell r="AW524">
            <v>27.644999999999996</v>
          </cell>
          <cell r="AX524">
            <v>16.538024546824172</v>
          </cell>
          <cell r="AY524">
            <v>5.4374866144730269</v>
          </cell>
          <cell r="AZ524">
            <v>13.785783446851577</v>
          </cell>
          <cell r="BA524">
            <v>5.568042501021659E-2</v>
          </cell>
          <cell r="BB524">
            <v>0.15965127366843754</v>
          </cell>
          <cell r="BC524">
            <v>0.77792535076964986</v>
          </cell>
          <cell r="BM524" t="e">
            <v>#N/A</v>
          </cell>
          <cell r="BN524">
            <v>3103</v>
          </cell>
          <cell r="BO524" t="str">
            <v>ROTHERHAM</v>
          </cell>
        </row>
        <row r="525">
          <cell r="C525">
            <v>3107</v>
          </cell>
          <cell r="D525" t="str">
            <v>ROMFORD</v>
          </cell>
          <cell r="E525" t="str">
            <v>Superstore</v>
          </cell>
          <cell r="F525" t="str">
            <v>No</v>
          </cell>
          <cell r="G525">
            <v>0.12903225806451613</v>
          </cell>
          <cell r="H525">
            <v>0.12903225806451613</v>
          </cell>
          <cell r="I525">
            <v>0</v>
          </cell>
          <cell r="M525">
            <v>1.4182242990654206</v>
          </cell>
          <cell r="N525">
            <v>4</v>
          </cell>
          <cell r="O525">
            <v>231.83785955238514</v>
          </cell>
          <cell r="P525">
            <v>0</v>
          </cell>
          <cell r="Q525">
            <v>148.83785955238514</v>
          </cell>
          <cell r="R525" t="str">
            <v>Y</v>
          </cell>
          <cell r="S525">
            <v>28</v>
          </cell>
          <cell r="T525">
            <v>0</v>
          </cell>
          <cell r="U525">
            <v>4</v>
          </cell>
          <cell r="V525">
            <v>32</v>
          </cell>
          <cell r="W525">
            <v>31</v>
          </cell>
          <cell r="X525">
            <v>231.83785955238514</v>
          </cell>
          <cell r="Y525">
            <v>8.4708980681960241E-2</v>
          </cell>
          <cell r="Z525">
            <v>158.02417509078086</v>
          </cell>
          <cell r="AA525">
            <v>0</v>
          </cell>
          <cell r="AB525">
            <v>389.862034643166</v>
          </cell>
          <cell r="AC525" t="str">
            <v>HIGH</v>
          </cell>
          <cell r="AD525">
            <v>0.04</v>
          </cell>
          <cell r="AE525">
            <v>0.26</v>
          </cell>
          <cell r="AF525">
            <v>0.04</v>
          </cell>
          <cell r="AG525">
            <v>3849.5839999999998</v>
          </cell>
          <cell r="AH525">
            <v>30829.5</v>
          </cell>
          <cell r="AI525">
            <v>134.72715096545164</v>
          </cell>
          <cell r="AJ525">
            <v>7739.5686967240272</v>
          </cell>
          <cell r="AK525">
            <v>41</v>
          </cell>
          <cell r="AL525">
            <v>22552.1</v>
          </cell>
          <cell r="AM525">
            <v>8837.7000000000007</v>
          </cell>
          <cell r="AN525">
            <v>31389.8</v>
          </cell>
          <cell r="AO525">
            <v>825780.39799999993</v>
          </cell>
          <cell r="AP525">
            <v>71126.209000000003</v>
          </cell>
          <cell r="AQ525">
            <v>896906.60699999996</v>
          </cell>
          <cell r="AR525">
            <v>659576.6</v>
          </cell>
          <cell r="AS525">
            <v>47108</v>
          </cell>
          <cell r="AT525">
            <v>706684.6</v>
          </cell>
          <cell r="AU525">
            <v>12.34</v>
          </cell>
          <cell r="AV525">
            <v>32.43</v>
          </cell>
          <cell r="AW525">
            <v>22.384999999999998</v>
          </cell>
          <cell r="AX525">
            <v>29.246792981584864</v>
          </cell>
          <cell r="AY525">
            <v>5.3303461307806321</v>
          </cell>
          <cell r="AZ525">
            <v>28.573186417243818</v>
          </cell>
          <cell r="BA525">
            <v>0.13325786875452</v>
          </cell>
          <cell r="BB525">
            <v>0.29616702826777347</v>
          </cell>
          <cell r="BC525">
            <v>0.55328113699965409</v>
          </cell>
          <cell r="BM525" t="e">
            <v>#N/A</v>
          </cell>
          <cell r="BN525">
            <v>3107</v>
          </cell>
          <cell r="BO525" t="str">
            <v>ROMFORD</v>
          </cell>
        </row>
        <row r="526">
          <cell r="C526">
            <v>3108</v>
          </cell>
          <cell r="D526" t="str">
            <v>ROYSTON</v>
          </cell>
          <cell r="E526" t="str">
            <v>Superstore</v>
          </cell>
          <cell r="F526" t="str">
            <v>Yes</v>
          </cell>
          <cell r="G526">
            <v>0.12903225806451613</v>
          </cell>
          <cell r="H526">
            <v>0.12903225806451613</v>
          </cell>
          <cell r="I526">
            <v>0</v>
          </cell>
          <cell r="M526">
            <v>1.4182242990654206</v>
          </cell>
          <cell r="N526">
            <v>4</v>
          </cell>
          <cell r="O526">
            <v>776.88642888656238</v>
          </cell>
          <cell r="P526">
            <v>0</v>
          </cell>
          <cell r="Q526">
            <v>693.88642888656238</v>
          </cell>
          <cell r="R526" t="str">
            <v>No</v>
          </cell>
          <cell r="S526">
            <v>27</v>
          </cell>
          <cell r="T526">
            <v>0</v>
          </cell>
          <cell r="U526">
            <v>4</v>
          </cell>
          <cell r="V526">
            <v>31</v>
          </cell>
          <cell r="W526">
            <v>31</v>
          </cell>
          <cell r="X526">
            <v>776.88642888656238</v>
          </cell>
          <cell r="Y526">
            <v>0.39491573096251409</v>
          </cell>
          <cell r="Z526">
            <v>150.06644530837883</v>
          </cell>
          <cell r="AA526">
            <v>0</v>
          </cell>
          <cell r="AB526">
            <v>926.95287419494116</v>
          </cell>
          <cell r="AC526" t="str">
            <v>HIGH</v>
          </cell>
          <cell r="AD526">
            <v>0.12</v>
          </cell>
          <cell r="AE526">
            <v>0.4</v>
          </cell>
          <cell r="AF526">
            <v>0.16</v>
          </cell>
          <cell r="AG526">
            <v>2731.0380000000005</v>
          </cell>
          <cell r="AH526">
            <v>33643</v>
          </cell>
          <cell r="AI526">
            <v>94.894637715346605</v>
          </cell>
          <cell r="AJ526">
            <v>36082.094302101243</v>
          </cell>
          <cell r="AK526">
            <v>23</v>
          </cell>
          <cell r="AL526">
            <v>22992.9</v>
          </cell>
          <cell r="AM526">
            <v>11417.2</v>
          </cell>
          <cell r="AN526">
            <v>34410.100000000006</v>
          </cell>
          <cell r="AO526">
            <v>892479.04</v>
          </cell>
          <cell r="AP526">
            <v>97832.877999999997</v>
          </cell>
          <cell r="AQ526">
            <v>990311.91800000006</v>
          </cell>
          <cell r="AR526">
            <v>661458.9</v>
          </cell>
          <cell r="AS526">
            <v>56489.3</v>
          </cell>
          <cell r="AT526">
            <v>717948.20000000007</v>
          </cell>
          <cell r="AU526">
            <v>14.700000000000003</v>
          </cell>
          <cell r="AV526">
            <v>31.51</v>
          </cell>
          <cell r="AW526">
            <v>23.105000000000004</v>
          </cell>
          <cell r="AX526">
            <v>28.767963153843141</v>
          </cell>
          <cell r="AY526">
            <v>4.9477367480643242</v>
          </cell>
          <cell r="AZ526">
            <v>28.779687301112169</v>
          </cell>
          <cell r="BA526">
            <v>0.17669787906137185</v>
          </cell>
          <cell r="BB526">
            <v>0.34253722924187724</v>
          </cell>
          <cell r="BC526">
            <v>0.4610221119133574</v>
          </cell>
          <cell r="BD526" t="str">
            <v>Y</v>
          </cell>
          <cell r="BE526" t="str">
            <v>Y</v>
          </cell>
          <cell r="BF526" t="str">
            <v>Y</v>
          </cell>
          <cell r="BG526" t="str">
            <v>N</v>
          </cell>
          <cell r="BH526" t="str">
            <v>N</v>
          </cell>
          <cell r="BI526" t="str">
            <v>N</v>
          </cell>
          <cell r="BJ526" t="str">
            <v>N</v>
          </cell>
          <cell r="BK526" t="str">
            <v>Mix</v>
          </cell>
          <cell r="BL526" t="str">
            <v>Y</v>
          </cell>
          <cell r="BM526" t="e">
            <v>#N/A</v>
          </cell>
          <cell r="BN526">
            <v>3108</v>
          </cell>
          <cell r="BO526" t="str">
            <v>ROYSTON</v>
          </cell>
          <cell r="BP526" t="str">
            <v>Debatable whether could loose any tills even though exclude low. High idle and low overnight trade.</v>
          </cell>
        </row>
        <row r="527">
          <cell r="C527">
            <v>3111</v>
          </cell>
          <cell r="D527" t="str">
            <v>RUNCORN</v>
          </cell>
          <cell r="E527" t="str">
            <v>Metro</v>
          </cell>
          <cell r="F527" t="str">
            <v>No</v>
          </cell>
          <cell r="G527">
            <v>0.33333333333333331</v>
          </cell>
          <cell r="H527">
            <v>0.33333333333333331</v>
          </cell>
          <cell r="I527">
            <v>0</v>
          </cell>
          <cell r="M527">
            <v>1.0590809628008753</v>
          </cell>
          <cell r="N527">
            <v>4</v>
          </cell>
          <cell r="O527">
            <v>249.18816960979694</v>
          </cell>
          <cell r="P527">
            <v>0</v>
          </cell>
          <cell r="Q527">
            <v>166.18816960979694</v>
          </cell>
          <cell r="R527" t="str">
            <v>No</v>
          </cell>
          <cell r="S527">
            <v>10</v>
          </cell>
          <cell r="T527">
            <v>0</v>
          </cell>
          <cell r="U527">
            <v>2</v>
          </cell>
          <cell r="V527">
            <v>12</v>
          </cell>
          <cell r="W527">
            <v>12</v>
          </cell>
          <cell r="X527">
            <v>249.18816960979694</v>
          </cell>
          <cell r="Y527">
            <v>9.4583666356017712E-2</v>
          </cell>
          <cell r="Z527">
            <v>16.304347826086961</v>
          </cell>
          <cell r="AA527">
            <v>338.78781098761806</v>
          </cell>
          <cell r="AB527">
            <v>-73.295293551734176</v>
          </cell>
          <cell r="AC527" t="str">
            <v>HIGH</v>
          </cell>
          <cell r="AD527">
            <v>25.8</v>
          </cell>
          <cell r="AE527">
            <v>28.859999999999996</v>
          </cell>
          <cell r="AF527">
            <v>21.939999999999998</v>
          </cell>
          <cell r="AG527">
            <v>1084.3919999999998</v>
          </cell>
          <cell r="AH527">
            <v>19456.5</v>
          </cell>
          <cell r="AI527">
            <v>103.76426135179706</v>
          </cell>
          <cell r="AJ527">
            <v>8641.7848197094409</v>
          </cell>
          <cell r="AK527">
            <v>3</v>
          </cell>
          <cell r="AL527">
            <v>18945.400000000001</v>
          </cell>
          <cell r="AM527">
            <v>606.9</v>
          </cell>
          <cell r="AN527">
            <v>19552.300000000003</v>
          </cell>
          <cell r="AO527">
            <v>200788.81200000001</v>
          </cell>
          <cell r="AP527">
            <v>3543.1750000000002</v>
          </cell>
          <cell r="AQ527">
            <v>204331.98699999999</v>
          </cell>
          <cell r="AR527">
            <v>188499.9</v>
          </cell>
          <cell r="AS527">
            <v>2880.4</v>
          </cell>
          <cell r="AT527">
            <v>191380.3</v>
          </cell>
          <cell r="AU527">
            <v>28.95</v>
          </cell>
          <cell r="AV527">
            <v>66.929999999999993</v>
          </cell>
          <cell r="AW527">
            <v>47.94</v>
          </cell>
          <cell r="AX527">
            <v>9.9496394903248273</v>
          </cell>
          <cell r="AY527">
            <v>4.7460866699621027</v>
          </cell>
          <cell r="AZ527">
            <v>10.45053456626586</v>
          </cell>
          <cell r="BA527">
            <v>3.5109419600380588E-2</v>
          </cell>
          <cell r="BB527">
            <v>0.13686964795432921</v>
          </cell>
          <cell r="BC527">
            <v>0.82378686964795433</v>
          </cell>
          <cell r="BM527" t="e">
            <v>#N/A</v>
          </cell>
          <cell r="BN527">
            <v>3111</v>
          </cell>
          <cell r="BO527" t="str">
            <v>RUNCORN</v>
          </cell>
        </row>
        <row r="528">
          <cell r="C528">
            <v>3112</v>
          </cell>
          <cell r="D528" t="str">
            <v>RAMSGATE MANSTON</v>
          </cell>
          <cell r="E528" t="str">
            <v>Superstore</v>
          </cell>
          <cell r="F528" t="str">
            <v>Yes</v>
          </cell>
          <cell r="G528">
            <v>0.22222222222222221</v>
          </cell>
          <cell r="H528">
            <v>0.22222222222222221</v>
          </cell>
          <cell r="I528">
            <v>0</v>
          </cell>
          <cell r="M528">
            <v>1.4182242990654206</v>
          </cell>
          <cell r="N528">
            <v>4</v>
          </cell>
          <cell r="O528">
            <v>466.65448307064941</v>
          </cell>
          <cell r="P528">
            <v>0</v>
          </cell>
          <cell r="Q528">
            <v>383.65448307064941</v>
          </cell>
          <cell r="R528" t="str">
            <v>No</v>
          </cell>
          <cell r="S528">
            <v>22</v>
          </cell>
          <cell r="T528">
            <v>0</v>
          </cell>
          <cell r="U528">
            <v>2</v>
          </cell>
          <cell r="V528">
            <v>24</v>
          </cell>
          <cell r="W528">
            <v>18</v>
          </cell>
          <cell r="X528">
            <v>466.65448307064941</v>
          </cell>
          <cell r="Y528">
            <v>0.21835156923592214</v>
          </cell>
          <cell r="Z528">
            <v>111.78478260869562</v>
          </cell>
          <cell r="AA528">
            <v>0</v>
          </cell>
          <cell r="AB528">
            <v>578.439265679345</v>
          </cell>
          <cell r="AC528" t="str">
            <v>MEDIUM</v>
          </cell>
          <cell r="AD528">
            <v>0</v>
          </cell>
          <cell r="AE528">
            <v>0</v>
          </cell>
          <cell r="AF528">
            <v>0</v>
          </cell>
          <cell r="AG528">
            <v>1720.6560000000002</v>
          </cell>
          <cell r="AH528">
            <v>18082.5</v>
          </cell>
          <cell r="AI528">
            <v>77.115558423871647</v>
          </cell>
          <cell r="AJ528">
            <v>19950.033119673768</v>
          </cell>
          <cell r="AK528">
            <v>27</v>
          </cell>
          <cell r="AL528">
            <v>14304.7</v>
          </cell>
          <cell r="AM528">
            <v>4040.2</v>
          </cell>
          <cell r="AN528">
            <v>18344.900000000001</v>
          </cell>
          <cell r="AO528">
            <v>381618.47700000001</v>
          </cell>
          <cell r="AP528">
            <v>27705.697000000004</v>
          </cell>
          <cell r="AQ528">
            <v>409324.174</v>
          </cell>
          <cell r="AR528">
            <v>331290.3</v>
          </cell>
          <cell r="AS528">
            <v>20362.8</v>
          </cell>
          <cell r="AT528">
            <v>351653.1</v>
          </cell>
          <cell r="AU528">
            <v>21.94</v>
          </cell>
          <cell r="AV528">
            <v>42.939999999999991</v>
          </cell>
          <cell r="AW528">
            <v>32.44</v>
          </cell>
          <cell r="AX528">
            <v>23.159541968723563</v>
          </cell>
          <cell r="AY528">
            <v>5.0400475223998811</v>
          </cell>
          <cell r="AZ528">
            <v>22.312695844621665</v>
          </cell>
          <cell r="BA528">
            <v>7.9783413448256804E-2</v>
          </cell>
          <cell r="BB528">
            <v>0.27498756837394334</v>
          </cell>
          <cell r="BC528">
            <v>0.63329465716337918</v>
          </cell>
          <cell r="BM528" t="e">
            <v>#N/A</v>
          </cell>
          <cell r="BN528">
            <v>3112</v>
          </cell>
          <cell r="BO528" t="str">
            <v>RAMSGATE MANSTON</v>
          </cell>
        </row>
        <row r="529">
          <cell r="C529">
            <v>3113</v>
          </cell>
          <cell r="D529" t="str">
            <v>RENFREW</v>
          </cell>
          <cell r="E529" t="str">
            <v>Superstore</v>
          </cell>
          <cell r="F529" t="str">
            <v>No</v>
          </cell>
          <cell r="G529">
            <v>0.30769230769230771</v>
          </cell>
          <cell r="H529">
            <v>0.30769230769230771</v>
          </cell>
          <cell r="I529">
            <v>0</v>
          </cell>
          <cell r="M529">
            <v>1.4182242990654206</v>
          </cell>
          <cell r="N529">
            <v>4</v>
          </cell>
          <cell r="O529">
            <v>507.13815514445884</v>
          </cell>
          <cell r="P529">
            <v>0</v>
          </cell>
          <cell r="Q529">
            <v>424.13815514445884</v>
          </cell>
          <cell r="R529" t="str">
            <v>No</v>
          </cell>
          <cell r="S529">
            <v>13</v>
          </cell>
          <cell r="T529">
            <v>0</v>
          </cell>
          <cell r="U529">
            <v>2</v>
          </cell>
          <cell r="V529">
            <v>15</v>
          </cell>
          <cell r="W529">
            <v>13</v>
          </cell>
          <cell r="X529">
            <v>507.13815514445884</v>
          </cell>
          <cell r="Y529">
            <v>0.24139228351351591</v>
          </cell>
          <cell r="Z529">
            <v>73.644782608695678</v>
          </cell>
          <cell r="AA529">
            <v>0</v>
          </cell>
          <cell r="AB529">
            <v>580.78293775315456</v>
          </cell>
          <cell r="AC529" t="str">
            <v>MEDIUM</v>
          </cell>
          <cell r="AD529">
            <v>0</v>
          </cell>
          <cell r="AE529">
            <v>0</v>
          </cell>
          <cell r="AF529">
            <v>0</v>
          </cell>
          <cell r="AG529">
            <v>1939.0639999999999</v>
          </cell>
          <cell r="AH529">
            <v>15363</v>
          </cell>
          <cell r="AI529">
            <v>113.6703248193068</v>
          </cell>
          <cell r="AJ529">
            <v>22055.184067511858</v>
          </cell>
          <cell r="AK529">
            <v>11</v>
          </cell>
          <cell r="AL529">
            <v>10073.799999999999</v>
          </cell>
          <cell r="AM529">
            <v>5460.4</v>
          </cell>
          <cell r="AN529">
            <v>15534.199999999999</v>
          </cell>
          <cell r="AO529">
            <v>228911.14700000003</v>
          </cell>
          <cell r="AP529">
            <v>36081.568000000007</v>
          </cell>
          <cell r="AQ529">
            <v>264992.71500000003</v>
          </cell>
          <cell r="AR529">
            <v>206288.5</v>
          </cell>
          <cell r="AS529">
            <v>31380</v>
          </cell>
          <cell r="AT529">
            <v>237668.5</v>
          </cell>
          <cell r="AU529">
            <v>16.73</v>
          </cell>
          <cell r="AV529">
            <v>30.770000000000003</v>
          </cell>
          <cell r="AW529">
            <v>23.75</v>
          </cell>
          <cell r="AX529">
            <v>20.477724393972483</v>
          </cell>
          <cell r="AY529">
            <v>5.7468317339389063</v>
          </cell>
          <cell r="AZ529">
            <v>17.058665074480825</v>
          </cell>
          <cell r="BA529">
            <v>6.362672322375397E-2</v>
          </cell>
          <cell r="BB529">
            <v>0.19174178154825028</v>
          </cell>
          <cell r="BC529">
            <v>0.72739925768822911</v>
          </cell>
          <cell r="BM529" t="e">
            <v>#N/A</v>
          </cell>
          <cell r="BN529">
            <v>3113</v>
          </cell>
          <cell r="BO529" t="str">
            <v>RENFREW</v>
          </cell>
        </row>
        <row r="530">
          <cell r="C530">
            <v>3114</v>
          </cell>
          <cell r="D530" t="str">
            <v>RYDE</v>
          </cell>
          <cell r="E530" t="str">
            <v>Superstore</v>
          </cell>
          <cell r="F530" t="str">
            <v>Yes</v>
          </cell>
          <cell r="G530">
            <v>0.14285714285714285</v>
          </cell>
          <cell r="H530">
            <v>0.14285714285714285</v>
          </cell>
          <cell r="I530">
            <v>0</v>
          </cell>
          <cell r="M530">
            <v>1.4182242990654206</v>
          </cell>
          <cell r="N530">
            <v>4</v>
          </cell>
          <cell r="O530">
            <v>422.25589506533902</v>
          </cell>
          <cell r="P530">
            <v>0</v>
          </cell>
          <cell r="Q530">
            <v>339.25589506533902</v>
          </cell>
          <cell r="R530" t="str">
            <v>No</v>
          </cell>
          <cell r="S530">
            <v>24</v>
          </cell>
          <cell r="T530">
            <v>0</v>
          </cell>
          <cell r="U530">
            <v>4</v>
          </cell>
          <cell r="V530">
            <v>28</v>
          </cell>
          <cell r="W530">
            <v>28</v>
          </cell>
          <cell r="X530">
            <v>422.25589506533902</v>
          </cell>
          <cell r="Y530">
            <v>0.19308273545291255</v>
          </cell>
          <cell r="Z530">
            <v>111.67619565217389</v>
          </cell>
          <cell r="AA530">
            <v>0</v>
          </cell>
          <cell r="AB530">
            <v>533.93209071751289</v>
          </cell>
          <cell r="AC530" t="str">
            <v>LOW</v>
          </cell>
          <cell r="AD530">
            <v>5.6399999999999988</v>
          </cell>
          <cell r="AE530">
            <v>8.2799999999999994</v>
          </cell>
          <cell r="AF530">
            <v>3.8</v>
          </cell>
          <cell r="AG530">
            <v>6141.884</v>
          </cell>
          <cell r="AH530">
            <v>26417.5</v>
          </cell>
          <cell r="AI530">
            <v>187.3039103068858</v>
          </cell>
          <cell r="AJ530">
            <v>17641.30654339763</v>
          </cell>
          <cell r="AK530">
            <v>29</v>
          </cell>
          <cell r="AL530">
            <v>21865.8</v>
          </cell>
          <cell r="AM530">
            <v>5663.1</v>
          </cell>
          <cell r="AN530">
            <v>27528.9</v>
          </cell>
          <cell r="AO530">
            <v>849181.98900000006</v>
          </cell>
          <cell r="AP530">
            <v>53518.387999999999</v>
          </cell>
          <cell r="AQ530">
            <v>902700.37700000009</v>
          </cell>
          <cell r="AR530">
            <v>715888</v>
          </cell>
          <cell r="AS530">
            <v>33097.199999999997</v>
          </cell>
          <cell r="AT530">
            <v>748985.2</v>
          </cell>
          <cell r="AU530">
            <v>16.59</v>
          </cell>
          <cell r="AV530">
            <v>47.330000000000005</v>
          </cell>
          <cell r="AW530">
            <v>31.96</v>
          </cell>
          <cell r="AX530">
            <v>32.740078112852032</v>
          </cell>
          <cell r="AY530">
            <v>5.8443608624251722</v>
          </cell>
          <cell r="AZ530">
            <v>32.791007886257717</v>
          </cell>
          <cell r="BA530">
            <v>0.14020937017333104</v>
          </cell>
          <cell r="BB530">
            <v>0.34020937017333103</v>
          </cell>
          <cell r="BC530">
            <v>0.49771752188089924</v>
          </cell>
          <cell r="BM530" t="e">
            <v>#N/A</v>
          </cell>
          <cell r="BN530">
            <v>3114</v>
          </cell>
          <cell r="BO530" t="str">
            <v>RYDE</v>
          </cell>
        </row>
        <row r="531">
          <cell r="C531">
            <v>3115</v>
          </cell>
          <cell r="D531" t="str">
            <v>RUGBY</v>
          </cell>
          <cell r="E531" t="str">
            <v>Superstore</v>
          </cell>
          <cell r="F531" t="str">
            <v>Yes</v>
          </cell>
          <cell r="G531">
            <v>0.14285714285714285</v>
          </cell>
          <cell r="H531">
            <v>0.15285714285714286</v>
          </cell>
          <cell r="I531">
            <v>0.01</v>
          </cell>
          <cell r="M531">
            <v>1.4182242990654206</v>
          </cell>
          <cell r="N531">
            <v>4</v>
          </cell>
          <cell r="O531">
            <v>746.08074257573378</v>
          </cell>
          <cell r="P531">
            <v>0</v>
          </cell>
          <cell r="Q531">
            <v>663.08074257573378</v>
          </cell>
          <cell r="R531" t="str">
            <v>No</v>
          </cell>
          <cell r="S531">
            <v>24</v>
          </cell>
          <cell r="T531">
            <v>0</v>
          </cell>
          <cell r="U531">
            <v>4</v>
          </cell>
          <cell r="V531">
            <v>28</v>
          </cell>
          <cell r="W531">
            <v>28</v>
          </cell>
          <cell r="X531">
            <v>746.08074257573378</v>
          </cell>
          <cell r="Y531">
            <v>0.3773831065721448</v>
          </cell>
          <cell r="Z531">
            <v>98.22019555306187</v>
          </cell>
          <cell r="AA531">
            <v>0</v>
          </cell>
          <cell r="AB531">
            <v>844.30093812879568</v>
          </cell>
          <cell r="AC531" t="str">
            <v>MEDIUM</v>
          </cell>
          <cell r="AD531">
            <v>0</v>
          </cell>
          <cell r="AE531">
            <v>0</v>
          </cell>
          <cell r="AF531">
            <v>0</v>
          </cell>
          <cell r="AG531">
            <v>10146.124</v>
          </cell>
          <cell r="AH531">
            <v>31755</v>
          </cell>
          <cell r="AI531">
            <v>388.75246028290331</v>
          </cell>
          <cell r="AJ531">
            <v>34480.198613938155</v>
          </cell>
          <cell r="AK531">
            <v>16</v>
          </cell>
          <cell r="AL531">
            <v>21193.1</v>
          </cell>
          <cell r="AM531">
            <v>11465.9</v>
          </cell>
          <cell r="AN531">
            <v>32659</v>
          </cell>
          <cell r="AO531">
            <v>750566.70799999987</v>
          </cell>
          <cell r="AP531">
            <v>101806.71099999998</v>
          </cell>
          <cell r="AQ531">
            <v>852373.41899999988</v>
          </cell>
          <cell r="AR531">
            <v>578495.6</v>
          </cell>
          <cell r="AS531">
            <v>60108.3</v>
          </cell>
          <cell r="AT531">
            <v>638603.9</v>
          </cell>
          <cell r="AU531">
            <v>13.75</v>
          </cell>
          <cell r="AV531">
            <v>23.31</v>
          </cell>
          <cell r="AW531">
            <v>18.53</v>
          </cell>
          <cell r="AX531">
            <v>27.296412511619348</v>
          </cell>
          <cell r="AY531">
            <v>5.2423534131642526</v>
          </cell>
          <cell r="AZ531">
            <v>26.099189166845278</v>
          </cell>
          <cell r="BA531">
            <v>0.13980363194022069</v>
          </cell>
          <cell r="BB531">
            <v>0.33463666116372692</v>
          </cell>
          <cell r="BC531">
            <v>0.51345323949372956</v>
          </cell>
          <cell r="BD531" t="str">
            <v>Y</v>
          </cell>
          <cell r="BE531" t="str">
            <v>Y</v>
          </cell>
          <cell r="BF531" t="str">
            <v>Y</v>
          </cell>
          <cell r="BG531" t="str">
            <v>N</v>
          </cell>
          <cell r="BH531" t="str">
            <v>N</v>
          </cell>
          <cell r="BI531" t="str">
            <v>N</v>
          </cell>
          <cell r="BJ531" t="str">
            <v>N</v>
          </cell>
          <cell r="BK531" t="str">
            <v>MIx</v>
          </cell>
          <cell r="BL531" t="str">
            <v>Y</v>
          </cell>
          <cell r="BM531" t="str">
            <v>Y</v>
          </cell>
          <cell r="BN531">
            <v>3115</v>
          </cell>
          <cell r="BO531" t="str">
            <v>RUGBY</v>
          </cell>
          <cell r="BP531" t="str">
            <v>Target would need to be raised by 1%. Low exclude, but high overnight sales - may need overnight support. Low idle %.</v>
          </cell>
        </row>
        <row r="532">
          <cell r="C532">
            <v>3120</v>
          </cell>
          <cell r="D532" t="str">
            <v>RFORD GALLOWS CNR EXT</v>
          </cell>
          <cell r="E532" t="str">
            <v>Extra</v>
          </cell>
          <cell r="F532" t="str">
            <v>Yes</v>
          </cell>
          <cell r="G532">
            <v>0.1111111111111111</v>
          </cell>
          <cell r="H532">
            <v>0.13</v>
          </cell>
          <cell r="I532">
            <v>0.01</v>
          </cell>
          <cell r="M532">
            <v>1.4182242990654206</v>
          </cell>
          <cell r="N532">
            <v>4</v>
          </cell>
          <cell r="O532">
            <v>774.71969005689016</v>
          </cell>
          <cell r="P532">
            <v>0</v>
          </cell>
          <cell r="Q532">
            <v>691.71969005689016</v>
          </cell>
          <cell r="R532" t="str">
            <v>Y</v>
          </cell>
          <cell r="S532">
            <v>41</v>
          </cell>
          <cell r="T532">
            <v>0</v>
          </cell>
          <cell r="U532">
            <v>4</v>
          </cell>
          <cell r="V532">
            <v>45</v>
          </cell>
          <cell r="W532">
            <v>36</v>
          </cell>
          <cell r="X532">
            <v>774.71969005689016</v>
          </cell>
          <cell r="Y532">
            <v>0.39368256194075085</v>
          </cell>
          <cell r="Z532">
            <v>55.391349984637827</v>
          </cell>
          <cell r="AA532">
            <v>56.927727527917853</v>
          </cell>
          <cell r="AB532">
            <v>773.18331251361019</v>
          </cell>
          <cell r="AC532" t="str">
            <v>HIGH</v>
          </cell>
          <cell r="AD532">
            <v>0</v>
          </cell>
          <cell r="AE532">
            <v>0.02</v>
          </cell>
          <cell r="AF532">
            <v>0</v>
          </cell>
          <cell r="AG532">
            <v>6601.07</v>
          </cell>
          <cell r="AH532">
            <v>41396</v>
          </cell>
          <cell r="AI532">
            <v>184.3571074482546</v>
          </cell>
          <cell r="AJ532">
            <v>35969.42388295829</v>
          </cell>
          <cell r="AK532">
            <v>41</v>
          </cell>
          <cell r="AL532">
            <v>31676.400000000001</v>
          </cell>
          <cell r="AM532">
            <v>10044</v>
          </cell>
          <cell r="AN532">
            <v>41720.400000000001</v>
          </cell>
          <cell r="AO532">
            <v>1390548.2879999999</v>
          </cell>
          <cell r="AP532">
            <v>103287.69499999999</v>
          </cell>
          <cell r="AQ532">
            <v>1493835.983</v>
          </cell>
          <cell r="AR532">
            <v>1029137.7</v>
          </cell>
          <cell r="AS532">
            <v>54442.6</v>
          </cell>
          <cell r="AT532">
            <v>1083580.3</v>
          </cell>
          <cell r="AU532">
            <v>12.84</v>
          </cell>
          <cell r="AV532">
            <v>32.64</v>
          </cell>
          <cell r="AW532">
            <v>22.740000000000002</v>
          </cell>
          <cell r="AX532">
            <v>32.489099140053789</v>
          </cell>
          <cell r="AY532">
            <v>5.4204101951413781</v>
          </cell>
          <cell r="AZ532">
            <v>35.805888318424557</v>
          </cell>
          <cell r="BA532">
            <v>0.16293772138277363</v>
          </cell>
          <cell r="BB532">
            <v>0.32159350759987448</v>
          </cell>
          <cell r="BC532">
            <v>0.49813926377617362</v>
          </cell>
          <cell r="BD532" t="str">
            <v>Y</v>
          </cell>
          <cell r="BE532" t="str">
            <v>Y</v>
          </cell>
          <cell r="BF532" t="str">
            <v>Y</v>
          </cell>
          <cell r="BG532" t="str">
            <v>N</v>
          </cell>
          <cell r="BH532" t="str">
            <v>Y</v>
          </cell>
          <cell r="BI532" t="str">
            <v>N</v>
          </cell>
          <cell r="BJ532" t="str">
            <v>Y</v>
          </cell>
          <cell r="BK532" t="str">
            <v>Mix</v>
          </cell>
          <cell r="BL532" t="str">
            <v>Y</v>
          </cell>
          <cell r="BM532" t="str">
            <v>Y</v>
          </cell>
          <cell r="BN532">
            <v>3120</v>
          </cell>
          <cell r="BO532" t="str">
            <v>RFORD GALLOWS CNR EXT</v>
          </cell>
          <cell r="BP532" t="str">
            <v>Excess checkouts to accommodate mixed configuration. High idle % but would need to increase target by % to return CROI.</v>
          </cell>
        </row>
        <row r="533">
          <cell r="C533">
            <v>3129</v>
          </cell>
          <cell r="D533" t="str">
            <v>ST IVES</v>
          </cell>
          <cell r="E533" t="str">
            <v>Superstore</v>
          </cell>
          <cell r="F533" t="str">
            <v>No</v>
          </cell>
          <cell r="G533">
            <v>0.26666666666666666</v>
          </cell>
          <cell r="H533">
            <v>0.26666666666666666</v>
          </cell>
          <cell r="I533">
            <v>0</v>
          </cell>
          <cell r="M533">
            <v>1.4182242990654206</v>
          </cell>
          <cell r="N533">
            <v>4</v>
          </cell>
          <cell r="O533">
            <v>124.80250802424472</v>
          </cell>
          <cell r="P533">
            <v>0</v>
          </cell>
          <cell r="Q533">
            <v>41.802508024244716</v>
          </cell>
          <cell r="R533" t="str">
            <v>No</v>
          </cell>
          <cell r="S533">
            <v>11</v>
          </cell>
          <cell r="T533">
            <v>0</v>
          </cell>
          <cell r="U533">
            <v>4</v>
          </cell>
          <cell r="V533">
            <v>15</v>
          </cell>
          <cell r="W533">
            <v>15</v>
          </cell>
          <cell r="X533">
            <v>124.80250802424472</v>
          </cell>
          <cell r="Y533">
            <v>2.3791311265376817E-2</v>
          </cell>
          <cell r="Z533">
            <v>148.16332009399227</v>
          </cell>
          <cell r="AA533">
            <v>0</v>
          </cell>
          <cell r="AB533">
            <v>272.96582811823697</v>
          </cell>
          <cell r="AC533" t="str">
            <v>MEDIUM</v>
          </cell>
          <cell r="AD533">
            <v>0.06</v>
          </cell>
          <cell r="AE533">
            <v>4.24</v>
          </cell>
          <cell r="AF533">
            <v>1.08</v>
          </cell>
          <cell r="AG533">
            <v>2469.2020000000002</v>
          </cell>
          <cell r="AH533">
            <v>10219.5</v>
          </cell>
          <cell r="AI533">
            <v>127.31293159414021</v>
          </cell>
          <cell r="AJ533">
            <v>2173.7304172607251</v>
          </cell>
          <cell r="AK533">
            <v>31</v>
          </cell>
          <cell r="AL533">
            <v>6924.9</v>
          </cell>
          <cell r="AM533">
            <v>3895.9</v>
          </cell>
          <cell r="AN533">
            <v>10820.8</v>
          </cell>
          <cell r="AO533">
            <v>184810.90700000004</v>
          </cell>
          <cell r="AP533">
            <v>25055.762999999999</v>
          </cell>
          <cell r="AQ533">
            <v>209866.67000000004</v>
          </cell>
          <cell r="AR533">
            <v>162726.5</v>
          </cell>
          <cell r="AS533">
            <v>20897.5</v>
          </cell>
          <cell r="AT533">
            <v>183624</v>
          </cell>
          <cell r="AU533">
            <v>21.45</v>
          </cell>
          <cell r="AV533">
            <v>43.19</v>
          </cell>
          <cell r="AW533">
            <v>32.32</v>
          </cell>
          <cell r="AX533">
            <v>23.498750884489308</v>
          </cell>
          <cell r="AY533">
            <v>5.3639723812212834</v>
          </cell>
          <cell r="AZ533">
            <v>19.39474622948396</v>
          </cell>
          <cell r="BA533">
            <v>0.10970142134885053</v>
          </cell>
          <cell r="BB533">
            <v>0.26776686063149863</v>
          </cell>
          <cell r="BC533">
            <v>0.60879519221596867</v>
          </cell>
          <cell r="BD533" t="str">
            <v>N</v>
          </cell>
          <cell r="BE533" t="str">
            <v>Y</v>
          </cell>
          <cell r="BF533" t="str">
            <v>Y</v>
          </cell>
          <cell r="BG533" t="str">
            <v>N</v>
          </cell>
          <cell r="BH533" t="str">
            <v>Y</v>
          </cell>
          <cell r="BI533" t="str">
            <v>Y</v>
          </cell>
          <cell r="BJ533" t="str">
            <v>N</v>
          </cell>
          <cell r="BK533" t="str">
            <v>Mix</v>
          </cell>
          <cell r="BL533" t="str">
            <v>C</v>
          </cell>
          <cell r="BM533" t="e">
            <v>#N/A</v>
          </cell>
          <cell r="BN533">
            <v>3129</v>
          </cell>
          <cell r="BO533" t="str">
            <v>ST IVES</v>
          </cell>
          <cell r="BP533" t="str">
            <v>Very low benefit due to customer count.</v>
          </cell>
        </row>
        <row r="534">
          <cell r="C534">
            <v>3130</v>
          </cell>
          <cell r="D534" t="str">
            <v>SAFFRON WALDEN</v>
          </cell>
          <cell r="E534" t="str">
            <v>Superstore</v>
          </cell>
          <cell r="F534" t="str">
            <v>Yes</v>
          </cell>
          <cell r="G534">
            <v>0.23529411764705882</v>
          </cell>
          <cell r="H534">
            <v>0.23529411764705882</v>
          </cell>
          <cell r="I534">
            <v>0</v>
          </cell>
          <cell r="M534">
            <v>1.4182242990654206</v>
          </cell>
          <cell r="N534">
            <v>4</v>
          </cell>
          <cell r="O534">
            <v>664.18309113411681</v>
          </cell>
          <cell r="P534">
            <v>0</v>
          </cell>
          <cell r="Q534">
            <v>581.18309113411681</v>
          </cell>
          <cell r="R534" t="str">
            <v>No</v>
          </cell>
          <cell r="S534">
            <v>15</v>
          </cell>
          <cell r="T534">
            <v>0</v>
          </cell>
          <cell r="U534">
            <v>2</v>
          </cell>
          <cell r="V534">
            <v>17</v>
          </cell>
          <cell r="W534">
            <v>17</v>
          </cell>
          <cell r="X534">
            <v>664.18309113411681</v>
          </cell>
          <cell r="Y534">
            <v>0.33077220666583351</v>
          </cell>
          <cell r="Z534">
            <v>187.76619565217393</v>
          </cell>
          <cell r="AA534">
            <v>0</v>
          </cell>
          <cell r="AB534">
            <v>851.94928678629071</v>
          </cell>
          <cell r="AC534" t="str">
            <v>LOW</v>
          </cell>
          <cell r="AD534">
            <v>0.7</v>
          </cell>
          <cell r="AE534">
            <v>3.12</v>
          </cell>
          <cell r="AF534">
            <v>1.28</v>
          </cell>
          <cell r="AG534">
            <v>7019.7640000000001</v>
          </cell>
          <cell r="AH534">
            <v>19765.5</v>
          </cell>
          <cell r="AI534">
            <v>252.45833642603168</v>
          </cell>
          <cell r="AJ534">
            <v>30221.520738974075</v>
          </cell>
          <cell r="AK534">
            <v>23</v>
          </cell>
          <cell r="AL534">
            <v>15891.5</v>
          </cell>
          <cell r="AM534">
            <v>4119</v>
          </cell>
          <cell r="AN534">
            <v>20010.5</v>
          </cell>
          <cell r="AO534">
            <v>527749.97499999998</v>
          </cell>
          <cell r="AP534">
            <v>28654.655999999999</v>
          </cell>
          <cell r="AQ534">
            <v>556404.63099999994</v>
          </cell>
          <cell r="AR534">
            <v>418574.8</v>
          </cell>
          <cell r="AS534">
            <v>19513</v>
          </cell>
          <cell r="AT534">
            <v>438087.8</v>
          </cell>
          <cell r="AU534">
            <v>21.389999999999997</v>
          </cell>
          <cell r="AV534">
            <v>37.28</v>
          </cell>
          <cell r="AW534">
            <v>29.335000000000001</v>
          </cell>
          <cell r="AX534">
            <v>26.339540005663405</v>
          </cell>
          <cell r="AY534">
            <v>4.7373148822529743</v>
          </cell>
          <cell r="AZ534">
            <v>27.805633592364007</v>
          </cell>
          <cell r="BA534">
            <v>0.14924492104874809</v>
          </cell>
          <cell r="BB534">
            <v>0.34728712676472034</v>
          </cell>
          <cell r="BC534">
            <v>0.47965959958679721</v>
          </cell>
          <cell r="BM534" t="e">
            <v>#N/A</v>
          </cell>
          <cell r="BN534">
            <v>3130</v>
          </cell>
          <cell r="BO534" t="str">
            <v>SAFFRON WALDEN</v>
          </cell>
        </row>
        <row r="535">
          <cell r="C535">
            <v>3133</v>
          </cell>
          <cell r="D535" t="str">
            <v>SALISBURY 2</v>
          </cell>
          <cell r="E535" t="str">
            <v>Superstore</v>
          </cell>
          <cell r="F535" t="str">
            <v>Yes</v>
          </cell>
          <cell r="G535">
            <v>0.125</v>
          </cell>
          <cell r="H535">
            <v>0.125</v>
          </cell>
          <cell r="I535">
            <v>0</v>
          </cell>
          <cell r="M535">
            <v>1.4182242990654206</v>
          </cell>
          <cell r="N535">
            <v>4</v>
          </cell>
          <cell r="O535">
            <v>743.67407465067754</v>
          </cell>
          <cell r="P535">
            <v>0</v>
          </cell>
          <cell r="Q535">
            <v>660.67407465067754</v>
          </cell>
          <cell r="R535" t="str">
            <v>No</v>
          </cell>
          <cell r="S535">
            <v>29.14285714</v>
          </cell>
          <cell r="T535">
            <v>0</v>
          </cell>
          <cell r="U535">
            <v>4</v>
          </cell>
          <cell r="V535">
            <v>33.142857140000004</v>
          </cell>
          <cell r="W535">
            <v>32</v>
          </cell>
          <cell r="X535">
            <v>743.67407465067754</v>
          </cell>
          <cell r="Y535">
            <v>0.37601338527015488</v>
          </cell>
          <cell r="Z535">
            <v>140.12078054244398</v>
          </cell>
          <cell r="AA535">
            <v>0</v>
          </cell>
          <cell r="AB535">
            <v>883.79485519312152</v>
          </cell>
          <cell r="AC535" t="str">
            <v>MEDIUM</v>
          </cell>
          <cell r="AD535">
            <v>4.4399999999999995</v>
          </cell>
          <cell r="AE535">
            <v>1.24</v>
          </cell>
          <cell r="AF535">
            <v>1.6</v>
          </cell>
          <cell r="AG535">
            <v>4900.1360000000004</v>
          </cell>
          <cell r="AH535">
            <v>33680.5</v>
          </cell>
          <cell r="AI535">
            <v>143.39997924297762</v>
          </cell>
          <cell r="AJ535">
            <v>34355.051881835228</v>
          </cell>
          <cell r="AK535">
            <v>29</v>
          </cell>
          <cell r="AL535">
            <v>25729.3</v>
          </cell>
          <cell r="AM535">
            <v>8279.9</v>
          </cell>
          <cell r="AN535">
            <v>34009.199999999997</v>
          </cell>
          <cell r="AO535">
            <v>1094132.1739999999</v>
          </cell>
          <cell r="AP535">
            <v>67999.83</v>
          </cell>
          <cell r="AQ535">
            <v>1162132.004</v>
          </cell>
          <cell r="AR535">
            <v>876194</v>
          </cell>
          <cell r="AS535">
            <v>43732.7</v>
          </cell>
          <cell r="AT535">
            <v>919926.7</v>
          </cell>
          <cell r="AU535">
            <v>15.27</v>
          </cell>
          <cell r="AV535">
            <v>35.519999999999996</v>
          </cell>
          <cell r="AW535">
            <v>25.394999999999996</v>
          </cell>
          <cell r="AX535">
            <v>34.054327167859213</v>
          </cell>
          <cell r="AY535">
            <v>5.2817908428845755</v>
          </cell>
          <cell r="AZ535">
            <v>34.171106759347474</v>
          </cell>
          <cell r="BA535">
            <v>0.1579496185719774</v>
          </cell>
          <cell r="BB535">
            <v>0.36751550408868888</v>
          </cell>
          <cell r="BC535">
            <v>0.45104549695406398</v>
          </cell>
          <cell r="BM535" t="e">
            <v>#N/A</v>
          </cell>
          <cell r="BN535">
            <v>3133</v>
          </cell>
          <cell r="BO535" t="str">
            <v>SALISBURY 2</v>
          </cell>
        </row>
        <row r="536">
          <cell r="C536">
            <v>3137</v>
          </cell>
          <cell r="D536" t="str">
            <v>SEVENOAKS RIVERHEAD</v>
          </cell>
          <cell r="E536" t="str">
            <v>Superstore</v>
          </cell>
          <cell r="F536" t="str">
            <v>Yes</v>
          </cell>
          <cell r="G536">
            <v>0.16666666666666666</v>
          </cell>
          <cell r="H536">
            <v>0.16666666666666666</v>
          </cell>
          <cell r="I536">
            <v>0</v>
          </cell>
          <cell r="M536">
            <v>1.4182242990654206</v>
          </cell>
          <cell r="N536">
            <v>4</v>
          </cell>
          <cell r="O536">
            <v>518.67897523460067</v>
          </cell>
          <cell r="P536">
            <v>0</v>
          </cell>
          <cell r="Q536">
            <v>435.67897523460067</v>
          </cell>
          <cell r="R536" t="str">
            <v>Y</v>
          </cell>
          <cell r="S536">
            <v>19</v>
          </cell>
          <cell r="T536">
            <v>0</v>
          </cell>
          <cell r="U536">
            <v>5</v>
          </cell>
          <cell r="V536">
            <v>24</v>
          </cell>
          <cell r="W536">
            <v>24</v>
          </cell>
          <cell r="X536">
            <v>518.67897523460067</v>
          </cell>
          <cell r="Y536">
            <v>0.24796057943640726</v>
          </cell>
          <cell r="Z536">
            <v>128.4121739130434</v>
          </cell>
          <cell r="AA536">
            <v>0</v>
          </cell>
          <cell r="AB536">
            <v>647.09114914764405</v>
          </cell>
          <cell r="AC536" t="str">
            <v>MEDIUM</v>
          </cell>
          <cell r="AD536">
            <v>0.6</v>
          </cell>
          <cell r="AE536">
            <v>1.0399999999999998</v>
          </cell>
          <cell r="AF536">
            <v>0.33999999999999997</v>
          </cell>
          <cell r="AG536">
            <v>3253.1480000000001</v>
          </cell>
          <cell r="AH536">
            <v>25655.5</v>
          </cell>
          <cell r="AI536">
            <v>111.75710225943108</v>
          </cell>
          <cell r="AJ536">
            <v>22655.306712199235</v>
          </cell>
          <cell r="AK536">
            <v>28</v>
          </cell>
          <cell r="AL536">
            <v>16759.8</v>
          </cell>
          <cell r="AM536">
            <v>9321</v>
          </cell>
          <cell r="AN536">
            <v>26080.799999999999</v>
          </cell>
          <cell r="AO536">
            <v>658859.55300000007</v>
          </cell>
          <cell r="AP536">
            <v>100328.90699999999</v>
          </cell>
          <cell r="AQ536">
            <v>759188.46000000008</v>
          </cell>
          <cell r="AR536">
            <v>513839.4</v>
          </cell>
          <cell r="AS536">
            <v>72209.399999999994</v>
          </cell>
          <cell r="AT536">
            <v>586048.80000000005</v>
          </cell>
          <cell r="AU536">
            <v>14.809999999999999</v>
          </cell>
          <cell r="AV536">
            <v>27.57</v>
          </cell>
          <cell r="AW536">
            <v>21.189999999999998</v>
          </cell>
          <cell r="AX536">
            <v>30.659041277342215</v>
          </cell>
          <cell r="AY536">
            <v>7.7469584808496936</v>
          </cell>
          <cell r="AZ536">
            <v>29.109094046194905</v>
          </cell>
          <cell r="BA536">
            <v>0.19852802415550103</v>
          </cell>
          <cell r="BB536">
            <v>0.31470088695980375</v>
          </cell>
          <cell r="BC536">
            <v>0.47235327420267975</v>
          </cell>
          <cell r="BM536" t="e">
            <v>#N/A</v>
          </cell>
          <cell r="BN536">
            <v>3137</v>
          </cell>
          <cell r="BO536" t="str">
            <v>SEVENOAKS RIVERHEAD</v>
          </cell>
        </row>
        <row r="537">
          <cell r="C537">
            <v>3138</v>
          </cell>
          <cell r="D537" t="str">
            <v>SHREWSBURY</v>
          </cell>
          <cell r="E537" t="str">
            <v>Superstore</v>
          </cell>
          <cell r="F537" t="str">
            <v>Yes</v>
          </cell>
          <cell r="G537">
            <v>0.22222222222222221</v>
          </cell>
          <cell r="H537">
            <v>0.22222222222222221</v>
          </cell>
          <cell r="I537">
            <v>0</v>
          </cell>
          <cell r="M537">
            <v>1.4182242990654206</v>
          </cell>
          <cell r="N537">
            <v>4</v>
          </cell>
          <cell r="O537">
            <v>707.99433565902962</v>
          </cell>
          <cell r="P537">
            <v>0</v>
          </cell>
          <cell r="Q537">
            <v>624.99433565902962</v>
          </cell>
          <cell r="R537" t="str">
            <v>No</v>
          </cell>
          <cell r="S537">
            <v>16</v>
          </cell>
          <cell r="T537">
            <v>0</v>
          </cell>
          <cell r="U537">
            <v>2</v>
          </cell>
          <cell r="V537">
            <v>18</v>
          </cell>
          <cell r="W537">
            <v>18</v>
          </cell>
          <cell r="X537">
            <v>707.99433565902962</v>
          </cell>
          <cell r="Y537">
            <v>0.35570676214301217</v>
          </cell>
          <cell r="Z537">
            <v>38.717391304347828</v>
          </cell>
          <cell r="AA537">
            <v>22.622730263487092</v>
          </cell>
          <cell r="AB537">
            <v>724.08899669989034</v>
          </cell>
          <cell r="AC537" t="str">
            <v>MEDIUM</v>
          </cell>
          <cell r="AD537">
            <v>1.5</v>
          </cell>
          <cell r="AE537">
            <v>3.6</v>
          </cell>
          <cell r="AF537">
            <v>0.94000000000000006</v>
          </cell>
          <cell r="AG537">
            <v>2759.8179999999998</v>
          </cell>
          <cell r="AH537">
            <v>22266.5</v>
          </cell>
          <cell r="AI537">
            <v>114.73086163542351</v>
          </cell>
          <cell r="AJ537">
            <v>32499.70545426954</v>
          </cell>
          <cell r="AK537">
            <v>18</v>
          </cell>
          <cell r="AL537">
            <v>18619.099999999999</v>
          </cell>
          <cell r="AM537">
            <v>4760.3999999999996</v>
          </cell>
          <cell r="AN537">
            <v>23379.5</v>
          </cell>
          <cell r="AO537">
            <v>524502.63100000005</v>
          </cell>
          <cell r="AP537">
            <v>37884.542000000001</v>
          </cell>
          <cell r="AQ537">
            <v>562387.17300000007</v>
          </cell>
          <cell r="AR537">
            <v>410681.4</v>
          </cell>
          <cell r="AS537">
            <v>22377.7</v>
          </cell>
          <cell r="AT537">
            <v>433059.10000000003</v>
          </cell>
          <cell r="AU537">
            <v>20.93</v>
          </cell>
          <cell r="AV537">
            <v>40.79999999999999</v>
          </cell>
          <cell r="AW537">
            <v>30.864999999999995</v>
          </cell>
          <cell r="AX537">
            <v>22.056995236074787</v>
          </cell>
          <cell r="AY537">
            <v>4.7008024535753306</v>
          </cell>
          <cell r="AZ537">
            <v>24.0547134455399</v>
          </cell>
          <cell r="BA537">
            <v>0.12224967643252148</v>
          </cell>
          <cell r="BB537">
            <v>0.3354904498568459</v>
          </cell>
          <cell r="BC537">
            <v>0.52029650547123196</v>
          </cell>
          <cell r="BM537" t="e">
            <v>#N/A</v>
          </cell>
          <cell r="BN537">
            <v>3138</v>
          </cell>
          <cell r="BO537" t="str">
            <v>SHREWSBURY</v>
          </cell>
        </row>
        <row r="538">
          <cell r="C538">
            <v>3139</v>
          </cell>
          <cell r="D538" t="str">
            <v>ST AUSTELL</v>
          </cell>
          <cell r="E538" t="str">
            <v>Superstore</v>
          </cell>
          <cell r="F538" t="e">
            <v>#N/A</v>
          </cell>
          <cell r="G538">
            <v>0.5714285714285714</v>
          </cell>
          <cell r="H538">
            <v>0.5714285714285714</v>
          </cell>
          <cell r="I538">
            <v>0</v>
          </cell>
          <cell r="M538">
            <v>1.4182242990654206</v>
          </cell>
          <cell r="N538">
            <v>4</v>
          </cell>
          <cell r="O538" t="e">
            <v>#N/A</v>
          </cell>
          <cell r="P538">
            <v>0</v>
          </cell>
          <cell r="Q538" t="e">
            <v>#N/A</v>
          </cell>
          <cell r="R538" t="str">
            <v>No</v>
          </cell>
          <cell r="S538">
            <v>9</v>
          </cell>
          <cell r="T538">
            <v>0</v>
          </cell>
          <cell r="U538">
            <v>0</v>
          </cell>
          <cell r="V538">
            <v>9</v>
          </cell>
          <cell r="W538">
            <v>7</v>
          </cell>
          <cell r="X538" t="e">
            <v>#N/A</v>
          </cell>
          <cell r="Y538" t="e">
            <v>#N/A</v>
          </cell>
          <cell r="Z538">
            <v>24.860029567990509</v>
          </cell>
          <cell r="AA538">
            <v>0</v>
          </cell>
          <cell r="AB538" t="e">
            <v>#N/A</v>
          </cell>
          <cell r="AC538" t="str">
            <v>LOW</v>
          </cell>
          <cell r="AD538">
            <v>0.18</v>
          </cell>
          <cell r="AE538">
            <v>0</v>
          </cell>
          <cell r="AF538">
            <v>0.02</v>
          </cell>
          <cell r="AG538">
            <v>751.72199999999998</v>
          </cell>
          <cell r="AH538">
            <v>8804</v>
          </cell>
          <cell r="AI538">
            <v>82.314944848109903</v>
          </cell>
          <cell r="AJ538" t="e">
            <v>#N/A</v>
          </cell>
          <cell r="AK538">
            <v>4</v>
          </cell>
          <cell r="AL538">
            <v>8616.1</v>
          </cell>
          <cell r="AM538">
            <v>0</v>
          </cell>
          <cell r="AN538">
            <v>8616.1</v>
          </cell>
          <cell r="AO538">
            <v>78684.51999999999</v>
          </cell>
          <cell r="AP538">
            <v>0</v>
          </cell>
          <cell r="AQ538">
            <v>78684.51999999999</v>
          </cell>
          <cell r="AR538">
            <v>76567.7</v>
          </cell>
          <cell r="AS538">
            <v>0</v>
          </cell>
          <cell r="AT538">
            <v>76567.7</v>
          </cell>
          <cell r="AU538">
            <v>26.170000000000005</v>
          </cell>
          <cell r="AV538">
            <v>0</v>
          </cell>
          <cell r="AW538">
            <v>13.085000000000003</v>
          </cell>
          <cell r="AX538">
            <v>8.8865844175438991</v>
          </cell>
          <cell r="AY538" t="e">
            <v>#DIV/0!</v>
          </cell>
          <cell r="AZ538">
            <v>9.1322663385986687</v>
          </cell>
          <cell r="BA538">
            <v>5.1461245235069883E-2</v>
          </cell>
          <cell r="BB538">
            <v>0.17185514612452352</v>
          </cell>
          <cell r="BC538">
            <v>0.76905972045743332</v>
          </cell>
          <cell r="BM538" t="e">
            <v>#N/A</v>
          </cell>
          <cell r="BN538">
            <v>3139</v>
          </cell>
          <cell r="BO538" t="str">
            <v>ST AUSTELL</v>
          </cell>
        </row>
        <row r="539">
          <cell r="C539">
            <v>2949</v>
          </cell>
          <cell r="D539" t="str">
            <v>LONG EATON EXTRA</v>
          </cell>
          <cell r="E539" t="str">
            <v>Extra</v>
          </cell>
          <cell r="F539" t="str">
            <v>Yes</v>
          </cell>
          <cell r="G539">
            <v>0.13793103448275862</v>
          </cell>
          <cell r="H539">
            <v>0.14793103448275863</v>
          </cell>
          <cell r="I539">
            <v>0.01</v>
          </cell>
          <cell r="M539">
            <v>1.4182242990654206</v>
          </cell>
          <cell r="N539">
            <v>4</v>
          </cell>
          <cell r="O539">
            <v>381.48706714278217</v>
          </cell>
          <cell r="P539">
            <v>0</v>
          </cell>
          <cell r="Q539">
            <v>298.48706714278217</v>
          </cell>
          <cell r="R539" t="str">
            <v>No</v>
          </cell>
          <cell r="S539">
            <v>25</v>
          </cell>
          <cell r="T539">
            <v>0</v>
          </cell>
          <cell r="U539">
            <v>4</v>
          </cell>
          <cell r="V539">
            <v>29</v>
          </cell>
          <cell r="W539">
            <v>29</v>
          </cell>
          <cell r="X539">
            <v>381.48706714278217</v>
          </cell>
          <cell r="Y539">
            <v>0.16987972872260856</v>
          </cell>
          <cell r="Z539" t="e">
            <v>#N/A</v>
          </cell>
          <cell r="AA539">
            <v>1</v>
          </cell>
          <cell r="AB539" t="e">
            <v>#N/A</v>
          </cell>
          <cell r="AC539" t="e">
            <v>#N/A</v>
          </cell>
          <cell r="AD539" t="e">
            <v>#N/A</v>
          </cell>
          <cell r="AE539" t="e">
            <v>#N/A</v>
          </cell>
          <cell r="AF539" t="e">
            <v>#N/A</v>
          </cell>
          <cell r="AG539" t="e">
            <v>#N/A</v>
          </cell>
          <cell r="AH539">
            <v>25680</v>
          </cell>
          <cell r="AI539" t="e">
            <v>#N/A</v>
          </cell>
          <cell r="AJ539">
            <v>15521.327491424672</v>
          </cell>
        </row>
        <row r="540">
          <cell r="C540">
            <v>3378</v>
          </cell>
          <cell r="D540" t="str">
            <v>STOCKPORT EXTRA</v>
          </cell>
          <cell r="E540" t="str">
            <v>Extra</v>
          </cell>
          <cell r="F540" t="str">
            <v>Yes</v>
          </cell>
          <cell r="G540">
            <v>0.13793103448275862</v>
          </cell>
          <cell r="H540">
            <v>0.14793103448275863</v>
          </cell>
          <cell r="I540">
            <v>0.01</v>
          </cell>
          <cell r="M540">
            <v>1.4182242990654206</v>
          </cell>
          <cell r="N540">
            <v>4</v>
          </cell>
          <cell r="O540">
            <v>496.71894560347442</v>
          </cell>
          <cell r="P540">
            <v>0</v>
          </cell>
          <cell r="Q540">
            <v>413.71894560347442</v>
          </cell>
          <cell r="R540" t="str">
            <v>No</v>
          </cell>
          <cell r="S540">
            <v>25</v>
          </cell>
          <cell r="T540">
            <v>0</v>
          </cell>
          <cell r="U540">
            <v>4</v>
          </cell>
          <cell r="V540">
            <v>29</v>
          </cell>
          <cell r="W540">
            <v>29</v>
          </cell>
          <cell r="X540">
            <v>496.71894560347442</v>
          </cell>
          <cell r="Y540">
            <v>0.23546233650686804</v>
          </cell>
          <cell r="Z540" t="e">
            <v>#N/A</v>
          </cell>
          <cell r="AA540">
            <v>2</v>
          </cell>
          <cell r="AB540" t="e">
            <v>#N/A</v>
          </cell>
          <cell r="AC540" t="e">
            <v>#N/A</v>
          </cell>
          <cell r="AD540" t="e">
            <v>#N/A</v>
          </cell>
          <cell r="AE540" t="e">
            <v>#N/A</v>
          </cell>
          <cell r="AF540" t="e">
            <v>#N/A</v>
          </cell>
          <cell r="AG540" t="e">
            <v>#N/A</v>
          </cell>
          <cell r="AH540">
            <v>30640</v>
          </cell>
          <cell r="AI540" t="e">
            <v>#N/A</v>
          </cell>
          <cell r="AJ540">
            <v>21513.385171380669</v>
          </cell>
        </row>
        <row r="541">
          <cell r="C541">
            <v>3207</v>
          </cell>
          <cell r="D541" t="str">
            <v>PONTYPOOL</v>
          </cell>
          <cell r="E541" t="str">
            <v>Superstore</v>
          </cell>
          <cell r="F541" t="str">
            <v>No</v>
          </cell>
          <cell r="G541">
            <v>0.19047619047619047</v>
          </cell>
          <cell r="H541">
            <v>0.20047619047619047</v>
          </cell>
          <cell r="I541">
            <v>0.01</v>
          </cell>
          <cell r="M541">
            <v>1.4182242990654206</v>
          </cell>
          <cell r="N541">
            <v>4</v>
          </cell>
          <cell r="O541">
            <v>495.75973674073515</v>
          </cell>
          <cell r="P541">
            <v>0</v>
          </cell>
          <cell r="Q541">
            <v>412.75973674073515</v>
          </cell>
          <cell r="R541" t="str">
            <v>No</v>
          </cell>
          <cell r="S541">
            <v>17</v>
          </cell>
          <cell r="T541">
            <v>0</v>
          </cell>
          <cell r="U541">
            <v>4</v>
          </cell>
          <cell r="V541">
            <v>21</v>
          </cell>
          <cell r="W541">
            <v>21</v>
          </cell>
          <cell r="X541">
            <v>495.75973674073515</v>
          </cell>
          <cell r="Y541">
            <v>0.23491641623316814</v>
          </cell>
          <cell r="Z541" t="e">
            <v>#N/A</v>
          </cell>
          <cell r="AA541">
            <v>3</v>
          </cell>
          <cell r="AB541" t="e">
            <v>#N/A</v>
          </cell>
          <cell r="AC541" t="e">
            <v>#N/A</v>
          </cell>
          <cell r="AD541" t="e">
            <v>#N/A</v>
          </cell>
          <cell r="AE541" t="e">
            <v>#N/A</v>
          </cell>
          <cell r="AF541" t="e">
            <v>#N/A</v>
          </cell>
          <cell r="AG541" t="e">
            <v>#N/A</v>
          </cell>
          <cell r="AH541">
            <v>25968</v>
          </cell>
          <cell r="AI541" t="e">
            <v>#N/A</v>
          </cell>
          <cell r="AJ541">
            <v>21463.506310518227</v>
          </cell>
        </row>
        <row r="542">
          <cell r="C542">
            <v>2947</v>
          </cell>
          <cell r="D542" t="str">
            <v>LEE MILL EXTRA</v>
          </cell>
          <cell r="E542" t="str">
            <v>Extra</v>
          </cell>
          <cell r="F542" t="str">
            <v>Yes</v>
          </cell>
          <cell r="G542">
            <v>9.7560975609756101E-2</v>
          </cell>
          <cell r="H542">
            <v>0.13999999999999999</v>
          </cell>
          <cell r="I542">
            <v>0.02</v>
          </cell>
          <cell r="M542">
            <v>1.4182242990654206</v>
          </cell>
          <cell r="N542">
            <v>4</v>
          </cell>
          <cell r="O542">
            <v>581.42278781245057</v>
          </cell>
          <cell r="P542">
            <v>0</v>
          </cell>
          <cell r="Q542">
            <v>498.42278781245057</v>
          </cell>
          <cell r="R542" t="str">
            <v>No</v>
          </cell>
          <cell r="S542">
            <v>39</v>
          </cell>
          <cell r="T542">
            <v>0</v>
          </cell>
          <cell r="U542">
            <v>2</v>
          </cell>
          <cell r="V542">
            <v>41</v>
          </cell>
          <cell r="W542">
            <v>41</v>
          </cell>
          <cell r="X542">
            <v>581.42278781245057</v>
          </cell>
          <cell r="Y542">
            <v>0.28367034053854778</v>
          </cell>
          <cell r="Z542" t="e">
            <v>#N/A</v>
          </cell>
          <cell r="AA542">
            <v>4</v>
          </cell>
          <cell r="AH542">
            <v>26741</v>
          </cell>
          <cell r="AJ542">
            <v>25917.98496624743</v>
          </cell>
        </row>
        <row r="543">
          <cell r="C543">
            <v>3140</v>
          </cell>
          <cell r="D543" t="str">
            <v>ST ALBANS</v>
          </cell>
          <cell r="E543" t="str">
            <v>Metro</v>
          </cell>
          <cell r="F543" t="str">
            <v>No</v>
          </cell>
          <cell r="G543">
            <v>1</v>
          </cell>
          <cell r="H543">
            <v>1</v>
          </cell>
          <cell r="I543">
            <v>0</v>
          </cell>
          <cell r="M543">
            <v>1.0590809628008753</v>
          </cell>
          <cell r="N543">
            <v>4</v>
          </cell>
          <cell r="O543">
            <v>583.88338355928943</v>
          </cell>
          <cell r="P543">
            <v>0</v>
          </cell>
          <cell r="Q543">
            <v>500.88338355928943</v>
          </cell>
          <cell r="R543" t="str">
            <v>No</v>
          </cell>
          <cell r="S543">
            <v>4</v>
          </cell>
          <cell r="T543">
            <v>0</v>
          </cell>
          <cell r="U543">
            <v>1</v>
          </cell>
          <cell r="V543">
            <v>5</v>
          </cell>
          <cell r="W543">
            <v>4</v>
          </cell>
          <cell r="X543">
            <v>583.88338355928943</v>
          </cell>
          <cell r="Y543">
            <v>0.28507075410410115</v>
          </cell>
          <cell r="Z543">
            <v>55.926086956521758</v>
          </cell>
          <cell r="AA543">
            <v>0</v>
          </cell>
          <cell r="AB543">
            <v>639.8094705158112</v>
          </cell>
          <cell r="AC543" t="str">
            <v>HIGH</v>
          </cell>
          <cell r="AD543">
            <v>11.379999999999999</v>
          </cell>
          <cell r="AE543">
            <v>22.9</v>
          </cell>
          <cell r="AF543">
            <v>14.7</v>
          </cell>
          <cell r="AG543">
            <v>1850.5360000000001</v>
          </cell>
          <cell r="AH543">
            <v>11779.5</v>
          </cell>
          <cell r="AI543">
            <v>285.96052092558313</v>
          </cell>
          <cell r="AJ543">
            <v>26045.935945083049</v>
          </cell>
          <cell r="AK543">
            <v>6</v>
          </cell>
          <cell r="AL543">
            <v>11665.9</v>
          </cell>
          <cell r="AM543">
            <v>48</v>
          </cell>
          <cell r="AN543">
            <v>11713.9</v>
          </cell>
          <cell r="AO543">
            <v>75512.967000000004</v>
          </cell>
          <cell r="AP543">
            <v>291.18099999999998</v>
          </cell>
          <cell r="AQ543">
            <v>75804.148000000001</v>
          </cell>
          <cell r="AR543">
            <v>79512.100000000006</v>
          </cell>
          <cell r="AS543">
            <v>301.8</v>
          </cell>
          <cell r="AT543">
            <v>79813.900000000009</v>
          </cell>
          <cell r="AU543">
            <v>21.229999999999997</v>
          </cell>
          <cell r="AV543">
            <v>23.330000000000005</v>
          </cell>
          <cell r="AW543">
            <v>22.28</v>
          </cell>
          <cell r="AX543">
            <v>6.815770750649329</v>
          </cell>
          <cell r="AY543">
            <v>6.2875000000000005</v>
          </cell>
          <cell r="AZ543">
            <v>6.4712988842315546</v>
          </cell>
          <cell r="BA543">
            <v>4.7037884566488684E-2</v>
          </cell>
          <cell r="BB543">
            <v>0.13941859479616917</v>
          </cell>
          <cell r="BC543">
            <v>0.81091617933723192</v>
          </cell>
          <cell r="BM543" t="e">
            <v>#N/A</v>
          </cell>
          <cell r="BN543">
            <v>3140</v>
          </cell>
          <cell r="BO543" t="str">
            <v>ST ALBANS</v>
          </cell>
        </row>
        <row r="544">
          <cell r="C544">
            <v>3142</v>
          </cell>
          <cell r="D544" t="str">
            <v>ST AUSTELL 2</v>
          </cell>
          <cell r="E544" t="str">
            <v>Superstore</v>
          </cell>
          <cell r="F544" t="str">
            <v>Yes</v>
          </cell>
          <cell r="G544">
            <v>0.17391304347826086</v>
          </cell>
          <cell r="H544">
            <v>0.17391304347826086</v>
          </cell>
          <cell r="I544">
            <v>0</v>
          </cell>
          <cell r="M544">
            <v>1.4182242990654206</v>
          </cell>
          <cell r="N544">
            <v>4</v>
          </cell>
          <cell r="O544">
            <v>604.55802714817264</v>
          </cell>
          <cell r="P544">
            <v>0</v>
          </cell>
          <cell r="Q544">
            <v>521.55802714817264</v>
          </cell>
          <cell r="R544" t="str">
            <v>No</v>
          </cell>
          <cell r="S544">
            <v>19</v>
          </cell>
          <cell r="T544">
            <v>0</v>
          </cell>
          <cell r="U544">
            <v>4</v>
          </cell>
          <cell r="V544">
            <v>23</v>
          </cell>
          <cell r="W544">
            <v>23</v>
          </cell>
          <cell r="X544">
            <v>604.55802714817264</v>
          </cell>
          <cell r="Y544">
            <v>0.29683743759205283</v>
          </cell>
          <cell r="Z544">
            <v>163.86293478260876</v>
          </cell>
          <cell r="AA544">
            <v>0</v>
          </cell>
          <cell r="AB544">
            <v>768.42096193078146</v>
          </cell>
          <cell r="AC544" t="str">
            <v>MEDIUM</v>
          </cell>
          <cell r="AD544">
            <v>0.54</v>
          </cell>
          <cell r="AE544">
            <v>0.54</v>
          </cell>
          <cell r="AF544">
            <v>0.27999999999999997</v>
          </cell>
          <cell r="AG544">
            <v>1198.6479999999999</v>
          </cell>
          <cell r="AH544">
            <v>25271</v>
          </cell>
          <cell r="AI544">
            <v>57.441687727819044</v>
          </cell>
          <cell r="AJ544">
            <v>27121.017411704976</v>
          </cell>
          <cell r="AK544">
            <v>31</v>
          </cell>
          <cell r="AL544">
            <v>18757.900000000001</v>
          </cell>
          <cell r="AM544">
            <v>7867.9</v>
          </cell>
          <cell r="AN544">
            <v>26625.800000000003</v>
          </cell>
          <cell r="AO544">
            <v>507763.07199999999</v>
          </cell>
          <cell r="AP544">
            <v>47843.199000000001</v>
          </cell>
          <cell r="AQ544">
            <v>555606.27099999995</v>
          </cell>
          <cell r="AR544">
            <v>422947.5</v>
          </cell>
          <cell r="AS544">
            <v>35883.199999999997</v>
          </cell>
          <cell r="AT544">
            <v>458830.7</v>
          </cell>
          <cell r="AU544">
            <v>18.560000000000002</v>
          </cell>
          <cell r="AV544">
            <v>36.070000000000007</v>
          </cell>
          <cell r="AW544">
            <v>27.315000000000005</v>
          </cell>
          <cell r="AX544">
            <v>22.547699902441103</v>
          </cell>
          <cell r="AY544">
            <v>4.5607087024491921</v>
          </cell>
          <cell r="AZ544">
            <v>20.867214168212783</v>
          </cell>
          <cell r="BA544">
            <v>0.11062832961801489</v>
          </cell>
          <cell r="BB544">
            <v>0.28514754222239014</v>
          </cell>
          <cell r="BC544">
            <v>0.5895265802697699</v>
          </cell>
          <cell r="BM544" t="e">
            <v>#N/A</v>
          </cell>
          <cell r="BN544">
            <v>3142</v>
          </cell>
          <cell r="BO544" t="str">
            <v>ST AUSTELL 2</v>
          </cell>
        </row>
        <row r="545">
          <cell r="C545">
            <v>3144</v>
          </cell>
          <cell r="D545" t="str">
            <v>ST MELLONS</v>
          </cell>
          <cell r="E545" t="str">
            <v>Superstore</v>
          </cell>
          <cell r="F545" t="str">
            <v>No</v>
          </cell>
          <cell r="G545">
            <v>0.25</v>
          </cell>
          <cell r="H545">
            <v>0.25</v>
          </cell>
          <cell r="I545">
            <v>0</v>
          </cell>
          <cell r="M545">
            <v>1.4182242990654206</v>
          </cell>
          <cell r="N545">
            <v>4</v>
          </cell>
          <cell r="O545">
            <v>797.81633527013753</v>
          </cell>
          <cell r="P545">
            <v>0</v>
          </cell>
          <cell r="Q545">
            <v>714.81633527013753</v>
          </cell>
          <cell r="R545" t="str">
            <v>Y</v>
          </cell>
          <cell r="S545">
            <v>12</v>
          </cell>
          <cell r="T545">
            <v>0</v>
          </cell>
          <cell r="U545">
            <v>4</v>
          </cell>
          <cell r="V545">
            <v>16</v>
          </cell>
          <cell r="W545">
            <v>16</v>
          </cell>
          <cell r="X545">
            <v>797.81633527013753</v>
          </cell>
          <cell r="Y545">
            <v>0.40682769369063632</v>
          </cell>
          <cell r="Z545">
            <v>233.21115059546852</v>
          </cell>
          <cell r="AA545">
            <v>190.11264883617011</v>
          </cell>
          <cell r="AB545">
            <v>840.91483702943583</v>
          </cell>
          <cell r="AC545" t="str">
            <v>CRITICAL</v>
          </cell>
          <cell r="AD545">
            <v>0.08</v>
          </cell>
          <cell r="AE545">
            <v>0.06</v>
          </cell>
          <cell r="AF545">
            <v>0.06</v>
          </cell>
          <cell r="AG545">
            <v>2066.8019999999997</v>
          </cell>
          <cell r="AH545">
            <v>23515.5</v>
          </cell>
          <cell r="AI545">
            <v>141.35827032614139</v>
          </cell>
          <cell r="AJ545">
            <v>37170.44943404715</v>
          </cell>
          <cell r="AK545">
            <v>20</v>
          </cell>
          <cell r="AL545">
            <v>14877.3</v>
          </cell>
          <cell r="AM545">
            <v>9271.4</v>
          </cell>
          <cell r="AN545">
            <v>24148.699999999997</v>
          </cell>
          <cell r="AO545">
            <v>296883.071</v>
          </cell>
          <cell r="AP545">
            <v>56195.538</v>
          </cell>
          <cell r="AQ545">
            <v>353078.609</v>
          </cell>
          <cell r="AR545">
            <v>249667.20000000001</v>
          </cell>
          <cell r="AS545">
            <v>45197.5</v>
          </cell>
          <cell r="AT545">
            <v>294864.7</v>
          </cell>
          <cell r="AU545">
            <v>21.589999999999996</v>
          </cell>
          <cell r="AV545">
            <v>33.980000000000004</v>
          </cell>
          <cell r="AW545">
            <v>27.785</v>
          </cell>
          <cell r="AX545">
            <v>16.781754753886794</v>
          </cell>
          <cell r="AY545">
            <v>4.8749379813188947</v>
          </cell>
          <cell r="AZ545">
            <v>14.621019309528052</v>
          </cell>
          <cell r="BA545">
            <v>5.7847205272150357E-2</v>
          </cell>
          <cell r="BB545">
            <v>0.20563827190627287</v>
          </cell>
          <cell r="BC545">
            <v>0.7277682857375315</v>
          </cell>
          <cell r="BM545" t="e">
            <v>#N/A</v>
          </cell>
          <cell r="BN545">
            <v>3144</v>
          </cell>
          <cell r="BO545" t="str">
            <v>ST MELLONS</v>
          </cell>
        </row>
        <row r="546">
          <cell r="C546">
            <v>3145</v>
          </cell>
          <cell r="D546" t="str">
            <v>ST NEOTS</v>
          </cell>
          <cell r="E546" t="str">
            <v>Superstore</v>
          </cell>
          <cell r="F546" t="str">
            <v>Yes</v>
          </cell>
          <cell r="G546">
            <v>0.14814814814814814</v>
          </cell>
          <cell r="H546">
            <v>0.14814814814814814</v>
          </cell>
          <cell r="I546">
            <v>0</v>
          </cell>
          <cell r="M546">
            <v>1.4182242990654206</v>
          </cell>
          <cell r="N546">
            <v>4</v>
          </cell>
          <cell r="O546">
            <v>514.68556459277067</v>
          </cell>
          <cell r="P546">
            <v>0</v>
          </cell>
          <cell r="Q546">
            <v>431.68556459277067</v>
          </cell>
          <cell r="R546" t="str">
            <v>No</v>
          </cell>
          <cell r="S546">
            <v>23</v>
          </cell>
          <cell r="T546">
            <v>0</v>
          </cell>
          <cell r="U546">
            <v>4</v>
          </cell>
          <cell r="V546">
            <v>27</v>
          </cell>
          <cell r="W546">
            <v>27</v>
          </cell>
          <cell r="X546">
            <v>514.68556459277067</v>
          </cell>
          <cell r="Y546">
            <v>0.24568778576730149</v>
          </cell>
          <cell r="Z546">
            <v>131.56754979837976</v>
          </cell>
          <cell r="AA546">
            <v>0</v>
          </cell>
          <cell r="AB546">
            <v>646.25311439115046</v>
          </cell>
          <cell r="AC546" t="str">
            <v>LOW</v>
          </cell>
          <cell r="AD546">
            <v>0</v>
          </cell>
          <cell r="AE546">
            <v>0</v>
          </cell>
          <cell r="AF546">
            <v>0</v>
          </cell>
          <cell r="AG546">
            <v>2297.0839999999998</v>
          </cell>
          <cell r="AH546">
            <v>28154.5</v>
          </cell>
          <cell r="AI546">
            <v>86.107634779542792</v>
          </cell>
          <cell r="AJ546">
            <v>22447.649358824074</v>
          </cell>
          <cell r="AK546">
            <v>16</v>
          </cell>
          <cell r="AL546">
            <v>18457.400000000001</v>
          </cell>
          <cell r="AM546">
            <v>10741.8</v>
          </cell>
          <cell r="AN546">
            <v>29199.200000000001</v>
          </cell>
          <cell r="AO546">
            <v>688260.08699999994</v>
          </cell>
          <cell r="AP546">
            <v>90683.792999999991</v>
          </cell>
          <cell r="AQ546">
            <v>778943.87999999989</v>
          </cell>
          <cell r="AR546">
            <v>519834.3</v>
          </cell>
          <cell r="AS546">
            <v>57727.8</v>
          </cell>
          <cell r="AT546">
            <v>577562.1</v>
          </cell>
          <cell r="AU546">
            <v>17.309999999999999</v>
          </cell>
          <cell r="AV546">
            <v>28.669999999999998</v>
          </cell>
          <cell r="AW546">
            <v>22.99</v>
          </cell>
          <cell r="AX546">
            <v>28.164004681049331</v>
          </cell>
          <cell r="AY546">
            <v>5.3741272412444845</v>
          </cell>
          <cell r="AZ546">
            <v>26.676891147702673</v>
          </cell>
          <cell r="BA546">
            <v>0.14480202190395955</v>
          </cell>
          <cell r="BB546">
            <v>0.35939342881213143</v>
          </cell>
          <cell r="BC546">
            <v>0.47942712721145747</v>
          </cell>
          <cell r="BM546" t="e">
            <v>#N/A</v>
          </cell>
          <cell r="BN546">
            <v>3145</v>
          </cell>
          <cell r="BO546" t="str">
            <v>ST NEOTS</v>
          </cell>
        </row>
        <row r="547">
          <cell r="C547">
            <v>3146</v>
          </cell>
          <cell r="D547" t="str">
            <v>SALTCOATS</v>
          </cell>
          <cell r="E547" t="str">
            <v>Metro</v>
          </cell>
          <cell r="F547" t="str">
            <v>No</v>
          </cell>
          <cell r="G547">
            <v>0.66666666666666663</v>
          </cell>
          <cell r="H547">
            <v>0.66666666666666663</v>
          </cell>
          <cell r="I547">
            <v>0</v>
          </cell>
          <cell r="M547">
            <v>1.0590809628008753</v>
          </cell>
          <cell r="N547">
            <v>4</v>
          </cell>
          <cell r="O547">
            <v>144.89029831840884</v>
          </cell>
          <cell r="P547">
            <v>0</v>
          </cell>
          <cell r="Q547">
            <v>61.890298318408838</v>
          </cell>
          <cell r="R547" t="str">
            <v>No</v>
          </cell>
          <cell r="S547">
            <v>6</v>
          </cell>
          <cell r="T547">
            <v>0</v>
          </cell>
          <cell r="U547">
            <v>2</v>
          </cell>
          <cell r="V547">
            <v>8</v>
          </cell>
          <cell r="W547">
            <v>6</v>
          </cell>
          <cell r="X547">
            <v>144.89029831840884</v>
          </cell>
          <cell r="Y547">
            <v>3.522399542980284E-2</v>
          </cell>
          <cell r="Z547">
            <v>55.926086956521758</v>
          </cell>
          <cell r="AA547">
            <v>0</v>
          </cell>
          <cell r="AB547">
            <v>200.81638527493061</v>
          </cell>
          <cell r="AC547" t="str">
            <v>LOW</v>
          </cell>
          <cell r="AD547">
            <v>0</v>
          </cell>
          <cell r="AE547">
            <v>2.4499999999999997</v>
          </cell>
          <cell r="AF547">
            <v>0.6</v>
          </cell>
          <cell r="AG547">
            <v>9.7159999999999993</v>
          </cell>
          <cell r="AH547">
            <v>7754.5</v>
          </cell>
          <cell r="AI547">
            <v>0.67594226378703526</v>
          </cell>
          <cell r="AJ547">
            <v>3218.2955125572598</v>
          </cell>
          <cell r="AK547">
            <v>9</v>
          </cell>
          <cell r="AL547">
            <v>7941.7</v>
          </cell>
          <cell r="AM547">
            <v>54.6</v>
          </cell>
          <cell r="AN547">
            <v>7996.3</v>
          </cell>
          <cell r="AO547">
            <v>114586.94500000002</v>
          </cell>
          <cell r="AP547">
            <v>351.94100000000009</v>
          </cell>
          <cell r="AQ547">
            <v>114938.88600000003</v>
          </cell>
          <cell r="AR547">
            <v>115917.6</v>
          </cell>
          <cell r="AS547">
            <v>339.2</v>
          </cell>
          <cell r="AT547">
            <v>116256.8</v>
          </cell>
          <cell r="AU547">
            <v>23.34</v>
          </cell>
          <cell r="AV547">
            <v>36.260000000000005</v>
          </cell>
          <cell r="AW547">
            <v>29.800000000000004</v>
          </cell>
          <cell r="AX547">
            <v>14.596068851757181</v>
          </cell>
          <cell r="AY547">
            <v>6.2124542124542117</v>
          </cell>
          <cell r="AZ547">
            <v>14.374008729037183</v>
          </cell>
          <cell r="BA547">
            <v>4.6605218745943137E-2</v>
          </cell>
          <cell r="BB547">
            <v>0.16967415292743088</v>
          </cell>
          <cell r="BC547">
            <v>0.77151759054913671</v>
          </cell>
          <cell r="BM547" t="e">
            <v>#N/A</v>
          </cell>
          <cell r="BN547">
            <v>3146</v>
          </cell>
          <cell r="BO547" t="str">
            <v>SALTCOATS</v>
          </cell>
        </row>
        <row r="548">
          <cell r="C548">
            <v>3147</v>
          </cell>
          <cell r="D548" t="str">
            <v>SALE</v>
          </cell>
          <cell r="E548" t="str">
            <v>Superstore</v>
          </cell>
          <cell r="F548" t="str">
            <v>No</v>
          </cell>
          <cell r="G548">
            <v>0.17391304347826086</v>
          </cell>
          <cell r="H548">
            <v>0.17391304347826086</v>
          </cell>
          <cell r="I548">
            <v>0</v>
          </cell>
          <cell r="M548">
            <v>1.4182242990654206</v>
          </cell>
          <cell r="N548">
            <v>4</v>
          </cell>
          <cell r="O548">
            <v>486.23719371057132</v>
          </cell>
          <cell r="P548">
            <v>0</v>
          </cell>
          <cell r="Q548">
            <v>403.23719371057132</v>
          </cell>
          <cell r="R548" t="str">
            <v>No</v>
          </cell>
          <cell r="S548">
            <v>18</v>
          </cell>
          <cell r="T548">
            <v>0</v>
          </cell>
          <cell r="U548">
            <v>7</v>
          </cell>
          <cell r="V548">
            <v>25</v>
          </cell>
          <cell r="W548">
            <v>23</v>
          </cell>
          <cell r="X548">
            <v>486.23719371057132</v>
          </cell>
          <cell r="Y548">
            <v>0.22949679439762719</v>
          </cell>
          <cell r="Z548">
            <v>166.61184916499766</v>
          </cell>
          <cell r="AA548">
            <v>0</v>
          </cell>
          <cell r="AB548">
            <v>652.84904287556901</v>
          </cell>
          <cell r="AC548" t="str">
            <v>HIGH</v>
          </cell>
          <cell r="AD548">
            <v>0.32</v>
          </cell>
          <cell r="AE548">
            <v>0.7</v>
          </cell>
          <cell r="AF548">
            <v>0.24</v>
          </cell>
          <cell r="AG548">
            <v>6168.2260000000006</v>
          </cell>
          <cell r="AH548">
            <v>27633.5</v>
          </cell>
          <cell r="AI548">
            <v>311.72469485701498</v>
          </cell>
          <cell r="AJ548">
            <v>20968.334072949707</v>
          </cell>
          <cell r="AK548">
            <v>14</v>
          </cell>
          <cell r="AL548">
            <v>18853.599999999999</v>
          </cell>
          <cell r="AM548">
            <v>9022.1</v>
          </cell>
          <cell r="AN548">
            <v>27875.699999999997</v>
          </cell>
          <cell r="AO548">
            <v>472428.37799999991</v>
          </cell>
          <cell r="AP548">
            <v>79159.675000000003</v>
          </cell>
          <cell r="AQ548">
            <v>551588.05299999996</v>
          </cell>
          <cell r="AR548">
            <v>408177.1</v>
          </cell>
          <cell r="AS548">
            <v>62667.1</v>
          </cell>
          <cell r="AT548">
            <v>470844.19999999995</v>
          </cell>
          <cell r="AU548">
            <v>15.539999999999997</v>
          </cell>
          <cell r="AV548">
            <v>30.500000000000007</v>
          </cell>
          <cell r="AW548">
            <v>23.020000000000003</v>
          </cell>
          <cell r="AX548">
            <v>21.649822845504307</v>
          </cell>
          <cell r="AY548">
            <v>6.9459549328870214</v>
          </cell>
          <cell r="AZ548">
            <v>19.787415311543747</v>
          </cell>
          <cell r="BA548">
            <v>0.10619561434041072</v>
          </cell>
          <cell r="BB548">
            <v>0.24859032370344589</v>
          </cell>
          <cell r="BC548">
            <v>0.63017751479289941</v>
          </cell>
          <cell r="BM548" t="e">
            <v>#N/A</v>
          </cell>
          <cell r="BN548">
            <v>3147</v>
          </cell>
          <cell r="BO548" t="str">
            <v>SALE</v>
          </cell>
        </row>
        <row r="549">
          <cell r="C549">
            <v>3149</v>
          </cell>
          <cell r="D549" t="str">
            <v>SANDHURST EXTRA</v>
          </cell>
          <cell r="E549" t="str">
            <v>Extra</v>
          </cell>
          <cell r="F549" t="str">
            <v>Yes</v>
          </cell>
          <cell r="G549">
            <v>7.407407407407407E-2</v>
          </cell>
          <cell r="H549">
            <v>0.12</v>
          </cell>
          <cell r="I549">
            <v>0</v>
          </cell>
          <cell r="J549" t="str">
            <v>bag</v>
          </cell>
          <cell r="K549">
            <v>5.5</v>
          </cell>
          <cell r="L549">
            <v>12.4</v>
          </cell>
          <cell r="M549">
            <v>1.4182242990654206</v>
          </cell>
          <cell r="N549">
            <v>4</v>
          </cell>
          <cell r="O549">
            <v>1278.5500367213181</v>
          </cell>
          <cell r="P549">
            <v>0</v>
          </cell>
          <cell r="Q549">
            <v>1195.5500367213181</v>
          </cell>
          <cell r="R549" t="str">
            <v>No</v>
          </cell>
          <cell r="S549">
            <v>49</v>
          </cell>
          <cell r="T549">
            <v>0</v>
          </cell>
          <cell r="U549">
            <v>5</v>
          </cell>
          <cell r="V549">
            <v>54</v>
          </cell>
          <cell r="W549">
            <v>54</v>
          </cell>
          <cell r="X549">
            <v>1278.5500367213181</v>
          </cell>
          <cell r="Y549">
            <v>0.68043053877228421</v>
          </cell>
          <cell r="Z549">
            <v>55.926086956521758</v>
          </cell>
          <cell r="AA549">
            <v>0</v>
          </cell>
          <cell r="AB549">
            <v>1334.4761236778397</v>
          </cell>
          <cell r="AC549" t="str">
            <v>HIGH</v>
          </cell>
          <cell r="AD549">
            <v>0</v>
          </cell>
          <cell r="AE549">
            <v>0</v>
          </cell>
          <cell r="AF549">
            <v>0</v>
          </cell>
          <cell r="AG549">
            <v>5165.6660000000002</v>
          </cell>
          <cell r="AH549">
            <v>48166.5</v>
          </cell>
          <cell r="AI549">
            <v>146.18854105672258</v>
          </cell>
          <cell r="AJ549">
            <v>62168.601909508536</v>
          </cell>
          <cell r="AK549">
            <v>43</v>
          </cell>
          <cell r="AL549">
            <v>36978.6</v>
          </cell>
          <cell r="AM549">
            <v>13495.2</v>
          </cell>
          <cell r="AN549">
            <v>50473.8</v>
          </cell>
          <cell r="AO549">
            <v>1615744.067</v>
          </cell>
          <cell r="AP549">
            <v>167780.07699999999</v>
          </cell>
          <cell r="AQ549">
            <v>1783524.1440000001</v>
          </cell>
          <cell r="AR549">
            <v>1141120.6000000001</v>
          </cell>
          <cell r="AS549">
            <v>74003.8</v>
          </cell>
          <cell r="AT549">
            <v>1215124.4000000001</v>
          </cell>
          <cell r="AU549">
            <v>14.41</v>
          </cell>
          <cell r="AV549">
            <v>33.14</v>
          </cell>
          <cell r="AW549">
            <v>23.774999999999999</v>
          </cell>
          <cell r="AX549">
            <v>30.858945444121741</v>
          </cell>
          <cell r="AY549">
            <v>5.4837127274882924</v>
          </cell>
          <cell r="AZ549">
            <v>35.335642333250121</v>
          </cell>
          <cell r="BA549">
            <v>0.23816917938069876</v>
          </cell>
          <cell r="BB549">
            <v>0.39003340254581564</v>
          </cell>
          <cell r="BC549">
            <v>0.35087117450573257</v>
          </cell>
          <cell r="BD549" t="str">
            <v>Y</v>
          </cell>
          <cell r="BE549" t="str">
            <v>Y</v>
          </cell>
          <cell r="BF549" t="str">
            <v>Y</v>
          </cell>
          <cell r="BG549" t="str">
            <v>N</v>
          </cell>
          <cell r="BH549" t="str">
            <v>N</v>
          </cell>
          <cell r="BI549" t="str">
            <v>Y</v>
          </cell>
          <cell r="BJ549" t="str">
            <v>N</v>
          </cell>
          <cell r="BK549" t="str">
            <v>Mix</v>
          </cell>
          <cell r="BL549" t="str">
            <v>Y</v>
          </cell>
          <cell r="BM549" t="str">
            <v>Y</v>
          </cell>
          <cell r="BN549">
            <v>3149</v>
          </cell>
          <cell r="BO549" t="str">
            <v>SANDHURST EXTRA</v>
          </cell>
          <cell r="BP549" t="str">
            <v>Low exclude and high idle%. Low overnight trade. Raise target by 3% and could accommodate 4 bagged as basket size &amp; spend high.</v>
          </cell>
        </row>
        <row r="550">
          <cell r="C550">
            <v>3150</v>
          </cell>
          <cell r="D550" t="str">
            <v>SALFORD METRO</v>
          </cell>
          <cell r="E550" t="str">
            <v>Metro</v>
          </cell>
          <cell r="F550" t="str">
            <v>No</v>
          </cell>
          <cell r="G550">
            <v>0.30769230769230771</v>
          </cell>
          <cell r="H550">
            <v>0.30769230769230771</v>
          </cell>
          <cell r="I550">
            <v>0</v>
          </cell>
          <cell r="M550">
            <v>1.0590809628008753</v>
          </cell>
          <cell r="N550">
            <v>4</v>
          </cell>
          <cell r="O550">
            <v>360.94052571744902</v>
          </cell>
          <cell r="P550">
            <v>0</v>
          </cell>
          <cell r="Q550">
            <v>277.94052571744902</v>
          </cell>
          <cell r="R550" t="str">
            <v>No</v>
          </cell>
          <cell r="S550">
            <v>10</v>
          </cell>
          <cell r="T550">
            <v>0</v>
          </cell>
          <cell r="U550">
            <v>3</v>
          </cell>
          <cell r="V550">
            <v>13</v>
          </cell>
          <cell r="W550">
            <v>13</v>
          </cell>
          <cell r="X550">
            <v>360.94052571744902</v>
          </cell>
          <cell r="Y550">
            <v>0.15818595278472591</v>
          </cell>
          <cell r="Z550">
            <v>46.042074660306149</v>
          </cell>
          <cell r="AA550">
            <v>224.81631509937861</v>
          </cell>
          <cell r="AB550">
            <v>182.16628527837653</v>
          </cell>
          <cell r="AC550" t="str">
            <v>HIGH</v>
          </cell>
          <cell r="AD550">
            <v>7.6400000000000006</v>
          </cell>
          <cell r="AE550">
            <v>3.44</v>
          </cell>
          <cell r="AF550">
            <v>3.2</v>
          </cell>
          <cell r="AG550">
            <v>294.464</v>
          </cell>
          <cell r="AH550">
            <v>23346.5</v>
          </cell>
          <cell r="AI550">
            <v>32.424739575009838</v>
          </cell>
          <cell r="AJ550">
            <v>14452.90733730735</v>
          </cell>
          <cell r="AK550">
            <v>3</v>
          </cell>
          <cell r="AL550">
            <v>21906</v>
          </cell>
          <cell r="AM550">
            <v>1614</v>
          </cell>
          <cell r="AN550">
            <v>23520</v>
          </cell>
          <cell r="AO550">
            <v>205018.86600000001</v>
          </cell>
          <cell r="AP550">
            <v>8577.0909999999985</v>
          </cell>
          <cell r="AQ550">
            <v>213595.95699999999</v>
          </cell>
          <cell r="AR550">
            <v>223450.2</v>
          </cell>
          <cell r="AS550">
            <v>9188.2999999999993</v>
          </cell>
          <cell r="AT550">
            <v>232638.5</v>
          </cell>
          <cell r="AU550">
            <v>24.259999999999998</v>
          </cell>
          <cell r="AV550">
            <v>33.03</v>
          </cell>
          <cell r="AW550">
            <v>28.645</v>
          </cell>
          <cell r="AX550">
            <v>10.200410846343468</v>
          </cell>
          <cell r="AY550">
            <v>5.6928748451053277</v>
          </cell>
          <cell r="AZ550">
            <v>9.0814607568027217</v>
          </cell>
          <cell r="BA550">
            <v>1.8315018315018316E-2</v>
          </cell>
          <cell r="BB550">
            <v>0.1012882248837305</v>
          </cell>
          <cell r="BC550">
            <v>0.87854467629748534</v>
          </cell>
          <cell r="BM550" t="e">
            <v>#N/A</v>
          </cell>
          <cell r="BN550">
            <v>3150</v>
          </cell>
          <cell r="BO550" t="str">
            <v>SALFORD METRO</v>
          </cell>
        </row>
        <row r="551">
          <cell r="C551">
            <v>3151</v>
          </cell>
          <cell r="D551" t="str">
            <v>SALISBURY METRO</v>
          </cell>
          <cell r="E551" t="str">
            <v>Metro</v>
          </cell>
          <cell r="F551" t="str">
            <v>No</v>
          </cell>
          <cell r="G551">
            <v>0.23529411764705882</v>
          </cell>
          <cell r="H551">
            <v>0.23529411764705882</v>
          </cell>
          <cell r="I551">
            <v>0</v>
          </cell>
          <cell r="M551">
            <v>1.0590809628008753</v>
          </cell>
          <cell r="N551">
            <v>4</v>
          </cell>
          <cell r="O551">
            <v>-217.14357267772957</v>
          </cell>
          <cell r="P551">
            <v>0</v>
          </cell>
          <cell r="Q551">
            <v>-300.14357267772959</v>
          </cell>
          <cell r="R551" t="str">
            <v>No</v>
          </cell>
          <cell r="S551">
            <v>5</v>
          </cell>
          <cell r="T551">
            <v>5</v>
          </cell>
          <cell r="U551">
            <v>7</v>
          </cell>
          <cell r="V551">
            <v>17</v>
          </cell>
          <cell r="W551">
            <v>17</v>
          </cell>
          <cell r="X551">
            <v>-217.14357267772957</v>
          </cell>
          <cell r="Y551">
            <v>-0.17082250561943726</v>
          </cell>
          <cell r="Z551">
            <v>121.03330801060976</v>
          </cell>
          <cell r="AA551">
            <v>0</v>
          </cell>
          <cell r="AB551">
            <v>-96.110264667119807</v>
          </cell>
          <cell r="AC551" t="str">
            <v>HIGH</v>
          </cell>
          <cell r="AD551">
            <v>40.459999999999994</v>
          </cell>
          <cell r="AE551">
            <v>43.9</v>
          </cell>
          <cell r="AF551">
            <v>38.200000000000003</v>
          </cell>
          <cell r="AG551">
            <v>2646.3360000000002</v>
          </cell>
          <cell r="AH551">
            <v>22598</v>
          </cell>
          <cell r="AI551">
            <v>270.13118775719357</v>
          </cell>
          <cell r="AJ551">
            <v>-15607.465779241938</v>
          </cell>
          <cell r="AK551">
            <v>5</v>
          </cell>
          <cell r="AL551">
            <v>24975.3</v>
          </cell>
          <cell r="AM551">
            <v>8580.6</v>
          </cell>
          <cell r="AN551">
            <v>33555.9</v>
          </cell>
          <cell r="AO551">
            <v>281144.06799999997</v>
          </cell>
          <cell r="AP551">
            <v>47585.786999999997</v>
          </cell>
          <cell r="AQ551">
            <v>328729.85499999998</v>
          </cell>
          <cell r="AR551">
            <v>262332.59999999998</v>
          </cell>
          <cell r="AS551">
            <v>42369.9</v>
          </cell>
          <cell r="AT551">
            <v>304702.5</v>
          </cell>
          <cell r="AU551">
            <v>38.959999999999994</v>
          </cell>
          <cell r="AV551">
            <v>19.72</v>
          </cell>
          <cell r="AW551">
            <v>29.339999999999996</v>
          </cell>
          <cell r="AX551">
            <v>10.503681637457808</v>
          </cell>
          <cell r="AY551">
            <v>4.9378714775190549</v>
          </cell>
          <cell r="AZ551">
            <v>9.7964845228409896</v>
          </cell>
          <cell r="BA551">
            <v>4.9546618074536856E-2</v>
          </cell>
          <cell r="BB551">
            <v>0.1705496984684802</v>
          </cell>
          <cell r="BC551">
            <v>0.77543494294763327</v>
          </cell>
          <cell r="BM551" t="e">
            <v>#N/A</v>
          </cell>
          <cell r="BN551">
            <v>3151</v>
          </cell>
          <cell r="BO551" t="str">
            <v>SALISBURY METRO</v>
          </cell>
        </row>
        <row r="552">
          <cell r="C552">
            <v>3154</v>
          </cell>
          <cell r="D552" t="str">
            <v>SELBY</v>
          </cell>
          <cell r="E552" t="str">
            <v>Superstore</v>
          </cell>
          <cell r="F552" t="str">
            <v>No</v>
          </cell>
          <cell r="G552">
            <v>0.36363636363636365</v>
          </cell>
          <cell r="H552">
            <v>0.36363636363636365</v>
          </cell>
          <cell r="I552">
            <v>0</v>
          </cell>
          <cell r="M552">
            <v>1.4182242990654206</v>
          </cell>
          <cell r="N552">
            <v>4</v>
          </cell>
          <cell r="O552">
            <v>609.02931177497817</v>
          </cell>
          <cell r="P552">
            <v>0</v>
          </cell>
          <cell r="Q552">
            <v>526.02931177497817</v>
          </cell>
          <cell r="R552" t="str">
            <v>No</v>
          </cell>
          <cell r="S552">
            <v>10</v>
          </cell>
          <cell r="T552">
            <v>0</v>
          </cell>
          <cell r="U552">
            <v>1</v>
          </cell>
          <cell r="V552">
            <v>11</v>
          </cell>
          <cell r="W552">
            <v>11</v>
          </cell>
          <cell r="X552">
            <v>609.02931177497817</v>
          </cell>
          <cell r="Y552">
            <v>0.29938220653870856</v>
          </cell>
          <cell r="Z552">
            <v>94.835855730583248</v>
          </cell>
          <cell r="AA552">
            <v>0</v>
          </cell>
          <cell r="AB552">
            <v>703.86516750556143</v>
          </cell>
          <cell r="AC552" t="str">
            <v>LOW</v>
          </cell>
          <cell r="AD552">
            <v>4.88</v>
          </cell>
          <cell r="AE552">
            <v>6.8199999999999985</v>
          </cell>
          <cell r="AF552">
            <v>3.46</v>
          </cell>
          <cell r="AG552">
            <v>0</v>
          </cell>
          <cell r="AH552">
            <v>14235.5</v>
          </cell>
          <cell r="AI552">
            <v>0</v>
          </cell>
          <cell r="AJ552">
            <v>27353.524212298864</v>
          </cell>
          <cell r="AK552">
            <v>13</v>
          </cell>
          <cell r="AL552">
            <v>11112</v>
          </cell>
          <cell r="AM552">
            <v>3608.4</v>
          </cell>
          <cell r="AN552">
            <v>14720.4</v>
          </cell>
          <cell r="AO552">
            <v>330777.41700000002</v>
          </cell>
          <cell r="AP552">
            <v>28852.922999999999</v>
          </cell>
          <cell r="AQ552">
            <v>359630.34</v>
          </cell>
          <cell r="AR552">
            <v>298632.5</v>
          </cell>
          <cell r="AS552">
            <v>21957.3</v>
          </cell>
          <cell r="AT552">
            <v>320589.8</v>
          </cell>
          <cell r="AU552">
            <v>18.799999999999997</v>
          </cell>
          <cell r="AV552">
            <v>35.809999999999995</v>
          </cell>
          <cell r="AW552">
            <v>27.304999999999996</v>
          </cell>
          <cell r="AX552">
            <v>26.874775017998559</v>
          </cell>
          <cell r="AY552">
            <v>6.0850515463917523</v>
          </cell>
          <cell r="AZ552">
            <v>24.430745088448685</v>
          </cell>
          <cell r="BA552">
            <v>0.11123795932929005</v>
          </cell>
          <cell r="BB552">
            <v>0.29361398501605424</v>
          </cell>
          <cell r="BC552">
            <v>0.57845165893685335</v>
          </cell>
          <cell r="BM552" t="e">
            <v>#N/A</v>
          </cell>
          <cell r="BN552">
            <v>3154</v>
          </cell>
          <cell r="BO552" t="str">
            <v>SELBY</v>
          </cell>
        </row>
        <row r="553">
          <cell r="C553">
            <v>3159</v>
          </cell>
          <cell r="D553" t="str">
            <v>SEVENOAKS</v>
          </cell>
          <cell r="E553" t="str">
            <v>Metro</v>
          </cell>
          <cell r="F553" t="str">
            <v>No</v>
          </cell>
          <cell r="G553">
            <v>0.5714285714285714</v>
          </cell>
          <cell r="H553">
            <v>0.5714285714285714</v>
          </cell>
          <cell r="I553">
            <v>0</v>
          </cell>
          <cell r="M553">
            <v>1.0590809628008753</v>
          </cell>
          <cell r="N553">
            <v>4</v>
          </cell>
          <cell r="O553">
            <v>101.62258296085366</v>
          </cell>
          <cell r="P553">
            <v>0</v>
          </cell>
          <cell r="Q553">
            <v>18.622582960853663</v>
          </cell>
          <cell r="R553" t="str">
            <v>No</v>
          </cell>
          <cell r="S553">
            <v>5</v>
          </cell>
          <cell r="T553">
            <v>0</v>
          </cell>
          <cell r="U553">
            <v>4</v>
          </cell>
          <cell r="V553">
            <v>9</v>
          </cell>
          <cell r="W553">
            <v>7</v>
          </cell>
          <cell r="X553">
            <v>101.62258296085366</v>
          </cell>
          <cell r="Y553">
            <v>1.0598781956575614E-2</v>
          </cell>
          <cell r="Z553">
            <v>55.926086956521758</v>
          </cell>
          <cell r="AA553">
            <v>47.922416712821182</v>
          </cell>
          <cell r="AB553">
            <v>109.62625320455425</v>
          </cell>
          <cell r="AC553" t="str">
            <v>MEDIUM</v>
          </cell>
          <cell r="AD553">
            <v>19.399999999999999</v>
          </cell>
          <cell r="AE553">
            <v>17.75</v>
          </cell>
          <cell r="AF553">
            <v>14.2</v>
          </cell>
          <cell r="AG553">
            <v>127.024</v>
          </cell>
          <cell r="AH553">
            <v>9104.5</v>
          </cell>
          <cell r="AI553">
            <v>12.320809552055652</v>
          </cell>
          <cell r="AJ553">
            <v>968.37431396439047</v>
          </cell>
          <cell r="AK553">
            <v>8</v>
          </cell>
          <cell r="AL553">
            <v>7088.5</v>
          </cell>
          <cell r="AM553">
            <v>2110.9</v>
          </cell>
          <cell r="AN553">
            <v>9199.4</v>
          </cell>
          <cell r="AO553">
            <v>82045.31700000001</v>
          </cell>
          <cell r="AP553">
            <v>12797.848999999998</v>
          </cell>
          <cell r="AQ553">
            <v>94843.166000000012</v>
          </cell>
          <cell r="AR553">
            <v>76241.600000000006</v>
          </cell>
          <cell r="AS553">
            <v>12314.1</v>
          </cell>
          <cell r="AT553">
            <v>88555.700000000012</v>
          </cell>
          <cell r="AU553">
            <v>24.16</v>
          </cell>
          <cell r="AV553">
            <v>29.74</v>
          </cell>
          <cell r="AW553">
            <v>26.95</v>
          </cell>
          <cell r="AX553">
            <v>10.755674684347888</v>
          </cell>
          <cell r="AY553">
            <v>5.8335780946515703</v>
          </cell>
          <cell r="AZ553">
            <v>10.309712155140554</v>
          </cell>
          <cell r="BA553">
            <v>8.6257617146459339E-2</v>
          </cell>
          <cell r="BB553">
            <v>0.19310779575541079</v>
          </cell>
          <cell r="BC553">
            <v>0.71138894725782731</v>
          </cell>
          <cell r="BM553" t="e">
            <v>#N/A</v>
          </cell>
          <cell r="BN553">
            <v>3159</v>
          </cell>
          <cell r="BO553" t="str">
            <v>SEVENOAKS</v>
          </cell>
        </row>
        <row r="554">
          <cell r="C554">
            <v>3161</v>
          </cell>
          <cell r="D554" t="str">
            <v>SHEPTON MALLET</v>
          </cell>
          <cell r="E554" t="str">
            <v>Superstore</v>
          </cell>
          <cell r="F554" t="str">
            <v>No</v>
          </cell>
          <cell r="G554">
            <v>0.2857142857142857</v>
          </cell>
          <cell r="H554">
            <v>0.2857142857142857</v>
          </cell>
          <cell r="I554">
            <v>0</v>
          </cell>
          <cell r="M554">
            <v>1.4182242990654206</v>
          </cell>
          <cell r="N554">
            <v>4</v>
          </cell>
          <cell r="O554">
            <v>243.64302499861574</v>
          </cell>
          <cell r="P554">
            <v>0</v>
          </cell>
          <cell r="Q554">
            <v>160.64302499861574</v>
          </cell>
          <cell r="R554" t="str">
            <v>No</v>
          </cell>
          <cell r="S554">
            <v>10</v>
          </cell>
          <cell r="T554">
            <v>0</v>
          </cell>
          <cell r="U554">
            <v>4</v>
          </cell>
          <cell r="V554">
            <v>14</v>
          </cell>
          <cell r="W554">
            <v>14</v>
          </cell>
          <cell r="X554">
            <v>243.64302499861574</v>
          </cell>
          <cell r="Y554">
            <v>9.1427725057480702E-2</v>
          </cell>
          <cell r="Z554">
            <v>160.09610766067041</v>
          </cell>
          <cell r="AA554">
            <v>0</v>
          </cell>
          <cell r="AB554">
            <v>403.73913265928616</v>
          </cell>
          <cell r="AC554" t="str">
            <v>LOW</v>
          </cell>
          <cell r="AD554">
            <v>0.36</v>
          </cell>
          <cell r="AE554">
            <v>1.1999999999999997</v>
          </cell>
          <cell r="AF554">
            <v>0.64</v>
          </cell>
          <cell r="AG554">
            <v>0</v>
          </cell>
          <cell r="AH554">
            <v>12212</v>
          </cell>
          <cell r="AI554">
            <v>0</v>
          </cell>
          <cell r="AJ554">
            <v>8353.4372999280185</v>
          </cell>
          <cell r="AK554">
            <v>30</v>
          </cell>
          <cell r="AL554">
            <v>7369.1</v>
          </cell>
          <cell r="AM554">
            <v>5575.1</v>
          </cell>
          <cell r="AN554">
            <v>12944.2</v>
          </cell>
          <cell r="AO554">
            <v>239255.67399999997</v>
          </cell>
          <cell r="AP554">
            <v>42954.833999999995</v>
          </cell>
          <cell r="AQ554">
            <v>282210.50799999997</v>
          </cell>
          <cell r="AR554">
            <v>203221.6</v>
          </cell>
          <cell r="AS554">
            <v>32696.3</v>
          </cell>
          <cell r="AT554">
            <v>235917.9</v>
          </cell>
          <cell r="AU554">
            <v>16.059999999999999</v>
          </cell>
          <cell r="AV554">
            <v>44.47</v>
          </cell>
          <cell r="AW554">
            <v>30.265000000000001</v>
          </cell>
          <cell r="AX554">
            <v>27.577533213011087</v>
          </cell>
          <cell r="AY554">
            <v>5.8647019784398484</v>
          </cell>
          <cell r="AZ554">
            <v>21.802081859056564</v>
          </cell>
          <cell r="BA554">
            <v>0.12732599572412701</v>
          </cell>
          <cell r="BB554">
            <v>0.33399319027634811</v>
          </cell>
          <cell r="BC554">
            <v>0.51943938554121472</v>
          </cell>
          <cell r="BM554" t="e">
            <v>#N/A</v>
          </cell>
          <cell r="BN554">
            <v>3161</v>
          </cell>
          <cell r="BO554" t="str">
            <v>SHEPTON MALLET</v>
          </cell>
        </row>
        <row r="555">
          <cell r="C555">
            <v>3162</v>
          </cell>
          <cell r="D555" t="str">
            <v>SMETHWICK</v>
          </cell>
          <cell r="E555" t="str">
            <v>Superstore</v>
          </cell>
          <cell r="F555" t="e">
            <v>#N/A</v>
          </cell>
          <cell r="G555">
            <v>0.5</v>
          </cell>
          <cell r="H555">
            <v>0.5</v>
          </cell>
          <cell r="I555">
            <v>0</v>
          </cell>
          <cell r="M555">
            <v>1.4182242990654206</v>
          </cell>
          <cell r="N555">
            <v>4</v>
          </cell>
          <cell r="O555" t="e">
            <v>#N/A</v>
          </cell>
          <cell r="P555">
            <v>0</v>
          </cell>
          <cell r="Q555" t="e">
            <v>#N/A</v>
          </cell>
          <cell r="R555" t="str">
            <v>No</v>
          </cell>
          <cell r="S555">
            <v>6</v>
          </cell>
          <cell r="T555">
            <v>0</v>
          </cell>
          <cell r="U555">
            <v>2</v>
          </cell>
          <cell r="V555">
            <v>8</v>
          </cell>
          <cell r="W555">
            <v>8</v>
          </cell>
          <cell r="Z555">
            <v>11.344687566348897</v>
          </cell>
          <cell r="AA555">
            <v>0</v>
          </cell>
          <cell r="AB555">
            <v>11.344687566348897</v>
          </cell>
          <cell r="AC555" t="str">
            <v>MEDIUM</v>
          </cell>
          <cell r="AD555">
            <v>3.62</v>
          </cell>
          <cell r="AE555">
            <v>6.2200000000000006</v>
          </cell>
          <cell r="AF555">
            <v>4.6399999999999997</v>
          </cell>
          <cell r="AG555">
            <v>935.80400000000009</v>
          </cell>
          <cell r="AH555">
            <v>10768.5</v>
          </cell>
          <cell r="AI555">
            <v>86.900745118499671</v>
          </cell>
          <cell r="AJ555" t="e">
            <v>#N/A</v>
          </cell>
          <cell r="AK555">
            <v>46</v>
          </cell>
          <cell r="AL555">
            <v>9293.1</v>
          </cell>
          <cell r="AM555">
            <v>1550.1</v>
          </cell>
          <cell r="AN555">
            <v>10843.2</v>
          </cell>
          <cell r="AO555">
            <v>105956.679</v>
          </cell>
          <cell r="AP555">
            <v>10809.983</v>
          </cell>
          <cell r="AQ555">
            <v>116766.66200000001</v>
          </cell>
          <cell r="AR555">
            <v>112038.8</v>
          </cell>
          <cell r="AS555">
            <v>11411.1</v>
          </cell>
          <cell r="AT555">
            <v>123449.90000000001</v>
          </cell>
          <cell r="AU555">
            <v>22.860000000000003</v>
          </cell>
          <cell r="AV555">
            <v>27.15</v>
          </cell>
          <cell r="AW555">
            <v>25.005000000000003</v>
          </cell>
          <cell r="AX555">
            <v>12.056127664611378</v>
          </cell>
          <cell r="AY555">
            <v>7.3615250628991689</v>
          </cell>
          <cell r="AZ555">
            <v>10.768653349564705</v>
          </cell>
          <cell r="BA555">
            <v>3.0961141523826619E-2</v>
          </cell>
          <cell r="BB555">
            <v>0.11783182266894014</v>
          </cell>
          <cell r="BC555">
            <v>0.84878398994884685</v>
          </cell>
          <cell r="BM555" t="e">
            <v>#N/A</v>
          </cell>
          <cell r="BN555">
            <v>3162</v>
          </cell>
          <cell r="BO555" t="str">
            <v>SMETHWICK</v>
          </cell>
        </row>
        <row r="556">
          <cell r="C556">
            <v>3164</v>
          </cell>
          <cell r="D556" t="str">
            <v>SLEAFORD</v>
          </cell>
          <cell r="E556" t="str">
            <v>Superstore</v>
          </cell>
          <cell r="F556" t="str">
            <v>Yes</v>
          </cell>
          <cell r="G556">
            <v>0.30769230769230771</v>
          </cell>
          <cell r="H556">
            <v>0.30769230769230771</v>
          </cell>
          <cell r="I556">
            <v>0</v>
          </cell>
          <cell r="M556">
            <v>1.4182242990654206</v>
          </cell>
          <cell r="N556">
            <v>4</v>
          </cell>
          <cell r="O556">
            <v>939.41065976016569</v>
          </cell>
          <cell r="P556">
            <v>0</v>
          </cell>
          <cell r="Q556">
            <v>856.41065976016569</v>
          </cell>
          <cell r="R556" t="str">
            <v>No</v>
          </cell>
          <cell r="S556">
            <v>11</v>
          </cell>
          <cell r="T556">
            <v>0</v>
          </cell>
          <cell r="U556">
            <v>2</v>
          </cell>
          <cell r="V556">
            <v>13</v>
          </cell>
          <cell r="W556">
            <v>13</v>
          </cell>
          <cell r="X556">
            <v>939.41065976016569</v>
          </cell>
          <cell r="Y556">
            <v>0.48741411796449169</v>
          </cell>
          <cell r="Z556">
            <v>95.581795661812436</v>
          </cell>
          <cell r="AA556">
            <v>0</v>
          </cell>
          <cell r="AB556">
            <v>1034.9924554219781</v>
          </cell>
          <cell r="AC556" t="str">
            <v>MEDIUM</v>
          </cell>
          <cell r="AD556">
            <v>15.719999999999999</v>
          </cell>
          <cell r="AE556">
            <v>11.999999999999998</v>
          </cell>
          <cell r="AF556">
            <v>9.48</v>
          </cell>
          <cell r="AG556">
            <v>3314.2040000000002</v>
          </cell>
          <cell r="AH556">
            <v>22928.5</v>
          </cell>
          <cell r="AI556">
            <v>165.84245775136063</v>
          </cell>
          <cell r="AJ556">
            <v>44533.354307528614</v>
          </cell>
          <cell r="AK556">
            <v>15</v>
          </cell>
          <cell r="AL556">
            <v>17174.900000000001</v>
          </cell>
          <cell r="AM556">
            <v>6329.9</v>
          </cell>
          <cell r="AN556">
            <v>23504.800000000003</v>
          </cell>
          <cell r="AO556">
            <v>435564.79700000008</v>
          </cell>
          <cell r="AP556">
            <v>34156.305999999997</v>
          </cell>
          <cell r="AQ556">
            <v>469721.10300000006</v>
          </cell>
          <cell r="AR556">
            <v>376928.4</v>
          </cell>
          <cell r="AS556">
            <v>26976.5</v>
          </cell>
          <cell r="AT556">
            <v>403904.9</v>
          </cell>
          <cell r="AU556">
            <v>20.509999999999998</v>
          </cell>
          <cell r="AV556">
            <v>44.74</v>
          </cell>
          <cell r="AW556">
            <v>32.625</v>
          </cell>
          <cell r="AX556">
            <v>21.946468392829068</v>
          </cell>
          <cell r="AY556">
            <v>4.2617576896949405</v>
          </cell>
          <cell r="AZ556">
            <v>19.984050194002926</v>
          </cell>
          <cell r="BA556">
            <v>0.10376794258373205</v>
          </cell>
          <cell r="BB556">
            <v>0.29310492139439509</v>
          </cell>
          <cell r="BC556">
            <v>0.58937115516062888</v>
          </cell>
          <cell r="BM556" t="e">
            <v>#N/A</v>
          </cell>
          <cell r="BN556">
            <v>3164</v>
          </cell>
          <cell r="BO556" t="str">
            <v>SLEAFORD</v>
          </cell>
        </row>
        <row r="557">
          <cell r="C557">
            <v>3166</v>
          </cell>
          <cell r="D557" t="str">
            <v>SCARBOROUGH 2</v>
          </cell>
          <cell r="E557" t="str">
            <v>Superstore</v>
          </cell>
          <cell r="F557" t="str">
            <v>Yes</v>
          </cell>
          <cell r="G557">
            <v>0.26666666666666666</v>
          </cell>
          <cell r="H557">
            <v>0.26666666666666666</v>
          </cell>
          <cell r="I557">
            <v>0</v>
          </cell>
          <cell r="M557">
            <v>1.4182242990654206</v>
          </cell>
          <cell r="N557">
            <v>4</v>
          </cell>
          <cell r="O557">
            <v>555.55925778987137</v>
          </cell>
          <cell r="P557">
            <v>0</v>
          </cell>
          <cell r="Q557">
            <v>472.55925778987137</v>
          </cell>
          <cell r="R557" t="str">
            <v>No</v>
          </cell>
          <cell r="S557">
            <v>13</v>
          </cell>
          <cell r="T557">
            <v>0</v>
          </cell>
          <cell r="U557">
            <v>2</v>
          </cell>
          <cell r="V557">
            <v>15</v>
          </cell>
          <cell r="W557">
            <v>15</v>
          </cell>
          <cell r="X557">
            <v>555.55925778987137</v>
          </cell>
          <cell r="Y557">
            <v>0.26895047509813641</v>
          </cell>
          <cell r="Z557">
            <v>58.096956521739138</v>
          </cell>
          <cell r="AA557">
            <v>0</v>
          </cell>
          <cell r="AB557">
            <v>613.65621431161048</v>
          </cell>
          <cell r="AC557" t="str">
            <v>HIGH</v>
          </cell>
          <cell r="AD557">
            <v>0.82</v>
          </cell>
          <cell r="AE557">
            <v>2.1399999999999997</v>
          </cell>
          <cell r="AF557">
            <v>1.1600000000000001</v>
          </cell>
          <cell r="AG557">
            <v>2888.931</v>
          </cell>
          <cell r="AH557">
            <v>19495.5</v>
          </cell>
          <cell r="AI557">
            <v>145.29661400885078</v>
          </cell>
          <cell r="AJ557">
            <v>24573.08140507331</v>
          </cell>
          <cell r="AK557">
            <v>13</v>
          </cell>
          <cell r="AL557">
            <v>16512.099999999999</v>
          </cell>
          <cell r="AM557">
            <v>3673.9</v>
          </cell>
          <cell r="AN557">
            <v>20186</v>
          </cell>
          <cell r="AO557">
            <v>378562.28400000004</v>
          </cell>
          <cell r="AP557">
            <v>22795.734999999997</v>
          </cell>
          <cell r="AQ557">
            <v>401358.01900000003</v>
          </cell>
          <cell r="AR557">
            <v>341990.5</v>
          </cell>
          <cell r="AS557">
            <v>19059</v>
          </cell>
          <cell r="AT557">
            <v>361049.5</v>
          </cell>
          <cell r="AU557">
            <v>23.529999999999998</v>
          </cell>
          <cell r="AV557">
            <v>41.82</v>
          </cell>
          <cell r="AW557">
            <v>32.674999999999997</v>
          </cell>
          <cell r="AX557">
            <v>20.711508530108226</v>
          </cell>
          <cell r="AY557">
            <v>5.1876752225155824</v>
          </cell>
          <cell r="AZ557">
            <v>19.882989150896663</v>
          </cell>
          <cell r="BA557">
            <v>0.107430057302451</v>
          </cell>
          <cell r="BB557">
            <v>0.23980353445370059</v>
          </cell>
          <cell r="BC557">
            <v>0.63986131843790628</v>
          </cell>
          <cell r="BM557" t="e">
            <v>#N/A</v>
          </cell>
          <cell r="BN557">
            <v>3166</v>
          </cell>
          <cell r="BO557" t="str">
            <v>SCARBOROUGH 2</v>
          </cell>
        </row>
        <row r="558">
          <cell r="C558">
            <v>3174</v>
          </cell>
          <cell r="D558" t="str">
            <v>SKIPTON</v>
          </cell>
          <cell r="E558" t="str">
            <v>Superstore</v>
          </cell>
          <cell r="F558" t="str">
            <v>Yes</v>
          </cell>
          <cell r="G558">
            <v>0.33333333333333331</v>
          </cell>
          <cell r="H558">
            <v>0.33333333333333331</v>
          </cell>
          <cell r="I558">
            <v>0</v>
          </cell>
          <cell r="M558">
            <v>1.4182242990654206</v>
          </cell>
          <cell r="N558">
            <v>4</v>
          </cell>
          <cell r="O558">
            <v>481.27380199010844</v>
          </cell>
          <cell r="P558">
            <v>0</v>
          </cell>
          <cell r="Q558">
            <v>398.27380199010844</v>
          </cell>
          <cell r="R558" t="str">
            <v>No</v>
          </cell>
          <cell r="S558">
            <v>10</v>
          </cell>
          <cell r="T558">
            <v>0</v>
          </cell>
          <cell r="U558">
            <v>2</v>
          </cell>
          <cell r="V558">
            <v>12</v>
          </cell>
          <cell r="W558">
            <v>12</v>
          </cell>
          <cell r="X558">
            <v>481.27380199010844</v>
          </cell>
          <cell r="Y558">
            <v>0.22667194959919934</v>
          </cell>
          <cell r="Z558">
            <v>171.18461556670863</v>
          </cell>
          <cell r="AA558">
            <v>0</v>
          </cell>
          <cell r="AB558">
            <v>652.45841755681704</v>
          </cell>
          <cell r="AC558" t="str">
            <v>LOW</v>
          </cell>
          <cell r="AD558">
            <v>0.16</v>
          </cell>
          <cell r="AE558">
            <v>0.42000000000000004</v>
          </cell>
          <cell r="AF558">
            <v>0.1</v>
          </cell>
          <cell r="AG558">
            <v>6046.8559999999998</v>
          </cell>
          <cell r="AH558">
            <v>14693.5</v>
          </cell>
          <cell r="AI558">
            <v>289.18359689673809</v>
          </cell>
          <cell r="AJ558">
            <v>20710.23770348564</v>
          </cell>
          <cell r="AK558">
            <v>13</v>
          </cell>
          <cell r="AL558">
            <v>9758.2999999999993</v>
          </cell>
          <cell r="AM558">
            <v>5617.6</v>
          </cell>
          <cell r="AN558">
            <v>15375.9</v>
          </cell>
          <cell r="AO558">
            <v>266477.71500000003</v>
          </cell>
          <cell r="AP558">
            <v>55033.789000000004</v>
          </cell>
          <cell r="AQ558">
            <v>321511.50400000002</v>
          </cell>
          <cell r="AR558">
            <v>218875.9</v>
          </cell>
          <cell r="AS558">
            <v>42281.7</v>
          </cell>
          <cell r="AT558">
            <v>261157.59999999998</v>
          </cell>
          <cell r="AU558">
            <v>19.650000000000002</v>
          </cell>
          <cell r="AV558">
            <v>32.67</v>
          </cell>
          <cell r="AW558">
            <v>26.160000000000004</v>
          </cell>
          <cell r="AX558">
            <v>22.42971624155847</v>
          </cell>
          <cell r="AY558">
            <v>7.5266483907718591</v>
          </cell>
          <cell r="AZ558">
            <v>20.910093327870239</v>
          </cell>
          <cell r="BA558">
            <v>0.13376160793792138</v>
          </cell>
          <cell r="BB558">
            <v>0.29321969215112581</v>
          </cell>
          <cell r="BC558">
            <v>0.55972522579824446</v>
          </cell>
          <cell r="BM558" t="e">
            <v>#N/A</v>
          </cell>
          <cell r="BN558">
            <v>3174</v>
          </cell>
          <cell r="BO558" t="str">
            <v>SKIPTON</v>
          </cell>
        </row>
        <row r="559">
          <cell r="C559">
            <v>3176</v>
          </cell>
          <cell r="D559" t="str">
            <v>SPRINGHILL</v>
          </cell>
          <cell r="E559" t="str">
            <v>Superstore</v>
          </cell>
          <cell r="F559" t="str">
            <v>No</v>
          </cell>
          <cell r="G559">
            <v>0.33333333333333331</v>
          </cell>
          <cell r="H559">
            <v>0.33333333333333331</v>
          </cell>
          <cell r="I559">
            <v>0</v>
          </cell>
          <cell r="M559">
            <v>1.4182242990654206</v>
          </cell>
          <cell r="N559">
            <v>4</v>
          </cell>
          <cell r="O559">
            <v>373.4993068507348</v>
          </cell>
          <cell r="P559">
            <v>0</v>
          </cell>
          <cell r="Q559">
            <v>290.4993068507348</v>
          </cell>
          <cell r="R559" t="str">
            <v>No</v>
          </cell>
          <cell r="S559">
            <v>9</v>
          </cell>
          <cell r="T559">
            <v>0</v>
          </cell>
          <cell r="U559">
            <v>4</v>
          </cell>
          <cell r="V559">
            <v>13</v>
          </cell>
          <cell r="W559">
            <v>12</v>
          </cell>
          <cell r="X559">
            <v>373.4993068507348</v>
          </cell>
          <cell r="Y559">
            <v>0.16533360696094065</v>
          </cell>
          <cell r="Z559">
            <v>77.665217391304381</v>
          </cell>
          <cell r="AA559">
            <v>0</v>
          </cell>
          <cell r="AB559">
            <v>451.16452424203919</v>
          </cell>
          <cell r="AD559">
            <v>1.1000000000000001</v>
          </cell>
          <cell r="AE559">
            <v>1.52</v>
          </cell>
          <cell r="AF559">
            <v>0.84000000000000008</v>
          </cell>
          <cell r="AH559">
            <v>10576</v>
          </cell>
          <cell r="AI559">
            <v>0</v>
          </cell>
          <cell r="AJ559">
            <v>15105.963956238209</v>
          </cell>
          <cell r="AK559">
            <v>61</v>
          </cell>
          <cell r="AL559">
            <v>7204.1</v>
          </cell>
          <cell r="AM559">
            <v>3556</v>
          </cell>
          <cell r="AN559">
            <v>10760.1</v>
          </cell>
          <cell r="AO559">
            <v>174450.3</v>
          </cell>
          <cell r="AP559">
            <v>21095.998</v>
          </cell>
          <cell r="AQ559">
            <v>195546.29799999998</v>
          </cell>
          <cell r="AR559">
            <v>159123.79999999999</v>
          </cell>
          <cell r="AS559">
            <v>16119.3</v>
          </cell>
          <cell r="AT559">
            <v>175243.09999999998</v>
          </cell>
          <cell r="AU559">
            <v>15.110000000000003</v>
          </cell>
          <cell r="AV559">
            <v>31.369999999999997</v>
          </cell>
          <cell r="AW559">
            <v>23.240000000000002</v>
          </cell>
          <cell r="AX559">
            <v>22.087949917408139</v>
          </cell>
          <cell r="AY559">
            <v>4.5329865016872892</v>
          </cell>
          <cell r="AZ559">
            <v>18.173278872872928</v>
          </cell>
          <cell r="BA559">
            <v>8.2402107749613887E-2</v>
          </cell>
          <cell r="BB559">
            <v>0.14472608340147178</v>
          </cell>
          <cell r="BC559">
            <v>0.73516852911783415</v>
          </cell>
          <cell r="BM559" t="e">
            <v>#N/A</v>
          </cell>
          <cell r="BN559">
            <v>3176</v>
          </cell>
          <cell r="BO559" t="str">
            <v>SPRINGHILL</v>
          </cell>
        </row>
        <row r="560">
          <cell r="C560">
            <v>3177</v>
          </cell>
          <cell r="D560" t="str">
            <v>SOUTHEND</v>
          </cell>
          <cell r="E560" t="str">
            <v>Superstore</v>
          </cell>
          <cell r="F560" t="str">
            <v>Yes</v>
          </cell>
          <cell r="G560">
            <v>0.125</v>
          </cell>
          <cell r="H560">
            <v>0.125</v>
          </cell>
          <cell r="I560">
            <v>0</v>
          </cell>
          <cell r="M560">
            <v>1.4182242990654206</v>
          </cell>
          <cell r="N560">
            <v>4</v>
          </cell>
          <cell r="O560">
            <v>1170.9502951045517</v>
          </cell>
          <cell r="P560">
            <v>0</v>
          </cell>
          <cell r="Q560">
            <v>1087.9502951045517</v>
          </cell>
          <cell r="R560" t="str">
            <v>Y</v>
          </cell>
          <cell r="S560">
            <v>26</v>
          </cell>
          <cell r="T560">
            <v>0</v>
          </cell>
          <cell r="U560">
            <v>6</v>
          </cell>
          <cell r="V560">
            <v>32</v>
          </cell>
          <cell r="W560">
            <v>32</v>
          </cell>
          <cell r="X560">
            <v>1170.9502951045517</v>
          </cell>
          <cell r="Y560">
            <v>0.61919165465093218</v>
          </cell>
          <cell r="Z560">
            <v>128.29444292727621</v>
          </cell>
          <cell r="AA560">
            <v>687.03946507388321</v>
          </cell>
          <cell r="AB560">
            <v>612.20527295794466</v>
          </cell>
          <cell r="AC560" t="str">
            <v>HIGH</v>
          </cell>
          <cell r="AD560">
            <v>3.34</v>
          </cell>
          <cell r="AE560">
            <v>4.7</v>
          </cell>
          <cell r="AF560">
            <v>3.9</v>
          </cell>
          <cell r="AG560">
            <v>8521.4874999999993</v>
          </cell>
          <cell r="AH560">
            <v>42995</v>
          </cell>
          <cell r="AI560">
            <v>268.26649184139416</v>
          </cell>
          <cell r="AJ560">
            <v>56573.41534543669</v>
          </cell>
          <cell r="AK560">
            <v>24</v>
          </cell>
          <cell r="AL560">
            <v>28858.3</v>
          </cell>
          <cell r="AM560">
            <v>14978.7</v>
          </cell>
          <cell r="AN560">
            <v>43837</v>
          </cell>
          <cell r="AO560">
            <v>1212121.3689999999</v>
          </cell>
          <cell r="AP560">
            <v>180361.326</v>
          </cell>
          <cell r="AQ560">
            <v>1392482.6949999998</v>
          </cell>
          <cell r="AR560">
            <v>951916.5</v>
          </cell>
          <cell r="AS560">
            <v>121623.7</v>
          </cell>
          <cell r="AT560">
            <v>1073540.2</v>
          </cell>
          <cell r="AU560">
            <v>11.94</v>
          </cell>
          <cell r="AV560">
            <v>23.25</v>
          </cell>
          <cell r="AW560">
            <v>17.594999999999999</v>
          </cell>
          <cell r="AX560">
            <v>32.985882744305798</v>
          </cell>
          <cell r="AY560">
            <v>8.1197767496511712</v>
          </cell>
          <cell r="AZ560">
            <v>31.765008896594196</v>
          </cell>
          <cell r="BA560">
            <v>0.16600253778856214</v>
          </cell>
          <cell r="BB560">
            <v>0.32706306627189957</v>
          </cell>
          <cell r="BC560">
            <v>0.49010485073796223</v>
          </cell>
          <cell r="BM560" t="e">
            <v>#N/A</v>
          </cell>
          <cell r="BN560">
            <v>3177</v>
          </cell>
          <cell r="BO560" t="str">
            <v>SOUTHEND</v>
          </cell>
        </row>
        <row r="561">
          <cell r="C561">
            <v>3178</v>
          </cell>
          <cell r="D561" t="str">
            <v>SHOREHAM</v>
          </cell>
          <cell r="E561" t="str">
            <v>Superstore</v>
          </cell>
          <cell r="F561" t="str">
            <v>Yes</v>
          </cell>
          <cell r="G561">
            <v>0.10810810810810811</v>
          </cell>
          <cell r="H561">
            <v>0.12</v>
          </cell>
          <cell r="I561">
            <v>0</v>
          </cell>
          <cell r="M561">
            <v>1.4182242990654206</v>
          </cell>
          <cell r="N561">
            <v>4</v>
          </cell>
          <cell r="O561">
            <v>884.27613331143152</v>
          </cell>
          <cell r="P561">
            <v>0</v>
          </cell>
          <cell r="Q561">
            <v>801.27613331143152</v>
          </cell>
          <cell r="R561" t="str">
            <v>No</v>
          </cell>
          <cell r="S561">
            <v>33</v>
          </cell>
          <cell r="T561">
            <v>0</v>
          </cell>
          <cell r="U561">
            <v>4</v>
          </cell>
          <cell r="V561">
            <v>37</v>
          </cell>
          <cell r="W561">
            <v>37</v>
          </cell>
          <cell r="X561">
            <v>884.27613331143152</v>
          </cell>
          <cell r="Y561">
            <v>0.45603507536134907</v>
          </cell>
          <cell r="Z561">
            <v>64.3309705232477</v>
          </cell>
          <cell r="AA561">
            <v>0</v>
          </cell>
          <cell r="AB561">
            <v>948.60710383467926</v>
          </cell>
          <cell r="AC561" t="str">
            <v>HIGH</v>
          </cell>
          <cell r="AD561">
            <v>4.3</v>
          </cell>
          <cell r="AE561">
            <v>7.9599999999999991</v>
          </cell>
          <cell r="AF561">
            <v>4.3600000000000003</v>
          </cell>
          <cell r="AG561">
            <v>8911.8799999999992</v>
          </cell>
          <cell r="AH561">
            <v>41007.5</v>
          </cell>
          <cell r="AI561">
            <v>282.30783978251191</v>
          </cell>
          <cell r="AJ561">
            <v>41666.358932194438</v>
          </cell>
          <cell r="AK561">
            <v>28</v>
          </cell>
          <cell r="AL561">
            <v>35515.4</v>
          </cell>
          <cell r="AM561">
            <v>7446</v>
          </cell>
          <cell r="AN561">
            <v>42961.4</v>
          </cell>
          <cell r="AO561">
            <v>1288352.0009999999</v>
          </cell>
          <cell r="AP561">
            <v>67851.361000000004</v>
          </cell>
          <cell r="AQ561">
            <v>1356203.362</v>
          </cell>
          <cell r="AR561">
            <v>985089.9</v>
          </cell>
          <cell r="AS561">
            <v>30112.799999999999</v>
          </cell>
          <cell r="AT561">
            <v>1015202.7000000001</v>
          </cell>
          <cell r="AU561">
            <v>16.439999999999998</v>
          </cell>
          <cell r="AV561">
            <v>41.69</v>
          </cell>
          <cell r="AW561">
            <v>29.064999999999998</v>
          </cell>
          <cell r="AX561">
            <v>27.736978888031672</v>
          </cell>
          <cell r="AY561">
            <v>4.0441579371474612</v>
          </cell>
          <cell r="AZ561">
            <v>31.567950811658836</v>
          </cell>
          <cell r="BA561">
            <v>0.18617753311543092</v>
          </cell>
          <cell r="BB561">
            <v>0.32835885085153965</v>
          </cell>
          <cell r="BC561">
            <v>0.46600292447961467</v>
          </cell>
          <cell r="BM561" t="e">
            <v>#N/A</v>
          </cell>
          <cell r="BN561">
            <v>3178</v>
          </cell>
          <cell r="BO561" t="str">
            <v>SHOREHAM</v>
          </cell>
        </row>
        <row r="562">
          <cell r="C562">
            <v>3179</v>
          </cell>
          <cell r="D562" t="str">
            <v>SHEERNESS</v>
          </cell>
          <cell r="E562" t="str">
            <v>Superstore</v>
          </cell>
          <cell r="F562" t="str">
            <v>Yes</v>
          </cell>
          <cell r="G562">
            <v>0.16</v>
          </cell>
          <cell r="H562">
            <v>0.16</v>
          </cell>
          <cell r="I562">
            <v>0</v>
          </cell>
          <cell r="M562">
            <v>1.4182242990654206</v>
          </cell>
          <cell r="N562">
            <v>4</v>
          </cell>
          <cell r="O562">
            <v>527.68942647935364</v>
          </cell>
          <cell r="P562">
            <v>0</v>
          </cell>
          <cell r="Q562">
            <v>444.68942647935364</v>
          </cell>
          <cell r="R562" t="str">
            <v>No</v>
          </cell>
          <cell r="S562">
            <v>21</v>
          </cell>
          <cell r="T562">
            <v>0</v>
          </cell>
          <cell r="U562">
            <v>4</v>
          </cell>
          <cell r="V562">
            <v>25</v>
          </cell>
          <cell r="W562">
            <v>25</v>
          </cell>
          <cell r="X562">
            <v>527.68942647935364</v>
          </cell>
          <cell r="Y562">
            <v>0.25308875141310033</v>
          </cell>
          <cell r="Z562">
            <v>151.63591294766809</v>
          </cell>
          <cell r="AA562">
            <v>0</v>
          </cell>
          <cell r="AB562">
            <v>679.32533942702173</v>
          </cell>
          <cell r="AC562" t="str">
            <v>HIGH</v>
          </cell>
          <cell r="AD562">
            <v>4.04</v>
          </cell>
          <cell r="AE562">
            <v>3.6799999999999997</v>
          </cell>
          <cell r="AF562">
            <v>1.98</v>
          </cell>
          <cell r="AG562">
            <v>9003.5259999999998</v>
          </cell>
          <cell r="AH562">
            <v>27583.5</v>
          </cell>
          <cell r="AI562">
            <v>340.73874479759161</v>
          </cell>
          <cell r="AJ562">
            <v>23123.850176926389</v>
          </cell>
          <cell r="AK562">
            <v>27</v>
          </cell>
          <cell r="AL562">
            <v>19949.7</v>
          </cell>
          <cell r="AM562">
            <v>8793.2000000000007</v>
          </cell>
          <cell r="AN562">
            <v>28742.9</v>
          </cell>
          <cell r="AO562">
            <v>685552.90800000005</v>
          </cell>
          <cell r="AP562">
            <v>73936.441000000006</v>
          </cell>
          <cell r="AQ562">
            <v>759489.34900000005</v>
          </cell>
          <cell r="AR562">
            <v>555800</v>
          </cell>
          <cell r="AS562">
            <v>47544.7</v>
          </cell>
          <cell r="AT562">
            <v>603344.69999999995</v>
          </cell>
          <cell r="AU562">
            <v>17.800000000000004</v>
          </cell>
          <cell r="AV562">
            <v>33.07</v>
          </cell>
          <cell r="AW562">
            <v>25.435000000000002</v>
          </cell>
          <cell r="AX562">
            <v>27.860068071199066</v>
          </cell>
          <cell r="AY562">
            <v>5.4069849429104302</v>
          </cell>
          <cell r="AZ562">
            <v>26.423546301869333</v>
          </cell>
          <cell r="BA562">
            <v>8.6439632725777718E-2</v>
          </cell>
          <cell r="BB562">
            <v>0.28223927641496505</v>
          </cell>
          <cell r="BC562">
            <v>0.61850760586542419</v>
          </cell>
          <cell r="BM562" t="e">
            <v>#N/A</v>
          </cell>
          <cell r="BN562">
            <v>3179</v>
          </cell>
          <cell r="BO562" t="str">
            <v>SHEERNESS</v>
          </cell>
        </row>
        <row r="563">
          <cell r="C563">
            <v>3180</v>
          </cell>
          <cell r="D563" t="str">
            <v>SIDCUP</v>
          </cell>
          <cell r="E563" t="str">
            <v>Superstore</v>
          </cell>
          <cell r="F563" t="str">
            <v>Yes</v>
          </cell>
          <cell r="G563">
            <v>0.13333333333333333</v>
          </cell>
          <cell r="H563">
            <v>0.13333333333333333</v>
          </cell>
          <cell r="I563">
            <v>0</v>
          </cell>
          <cell r="M563">
            <v>1.4182242990654206</v>
          </cell>
          <cell r="N563">
            <v>4</v>
          </cell>
          <cell r="O563">
            <v>656.03475559156686</v>
          </cell>
          <cell r="P563">
            <v>0</v>
          </cell>
          <cell r="Q563">
            <v>573.03475559156686</v>
          </cell>
          <cell r="R563" t="str">
            <v>Y</v>
          </cell>
          <cell r="S563">
            <v>31</v>
          </cell>
          <cell r="T563">
            <v>0</v>
          </cell>
          <cell r="U563">
            <v>4</v>
          </cell>
          <cell r="V563">
            <v>35</v>
          </cell>
          <cell r="W563">
            <v>30</v>
          </cell>
          <cell r="X563">
            <v>656.03475559156686</v>
          </cell>
          <cell r="Y563">
            <v>0.32613469575201215</v>
          </cell>
          <cell r="Z563">
            <v>79.772608695652096</v>
          </cell>
          <cell r="AA563">
            <v>0</v>
          </cell>
          <cell r="AB563">
            <v>735.807364287219</v>
          </cell>
          <cell r="AC563" t="str">
            <v>HIGH</v>
          </cell>
          <cell r="AD563">
            <v>0</v>
          </cell>
          <cell r="AE563">
            <v>0.42000000000000004</v>
          </cell>
          <cell r="AF563">
            <v>0.08</v>
          </cell>
          <cell r="AG563">
            <v>6170.12</v>
          </cell>
          <cell r="AH563">
            <v>30457.5</v>
          </cell>
          <cell r="AI563">
            <v>167.91779626492232</v>
          </cell>
          <cell r="AJ563">
            <v>29797.807290761477</v>
          </cell>
          <cell r="AK563">
            <v>27</v>
          </cell>
          <cell r="AL563">
            <v>24012.400000000001</v>
          </cell>
          <cell r="AM563">
            <v>7360.2</v>
          </cell>
          <cell r="AN563">
            <v>31372.600000000002</v>
          </cell>
          <cell r="AO563">
            <v>1088421.537</v>
          </cell>
          <cell r="AP563">
            <v>64361.020999999993</v>
          </cell>
          <cell r="AQ563">
            <v>1152782.558</v>
          </cell>
          <cell r="AR563">
            <v>865807.5</v>
          </cell>
          <cell r="AS563">
            <v>44434.9</v>
          </cell>
          <cell r="AT563">
            <v>910242.4</v>
          </cell>
          <cell r="AU563">
            <v>18.600000000000001</v>
          </cell>
          <cell r="AV563">
            <v>38.18</v>
          </cell>
          <cell r="AW563">
            <v>28.39</v>
          </cell>
          <cell r="AX563">
            <v>36.056683213672933</v>
          </cell>
          <cell r="AY563">
            <v>6.037186489497568</v>
          </cell>
          <cell r="AZ563">
            <v>36.744884325812968</v>
          </cell>
          <cell r="BA563">
            <v>0.17807701988421848</v>
          </cell>
          <cell r="BB563">
            <v>0.33356405738736472</v>
          </cell>
          <cell r="BC563">
            <v>0.4719984898061918</v>
          </cell>
          <cell r="BM563" t="e">
            <v>#N/A</v>
          </cell>
          <cell r="BN563">
            <v>3180</v>
          </cell>
          <cell r="BO563" t="str">
            <v>SIDCUP</v>
          </cell>
        </row>
        <row r="564">
          <cell r="C564">
            <v>3181</v>
          </cell>
          <cell r="D564" t="str">
            <v>SHEFFIELD ABBEYDALE</v>
          </cell>
          <cell r="E564" t="str">
            <v>Superstore</v>
          </cell>
          <cell r="F564" t="str">
            <v>Yes</v>
          </cell>
          <cell r="G564">
            <v>0.15384615384615385</v>
          </cell>
          <cell r="H564">
            <v>0.15384615384615385</v>
          </cell>
          <cell r="I564">
            <v>0</v>
          </cell>
          <cell r="M564">
            <v>1.4182242990654206</v>
          </cell>
          <cell r="N564">
            <v>4</v>
          </cell>
          <cell r="O564">
            <v>668.29890674827504</v>
          </cell>
          <cell r="P564">
            <v>0</v>
          </cell>
          <cell r="Q564">
            <v>585.29890674827504</v>
          </cell>
          <cell r="R564" t="str">
            <v>Y</v>
          </cell>
          <cell r="S564">
            <v>24</v>
          </cell>
          <cell r="T564">
            <v>0</v>
          </cell>
          <cell r="U564">
            <v>2</v>
          </cell>
          <cell r="V564">
            <v>26</v>
          </cell>
          <cell r="W564">
            <v>26</v>
          </cell>
          <cell r="X564">
            <v>668.29890674827504</v>
          </cell>
          <cell r="Y564">
            <v>0.33311466540851337</v>
          </cell>
          <cell r="Z564">
            <v>72.905434782608722</v>
          </cell>
          <cell r="AA564">
            <v>0</v>
          </cell>
          <cell r="AB564">
            <v>741.20434153088377</v>
          </cell>
          <cell r="AC564" t="str">
            <v>MEDIUM</v>
          </cell>
          <cell r="AD564">
            <v>0.22000000000000003</v>
          </cell>
          <cell r="AE564">
            <v>1.8</v>
          </cell>
          <cell r="AF564">
            <v>0.36</v>
          </cell>
          <cell r="AG564">
            <v>4642.1400000000003</v>
          </cell>
          <cell r="AH564">
            <v>27662.5</v>
          </cell>
          <cell r="AI564">
            <v>151.13940481700931</v>
          </cell>
          <cell r="AJ564">
            <v>30435.543150910304</v>
          </cell>
          <cell r="AK564">
            <v>15</v>
          </cell>
          <cell r="AL564">
            <v>23255.7</v>
          </cell>
          <cell r="AM564">
            <v>5798.1</v>
          </cell>
          <cell r="AN564">
            <v>29053.800000000003</v>
          </cell>
          <cell r="AO564">
            <v>845200.40700000001</v>
          </cell>
          <cell r="AP564">
            <v>47166.526000000005</v>
          </cell>
          <cell r="AQ564">
            <v>892366.93299999996</v>
          </cell>
          <cell r="AR564">
            <v>666937</v>
          </cell>
          <cell r="AS564">
            <v>29818.9</v>
          </cell>
          <cell r="AT564">
            <v>696755.9</v>
          </cell>
          <cell r="AU564">
            <v>13.48</v>
          </cell>
          <cell r="AV564">
            <v>27.7</v>
          </cell>
          <cell r="AW564">
            <v>20.59</v>
          </cell>
          <cell r="AX564">
            <v>28.678431524314469</v>
          </cell>
          <cell r="AY564">
            <v>5.1428743898863418</v>
          </cell>
          <cell r="AZ564">
            <v>30.714293242192067</v>
          </cell>
          <cell r="BA564">
            <v>0.16984739339728927</v>
          </cell>
          <cell r="BB564">
            <v>0.39186098118876106</v>
          </cell>
          <cell r="BC564">
            <v>0.41948038646683283</v>
          </cell>
          <cell r="BM564" t="e">
            <v>#N/A</v>
          </cell>
          <cell r="BN564">
            <v>3181</v>
          </cell>
          <cell r="BO564" t="str">
            <v>SHEFFIELD ABBEYDALE</v>
          </cell>
        </row>
        <row r="565">
          <cell r="C565">
            <v>3184</v>
          </cell>
          <cell r="D565" t="str">
            <v>SOUTHEY</v>
          </cell>
          <cell r="E565" t="str">
            <v>Metro</v>
          </cell>
          <cell r="F565" t="str">
            <v>No</v>
          </cell>
          <cell r="G565">
            <v>0.66666666666666663</v>
          </cell>
          <cell r="H565">
            <v>0.66666666666666663</v>
          </cell>
          <cell r="I565">
            <v>0</v>
          </cell>
          <cell r="M565">
            <v>1.0590809628008753</v>
          </cell>
          <cell r="N565">
            <v>4</v>
          </cell>
          <cell r="O565">
            <v>382.55029485774509</v>
          </cell>
          <cell r="P565">
            <v>1</v>
          </cell>
          <cell r="Q565">
            <v>299.55029485774509</v>
          </cell>
          <cell r="R565" t="str">
            <v>No</v>
          </cell>
          <cell r="S565">
            <v>5</v>
          </cell>
          <cell r="T565">
            <v>0</v>
          </cell>
          <cell r="U565">
            <v>1</v>
          </cell>
          <cell r="V565">
            <v>6</v>
          </cell>
          <cell r="W565">
            <v>6</v>
          </cell>
          <cell r="X565">
            <v>382.55029485774509</v>
          </cell>
          <cell r="Y565">
            <v>0.17048484986744486</v>
          </cell>
          <cell r="Z565">
            <v>87.076237777613244</v>
          </cell>
          <cell r="AA565">
            <v>0.14177265315961807</v>
          </cell>
          <cell r="AB565">
            <v>469.48475998219874</v>
          </cell>
          <cell r="AC565" t="str">
            <v>LOW</v>
          </cell>
          <cell r="AD565">
            <v>16.98</v>
          </cell>
          <cell r="AE565">
            <v>18.600000000000001</v>
          </cell>
          <cell r="AF565">
            <v>13.15</v>
          </cell>
          <cell r="AG565">
            <v>5186.1120000000001</v>
          </cell>
          <cell r="AH565">
            <v>9928.5</v>
          </cell>
          <cell r="AI565">
            <v>609.20827948726878</v>
          </cell>
          <cell r="AJ565">
            <v>15576.615332602745</v>
          </cell>
          <cell r="AK565">
            <v>2</v>
          </cell>
          <cell r="AL565">
            <v>9188</v>
          </cell>
          <cell r="AM565">
            <v>637.1</v>
          </cell>
          <cell r="AN565">
            <v>9825.1</v>
          </cell>
          <cell r="AO565">
            <v>79055.167000000001</v>
          </cell>
          <cell r="AP565">
            <v>4584.6499999999996</v>
          </cell>
          <cell r="AQ565">
            <v>83639.816999999995</v>
          </cell>
          <cell r="AR565">
            <v>89862</v>
          </cell>
          <cell r="AS565">
            <v>5224.2</v>
          </cell>
          <cell r="AT565">
            <v>95086.2</v>
          </cell>
          <cell r="AU565">
            <v>20.04</v>
          </cell>
          <cell r="AV565">
            <v>23.810000000000002</v>
          </cell>
          <cell r="AW565">
            <v>21.925000000000001</v>
          </cell>
          <cell r="AX565">
            <v>9.7803656943839794</v>
          </cell>
          <cell r="AY565">
            <v>8.1999686077538847</v>
          </cell>
          <cell r="AZ565">
            <v>8.5128718282765554</v>
          </cell>
          <cell r="BA565">
            <v>1.8845107326413382E-2</v>
          </cell>
          <cell r="BB565">
            <v>0.10793106923309483</v>
          </cell>
          <cell r="BC565">
            <v>0.87040209614028019</v>
          </cell>
          <cell r="BM565" t="e">
            <v>#N/A</v>
          </cell>
          <cell r="BN565">
            <v>3184</v>
          </cell>
          <cell r="BO565" t="str">
            <v>SOUTHEY</v>
          </cell>
        </row>
        <row r="566">
          <cell r="C566">
            <v>3186</v>
          </cell>
          <cell r="D566" t="str">
            <v>SOUTHSEA</v>
          </cell>
          <cell r="E566" t="str">
            <v>Metro</v>
          </cell>
          <cell r="F566" t="str">
            <v>No</v>
          </cell>
          <cell r="G566">
            <v>1</v>
          </cell>
          <cell r="H566">
            <v>1</v>
          </cell>
          <cell r="I566">
            <v>0</v>
          </cell>
          <cell r="M566">
            <v>1.0590809628008753</v>
          </cell>
          <cell r="N566">
            <v>4</v>
          </cell>
          <cell r="O566">
            <v>452.40006590740569</v>
          </cell>
          <cell r="P566">
            <v>1</v>
          </cell>
          <cell r="Q566">
            <v>369.40006590740569</v>
          </cell>
          <cell r="R566" t="str">
            <v>No</v>
          </cell>
          <cell r="S566">
            <v>4</v>
          </cell>
          <cell r="T566">
            <v>0</v>
          </cell>
          <cell r="U566">
            <v>1</v>
          </cell>
          <cell r="V566">
            <v>5</v>
          </cell>
          <cell r="W566">
            <v>4</v>
          </cell>
          <cell r="X566">
            <v>452.40006590740569</v>
          </cell>
          <cell r="Y566">
            <v>0.21023886759035174</v>
          </cell>
          <cell r="Z566">
            <v>73.279941064756912</v>
          </cell>
          <cell r="AA566">
            <v>31.076632204655358</v>
          </cell>
          <cell r="AB566">
            <v>494.6033747675072</v>
          </cell>
          <cell r="AC566" t="str">
            <v>LOW</v>
          </cell>
          <cell r="AD566">
            <v>16.48</v>
          </cell>
          <cell r="AE566">
            <v>17.025000000000002</v>
          </cell>
          <cell r="AF566">
            <v>9.5500000000000007</v>
          </cell>
          <cell r="AG566">
            <v>2851.0419999999999</v>
          </cell>
          <cell r="AH566">
            <v>10207</v>
          </cell>
          <cell r="AI566">
            <v>429.02848986141589</v>
          </cell>
          <cell r="AJ566">
            <v>19208.803427185096</v>
          </cell>
          <cell r="AK566">
            <v>5</v>
          </cell>
          <cell r="AL566">
            <v>10262.200000000001</v>
          </cell>
          <cell r="AM566">
            <v>82.6</v>
          </cell>
          <cell r="AN566">
            <v>10344.800000000001</v>
          </cell>
          <cell r="AO566">
            <v>68322.016000000018</v>
          </cell>
          <cell r="AP566">
            <v>422.74099999999999</v>
          </cell>
          <cell r="AQ566">
            <v>68744.757000000012</v>
          </cell>
          <cell r="AR566">
            <v>75746.2</v>
          </cell>
          <cell r="AS566">
            <v>453.4</v>
          </cell>
          <cell r="AT566">
            <v>76199.599999999991</v>
          </cell>
          <cell r="AU566">
            <v>23.890000000000004</v>
          </cell>
          <cell r="AV566">
            <v>45.459999999999994</v>
          </cell>
          <cell r="AW566">
            <v>34.674999999999997</v>
          </cell>
          <cell r="AX566">
            <v>7.3810878758940568</v>
          </cell>
          <cell r="AY566">
            <v>5.4891041162227605</v>
          </cell>
          <cell r="AZ566">
            <v>6.6453442309179493</v>
          </cell>
          <cell r="BA566">
            <v>2.7202323330106484E-2</v>
          </cell>
          <cell r="BB566">
            <v>0.15818005808325267</v>
          </cell>
          <cell r="BC566">
            <v>0.81113262342691195</v>
          </cell>
          <cell r="BM566" t="e">
            <v>#N/A</v>
          </cell>
          <cell r="BN566">
            <v>3186</v>
          </cell>
          <cell r="BO566" t="str">
            <v>SOUTHSEA</v>
          </cell>
        </row>
        <row r="567">
          <cell r="C567">
            <v>3188</v>
          </cell>
          <cell r="D567" t="str">
            <v>SOLIHULL</v>
          </cell>
          <cell r="E567" t="str">
            <v>Superstore</v>
          </cell>
          <cell r="F567" t="str">
            <v>Yes</v>
          </cell>
          <cell r="G567">
            <v>0.12903225806451613</v>
          </cell>
          <cell r="H567">
            <v>0.12903225806451613</v>
          </cell>
          <cell r="I567">
            <v>0</v>
          </cell>
          <cell r="M567">
            <v>1.4182242990654206</v>
          </cell>
          <cell r="N567">
            <v>4</v>
          </cell>
          <cell r="O567">
            <v>579.51629214035336</v>
          </cell>
          <cell r="P567">
            <v>0</v>
          </cell>
          <cell r="Q567">
            <v>496.51629214035336</v>
          </cell>
          <cell r="R567" t="str">
            <v>No</v>
          </cell>
          <cell r="S567">
            <v>30</v>
          </cell>
          <cell r="T567">
            <v>0</v>
          </cell>
          <cell r="U567">
            <v>2</v>
          </cell>
          <cell r="V567">
            <v>32</v>
          </cell>
          <cell r="W567">
            <v>31</v>
          </cell>
          <cell r="X567">
            <v>579.51629214035336</v>
          </cell>
          <cell r="Y567">
            <v>0.28258528526065269</v>
          </cell>
          <cell r="Z567">
            <v>99.289280064518977</v>
          </cell>
          <cell r="AA567">
            <v>0</v>
          </cell>
          <cell r="AB567">
            <v>678.80557220487231</v>
          </cell>
          <cell r="AC567" t="str">
            <v>LOW</v>
          </cell>
          <cell r="AD567">
            <v>0</v>
          </cell>
          <cell r="AE567">
            <v>0</v>
          </cell>
          <cell r="AF567">
            <v>0</v>
          </cell>
          <cell r="AG567">
            <v>4343.9740000000002</v>
          </cell>
          <cell r="AH567">
            <v>28156.5</v>
          </cell>
          <cell r="AI567">
            <v>123.45206402892823</v>
          </cell>
          <cell r="AJ567">
            <v>25818.847191298373</v>
          </cell>
          <cell r="AK567">
            <v>18</v>
          </cell>
          <cell r="AL567">
            <v>22967.5</v>
          </cell>
          <cell r="AM567">
            <v>6008.3</v>
          </cell>
          <cell r="AN567">
            <v>28975.8</v>
          </cell>
          <cell r="AO567">
            <v>963716.35100000002</v>
          </cell>
          <cell r="AP567">
            <v>55870.667000000001</v>
          </cell>
          <cell r="AQ567">
            <v>1019587.018</v>
          </cell>
          <cell r="AR567">
            <v>717300.8</v>
          </cell>
          <cell r="AS567">
            <v>29060.7</v>
          </cell>
          <cell r="AT567">
            <v>746361.5</v>
          </cell>
          <cell r="AU567">
            <v>12.529999999999998</v>
          </cell>
          <cell r="AV567">
            <v>26.609999999999996</v>
          </cell>
          <cell r="AW567">
            <v>19.569999999999997</v>
          </cell>
          <cell r="AX567">
            <v>31.231122237944923</v>
          </cell>
          <cell r="AY567">
            <v>4.8367591498427176</v>
          </cell>
          <cell r="AZ567">
            <v>35.187536426949386</v>
          </cell>
          <cell r="BA567">
            <v>0.22873143720110747</v>
          </cell>
          <cell r="BB567">
            <v>0.3568147495595268</v>
          </cell>
          <cell r="BC567">
            <v>0.39601686383085827</v>
          </cell>
          <cell r="BM567" t="e">
            <v>#N/A</v>
          </cell>
          <cell r="BN567">
            <v>3188</v>
          </cell>
          <cell r="BO567" t="str">
            <v>SOLIHULL</v>
          </cell>
        </row>
        <row r="568">
          <cell r="C568">
            <v>3189</v>
          </cell>
          <cell r="D568" t="str">
            <v>SOUTHWARK</v>
          </cell>
          <cell r="E568" t="str">
            <v>Superstore</v>
          </cell>
          <cell r="F568" t="str">
            <v>No</v>
          </cell>
          <cell r="G568">
            <v>0.17391304347826086</v>
          </cell>
          <cell r="H568">
            <v>0.17391304347826086</v>
          </cell>
          <cell r="I568">
            <v>0</v>
          </cell>
          <cell r="M568">
            <v>1.4182242990654206</v>
          </cell>
          <cell r="N568">
            <v>4</v>
          </cell>
          <cell r="O568">
            <v>1504.4768897317272</v>
          </cell>
          <cell r="P568">
            <v>0</v>
          </cell>
          <cell r="Q568">
            <v>1421.4768897317272</v>
          </cell>
          <cell r="R568" t="str">
            <v>Y</v>
          </cell>
          <cell r="S568">
            <v>20</v>
          </cell>
          <cell r="T568">
            <v>0</v>
          </cell>
          <cell r="U568">
            <v>4</v>
          </cell>
          <cell r="V568">
            <v>24</v>
          </cell>
          <cell r="W568">
            <v>23</v>
          </cell>
          <cell r="X568">
            <v>1504.4768897317272</v>
          </cell>
          <cell r="Y568">
            <v>0.80901363909870994</v>
          </cell>
          <cell r="Z568">
            <v>27.963043478260879</v>
          </cell>
          <cell r="AA568">
            <v>0</v>
          </cell>
          <cell r="AB568">
            <v>1532.4399332099881</v>
          </cell>
          <cell r="AC568" t="str">
            <v>HIGH</v>
          </cell>
          <cell r="AD568">
            <v>0.13999999999999999</v>
          </cell>
          <cell r="AE568">
            <v>6.74</v>
          </cell>
          <cell r="AF568">
            <v>3.7999999999999994</v>
          </cell>
          <cell r="AG568">
            <v>4092.21</v>
          </cell>
          <cell r="AH568">
            <v>44621</v>
          </cell>
          <cell r="AI568">
            <v>256.68351112001341</v>
          </cell>
          <cell r="AJ568">
            <v>73916.798266049809</v>
          </cell>
          <cell r="AK568">
            <v>26</v>
          </cell>
          <cell r="AL568">
            <v>38044.699999999997</v>
          </cell>
          <cell r="AM568">
            <v>7522.4</v>
          </cell>
          <cell r="AN568">
            <v>45567.1</v>
          </cell>
          <cell r="AO568">
            <v>686019.97400000005</v>
          </cell>
          <cell r="AP568">
            <v>40439.398000000001</v>
          </cell>
          <cell r="AQ568">
            <v>726459.37200000009</v>
          </cell>
          <cell r="AR568">
            <v>556838.80000000005</v>
          </cell>
          <cell r="AS568">
            <v>33769.699999999997</v>
          </cell>
          <cell r="AT568">
            <v>590608.5</v>
          </cell>
          <cell r="AU568">
            <v>20.16</v>
          </cell>
          <cell r="AV568">
            <v>31.380000000000003</v>
          </cell>
          <cell r="AW568">
            <v>25.770000000000003</v>
          </cell>
          <cell r="AX568">
            <v>14.636435561326547</v>
          </cell>
          <cell r="AY568">
            <v>4.48921886631926</v>
          </cell>
          <cell r="AZ568">
            <v>15.942629045956405</v>
          </cell>
          <cell r="BA568">
            <v>6.6564551422319471E-2</v>
          </cell>
          <cell r="BB568">
            <v>0.23280087527352297</v>
          </cell>
          <cell r="BC568">
            <v>0.69571115973741793</v>
          </cell>
          <cell r="BM568" t="e">
            <v>#N/A</v>
          </cell>
          <cell r="BN568">
            <v>3189</v>
          </cell>
          <cell r="BO568" t="str">
            <v>SOUTHWARK</v>
          </cell>
        </row>
        <row r="569">
          <cell r="C569">
            <v>3190</v>
          </cell>
          <cell r="D569" t="str">
            <v>SOUTHAMPTON</v>
          </cell>
          <cell r="E569" t="str">
            <v>Superstore</v>
          </cell>
          <cell r="F569" t="str">
            <v>Yes</v>
          </cell>
          <cell r="G569">
            <v>0.14285714285714285</v>
          </cell>
          <cell r="H569">
            <v>0.14285714285714285</v>
          </cell>
          <cell r="I569">
            <v>0</v>
          </cell>
          <cell r="M569">
            <v>1.4182242990654206</v>
          </cell>
          <cell r="N569">
            <v>4</v>
          </cell>
          <cell r="O569">
            <v>1037.5001653879553</v>
          </cell>
          <cell r="P569">
            <v>0</v>
          </cell>
          <cell r="Q569">
            <v>954.50016538795535</v>
          </cell>
          <cell r="R569" t="str">
            <v>No</v>
          </cell>
          <cell r="S569">
            <v>24</v>
          </cell>
          <cell r="T569">
            <v>0</v>
          </cell>
          <cell r="U569">
            <v>4</v>
          </cell>
          <cell r="V569">
            <v>28</v>
          </cell>
          <cell r="W569">
            <v>28</v>
          </cell>
          <cell r="X569">
            <v>1037.5001653879553</v>
          </cell>
          <cell r="Y569">
            <v>0.54324038463021862</v>
          </cell>
          <cell r="Z569">
            <v>201.66130736339505</v>
          </cell>
          <cell r="AA569">
            <v>226.43214519469279</v>
          </cell>
          <cell r="AB569">
            <v>1012.7293275566576</v>
          </cell>
          <cell r="AC569" t="str">
            <v>CRITICAL</v>
          </cell>
          <cell r="AD569">
            <v>0.44000000000000006</v>
          </cell>
          <cell r="AE569">
            <v>5.36</v>
          </cell>
          <cell r="AF569">
            <v>2.7</v>
          </cell>
          <cell r="AG569">
            <v>5309.2280000000001</v>
          </cell>
          <cell r="AH569">
            <v>38776</v>
          </cell>
          <cell r="AI569">
            <v>211.57347613882615</v>
          </cell>
          <cell r="AJ569">
            <v>49634.008600173678</v>
          </cell>
          <cell r="AK569">
            <v>29</v>
          </cell>
          <cell r="AL569">
            <v>32458.7</v>
          </cell>
          <cell r="AM569">
            <v>7696.7</v>
          </cell>
          <cell r="AN569">
            <v>40155.4</v>
          </cell>
          <cell r="AO569">
            <v>954218.8280000001</v>
          </cell>
          <cell r="AP569">
            <v>53441.384999999995</v>
          </cell>
          <cell r="AQ569">
            <v>1007660.2130000001</v>
          </cell>
          <cell r="AR569">
            <v>789825.5</v>
          </cell>
          <cell r="AS569">
            <v>38300</v>
          </cell>
          <cell r="AT569">
            <v>828125.5</v>
          </cell>
          <cell r="AU569">
            <v>16.59</v>
          </cell>
          <cell r="AV569">
            <v>29.57</v>
          </cell>
          <cell r="AW569">
            <v>23.08</v>
          </cell>
          <cell r="AX569">
            <v>24.333245015974146</v>
          </cell>
          <cell r="AY569">
            <v>4.9761586134317302</v>
          </cell>
          <cell r="AZ569">
            <v>25.094015076428079</v>
          </cell>
          <cell r="BA569">
            <v>0.11261816687217427</v>
          </cell>
          <cell r="BB569">
            <v>0.34692101254805252</v>
          </cell>
          <cell r="BC569">
            <v>0.52713909238171219</v>
          </cell>
          <cell r="BM569" t="e">
            <v>#N/A</v>
          </cell>
          <cell r="BN569">
            <v>3190</v>
          </cell>
          <cell r="BO569" t="str">
            <v>SOUTHAMPTON</v>
          </cell>
        </row>
        <row r="570">
          <cell r="C570">
            <v>3192</v>
          </cell>
          <cell r="D570" t="str">
            <v>STAMFORD</v>
          </cell>
          <cell r="E570" t="str">
            <v>Metro</v>
          </cell>
          <cell r="F570" t="str">
            <v>No</v>
          </cell>
          <cell r="G570">
            <v>0.8</v>
          </cell>
          <cell r="H570">
            <v>0.8</v>
          </cell>
          <cell r="I570">
            <v>0</v>
          </cell>
          <cell r="M570">
            <v>1.0590809628008753</v>
          </cell>
          <cell r="N570">
            <v>4</v>
          </cell>
          <cell r="O570">
            <v>295.17080819848599</v>
          </cell>
          <cell r="P570">
            <v>1</v>
          </cell>
          <cell r="Q570">
            <v>212.17080819848599</v>
          </cell>
          <cell r="R570" t="str">
            <v>No</v>
          </cell>
          <cell r="S570">
            <v>5</v>
          </cell>
          <cell r="T570">
            <v>0</v>
          </cell>
          <cell r="U570">
            <v>0</v>
          </cell>
          <cell r="V570">
            <v>5</v>
          </cell>
          <cell r="W570">
            <v>5</v>
          </cell>
          <cell r="X570">
            <v>295.17080819848599</v>
          </cell>
          <cell r="Y570">
            <v>0.12075404031617186</v>
          </cell>
          <cell r="Z570">
            <v>0</v>
          </cell>
          <cell r="AA570">
            <v>0</v>
          </cell>
          <cell r="AB570">
            <v>295.17080819848599</v>
          </cell>
          <cell r="AC570" t="str">
            <v>LOW</v>
          </cell>
          <cell r="AD570">
            <v>19.240000000000002</v>
          </cell>
          <cell r="AE570">
            <v>4.0600000000000005</v>
          </cell>
          <cell r="AF570">
            <v>7.8400000000000007</v>
          </cell>
          <cell r="AG570">
            <v>6926.69</v>
          </cell>
          <cell r="AH570">
            <v>9639.5</v>
          </cell>
          <cell r="AI570">
            <v>1139.5404259587763</v>
          </cell>
          <cell r="AJ570">
            <v>11032.882026321271</v>
          </cell>
          <cell r="AK570">
            <v>6</v>
          </cell>
          <cell r="AL570">
            <v>10007.4</v>
          </cell>
          <cell r="AM570">
            <v>0</v>
          </cell>
          <cell r="AN570">
            <v>10007.4</v>
          </cell>
          <cell r="AO570">
            <v>60829.923999999999</v>
          </cell>
          <cell r="AP570">
            <v>0</v>
          </cell>
          <cell r="AQ570">
            <v>60829.923999999999</v>
          </cell>
          <cell r="AR570">
            <v>61599.7</v>
          </cell>
          <cell r="AS570">
            <v>0</v>
          </cell>
          <cell r="AT570">
            <v>61599.7</v>
          </cell>
          <cell r="AU570">
            <v>29.369999999999997</v>
          </cell>
          <cell r="AV570">
            <v>0</v>
          </cell>
          <cell r="AW570">
            <v>14.684999999999999</v>
          </cell>
          <cell r="AX570">
            <v>6.15541499290525</v>
          </cell>
          <cell r="AY570" t="e">
            <v>#DIV/0!</v>
          </cell>
          <cell r="AZ570">
            <v>6.0784943142074868</v>
          </cell>
          <cell r="BA570">
            <v>3.2745336577453363E-2</v>
          </cell>
          <cell r="BB570">
            <v>0.12439172749391728</v>
          </cell>
          <cell r="BC570">
            <v>0.84032846715328469</v>
          </cell>
          <cell r="BM570" t="e">
            <v>#N/A</v>
          </cell>
          <cell r="BN570">
            <v>3192</v>
          </cell>
          <cell r="BO570" t="str">
            <v>STAMFORD</v>
          </cell>
        </row>
        <row r="571">
          <cell r="C571">
            <v>3193</v>
          </cell>
          <cell r="D571" t="str">
            <v>SOUTHPORT EXTRA</v>
          </cell>
          <cell r="E571" t="str">
            <v>Extra</v>
          </cell>
          <cell r="F571" t="str">
            <v>Yes</v>
          </cell>
          <cell r="G571">
            <v>0.125</v>
          </cell>
          <cell r="H571">
            <v>0.125</v>
          </cell>
          <cell r="I571">
            <v>0</v>
          </cell>
          <cell r="M571">
            <v>1.4182242990654206</v>
          </cell>
          <cell r="N571">
            <v>4</v>
          </cell>
          <cell r="O571">
            <v>703.82442354029729</v>
          </cell>
          <cell r="P571">
            <v>0</v>
          </cell>
          <cell r="Q571">
            <v>620.82442354029729</v>
          </cell>
          <cell r="R571" t="str">
            <v>No</v>
          </cell>
          <cell r="S571">
            <v>37</v>
          </cell>
          <cell r="T571">
            <v>0</v>
          </cell>
          <cell r="U571">
            <v>4</v>
          </cell>
          <cell r="V571">
            <v>41</v>
          </cell>
          <cell r="W571">
            <v>32</v>
          </cell>
          <cell r="X571">
            <v>703.82442354029729</v>
          </cell>
          <cell r="Y571">
            <v>0.35333351513332345</v>
          </cell>
          <cell r="Z571">
            <v>69.907608695652172</v>
          </cell>
          <cell r="AA571">
            <v>0</v>
          </cell>
          <cell r="AB571">
            <v>773.73203223594942</v>
          </cell>
          <cell r="AC571" t="str">
            <v>MEDIUM</v>
          </cell>
          <cell r="AD571">
            <v>0</v>
          </cell>
          <cell r="AE571">
            <v>0.06</v>
          </cell>
          <cell r="AF571">
            <v>0.02</v>
          </cell>
          <cell r="AG571">
            <v>6636.15</v>
          </cell>
          <cell r="AH571">
            <v>37876</v>
          </cell>
          <cell r="AI571">
            <v>250.54328814244147</v>
          </cell>
          <cell r="AJ571">
            <v>32282.87002409546</v>
          </cell>
          <cell r="AK571">
            <v>44</v>
          </cell>
          <cell r="AL571">
            <v>32766.9</v>
          </cell>
          <cell r="AM571">
            <v>6236.9</v>
          </cell>
          <cell r="AN571">
            <v>39003.800000000003</v>
          </cell>
          <cell r="AO571">
            <v>972799.07699999993</v>
          </cell>
          <cell r="AP571">
            <v>60296.118999999992</v>
          </cell>
          <cell r="AQ571">
            <v>1033095.1959999999</v>
          </cell>
          <cell r="AR571">
            <v>718366.3</v>
          </cell>
          <cell r="AS571">
            <v>32625.1</v>
          </cell>
          <cell r="AT571">
            <v>750991.4</v>
          </cell>
          <cell r="AU571">
            <v>22.36</v>
          </cell>
          <cell r="AV571">
            <v>55.260000000000005</v>
          </cell>
          <cell r="AW571">
            <v>38.81</v>
          </cell>
          <cell r="AX571">
            <v>21.923535641150064</v>
          </cell>
          <cell r="AY571">
            <v>5.230980134361622</v>
          </cell>
          <cell r="AZ571">
            <v>26.487039621780436</v>
          </cell>
          <cell r="BA571">
            <v>0.13609588690262767</v>
          </cell>
          <cell r="BB571">
            <v>0.31918762485273777</v>
          </cell>
          <cell r="BC571">
            <v>0.52479127183322238</v>
          </cell>
          <cell r="BM571" t="e">
            <v>#N/A</v>
          </cell>
          <cell r="BN571">
            <v>3193</v>
          </cell>
          <cell r="BO571" t="str">
            <v>SOUTHPORT EXTRA</v>
          </cell>
        </row>
        <row r="572">
          <cell r="C572">
            <v>3194</v>
          </cell>
          <cell r="D572" t="str">
            <v>SLOUGH EXTRA</v>
          </cell>
          <cell r="E572" t="str">
            <v>Extra</v>
          </cell>
          <cell r="F572" t="str">
            <v>Yes</v>
          </cell>
          <cell r="G572">
            <v>0.11764705882352941</v>
          </cell>
          <cell r="H572">
            <v>0.12</v>
          </cell>
          <cell r="I572">
            <v>0</v>
          </cell>
          <cell r="M572">
            <v>1.4182242990654206</v>
          </cell>
          <cell r="N572">
            <v>4</v>
          </cell>
          <cell r="O572">
            <v>781.87771782878519</v>
          </cell>
          <cell r="P572">
            <v>0</v>
          </cell>
          <cell r="Q572">
            <v>698.87771782878519</v>
          </cell>
          <cell r="R572" t="str">
            <v>Y</v>
          </cell>
          <cell r="S572">
            <v>31</v>
          </cell>
          <cell r="T572">
            <v>0</v>
          </cell>
          <cell r="U572">
            <v>4</v>
          </cell>
          <cell r="V572">
            <v>35</v>
          </cell>
          <cell r="W572">
            <v>34</v>
          </cell>
          <cell r="X572">
            <v>781.87771782878519</v>
          </cell>
          <cell r="Y572">
            <v>0.39775645307351726</v>
          </cell>
          <cell r="Z572">
            <v>51.338913043478257</v>
          </cell>
          <cell r="AA572">
            <v>169.68590369806657</v>
          </cell>
          <cell r="AB572">
            <v>663.53072717419684</v>
          </cell>
          <cell r="AC572" t="str">
            <v>CRITICAL</v>
          </cell>
          <cell r="AD572">
            <v>0</v>
          </cell>
          <cell r="AE572">
            <v>0.44000000000000006</v>
          </cell>
          <cell r="AF572">
            <v>0.08</v>
          </cell>
          <cell r="AG572">
            <v>3956.86</v>
          </cell>
          <cell r="AH572">
            <v>47621</v>
          </cell>
          <cell r="AI572">
            <v>163.62371350356747</v>
          </cell>
          <cell r="AJ572">
            <v>36341.641327096833</v>
          </cell>
          <cell r="AK572">
            <v>43</v>
          </cell>
          <cell r="AL572">
            <v>28185.4</v>
          </cell>
          <cell r="AM572">
            <v>11351.1</v>
          </cell>
          <cell r="AN572">
            <v>39536.5</v>
          </cell>
          <cell r="AO572">
            <v>872172.69000000006</v>
          </cell>
          <cell r="AP572">
            <v>83925.861000000004</v>
          </cell>
          <cell r="AQ572">
            <v>956098.55100000009</v>
          </cell>
          <cell r="AR572">
            <v>679410.1</v>
          </cell>
          <cell r="AS572">
            <v>56825.2</v>
          </cell>
          <cell r="AT572">
            <v>736235.29999999993</v>
          </cell>
          <cell r="AU572">
            <v>18.490000000000002</v>
          </cell>
          <cell r="AV572">
            <v>28.940000000000005</v>
          </cell>
          <cell r="AW572">
            <v>23.715000000000003</v>
          </cell>
          <cell r="AX572">
            <v>24.105036650180587</v>
          </cell>
          <cell r="AY572">
            <v>5.0061403740606636</v>
          </cell>
          <cell r="AZ572">
            <v>24.182680586293682</v>
          </cell>
          <cell r="BA572">
            <v>0.14368088467614534</v>
          </cell>
          <cell r="BB572">
            <v>0.280173775671406</v>
          </cell>
          <cell r="BC572">
            <v>0.56530410742496051</v>
          </cell>
          <cell r="BD572" t="str">
            <v>Y</v>
          </cell>
          <cell r="BE572" t="str">
            <v>Y</v>
          </cell>
          <cell r="BF572" t="str">
            <v>Y</v>
          </cell>
          <cell r="BG572" t="str">
            <v>N</v>
          </cell>
          <cell r="BH572" t="str">
            <v>N</v>
          </cell>
          <cell r="BI572" t="str">
            <v>Y</v>
          </cell>
          <cell r="BJ572" t="str">
            <v>Y</v>
          </cell>
          <cell r="BK572" t="str">
            <v>Mix</v>
          </cell>
          <cell r="BL572" t="str">
            <v>Y</v>
          </cell>
          <cell r="BM572" t="e">
            <v>#N/A</v>
          </cell>
          <cell r="BN572">
            <v>3194</v>
          </cell>
          <cell r="BO572" t="str">
            <v>SLOUGH EXTRA</v>
          </cell>
          <cell r="BP572" t="str">
            <v>Idle % moderate and maximum tills used high. Overnight trade low, but support included for security. Very low exclude.</v>
          </cell>
        </row>
        <row r="573">
          <cell r="C573">
            <v>3195</v>
          </cell>
          <cell r="D573" t="str">
            <v>STOW-ON-THE-WOLD</v>
          </cell>
          <cell r="E573" t="str">
            <v>Superstore</v>
          </cell>
          <cell r="F573" t="str">
            <v>No</v>
          </cell>
          <cell r="G573">
            <v>0.2857142857142857</v>
          </cell>
          <cell r="H573">
            <v>0.2857142857142857</v>
          </cell>
          <cell r="I573">
            <v>0</v>
          </cell>
          <cell r="M573">
            <v>1.4182242990654206</v>
          </cell>
          <cell r="N573">
            <v>4</v>
          </cell>
          <cell r="O573">
            <v>79.824305991436617</v>
          </cell>
          <cell r="P573">
            <v>0</v>
          </cell>
          <cell r="Q573">
            <v>-3.1756940085633829</v>
          </cell>
          <cell r="R573" t="str">
            <v>No</v>
          </cell>
          <cell r="S573">
            <v>12</v>
          </cell>
          <cell r="T573">
            <v>0</v>
          </cell>
          <cell r="U573">
            <v>2</v>
          </cell>
          <cell r="V573">
            <v>14</v>
          </cell>
          <cell r="W573">
            <v>14</v>
          </cell>
          <cell r="X573">
            <v>79.824305991436617</v>
          </cell>
          <cell r="Y573">
            <v>-1.8074017137321939E-3</v>
          </cell>
          <cell r="Z573">
            <v>19.645978260869562</v>
          </cell>
          <cell r="AA573">
            <v>0</v>
          </cell>
          <cell r="AB573">
            <v>99.470284252306186</v>
          </cell>
          <cell r="AC573" t="str">
            <v>LOW</v>
          </cell>
          <cell r="AD573">
            <v>9.14</v>
          </cell>
          <cell r="AE573">
            <v>6.04</v>
          </cell>
          <cell r="AF573">
            <v>4.5999999999999996</v>
          </cell>
          <cell r="AG573">
            <v>3980.5039999999999</v>
          </cell>
          <cell r="AH573">
            <v>12197.5</v>
          </cell>
          <cell r="AI573">
            <v>144.88623452221711</v>
          </cell>
          <cell r="AJ573">
            <v>-165.13608844529591</v>
          </cell>
          <cell r="AK573">
            <v>21</v>
          </cell>
          <cell r="AL573">
            <v>10274.4</v>
          </cell>
          <cell r="AM573">
            <v>3848.1</v>
          </cell>
          <cell r="AN573">
            <v>14122.5</v>
          </cell>
          <cell r="AO573">
            <v>357195.652</v>
          </cell>
          <cell r="AP573">
            <v>30796.126</v>
          </cell>
          <cell r="AQ573">
            <v>387991.77799999999</v>
          </cell>
          <cell r="AR573">
            <v>277132</v>
          </cell>
          <cell r="AS573">
            <v>21063.8</v>
          </cell>
          <cell r="AT573">
            <v>298195.8</v>
          </cell>
          <cell r="AU573">
            <v>17.39</v>
          </cell>
          <cell r="AV573">
            <v>38.14</v>
          </cell>
          <cell r="AW573">
            <v>27.765000000000001</v>
          </cell>
          <cell r="AX573">
            <v>26.973059254068364</v>
          </cell>
          <cell r="AY573">
            <v>5.4738182479665287</v>
          </cell>
          <cell r="AZ573">
            <v>27.473306992388032</v>
          </cell>
          <cell r="BA573">
            <v>0.17014350252458146</v>
          </cell>
          <cell r="BB573">
            <v>0.32022322614934895</v>
          </cell>
          <cell r="BC573">
            <v>0.48903800159447247</v>
          </cell>
          <cell r="BM573" t="e">
            <v>#N/A</v>
          </cell>
          <cell r="BN573">
            <v>3195</v>
          </cell>
          <cell r="BO573" t="str">
            <v>STOW-ON-THE-WOLD</v>
          </cell>
        </row>
        <row r="574">
          <cell r="C574">
            <v>3196</v>
          </cell>
          <cell r="D574" t="str">
            <v>ST ANDREWS METRO</v>
          </cell>
          <cell r="E574" t="str">
            <v>Metro</v>
          </cell>
          <cell r="F574" t="str">
            <v>No</v>
          </cell>
          <cell r="G574">
            <v>0.36363636363636365</v>
          </cell>
          <cell r="H574">
            <v>0.38363636363636366</v>
          </cell>
          <cell r="I574">
            <v>0.02</v>
          </cell>
          <cell r="M574">
            <v>1.0590809628008753</v>
          </cell>
          <cell r="N574">
            <v>4</v>
          </cell>
          <cell r="O574">
            <v>639.98107779452255</v>
          </cell>
          <cell r="P574">
            <v>0</v>
          </cell>
          <cell r="Q574">
            <v>556.98107779452255</v>
          </cell>
          <cell r="R574" t="str">
            <v>No</v>
          </cell>
          <cell r="S574">
            <v>2</v>
          </cell>
          <cell r="T574">
            <v>0</v>
          </cell>
          <cell r="U574">
            <v>9</v>
          </cell>
          <cell r="V574">
            <v>11</v>
          </cell>
          <cell r="W574">
            <v>11</v>
          </cell>
          <cell r="X574">
            <v>639.98107779452255</v>
          </cell>
          <cell r="Y574">
            <v>0.31699797014688741</v>
          </cell>
          <cell r="Z574">
            <v>13.043478260869563</v>
          </cell>
          <cell r="AA574">
            <v>0</v>
          </cell>
          <cell r="AB574">
            <v>653.02455605539217</v>
          </cell>
          <cell r="AC574" t="str">
            <v>LOW</v>
          </cell>
          <cell r="AD574">
            <v>49.16</v>
          </cell>
          <cell r="AE574">
            <v>52.559999999999988</v>
          </cell>
          <cell r="AF574">
            <v>39.619999999999997</v>
          </cell>
          <cell r="AG574">
            <v>3824.929000000001</v>
          </cell>
          <cell r="AH574">
            <v>32213</v>
          </cell>
          <cell r="AI574">
            <v>572.80777706380479</v>
          </cell>
          <cell r="AJ574">
            <v>28963.016045315173</v>
          </cell>
          <cell r="AK574">
            <v>1</v>
          </cell>
          <cell r="AL574">
            <v>8585.4</v>
          </cell>
          <cell r="AM574">
            <v>24328.7</v>
          </cell>
          <cell r="AN574">
            <v>32914.1</v>
          </cell>
          <cell r="AO574">
            <v>76171.248999999996</v>
          </cell>
          <cell r="AP574">
            <v>143612.94500000001</v>
          </cell>
          <cell r="AQ574">
            <v>219784.19400000002</v>
          </cell>
          <cell r="AR574">
            <v>70390.7</v>
          </cell>
          <cell r="AS574">
            <v>135455.4</v>
          </cell>
          <cell r="AT574">
            <v>205846.09999999998</v>
          </cell>
          <cell r="AU574">
            <v>21.950000000000003</v>
          </cell>
          <cell r="AV574">
            <v>25.869999999999997</v>
          </cell>
          <cell r="AW574">
            <v>23.91</v>
          </cell>
          <cell r="AX574">
            <v>8.198884152165304</v>
          </cell>
          <cell r="AY574">
            <v>5.5677204289583901</v>
          </cell>
          <cell r="AZ574">
            <v>6.6775088487912484</v>
          </cell>
          <cell r="BA574">
            <v>5.6329882597883289E-2</v>
          </cell>
          <cell r="BB574">
            <v>0.19140015036724309</v>
          </cell>
          <cell r="BC574">
            <v>0.74981204094615694</v>
          </cell>
          <cell r="BD574" t="str">
            <v>Y</v>
          </cell>
          <cell r="BE574" t="str">
            <v>N</v>
          </cell>
          <cell r="BF574" t="str">
            <v>Y</v>
          </cell>
          <cell r="BG574" t="str">
            <v>N</v>
          </cell>
          <cell r="BH574" t="str">
            <v>N</v>
          </cell>
          <cell r="BI574" t="str">
            <v>Y</v>
          </cell>
          <cell r="BJ574" t="str">
            <v>N</v>
          </cell>
          <cell r="BK574" t="str">
            <v>Bag</v>
          </cell>
          <cell r="BL574" t="str">
            <v>C</v>
          </cell>
          <cell r="BM574" t="str">
            <v>Y</v>
          </cell>
          <cell r="BN574">
            <v>3196</v>
          </cell>
          <cell r="BO574" t="str">
            <v>ST ANDREWS METRO</v>
          </cell>
          <cell r="BP574" t="str">
            <v>Based on Richmond model for throughput</v>
          </cell>
        </row>
        <row r="575">
          <cell r="C575">
            <v>3200</v>
          </cell>
          <cell r="D575" t="str">
            <v>STROUD</v>
          </cell>
          <cell r="E575" t="str">
            <v>Superstore</v>
          </cell>
          <cell r="F575" t="str">
            <v>Yes</v>
          </cell>
          <cell r="G575">
            <v>0.19047619047619047</v>
          </cell>
          <cell r="H575">
            <v>0.19047619047619047</v>
          </cell>
          <cell r="I575">
            <v>0</v>
          </cell>
          <cell r="M575">
            <v>1.4182242990654206</v>
          </cell>
          <cell r="N575">
            <v>4</v>
          </cell>
          <cell r="O575">
            <v>655.55403770859164</v>
          </cell>
          <cell r="P575">
            <v>0</v>
          </cell>
          <cell r="Q575">
            <v>572.55403770859164</v>
          </cell>
          <cell r="R575" t="str">
            <v>No</v>
          </cell>
          <cell r="S575">
            <v>17</v>
          </cell>
          <cell r="T575">
            <v>0</v>
          </cell>
          <cell r="U575">
            <v>4</v>
          </cell>
          <cell r="V575">
            <v>21</v>
          </cell>
          <cell r="W575">
            <v>21</v>
          </cell>
          <cell r="X575">
            <v>655.55403770859164</v>
          </cell>
          <cell r="Y575">
            <v>0.32586110190979428</v>
          </cell>
          <cell r="Z575">
            <v>71.038369565217423</v>
          </cell>
          <cell r="AA575">
            <v>258.34718028232896</v>
          </cell>
          <cell r="AB575">
            <v>468.24522699148008</v>
          </cell>
          <cell r="AC575" t="str">
            <v>LOW</v>
          </cell>
          <cell r="AD575">
            <v>1.98</v>
          </cell>
          <cell r="AE575">
            <v>0.51999999999999991</v>
          </cell>
          <cell r="AF575">
            <v>0.56000000000000005</v>
          </cell>
          <cell r="AG575">
            <v>727.94399999999996</v>
          </cell>
          <cell r="AH575">
            <v>24035</v>
          </cell>
          <cell r="AI575">
            <v>28.678131364132973</v>
          </cell>
          <cell r="AJ575">
            <v>29772.809960846764</v>
          </cell>
          <cell r="AK575">
            <v>21</v>
          </cell>
          <cell r="AL575">
            <v>15983.1</v>
          </cell>
          <cell r="AM575">
            <v>8754.9</v>
          </cell>
          <cell r="AN575">
            <v>24738</v>
          </cell>
          <cell r="AO575">
            <v>563191.32799999998</v>
          </cell>
          <cell r="AP575">
            <v>64739.356999999996</v>
          </cell>
          <cell r="AQ575">
            <v>627930.68499999994</v>
          </cell>
          <cell r="AR575">
            <v>473418.6</v>
          </cell>
          <cell r="AS575">
            <v>45340.6</v>
          </cell>
          <cell r="AT575">
            <v>518759.19999999995</v>
          </cell>
          <cell r="AU575">
            <v>11.360000000000001</v>
          </cell>
          <cell r="AV575">
            <v>35.33</v>
          </cell>
          <cell r="AW575">
            <v>23.344999999999999</v>
          </cell>
          <cell r="AX575">
            <v>29.619948570677778</v>
          </cell>
          <cell r="AY575">
            <v>5.1788826828404666</v>
          </cell>
          <cell r="AZ575">
            <v>25.383243794971296</v>
          </cell>
          <cell r="BA575">
            <v>0.13272577257725773</v>
          </cell>
          <cell r="BB575">
            <v>0.33194569456945694</v>
          </cell>
          <cell r="BC575">
            <v>0.51552655265526548</v>
          </cell>
          <cell r="BM575" t="e">
            <v>#N/A</v>
          </cell>
          <cell r="BN575">
            <v>3200</v>
          </cell>
          <cell r="BO575" t="str">
            <v>STROUD</v>
          </cell>
        </row>
        <row r="576">
          <cell r="C576">
            <v>3202</v>
          </cell>
          <cell r="D576" t="str">
            <v>STALYBRIDGE</v>
          </cell>
          <cell r="E576" t="str">
            <v>Superstore</v>
          </cell>
          <cell r="F576" t="str">
            <v>Yes</v>
          </cell>
          <cell r="G576">
            <v>0.17391304347826086</v>
          </cell>
          <cell r="H576">
            <v>0.19391304347826085</v>
          </cell>
          <cell r="I576">
            <v>0.02</v>
          </cell>
          <cell r="M576">
            <v>1.4182242990654206</v>
          </cell>
          <cell r="N576">
            <v>4</v>
          </cell>
          <cell r="O576">
            <v>713.00637565363627</v>
          </cell>
          <cell r="P576">
            <v>0</v>
          </cell>
          <cell r="Q576">
            <v>630.00637565363627</v>
          </cell>
          <cell r="R576" t="str">
            <v>No</v>
          </cell>
          <cell r="S576">
            <v>24</v>
          </cell>
          <cell r="T576">
            <v>0</v>
          </cell>
          <cell r="U576">
            <v>4</v>
          </cell>
          <cell r="V576">
            <v>28</v>
          </cell>
          <cell r="W576">
            <v>23</v>
          </cell>
          <cell r="X576">
            <v>713.00637565363627</v>
          </cell>
          <cell r="Y576">
            <v>0.35855929442449747</v>
          </cell>
          <cell r="Z576">
            <v>145.51762144174106</v>
          </cell>
          <cell r="AA576">
            <v>65.177329481143033</v>
          </cell>
          <cell r="AB576">
            <v>793.34666761423432</v>
          </cell>
          <cell r="AC576" t="str">
            <v>HIGH</v>
          </cell>
          <cell r="AD576">
            <v>0</v>
          </cell>
          <cell r="AE576">
            <v>0</v>
          </cell>
          <cell r="AF576">
            <v>0</v>
          </cell>
          <cell r="AG576">
            <v>3535.5819999999999</v>
          </cell>
          <cell r="AH576">
            <v>29189.5</v>
          </cell>
          <cell r="AI576">
            <v>170.48759958426285</v>
          </cell>
          <cell r="AJ576">
            <v>32760.331533989087</v>
          </cell>
          <cell r="AK576">
            <v>14</v>
          </cell>
          <cell r="AL576">
            <v>19930.2</v>
          </cell>
          <cell r="AM576">
            <v>9848.6</v>
          </cell>
          <cell r="AN576">
            <v>29778.800000000003</v>
          </cell>
          <cell r="AO576">
            <v>536558.6399999999</v>
          </cell>
          <cell r="AP576">
            <v>80995.88900000001</v>
          </cell>
          <cell r="AQ576">
            <v>617554.52899999986</v>
          </cell>
          <cell r="AR576">
            <v>412655.7</v>
          </cell>
          <cell r="AS576">
            <v>46685.8</v>
          </cell>
          <cell r="AT576">
            <v>459341.5</v>
          </cell>
          <cell r="AU576">
            <v>18.259999999999998</v>
          </cell>
          <cell r="AV576">
            <v>34.910000000000004</v>
          </cell>
          <cell r="AW576">
            <v>26.585000000000001</v>
          </cell>
          <cell r="AX576">
            <v>20.705045609176025</v>
          </cell>
          <cell r="AY576">
            <v>4.7403488820746098</v>
          </cell>
          <cell r="AZ576">
            <v>20.738059592730391</v>
          </cell>
          <cell r="BA576">
            <v>9.5644610527672189E-2</v>
          </cell>
          <cell r="BB576">
            <v>0.30217125185232913</v>
          </cell>
          <cell r="BC576">
            <v>0.59287417047870627</v>
          </cell>
          <cell r="BD576" t="str">
            <v>Y</v>
          </cell>
          <cell r="BE576" t="str">
            <v>Y</v>
          </cell>
          <cell r="BF576" t="str">
            <v>Y</v>
          </cell>
          <cell r="BG576" t="str">
            <v>N</v>
          </cell>
          <cell r="BH576" t="str">
            <v>N</v>
          </cell>
          <cell r="BI576" t="str">
            <v>Y</v>
          </cell>
          <cell r="BJ576" t="str">
            <v>Y</v>
          </cell>
          <cell r="BK576" t="str">
            <v>Mix</v>
          </cell>
          <cell r="BL576" t="str">
            <v>C</v>
          </cell>
          <cell r="BM576" t="str">
            <v>Y</v>
          </cell>
          <cell r="BN576">
            <v>3202</v>
          </cell>
          <cell r="BO576" t="str">
            <v>STALYBRIDGE</v>
          </cell>
          <cell r="BP576" t="str">
            <v>Low exclude - excess checkouts allows mixed config. Low overnight sales and target increased to accommodate benefits.</v>
          </cell>
        </row>
        <row r="577">
          <cell r="C577">
            <v>3204</v>
          </cell>
          <cell r="D577" t="str">
            <v>STOURPORT/ON/SEVERN</v>
          </cell>
          <cell r="E577" t="str">
            <v>Metro</v>
          </cell>
          <cell r="F577" t="str">
            <v>No</v>
          </cell>
          <cell r="G577">
            <v>0.8</v>
          </cell>
          <cell r="H577">
            <v>0.8</v>
          </cell>
          <cell r="I577">
            <v>0</v>
          </cell>
          <cell r="M577">
            <v>1.0590809628008753</v>
          </cell>
          <cell r="N577">
            <v>4</v>
          </cell>
          <cell r="O577">
            <v>176.20772944587867</v>
          </cell>
          <cell r="P577">
            <v>1</v>
          </cell>
          <cell r="Q577">
            <v>93.20772944587867</v>
          </cell>
          <cell r="R577" t="str">
            <v>No</v>
          </cell>
          <cell r="S577">
            <v>5.1428571429999996</v>
          </cell>
          <cell r="T577">
            <v>0</v>
          </cell>
          <cell r="U577">
            <v>0</v>
          </cell>
          <cell r="V577">
            <v>5.1428571429999996</v>
          </cell>
          <cell r="W577">
            <v>5</v>
          </cell>
          <cell r="X577">
            <v>176.20772944587867</v>
          </cell>
          <cell r="Y577">
            <v>5.3047872206610121E-2</v>
          </cell>
          <cell r="Z577">
            <v>0</v>
          </cell>
          <cell r="AA577">
            <v>0</v>
          </cell>
          <cell r="AB577">
            <v>176.20772944587867</v>
          </cell>
          <cell r="AC577" t="str">
            <v>LOW</v>
          </cell>
          <cell r="AD577">
            <v>14.76</v>
          </cell>
          <cell r="AE577">
            <v>16.399999999999999</v>
          </cell>
          <cell r="AF577">
            <v>8.6</v>
          </cell>
          <cell r="AG577">
            <v>6191.2633333333333</v>
          </cell>
          <cell r="AH577">
            <v>6355.5</v>
          </cell>
          <cell r="AI577">
            <v>434.01522456284266</v>
          </cell>
          <cell r="AJ577">
            <v>4846.8019311856906</v>
          </cell>
          <cell r="AK577">
            <v>46</v>
          </cell>
          <cell r="AL577">
            <v>7238.6</v>
          </cell>
          <cell r="AM577">
            <v>0</v>
          </cell>
          <cell r="AN577">
            <v>7238.6</v>
          </cell>
          <cell r="AO577">
            <v>103259.23199999999</v>
          </cell>
          <cell r="AP577">
            <v>0</v>
          </cell>
          <cell r="AQ577">
            <v>103259.23199999999</v>
          </cell>
          <cell r="AR577">
            <v>99271.2</v>
          </cell>
          <cell r="AS577">
            <v>0</v>
          </cell>
          <cell r="AT577">
            <v>99271.2</v>
          </cell>
          <cell r="AU577">
            <v>24.529999999999998</v>
          </cell>
          <cell r="AV577">
            <v>0</v>
          </cell>
          <cell r="AW577">
            <v>12.264999999999999</v>
          </cell>
          <cell r="AX577">
            <v>13.714143618931837</v>
          </cell>
          <cell r="AY577" t="e">
            <v>#DIV/0!</v>
          </cell>
          <cell r="AZ577">
            <v>14.265083303401209</v>
          </cell>
          <cell r="BA577">
            <v>6.5893271461716932E-2</v>
          </cell>
          <cell r="BB577">
            <v>0.24748646558391338</v>
          </cell>
          <cell r="BC577">
            <v>0.67501933488012378</v>
          </cell>
          <cell r="BM577" t="e">
            <v>#N/A</v>
          </cell>
          <cell r="BN577">
            <v>3204</v>
          </cell>
          <cell r="BO577" t="str">
            <v>STOURPORT/ON/SEVERN</v>
          </cell>
        </row>
        <row r="578">
          <cell r="C578">
            <v>3205</v>
          </cell>
          <cell r="D578" t="str">
            <v>SURREY QUAYS</v>
          </cell>
          <cell r="E578" t="str">
            <v>Superstore</v>
          </cell>
          <cell r="F578" t="str">
            <v>Yes</v>
          </cell>
          <cell r="G578">
            <v>0.12121212121212122</v>
          </cell>
          <cell r="H578">
            <v>0.13121212121212122</v>
          </cell>
          <cell r="I578">
            <v>0.01</v>
          </cell>
          <cell r="M578">
            <v>1.4182242990654206</v>
          </cell>
          <cell r="N578">
            <v>4</v>
          </cell>
          <cell r="O578">
            <v>1394.8315936540621</v>
          </cell>
          <cell r="P578">
            <v>0</v>
          </cell>
          <cell r="Q578">
            <v>1311.8315936540621</v>
          </cell>
          <cell r="R578" t="str">
            <v>Y</v>
          </cell>
          <cell r="S578">
            <v>29</v>
          </cell>
          <cell r="T578">
            <v>0</v>
          </cell>
          <cell r="U578">
            <v>8</v>
          </cell>
          <cell r="V578">
            <v>37</v>
          </cell>
          <cell r="W578">
            <v>33</v>
          </cell>
          <cell r="X578">
            <v>1394.8315936540621</v>
          </cell>
          <cell r="Y578">
            <v>0.74661055633977158</v>
          </cell>
          <cell r="Z578">
            <v>157.53478260869551</v>
          </cell>
          <cell r="AA578">
            <v>0</v>
          </cell>
          <cell r="AB578">
            <v>1552.3663762627575</v>
          </cell>
          <cell r="AC578" t="str">
            <v>CRITICAL</v>
          </cell>
          <cell r="AD578">
            <v>0</v>
          </cell>
          <cell r="AE578">
            <v>0</v>
          </cell>
          <cell r="AF578">
            <v>0</v>
          </cell>
          <cell r="AG578">
            <v>3007.8180000000002</v>
          </cell>
          <cell r="AH578">
            <v>52839.5</v>
          </cell>
          <cell r="AI578">
            <v>163.67936550907658</v>
          </cell>
          <cell r="AJ578">
            <v>68215.242870011221</v>
          </cell>
          <cell r="AK578">
            <v>26</v>
          </cell>
          <cell r="AL578">
            <v>34910.800000000003</v>
          </cell>
          <cell r="AM578">
            <v>19223.7</v>
          </cell>
          <cell r="AN578">
            <v>54134.5</v>
          </cell>
          <cell r="AO578">
            <v>798830.41299999994</v>
          </cell>
          <cell r="AP578">
            <v>195960.36600000001</v>
          </cell>
          <cell r="AQ578">
            <v>994790.77899999998</v>
          </cell>
          <cell r="AR578">
            <v>630325.69999999995</v>
          </cell>
          <cell r="AS578">
            <v>141311.29999999999</v>
          </cell>
          <cell r="AT578">
            <v>771637</v>
          </cell>
          <cell r="AU578">
            <v>14.11</v>
          </cell>
          <cell r="AV578">
            <v>26.580000000000002</v>
          </cell>
          <cell r="AW578">
            <v>20.344999999999999</v>
          </cell>
          <cell r="AX578">
            <v>18.055320989493222</v>
          </cell>
          <cell r="AY578">
            <v>7.3508897870857322</v>
          </cell>
          <cell r="AZ578">
            <v>18.376280911433557</v>
          </cell>
          <cell r="BA578">
            <v>9.6657551989638046E-2</v>
          </cell>
          <cell r="BB578">
            <v>0.28257897387925451</v>
          </cell>
          <cell r="BC578">
            <v>0.61579837374973012</v>
          </cell>
          <cell r="BD578" t="str">
            <v>Y</v>
          </cell>
          <cell r="BE578" t="str">
            <v>Y</v>
          </cell>
          <cell r="BF578" t="str">
            <v>Y</v>
          </cell>
          <cell r="BG578" t="str">
            <v>N</v>
          </cell>
          <cell r="BH578" t="str">
            <v>N</v>
          </cell>
          <cell r="BI578" t="str">
            <v>Y</v>
          </cell>
          <cell r="BJ578" t="str">
            <v>Y</v>
          </cell>
          <cell r="BK578" t="str">
            <v>Mix</v>
          </cell>
          <cell r="BL578" t="str">
            <v>Y</v>
          </cell>
          <cell r="BM578" t="str">
            <v>Y</v>
          </cell>
          <cell r="BN578">
            <v>3205</v>
          </cell>
          <cell r="BO578" t="str">
            <v>SURREY QUAYS</v>
          </cell>
          <cell r="BP578" t="str">
            <v>Moderate idle%,express basket size high (8 units). Low overnight sales and could accommodate mixed configuration. Challenge for security.</v>
          </cell>
        </row>
        <row r="579">
          <cell r="C579">
            <v>3208</v>
          </cell>
          <cell r="D579" t="str">
            <v>STRANRAER</v>
          </cell>
          <cell r="E579" t="str">
            <v>Metro</v>
          </cell>
          <cell r="F579" t="str">
            <v>No</v>
          </cell>
          <cell r="G579">
            <v>0.33333333333333331</v>
          </cell>
          <cell r="H579">
            <v>0.33333333333333331</v>
          </cell>
          <cell r="I579">
            <v>0</v>
          </cell>
          <cell r="M579">
            <v>1.0590809628008753</v>
          </cell>
          <cell r="N579">
            <v>4</v>
          </cell>
          <cell r="O579">
            <v>163.58058701606771</v>
          </cell>
          <cell r="P579">
            <v>0</v>
          </cell>
          <cell r="Q579">
            <v>80.58058701606771</v>
          </cell>
          <cell r="R579" t="str">
            <v>No</v>
          </cell>
          <cell r="S579">
            <v>8</v>
          </cell>
          <cell r="T579">
            <v>0</v>
          </cell>
          <cell r="U579">
            <v>4</v>
          </cell>
          <cell r="V579">
            <v>12</v>
          </cell>
          <cell r="W579">
            <v>12</v>
          </cell>
          <cell r="X579">
            <v>163.58058701606771</v>
          </cell>
          <cell r="Y579">
            <v>4.5861311157075889E-2</v>
          </cell>
          <cell r="Z579">
            <v>2.2554086205086898</v>
          </cell>
          <cell r="AA579">
            <v>6.4959589329706899</v>
          </cell>
          <cell r="AB579">
            <v>159.3400367036057</v>
          </cell>
          <cell r="AC579" t="str">
            <v>LOW</v>
          </cell>
          <cell r="AD579">
            <v>23.839999999999996</v>
          </cell>
          <cell r="AE579">
            <v>23.84</v>
          </cell>
          <cell r="AF579">
            <v>15.219999999999999</v>
          </cell>
          <cell r="AG579">
            <v>3037.5360000000001</v>
          </cell>
          <cell r="AH579">
            <v>17056.5</v>
          </cell>
          <cell r="AI579">
            <v>236.4138470910712</v>
          </cell>
          <cell r="AJ579">
            <v>4190.1905248355206</v>
          </cell>
          <cell r="AK579">
            <v>9</v>
          </cell>
          <cell r="AL579">
            <v>15883.8</v>
          </cell>
          <cell r="AM579">
            <v>1525.9</v>
          </cell>
          <cell r="AN579">
            <v>17409.7</v>
          </cell>
          <cell r="AO579">
            <v>215882.38800000004</v>
          </cell>
          <cell r="AP579">
            <v>7804.1309999999994</v>
          </cell>
          <cell r="AQ579">
            <v>223686.51900000003</v>
          </cell>
          <cell r="AR579">
            <v>218211</v>
          </cell>
          <cell r="AS579">
            <v>7608.8</v>
          </cell>
          <cell r="AT579">
            <v>225819.8</v>
          </cell>
          <cell r="AU579">
            <v>20.389999999999997</v>
          </cell>
          <cell r="AV579">
            <v>28.810000000000002</v>
          </cell>
          <cell r="AW579">
            <v>24.6</v>
          </cell>
          <cell r="AX579">
            <v>13.737959430363013</v>
          </cell>
          <cell r="AY579">
            <v>4.9864342355331281</v>
          </cell>
          <cell r="AZ579">
            <v>12.848384463833382</v>
          </cell>
          <cell r="BA579">
            <v>2.4471635150166853E-2</v>
          </cell>
          <cell r="BB579">
            <v>0.14132662022129852</v>
          </cell>
          <cell r="BC579">
            <v>0.82419062115801178</v>
          </cell>
          <cell r="BM579" t="e">
            <v>#N/A</v>
          </cell>
          <cell r="BN579">
            <v>3208</v>
          </cell>
          <cell r="BO579" t="str">
            <v>STRANRAER</v>
          </cell>
        </row>
        <row r="580">
          <cell r="C580">
            <v>3209</v>
          </cell>
          <cell r="D580" t="str">
            <v>STRETFORD</v>
          </cell>
          <cell r="E580" t="str">
            <v>Metro</v>
          </cell>
          <cell r="F580" t="str">
            <v>No</v>
          </cell>
          <cell r="G580">
            <v>0.26666666666666666</v>
          </cell>
          <cell r="H580">
            <v>0.26666666666666666</v>
          </cell>
          <cell r="I580">
            <v>0</v>
          </cell>
          <cell r="M580">
            <v>1.0590809628008753</v>
          </cell>
          <cell r="N580">
            <v>4</v>
          </cell>
          <cell r="O580">
            <v>213.04807004085959</v>
          </cell>
          <cell r="P580">
            <v>1</v>
          </cell>
          <cell r="Q580">
            <v>130.04807004085959</v>
          </cell>
          <cell r="R580" t="str">
            <v>No</v>
          </cell>
          <cell r="S580">
            <v>12</v>
          </cell>
          <cell r="T580">
            <v>0</v>
          </cell>
          <cell r="U580">
            <v>4</v>
          </cell>
          <cell r="V580">
            <v>16</v>
          </cell>
          <cell r="W580">
            <v>15</v>
          </cell>
          <cell r="X580">
            <v>213.04807004085959</v>
          </cell>
          <cell r="Y580">
            <v>7.4015035461727399E-2</v>
          </cell>
          <cell r="Z580">
            <v>130.47934782608689</v>
          </cell>
          <cell r="AA580">
            <v>0</v>
          </cell>
          <cell r="AB580">
            <v>343.52741786694651</v>
          </cell>
          <cell r="AC580" t="str">
            <v>MEDIUM</v>
          </cell>
          <cell r="AD580">
            <v>0.54</v>
          </cell>
          <cell r="AE580">
            <v>0.52</v>
          </cell>
          <cell r="AF580">
            <v>0.33999999999999997</v>
          </cell>
          <cell r="AG580">
            <v>5231.4359999999997</v>
          </cell>
          <cell r="AH580">
            <v>21513.5</v>
          </cell>
          <cell r="AI580">
            <v>482.06354373326354</v>
          </cell>
          <cell r="AJ580">
            <v>6762.4996421246988</v>
          </cell>
          <cell r="AK580">
            <v>3</v>
          </cell>
          <cell r="AL580">
            <v>20835.8</v>
          </cell>
          <cell r="AM580">
            <v>379.5</v>
          </cell>
          <cell r="AN580">
            <v>21215.3</v>
          </cell>
          <cell r="AO580">
            <v>228288.59700000001</v>
          </cell>
          <cell r="AP580">
            <v>1943.4659999999999</v>
          </cell>
          <cell r="AQ580">
            <v>230232.06299999999</v>
          </cell>
          <cell r="AR580">
            <v>228735.1</v>
          </cell>
          <cell r="AS580">
            <v>1763.8</v>
          </cell>
          <cell r="AT580">
            <v>230498.9</v>
          </cell>
          <cell r="AU580">
            <v>18.29</v>
          </cell>
          <cell r="AV580">
            <v>26.440000000000005</v>
          </cell>
          <cell r="AW580">
            <v>22.365000000000002</v>
          </cell>
          <cell r="AX580">
            <v>10.977985006575222</v>
          </cell>
          <cell r="AY580">
            <v>4.6476943346508559</v>
          </cell>
          <cell r="AZ580">
            <v>10.85217098037737</v>
          </cell>
          <cell r="BA580">
            <v>3.5678588501151624E-2</v>
          </cell>
          <cell r="BB580">
            <v>0.15714223632175917</v>
          </cell>
          <cell r="BC580">
            <v>0.80252922515318759</v>
          </cell>
          <cell r="BM580" t="e">
            <v>#N/A</v>
          </cell>
          <cell r="BN580">
            <v>3209</v>
          </cell>
          <cell r="BO580" t="str">
            <v>STRETFORD</v>
          </cell>
        </row>
        <row r="581">
          <cell r="C581">
            <v>3210</v>
          </cell>
          <cell r="D581" t="str">
            <v>STRAND ROAD</v>
          </cell>
          <cell r="E581" t="str">
            <v>Superstore</v>
          </cell>
          <cell r="F581" t="str">
            <v>No</v>
          </cell>
          <cell r="G581">
            <v>0.33333333333333331</v>
          </cell>
          <cell r="H581">
            <v>0.33333333333333331</v>
          </cell>
          <cell r="I581">
            <v>0</v>
          </cell>
          <cell r="M581">
            <v>1.4182242990654206</v>
          </cell>
          <cell r="N581">
            <v>4</v>
          </cell>
          <cell r="O581">
            <v>578.09164850739296</v>
          </cell>
          <cell r="P581">
            <v>0</v>
          </cell>
          <cell r="Q581">
            <v>495.09164850739296</v>
          </cell>
          <cell r="R581" t="str">
            <v>No</v>
          </cell>
          <cell r="S581">
            <v>15</v>
          </cell>
          <cell r="T581">
            <v>0</v>
          </cell>
          <cell r="U581">
            <v>2</v>
          </cell>
          <cell r="V581">
            <v>17</v>
          </cell>
          <cell r="W581">
            <v>12</v>
          </cell>
          <cell r="X581">
            <v>578.09164850739296</v>
          </cell>
          <cell r="Y581">
            <v>0.28177446931405115</v>
          </cell>
          <cell r="Z581">
            <v>110.60652173913044</v>
          </cell>
          <cell r="AA581">
            <v>0</v>
          </cell>
          <cell r="AB581">
            <v>688.69817024652343</v>
          </cell>
          <cell r="AD581">
            <v>0</v>
          </cell>
          <cell r="AE581">
            <v>0</v>
          </cell>
          <cell r="AF581">
            <v>0</v>
          </cell>
          <cell r="AH581">
            <v>13734</v>
          </cell>
          <cell r="AI581">
            <v>0</v>
          </cell>
          <cell r="AJ581">
            <v>25744.765722384433</v>
          </cell>
          <cell r="AK581">
            <v>60</v>
          </cell>
          <cell r="AL581">
            <v>9171.7000000000007</v>
          </cell>
          <cell r="AM581">
            <v>5543</v>
          </cell>
          <cell r="AN581">
            <v>14714.7</v>
          </cell>
          <cell r="AO581">
            <v>198162.75599999999</v>
          </cell>
          <cell r="AP581">
            <v>30945.387999999999</v>
          </cell>
          <cell r="AQ581">
            <v>229108.144</v>
          </cell>
          <cell r="AR581">
            <v>192180</v>
          </cell>
          <cell r="AS581">
            <v>27189.8</v>
          </cell>
          <cell r="AT581">
            <v>219369.8</v>
          </cell>
          <cell r="AU581">
            <v>21.9</v>
          </cell>
          <cell r="AV581">
            <v>33.64</v>
          </cell>
          <cell r="AW581">
            <v>27.77</v>
          </cell>
          <cell r="AX581">
            <v>20.953585485787801</v>
          </cell>
          <cell r="AY581">
            <v>4.9052498646942091</v>
          </cell>
          <cell r="AZ581">
            <v>15.570018009201682</v>
          </cell>
          <cell r="BA581">
            <v>2.150611515734506E-2</v>
          </cell>
          <cell r="BB581">
            <v>4.3630617012505153E-2</v>
          </cell>
          <cell r="BC581">
            <v>0.92723649855709767</v>
          </cell>
          <cell r="BM581" t="e">
            <v>#N/A</v>
          </cell>
          <cell r="BN581">
            <v>3210</v>
          </cell>
          <cell r="BO581" t="str">
            <v>STRAND ROAD</v>
          </cell>
        </row>
        <row r="582">
          <cell r="C582">
            <v>3212</v>
          </cell>
          <cell r="D582" t="str">
            <v>STRATFORD UPON AVON</v>
          </cell>
          <cell r="E582" t="str">
            <v>Superstore</v>
          </cell>
          <cell r="F582" t="str">
            <v>Yes</v>
          </cell>
          <cell r="G582">
            <v>0.13333333333333333</v>
          </cell>
          <cell r="H582">
            <v>0.13333333333333333</v>
          </cell>
          <cell r="I582">
            <v>0</v>
          </cell>
          <cell r="M582">
            <v>1.4182242990654206</v>
          </cell>
          <cell r="N582">
            <v>4</v>
          </cell>
          <cell r="O582">
            <v>488.16435237460769</v>
          </cell>
          <cell r="P582">
            <v>0</v>
          </cell>
          <cell r="Q582">
            <v>405.16435237460769</v>
          </cell>
          <cell r="R582" t="str">
            <v>Y</v>
          </cell>
          <cell r="S582">
            <v>26</v>
          </cell>
          <cell r="T582">
            <v>0</v>
          </cell>
          <cell r="U582">
            <v>4</v>
          </cell>
          <cell r="V582">
            <v>30</v>
          </cell>
          <cell r="W582">
            <v>30</v>
          </cell>
          <cell r="X582">
            <v>488.16435237460769</v>
          </cell>
          <cell r="Y582">
            <v>0.23059360972763718</v>
          </cell>
          <cell r="Z582">
            <v>31.677826086956522</v>
          </cell>
          <cell r="AA582">
            <v>104.62012827693468</v>
          </cell>
          <cell r="AB582">
            <v>415.22205018462955</v>
          </cell>
          <cell r="AC582" t="str">
            <v>MEDIUM</v>
          </cell>
          <cell r="AD582">
            <v>0.48</v>
          </cell>
          <cell r="AE582">
            <v>3.0200000000000005</v>
          </cell>
          <cell r="AF582">
            <v>0.74</v>
          </cell>
          <cell r="AG582">
            <v>2805.2660000000001</v>
          </cell>
          <cell r="AH582">
            <v>31566.5</v>
          </cell>
          <cell r="AI582">
            <v>93.902493491837703</v>
          </cell>
          <cell r="AJ582">
            <v>21068.546323479601</v>
          </cell>
          <cell r="AK582">
            <v>22</v>
          </cell>
          <cell r="AL582">
            <v>23330.9</v>
          </cell>
          <cell r="AM582">
            <v>10282.200000000001</v>
          </cell>
          <cell r="AN582">
            <v>33613.100000000006</v>
          </cell>
          <cell r="AO582">
            <v>909394.87899999996</v>
          </cell>
          <cell r="AP582">
            <v>94771.070999999982</v>
          </cell>
          <cell r="AQ582">
            <v>1004165.95</v>
          </cell>
          <cell r="AR582">
            <v>683784.1</v>
          </cell>
          <cell r="AS582">
            <v>54282.7</v>
          </cell>
          <cell r="AT582">
            <v>738066.79999999993</v>
          </cell>
          <cell r="AU582">
            <v>14.720000000000002</v>
          </cell>
          <cell r="AV582">
            <v>33.599999999999994</v>
          </cell>
          <cell r="AW582">
            <v>24.159999999999997</v>
          </cell>
          <cell r="AX582">
            <v>29.308089272166953</v>
          </cell>
          <cell r="AY582">
            <v>5.2792884791192538</v>
          </cell>
          <cell r="AZ582">
            <v>29.87424397035679</v>
          </cell>
          <cell r="BA582">
            <v>0.18167875069715561</v>
          </cell>
          <cell r="BB582">
            <v>0.33477412158393755</v>
          </cell>
          <cell r="BC582">
            <v>0.46424986056887896</v>
          </cell>
          <cell r="BM582" t="e">
            <v>#N/A</v>
          </cell>
          <cell r="BN582">
            <v>3212</v>
          </cell>
          <cell r="BO582" t="str">
            <v>STRATFORD UPON AVON</v>
          </cell>
        </row>
        <row r="583">
          <cell r="C583">
            <v>3213</v>
          </cell>
          <cell r="D583" t="str">
            <v>STEVENAGE</v>
          </cell>
          <cell r="E583" t="str">
            <v>Extra</v>
          </cell>
          <cell r="F583" t="str">
            <v>Yes</v>
          </cell>
          <cell r="G583">
            <v>0.13793103448275862</v>
          </cell>
          <cell r="H583">
            <v>0.14793103448275863</v>
          </cell>
          <cell r="I583">
            <v>0.01</v>
          </cell>
          <cell r="M583">
            <v>1.4182242990654206</v>
          </cell>
          <cell r="N583">
            <v>4</v>
          </cell>
          <cell r="O583">
            <v>1300.0143675546474</v>
          </cell>
          <cell r="P583">
            <v>0</v>
          </cell>
          <cell r="Q583">
            <v>1217.0143675546474</v>
          </cell>
          <cell r="R583" t="str">
            <v>Y</v>
          </cell>
          <cell r="S583">
            <v>31</v>
          </cell>
          <cell r="T583">
            <v>0</v>
          </cell>
          <cell r="U583">
            <v>10</v>
          </cell>
          <cell r="V583">
            <v>41</v>
          </cell>
          <cell r="W583">
            <v>29</v>
          </cell>
          <cell r="X583">
            <v>1300.0143675546474</v>
          </cell>
          <cell r="Y583">
            <v>0.69264666168200495</v>
          </cell>
          <cell r="Z583">
            <v>195.10923913043479</v>
          </cell>
          <cell r="AA583">
            <v>583.6245873198792</v>
          </cell>
          <cell r="AB583">
            <v>911.49901936520303</v>
          </cell>
          <cell r="AC583" t="str">
            <v>HIGH</v>
          </cell>
          <cell r="AD583">
            <v>0</v>
          </cell>
          <cell r="AE583">
            <v>0</v>
          </cell>
          <cell r="AF583">
            <v>0</v>
          </cell>
          <cell r="AG583">
            <v>1919.6073333333334</v>
          </cell>
          <cell r="AH583">
            <v>43202</v>
          </cell>
          <cell r="AI583">
            <v>107.0569900911737</v>
          </cell>
          <cell r="AJ583">
            <v>63284.747112841666</v>
          </cell>
          <cell r="AK583">
            <v>40</v>
          </cell>
          <cell r="AL583">
            <v>29588.1</v>
          </cell>
          <cell r="AM583">
            <v>15348.3</v>
          </cell>
          <cell r="AN583">
            <v>44936.399999999994</v>
          </cell>
          <cell r="AO583">
            <v>693981.84400000004</v>
          </cell>
          <cell r="AP583">
            <v>111759.499</v>
          </cell>
          <cell r="AQ583">
            <v>805741.34299999999</v>
          </cell>
          <cell r="AR583">
            <v>548259</v>
          </cell>
          <cell r="AS583">
            <v>75068.7</v>
          </cell>
          <cell r="AT583">
            <v>623327.69999999995</v>
          </cell>
          <cell r="AU583">
            <v>19.91</v>
          </cell>
          <cell r="AV583">
            <v>41.769999999999996</v>
          </cell>
          <cell r="AW583">
            <v>30.839999999999996</v>
          </cell>
          <cell r="AX583">
            <v>18.529712958926055</v>
          </cell>
          <cell r="AY583">
            <v>4.8910107308301249</v>
          </cell>
          <cell r="AZ583">
            <v>17.930705241185322</v>
          </cell>
          <cell r="BA583">
            <v>0.10585921852809439</v>
          </cell>
          <cell r="BB583">
            <v>0.26677834019154439</v>
          </cell>
          <cell r="BC583">
            <v>0.61603728924656787</v>
          </cell>
          <cell r="BD583" t="str">
            <v>Y</v>
          </cell>
          <cell r="BE583" t="str">
            <v>Y</v>
          </cell>
          <cell r="BF583" t="str">
            <v>Y</v>
          </cell>
          <cell r="BG583" t="str">
            <v>N</v>
          </cell>
          <cell r="BH583" t="str">
            <v>N</v>
          </cell>
          <cell r="BI583" t="str">
            <v>N</v>
          </cell>
          <cell r="BJ583" t="str">
            <v>Y</v>
          </cell>
          <cell r="BK583" t="str">
            <v>Mix</v>
          </cell>
          <cell r="BL583" t="str">
            <v>Y</v>
          </cell>
          <cell r="BM583" t="str">
            <v>Y</v>
          </cell>
          <cell r="BN583">
            <v>3213</v>
          </cell>
          <cell r="BO583" t="str">
            <v>STEVENAGE</v>
          </cell>
          <cell r="BP583" t="str">
            <v>High idle%. Low overnight sales and too many checkouts. High proportion of express tills (10).</v>
          </cell>
        </row>
        <row r="584">
          <cell r="C584">
            <v>3214</v>
          </cell>
          <cell r="D584" t="str">
            <v>SOUTH QUEENSFERRY</v>
          </cell>
          <cell r="E584" t="str">
            <v>Superstore</v>
          </cell>
          <cell r="F584" t="str">
            <v>No</v>
          </cell>
          <cell r="G584">
            <v>0.33333333333333331</v>
          </cell>
          <cell r="H584">
            <v>0.33333333333333331</v>
          </cell>
          <cell r="I584">
            <v>0</v>
          </cell>
          <cell r="M584">
            <v>1.4182242990654206</v>
          </cell>
          <cell r="N584">
            <v>4</v>
          </cell>
          <cell r="O584">
            <v>450.41673948957396</v>
          </cell>
          <cell r="P584">
            <v>0</v>
          </cell>
          <cell r="Q584">
            <v>367.41673948957396</v>
          </cell>
          <cell r="R584" t="str">
            <v>No</v>
          </cell>
          <cell r="S584">
            <v>15</v>
          </cell>
          <cell r="T584">
            <v>0</v>
          </cell>
          <cell r="U584">
            <v>4</v>
          </cell>
          <cell r="V584">
            <v>19</v>
          </cell>
          <cell r="W584">
            <v>12</v>
          </cell>
          <cell r="X584">
            <v>450.41673948957396</v>
          </cell>
          <cell r="Y584">
            <v>0.20911008517088273</v>
          </cell>
          <cell r="Z584">
            <v>141.8283152665372</v>
          </cell>
          <cell r="AA584">
            <v>0</v>
          </cell>
          <cell r="AB584">
            <v>592.24505475611113</v>
          </cell>
          <cell r="AC584" t="str">
            <v>LOW</v>
          </cell>
          <cell r="AD584">
            <v>0</v>
          </cell>
          <cell r="AE584">
            <v>0</v>
          </cell>
          <cell r="AF584">
            <v>0</v>
          </cell>
          <cell r="AG584">
            <v>1886.2360000000001</v>
          </cell>
          <cell r="AH584">
            <v>17190.5</v>
          </cell>
          <cell r="AI584">
            <v>92.306106188292517</v>
          </cell>
          <cell r="AJ584">
            <v>19105.670453457846</v>
          </cell>
          <cell r="AK584">
            <v>11</v>
          </cell>
          <cell r="AL584">
            <v>10970</v>
          </cell>
          <cell r="AM584">
            <v>7033</v>
          </cell>
          <cell r="AN584">
            <v>18003</v>
          </cell>
          <cell r="AO584">
            <v>315216.897</v>
          </cell>
          <cell r="AP584">
            <v>52666.746999999996</v>
          </cell>
          <cell r="AQ584">
            <v>367883.64399999997</v>
          </cell>
          <cell r="AR584">
            <v>231592.2</v>
          </cell>
          <cell r="AS584">
            <v>34375.800000000003</v>
          </cell>
          <cell r="AT584">
            <v>265968</v>
          </cell>
          <cell r="AU584">
            <v>23.049999999999997</v>
          </cell>
          <cell r="AV584">
            <v>48.009999999999991</v>
          </cell>
          <cell r="AW584">
            <v>35.529999999999994</v>
          </cell>
          <cell r="AX584">
            <v>21.111412944393802</v>
          </cell>
          <cell r="AY584">
            <v>4.8877861510024179</v>
          </cell>
          <cell r="AZ584">
            <v>20.434574459812254</v>
          </cell>
          <cell r="BA584">
            <v>0.10882124208421287</v>
          </cell>
          <cell r="BB584">
            <v>0.29774469503388512</v>
          </cell>
          <cell r="BC584">
            <v>0.5796578157982446</v>
          </cell>
          <cell r="BM584" t="e">
            <v>#N/A</v>
          </cell>
          <cell r="BN584">
            <v>3214</v>
          </cell>
          <cell r="BO584" t="str">
            <v>SOUTH QUEENSFERRY</v>
          </cell>
        </row>
        <row r="585">
          <cell r="C585">
            <v>3217</v>
          </cell>
          <cell r="D585" t="str">
            <v>SWINDON METRO</v>
          </cell>
          <cell r="E585" t="str">
            <v>Metro</v>
          </cell>
          <cell r="F585" t="str">
            <v>No</v>
          </cell>
          <cell r="G585">
            <v>0.4</v>
          </cell>
          <cell r="H585">
            <v>0.4</v>
          </cell>
          <cell r="I585">
            <v>0</v>
          </cell>
          <cell r="M585">
            <v>1.0590809628008753</v>
          </cell>
          <cell r="N585">
            <v>4</v>
          </cell>
          <cell r="O585">
            <v>379.01158862530798</v>
          </cell>
          <cell r="P585">
            <v>1</v>
          </cell>
          <cell r="Q585">
            <v>296.01158862530798</v>
          </cell>
          <cell r="R585" t="str">
            <v>No</v>
          </cell>
          <cell r="S585">
            <v>3</v>
          </cell>
          <cell r="T585">
            <v>0</v>
          </cell>
          <cell r="U585">
            <v>8</v>
          </cell>
          <cell r="V585">
            <v>11</v>
          </cell>
          <cell r="W585">
            <v>10</v>
          </cell>
          <cell r="X585">
            <v>379.01158862530798</v>
          </cell>
          <cell r="Y585">
            <v>0.1684708448368421</v>
          </cell>
          <cell r="Z585">
            <v>17.113066368981134</v>
          </cell>
          <cell r="AA585">
            <v>0</v>
          </cell>
          <cell r="AB585">
            <v>396.12465499428913</v>
          </cell>
          <cell r="AC585" t="str">
            <v>HIGH</v>
          </cell>
          <cell r="AD585">
            <v>49.86</v>
          </cell>
          <cell r="AE585">
            <v>20.979999999999997</v>
          </cell>
          <cell r="AF585">
            <v>30.859999999999996</v>
          </cell>
          <cell r="AG585">
            <v>3856.4620000000004</v>
          </cell>
          <cell r="AH585">
            <v>20456</v>
          </cell>
          <cell r="AI585">
            <v>644.84677507274353</v>
          </cell>
          <cell r="AJ585">
            <v>15392.602608516016</v>
          </cell>
          <cell r="AK585">
            <v>46</v>
          </cell>
          <cell r="AL585">
            <v>9056.9</v>
          </cell>
          <cell r="AM585">
            <v>11589.5</v>
          </cell>
          <cell r="AN585">
            <v>20646.400000000001</v>
          </cell>
          <cell r="AO585">
            <v>66859.372000000003</v>
          </cell>
          <cell r="AP585">
            <v>56615.009999999995</v>
          </cell>
          <cell r="AQ585">
            <v>123474.382</v>
          </cell>
          <cell r="AR585">
            <v>68763.5</v>
          </cell>
          <cell r="AS585">
            <v>59178.6</v>
          </cell>
          <cell r="AT585">
            <v>127942.1</v>
          </cell>
          <cell r="AU585">
            <v>18.729999999999997</v>
          </cell>
          <cell r="AV585">
            <v>33.32</v>
          </cell>
          <cell r="AW585">
            <v>26.024999999999999</v>
          </cell>
          <cell r="AX585">
            <v>7.5923881239717783</v>
          </cell>
          <cell r="AY585">
            <v>5.1062254627033088</v>
          </cell>
          <cell r="AZ585">
            <v>5.9804315522318658</v>
          </cell>
          <cell r="BA585">
            <v>2.6135249918327344E-2</v>
          </cell>
          <cell r="BB585">
            <v>0.13665002100154011</v>
          </cell>
          <cell r="BC585">
            <v>0.83506790497969852</v>
          </cell>
          <cell r="BM585" t="e">
            <v>#N/A</v>
          </cell>
          <cell r="BN585">
            <v>3217</v>
          </cell>
          <cell r="BO585" t="str">
            <v>SWINDON METRO</v>
          </cell>
        </row>
        <row r="586">
          <cell r="C586">
            <v>3220</v>
          </cell>
          <cell r="D586" t="str">
            <v>SUNBURY EXTRA</v>
          </cell>
          <cell r="E586" t="str">
            <v>Extra</v>
          </cell>
          <cell r="F586" t="str">
            <v>No</v>
          </cell>
          <cell r="G586">
            <v>0.13333333333333333</v>
          </cell>
          <cell r="H586">
            <v>0.13333333333333333</v>
          </cell>
          <cell r="I586">
            <v>0</v>
          </cell>
          <cell r="M586">
            <v>1.4182242990654206</v>
          </cell>
          <cell r="N586">
            <v>4</v>
          </cell>
          <cell r="O586">
            <v>235.22079719966533</v>
          </cell>
          <cell r="P586">
            <v>0</v>
          </cell>
          <cell r="Q586">
            <v>152.22079719966533</v>
          </cell>
          <cell r="R586" t="str">
            <v>No</v>
          </cell>
          <cell r="S586">
            <v>29</v>
          </cell>
          <cell r="T586">
            <v>0</v>
          </cell>
          <cell r="U586">
            <v>4</v>
          </cell>
          <cell r="V586">
            <v>33</v>
          </cell>
          <cell r="W586">
            <v>30</v>
          </cell>
          <cell r="X586">
            <v>235.22079719966533</v>
          </cell>
          <cell r="Y586">
            <v>8.6634332206589448E-2</v>
          </cell>
          <cell r="Z586">
            <v>9.8297511521883045</v>
          </cell>
          <cell r="AA586">
            <v>263.26053018025965</v>
          </cell>
          <cell r="AB586">
            <v>-18.209981828406029</v>
          </cell>
          <cell r="AC586" t="str">
            <v>HIGH</v>
          </cell>
          <cell r="AD586">
            <v>0.08</v>
          </cell>
          <cell r="AE586">
            <v>1.98</v>
          </cell>
          <cell r="AF586">
            <v>0.42000000000000004</v>
          </cell>
          <cell r="AG586">
            <v>1395.452</v>
          </cell>
          <cell r="AH586">
            <v>32375.5</v>
          </cell>
          <cell r="AI586">
            <v>43.62525230706801</v>
          </cell>
          <cell r="AJ586">
            <v>7915.4814543825969</v>
          </cell>
          <cell r="AK586">
            <v>41</v>
          </cell>
          <cell r="AL586">
            <v>26441.5</v>
          </cell>
          <cell r="AM586">
            <v>7093</v>
          </cell>
          <cell r="AN586">
            <v>33534.5</v>
          </cell>
          <cell r="AO586">
            <v>1008245.7239999998</v>
          </cell>
          <cell r="AP586">
            <v>64430.824999999997</v>
          </cell>
          <cell r="AQ586">
            <v>1072676.5489999999</v>
          </cell>
          <cell r="AR586">
            <v>739029</v>
          </cell>
          <cell r="AS586">
            <v>35871.1</v>
          </cell>
          <cell r="AT586">
            <v>774900.1</v>
          </cell>
          <cell r="AU586">
            <v>15.080000000000002</v>
          </cell>
          <cell r="AV586">
            <v>32.799999999999997</v>
          </cell>
          <cell r="AW586">
            <v>23.939999999999998</v>
          </cell>
          <cell r="AX586">
            <v>27.94958682374298</v>
          </cell>
          <cell r="AY586">
            <v>5.0572536303397717</v>
          </cell>
          <cell r="AZ586">
            <v>31.987253395756607</v>
          </cell>
          <cell r="BA586">
            <v>0.17597406390560197</v>
          </cell>
          <cell r="BB586">
            <v>0.35320404229218999</v>
          </cell>
          <cell r="BC586">
            <v>0.45522518838717213</v>
          </cell>
          <cell r="BM586" t="e">
            <v>#N/A</v>
          </cell>
          <cell r="BN586">
            <v>3220</v>
          </cell>
          <cell r="BO586" t="str">
            <v>SUNBURY EXTRA</v>
          </cell>
        </row>
        <row r="587">
          <cell r="C587">
            <v>3222</v>
          </cell>
          <cell r="D587" t="str">
            <v>STROUD GREEN METRO</v>
          </cell>
          <cell r="E587" t="str">
            <v>Metro</v>
          </cell>
          <cell r="F587" t="str">
            <v>No</v>
          </cell>
          <cell r="G587">
            <v>0.30769230769230771</v>
          </cell>
          <cell r="H587">
            <v>0.30769230769230771</v>
          </cell>
          <cell r="I587">
            <v>0</v>
          </cell>
          <cell r="M587">
            <v>1.0590809628008753</v>
          </cell>
          <cell r="N587">
            <v>4</v>
          </cell>
          <cell r="O587">
            <v>129.00380324844778</v>
          </cell>
          <cell r="P587">
            <v>0</v>
          </cell>
          <cell r="Q587">
            <v>46.003803248447781</v>
          </cell>
          <cell r="R587" t="str">
            <v>No</v>
          </cell>
          <cell r="S587">
            <v>5</v>
          </cell>
          <cell r="T587">
            <v>0</v>
          </cell>
          <cell r="U587">
            <v>8</v>
          </cell>
          <cell r="V587">
            <v>13</v>
          </cell>
          <cell r="W587">
            <v>13</v>
          </cell>
          <cell r="X587">
            <v>129.00380324844778</v>
          </cell>
          <cell r="Y587">
            <v>2.6182419529473904E-2</v>
          </cell>
          <cell r="Z587">
            <v>27.963043478260879</v>
          </cell>
          <cell r="AA587">
            <v>0</v>
          </cell>
          <cell r="AB587">
            <v>156.96684672670867</v>
          </cell>
          <cell r="AC587" t="str">
            <v>HIGH</v>
          </cell>
          <cell r="AD587">
            <v>36.620000000000005</v>
          </cell>
          <cell r="AE587">
            <v>67.5</v>
          </cell>
          <cell r="AF587">
            <v>42.36</v>
          </cell>
          <cell r="AG587">
            <v>1169.748</v>
          </cell>
          <cell r="AH587">
            <v>21941.5</v>
          </cell>
          <cell r="AI587">
            <v>97.719824941275462</v>
          </cell>
          <cell r="AJ587">
            <v>2392.1977689192845</v>
          </cell>
          <cell r="AK587">
            <v>47</v>
          </cell>
          <cell r="AL587">
            <v>13358.3</v>
          </cell>
          <cell r="AM587">
            <v>8292.4</v>
          </cell>
          <cell r="AN587">
            <v>21650.699999999997</v>
          </cell>
          <cell r="AO587">
            <v>183008.86799999999</v>
          </cell>
          <cell r="AP587">
            <v>76159.249000000025</v>
          </cell>
          <cell r="AQ587">
            <v>259168.11700000003</v>
          </cell>
          <cell r="AR587">
            <v>176599.2</v>
          </cell>
          <cell r="AS587">
            <v>72580.100000000006</v>
          </cell>
          <cell r="AT587">
            <v>249179.30000000002</v>
          </cell>
          <cell r="AU587">
            <v>17.13</v>
          </cell>
          <cell r="AV587">
            <v>19.579999999999998</v>
          </cell>
          <cell r="AW587">
            <v>18.354999999999997</v>
          </cell>
          <cell r="AX587">
            <v>13.220185203206997</v>
          </cell>
          <cell r="AY587">
            <v>8.7526047947518215</v>
          </cell>
          <cell r="AZ587">
            <v>11.97042668366381</v>
          </cell>
          <cell r="BA587">
            <v>5.4248828366787516E-2</v>
          </cell>
          <cell r="BB587">
            <v>0.26315324078167829</v>
          </cell>
          <cell r="BC587">
            <v>0.67910513750110535</v>
          </cell>
          <cell r="BM587" t="e">
            <v>#N/A</v>
          </cell>
          <cell r="BN587">
            <v>3222</v>
          </cell>
          <cell r="BO587" t="str">
            <v>STROUD GREEN METRO</v>
          </cell>
        </row>
        <row r="588">
          <cell r="C588">
            <v>3223</v>
          </cell>
          <cell r="D588" t="str">
            <v>SUNDERLAND METRO</v>
          </cell>
          <cell r="E588" t="str">
            <v>Metro</v>
          </cell>
          <cell r="F588" t="str">
            <v>No</v>
          </cell>
          <cell r="G588">
            <v>0.2857142857142857</v>
          </cell>
          <cell r="H588">
            <v>0.2857142857142857</v>
          </cell>
          <cell r="I588">
            <v>0</v>
          </cell>
          <cell r="M588">
            <v>1.0590809628008753</v>
          </cell>
          <cell r="N588">
            <v>4</v>
          </cell>
          <cell r="O588">
            <v>634.93380000625655</v>
          </cell>
          <cell r="P588">
            <v>0</v>
          </cell>
          <cell r="Q588">
            <v>551.93380000625655</v>
          </cell>
          <cell r="R588" t="str">
            <v>No</v>
          </cell>
          <cell r="S588">
            <v>10</v>
          </cell>
          <cell r="T588">
            <v>0</v>
          </cell>
          <cell r="U588">
            <v>4</v>
          </cell>
          <cell r="V588">
            <v>14</v>
          </cell>
          <cell r="W588">
            <v>14</v>
          </cell>
          <cell r="X588">
            <v>634.93380000625655</v>
          </cell>
          <cell r="Y588">
            <v>0.31412538276926372</v>
          </cell>
          <cell r="Z588">
            <v>41.944565217391293</v>
          </cell>
          <cell r="AA588">
            <v>254.23316952361486</v>
          </cell>
          <cell r="AB588">
            <v>422.64519570003301</v>
          </cell>
          <cell r="AC588" t="str">
            <v>MEDIUM</v>
          </cell>
          <cell r="AD588">
            <v>58.44</v>
          </cell>
          <cell r="AE588">
            <v>59.86</v>
          </cell>
          <cell r="AF588">
            <v>54.440000000000012</v>
          </cell>
          <cell r="AG588">
            <v>116.992</v>
          </cell>
          <cell r="AH588">
            <v>30454.5</v>
          </cell>
          <cell r="AI588">
            <v>17.491238754803771</v>
          </cell>
          <cell r="AJ588">
            <v>28700.557600325341</v>
          </cell>
          <cell r="AK588">
            <v>2</v>
          </cell>
          <cell r="AL588">
            <v>29738.6</v>
          </cell>
          <cell r="AM588">
            <v>1345.8333333333333</v>
          </cell>
          <cell r="AN588">
            <v>31084.433333333331</v>
          </cell>
          <cell r="AO588">
            <v>200769.86099999998</v>
          </cell>
          <cell r="AP588">
            <v>7141.6583333333328</v>
          </cell>
          <cell r="AQ588">
            <v>207911.5193333333</v>
          </cell>
          <cell r="AR588">
            <v>223043.3</v>
          </cell>
          <cell r="AS588">
            <v>8309.6666666666661</v>
          </cell>
          <cell r="AT588">
            <v>231352.96666666665</v>
          </cell>
          <cell r="AU588">
            <v>20.36</v>
          </cell>
          <cell r="AV588">
            <v>24.216666666666669</v>
          </cell>
          <cell r="AW588">
            <v>22.288333333333334</v>
          </cell>
          <cell r="AX588">
            <v>7.5001277800568955</v>
          </cell>
          <cell r="AY588">
            <v>6.1743653250773995</v>
          </cell>
          <cell r="AZ588">
            <v>6.6886057437109461</v>
          </cell>
          <cell r="BA588">
            <v>2.557487019060212E-2</v>
          </cell>
          <cell r="BB588">
            <v>9.8268133002225311E-2</v>
          </cell>
          <cell r="BC588">
            <v>0.8746412100493437</v>
          </cell>
          <cell r="BM588" t="e">
            <v>#N/A</v>
          </cell>
          <cell r="BN588">
            <v>3223</v>
          </cell>
          <cell r="BO588" t="str">
            <v>SUNDERLAND METRO</v>
          </cell>
        </row>
        <row r="589">
          <cell r="C589">
            <v>3224</v>
          </cell>
          <cell r="D589" t="str">
            <v>STREET METRO</v>
          </cell>
          <cell r="E589" t="str">
            <v>Metro</v>
          </cell>
          <cell r="F589" t="str">
            <v>No</v>
          </cell>
          <cell r="G589">
            <v>0.36363636363636365</v>
          </cell>
          <cell r="H589">
            <v>0.36363636363636365</v>
          </cell>
          <cell r="I589">
            <v>0</v>
          </cell>
          <cell r="M589">
            <v>1.0590809628008753</v>
          </cell>
          <cell r="N589">
            <v>4</v>
          </cell>
          <cell r="O589">
            <v>148.35402643760355</v>
          </cell>
          <cell r="P589">
            <v>0</v>
          </cell>
          <cell r="Q589">
            <v>65.354026437603551</v>
          </cell>
          <cell r="R589" t="str">
            <v>No</v>
          </cell>
          <cell r="S589">
            <v>8</v>
          </cell>
          <cell r="T589">
            <v>0</v>
          </cell>
          <cell r="U589">
            <v>3</v>
          </cell>
          <cell r="V589">
            <v>11</v>
          </cell>
          <cell r="W589">
            <v>11</v>
          </cell>
          <cell r="X589">
            <v>148.35402643760355</v>
          </cell>
          <cell r="Y589">
            <v>3.719532771863597E-2</v>
          </cell>
          <cell r="Z589">
            <v>38.065528900728204</v>
          </cell>
          <cell r="AA589">
            <v>23.097355156909135</v>
          </cell>
          <cell r="AB589">
            <v>163.3222001814226</v>
          </cell>
          <cell r="AC589" t="str">
            <v>MEDIUM</v>
          </cell>
          <cell r="AD589">
            <v>9.48</v>
          </cell>
          <cell r="AE589">
            <v>3.34</v>
          </cell>
          <cell r="AF589">
            <v>3.9200000000000004</v>
          </cell>
          <cell r="AG589">
            <v>111.36600000000001</v>
          </cell>
          <cell r="AH589">
            <v>14336.5</v>
          </cell>
          <cell r="AI589">
            <v>9.1192178118843188</v>
          </cell>
          <cell r="AJ589">
            <v>3398.4093747553848</v>
          </cell>
          <cell r="AK589">
            <v>4</v>
          </cell>
          <cell r="AL589">
            <v>13300</v>
          </cell>
          <cell r="AM589">
            <v>1332.5</v>
          </cell>
          <cell r="AN589">
            <v>14632.5</v>
          </cell>
          <cell r="AO589">
            <v>171822.44300000003</v>
          </cell>
          <cell r="AP589">
            <v>6873.0360000000001</v>
          </cell>
          <cell r="AQ589">
            <v>178695.47900000002</v>
          </cell>
          <cell r="AR589">
            <v>167225.5</v>
          </cell>
          <cell r="AS589">
            <v>6679.8</v>
          </cell>
          <cell r="AT589">
            <v>173905.3</v>
          </cell>
          <cell r="AU589">
            <v>20.18</v>
          </cell>
          <cell r="AV589">
            <v>29.809999999999995</v>
          </cell>
          <cell r="AW589">
            <v>24.994999999999997</v>
          </cell>
          <cell r="AX589">
            <v>12.573345864661654</v>
          </cell>
          <cell r="AY589">
            <v>5.0129831144465289</v>
          </cell>
          <cell r="AZ589">
            <v>12.212231607722536</v>
          </cell>
          <cell r="BA589">
            <v>6.6221142162818949E-2</v>
          </cell>
          <cell r="BB589">
            <v>0.21493182125016877</v>
          </cell>
          <cell r="BC589">
            <v>0.70932901309572027</v>
          </cell>
          <cell r="BM589" t="e">
            <v>#N/A</v>
          </cell>
          <cell r="BN589">
            <v>3224</v>
          </cell>
          <cell r="BO589" t="str">
            <v>STREET METRO</v>
          </cell>
        </row>
        <row r="590">
          <cell r="C590">
            <v>3225</v>
          </cell>
          <cell r="D590" t="str">
            <v>STAFFORD</v>
          </cell>
          <cell r="E590" t="str">
            <v>Superstore</v>
          </cell>
          <cell r="F590" t="str">
            <v>No</v>
          </cell>
          <cell r="G590">
            <v>0.33333333333333331</v>
          </cell>
          <cell r="H590">
            <v>0.33333333333333331</v>
          </cell>
          <cell r="I590">
            <v>0</v>
          </cell>
          <cell r="M590">
            <v>1.4182242990654206</v>
          </cell>
          <cell r="N590">
            <v>4</v>
          </cell>
          <cell r="O590">
            <v>421.99265454003125</v>
          </cell>
          <cell r="P590">
            <v>0</v>
          </cell>
          <cell r="Q590">
            <v>338.99265454003125</v>
          </cell>
          <cell r="R590" t="str">
            <v>No</v>
          </cell>
          <cell r="S590">
            <v>11</v>
          </cell>
          <cell r="T590">
            <v>0</v>
          </cell>
          <cell r="U590">
            <v>4</v>
          </cell>
          <cell r="V590">
            <v>15</v>
          </cell>
          <cell r="W590">
            <v>12</v>
          </cell>
          <cell r="X590">
            <v>421.99265454003125</v>
          </cell>
          <cell r="Y590">
            <v>0.19293291579922991</v>
          </cell>
          <cell r="Z590">
            <v>118.27726289928488</v>
          </cell>
          <cell r="AA590">
            <v>0</v>
          </cell>
          <cell r="AB590">
            <v>540.26991743931615</v>
          </cell>
          <cell r="AC590" t="str">
            <v>MEDIUM</v>
          </cell>
          <cell r="AD590">
            <v>0</v>
          </cell>
          <cell r="AE590">
            <v>0</v>
          </cell>
          <cell r="AF590">
            <v>0</v>
          </cell>
          <cell r="AG590">
            <v>32.946000000000005</v>
          </cell>
          <cell r="AH590">
            <v>12431.5</v>
          </cell>
          <cell r="AI590">
            <v>1.9608735852067123</v>
          </cell>
          <cell r="AJ590">
            <v>17627.618036081625</v>
          </cell>
          <cell r="AK590">
            <v>18</v>
          </cell>
          <cell r="AL590">
            <v>8051.7</v>
          </cell>
          <cell r="AM590">
            <v>4510.8</v>
          </cell>
          <cell r="AN590">
            <v>12562.5</v>
          </cell>
          <cell r="AO590">
            <v>163954.65300000002</v>
          </cell>
          <cell r="AP590">
            <v>47116.640999999996</v>
          </cell>
          <cell r="AQ590">
            <v>211071.29400000002</v>
          </cell>
          <cell r="AR590">
            <v>144471.6</v>
          </cell>
          <cell r="AS590">
            <v>40064.300000000003</v>
          </cell>
          <cell r="AT590">
            <v>184535.90000000002</v>
          </cell>
          <cell r="AU590">
            <v>29.209999999999997</v>
          </cell>
          <cell r="AV590">
            <v>44.66</v>
          </cell>
          <cell r="AW590">
            <v>36.934999999999995</v>
          </cell>
          <cell r="AX590">
            <v>17.942993405119417</v>
          </cell>
          <cell r="AY590">
            <v>8.8818613106322601</v>
          </cell>
          <cell r="AZ590">
            <v>16.801695044776121</v>
          </cell>
          <cell r="BA590">
            <v>0.10965764688294215</v>
          </cell>
          <cell r="BB590">
            <v>0.25796083121542829</v>
          </cell>
          <cell r="BC590">
            <v>0.61825384960382723</v>
          </cell>
          <cell r="BM590" t="e">
            <v>#N/A</v>
          </cell>
          <cell r="BN590">
            <v>3225</v>
          </cell>
          <cell r="BO590" t="str">
            <v>STAFFORD</v>
          </cell>
        </row>
        <row r="591">
          <cell r="C591">
            <v>3229</v>
          </cell>
          <cell r="D591" t="str">
            <v>SWANSEA 3 ENTERPRISE</v>
          </cell>
          <cell r="E591" t="str">
            <v>Superstore</v>
          </cell>
          <cell r="F591" t="str">
            <v>No</v>
          </cell>
          <cell r="G591">
            <v>0.25</v>
          </cell>
          <cell r="H591">
            <v>0.25</v>
          </cell>
          <cell r="I591">
            <v>0</v>
          </cell>
          <cell r="M591">
            <v>1.4182242990654206</v>
          </cell>
          <cell r="N591">
            <v>4</v>
          </cell>
          <cell r="O591">
            <v>378.22876916845064</v>
          </cell>
          <cell r="P591">
            <v>0</v>
          </cell>
          <cell r="Q591">
            <v>295.22876916845064</v>
          </cell>
          <cell r="R591" t="str">
            <v>No</v>
          </cell>
          <cell r="S591">
            <v>17</v>
          </cell>
          <cell r="T591">
            <v>0</v>
          </cell>
          <cell r="U591">
            <v>3</v>
          </cell>
          <cell r="V591">
            <v>20</v>
          </cell>
          <cell r="W591">
            <v>16</v>
          </cell>
          <cell r="X591">
            <v>378.22876916845064</v>
          </cell>
          <cell r="Y591">
            <v>0.16802531412007543</v>
          </cell>
          <cell r="Z591">
            <v>127.06293478260875</v>
          </cell>
          <cell r="AA591">
            <v>0</v>
          </cell>
          <cell r="AB591">
            <v>505.29170395105939</v>
          </cell>
          <cell r="AC591" t="str">
            <v>MEDIUM</v>
          </cell>
          <cell r="AD591">
            <v>0</v>
          </cell>
          <cell r="AE591">
            <v>0</v>
          </cell>
          <cell r="AF591">
            <v>0</v>
          </cell>
          <cell r="AG591">
            <v>5469.6819999999998</v>
          </cell>
          <cell r="AH591">
            <v>17255.5</v>
          </cell>
          <cell r="AI591">
            <v>312.03745566874017</v>
          </cell>
          <cell r="AJ591">
            <v>15351.895996759433</v>
          </cell>
          <cell r="AK591">
            <v>20</v>
          </cell>
          <cell r="AL591">
            <v>10683.7</v>
          </cell>
          <cell r="AM591">
            <v>6645.4</v>
          </cell>
          <cell r="AN591">
            <v>17329.099999999999</v>
          </cell>
          <cell r="AO591">
            <v>251786.66199999992</v>
          </cell>
          <cell r="AP591">
            <v>51973.879000000001</v>
          </cell>
          <cell r="AQ591">
            <v>303760.54099999991</v>
          </cell>
          <cell r="AR591">
            <v>235657</v>
          </cell>
          <cell r="AS591">
            <v>46952.4</v>
          </cell>
          <cell r="AT591">
            <v>282609.40000000002</v>
          </cell>
          <cell r="AU591">
            <v>19.419999999999995</v>
          </cell>
          <cell r="AV591">
            <v>37.5</v>
          </cell>
          <cell r="AW591">
            <v>28.459999999999997</v>
          </cell>
          <cell r="AX591">
            <v>22.057620487284368</v>
          </cell>
          <cell r="AY591">
            <v>7.0653986216029141</v>
          </cell>
          <cell r="AZ591">
            <v>17.528927699649717</v>
          </cell>
          <cell r="BA591">
            <v>8.254730463614017E-2</v>
          </cell>
          <cell r="BB591">
            <v>0.25067169725032873</v>
          </cell>
          <cell r="BC591">
            <v>0.65191791002115129</v>
          </cell>
          <cell r="BM591" t="e">
            <v>#N/A</v>
          </cell>
          <cell r="BN591">
            <v>3229</v>
          </cell>
          <cell r="BO591" t="str">
            <v>SWANSEA 3 ENTERPRISE</v>
          </cell>
        </row>
        <row r="592">
          <cell r="C592">
            <v>3230</v>
          </cell>
          <cell r="D592" t="str">
            <v>SWINDON EXTRA</v>
          </cell>
          <cell r="E592" t="str">
            <v>Extra</v>
          </cell>
          <cell r="F592" t="str">
            <v>Yes</v>
          </cell>
          <cell r="G592">
            <v>0.1111111111111111</v>
          </cell>
          <cell r="H592">
            <v>0.12</v>
          </cell>
          <cell r="I592">
            <v>0</v>
          </cell>
          <cell r="M592">
            <v>1.4182242990654206</v>
          </cell>
          <cell r="N592">
            <v>4</v>
          </cell>
          <cell r="O592">
            <v>1018.0657716307737</v>
          </cell>
          <cell r="P592">
            <v>0</v>
          </cell>
          <cell r="Q592">
            <v>935.06577163077372</v>
          </cell>
          <cell r="R592" t="str">
            <v>Y</v>
          </cell>
          <cell r="S592">
            <v>32</v>
          </cell>
          <cell r="T592">
            <v>0</v>
          </cell>
          <cell r="U592">
            <v>4</v>
          </cell>
          <cell r="V592">
            <v>36</v>
          </cell>
          <cell r="W592">
            <v>36</v>
          </cell>
          <cell r="X592">
            <v>1018.0657716307737</v>
          </cell>
          <cell r="Y592">
            <v>0.53217957194254839</v>
          </cell>
          <cell r="Z592">
            <v>71.002173913043507</v>
          </cell>
          <cell r="AA592">
            <v>743.6946085533383</v>
          </cell>
          <cell r="AB592">
            <v>345.37333699047883</v>
          </cell>
          <cell r="AC592" t="str">
            <v>CRITICAL</v>
          </cell>
          <cell r="AD592">
            <v>0</v>
          </cell>
          <cell r="AE592">
            <v>0.15999999999999998</v>
          </cell>
          <cell r="AF592">
            <v>0.04</v>
          </cell>
          <cell r="AG592">
            <v>4777.3879999999999</v>
          </cell>
          <cell r="AH592">
            <v>38005.5</v>
          </cell>
          <cell r="AI592">
            <v>171.17376193169562</v>
          </cell>
          <cell r="AJ592">
            <v>48623.420124800235</v>
          </cell>
          <cell r="AK592">
            <v>43</v>
          </cell>
          <cell r="AL592">
            <v>32017.3</v>
          </cell>
          <cell r="AM592">
            <v>9406</v>
          </cell>
          <cell r="AN592">
            <v>41423.300000000003</v>
          </cell>
          <cell r="AO592">
            <v>1070338.825</v>
          </cell>
          <cell r="AP592">
            <v>85768.128000000012</v>
          </cell>
          <cell r="AQ592">
            <v>1156106.953</v>
          </cell>
          <cell r="AR592">
            <v>843671.5</v>
          </cell>
          <cell r="AS592">
            <v>48833.8</v>
          </cell>
          <cell r="AT592">
            <v>892505.3</v>
          </cell>
          <cell r="AU592">
            <v>17.3</v>
          </cell>
          <cell r="AV592">
            <v>39.129999999999995</v>
          </cell>
          <cell r="AW592">
            <v>28.214999999999996</v>
          </cell>
          <cell r="AX592">
            <v>26.350488642077877</v>
          </cell>
          <cell r="AY592">
            <v>5.1917712098660429</v>
          </cell>
          <cell r="AZ592">
            <v>27.909581153601955</v>
          </cell>
          <cell r="BA592">
            <v>0.11888206916857291</v>
          </cell>
          <cell r="BB592">
            <v>0.34618259234933074</v>
          </cell>
          <cell r="BC592">
            <v>0.51835662355898804</v>
          </cell>
          <cell r="BD592" t="str">
            <v>Y</v>
          </cell>
          <cell r="BE592" t="str">
            <v>Y</v>
          </cell>
          <cell r="BF592" t="str">
            <v>Y</v>
          </cell>
          <cell r="BG592" t="str">
            <v>N</v>
          </cell>
          <cell r="BH592" t="str">
            <v>N</v>
          </cell>
          <cell r="BI592" t="str">
            <v>N</v>
          </cell>
          <cell r="BJ592" t="str">
            <v>N</v>
          </cell>
          <cell r="BK592" t="str">
            <v>Mix</v>
          </cell>
          <cell r="BL592" t="str">
            <v>Y</v>
          </cell>
          <cell r="BM592" t="e">
            <v>#N/A</v>
          </cell>
          <cell r="BN592">
            <v>3230</v>
          </cell>
          <cell r="BO592" t="str">
            <v>SWINDON EXTRA</v>
          </cell>
          <cell r="BP592" t="str">
            <v>High idle% but exclude already impacted in this store so no scope for movement.</v>
          </cell>
        </row>
        <row r="593">
          <cell r="C593">
            <v>3232</v>
          </cell>
          <cell r="D593" t="str">
            <v>STROOD</v>
          </cell>
          <cell r="E593" t="str">
            <v>Superstore</v>
          </cell>
          <cell r="F593" t="str">
            <v>Yes</v>
          </cell>
          <cell r="G593">
            <v>0.22222222222222221</v>
          </cell>
          <cell r="H593">
            <v>0.22222222222222221</v>
          </cell>
          <cell r="I593">
            <v>0</v>
          </cell>
          <cell r="M593">
            <v>1.4182242990654206</v>
          </cell>
          <cell r="N593">
            <v>4</v>
          </cell>
          <cell r="O593">
            <v>796.96138495793059</v>
          </cell>
          <cell r="P593">
            <v>0</v>
          </cell>
          <cell r="Q593">
            <v>713.96138495793059</v>
          </cell>
          <cell r="R593" t="str">
            <v>No</v>
          </cell>
          <cell r="S593">
            <v>17</v>
          </cell>
          <cell r="T593">
            <v>0</v>
          </cell>
          <cell r="U593">
            <v>1</v>
          </cell>
          <cell r="V593">
            <v>18</v>
          </cell>
          <cell r="W593">
            <v>18</v>
          </cell>
          <cell r="X593">
            <v>796.96138495793059</v>
          </cell>
          <cell r="Y593">
            <v>0.40634111070900403</v>
          </cell>
          <cell r="Z593">
            <v>96.91806463952166</v>
          </cell>
          <cell r="AA593">
            <v>35.842071426838345</v>
          </cell>
          <cell r="AB593">
            <v>858.03737817061392</v>
          </cell>
          <cell r="AC593" t="str">
            <v>MEDIUM</v>
          </cell>
          <cell r="AD593">
            <v>3.3</v>
          </cell>
          <cell r="AE593">
            <v>2.16</v>
          </cell>
          <cell r="AF593">
            <v>1.26</v>
          </cell>
          <cell r="AG593">
            <v>5026.29</v>
          </cell>
          <cell r="AH593">
            <v>23134.5</v>
          </cell>
          <cell r="AI593">
            <v>204.44912865923743</v>
          </cell>
          <cell r="AJ593">
            <v>37125.992017812394</v>
          </cell>
          <cell r="AK593">
            <v>27</v>
          </cell>
          <cell r="AL593">
            <v>20441.400000000001</v>
          </cell>
          <cell r="AM593">
            <v>2856</v>
          </cell>
          <cell r="AN593">
            <v>23297.4</v>
          </cell>
          <cell r="AO593">
            <v>552982.53800000006</v>
          </cell>
          <cell r="AP593">
            <v>19773.576999999997</v>
          </cell>
          <cell r="AQ593">
            <v>572756.11500000011</v>
          </cell>
          <cell r="AR593">
            <v>496234</v>
          </cell>
          <cell r="AS593">
            <v>15974</v>
          </cell>
          <cell r="AT593">
            <v>512208</v>
          </cell>
          <cell r="AU593">
            <v>16.050000000000004</v>
          </cell>
          <cell r="AV593">
            <v>29.880000000000003</v>
          </cell>
          <cell r="AW593">
            <v>22.965000000000003</v>
          </cell>
          <cell r="AX593">
            <v>24.275930220043634</v>
          </cell>
          <cell r="AY593">
            <v>5.5931372549019605</v>
          </cell>
          <cell r="AZ593">
            <v>24.584550851167943</v>
          </cell>
          <cell r="BA593">
            <v>9.2542025770116901E-2</v>
          </cell>
          <cell r="BB593">
            <v>0.27587678129533239</v>
          </cell>
          <cell r="BC593">
            <v>0.61357624370680097</v>
          </cell>
          <cell r="BM593" t="e">
            <v>#N/A</v>
          </cell>
          <cell r="BN593">
            <v>3232</v>
          </cell>
          <cell r="BO593" t="str">
            <v>STROOD</v>
          </cell>
        </row>
        <row r="594">
          <cell r="C594">
            <v>3234</v>
          </cell>
          <cell r="D594" t="str">
            <v>SUDBURY</v>
          </cell>
          <cell r="E594" t="str">
            <v>Superstore</v>
          </cell>
          <cell r="F594" t="str">
            <v>Yes</v>
          </cell>
          <cell r="G594">
            <v>0.17391304347826086</v>
          </cell>
          <cell r="H594">
            <v>0.17391304347826086</v>
          </cell>
          <cell r="I594">
            <v>0</v>
          </cell>
          <cell r="M594">
            <v>1.4182242990654206</v>
          </cell>
          <cell r="N594">
            <v>4</v>
          </cell>
          <cell r="O594">
            <v>701.32169510735912</v>
          </cell>
          <cell r="P594">
            <v>0</v>
          </cell>
          <cell r="Q594">
            <v>618.32169510735912</v>
          </cell>
          <cell r="R594" t="str">
            <v>No</v>
          </cell>
          <cell r="S594">
            <v>19</v>
          </cell>
          <cell r="T594">
            <v>0</v>
          </cell>
          <cell r="U594">
            <v>4</v>
          </cell>
          <cell r="V594">
            <v>23</v>
          </cell>
          <cell r="W594">
            <v>23</v>
          </cell>
          <cell r="X594">
            <v>701.32169510735912</v>
          </cell>
          <cell r="Y594">
            <v>0.35190912234028321</v>
          </cell>
          <cell r="Z594">
            <v>90.465434782608639</v>
          </cell>
          <cell r="AA594">
            <v>159.52866707855173</v>
          </cell>
          <cell r="AB594">
            <v>632.25846281141605</v>
          </cell>
          <cell r="AC594" t="str">
            <v>LOW</v>
          </cell>
          <cell r="AD594">
            <v>0.32</v>
          </cell>
          <cell r="AE594">
            <v>0.22000000000000003</v>
          </cell>
          <cell r="AF594">
            <v>0.1</v>
          </cell>
          <cell r="AG594">
            <v>9372.34</v>
          </cell>
          <cell r="AH594">
            <v>26726.5</v>
          </cell>
          <cell r="AI594">
            <v>358.62804073374127</v>
          </cell>
          <cell r="AJ594">
            <v>32152.728145582674</v>
          </cell>
          <cell r="AK594">
            <v>23</v>
          </cell>
          <cell r="AL594">
            <v>18816.5</v>
          </cell>
          <cell r="AM594">
            <v>8737</v>
          </cell>
          <cell r="AN594">
            <v>27553.5</v>
          </cell>
          <cell r="AO594">
            <v>655312.50300000003</v>
          </cell>
          <cell r="AP594">
            <v>64767.191999999995</v>
          </cell>
          <cell r="AQ594">
            <v>720079.69500000007</v>
          </cell>
          <cell r="AR594">
            <v>550149.9</v>
          </cell>
          <cell r="AS594">
            <v>44534.3</v>
          </cell>
          <cell r="AT594">
            <v>594684.20000000007</v>
          </cell>
          <cell r="AU594">
            <v>13.629999999999999</v>
          </cell>
          <cell r="AV594">
            <v>31.310000000000002</v>
          </cell>
          <cell r="AW594">
            <v>22.47</v>
          </cell>
          <cell r="AX594">
            <v>29.237631865649831</v>
          </cell>
          <cell r="AY594">
            <v>5.0972072793865175</v>
          </cell>
          <cell r="AZ594">
            <v>26.133873918014046</v>
          </cell>
          <cell r="BA594">
            <v>0.1160775288575641</v>
          </cell>
          <cell r="BB594">
            <v>0.30662735085763604</v>
          </cell>
          <cell r="BC594">
            <v>0.55669028012513933</v>
          </cell>
          <cell r="BD594" t="str">
            <v>Y</v>
          </cell>
          <cell r="BE594" t="str">
            <v>Y</v>
          </cell>
          <cell r="BF594" t="str">
            <v>Y</v>
          </cell>
          <cell r="BG594" t="str">
            <v>N</v>
          </cell>
          <cell r="BH594" t="str">
            <v>N</v>
          </cell>
          <cell r="BI594" t="str">
            <v>Y</v>
          </cell>
          <cell r="BJ594" t="str">
            <v>N</v>
          </cell>
          <cell r="BK594" t="str">
            <v>Y</v>
          </cell>
          <cell r="BL594" t="str">
            <v>Y</v>
          </cell>
          <cell r="BM594" t="e">
            <v>#N/A</v>
          </cell>
          <cell r="BN594">
            <v>3234</v>
          </cell>
          <cell r="BO594" t="str">
            <v>SUDBURY</v>
          </cell>
          <cell r="BP594" t="str">
            <v>Capacity would be compromised - cannot return realistic benefit with bagged only.</v>
          </cell>
        </row>
        <row r="595">
          <cell r="C595">
            <v>3235</v>
          </cell>
          <cell r="D595" t="str">
            <v>SUTTON-CHEAM PK FARM</v>
          </cell>
          <cell r="E595" t="str">
            <v>Superstore</v>
          </cell>
          <cell r="F595" t="str">
            <v>Yes</v>
          </cell>
          <cell r="G595">
            <v>0.13333333333333333</v>
          </cell>
          <cell r="H595">
            <v>0.13333333333333333</v>
          </cell>
          <cell r="I595">
            <v>0</v>
          </cell>
          <cell r="M595">
            <v>1.4182242990654206</v>
          </cell>
          <cell r="N595">
            <v>4</v>
          </cell>
          <cell r="O595">
            <v>521.40776852865952</v>
          </cell>
          <cell r="P595">
            <v>0</v>
          </cell>
          <cell r="Q595">
            <v>438.40776852865952</v>
          </cell>
          <cell r="R595" t="str">
            <v>Y</v>
          </cell>
          <cell r="S595">
            <v>26</v>
          </cell>
          <cell r="T595">
            <v>0</v>
          </cell>
          <cell r="U595">
            <v>4</v>
          </cell>
          <cell r="V595">
            <v>30</v>
          </cell>
          <cell r="W595">
            <v>30</v>
          </cell>
          <cell r="X595">
            <v>521.40776852865952</v>
          </cell>
          <cell r="Y595">
            <v>0.24951363387515466</v>
          </cell>
          <cell r="Z595">
            <v>48.024891304347825</v>
          </cell>
          <cell r="AA595">
            <v>130.21797379423342</v>
          </cell>
          <cell r="AB595">
            <v>439.21468603877395</v>
          </cell>
          <cell r="AC595" t="str">
            <v>HIGH</v>
          </cell>
          <cell r="AD595">
            <v>0</v>
          </cell>
          <cell r="AE595">
            <v>0</v>
          </cell>
          <cell r="AF595">
            <v>0</v>
          </cell>
          <cell r="AG595">
            <v>3730.54</v>
          </cell>
          <cell r="AH595">
            <v>33351</v>
          </cell>
          <cell r="AI595">
            <v>121.70082370687484</v>
          </cell>
          <cell r="AJ595">
            <v>22797.203963490294</v>
          </cell>
          <cell r="AK595">
            <v>28</v>
          </cell>
          <cell r="AL595">
            <v>25541.7</v>
          </cell>
          <cell r="AM595">
            <v>8708</v>
          </cell>
          <cell r="AN595">
            <v>34249.699999999997</v>
          </cell>
          <cell r="AO595">
            <v>979902.55000000016</v>
          </cell>
          <cell r="AP595">
            <v>69966.070000000007</v>
          </cell>
          <cell r="AQ595">
            <v>1049868.6200000001</v>
          </cell>
          <cell r="AR595">
            <v>791439.8</v>
          </cell>
          <cell r="AS595">
            <v>49235.7</v>
          </cell>
          <cell r="AT595">
            <v>840675.5</v>
          </cell>
          <cell r="AU595">
            <v>21.049999999999997</v>
          </cell>
          <cell r="AV595">
            <v>37.379999999999995</v>
          </cell>
          <cell r="AW595">
            <v>29.214999999999996</v>
          </cell>
          <cell r="AX595">
            <v>30.986183378553502</v>
          </cell>
          <cell r="AY595">
            <v>5.6540767110702799</v>
          </cell>
          <cell r="AZ595">
            <v>30.65336689080489</v>
          </cell>
          <cell r="BA595">
            <v>0.15993958956439339</v>
          </cell>
          <cell r="BB595">
            <v>0.30560573306879091</v>
          </cell>
          <cell r="BC595">
            <v>0.51721993544375022</v>
          </cell>
          <cell r="BM595" t="e">
            <v>#N/A</v>
          </cell>
          <cell r="BN595">
            <v>3235</v>
          </cell>
          <cell r="BO595" t="str">
            <v>SUTTON-CHEAM PK FARM</v>
          </cell>
        </row>
        <row r="596">
          <cell r="C596">
            <v>3237</v>
          </cell>
          <cell r="D596" t="str">
            <v>STIRLING</v>
          </cell>
          <cell r="E596" t="str">
            <v>Superstore</v>
          </cell>
          <cell r="F596" t="str">
            <v>No</v>
          </cell>
          <cell r="G596">
            <v>0.2</v>
          </cell>
          <cell r="H596">
            <v>0.2</v>
          </cell>
          <cell r="I596">
            <v>0</v>
          </cell>
          <cell r="M596">
            <v>1.4182242990654206</v>
          </cell>
          <cell r="N596">
            <v>4</v>
          </cell>
          <cell r="O596">
            <v>503.11844037774489</v>
          </cell>
          <cell r="P596">
            <v>0</v>
          </cell>
          <cell r="Q596">
            <v>420.11844037774489</v>
          </cell>
          <cell r="R596" t="str">
            <v>No</v>
          </cell>
          <cell r="S596">
            <v>17</v>
          </cell>
          <cell r="T596">
            <v>0</v>
          </cell>
          <cell r="U596">
            <v>4</v>
          </cell>
          <cell r="V596">
            <v>21</v>
          </cell>
          <cell r="W596">
            <v>20</v>
          </cell>
          <cell r="X596">
            <v>503.11844037774489</v>
          </cell>
          <cell r="Y596">
            <v>0.23910451922058268</v>
          </cell>
          <cell r="Z596">
            <v>94.542234780858706</v>
          </cell>
          <cell r="AA596">
            <v>0</v>
          </cell>
          <cell r="AB596">
            <v>597.66067515860357</v>
          </cell>
          <cell r="AC596" t="str">
            <v>HIGH</v>
          </cell>
          <cell r="AD596">
            <v>0</v>
          </cell>
          <cell r="AE596">
            <v>0.08</v>
          </cell>
          <cell r="AF596">
            <v>0.02</v>
          </cell>
          <cell r="AG596">
            <v>3647.0159999999996</v>
          </cell>
          <cell r="AH596">
            <v>24599.5</v>
          </cell>
          <cell r="AI596">
            <v>156.5855139081167</v>
          </cell>
          <cell r="AJ596">
            <v>21846.158899642734</v>
          </cell>
          <cell r="AK596">
            <v>10</v>
          </cell>
          <cell r="AL596">
            <v>17953.7</v>
          </cell>
          <cell r="AM596">
            <v>9549.1</v>
          </cell>
          <cell r="AN596">
            <v>27502.800000000003</v>
          </cell>
          <cell r="AO596">
            <v>569203.39399999997</v>
          </cell>
          <cell r="AP596">
            <v>71361.298999999999</v>
          </cell>
          <cell r="AQ596">
            <v>640564.69299999997</v>
          </cell>
          <cell r="AR596">
            <v>477053.8</v>
          </cell>
          <cell r="AS596">
            <v>49779</v>
          </cell>
          <cell r="AT596">
            <v>526832.80000000005</v>
          </cell>
          <cell r="AU596">
            <v>13.669999999999998</v>
          </cell>
          <cell r="AV596">
            <v>39.830000000000005</v>
          </cell>
          <cell r="AW596">
            <v>26.75</v>
          </cell>
          <cell r="AX596">
            <v>26.571336270518053</v>
          </cell>
          <cell r="AY596">
            <v>5.2129520059482042</v>
          </cell>
          <cell r="AZ596">
            <v>23.290890127550647</v>
          </cell>
          <cell r="BA596">
            <v>0.1055569560989664</v>
          </cell>
          <cell r="BB596">
            <v>0.28501458565923576</v>
          </cell>
          <cell r="BC596">
            <v>0.58886447941801423</v>
          </cell>
          <cell r="BM596" t="e">
            <v>#N/A</v>
          </cell>
          <cell r="BN596">
            <v>3237</v>
          </cell>
          <cell r="BO596" t="str">
            <v>STIRLING</v>
          </cell>
        </row>
        <row r="597">
          <cell r="C597">
            <v>3238</v>
          </cell>
          <cell r="D597" t="str">
            <v>SOUTH TOTTENHAM</v>
          </cell>
          <cell r="E597" t="str">
            <v>Superstore</v>
          </cell>
          <cell r="F597" t="str">
            <v>Yes</v>
          </cell>
          <cell r="G597">
            <v>0.26666666666666666</v>
          </cell>
          <cell r="H597">
            <v>0.26666666666666666</v>
          </cell>
          <cell r="I597">
            <v>0</v>
          </cell>
          <cell r="M597">
            <v>1.4182242990654206</v>
          </cell>
          <cell r="N597">
            <v>4</v>
          </cell>
          <cell r="O597">
            <v>2126.6920984919307</v>
          </cell>
          <cell r="P597">
            <v>1</v>
          </cell>
          <cell r="Q597">
            <v>2043.6920984919307</v>
          </cell>
          <cell r="R597" t="str">
            <v>Y</v>
          </cell>
          <cell r="S597">
            <v>12</v>
          </cell>
          <cell r="T597">
            <v>0</v>
          </cell>
          <cell r="U597">
            <v>6</v>
          </cell>
          <cell r="V597">
            <v>18</v>
          </cell>
          <cell r="W597">
            <v>15</v>
          </cell>
          <cell r="X597">
            <v>2380.6920984919307</v>
          </cell>
          <cell r="Y597">
            <v>1.1631387001376257</v>
          </cell>
          <cell r="Z597">
            <v>158.64199586746088</v>
          </cell>
          <cell r="AA597">
            <v>188.38090455048237</v>
          </cell>
          <cell r="AB597">
            <v>2350.9531898089094</v>
          </cell>
          <cell r="AC597" t="str">
            <v>CRITICAL</v>
          </cell>
          <cell r="AD597">
            <v>7.7799999999999994</v>
          </cell>
          <cell r="AE597">
            <v>27.4</v>
          </cell>
          <cell r="AF597">
            <v>15.819999999999999</v>
          </cell>
          <cell r="AG597">
            <v>5763.8939999999993</v>
          </cell>
          <cell r="AH597">
            <v>34636</v>
          </cell>
          <cell r="AI597">
            <v>548.61026611129921</v>
          </cell>
          <cell r="AJ597">
            <v>106271.98912158039</v>
          </cell>
          <cell r="AK597">
            <v>32</v>
          </cell>
          <cell r="AL597">
            <v>28884.3</v>
          </cell>
          <cell r="AM597">
            <v>6417.3</v>
          </cell>
          <cell r="AN597">
            <v>35301.599999999999</v>
          </cell>
          <cell r="AO597">
            <v>335395.20000000007</v>
          </cell>
          <cell r="AP597">
            <v>35495.928</v>
          </cell>
          <cell r="AQ597">
            <v>370891.12800000008</v>
          </cell>
          <cell r="AR597">
            <v>315804.40000000002</v>
          </cell>
          <cell r="AS597">
            <v>31979.4</v>
          </cell>
          <cell r="AT597">
            <v>347783.80000000005</v>
          </cell>
          <cell r="AU597">
            <v>29.449999999999996</v>
          </cell>
          <cell r="AV597">
            <v>30.4</v>
          </cell>
          <cell r="AW597">
            <v>29.924999999999997</v>
          </cell>
          <cell r="AX597">
            <v>10.933427502137841</v>
          </cell>
          <cell r="AY597">
            <v>4.9833107381609087</v>
          </cell>
          <cell r="AZ597">
            <v>10.506354612822085</v>
          </cell>
          <cell r="BA597">
            <v>4.0416654840632359E-2</v>
          </cell>
          <cell r="BB597">
            <v>0.17571594811682228</v>
          </cell>
          <cell r="BC597">
            <v>0.78046149916271679</v>
          </cell>
          <cell r="BM597" t="e">
            <v>#N/A</v>
          </cell>
          <cell r="BN597">
            <v>3238</v>
          </cell>
          <cell r="BO597" t="str">
            <v>SOUTH TOTTENHAM</v>
          </cell>
        </row>
        <row r="598">
          <cell r="C598">
            <v>3239</v>
          </cell>
          <cell r="D598" t="str">
            <v>STOKE</v>
          </cell>
          <cell r="E598" t="str">
            <v>Superstore</v>
          </cell>
          <cell r="F598" t="str">
            <v>Yes</v>
          </cell>
          <cell r="G598">
            <v>0.16</v>
          </cell>
          <cell r="H598">
            <v>0.16</v>
          </cell>
          <cell r="I598">
            <v>0</v>
          </cell>
          <cell r="M598">
            <v>1.4182242990654206</v>
          </cell>
          <cell r="N598">
            <v>4</v>
          </cell>
          <cell r="O598">
            <v>535.57997264258688</v>
          </cell>
          <cell r="P598">
            <v>0</v>
          </cell>
          <cell r="Q598">
            <v>452.57997264258688</v>
          </cell>
          <cell r="R598" t="str">
            <v>No</v>
          </cell>
          <cell r="S598">
            <v>21</v>
          </cell>
          <cell r="T598">
            <v>0</v>
          </cell>
          <cell r="U598">
            <v>4</v>
          </cell>
          <cell r="V598">
            <v>25</v>
          </cell>
          <cell r="W598">
            <v>25</v>
          </cell>
          <cell r="X598">
            <v>535.57997264258688</v>
          </cell>
          <cell r="Y598">
            <v>0.25757954511654102</v>
          </cell>
          <cell r="Z598">
            <v>88.39858695652174</v>
          </cell>
          <cell r="AA598">
            <v>0</v>
          </cell>
          <cell r="AB598">
            <v>623.97855959910862</v>
          </cell>
          <cell r="AC598" t="str">
            <v>MEDIUM</v>
          </cell>
          <cell r="AD598">
            <v>0</v>
          </cell>
          <cell r="AE598">
            <v>0.18</v>
          </cell>
          <cell r="AF598">
            <v>0.04</v>
          </cell>
          <cell r="AG598">
            <v>1917.586</v>
          </cell>
          <cell r="AH598">
            <v>26853.5</v>
          </cell>
          <cell r="AI598">
            <v>76.664996941636602</v>
          </cell>
          <cell r="AJ598">
            <v>23534.158577414517</v>
          </cell>
          <cell r="AK598">
            <v>18</v>
          </cell>
          <cell r="AL598">
            <v>19907.900000000001</v>
          </cell>
          <cell r="AM598">
            <v>8071.8</v>
          </cell>
          <cell r="AN598">
            <v>27979.7</v>
          </cell>
          <cell r="AO598">
            <v>633864.48899999994</v>
          </cell>
          <cell r="AP598">
            <v>65978.766000000003</v>
          </cell>
          <cell r="AQ598">
            <v>699843.25499999989</v>
          </cell>
          <cell r="AR598">
            <v>510427.3</v>
          </cell>
          <cell r="AS598">
            <v>40484</v>
          </cell>
          <cell r="AT598">
            <v>550911.30000000005</v>
          </cell>
          <cell r="AU598">
            <v>16.009999999999998</v>
          </cell>
          <cell r="AV598">
            <v>36.78</v>
          </cell>
          <cell r="AW598">
            <v>26.395</v>
          </cell>
          <cell r="AX598">
            <v>25.639434596316033</v>
          </cell>
          <cell r="AY598">
            <v>5.0154860130330281</v>
          </cell>
          <cell r="AZ598">
            <v>25.01253605292408</v>
          </cell>
          <cell r="BA598">
            <v>0.13126145123932659</v>
          </cell>
          <cell r="BB598">
            <v>0.32875859923255091</v>
          </cell>
          <cell r="BC598">
            <v>0.52473467694541431</v>
          </cell>
          <cell r="BM598" t="e">
            <v>#N/A</v>
          </cell>
          <cell r="BN598">
            <v>3239</v>
          </cell>
          <cell r="BO598" t="str">
            <v>STOKE</v>
          </cell>
        </row>
        <row r="599">
          <cell r="C599">
            <v>3240</v>
          </cell>
          <cell r="D599" t="str">
            <v>STOWMARKET</v>
          </cell>
          <cell r="E599" t="str">
            <v>Superstore</v>
          </cell>
          <cell r="F599" t="str">
            <v>Yes</v>
          </cell>
          <cell r="G599">
            <v>0.2</v>
          </cell>
          <cell r="H599">
            <v>0.2</v>
          </cell>
          <cell r="I599">
            <v>0</v>
          </cell>
          <cell r="M599">
            <v>1.4182242990654206</v>
          </cell>
          <cell r="N599">
            <v>4</v>
          </cell>
          <cell r="O599">
            <v>479.70916568702353</v>
          </cell>
          <cell r="P599">
            <v>0</v>
          </cell>
          <cell r="Q599">
            <v>396.70916568702353</v>
          </cell>
          <cell r="R599" t="str">
            <v>No</v>
          </cell>
          <cell r="S599">
            <v>17</v>
          </cell>
          <cell r="T599">
            <v>0</v>
          </cell>
          <cell r="U599">
            <v>4</v>
          </cell>
          <cell r="V599">
            <v>21</v>
          </cell>
          <cell r="W599">
            <v>20</v>
          </cell>
          <cell r="X599">
            <v>479.70916568702353</v>
          </cell>
          <cell r="Y599">
            <v>0.22578145878744682</v>
          </cell>
          <cell r="Z599">
            <v>97.603370126562027</v>
          </cell>
          <cell r="AA599">
            <v>0</v>
          </cell>
          <cell r="AB599">
            <v>577.31253581358555</v>
          </cell>
          <cell r="AC599" t="str">
            <v>LOW</v>
          </cell>
          <cell r="AD599">
            <v>0</v>
          </cell>
          <cell r="AE599">
            <v>0</v>
          </cell>
          <cell r="AF599">
            <v>0</v>
          </cell>
          <cell r="AG599">
            <v>4302.2179999999998</v>
          </cell>
          <cell r="AH599">
            <v>20258.5</v>
          </cell>
          <cell r="AI599">
            <v>171.74390921885853</v>
          </cell>
          <cell r="AJ599">
            <v>20628.876615725225</v>
          </cell>
          <cell r="AK599">
            <v>17</v>
          </cell>
          <cell r="AL599">
            <v>12843.5</v>
          </cell>
          <cell r="AM599">
            <v>8015.6</v>
          </cell>
          <cell r="AN599">
            <v>20859.099999999999</v>
          </cell>
          <cell r="AO599">
            <v>456342.36300000001</v>
          </cell>
          <cell r="AP599">
            <v>66182.108999999997</v>
          </cell>
          <cell r="AQ599">
            <v>522524.47200000001</v>
          </cell>
          <cell r="AR599">
            <v>364585.8</v>
          </cell>
          <cell r="AS599">
            <v>45537.5</v>
          </cell>
          <cell r="AT599">
            <v>410123.3</v>
          </cell>
          <cell r="AU599">
            <v>14.820000000000002</v>
          </cell>
          <cell r="AV599">
            <v>39.130000000000003</v>
          </cell>
          <cell r="AW599">
            <v>26.975000000000001</v>
          </cell>
          <cell r="AX599">
            <v>28.38679487678592</v>
          </cell>
          <cell r="AY599">
            <v>5.681109336793253</v>
          </cell>
          <cell r="AZ599">
            <v>25.050192577819754</v>
          </cell>
          <cell r="BA599">
            <v>0.14043913677182754</v>
          </cell>
          <cell r="BB599">
            <v>0.35450655884150639</v>
          </cell>
          <cell r="BC599">
            <v>0.48902158070431145</v>
          </cell>
          <cell r="BM599" t="e">
            <v>#N/A</v>
          </cell>
          <cell r="BN599">
            <v>3240</v>
          </cell>
          <cell r="BO599" t="str">
            <v>STOWMARKET</v>
          </cell>
        </row>
        <row r="600">
          <cell r="C600">
            <v>3241</v>
          </cell>
          <cell r="D600" t="str">
            <v>SWANSEA MARINA</v>
          </cell>
          <cell r="E600" t="str">
            <v>Superstore</v>
          </cell>
          <cell r="F600" t="str">
            <v>Yes</v>
          </cell>
          <cell r="G600">
            <v>0.12903225806451613</v>
          </cell>
          <cell r="H600">
            <v>0.14903225806451612</v>
          </cell>
          <cell r="I600">
            <v>0.02</v>
          </cell>
          <cell r="M600">
            <v>1.4182242990654206</v>
          </cell>
          <cell r="N600">
            <v>4</v>
          </cell>
          <cell r="O600">
            <v>1761.0596192299777</v>
          </cell>
          <cell r="P600">
            <v>0</v>
          </cell>
          <cell r="Q600">
            <v>1678.0596192299777</v>
          </cell>
          <cell r="R600" t="str">
            <v>No</v>
          </cell>
          <cell r="S600">
            <v>24</v>
          </cell>
          <cell r="T600">
            <v>0</v>
          </cell>
          <cell r="U600">
            <v>7</v>
          </cell>
          <cell r="V600">
            <v>31</v>
          </cell>
          <cell r="W600">
            <v>31</v>
          </cell>
          <cell r="X600">
            <v>1761.0596192299777</v>
          </cell>
          <cell r="Y600">
            <v>0.95504410165546361</v>
          </cell>
          <cell r="Z600">
            <v>118.69565217391305</v>
          </cell>
          <cell r="AA600">
            <v>73.152866826881706</v>
          </cell>
          <cell r="AB600">
            <v>1806.6024045770089</v>
          </cell>
          <cell r="AC600" t="str">
            <v>CRITICAL</v>
          </cell>
          <cell r="AD600">
            <v>2.1</v>
          </cell>
          <cell r="AE600">
            <v>0.79999999999999993</v>
          </cell>
          <cell r="AF600">
            <v>0.66</v>
          </cell>
          <cell r="AG600">
            <v>6012.5160000000005</v>
          </cell>
          <cell r="AH600">
            <v>52059</v>
          </cell>
          <cell r="AI600">
            <v>359.56647750284418</v>
          </cell>
          <cell r="AJ600">
            <v>87259.100199958833</v>
          </cell>
          <cell r="AK600">
            <v>20</v>
          </cell>
          <cell r="AL600">
            <v>37873.800000000003</v>
          </cell>
          <cell r="AM600">
            <v>15943.7</v>
          </cell>
          <cell r="AN600">
            <v>53817.5</v>
          </cell>
          <cell r="AO600">
            <v>787711.02500000014</v>
          </cell>
          <cell r="AP600">
            <v>112202.06499999999</v>
          </cell>
          <cell r="AQ600">
            <v>899913.09000000008</v>
          </cell>
          <cell r="AR600">
            <v>684419.8</v>
          </cell>
          <cell r="AS600">
            <v>81388</v>
          </cell>
          <cell r="AT600">
            <v>765807.8</v>
          </cell>
          <cell r="AU600">
            <v>19.399999999999999</v>
          </cell>
          <cell r="AV600">
            <v>36.950000000000003</v>
          </cell>
          <cell r="AW600">
            <v>28.175000000000001</v>
          </cell>
          <cell r="AX600">
            <v>18.071062317485968</v>
          </cell>
          <cell r="AY600">
            <v>5.1047122060751269</v>
          </cell>
          <cell r="AZ600">
            <v>16.721569935429926</v>
          </cell>
          <cell r="BA600">
            <v>9.1910013556589606E-2</v>
          </cell>
          <cell r="BB600">
            <v>0.25425933389513794</v>
          </cell>
          <cell r="BC600">
            <v>0.64265562598468473</v>
          </cell>
          <cell r="BM600" t="e">
            <v>#N/A</v>
          </cell>
          <cell r="BN600">
            <v>3241</v>
          </cell>
          <cell r="BO600" t="str">
            <v>SWANSEA MARINA</v>
          </cell>
        </row>
        <row r="601">
          <cell r="C601">
            <v>3243</v>
          </cell>
          <cell r="D601" t="str">
            <v>SCUNTHORPE EXTRA</v>
          </cell>
          <cell r="E601" t="str">
            <v>Extra</v>
          </cell>
          <cell r="F601" t="str">
            <v>Yes</v>
          </cell>
          <cell r="G601">
            <v>0.13333333333333333</v>
          </cell>
          <cell r="H601">
            <v>0.15333333333333332</v>
          </cell>
          <cell r="I601">
            <v>0.02</v>
          </cell>
          <cell r="M601">
            <v>1.4182242990654206</v>
          </cell>
          <cell r="N601">
            <v>4</v>
          </cell>
          <cell r="O601">
            <v>822.46606993136311</v>
          </cell>
          <cell r="P601">
            <v>0</v>
          </cell>
          <cell r="Q601">
            <v>739.46606993136311</v>
          </cell>
          <cell r="R601" t="str">
            <v>No</v>
          </cell>
          <cell r="S601">
            <v>28</v>
          </cell>
          <cell r="T601">
            <v>0</v>
          </cell>
          <cell r="U601">
            <v>4</v>
          </cell>
          <cell r="V601">
            <v>32</v>
          </cell>
          <cell r="W601">
            <v>30</v>
          </cell>
          <cell r="X601">
            <v>822.46606993136311</v>
          </cell>
          <cell r="Y601">
            <v>0.42085674452160643</v>
          </cell>
          <cell r="Z601">
            <v>62.980434782608711</v>
          </cell>
          <cell r="AA601">
            <v>195.32928636289185</v>
          </cell>
          <cell r="AB601">
            <v>690.11721835107994</v>
          </cell>
          <cell r="AC601" t="str">
            <v>HIGH</v>
          </cell>
          <cell r="AD601">
            <v>0</v>
          </cell>
          <cell r="AE601">
            <v>0.7</v>
          </cell>
          <cell r="AF601">
            <v>0.50000000000000011</v>
          </cell>
          <cell r="AG601">
            <v>2738.5320000000002</v>
          </cell>
          <cell r="AH601">
            <v>30969.5</v>
          </cell>
          <cell r="AI601">
            <v>97.262302755148369</v>
          </cell>
          <cell r="AJ601">
            <v>38452.23563643088</v>
          </cell>
          <cell r="AK601">
            <v>44</v>
          </cell>
          <cell r="AL601">
            <v>24524.5</v>
          </cell>
          <cell r="AM601">
            <v>7997</v>
          </cell>
          <cell r="AN601">
            <v>32521.5</v>
          </cell>
          <cell r="AO601">
            <v>836414.17299999995</v>
          </cell>
          <cell r="AP601">
            <v>79266.063999999998</v>
          </cell>
          <cell r="AQ601">
            <v>915680.23699999996</v>
          </cell>
          <cell r="AR601">
            <v>617174.80000000005</v>
          </cell>
          <cell r="AS601">
            <v>38203</v>
          </cell>
          <cell r="AT601">
            <v>655377.80000000005</v>
          </cell>
          <cell r="AU601">
            <v>17.979999999999997</v>
          </cell>
          <cell r="AV601">
            <v>39.36</v>
          </cell>
          <cell r="AW601">
            <v>28.669999999999998</v>
          </cell>
          <cell r="AX601">
            <v>25.165642520744562</v>
          </cell>
          <cell r="AY601">
            <v>4.7771664374140306</v>
          </cell>
          <cell r="AZ601">
            <v>28.156150146825944</v>
          </cell>
          <cell r="BA601">
            <v>0.13079078969060834</v>
          </cell>
          <cell r="BB601">
            <v>0.34189701599164696</v>
          </cell>
          <cell r="BC601">
            <v>0.51137550145628397</v>
          </cell>
          <cell r="BD601" t="str">
            <v>Y</v>
          </cell>
          <cell r="BE601" t="str">
            <v>Y</v>
          </cell>
          <cell r="BF601" t="str">
            <v>Y</v>
          </cell>
          <cell r="BG601" t="str">
            <v>N</v>
          </cell>
          <cell r="BH601" t="str">
            <v>N</v>
          </cell>
          <cell r="BI601" t="str">
            <v>N</v>
          </cell>
          <cell r="BJ601" t="str">
            <v>Y</v>
          </cell>
          <cell r="BK601" t="str">
            <v>Mix</v>
          </cell>
          <cell r="BL601" t="str">
            <v>Y</v>
          </cell>
          <cell r="BM601" t="str">
            <v>Y</v>
          </cell>
          <cell r="BN601">
            <v>3243</v>
          </cell>
          <cell r="BO601" t="str">
            <v>SCUNTHORPE EXTRA</v>
          </cell>
          <cell r="BP601" t="str">
            <v>High idle%, low overnight trade. Low exclude and excess tills to accommodate mixed configuration.</v>
          </cell>
        </row>
        <row r="602">
          <cell r="C602">
            <v>3245</v>
          </cell>
          <cell r="D602" t="str">
            <v>STALHAM</v>
          </cell>
          <cell r="E602" t="str">
            <v>Superstore</v>
          </cell>
          <cell r="F602" t="str">
            <v>No</v>
          </cell>
          <cell r="G602">
            <v>0.30769230769230771</v>
          </cell>
          <cell r="H602">
            <v>0.30769230769230771</v>
          </cell>
          <cell r="I602">
            <v>0</v>
          </cell>
          <cell r="M602">
            <v>1.4182242990654206</v>
          </cell>
          <cell r="N602">
            <v>4</v>
          </cell>
          <cell r="O602">
            <v>483.02159817160634</v>
          </cell>
          <cell r="P602">
            <v>0</v>
          </cell>
          <cell r="Q602">
            <v>400.02159817160634</v>
          </cell>
          <cell r="R602" t="str">
            <v>No</v>
          </cell>
          <cell r="S602">
            <v>11</v>
          </cell>
          <cell r="T602">
            <v>0</v>
          </cell>
          <cell r="U602">
            <v>2</v>
          </cell>
          <cell r="V602">
            <v>13</v>
          </cell>
          <cell r="W602">
            <v>13</v>
          </cell>
          <cell r="X602">
            <v>483.02159817160634</v>
          </cell>
          <cell r="Y602">
            <v>0.22766668328738704</v>
          </cell>
          <cell r="Z602">
            <v>0</v>
          </cell>
          <cell r="AA602">
            <v>0</v>
          </cell>
          <cell r="AB602">
            <v>483.02159817160634</v>
          </cell>
          <cell r="AC602" t="str">
            <v>HIGH</v>
          </cell>
          <cell r="AD602">
            <v>3.08</v>
          </cell>
          <cell r="AE602">
            <v>6.1750000000000007</v>
          </cell>
          <cell r="AF602">
            <v>1.9750000000000001</v>
          </cell>
          <cell r="AG602">
            <v>2377.2179999999998</v>
          </cell>
          <cell r="AH602">
            <v>14277</v>
          </cell>
          <cell r="AI602">
            <v>119.80015613181024</v>
          </cell>
          <cell r="AJ602">
            <v>20801.123104923528</v>
          </cell>
          <cell r="AK602">
            <v>17</v>
          </cell>
          <cell r="AL602">
            <v>10405.299999999999</v>
          </cell>
          <cell r="AM602">
            <v>4677.1000000000004</v>
          </cell>
          <cell r="AN602">
            <v>15082.4</v>
          </cell>
          <cell r="AO602">
            <v>269300.74599999998</v>
          </cell>
          <cell r="AP602">
            <v>29982.276000000002</v>
          </cell>
          <cell r="AQ602">
            <v>299283.022</v>
          </cell>
          <cell r="AR602">
            <v>237704.9</v>
          </cell>
          <cell r="AS602">
            <v>24540.5</v>
          </cell>
          <cell r="AT602">
            <v>262245.40000000002</v>
          </cell>
          <cell r="AU602">
            <v>20.630000000000003</v>
          </cell>
          <cell r="AV602">
            <v>38.260000000000005</v>
          </cell>
          <cell r="AW602">
            <v>29.445000000000004</v>
          </cell>
          <cell r="AX602">
            <v>22.844598425802236</v>
          </cell>
          <cell r="AY602">
            <v>5.2469478950631796</v>
          </cell>
          <cell r="AZ602">
            <v>19.843196175674958</v>
          </cell>
          <cell r="BA602">
            <v>9.7257031467557778E-2</v>
          </cell>
          <cell r="BB602">
            <v>0.26587301587301587</v>
          </cell>
          <cell r="BC602">
            <v>0.62392091339459765</v>
          </cell>
          <cell r="BM602" t="e">
            <v>#N/A</v>
          </cell>
          <cell r="BN602">
            <v>3245</v>
          </cell>
          <cell r="BO602" t="str">
            <v>STALHAM</v>
          </cell>
        </row>
        <row r="603">
          <cell r="C603">
            <v>3255</v>
          </cell>
          <cell r="D603" t="str">
            <v>SOUTH SHIELDS</v>
          </cell>
          <cell r="E603" t="str">
            <v>Superstore</v>
          </cell>
          <cell r="F603" t="str">
            <v>No</v>
          </cell>
          <cell r="G603" t="e">
            <v>#DIV/0!</v>
          </cell>
          <cell r="H603" t="e">
            <v>#DIV/0!</v>
          </cell>
          <cell r="I603">
            <v>0</v>
          </cell>
          <cell r="M603">
            <v>1.4182242990654206</v>
          </cell>
          <cell r="N603">
            <v>4</v>
          </cell>
          <cell r="O603">
            <v>0</v>
          </cell>
          <cell r="P603">
            <v>0</v>
          </cell>
          <cell r="Q603">
            <v>-83</v>
          </cell>
          <cell r="R603" t="str">
            <v>No</v>
          </cell>
          <cell r="S603">
            <v>9</v>
          </cell>
          <cell r="T603">
            <v>0</v>
          </cell>
          <cell r="U603">
            <v>2</v>
          </cell>
          <cell r="V603">
            <v>11</v>
          </cell>
          <cell r="W603">
            <v>0</v>
          </cell>
          <cell r="Z603">
            <v>0</v>
          </cell>
          <cell r="AA603">
            <v>0</v>
          </cell>
          <cell r="AB603">
            <v>0</v>
          </cell>
          <cell r="AD603">
            <v>0</v>
          </cell>
          <cell r="AE603">
            <v>0.36</v>
          </cell>
          <cell r="AF603">
            <v>0.1</v>
          </cell>
          <cell r="AG603">
            <v>3643.174</v>
          </cell>
          <cell r="AH603">
            <v>12785</v>
          </cell>
          <cell r="AI603">
            <v>211.52723950828707</v>
          </cell>
          <cell r="AJ603">
            <v>-4316</v>
          </cell>
          <cell r="AK603">
            <v>13</v>
          </cell>
          <cell r="AL603">
            <v>9398.2999999999993</v>
          </cell>
          <cell r="AM603">
            <v>3127.5</v>
          </cell>
          <cell r="AN603">
            <v>12525.8</v>
          </cell>
          <cell r="AO603">
            <v>196851.42499999999</v>
          </cell>
          <cell r="AP603">
            <v>18882.817999999999</v>
          </cell>
          <cell r="AQ603">
            <v>215734.24299999999</v>
          </cell>
          <cell r="AR603">
            <v>178526.8</v>
          </cell>
          <cell r="AS603">
            <v>15819.7</v>
          </cell>
          <cell r="AT603">
            <v>194346.5</v>
          </cell>
          <cell r="AU603">
            <v>17.279999999999998</v>
          </cell>
          <cell r="AV603">
            <v>35.100000000000009</v>
          </cell>
          <cell r="AW603">
            <v>26.190000000000005</v>
          </cell>
          <cell r="AX603">
            <v>18.995648149133356</v>
          </cell>
          <cell r="AY603">
            <v>5.0582573940847322</v>
          </cell>
          <cell r="AZ603">
            <v>17.223190774241964</v>
          </cell>
          <cell r="BA603" t="e">
            <v>#N/A</v>
          </cell>
          <cell r="BB603" t="e">
            <v>#N/A</v>
          </cell>
          <cell r="BC603" t="e">
            <v>#N/A</v>
          </cell>
          <cell r="BM603" t="e">
            <v>#N/A</v>
          </cell>
          <cell r="BN603">
            <v>3255</v>
          </cell>
          <cell r="BO603" t="str">
            <v>SOUTH SHIELDS</v>
          </cell>
        </row>
        <row r="604">
          <cell r="C604">
            <v>3274</v>
          </cell>
          <cell r="D604" t="str">
            <v>SLOUGH UXBRIDGE ROAD</v>
          </cell>
          <cell r="E604" t="str">
            <v>Superstore</v>
          </cell>
          <cell r="F604" t="e">
            <v>#N/A</v>
          </cell>
          <cell r="G604" t="e">
            <v>#DIV/0!</v>
          </cell>
          <cell r="H604" t="e">
            <v>#DIV/0!</v>
          </cell>
          <cell r="I604">
            <v>0</v>
          </cell>
          <cell r="M604">
            <v>1.4182242990654206</v>
          </cell>
          <cell r="N604">
            <v>4</v>
          </cell>
          <cell r="O604" t="e">
            <v>#N/A</v>
          </cell>
          <cell r="P604" t="e">
            <v>#N/A</v>
          </cell>
          <cell r="Q604" t="e">
            <v>#N/A</v>
          </cell>
          <cell r="R604" t="str">
            <v>No</v>
          </cell>
          <cell r="S604">
            <v>25</v>
          </cell>
          <cell r="T604">
            <v>0</v>
          </cell>
          <cell r="U604">
            <v>4</v>
          </cell>
          <cell r="V604">
            <v>29</v>
          </cell>
          <cell r="W604">
            <v>0</v>
          </cell>
          <cell r="Z604">
            <v>0</v>
          </cell>
          <cell r="AA604">
            <v>0</v>
          </cell>
          <cell r="AB604">
            <v>0</v>
          </cell>
          <cell r="AD604">
            <v>0</v>
          </cell>
          <cell r="AE604">
            <v>0</v>
          </cell>
          <cell r="AF604">
            <v>0</v>
          </cell>
          <cell r="AG604">
            <v>1005.2379999999999</v>
          </cell>
          <cell r="AH604" t="str">
            <v xml:space="preserve">.         </v>
          </cell>
          <cell r="AI604" t="e">
            <v>#N/A</v>
          </cell>
          <cell r="AJ604" t="e">
            <v>#N/A</v>
          </cell>
          <cell r="AK604">
            <v>25</v>
          </cell>
          <cell r="AL604" t="e">
            <v>#N/A</v>
          </cell>
          <cell r="AM604" t="e">
            <v>#N/A</v>
          </cell>
          <cell r="AN604" t="e">
            <v>#N/A</v>
          </cell>
          <cell r="AO604" t="e">
            <v>#N/A</v>
          </cell>
          <cell r="AP604" t="e">
            <v>#N/A</v>
          </cell>
          <cell r="AQ604" t="e">
            <v>#N/A</v>
          </cell>
          <cell r="AR604" t="e">
            <v>#N/A</v>
          </cell>
          <cell r="AS604" t="e">
            <v>#N/A</v>
          </cell>
          <cell r="AT604" t="e">
            <v>#N/A</v>
          </cell>
          <cell r="AU604" t="e">
            <v>#N/A</v>
          </cell>
          <cell r="AV604">
            <v>0</v>
          </cell>
          <cell r="AW604" t="e">
            <v>#N/A</v>
          </cell>
          <cell r="AX604" t="e">
            <v>#N/A</v>
          </cell>
          <cell r="AY604" t="e">
            <v>#N/A</v>
          </cell>
          <cell r="AZ604" t="e">
            <v>#N/A</v>
          </cell>
          <cell r="BA604" t="e">
            <v>#N/A</v>
          </cell>
          <cell r="BB604" t="e">
            <v>#N/A</v>
          </cell>
          <cell r="BC604" t="e">
            <v>#N/A</v>
          </cell>
          <cell r="BM604" t="e">
            <v>#N/A</v>
          </cell>
          <cell r="BN604">
            <v>3274</v>
          </cell>
          <cell r="BO604" t="str">
            <v>SLOUGH UXBRIDGE ROAD</v>
          </cell>
        </row>
        <row r="605">
          <cell r="C605">
            <v>3279</v>
          </cell>
          <cell r="D605" t="str">
            <v>TETBURY</v>
          </cell>
          <cell r="E605" t="str">
            <v>Superstore</v>
          </cell>
          <cell r="F605" t="str">
            <v>No</v>
          </cell>
          <cell r="G605">
            <v>0.30769230769230771</v>
          </cell>
          <cell r="H605">
            <v>0.30769230769230771</v>
          </cell>
          <cell r="I605">
            <v>0</v>
          </cell>
          <cell r="M605">
            <v>1.4182242990654206</v>
          </cell>
          <cell r="N605">
            <v>4</v>
          </cell>
          <cell r="O605">
            <v>293.44696374393908</v>
          </cell>
          <cell r="P605">
            <v>0</v>
          </cell>
          <cell r="Q605">
            <v>210.44696374393908</v>
          </cell>
          <cell r="R605" t="str">
            <v>No</v>
          </cell>
          <cell r="S605">
            <v>11</v>
          </cell>
          <cell r="T605">
            <v>0</v>
          </cell>
          <cell r="U605">
            <v>2</v>
          </cell>
          <cell r="V605">
            <v>13</v>
          </cell>
          <cell r="W605">
            <v>13</v>
          </cell>
          <cell r="X605">
            <v>293.44696374393908</v>
          </cell>
          <cell r="Y605">
            <v>0.11977293841751466</v>
          </cell>
          <cell r="Z605">
            <v>0</v>
          </cell>
          <cell r="AA605">
            <v>0</v>
          </cell>
          <cell r="AB605">
            <v>293.44696374393908</v>
          </cell>
          <cell r="AC605" t="str">
            <v>LOW</v>
          </cell>
          <cell r="AD605">
            <v>0</v>
          </cell>
          <cell r="AE605">
            <v>1.85</v>
          </cell>
          <cell r="AF605">
            <v>0.30000000000000004</v>
          </cell>
          <cell r="AG605">
            <v>2424.9679999999998</v>
          </cell>
          <cell r="AH605">
            <v>13003</v>
          </cell>
          <cell r="AI605">
            <v>116.10876313661886</v>
          </cell>
          <cell r="AJ605">
            <v>10943.242114684832</v>
          </cell>
          <cell r="AK605">
            <v>30</v>
          </cell>
          <cell r="AL605">
            <v>8701.2999999999993</v>
          </cell>
          <cell r="AM605">
            <v>4591</v>
          </cell>
          <cell r="AN605">
            <v>13292.3</v>
          </cell>
          <cell r="AO605">
            <v>248181.04800000001</v>
          </cell>
          <cell r="AP605">
            <v>29432.814000000002</v>
          </cell>
          <cell r="AQ605">
            <v>277613.86200000002</v>
          </cell>
          <cell r="AR605">
            <v>196023</v>
          </cell>
          <cell r="AS605">
            <v>22444.5</v>
          </cell>
          <cell r="AT605">
            <v>218467.5</v>
          </cell>
          <cell r="AU605">
            <v>13.7</v>
          </cell>
          <cell r="AV605">
            <v>32.76</v>
          </cell>
          <cell r="AW605">
            <v>23.229999999999997</v>
          </cell>
          <cell r="AX605">
            <v>22.528013055520443</v>
          </cell>
          <cell r="AY605">
            <v>4.888804182095404</v>
          </cell>
          <cell r="AZ605">
            <v>20.88531420446424</v>
          </cell>
          <cell r="BA605">
            <v>0.13264388489208634</v>
          </cell>
          <cell r="BB605">
            <v>0.32404076738609111</v>
          </cell>
          <cell r="BC605">
            <v>0.53005095923261392</v>
          </cell>
          <cell r="BM605" t="e">
            <v>#N/A</v>
          </cell>
          <cell r="BN605">
            <v>3279</v>
          </cell>
          <cell r="BO605" t="str">
            <v>TETBURY</v>
          </cell>
        </row>
        <row r="606">
          <cell r="C606">
            <v>3281</v>
          </cell>
          <cell r="D606" t="str">
            <v>TAUNTON</v>
          </cell>
          <cell r="E606" t="str">
            <v>Superstore</v>
          </cell>
          <cell r="F606" t="str">
            <v>Yes</v>
          </cell>
          <cell r="G606">
            <v>0.19047619047619047</v>
          </cell>
          <cell r="H606">
            <v>0.19047619047619047</v>
          </cell>
          <cell r="I606">
            <v>0</v>
          </cell>
          <cell r="M606">
            <v>1.4182242990654206</v>
          </cell>
          <cell r="N606">
            <v>4</v>
          </cell>
          <cell r="O606">
            <v>915.2092177767945</v>
          </cell>
          <cell r="P606">
            <v>0</v>
          </cell>
          <cell r="Q606">
            <v>832.2092177767945</v>
          </cell>
          <cell r="R606" t="str">
            <v>No</v>
          </cell>
          <cell r="S606">
            <v>17</v>
          </cell>
          <cell r="T606">
            <v>0</v>
          </cell>
          <cell r="U606">
            <v>4</v>
          </cell>
          <cell r="V606">
            <v>21</v>
          </cell>
          <cell r="W606">
            <v>21</v>
          </cell>
          <cell r="X606">
            <v>915.2092177767945</v>
          </cell>
          <cell r="Y606">
            <v>0.47364020662492817</v>
          </cell>
          <cell r="Z606">
            <v>99.263152173913028</v>
          </cell>
          <cell r="AA606">
            <v>0</v>
          </cell>
          <cell r="AB606">
            <v>1014.4723699507075</v>
          </cell>
          <cell r="AC606" t="str">
            <v>HIGH</v>
          </cell>
          <cell r="AD606">
            <v>1.4</v>
          </cell>
          <cell r="AE606">
            <v>9</v>
          </cell>
          <cell r="AF606">
            <v>4.1800000000000006</v>
          </cell>
          <cell r="AG606">
            <v>1819.7959999999998</v>
          </cell>
          <cell r="AH606">
            <v>29484.5</v>
          </cell>
          <cell r="AI606">
            <v>86.122500889889409</v>
          </cell>
          <cell r="AJ606">
            <v>43274.879324393318</v>
          </cell>
          <cell r="AK606">
            <v>31</v>
          </cell>
          <cell r="AL606">
            <v>21791.9</v>
          </cell>
          <cell r="AM606">
            <v>8486.4</v>
          </cell>
          <cell r="AN606">
            <v>30278.300000000003</v>
          </cell>
          <cell r="AO606">
            <v>591865.67500000005</v>
          </cell>
          <cell r="AP606">
            <v>47924.491999999998</v>
          </cell>
          <cell r="AQ606">
            <v>639790.16700000002</v>
          </cell>
          <cell r="AR606">
            <v>478792.5</v>
          </cell>
          <cell r="AS606">
            <v>35649.9</v>
          </cell>
          <cell r="AT606">
            <v>514442.4</v>
          </cell>
          <cell r="AU606">
            <v>20.720000000000002</v>
          </cell>
          <cell r="AV606">
            <v>41.989999999999995</v>
          </cell>
          <cell r="AW606">
            <v>31.354999999999997</v>
          </cell>
          <cell r="AX606">
            <v>21.971122297734478</v>
          </cell>
          <cell r="AY606">
            <v>4.2008272058823533</v>
          </cell>
          <cell r="AZ606">
            <v>21.130319965123537</v>
          </cell>
          <cell r="BA606">
            <v>0.12708600770218229</v>
          </cell>
          <cell r="BB606">
            <v>0.311148415127876</v>
          </cell>
          <cell r="BC606">
            <v>0.54550541456831569</v>
          </cell>
          <cell r="BM606" t="e">
            <v>#N/A</v>
          </cell>
          <cell r="BN606">
            <v>3281</v>
          </cell>
          <cell r="BO606" t="str">
            <v>TAUNTON</v>
          </cell>
        </row>
        <row r="607">
          <cell r="C607">
            <v>3283</v>
          </cell>
          <cell r="D607" t="str">
            <v xml:space="preserve">TENTERDEN </v>
          </cell>
          <cell r="E607" t="str">
            <v>Superstore</v>
          </cell>
          <cell r="F607" t="str">
            <v>No</v>
          </cell>
          <cell r="G607">
            <v>0.25</v>
          </cell>
          <cell r="H607">
            <v>0.25</v>
          </cell>
          <cell r="I607">
            <v>0</v>
          </cell>
          <cell r="M607">
            <v>1.4182242990654206</v>
          </cell>
          <cell r="N607">
            <v>4</v>
          </cell>
          <cell r="O607">
            <v>17.026927400401856</v>
          </cell>
          <cell r="P607">
            <v>0</v>
          </cell>
          <cell r="Q607">
            <v>-65.97307259959814</v>
          </cell>
          <cell r="R607" t="str">
            <v>No</v>
          </cell>
          <cell r="S607">
            <v>14</v>
          </cell>
          <cell r="T607">
            <v>0</v>
          </cell>
          <cell r="U607">
            <v>2</v>
          </cell>
          <cell r="V607">
            <v>16</v>
          </cell>
          <cell r="W607">
            <v>16</v>
          </cell>
          <cell r="X607">
            <v>17.026927400401856</v>
          </cell>
          <cell r="Y607">
            <v>-3.7547649161146265E-2</v>
          </cell>
          <cell r="Z607">
            <v>0</v>
          </cell>
          <cell r="AA607">
            <v>0</v>
          </cell>
          <cell r="AB607">
            <v>17.026927400401856</v>
          </cell>
          <cell r="AC607" t="str">
            <v>MEDIUM</v>
          </cell>
          <cell r="AD607">
            <v>0</v>
          </cell>
          <cell r="AE607">
            <v>0.1</v>
          </cell>
          <cell r="AF607">
            <v>0.02</v>
          </cell>
          <cell r="AG607">
            <v>1145.1559999999999</v>
          </cell>
          <cell r="AH607">
            <v>11725</v>
          </cell>
          <cell r="AI607">
            <v>44.279250990103371</v>
          </cell>
          <cell r="AJ607">
            <v>-3430.5997751791033</v>
          </cell>
          <cell r="AK607">
            <v>27</v>
          </cell>
          <cell r="AL607">
            <v>9085.7999999999993</v>
          </cell>
          <cell r="AM607">
            <v>3004.1</v>
          </cell>
          <cell r="AN607">
            <v>12089.9</v>
          </cell>
          <cell r="AO607">
            <v>292633.05900000001</v>
          </cell>
          <cell r="AP607">
            <v>20037.575999999997</v>
          </cell>
          <cell r="AQ607">
            <v>312670.63500000001</v>
          </cell>
          <cell r="AR607">
            <v>241049</v>
          </cell>
          <cell r="AS607">
            <v>14965.8</v>
          </cell>
          <cell r="AT607">
            <v>256014.8</v>
          </cell>
          <cell r="AU607">
            <v>22.43</v>
          </cell>
          <cell r="AV607">
            <v>49.249999999999993</v>
          </cell>
          <cell r="AW607">
            <v>35.839999999999996</v>
          </cell>
          <cell r="AX607">
            <v>26.530300028616086</v>
          </cell>
          <cell r="AY607">
            <v>4.9817915515462197</v>
          </cell>
          <cell r="AZ607">
            <v>25.86213574967535</v>
          </cell>
          <cell r="BA607">
            <v>0.1349725809304794</v>
          </cell>
          <cell r="BB607">
            <v>0.31125066336458518</v>
          </cell>
          <cell r="BC607">
            <v>0.53396426676101183</v>
          </cell>
          <cell r="BM607" t="e">
            <v>#N/A</v>
          </cell>
          <cell r="BN607">
            <v>3283</v>
          </cell>
          <cell r="BO607" t="str">
            <v xml:space="preserve">TENTERDEN </v>
          </cell>
        </row>
        <row r="608">
          <cell r="C608">
            <v>3284</v>
          </cell>
          <cell r="D608" t="str">
            <v>TEDDINGTON METRO</v>
          </cell>
          <cell r="E608" t="str">
            <v>Metro</v>
          </cell>
          <cell r="F608" t="str">
            <v>No</v>
          </cell>
          <cell r="G608">
            <v>0.26666666666666666</v>
          </cell>
          <cell r="H608">
            <v>0.26666666666666666</v>
          </cell>
          <cell r="I608">
            <v>0</v>
          </cell>
          <cell r="M608">
            <v>1.0590809628008753</v>
          </cell>
          <cell r="N608">
            <v>4</v>
          </cell>
          <cell r="O608">
            <v>34.480575073084644</v>
          </cell>
          <cell r="P608">
            <v>0</v>
          </cell>
          <cell r="Q608">
            <v>-48.519424926915356</v>
          </cell>
          <cell r="R608" t="str">
            <v>No</v>
          </cell>
          <cell r="S608">
            <v>11</v>
          </cell>
          <cell r="T608">
            <v>0</v>
          </cell>
          <cell r="U608">
            <v>4</v>
          </cell>
          <cell r="V608">
            <v>15</v>
          </cell>
          <cell r="W608">
            <v>15</v>
          </cell>
          <cell r="X608">
            <v>34.480575073084644</v>
          </cell>
          <cell r="Y608">
            <v>-2.761415033241137E-2</v>
          </cell>
          <cell r="Z608">
            <v>10.869565217391301</v>
          </cell>
          <cell r="AA608">
            <v>0</v>
          </cell>
          <cell r="AB608">
            <v>45.350140290475949</v>
          </cell>
          <cell r="AC608" t="str">
            <v>LOW</v>
          </cell>
          <cell r="AD608">
            <v>0</v>
          </cell>
          <cell r="AE608">
            <v>0.06</v>
          </cell>
          <cell r="AF608">
            <v>0</v>
          </cell>
          <cell r="AG608">
            <v>600.94799999999998</v>
          </cell>
          <cell r="AH608">
            <v>25266.5</v>
          </cell>
          <cell r="AI608">
            <v>44.715597778357782</v>
          </cell>
          <cell r="AJ608">
            <v>-2523.0100961995986</v>
          </cell>
          <cell r="AK608">
            <v>5</v>
          </cell>
          <cell r="AL608">
            <v>17202.5</v>
          </cell>
          <cell r="AM608">
            <v>8572.9</v>
          </cell>
          <cell r="AN608">
            <v>25775.4</v>
          </cell>
          <cell r="AO608">
            <v>291503.06200000003</v>
          </cell>
          <cell r="AP608">
            <v>54901.231999999996</v>
          </cell>
          <cell r="AQ608">
            <v>346404.29400000005</v>
          </cell>
          <cell r="AR608">
            <v>235525.1</v>
          </cell>
          <cell r="AS608">
            <v>46096.4</v>
          </cell>
          <cell r="AT608">
            <v>281621.5</v>
          </cell>
          <cell r="AU608">
            <v>16.939999999999998</v>
          </cell>
          <cell r="AV608">
            <v>31.440000000000005</v>
          </cell>
          <cell r="AW608">
            <v>24.19</v>
          </cell>
          <cell r="AX608">
            <v>13.691329748583055</v>
          </cell>
          <cell r="AY608">
            <v>5.3769902833346945</v>
          </cell>
          <cell r="AZ608">
            <v>13.439337275076237</v>
          </cell>
          <cell r="BA608">
            <v>0.10989700616486396</v>
          </cell>
          <cell r="BB608">
            <v>0.28103658311491747</v>
          </cell>
          <cell r="BC608">
            <v>0.60434124552401347</v>
          </cell>
          <cell r="BM608" t="e">
            <v>#N/A</v>
          </cell>
          <cell r="BN608">
            <v>3284</v>
          </cell>
          <cell r="BO608" t="str">
            <v>TEDDINGTON METRO</v>
          </cell>
        </row>
        <row r="609">
          <cell r="C609">
            <v>3286</v>
          </cell>
          <cell r="D609" t="str">
            <v>TEWKESBURY</v>
          </cell>
          <cell r="E609" t="str">
            <v>Metro</v>
          </cell>
          <cell r="F609" t="str">
            <v>No</v>
          </cell>
          <cell r="G609">
            <v>0.5714285714285714</v>
          </cell>
          <cell r="H609">
            <v>0.5714285714285714</v>
          </cell>
          <cell r="I609">
            <v>0</v>
          </cell>
          <cell r="M609">
            <v>1.0590809628008753</v>
          </cell>
          <cell r="N609">
            <v>4</v>
          </cell>
          <cell r="O609">
            <v>50.115056452137956</v>
          </cell>
          <cell r="P609">
            <v>0</v>
          </cell>
          <cell r="Q609">
            <v>-32.884943547862044</v>
          </cell>
          <cell r="R609" t="str">
            <v>No</v>
          </cell>
          <cell r="S609">
            <v>6</v>
          </cell>
          <cell r="T609">
            <v>0</v>
          </cell>
          <cell r="U609">
            <v>2</v>
          </cell>
          <cell r="V609">
            <v>8</v>
          </cell>
          <cell r="W609">
            <v>7</v>
          </cell>
          <cell r="X609">
            <v>50.115056452137956</v>
          </cell>
          <cell r="Y609">
            <v>-1.8716004490394855E-2</v>
          </cell>
          <cell r="Z609">
            <v>72.230434782608725</v>
          </cell>
          <cell r="AA609">
            <v>24.06890296424692</v>
          </cell>
          <cell r="AB609">
            <v>98.276588270499758</v>
          </cell>
          <cell r="AC609" t="str">
            <v>LOW</v>
          </cell>
          <cell r="AD609">
            <v>2.1</v>
          </cell>
          <cell r="AE609">
            <v>6.08</v>
          </cell>
          <cell r="AF609">
            <v>2.46</v>
          </cell>
          <cell r="AG609">
            <v>1235.3399999999999</v>
          </cell>
          <cell r="AH609">
            <v>10558.5</v>
          </cell>
          <cell r="AI609">
            <v>125.83603119938782</v>
          </cell>
          <cell r="AJ609">
            <v>-1710.0170644888262</v>
          </cell>
          <cell r="AK609">
            <v>46</v>
          </cell>
          <cell r="AL609">
            <v>10306</v>
          </cell>
          <cell r="AM609">
            <v>522</v>
          </cell>
          <cell r="AN609">
            <v>10828</v>
          </cell>
          <cell r="AO609">
            <v>103535.137</v>
          </cell>
          <cell r="AP609">
            <v>2763.9999999999995</v>
          </cell>
          <cell r="AQ609">
            <v>106299.137</v>
          </cell>
          <cell r="AR609">
            <v>97774.9</v>
          </cell>
          <cell r="AS609">
            <v>2512.6</v>
          </cell>
          <cell r="AT609">
            <v>100287.5</v>
          </cell>
          <cell r="AU609">
            <v>22.54</v>
          </cell>
          <cell r="AV609">
            <v>38.830000000000005</v>
          </cell>
          <cell r="AW609">
            <v>30.685000000000002</v>
          </cell>
          <cell r="AX609">
            <v>9.4871822239472152</v>
          </cell>
          <cell r="AY609">
            <v>4.8134099616858235</v>
          </cell>
          <cell r="AZ609">
            <v>9.8170610454377538</v>
          </cell>
          <cell r="BA609">
            <v>6.9974442583942892E-2</v>
          </cell>
          <cell r="BB609">
            <v>0.20393055433154136</v>
          </cell>
          <cell r="BC609">
            <v>0.7192209394553627</v>
          </cell>
          <cell r="BM609" t="e">
            <v>#N/A</v>
          </cell>
          <cell r="BN609">
            <v>3286</v>
          </cell>
          <cell r="BO609" t="str">
            <v>TEWKESBURY</v>
          </cell>
        </row>
        <row r="610">
          <cell r="C610">
            <v>3288</v>
          </cell>
          <cell r="D610" t="str">
            <v>THIRSK</v>
          </cell>
          <cell r="E610" t="str">
            <v>Superstore</v>
          </cell>
          <cell r="F610" t="str">
            <v>Yes</v>
          </cell>
          <cell r="G610">
            <v>0.21052631578947367</v>
          </cell>
          <cell r="H610">
            <v>0.21052631578947367</v>
          </cell>
          <cell r="I610">
            <v>0</v>
          </cell>
          <cell r="M610">
            <v>1.4182242990654206</v>
          </cell>
          <cell r="N610">
            <v>4</v>
          </cell>
          <cell r="O610">
            <v>574.46528255618887</v>
          </cell>
          <cell r="P610">
            <v>0</v>
          </cell>
          <cell r="Q610">
            <v>491.46528255618887</v>
          </cell>
          <cell r="R610" t="str">
            <v>No</v>
          </cell>
          <cell r="S610">
            <v>15</v>
          </cell>
          <cell r="T610">
            <v>0</v>
          </cell>
          <cell r="U610">
            <v>4</v>
          </cell>
          <cell r="V610">
            <v>19</v>
          </cell>
          <cell r="W610">
            <v>19</v>
          </cell>
          <cell r="X610">
            <v>574.46528255618887</v>
          </cell>
          <cell r="Y610">
            <v>0.27971057398372257</v>
          </cell>
          <cell r="Z610">
            <v>113.61347826086951</v>
          </cell>
          <cell r="AA610">
            <v>203.46717925017302</v>
          </cell>
          <cell r="AB610">
            <v>484.61158156688543</v>
          </cell>
          <cell r="AC610" t="str">
            <v>LOW</v>
          </cell>
          <cell r="AD610">
            <v>0</v>
          </cell>
          <cell r="AE610">
            <v>0.2</v>
          </cell>
          <cell r="AF610">
            <v>0.04</v>
          </cell>
          <cell r="AG610">
            <v>778.87</v>
          </cell>
          <cell r="AH610">
            <v>19733.5</v>
          </cell>
          <cell r="AI610">
            <v>38.793205360148747</v>
          </cell>
          <cell r="AJ610">
            <v>25556.194692921821</v>
          </cell>
          <cell r="AK610">
            <v>13</v>
          </cell>
          <cell r="AL610">
            <v>14996.3</v>
          </cell>
          <cell r="AM610">
            <v>6617.9</v>
          </cell>
          <cell r="AN610">
            <v>21614.199999999997</v>
          </cell>
          <cell r="AO610">
            <v>390476.63100000005</v>
          </cell>
          <cell r="AP610">
            <v>43482.146000000001</v>
          </cell>
          <cell r="AQ610">
            <v>433958.77700000006</v>
          </cell>
          <cell r="AR610">
            <v>301402.40000000002</v>
          </cell>
          <cell r="AS610">
            <v>30044.7</v>
          </cell>
          <cell r="AT610">
            <v>331447.10000000003</v>
          </cell>
          <cell r="AU610">
            <v>20.23</v>
          </cell>
          <cell r="AV610">
            <v>46.550000000000004</v>
          </cell>
          <cell r="AW610">
            <v>33.39</v>
          </cell>
          <cell r="AX610">
            <v>20.098450951234639</v>
          </cell>
          <cell r="AY610">
            <v>4.5399144743800903</v>
          </cell>
          <cell r="AZ610">
            <v>20.077485032987578</v>
          </cell>
          <cell r="BA610">
            <v>0.11956373551465577</v>
          </cell>
          <cell r="BB610">
            <v>0.28034537605089754</v>
          </cell>
          <cell r="BC610">
            <v>0.58523062940240855</v>
          </cell>
          <cell r="BM610" t="e">
            <v>#N/A</v>
          </cell>
          <cell r="BN610">
            <v>3288</v>
          </cell>
          <cell r="BO610" t="str">
            <v>THIRSK</v>
          </cell>
        </row>
        <row r="611">
          <cell r="C611">
            <v>3289</v>
          </cell>
          <cell r="D611" t="str">
            <v>TIVERTON</v>
          </cell>
          <cell r="E611" t="str">
            <v>Metro</v>
          </cell>
          <cell r="F611" t="str">
            <v>No</v>
          </cell>
          <cell r="G611">
            <v>0.66666666666666663</v>
          </cell>
          <cell r="H611">
            <v>0.66666666666666663</v>
          </cell>
          <cell r="I611">
            <v>0</v>
          </cell>
          <cell r="M611">
            <v>1.0590809628008753</v>
          </cell>
          <cell r="N611">
            <v>4</v>
          </cell>
          <cell r="O611">
            <v>423.54900270191058</v>
          </cell>
          <cell r="P611">
            <v>1</v>
          </cell>
          <cell r="Q611">
            <v>340.54900270191058</v>
          </cell>
          <cell r="R611" t="str">
            <v>No</v>
          </cell>
          <cell r="S611">
            <v>6</v>
          </cell>
          <cell r="T611">
            <v>0</v>
          </cell>
          <cell r="U611">
            <v>0</v>
          </cell>
          <cell r="V611">
            <v>6</v>
          </cell>
          <cell r="W611">
            <v>6</v>
          </cell>
          <cell r="X611">
            <v>423.54900270191058</v>
          </cell>
          <cell r="Y611">
            <v>0.19381868953163595</v>
          </cell>
          <cell r="Z611">
            <v>0</v>
          </cell>
          <cell r="AA611">
            <v>0</v>
          </cell>
          <cell r="AB611">
            <v>423.54900270191058</v>
          </cell>
          <cell r="AC611" t="str">
            <v>LOW</v>
          </cell>
          <cell r="AD611">
            <v>42.06</v>
          </cell>
          <cell r="AE611">
            <v>14.180000000000001</v>
          </cell>
          <cell r="AF611">
            <v>19.020000000000003</v>
          </cell>
          <cell r="AG611">
            <v>5121.5</v>
          </cell>
          <cell r="AH611">
            <v>13764</v>
          </cell>
          <cell r="AI611">
            <v>599.9785985661415</v>
          </cell>
          <cell r="AJ611">
            <v>17708.548140499352</v>
          </cell>
          <cell r="AK611">
            <v>4</v>
          </cell>
          <cell r="AL611">
            <v>13881.5</v>
          </cell>
          <cell r="AM611">
            <v>0</v>
          </cell>
          <cell r="AN611">
            <v>13881.5</v>
          </cell>
          <cell r="AO611">
            <v>118494.397</v>
          </cell>
          <cell r="AP611">
            <v>0</v>
          </cell>
          <cell r="AQ611">
            <v>118494.397</v>
          </cell>
          <cell r="AR611">
            <v>127828</v>
          </cell>
          <cell r="AS611">
            <v>0</v>
          </cell>
          <cell r="AT611">
            <v>127828</v>
          </cell>
          <cell r="AU611">
            <v>22.72</v>
          </cell>
          <cell r="AV611">
            <v>0</v>
          </cell>
          <cell r="AW611">
            <v>11.36</v>
          </cell>
          <cell r="AX611">
            <v>9.20851492994273</v>
          </cell>
          <cell r="AY611" t="e">
            <v>#DIV/0!</v>
          </cell>
          <cell r="AZ611">
            <v>8.536137809314555</v>
          </cell>
          <cell r="BA611">
            <v>4.3586995355484104E-2</v>
          </cell>
          <cell r="BB611">
            <v>0.15462665237584852</v>
          </cell>
          <cell r="BC611">
            <v>0.79464094319399781</v>
          </cell>
          <cell r="BM611" t="e">
            <v>#N/A</v>
          </cell>
          <cell r="BN611">
            <v>3289</v>
          </cell>
          <cell r="BO611" t="str">
            <v>TIVERTON</v>
          </cell>
        </row>
        <row r="612">
          <cell r="C612">
            <v>3290</v>
          </cell>
          <cell r="D612" t="str">
            <v>TELFORD EXTRA</v>
          </cell>
          <cell r="E612" t="str">
            <v>Extra</v>
          </cell>
          <cell r="F612" t="str">
            <v>Yes</v>
          </cell>
          <cell r="G612">
            <v>0.14285714285714285</v>
          </cell>
          <cell r="H612">
            <v>0.14285714285714285</v>
          </cell>
          <cell r="I612">
            <v>0</v>
          </cell>
          <cell r="M612">
            <v>1.4182242990654206</v>
          </cell>
          <cell r="N612">
            <v>4</v>
          </cell>
          <cell r="O612">
            <v>543.23415872616795</v>
          </cell>
          <cell r="P612">
            <v>0</v>
          </cell>
          <cell r="Q612">
            <v>460.23415872616795</v>
          </cell>
          <cell r="R612" t="str">
            <v>No</v>
          </cell>
          <cell r="S612">
            <v>24</v>
          </cell>
          <cell r="T612">
            <v>0</v>
          </cell>
          <cell r="U612">
            <v>4</v>
          </cell>
          <cell r="V612">
            <v>28</v>
          </cell>
          <cell r="W612">
            <v>28</v>
          </cell>
          <cell r="X612">
            <v>543.23415872616795</v>
          </cell>
          <cell r="Y612">
            <v>0.26193581779501229</v>
          </cell>
          <cell r="Z612">
            <v>0</v>
          </cell>
          <cell r="AA612">
            <v>0</v>
          </cell>
          <cell r="AB612">
            <v>543.23415872616795</v>
          </cell>
          <cell r="AC612" t="str">
            <v>MEDIUM</v>
          </cell>
          <cell r="AD612">
            <v>0.16</v>
          </cell>
          <cell r="AE612">
            <v>0.13999999999999999</v>
          </cell>
          <cell r="AF612">
            <v>6.0000000000000012E-2</v>
          </cell>
          <cell r="AG612">
            <v>2543.424</v>
          </cell>
          <cell r="AH612">
            <v>33115.5</v>
          </cell>
          <cell r="AI612">
            <v>94.266814893988112</v>
          </cell>
          <cell r="AJ612">
            <v>23932.176253760732</v>
          </cell>
          <cell r="AK612">
            <v>40</v>
          </cell>
          <cell r="AL612">
            <v>24167.1</v>
          </cell>
          <cell r="AM612">
            <v>10313.700000000001</v>
          </cell>
          <cell r="AN612">
            <v>34480.800000000003</v>
          </cell>
          <cell r="AO612">
            <v>832010.97900000005</v>
          </cell>
          <cell r="AP612">
            <v>98319.534000000014</v>
          </cell>
          <cell r="AQ612">
            <v>930330.51300000004</v>
          </cell>
          <cell r="AR612">
            <v>620841</v>
          </cell>
          <cell r="AS612">
            <v>50003.4</v>
          </cell>
          <cell r="AT612">
            <v>670844.4</v>
          </cell>
          <cell r="AU612">
            <v>14.969999999999999</v>
          </cell>
          <cell r="AV612">
            <v>39.06</v>
          </cell>
          <cell r="AW612">
            <v>27.015000000000001</v>
          </cell>
          <cell r="AX612">
            <v>25.689511774271637</v>
          </cell>
          <cell r="AY612">
            <v>4.8482503854096972</v>
          </cell>
          <cell r="AZ612">
            <v>26.981117404468574</v>
          </cell>
          <cell r="BA612">
            <v>0.12492039906601571</v>
          </cell>
          <cell r="BB612">
            <v>0.35443642538739123</v>
          </cell>
          <cell r="BC612">
            <v>0.50453725323710463</v>
          </cell>
          <cell r="BM612" t="e">
            <v>#N/A</v>
          </cell>
          <cell r="BN612">
            <v>3290</v>
          </cell>
          <cell r="BO612" t="str">
            <v>TELFORD EXTRA</v>
          </cell>
        </row>
        <row r="613">
          <cell r="C613">
            <v>3291</v>
          </cell>
          <cell r="D613" t="str">
            <v>TIPTREE</v>
          </cell>
          <cell r="E613" t="str">
            <v>Superstore</v>
          </cell>
          <cell r="F613" t="str">
            <v>No</v>
          </cell>
          <cell r="G613">
            <v>0.2857142857142857</v>
          </cell>
          <cell r="H613">
            <v>0.2857142857142857</v>
          </cell>
          <cell r="I613">
            <v>0</v>
          </cell>
          <cell r="M613">
            <v>1.4182242990654206</v>
          </cell>
          <cell r="N613">
            <v>4</v>
          </cell>
          <cell r="O613">
            <v>578.87221938689845</v>
          </cell>
          <cell r="P613">
            <v>0</v>
          </cell>
          <cell r="Q613">
            <v>495.87221938689845</v>
          </cell>
          <cell r="R613" t="str">
            <v>No</v>
          </cell>
          <cell r="S613">
            <v>12</v>
          </cell>
          <cell r="T613">
            <v>0</v>
          </cell>
          <cell r="U613">
            <v>2</v>
          </cell>
          <cell r="V613">
            <v>14</v>
          </cell>
          <cell r="W613">
            <v>14</v>
          </cell>
          <cell r="X613">
            <v>578.87221938689845</v>
          </cell>
          <cell r="Y613">
            <v>0.2822187202845487</v>
          </cell>
          <cell r="Z613">
            <v>152.26847378027355</v>
          </cell>
          <cell r="AA613">
            <v>0</v>
          </cell>
          <cell r="AB613">
            <v>731.140693167172</v>
          </cell>
          <cell r="AC613" t="str">
            <v>MEDIUM</v>
          </cell>
          <cell r="AD613">
            <v>1.94</v>
          </cell>
          <cell r="AE613">
            <v>3.56</v>
          </cell>
          <cell r="AF613">
            <v>1.6</v>
          </cell>
          <cell r="AG613">
            <v>1976.3020000000001</v>
          </cell>
          <cell r="AH613">
            <v>17506</v>
          </cell>
          <cell r="AI613">
            <v>109.44060285437079</v>
          </cell>
          <cell r="AJ613">
            <v>25785.355408118718</v>
          </cell>
          <cell r="AK613">
            <v>23</v>
          </cell>
          <cell r="AL613">
            <v>12249</v>
          </cell>
          <cell r="AM613">
            <v>6042.7</v>
          </cell>
          <cell r="AN613">
            <v>18291.7</v>
          </cell>
          <cell r="AO613">
            <v>296517.79700000002</v>
          </cell>
          <cell r="AP613">
            <v>33797.665000000001</v>
          </cell>
          <cell r="AQ613">
            <v>330315.462</v>
          </cell>
          <cell r="AR613">
            <v>245753.4</v>
          </cell>
          <cell r="AS613">
            <v>26454.799999999999</v>
          </cell>
          <cell r="AT613">
            <v>272208.2</v>
          </cell>
          <cell r="AU613">
            <v>19.150000000000002</v>
          </cell>
          <cell r="AV613">
            <v>36.99</v>
          </cell>
          <cell r="AW613">
            <v>28.07</v>
          </cell>
          <cell r="AX613">
            <v>20.063139848150868</v>
          </cell>
          <cell r="AY613">
            <v>4.3779767322554486</v>
          </cell>
          <cell r="AZ613">
            <v>18.058215584117384</v>
          </cell>
          <cell r="BA613">
            <v>0.11198827111762716</v>
          </cell>
          <cell r="BB613">
            <v>0.26316679824066763</v>
          </cell>
          <cell r="BC613">
            <v>0.6117063268298184</v>
          </cell>
          <cell r="BM613" t="e">
            <v>#N/A</v>
          </cell>
          <cell r="BN613">
            <v>3291</v>
          </cell>
          <cell r="BO613" t="str">
            <v>TIPTREE</v>
          </cell>
        </row>
        <row r="614">
          <cell r="C614">
            <v>3293</v>
          </cell>
          <cell r="D614" t="str">
            <v>TOWCESTER</v>
          </cell>
          <cell r="E614" t="str">
            <v>Superstore</v>
          </cell>
          <cell r="F614" t="str">
            <v>No</v>
          </cell>
          <cell r="G614">
            <v>0.36363636363636365</v>
          </cell>
          <cell r="H614">
            <v>0.36363636363636365</v>
          </cell>
          <cell r="I614">
            <v>0</v>
          </cell>
          <cell r="M614">
            <v>1.4182242990654206</v>
          </cell>
          <cell r="N614">
            <v>4</v>
          </cell>
          <cell r="O614">
            <v>378.19300442417108</v>
          </cell>
          <cell r="P614">
            <v>0</v>
          </cell>
          <cell r="Q614">
            <v>295.19300442417108</v>
          </cell>
          <cell r="R614" t="str">
            <v>No</v>
          </cell>
          <cell r="S614">
            <v>9</v>
          </cell>
          <cell r="T614">
            <v>0</v>
          </cell>
          <cell r="U614">
            <v>2</v>
          </cell>
          <cell r="V614">
            <v>11</v>
          </cell>
          <cell r="W614">
            <v>11</v>
          </cell>
          <cell r="X614">
            <v>378.19300442417108</v>
          </cell>
          <cell r="Y614">
            <v>0.16800495911738067</v>
          </cell>
          <cell r="Z614">
            <v>31.026304347826084</v>
          </cell>
          <cell r="AA614">
            <v>0</v>
          </cell>
          <cell r="AB614">
            <v>409.21930877199713</v>
          </cell>
          <cell r="AC614" t="str">
            <v>LOW</v>
          </cell>
          <cell r="AD614">
            <v>1.26</v>
          </cell>
          <cell r="AE614">
            <v>3.96</v>
          </cell>
          <cell r="AF614">
            <v>1.6</v>
          </cell>
          <cell r="AG614">
            <v>2865.2359999999999</v>
          </cell>
          <cell r="AH614">
            <v>11307</v>
          </cell>
          <cell r="AI614">
            <v>135.00076179106583</v>
          </cell>
          <cell r="AJ614">
            <v>15350.036230056896</v>
          </cell>
          <cell r="AK614">
            <v>16</v>
          </cell>
          <cell r="AL614">
            <v>8179.8</v>
          </cell>
          <cell r="AM614">
            <v>3982.7</v>
          </cell>
          <cell r="AN614">
            <v>12162.5</v>
          </cell>
          <cell r="AO614">
            <v>227831.81699999998</v>
          </cell>
          <cell r="AP614">
            <v>30303.266000000003</v>
          </cell>
          <cell r="AQ614">
            <v>258135.08299999998</v>
          </cell>
          <cell r="AR614">
            <v>178542.1</v>
          </cell>
          <cell r="AS614">
            <v>20425.8</v>
          </cell>
          <cell r="AT614">
            <v>198967.9</v>
          </cell>
          <cell r="AU614">
            <v>21.7</v>
          </cell>
          <cell r="AV614">
            <v>40.06</v>
          </cell>
          <cell r="AW614">
            <v>30.880000000000003</v>
          </cell>
          <cell r="AX614">
            <v>21.827196263967334</v>
          </cell>
          <cell r="AY614">
            <v>5.1286313305044313</v>
          </cell>
          <cell r="AZ614">
            <v>21.223850606372043</v>
          </cell>
          <cell r="BA614">
            <v>0.15086988039144617</v>
          </cell>
          <cell r="BB614">
            <v>0.34577745559985501</v>
          </cell>
          <cell r="BC614">
            <v>0.48849220732149329</v>
          </cell>
          <cell r="BM614" t="e">
            <v>#N/A</v>
          </cell>
          <cell r="BN614">
            <v>3293</v>
          </cell>
          <cell r="BO614" t="str">
            <v>TOWCESTER</v>
          </cell>
        </row>
        <row r="615">
          <cell r="C615">
            <v>3297</v>
          </cell>
          <cell r="D615" t="str">
            <v>TOTON</v>
          </cell>
          <cell r="E615" t="str">
            <v>Extra</v>
          </cell>
          <cell r="F615" t="str">
            <v>Yes</v>
          </cell>
          <cell r="G615">
            <v>0.125</v>
          </cell>
          <cell r="H615">
            <v>0.125</v>
          </cell>
          <cell r="I615">
            <v>0</v>
          </cell>
          <cell r="M615">
            <v>1.4182242990654206</v>
          </cell>
          <cell r="N615">
            <v>4</v>
          </cell>
          <cell r="O615">
            <v>497.62700759786793</v>
          </cell>
          <cell r="P615">
            <v>0</v>
          </cell>
          <cell r="Q615">
            <v>414.62700759786793</v>
          </cell>
          <cell r="R615" t="str">
            <v>No</v>
          </cell>
          <cell r="S615">
            <v>28</v>
          </cell>
          <cell r="T615">
            <v>0</v>
          </cell>
          <cell r="U615">
            <v>4</v>
          </cell>
          <cell r="V615">
            <v>32</v>
          </cell>
          <cell r="W615">
            <v>32</v>
          </cell>
          <cell r="X615">
            <v>497.62700759786793</v>
          </cell>
          <cell r="Y615">
            <v>0.23597914725765709</v>
          </cell>
          <cell r="Z615">
            <v>0</v>
          </cell>
          <cell r="AA615">
            <v>0</v>
          </cell>
          <cell r="AB615">
            <v>497.62700759786793</v>
          </cell>
          <cell r="AC615" t="str">
            <v>HIGH</v>
          </cell>
          <cell r="AD615">
            <v>0</v>
          </cell>
          <cell r="AE615">
            <v>0</v>
          </cell>
          <cell r="AF615">
            <v>0</v>
          </cell>
          <cell r="AG615">
            <v>4823.2700000000004</v>
          </cell>
          <cell r="AH615">
            <v>25262.5</v>
          </cell>
          <cell r="AI615">
            <v>187.75192055673594</v>
          </cell>
          <cell r="AJ615">
            <v>21560.604395089133</v>
          </cell>
          <cell r="AK615">
            <v>40</v>
          </cell>
          <cell r="AL615">
            <v>17367.599999999999</v>
          </cell>
          <cell r="AM615">
            <v>8696.6</v>
          </cell>
          <cell r="AN615">
            <v>26064.199999999997</v>
          </cell>
          <cell r="AO615">
            <v>584576.53599999996</v>
          </cell>
          <cell r="AP615">
            <v>85002.095000000001</v>
          </cell>
          <cell r="AQ615">
            <v>669578.63099999994</v>
          </cell>
          <cell r="AR615">
            <v>446008</v>
          </cell>
          <cell r="AS615">
            <v>47643.9</v>
          </cell>
          <cell r="AT615">
            <v>493651.9</v>
          </cell>
          <cell r="AU615">
            <v>13.529999999999998</v>
          </cell>
          <cell r="AV615">
            <v>35.290000000000006</v>
          </cell>
          <cell r="AW615">
            <v>24.410000000000004</v>
          </cell>
          <cell r="AX615">
            <v>25.680462470347084</v>
          </cell>
          <cell r="AY615">
            <v>5.47845134880298</v>
          </cell>
          <cell r="AZ615">
            <v>25.689590741323347</v>
          </cell>
          <cell r="BA615">
            <v>0.14194083096104645</v>
          </cell>
          <cell r="BB615">
            <v>0.38142769629923245</v>
          </cell>
          <cell r="BC615">
            <v>0.46564087780620517</v>
          </cell>
          <cell r="BM615" t="e">
            <v>#N/A</v>
          </cell>
          <cell r="BN615">
            <v>3297</v>
          </cell>
          <cell r="BO615" t="str">
            <v>TOTON</v>
          </cell>
        </row>
        <row r="616">
          <cell r="C616">
            <v>3299</v>
          </cell>
          <cell r="D616" t="str">
            <v>THORNBURY</v>
          </cell>
          <cell r="E616" t="str">
            <v>Superstore</v>
          </cell>
          <cell r="F616" t="str">
            <v>No</v>
          </cell>
          <cell r="G616">
            <v>0.25</v>
          </cell>
          <cell r="H616">
            <v>0.25</v>
          </cell>
          <cell r="I616">
            <v>0</v>
          </cell>
          <cell r="M616">
            <v>1.4182242990654206</v>
          </cell>
          <cell r="N616">
            <v>4</v>
          </cell>
          <cell r="O616">
            <v>377.09060401782375</v>
          </cell>
          <cell r="P616">
            <v>0</v>
          </cell>
          <cell r="Q616">
            <v>294.09060401782375</v>
          </cell>
          <cell r="R616" t="str">
            <v>No</v>
          </cell>
          <cell r="S616">
            <v>14</v>
          </cell>
          <cell r="T616">
            <v>0</v>
          </cell>
          <cell r="U616">
            <v>2</v>
          </cell>
          <cell r="V616">
            <v>16</v>
          </cell>
          <cell r="W616">
            <v>16</v>
          </cell>
          <cell r="X616">
            <v>377.09060401782375</v>
          </cell>
          <cell r="Y616">
            <v>0.16737754338454292</v>
          </cell>
          <cell r="Z616">
            <v>14.082391304347825</v>
          </cell>
          <cell r="AA616">
            <v>0</v>
          </cell>
          <cell r="AB616">
            <v>391.17299532217157</v>
          </cell>
          <cell r="AC616" t="str">
            <v>MEDIUM</v>
          </cell>
          <cell r="AD616">
            <v>3.8200000000000003</v>
          </cell>
          <cell r="AE616">
            <v>7.1199999999999992</v>
          </cell>
          <cell r="AF616">
            <v>2.82</v>
          </cell>
          <cell r="AG616">
            <v>4097.7240000000002</v>
          </cell>
          <cell r="AH616">
            <v>19594.5</v>
          </cell>
          <cell r="AI616">
            <v>172.70822991971039</v>
          </cell>
          <cell r="AJ616">
            <v>15292.711408926834</v>
          </cell>
          <cell r="AK616">
            <v>30</v>
          </cell>
          <cell r="AL616">
            <v>14637.3</v>
          </cell>
          <cell r="AM616">
            <v>5393</v>
          </cell>
          <cell r="AN616">
            <v>20030.3</v>
          </cell>
          <cell r="AO616">
            <v>439770.72699999996</v>
          </cell>
          <cell r="AP616">
            <v>35473.799999999996</v>
          </cell>
          <cell r="AQ616">
            <v>475244.52699999994</v>
          </cell>
          <cell r="AR616">
            <v>357179.8</v>
          </cell>
          <cell r="AS616">
            <v>26639.1</v>
          </cell>
          <cell r="AT616">
            <v>383818.89999999997</v>
          </cell>
          <cell r="AU616">
            <v>14.810000000000002</v>
          </cell>
          <cell r="AV616">
            <v>29.68</v>
          </cell>
          <cell r="AW616">
            <v>22.245000000000001</v>
          </cell>
          <cell r="AX616">
            <v>24.402027696364769</v>
          </cell>
          <cell r="AY616">
            <v>4.9395698127201921</v>
          </cell>
          <cell r="AZ616">
            <v>23.726281034233136</v>
          </cell>
          <cell r="BA616">
            <v>0.1657824288147968</v>
          </cell>
          <cell r="BB616">
            <v>0.36305670479435387</v>
          </cell>
          <cell r="BC616">
            <v>0.4553419323436359</v>
          </cell>
          <cell r="BM616" t="e">
            <v>#N/A</v>
          </cell>
          <cell r="BN616">
            <v>3299</v>
          </cell>
          <cell r="BO616" t="str">
            <v>THORNBURY</v>
          </cell>
        </row>
        <row r="617">
          <cell r="C617">
            <v>3300</v>
          </cell>
          <cell r="D617" t="str">
            <v>THORNTON HEATH</v>
          </cell>
          <cell r="E617" t="str">
            <v>Superstore</v>
          </cell>
          <cell r="F617" t="str">
            <v>Yes</v>
          </cell>
          <cell r="G617">
            <v>0.19047619047619047</v>
          </cell>
          <cell r="H617">
            <v>0.19047619047619047</v>
          </cell>
          <cell r="I617">
            <v>0</v>
          </cell>
          <cell r="M617">
            <v>1.4182242990654206</v>
          </cell>
          <cell r="N617">
            <v>4</v>
          </cell>
          <cell r="O617">
            <v>1191.3302141328195</v>
          </cell>
          <cell r="P617">
            <v>0</v>
          </cell>
          <cell r="Q617">
            <v>1108.3302141328195</v>
          </cell>
          <cell r="R617" t="str">
            <v>Y</v>
          </cell>
          <cell r="S617">
            <v>16.714285709999999</v>
          </cell>
          <cell r="T617">
            <v>0</v>
          </cell>
          <cell r="U617">
            <v>3.8571428569999999</v>
          </cell>
          <cell r="V617">
            <v>20.571428566999998</v>
          </cell>
          <cell r="W617">
            <v>21</v>
          </cell>
          <cell r="X617">
            <v>1191.3302141328195</v>
          </cell>
          <cell r="Y617">
            <v>0.63079059978799157</v>
          </cell>
          <cell r="Z617">
            <v>75.524782608695645</v>
          </cell>
          <cell r="AA617">
            <v>72.375311651291369</v>
          </cell>
          <cell r="AB617">
            <v>1194.4796850902237</v>
          </cell>
          <cell r="AC617" t="str">
            <v>HIGH</v>
          </cell>
          <cell r="AD617">
            <v>0.06</v>
          </cell>
          <cell r="AE617">
            <v>0.91999999999999993</v>
          </cell>
          <cell r="AF617">
            <v>0.30000000000000004</v>
          </cell>
          <cell r="AG617">
            <v>5320.5</v>
          </cell>
          <cell r="AH617">
            <v>35821.5</v>
          </cell>
          <cell r="AI617">
            <v>305.35619741209592</v>
          </cell>
          <cell r="AJ617">
            <v>57633.171134906617</v>
          </cell>
          <cell r="AK617">
            <v>26</v>
          </cell>
          <cell r="AL617">
            <v>28361.1</v>
          </cell>
          <cell r="AM617">
            <v>8089</v>
          </cell>
          <cell r="AN617">
            <v>36450.1</v>
          </cell>
          <cell r="AO617">
            <v>579333.85000000009</v>
          </cell>
          <cell r="AP617">
            <v>55769.543000000005</v>
          </cell>
          <cell r="AQ617">
            <v>635103.39300000016</v>
          </cell>
          <cell r="AR617">
            <v>481914.9</v>
          </cell>
          <cell r="AS617">
            <v>40834</v>
          </cell>
          <cell r="AT617">
            <v>522748.9</v>
          </cell>
          <cell r="AU617">
            <v>16.329999999999998</v>
          </cell>
          <cell r="AV617">
            <v>28.490000000000002</v>
          </cell>
          <cell r="AW617">
            <v>22.41</v>
          </cell>
          <cell r="AX617">
            <v>16.992108909739045</v>
          </cell>
          <cell r="AY617">
            <v>5.0480899987637535</v>
          </cell>
          <cell r="AZ617">
            <v>17.423913596944871</v>
          </cell>
          <cell r="BA617">
            <v>8.5431879390287915E-2</v>
          </cell>
          <cell r="BB617">
            <v>0.24341283282894188</v>
          </cell>
          <cell r="BC617">
            <v>0.66210400644140266</v>
          </cell>
          <cell r="BM617" t="e">
            <v>#N/A</v>
          </cell>
          <cell r="BN617">
            <v>3300</v>
          </cell>
          <cell r="BO617" t="str">
            <v>THORNTON HEATH</v>
          </cell>
        </row>
        <row r="618">
          <cell r="C618">
            <v>3301</v>
          </cell>
          <cell r="D618" t="str">
            <v>THETFORD</v>
          </cell>
          <cell r="E618" t="str">
            <v>Superstore</v>
          </cell>
          <cell r="F618" t="str">
            <v>Yes</v>
          </cell>
          <cell r="G618">
            <v>0.14814814814814814</v>
          </cell>
          <cell r="H618">
            <v>0.14814814814814814</v>
          </cell>
          <cell r="I618">
            <v>0</v>
          </cell>
          <cell r="M618">
            <v>1.4182242990654206</v>
          </cell>
          <cell r="N618">
            <v>4</v>
          </cell>
          <cell r="O618">
            <v>478.46436247413862</v>
          </cell>
          <cell r="P618">
            <v>0</v>
          </cell>
          <cell r="Q618">
            <v>395.46436247413862</v>
          </cell>
          <cell r="R618" t="str">
            <v>No</v>
          </cell>
          <cell r="S618">
            <v>23</v>
          </cell>
          <cell r="T618">
            <v>0</v>
          </cell>
          <cell r="U618">
            <v>4</v>
          </cell>
          <cell r="V618">
            <v>27</v>
          </cell>
          <cell r="W618">
            <v>27</v>
          </cell>
          <cell r="X618">
            <v>478.46436247413862</v>
          </cell>
          <cell r="Y618">
            <v>0.22507299649411477</v>
          </cell>
          <cell r="Z618">
            <v>172.85472867351314</v>
          </cell>
          <cell r="AA618">
            <v>181.88781780212071</v>
          </cell>
          <cell r="AB618">
            <v>469.43127334553105</v>
          </cell>
          <cell r="AC618" t="str">
            <v>HIGH</v>
          </cell>
          <cell r="AD618">
            <v>3.7399999999999998</v>
          </cell>
          <cell r="AE618">
            <v>7.4800000000000013</v>
          </cell>
          <cell r="AF618">
            <v>3.18</v>
          </cell>
          <cell r="AG618">
            <v>1529.414</v>
          </cell>
          <cell r="AH618">
            <v>29084</v>
          </cell>
          <cell r="AI618">
            <v>55.50883945810363</v>
          </cell>
          <cell r="AJ618">
            <v>20564.146848655208</v>
          </cell>
          <cell r="AK618">
            <v>17</v>
          </cell>
          <cell r="AL618">
            <v>23364.1</v>
          </cell>
          <cell r="AM618">
            <v>7253.1</v>
          </cell>
          <cell r="AN618">
            <v>30617.199999999997</v>
          </cell>
          <cell r="AO618">
            <v>777592.95399999991</v>
          </cell>
          <cell r="AP618">
            <v>65991.14499999999</v>
          </cell>
          <cell r="AQ618">
            <v>843584.09899999993</v>
          </cell>
          <cell r="AR618">
            <v>586008.9</v>
          </cell>
          <cell r="AS618">
            <v>32765.599999999999</v>
          </cell>
          <cell r="AT618">
            <v>618774.5</v>
          </cell>
          <cell r="AU618">
            <v>20.04</v>
          </cell>
          <cell r="AV618">
            <v>38.700000000000003</v>
          </cell>
          <cell r="AW618">
            <v>29.37</v>
          </cell>
          <cell r="AX618">
            <v>25.08159526795383</v>
          </cell>
          <cell r="AY618">
            <v>4.5174614992210227</v>
          </cell>
          <cell r="AZ618">
            <v>27.55262071646003</v>
          </cell>
          <cell r="BA618">
            <v>0.11500762361141363</v>
          </cell>
          <cell r="BB618">
            <v>0.33540778541867627</v>
          </cell>
          <cell r="BC618">
            <v>0.52960761738805739</v>
          </cell>
          <cell r="BM618" t="e">
            <v>#N/A</v>
          </cell>
          <cell r="BN618">
            <v>3301</v>
          </cell>
          <cell r="BO618" t="str">
            <v>THETFORD</v>
          </cell>
        </row>
        <row r="619">
          <cell r="C619">
            <v>3304</v>
          </cell>
          <cell r="D619" t="str">
            <v>TUNBRIDGE WELLS METRO</v>
          </cell>
          <cell r="E619" t="str">
            <v>Metro</v>
          </cell>
          <cell r="F619" t="str">
            <v>No</v>
          </cell>
          <cell r="G619">
            <v>0.44444444444444442</v>
          </cell>
          <cell r="H619">
            <v>0.44444444444444442</v>
          </cell>
          <cell r="I619">
            <v>0</v>
          </cell>
          <cell r="M619">
            <v>1.0590809628008753</v>
          </cell>
          <cell r="N619">
            <v>4</v>
          </cell>
          <cell r="O619">
            <v>295.6878101819089</v>
          </cell>
          <cell r="P619">
            <v>1</v>
          </cell>
          <cell r="Q619">
            <v>212.6878101819089</v>
          </cell>
          <cell r="R619" t="str">
            <v>No</v>
          </cell>
          <cell r="S619">
            <v>7</v>
          </cell>
          <cell r="T619">
            <v>0</v>
          </cell>
          <cell r="U619">
            <v>3</v>
          </cell>
          <cell r="V619">
            <v>10</v>
          </cell>
          <cell r="W619">
            <v>9</v>
          </cell>
          <cell r="X619">
            <v>295.6878101819089</v>
          </cell>
          <cell r="Y619">
            <v>0.12104828474536491</v>
          </cell>
          <cell r="Z619">
            <v>175.57350039775153</v>
          </cell>
          <cell r="AA619">
            <v>7.8145655018666025</v>
          </cell>
          <cell r="AB619">
            <v>463.44674507779382</v>
          </cell>
          <cell r="AC619" t="str">
            <v>MEDIUM</v>
          </cell>
          <cell r="AD619">
            <v>20.459999999999997</v>
          </cell>
          <cell r="AE619">
            <v>15.1</v>
          </cell>
          <cell r="AF619">
            <v>16.66</v>
          </cell>
          <cell r="AG619">
            <v>6567.0479999999998</v>
          </cell>
          <cell r="AH619">
            <v>16613.5</v>
          </cell>
          <cell r="AI619">
            <v>741.44740497511066</v>
          </cell>
          <cell r="AJ619">
            <v>11059.766129459264</v>
          </cell>
          <cell r="AK619">
            <v>8</v>
          </cell>
          <cell r="AL619">
            <v>14280.9</v>
          </cell>
          <cell r="AM619">
            <v>2501.1</v>
          </cell>
          <cell r="AN619">
            <v>16782</v>
          </cell>
          <cell r="AO619">
            <v>136738.76799999998</v>
          </cell>
          <cell r="AP619">
            <v>11900.5</v>
          </cell>
          <cell r="AQ619">
            <v>148639.26799999998</v>
          </cell>
          <cell r="AR619">
            <v>137175.20000000001</v>
          </cell>
          <cell r="AS619">
            <v>12485.7</v>
          </cell>
          <cell r="AT619">
            <v>149660.90000000002</v>
          </cell>
          <cell r="AU619">
            <v>20.279999999999998</v>
          </cell>
          <cell r="AV619">
            <v>29.74</v>
          </cell>
          <cell r="AW619">
            <v>25.009999999999998</v>
          </cell>
          <cell r="AX619">
            <v>9.60550105385515</v>
          </cell>
          <cell r="AY619">
            <v>4.9920834832673631</v>
          </cell>
          <cell r="AZ619">
            <v>8.8570651888928609</v>
          </cell>
          <cell r="BA619">
            <v>5.0518666119674149E-2</v>
          </cell>
          <cell r="BB619">
            <v>0.18619234601183848</v>
          </cell>
          <cell r="BC619">
            <v>0.75754556643028781</v>
          </cell>
          <cell r="BM619" t="e">
            <v>#N/A</v>
          </cell>
          <cell r="BN619">
            <v>3304</v>
          </cell>
          <cell r="BO619" t="str">
            <v>TUNBRIDGE WELLS METRO</v>
          </cell>
        </row>
        <row r="620">
          <cell r="C620">
            <v>3309</v>
          </cell>
          <cell r="D620" t="str">
            <v>TRING</v>
          </cell>
          <cell r="E620" t="str">
            <v>Superstore</v>
          </cell>
          <cell r="F620" t="str">
            <v>No</v>
          </cell>
          <cell r="G620">
            <v>0.22222222222222221</v>
          </cell>
          <cell r="H620">
            <v>0.22222222222222221</v>
          </cell>
          <cell r="I620">
            <v>0</v>
          </cell>
          <cell r="M620">
            <v>1.4182242990654206</v>
          </cell>
          <cell r="N620">
            <v>4</v>
          </cell>
          <cell r="O620">
            <v>340.30374047329872</v>
          </cell>
          <cell r="P620">
            <v>0</v>
          </cell>
          <cell r="Q620">
            <v>257.30374047329872</v>
          </cell>
          <cell r="R620" t="str">
            <v>No</v>
          </cell>
          <cell r="S620">
            <v>14</v>
          </cell>
          <cell r="T620">
            <v>0</v>
          </cell>
          <cell r="U620">
            <v>4</v>
          </cell>
          <cell r="V620">
            <v>18</v>
          </cell>
          <cell r="W620">
            <v>18</v>
          </cell>
          <cell r="X620">
            <v>340.30374047329872</v>
          </cell>
          <cell r="Y620">
            <v>0.14644081584280946</v>
          </cell>
          <cell r="Z620">
            <v>117.2447826086956</v>
          </cell>
          <cell r="AA620">
            <v>0</v>
          </cell>
          <cell r="AB620">
            <v>457.54852308199429</v>
          </cell>
          <cell r="AC620" t="str">
            <v>LOW</v>
          </cell>
          <cell r="AD620">
            <v>3.34</v>
          </cell>
          <cell r="AE620">
            <v>3.5800000000000005</v>
          </cell>
          <cell r="AF620">
            <v>2.38</v>
          </cell>
          <cell r="AG620">
            <v>4931.47</v>
          </cell>
          <cell r="AH620">
            <v>22268</v>
          </cell>
          <cell r="AI620">
            <v>234.85951549524282</v>
          </cell>
          <cell r="AJ620">
            <v>13379.794504611533</v>
          </cell>
          <cell r="AK620">
            <v>22</v>
          </cell>
          <cell r="AL620">
            <v>14511.9</v>
          </cell>
          <cell r="AM620">
            <v>8097.3</v>
          </cell>
          <cell r="AN620">
            <v>22609.200000000001</v>
          </cell>
          <cell r="AO620">
            <v>420864.28899999999</v>
          </cell>
          <cell r="AP620">
            <v>53873.093000000008</v>
          </cell>
          <cell r="AQ620">
            <v>474737.38199999998</v>
          </cell>
          <cell r="AR620">
            <v>335422.7</v>
          </cell>
          <cell r="AS620">
            <v>40012.300000000003</v>
          </cell>
          <cell r="AT620">
            <v>375435</v>
          </cell>
          <cell r="AU620">
            <v>26.809999999999995</v>
          </cell>
          <cell r="AV620">
            <v>43.28</v>
          </cell>
          <cell r="AW620">
            <v>35.045000000000002</v>
          </cell>
          <cell r="AX620">
            <v>23.113630882241473</v>
          </cell>
          <cell r="AY620">
            <v>4.9414372692131945</v>
          </cell>
          <cell r="AZ620">
            <v>20.99753118199671</v>
          </cell>
          <cell r="BA620">
            <v>0.14777699982496062</v>
          </cell>
          <cell r="BB620">
            <v>0.33288114825835813</v>
          </cell>
          <cell r="BC620">
            <v>0.50560126028356378</v>
          </cell>
          <cell r="BM620" t="e">
            <v>#N/A</v>
          </cell>
          <cell r="BN620">
            <v>3309</v>
          </cell>
          <cell r="BO620" t="str">
            <v>TRING</v>
          </cell>
        </row>
        <row r="621">
          <cell r="C621">
            <v>3310</v>
          </cell>
          <cell r="D621" t="str">
            <v>TRURO</v>
          </cell>
          <cell r="E621" t="str">
            <v>Superstore</v>
          </cell>
          <cell r="F621" t="str">
            <v>Yes</v>
          </cell>
          <cell r="G621">
            <v>0.18181818181818182</v>
          </cell>
          <cell r="H621">
            <v>0.18181818181818182</v>
          </cell>
          <cell r="I621">
            <v>0</v>
          </cell>
          <cell r="M621">
            <v>1.4182242990654206</v>
          </cell>
          <cell r="N621">
            <v>4</v>
          </cell>
          <cell r="O621">
            <v>863.4230749751996</v>
          </cell>
          <cell r="P621">
            <v>0</v>
          </cell>
          <cell r="Q621">
            <v>780.4230749751996</v>
          </cell>
          <cell r="R621" t="str">
            <v>Y</v>
          </cell>
          <cell r="S621">
            <v>23</v>
          </cell>
          <cell r="T621">
            <v>0</v>
          </cell>
          <cell r="U621">
            <v>4</v>
          </cell>
          <cell r="V621">
            <v>27</v>
          </cell>
          <cell r="W621">
            <v>22</v>
          </cell>
          <cell r="X621">
            <v>863.4230749751996</v>
          </cell>
          <cell r="Y621">
            <v>0.44416684962176872</v>
          </cell>
          <cell r="Z621">
            <v>36.664347826086953</v>
          </cell>
          <cell r="AA621">
            <v>798.44320032312203</v>
          </cell>
          <cell r="AB621">
            <v>101.64422247816447</v>
          </cell>
          <cell r="AC621" t="str">
            <v>MEDIUM</v>
          </cell>
          <cell r="AD621">
            <v>0</v>
          </cell>
          <cell r="AE621">
            <v>0</v>
          </cell>
          <cell r="AF621">
            <v>0</v>
          </cell>
          <cell r="AG621">
            <v>2107.4360000000001</v>
          </cell>
          <cell r="AH621">
            <v>28261</v>
          </cell>
          <cell r="AI621">
            <v>89.017746773933183</v>
          </cell>
          <cell r="AJ621">
            <v>40581.999898710375</v>
          </cell>
          <cell r="AK621">
            <v>31</v>
          </cell>
          <cell r="AL621">
            <v>20211.7</v>
          </cell>
          <cell r="AM621">
            <v>9197.1</v>
          </cell>
          <cell r="AN621">
            <v>29408.800000000003</v>
          </cell>
          <cell r="AO621">
            <v>632799.10100000002</v>
          </cell>
          <cell r="AP621">
            <v>63434.696000000011</v>
          </cell>
          <cell r="AQ621">
            <v>696233.79700000002</v>
          </cell>
          <cell r="AR621">
            <v>518848.3</v>
          </cell>
          <cell r="AS621">
            <v>42372.7</v>
          </cell>
          <cell r="AT621">
            <v>561221</v>
          </cell>
          <cell r="AU621">
            <v>15.309999999999999</v>
          </cell>
          <cell r="AV621">
            <v>29.330000000000005</v>
          </cell>
          <cell r="AW621">
            <v>22.32</v>
          </cell>
          <cell r="AX621">
            <v>25.670690738532631</v>
          </cell>
          <cell r="AY621">
            <v>4.6071805242957016</v>
          </cell>
          <cell r="AZ621">
            <v>23.674335471015478</v>
          </cell>
          <cell r="BA621">
            <v>0.13972901817247801</v>
          </cell>
          <cell r="BB621">
            <v>0.30501509022025303</v>
          </cell>
          <cell r="BC621">
            <v>0.53348744622102362</v>
          </cell>
          <cell r="BD621" t="str">
            <v>Y</v>
          </cell>
          <cell r="BE621" t="str">
            <v>Y</v>
          </cell>
          <cell r="BF621" t="str">
            <v>Y</v>
          </cell>
          <cell r="BG621" t="str">
            <v>N</v>
          </cell>
          <cell r="BH621" t="str">
            <v>N</v>
          </cell>
          <cell r="BI621" t="str">
            <v>N</v>
          </cell>
          <cell r="BJ621" t="str">
            <v>Y</v>
          </cell>
          <cell r="BK621" t="str">
            <v>Mix</v>
          </cell>
          <cell r="BL621" t="str">
            <v>C</v>
          </cell>
          <cell r="BM621" t="str">
            <v>Y</v>
          </cell>
          <cell r="BN621">
            <v>3310</v>
          </cell>
          <cell r="BO621" t="str">
            <v>TRURO</v>
          </cell>
          <cell r="BP621" t="str">
            <v>Moderate idle%, low overnight trade but too many tills so can accommodate mixed configuration. Minimal exclude %. High target.</v>
          </cell>
        </row>
        <row r="622">
          <cell r="C622">
            <v>3316</v>
          </cell>
          <cell r="D622" t="str">
            <v>TROWBRIDGE</v>
          </cell>
          <cell r="E622" t="str">
            <v>Superstore</v>
          </cell>
          <cell r="F622" t="str">
            <v>Yes</v>
          </cell>
          <cell r="G622">
            <v>0.14814814814814814</v>
          </cell>
          <cell r="H622">
            <v>0.14814814814814814</v>
          </cell>
          <cell r="I622">
            <v>0</v>
          </cell>
          <cell r="M622">
            <v>1.4182242990654206</v>
          </cell>
          <cell r="N622">
            <v>4</v>
          </cell>
          <cell r="O622">
            <v>892.94279978598934</v>
          </cell>
          <cell r="P622">
            <v>0</v>
          </cell>
          <cell r="Q622">
            <v>809.94279978598934</v>
          </cell>
          <cell r="R622" t="str">
            <v>No</v>
          </cell>
          <cell r="S622">
            <v>23</v>
          </cell>
          <cell r="T622">
            <v>0</v>
          </cell>
          <cell r="U622">
            <v>4</v>
          </cell>
          <cell r="V622">
            <v>27</v>
          </cell>
          <cell r="W622">
            <v>27</v>
          </cell>
          <cell r="X622">
            <v>892.94279978598934</v>
          </cell>
          <cell r="Y622">
            <v>0.4609675870568154</v>
          </cell>
          <cell r="Z622">
            <v>135.11996435178119</v>
          </cell>
          <cell r="AA622">
            <v>0</v>
          </cell>
          <cell r="AB622">
            <v>1028.0627641377705</v>
          </cell>
          <cell r="AC622" t="str">
            <v>MEDIUM</v>
          </cell>
          <cell r="AD622">
            <v>10.180000000000001</v>
          </cell>
          <cell r="AE622">
            <v>11.419999999999998</v>
          </cell>
          <cell r="AF622">
            <v>6.04</v>
          </cell>
          <cell r="AG622">
            <v>2113.7179999999998</v>
          </cell>
          <cell r="AH622">
            <v>37915.5</v>
          </cell>
          <cell r="AI622">
            <v>67.257037895373728</v>
          </cell>
          <cell r="AJ622">
            <v>42117.025588871446</v>
          </cell>
          <cell r="AK622">
            <v>30</v>
          </cell>
          <cell r="AL622">
            <v>29450.6</v>
          </cell>
          <cell r="AM622">
            <v>10402.200000000001</v>
          </cell>
          <cell r="AN622">
            <v>39852.800000000003</v>
          </cell>
          <cell r="AO622">
            <v>1161883.8189999997</v>
          </cell>
          <cell r="AP622">
            <v>90588.536999999997</v>
          </cell>
          <cell r="AQ622">
            <v>1252472.3559999997</v>
          </cell>
          <cell r="AR622">
            <v>893564.7</v>
          </cell>
          <cell r="AS622">
            <v>53027.9</v>
          </cell>
          <cell r="AT622">
            <v>946592.6</v>
          </cell>
          <cell r="AU622">
            <v>13.95</v>
          </cell>
          <cell r="AV622">
            <v>30.120000000000005</v>
          </cell>
          <cell r="AW622">
            <v>22.035000000000004</v>
          </cell>
          <cell r="AX622">
            <v>30.341137362226917</v>
          </cell>
          <cell r="AY622">
            <v>5.0977581665416931</v>
          </cell>
          <cell r="AZ622">
            <v>31.427461960012838</v>
          </cell>
          <cell r="BA622">
            <v>0.16353855061275693</v>
          </cell>
          <cell r="BB622">
            <v>0.38263533725755089</v>
          </cell>
          <cell r="BC622">
            <v>0.43276560841455175</v>
          </cell>
          <cell r="BM622" t="e">
            <v>#N/A</v>
          </cell>
          <cell r="BN622">
            <v>3316</v>
          </cell>
          <cell r="BO622" t="str">
            <v>TROWBRIDGE</v>
          </cell>
        </row>
        <row r="623">
          <cell r="C623">
            <v>3324</v>
          </cell>
          <cell r="D623" t="str">
            <v>TWICKENHAM</v>
          </cell>
          <cell r="E623" t="str">
            <v>Superstore</v>
          </cell>
          <cell r="F623" t="str">
            <v>No</v>
          </cell>
          <cell r="G623">
            <v>0.12121212121212122</v>
          </cell>
          <cell r="H623">
            <v>0.12121212121212122</v>
          </cell>
          <cell r="I623">
            <v>0</v>
          </cell>
          <cell r="M623">
            <v>1.4182242990654206</v>
          </cell>
          <cell r="N623">
            <v>4</v>
          </cell>
          <cell r="O623">
            <v>388.99704019948655</v>
          </cell>
          <cell r="P623">
            <v>0</v>
          </cell>
          <cell r="Q623">
            <v>305.99704019948655</v>
          </cell>
          <cell r="R623" t="str">
            <v>No</v>
          </cell>
          <cell r="S623">
            <v>33</v>
          </cell>
          <cell r="T623">
            <v>0</v>
          </cell>
          <cell r="U623">
            <v>4</v>
          </cell>
          <cell r="V623">
            <v>37</v>
          </cell>
          <cell r="W623">
            <v>33</v>
          </cell>
          <cell r="X623">
            <v>388.99704019948655</v>
          </cell>
          <cell r="Y623">
            <v>0.17415392457906342</v>
          </cell>
          <cell r="Z623">
            <v>84.294456521739178</v>
          </cell>
          <cell r="AA623">
            <v>123.14823279464146</v>
          </cell>
          <cell r="AB623">
            <v>350.14326392658427</v>
          </cell>
          <cell r="AC623" t="str">
            <v>HIGH</v>
          </cell>
          <cell r="AD623">
            <v>0</v>
          </cell>
          <cell r="AE623">
            <v>0</v>
          </cell>
          <cell r="AF623">
            <v>0</v>
          </cell>
          <cell r="AG623">
            <v>1983.328</v>
          </cell>
          <cell r="AH623">
            <v>39143.5</v>
          </cell>
          <cell r="AI623">
            <v>70.90978616753678</v>
          </cell>
          <cell r="AJ623">
            <v>15911.846090373301</v>
          </cell>
          <cell r="AK623">
            <v>26</v>
          </cell>
          <cell r="AL623">
            <v>30390.1</v>
          </cell>
          <cell r="AM623">
            <v>9199.2999999999993</v>
          </cell>
          <cell r="AN623">
            <v>39589.399999999994</v>
          </cell>
          <cell r="AO623">
            <v>1040100.218</v>
          </cell>
          <cell r="AP623">
            <v>67204.848999999987</v>
          </cell>
          <cell r="AQ623">
            <v>1107305.067</v>
          </cell>
          <cell r="AR623">
            <v>783673.6</v>
          </cell>
          <cell r="AS623">
            <v>43953.599999999999</v>
          </cell>
          <cell r="AT623">
            <v>827627.2</v>
          </cell>
          <cell r="AU623">
            <v>16.55</v>
          </cell>
          <cell r="AV623">
            <v>34.04</v>
          </cell>
          <cell r="AW623">
            <v>25.295000000000002</v>
          </cell>
          <cell r="AX623">
            <v>25.787134626078888</v>
          </cell>
          <cell r="AY623">
            <v>4.7779287554487846</v>
          </cell>
          <cell r="AZ623">
            <v>27.969736015195991</v>
          </cell>
          <cell r="BA623">
            <v>0.15413295642850181</v>
          </cell>
          <cell r="BB623">
            <v>0.33314650550735941</v>
          </cell>
          <cell r="BC623">
            <v>0.50224193391168725</v>
          </cell>
          <cell r="BM623" t="e">
            <v>#N/A</v>
          </cell>
          <cell r="BN623">
            <v>3324</v>
          </cell>
          <cell r="BO623" t="str">
            <v>TWICKENHAM</v>
          </cell>
        </row>
        <row r="624">
          <cell r="C624">
            <v>3327</v>
          </cell>
          <cell r="D624" t="str">
            <v>UTTOXETER</v>
          </cell>
          <cell r="E624" t="str">
            <v>Superstore</v>
          </cell>
          <cell r="F624" t="str">
            <v>Yes</v>
          </cell>
          <cell r="G624">
            <v>0.25</v>
          </cell>
          <cell r="H624">
            <v>0.25</v>
          </cell>
          <cell r="I624">
            <v>0</v>
          </cell>
          <cell r="M624">
            <v>1.4182242990654206</v>
          </cell>
          <cell r="N624">
            <v>4</v>
          </cell>
          <cell r="O624">
            <v>756.22643020370469</v>
          </cell>
          <cell r="P624">
            <v>0</v>
          </cell>
          <cell r="Q624">
            <v>673.22643020370469</v>
          </cell>
          <cell r="R624" t="str">
            <v>No</v>
          </cell>
          <cell r="S624">
            <v>12</v>
          </cell>
          <cell r="T624">
            <v>0</v>
          </cell>
          <cell r="U624">
            <v>4</v>
          </cell>
          <cell r="V624">
            <v>16</v>
          </cell>
          <cell r="W624">
            <v>16</v>
          </cell>
          <cell r="X624">
            <v>756.22643020370469</v>
          </cell>
          <cell r="Y624">
            <v>0.38315738241746827</v>
          </cell>
          <cell r="Z624">
            <v>31.187119155234551</v>
          </cell>
          <cell r="AA624">
            <v>0</v>
          </cell>
          <cell r="AB624">
            <v>787.41354935893924</v>
          </cell>
          <cell r="AC624" t="str">
            <v>LOW</v>
          </cell>
          <cell r="AD624">
            <v>3.94</v>
          </cell>
          <cell r="AE624">
            <v>4.92</v>
          </cell>
          <cell r="AF624">
            <v>2.2400000000000002</v>
          </cell>
          <cell r="AG624">
            <v>3477.8319999999999</v>
          </cell>
          <cell r="AH624">
            <v>19285</v>
          </cell>
          <cell r="AI624">
            <v>164.87666121173325</v>
          </cell>
          <cell r="AJ624">
            <v>35007.77437059264</v>
          </cell>
          <cell r="AK624">
            <v>18</v>
          </cell>
          <cell r="AL624">
            <v>13302.4</v>
          </cell>
          <cell r="AM624">
            <v>6671.7</v>
          </cell>
          <cell r="AN624">
            <v>19974.099999999999</v>
          </cell>
          <cell r="AO624">
            <v>376496.33199999999</v>
          </cell>
          <cell r="AP624">
            <v>44828.090999999993</v>
          </cell>
          <cell r="AQ624">
            <v>421324.42300000001</v>
          </cell>
          <cell r="AR624">
            <v>321095.59999999998</v>
          </cell>
          <cell r="AS624">
            <v>33994.1</v>
          </cell>
          <cell r="AT624">
            <v>355089.69999999995</v>
          </cell>
          <cell r="AU624">
            <v>18.43</v>
          </cell>
          <cell r="AV624">
            <v>43.269999999999996</v>
          </cell>
          <cell r="AW624">
            <v>30.849999999999998</v>
          </cell>
          <cell r="AX624">
            <v>24.138170555689197</v>
          </cell>
          <cell r="AY624">
            <v>5.0952680726051831</v>
          </cell>
          <cell r="AZ624">
            <v>21.093537280778609</v>
          </cell>
          <cell r="BA624">
            <v>0.11175492517760871</v>
          </cell>
          <cell r="BB624">
            <v>0.31364941804806773</v>
          </cell>
          <cell r="BC624">
            <v>0.56189852370635363</v>
          </cell>
          <cell r="BM624" t="e">
            <v>#N/A</v>
          </cell>
          <cell r="BN624">
            <v>3327</v>
          </cell>
          <cell r="BO624" t="str">
            <v>UTTOXETER</v>
          </cell>
        </row>
        <row r="625">
          <cell r="C625">
            <v>3330</v>
          </cell>
          <cell r="D625" t="str">
            <v>UCKFIELD</v>
          </cell>
          <cell r="E625" t="str">
            <v>Superstore</v>
          </cell>
          <cell r="F625" t="str">
            <v>No</v>
          </cell>
          <cell r="G625">
            <v>0.21052631578947367</v>
          </cell>
          <cell r="H625">
            <v>0.21052631578947367</v>
          </cell>
          <cell r="I625">
            <v>0</v>
          </cell>
          <cell r="M625">
            <v>1.4182242990654206</v>
          </cell>
          <cell r="N625">
            <v>4</v>
          </cell>
          <cell r="O625">
            <v>559.34416956835946</v>
          </cell>
          <cell r="P625">
            <v>0</v>
          </cell>
          <cell r="Q625">
            <v>476.34416956835946</v>
          </cell>
          <cell r="R625" t="str">
            <v>No</v>
          </cell>
          <cell r="S625">
            <v>15</v>
          </cell>
          <cell r="T625">
            <v>0</v>
          </cell>
          <cell r="U625">
            <v>4</v>
          </cell>
          <cell r="V625">
            <v>19</v>
          </cell>
          <cell r="W625">
            <v>19</v>
          </cell>
          <cell r="X625">
            <v>559.34416956835946</v>
          </cell>
          <cell r="Y625">
            <v>0.27110460456285118</v>
          </cell>
          <cell r="Z625">
            <v>109.83686796749259</v>
          </cell>
          <cell r="AA625">
            <v>0</v>
          </cell>
          <cell r="AB625">
            <v>669.18103753585206</v>
          </cell>
          <cell r="AC625" t="str">
            <v>LOW</v>
          </cell>
          <cell r="AD625">
            <v>30.139999999999997</v>
          </cell>
          <cell r="AE625">
            <v>25.96</v>
          </cell>
          <cell r="AF625">
            <v>18.54</v>
          </cell>
          <cell r="AG625">
            <v>4619.8500000000004</v>
          </cell>
          <cell r="AH625">
            <v>26230.5</v>
          </cell>
          <cell r="AI625">
            <v>182.99829843333518</v>
          </cell>
          <cell r="AJ625">
            <v>24769.896817554691</v>
          </cell>
          <cell r="AK625">
            <v>28</v>
          </cell>
          <cell r="AL625">
            <v>18036</v>
          </cell>
          <cell r="AM625">
            <v>8717.7999999999993</v>
          </cell>
          <cell r="AN625">
            <v>26753.8</v>
          </cell>
          <cell r="AO625">
            <v>614593.37399999995</v>
          </cell>
          <cell r="AP625">
            <v>60814.780000000006</v>
          </cell>
          <cell r="AQ625">
            <v>675408.15399999998</v>
          </cell>
          <cell r="AR625">
            <v>496893.6</v>
          </cell>
          <cell r="AS625">
            <v>45078</v>
          </cell>
          <cell r="AT625">
            <v>541971.6</v>
          </cell>
          <cell r="AU625">
            <v>17.220000000000002</v>
          </cell>
          <cell r="AV625">
            <v>36.130000000000003</v>
          </cell>
          <cell r="AW625">
            <v>26.675000000000004</v>
          </cell>
          <cell r="AX625">
            <v>27.550099800399199</v>
          </cell>
          <cell r="AY625">
            <v>5.1707999724701192</v>
          </cell>
          <cell r="AZ625">
            <v>25.245316702674014</v>
          </cell>
          <cell r="BA625">
            <v>0.15785549440795313</v>
          </cell>
          <cell r="BB625">
            <v>0.31365169536658977</v>
          </cell>
          <cell r="BC625">
            <v>0.51120184626309251</v>
          </cell>
          <cell r="BM625" t="e">
            <v>#N/A</v>
          </cell>
          <cell r="BN625">
            <v>3330</v>
          </cell>
          <cell r="BO625" t="str">
            <v>UCKFIELD</v>
          </cell>
        </row>
        <row r="626">
          <cell r="C626">
            <v>3332</v>
          </cell>
          <cell r="D626" t="str">
            <v>UPTON PARK METRO</v>
          </cell>
          <cell r="E626" t="str">
            <v>Metro</v>
          </cell>
          <cell r="F626" t="str">
            <v>Yes</v>
          </cell>
          <cell r="G626">
            <v>0.33333333333333331</v>
          </cell>
          <cell r="H626">
            <v>0.33333333333333331</v>
          </cell>
          <cell r="I626">
            <v>0</v>
          </cell>
          <cell r="M626">
            <v>1.0590809628008753</v>
          </cell>
          <cell r="N626">
            <v>4</v>
          </cell>
          <cell r="O626">
            <v>392.61666736514701</v>
          </cell>
          <cell r="P626">
            <v>1</v>
          </cell>
          <cell r="Q626">
            <v>309.61666736514701</v>
          </cell>
          <cell r="R626" t="str">
            <v>Y</v>
          </cell>
          <cell r="S626">
            <v>9</v>
          </cell>
          <cell r="T626">
            <v>0</v>
          </cell>
          <cell r="U626">
            <v>5</v>
          </cell>
          <cell r="V626">
            <v>14</v>
          </cell>
          <cell r="W626">
            <v>12</v>
          </cell>
          <cell r="X626">
            <v>646.61666736514701</v>
          </cell>
          <cell r="Y626">
            <v>0.1762139846240946</v>
          </cell>
          <cell r="Z626">
            <v>39.76364939328532</v>
          </cell>
          <cell r="AA626">
            <v>6.9763704482946887</v>
          </cell>
          <cell r="AB626">
            <v>679.4039463101376</v>
          </cell>
          <cell r="AC626" t="str">
            <v>HIGH</v>
          </cell>
          <cell r="AD626">
            <v>47.480000000000004</v>
          </cell>
          <cell r="AE626">
            <v>72.540000000000006</v>
          </cell>
          <cell r="AF626">
            <v>60.760000000000005</v>
          </cell>
          <cell r="AG626">
            <v>4624.8160000000007</v>
          </cell>
          <cell r="AH626">
            <v>34532</v>
          </cell>
          <cell r="AI626">
            <v>642.04885482308646</v>
          </cell>
          <cell r="AJ626">
            <v>16100.066702987644</v>
          </cell>
          <cell r="AK626">
            <v>47</v>
          </cell>
          <cell r="AL626">
            <v>30998.7</v>
          </cell>
          <cell r="AM626">
            <v>3830.8</v>
          </cell>
          <cell r="AN626">
            <v>34829.5</v>
          </cell>
          <cell r="AO626">
            <v>220651.66699999999</v>
          </cell>
          <cell r="AP626">
            <v>30232.712999999996</v>
          </cell>
          <cell r="AQ626">
            <v>250884.37999999998</v>
          </cell>
          <cell r="AR626">
            <v>236416.8</v>
          </cell>
          <cell r="AS626">
            <v>33221.199999999997</v>
          </cell>
          <cell r="AT626">
            <v>269638</v>
          </cell>
          <cell r="AU626">
            <v>17.93</v>
          </cell>
          <cell r="AV626">
            <v>20.23</v>
          </cell>
          <cell r="AW626">
            <v>19.079999999999998</v>
          </cell>
          <cell r="AX626">
            <v>7.6266682151186984</v>
          </cell>
          <cell r="AY626">
            <v>8.6721311475409824</v>
          </cell>
          <cell r="AZ626">
            <v>7.2032150906559087</v>
          </cell>
          <cell r="BA626">
            <v>3.5849376164399031E-2</v>
          </cell>
          <cell r="BB626">
            <v>0.1195167391181618</v>
          </cell>
          <cell r="BC626">
            <v>0.84395641619149775</v>
          </cell>
          <cell r="BD626" t="str">
            <v>N</v>
          </cell>
          <cell r="BE626" t="str">
            <v>N</v>
          </cell>
          <cell r="BF626" t="str">
            <v>Y</v>
          </cell>
          <cell r="BG626" t="str">
            <v>N</v>
          </cell>
          <cell r="BH626" t="str">
            <v>N</v>
          </cell>
          <cell r="BI626" t="str">
            <v>Y</v>
          </cell>
          <cell r="BJ626" t="str">
            <v>N</v>
          </cell>
          <cell r="BK626" t="str">
            <v>Bag</v>
          </cell>
          <cell r="BL626" t="str">
            <v>C</v>
          </cell>
          <cell r="BM626" t="e">
            <v>#N/A</v>
          </cell>
          <cell r="BN626">
            <v>3332</v>
          </cell>
          <cell r="BO626" t="str">
            <v>UPTON PARK METRO</v>
          </cell>
        </row>
        <row r="627">
          <cell r="C627">
            <v>3333</v>
          </cell>
          <cell r="D627" t="str">
            <v>LEA VALLEY</v>
          </cell>
          <cell r="E627" t="str">
            <v>Superstore</v>
          </cell>
          <cell r="F627" t="str">
            <v>Yes</v>
          </cell>
          <cell r="G627">
            <v>0.16666666666666666</v>
          </cell>
          <cell r="H627">
            <v>0.16666666666666666</v>
          </cell>
          <cell r="I627">
            <v>0</v>
          </cell>
          <cell r="M627">
            <v>1.4182242990654206</v>
          </cell>
          <cell r="N627">
            <v>4</v>
          </cell>
          <cell r="O627">
            <v>463.9764790711987</v>
          </cell>
          <cell r="P627">
            <v>0</v>
          </cell>
          <cell r="Q627">
            <v>380.9764790711987</v>
          </cell>
          <cell r="R627" t="str">
            <v>Y</v>
          </cell>
          <cell r="S627">
            <v>23</v>
          </cell>
          <cell r="T627">
            <v>0</v>
          </cell>
          <cell r="U627">
            <v>4</v>
          </cell>
          <cell r="V627">
            <v>27</v>
          </cell>
          <cell r="W627">
            <v>24</v>
          </cell>
          <cell r="X627">
            <v>463.9764790711987</v>
          </cell>
          <cell r="Y627">
            <v>0.21682742081200693</v>
          </cell>
          <cell r="Z627">
            <v>121.32097826086957</v>
          </cell>
          <cell r="AA627">
            <v>253.97980936282906</v>
          </cell>
          <cell r="AB627">
            <v>331.31764796923915</v>
          </cell>
          <cell r="AC627" t="str">
            <v>HIGH</v>
          </cell>
          <cell r="AD627">
            <v>0</v>
          </cell>
          <cell r="AE627">
            <v>0.1</v>
          </cell>
          <cell r="AF627">
            <v>0.02</v>
          </cell>
          <cell r="AG627">
            <v>4235.7719999999999</v>
          </cell>
          <cell r="AH627">
            <v>26269.5</v>
          </cell>
          <cell r="AI627">
            <v>153.32994019882725</v>
          </cell>
          <cell r="AJ627">
            <v>19810.776911702331</v>
          </cell>
          <cell r="AK627">
            <v>24</v>
          </cell>
          <cell r="AL627">
            <v>19038.400000000001</v>
          </cell>
          <cell r="AM627">
            <v>7575</v>
          </cell>
          <cell r="AN627">
            <v>26613.4</v>
          </cell>
          <cell r="AO627">
            <v>664852.08100000001</v>
          </cell>
          <cell r="AP627">
            <v>70348.718000000023</v>
          </cell>
          <cell r="AQ627">
            <v>735200.799</v>
          </cell>
          <cell r="AR627">
            <v>536535.6</v>
          </cell>
          <cell r="AS627">
            <v>46415.199999999997</v>
          </cell>
          <cell r="AT627">
            <v>582950.79999999993</v>
          </cell>
          <cell r="AU627">
            <v>13.570000000000002</v>
          </cell>
          <cell r="AV627">
            <v>21.16</v>
          </cell>
          <cell r="AW627">
            <v>17.365000000000002</v>
          </cell>
          <cell r="AX627">
            <v>28.181758971342127</v>
          </cell>
          <cell r="AY627">
            <v>6.1274191419141912</v>
          </cell>
          <cell r="AZ627">
            <v>27.625211322115923</v>
          </cell>
          <cell r="BA627">
            <v>0.10812169977369877</v>
          </cell>
          <cell r="BB627">
            <v>0.29106648945723623</v>
          </cell>
          <cell r="BC627">
            <v>0.59003556162218473</v>
          </cell>
          <cell r="BM627" t="e">
            <v>#N/A</v>
          </cell>
          <cell r="BN627">
            <v>3333</v>
          </cell>
          <cell r="BO627" t="str">
            <v>LEA VALLEY</v>
          </cell>
        </row>
        <row r="628">
          <cell r="C628">
            <v>3335</v>
          </cell>
          <cell r="D628" t="str">
            <v>UXBRIDGE METRO</v>
          </cell>
          <cell r="E628" t="str">
            <v>Metro</v>
          </cell>
          <cell r="F628" t="str">
            <v>No</v>
          </cell>
          <cell r="G628">
            <v>0.30769230769230771</v>
          </cell>
          <cell r="H628">
            <v>0.30769230769230771</v>
          </cell>
          <cell r="I628">
            <v>0</v>
          </cell>
          <cell r="M628">
            <v>1.0590809628008753</v>
          </cell>
          <cell r="N628">
            <v>4</v>
          </cell>
          <cell r="O628">
            <v>201.09097878734889</v>
          </cell>
          <cell r="P628">
            <v>0</v>
          </cell>
          <cell r="Q628">
            <v>118.09097878734889</v>
          </cell>
          <cell r="R628" t="str">
            <v>No</v>
          </cell>
          <cell r="S628">
            <v>10</v>
          </cell>
          <cell r="T628">
            <v>0</v>
          </cell>
          <cell r="U628">
            <v>7</v>
          </cell>
          <cell r="V628">
            <v>17</v>
          </cell>
          <cell r="W628">
            <v>13</v>
          </cell>
          <cell r="X628">
            <v>201.09097878734889</v>
          </cell>
          <cell r="Y628">
            <v>6.7209824643376548E-2</v>
          </cell>
          <cell r="Z628">
            <v>74.090551655477498</v>
          </cell>
          <cell r="AA628">
            <v>194.49761392247174</v>
          </cell>
          <cell r="AB628">
            <v>80.683916520354643</v>
          </cell>
          <cell r="AC628" t="str">
            <v>HIGH</v>
          </cell>
          <cell r="AD628">
            <v>29.619999999999997</v>
          </cell>
          <cell r="AE628">
            <v>31.560000000000002</v>
          </cell>
          <cell r="AF628">
            <v>27.24</v>
          </cell>
          <cell r="AG628">
            <v>218.142</v>
          </cell>
          <cell r="AH628">
            <v>29571</v>
          </cell>
          <cell r="AI628">
            <v>26.165731392853282</v>
          </cell>
          <cell r="AJ628">
            <v>6140.730896942142</v>
          </cell>
          <cell r="AK628">
            <v>7</v>
          </cell>
          <cell r="AL628">
            <v>27828.2</v>
          </cell>
          <cell r="AM628">
            <v>1779.6</v>
          </cell>
          <cell r="AN628">
            <v>29607.8</v>
          </cell>
          <cell r="AO628">
            <v>233912.43000000002</v>
          </cell>
          <cell r="AP628">
            <v>12925.871999999999</v>
          </cell>
          <cell r="AQ628">
            <v>246838.30200000003</v>
          </cell>
          <cell r="AR628">
            <v>232475.7</v>
          </cell>
          <cell r="AS628">
            <v>13062.5</v>
          </cell>
          <cell r="AT628">
            <v>245538.2</v>
          </cell>
          <cell r="AU628">
            <v>21.680000000000003</v>
          </cell>
          <cell r="AV628">
            <v>27.369999999999994</v>
          </cell>
          <cell r="AW628">
            <v>24.524999999999999</v>
          </cell>
          <cell r="AX628">
            <v>8.3539610898297418</v>
          </cell>
          <cell r="AY628">
            <v>7.340132614070578</v>
          </cell>
          <cell r="AZ628">
            <v>8.3369349293091695</v>
          </cell>
          <cell r="BA628">
            <v>5.694587159004276E-2</v>
          </cell>
          <cell r="BB628">
            <v>0.17740064304418443</v>
          </cell>
          <cell r="BC628">
            <v>0.76283602373297088</v>
          </cell>
          <cell r="BM628" t="e">
            <v>#N/A</v>
          </cell>
          <cell r="BN628">
            <v>3335</v>
          </cell>
          <cell r="BO628" t="str">
            <v>UXBRIDGE METRO</v>
          </cell>
        </row>
        <row r="629">
          <cell r="C629">
            <v>3340</v>
          </cell>
          <cell r="D629" t="str">
            <v>VICTORIA METRO</v>
          </cell>
          <cell r="E629" t="str">
            <v>Metro</v>
          </cell>
          <cell r="F629" t="str">
            <v>No</v>
          </cell>
          <cell r="G629">
            <v>0.44444444444444442</v>
          </cell>
          <cell r="H629">
            <v>0.44444444444444442</v>
          </cell>
          <cell r="I629">
            <v>0</v>
          </cell>
          <cell r="M629">
            <v>1.0590809628008753</v>
          </cell>
          <cell r="N629">
            <v>4</v>
          </cell>
          <cell r="O629">
            <v>107.6126116382819</v>
          </cell>
          <cell r="P629">
            <v>1</v>
          </cell>
          <cell r="Q629">
            <v>24.612611638281905</v>
          </cell>
          <cell r="R629" t="str">
            <v>Y</v>
          </cell>
          <cell r="S629">
            <v>10</v>
          </cell>
          <cell r="T629">
            <v>0</v>
          </cell>
          <cell r="U629">
            <v>0</v>
          </cell>
          <cell r="V629">
            <v>10</v>
          </cell>
          <cell r="W629">
            <v>9</v>
          </cell>
          <cell r="X629">
            <v>107.6126116382819</v>
          </cell>
          <cell r="Y629">
            <v>1.4007922783020169E-2</v>
          </cell>
          <cell r="Z629">
            <v>0</v>
          </cell>
          <cell r="AA629">
            <v>0</v>
          </cell>
          <cell r="AB629">
            <v>107.6126116382819</v>
          </cell>
          <cell r="AC629" t="str">
            <v>HIGH</v>
          </cell>
          <cell r="AD629">
            <v>0.16</v>
          </cell>
          <cell r="AE629">
            <v>0</v>
          </cell>
          <cell r="AF629">
            <v>0.02</v>
          </cell>
          <cell r="AG629">
            <v>8906.3920000000016</v>
          </cell>
          <cell r="AH629">
            <v>17956</v>
          </cell>
          <cell r="AI629">
            <v>1034.34588660238</v>
          </cell>
          <cell r="AJ629">
            <v>1279.8558051906591</v>
          </cell>
          <cell r="AK629">
            <v>7</v>
          </cell>
          <cell r="AL629">
            <v>17966.7</v>
          </cell>
          <cell r="AM629">
            <v>0</v>
          </cell>
          <cell r="AN629">
            <v>17966.7</v>
          </cell>
          <cell r="AO629">
            <v>154704.99300000002</v>
          </cell>
          <cell r="AP629">
            <v>0</v>
          </cell>
          <cell r="AQ629">
            <v>154704.99300000002</v>
          </cell>
          <cell r="AR629">
            <v>147234.5</v>
          </cell>
          <cell r="AS629">
            <v>0</v>
          </cell>
          <cell r="AT629">
            <v>147234.5</v>
          </cell>
          <cell r="AU629">
            <v>31.060000000000002</v>
          </cell>
          <cell r="AV629">
            <v>0</v>
          </cell>
          <cell r="AW629">
            <v>15.530000000000001</v>
          </cell>
          <cell r="AX629">
            <v>8.1948549260576513</v>
          </cell>
          <cell r="AY629" t="e">
            <v>#DIV/0!</v>
          </cell>
          <cell r="AZ629">
            <v>8.6106515386798925</v>
          </cell>
          <cell r="BA629">
            <v>6.3106535842582162E-2</v>
          </cell>
          <cell r="BB629">
            <v>0.1624041606348185</v>
          </cell>
          <cell r="BC629">
            <v>0.77245187925580394</v>
          </cell>
          <cell r="BM629" t="e">
            <v>#N/A</v>
          </cell>
          <cell r="BN629">
            <v>3340</v>
          </cell>
          <cell r="BO629" t="str">
            <v>VICTORIA METRO</v>
          </cell>
        </row>
        <row r="630">
          <cell r="C630">
            <v>3344</v>
          </cell>
          <cell r="D630" t="str">
            <v>WADEBRIDGE</v>
          </cell>
          <cell r="E630" t="str">
            <v>Superstore</v>
          </cell>
          <cell r="F630" t="str">
            <v>No</v>
          </cell>
          <cell r="G630">
            <v>0.2857142857142857</v>
          </cell>
          <cell r="H630">
            <v>0.2857142857142857</v>
          </cell>
          <cell r="I630">
            <v>0</v>
          </cell>
          <cell r="M630">
            <v>1.4182242990654206</v>
          </cell>
          <cell r="N630">
            <v>4</v>
          </cell>
          <cell r="O630">
            <v>114.12117047768619</v>
          </cell>
          <cell r="P630">
            <v>0</v>
          </cell>
          <cell r="Q630">
            <v>31.121170477686192</v>
          </cell>
          <cell r="R630" t="str">
            <v>No</v>
          </cell>
          <cell r="S630">
            <v>10</v>
          </cell>
          <cell r="T630">
            <v>0</v>
          </cell>
          <cell r="U630">
            <v>4</v>
          </cell>
          <cell r="V630">
            <v>14</v>
          </cell>
          <cell r="W630">
            <v>14</v>
          </cell>
          <cell r="X630">
            <v>114.12117047768619</v>
          </cell>
          <cell r="Y630">
            <v>1.7712177780052366E-2</v>
          </cell>
          <cell r="Z630">
            <v>116.92597826086951</v>
          </cell>
          <cell r="AA630">
            <v>0</v>
          </cell>
          <cell r="AB630">
            <v>231.04714873855571</v>
          </cell>
          <cell r="AC630" t="str">
            <v>MEDIUM</v>
          </cell>
          <cell r="AD630">
            <v>13.12</v>
          </cell>
          <cell r="AE630">
            <v>26.6</v>
          </cell>
          <cell r="AF630">
            <v>9.6199999999999992</v>
          </cell>
          <cell r="AG630">
            <v>1879.9639999999999</v>
          </cell>
          <cell r="AH630">
            <v>10963.5</v>
          </cell>
          <cell r="AI630">
            <v>75.163159819767344</v>
          </cell>
          <cell r="AJ630">
            <v>1618.3008648396819</v>
          </cell>
          <cell r="AK630">
            <v>31</v>
          </cell>
          <cell r="AL630">
            <v>8696</v>
          </cell>
          <cell r="AM630">
            <v>3033.3</v>
          </cell>
          <cell r="AN630">
            <v>11729.3</v>
          </cell>
          <cell r="AO630">
            <v>269976.63099999999</v>
          </cell>
          <cell r="AP630">
            <v>23393.975000000006</v>
          </cell>
          <cell r="AQ630">
            <v>293370.60600000003</v>
          </cell>
          <cell r="AR630">
            <v>227581.6</v>
          </cell>
          <cell r="AS630">
            <v>17000.099999999999</v>
          </cell>
          <cell r="AT630">
            <v>244581.7</v>
          </cell>
          <cell r="AU630">
            <v>17.2</v>
          </cell>
          <cell r="AV630">
            <v>42.089999999999996</v>
          </cell>
          <cell r="AW630">
            <v>29.644999999999996</v>
          </cell>
          <cell r="AX630">
            <v>26.170837166513341</v>
          </cell>
          <cell r="AY630">
            <v>5.604490159232518</v>
          </cell>
          <cell r="AZ630">
            <v>25.011774445192813</v>
          </cell>
          <cell r="BA630">
            <v>0.1328781512605042</v>
          </cell>
          <cell r="BB630">
            <v>0.33368347338935572</v>
          </cell>
          <cell r="BC630">
            <v>0.51085434173669464</v>
          </cell>
          <cell r="BD630" t="str">
            <v>N</v>
          </cell>
          <cell r="BE630" t="str">
            <v>N</v>
          </cell>
          <cell r="BF630" t="str">
            <v>Y</v>
          </cell>
          <cell r="BG630" t="str">
            <v>N</v>
          </cell>
          <cell r="BH630" t="str">
            <v>Y</v>
          </cell>
          <cell r="BI630" t="str">
            <v>Y</v>
          </cell>
          <cell r="BJ630" t="str">
            <v>N</v>
          </cell>
          <cell r="BK630" t="str">
            <v>Y</v>
          </cell>
          <cell r="BL630" t="str">
            <v>Y</v>
          </cell>
          <cell r="BM630" t="e">
            <v>#N/A</v>
          </cell>
          <cell r="BN630">
            <v>3344</v>
          </cell>
          <cell r="BO630" t="str">
            <v>WADEBRIDGE</v>
          </cell>
          <cell r="BP630" t="str">
            <v>Very low benefit due to customer count.</v>
          </cell>
        </row>
        <row r="631">
          <cell r="C631">
            <v>3345</v>
          </cell>
          <cell r="D631" t="str">
            <v>WARRINGTON EXTRA</v>
          </cell>
          <cell r="E631" t="str">
            <v>Extra</v>
          </cell>
          <cell r="F631" t="e">
            <v>#N/A</v>
          </cell>
          <cell r="G631">
            <v>8.5106382978723402E-2</v>
          </cell>
          <cell r="H631">
            <v>0.12</v>
          </cell>
          <cell r="I631">
            <v>0</v>
          </cell>
          <cell r="M631">
            <v>1.4182242990654206</v>
          </cell>
          <cell r="N631">
            <v>4</v>
          </cell>
          <cell r="O631" t="e">
            <v>#N/A</v>
          </cell>
          <cell r="P631">
            <v>0</v>
          </cell>
          <cell r="Q631" t="e">
            <v>#N/A</v>
          </cell>
          <cell r="R631" t="str">
            <v>No</v>
          </cell>
          <cell r="S631">
            <v>42</v>
          </cell>
          <cell r="T631">
            <v>1</v>
          </cell>
          <cell r="U631">
            <v>4</v>
          </cell>
          <cell r="V631">
            <v>47</v>
          </cell>
          <cell r="W631">
            <v>47</v>
          </cell>
          <cell r="Z631">
            <v>0</v>
          </cell>
          <cell r="AA631">
            <v>0</v>
          </cell>
          <cell r="AB631">
            <v>0</v>
          </cell>
          <cell r="AC631" t="str">
            <v>CRITICAL</v>
          </cell>
          <cell r="AD631">
            <v>0</v>
          </cell>
          <cell r="AE631">
            <v>0</v>
          </cell>
          <cell r="AF631">
            <v>0</v>
          </cell>
          <cell r="AG631">
            <v>2451.6840000000002</v>
          </cell>
          <cell r="AH631">
            <v>23260.5</v>
          </cell>
          <cell r="AI631">
            <v>88.927732310716465</v>
          </cell>
          <cell r="AJ631" t="e">
            <v>#N/A</v>
          </cell>
          <cell r="AK631">
            <v>44</v>
          </cell>
          <cell r="AL631">
            <v>18792.099999999999</v>
          </cell>
          <cell r="AM631">
            <v>5571</v>
          </cell>
          <cell r="AN631">
            <v>24363.1</v>
          </cell>
          <cell r="AO631">
            <v>618714.92999999993</v>
          </cell>
          <cell r="AP631">
            <v>52961.058000000005</v>
          </cell>
          <cell r="AQ631">
            <v>671675.9879999999</v>
          </cell>
          <cell r="AR631">
            <v>435348.5</v>
          </cell>
          <cell r="AS631">
            <v>25574.6</v>
          </cell>
          <cell r="AT631">
            <v>460923.1</v>
          </cell>
          <cell r="AU631">
            <v>67.639999999999986</v>
          </cell>
          <cell r="AV631">
            <v>56.379999999999995</v>
          </cell>
          <cell r="AW631">
            <v>62.009999999999991</v>
          </cell>
          <cell r="AX631">
            <v>23.166569994838259</v>
          </cell>
          <cell r="AY631">
            <v>4.5906659486627177</v>
          </cell>
          <cell r="AZ631">
            <v>27.569397490467139</v>
          </cell>
          <cell r="BA631">
            <v>0.14244388296898458</v>
          </cell>
          <cell r="BB631">
            <v>0.34073016221758395</v>
          </cell>
          <cell r="BC631">
            <v>0.50020139880625436</v>
          </cell>
          <cell r="BM631" t="e">
            <v>#N/A</v>
          </cell>
          <cell r="BN631">
            <v>3345</v>
          </cell>
          <cell r="BO631" t="str">
            <v>WARRINGTON EXTRA</v>
          </cell>
        </row>
        <row r="632">
          <cell r="C632">
            <v>3347</v>
          </cell>
          <cell r="D632" t="str">
            <v>WATH-UPON-DEARNE</v>
          </cell>
          <cell r="E632" t="str">
            <v>Superstore</v>
          </cell>
          <cell r="F632" t="str">
            <v>No</v>
          </cell>
          <cell r="G632">
            <v>0.17391304347826086</v>
          </cell>
          <cell r="H632">
            <v>0.17391304347826086</v>
          </cell>
          <cell r="I632">
            <v>0</v>
          </cell>
          <cell r="M632">
            <v>1.4182242990654206</v>
          </cell>
          <cell r="N632">
            <v>4</v>
          </cell>
          <cell r="O632">
            <v>0</v>
          </cell>
          <cell r="P632">
            <v>0</v>
          </cell>
          <cell r="Q632">
            <v>-83</v>
          </cell>
          <cell r="R632" t="str">
            <v>No</v>
          </cell>
          <cell r="S632">
            <v>21</v>
          </cell>
          <cell r="T632">
            <v>0</v>
          </cell>
          <cell r="U632">
            <v>4</v>
          </cell>
          <cell r="V632">
            <v>25</v>
          </cell>
          <cell r="W632">
            <v>23</v>
          </cell>
          <cell r="Z632">
            <v>0</v>
          </cell>
          <cell r="AA632">
            <v>0</v>
          </cell>
          <cell r="AB632">
            <v>0</v>
          </cell>
          <cell r="AD632">
            <v>0</v>
          </cell>
          <cell r="AE632">
            <v>0</v>
          </cell>
          <cell r="AF632">
            <v>0</v>
          </cell>
          <cell r="AG632">
            <v>1501.3340000000001</v>
          </cell>
          <cell r="AH632">
            <v>20707</v>
          </cell>
          <cell r="AI632">
            <v>65.771824216092767</v>
          </cell>
          <cell r="AJ632">
            <v>-4316</v>
          </cell>
          <cell r="AK632">
            <v>15</v>
          </cell>
          <cell r="AL632">
            <v>17135.8</v>
          </cell>
          <cell r="AM632">
            <v>5511.4</v>
          </cell>
          <cell r="AN632">
            <v>22647.199999999997</v>
          </cell>
          <cell r="AO632">
            <v>466121.25299999991</v>
          </cell>
          <cell r="AP632">
            <v>50832.803999999996</v>
          </cell>
          <cell r="AQ632">
            <v>516954.05699999991</v>
          </cell>
          <cell r="AR632">
            <v>353398.9</v>
          </cell>
          <cell r="AS632">
            <v>26607.5</v>
          </cell>
          <cell r="AT632">
            <v>380006.40000000002</v>
          </cell>
          <cell r="AU632">
            <v>20.49</v>
          </cell>
          <cell r="AV632">
            <v>45.77</v>
          </cell>
          <cell r="AW632">
            <v>33.130000000000003</v>
          </cell>
          <cell r="AX632">
            <v>20.623425810291906</v>
          </cell>
          <cell r="AY632">
            <v>4.8277207243168707</v>
          </cell>
          <cell r="AZ632">
            <v>22.826400482178812</v>
          </cell>
          <cell r="BA632" t="e">
            <v>#N/A</v>
          </cell>
          <cell r="BB632" t="e">
            <v>#N/A</v>
          </cell>
          <cell r="BC632" t="e">
            <v>#N/A</v>
          </cell>
          <cell r="BM632" t="e">
            <v>#N/A</v>
          </cell>
          <cell r="BN632">
            <v>3347</v>
          </cell>
          <cell r="BO632" t="str">
            <v>WATH-UPON-DEARNE</v>
          </cell>
        </row>
        <row r="633">
          <cell r="C633">
            <v>3348</v>
          </cell>
          <cell r="D633" t="str">
            <v>WALKDEN</v>
          </cell>
          <cell r="E633" t="str">
            <v>Superstore</v>
          </cell>
          <cell r="F633" t="str">
            <v>Yes</v>
          </cell>
          <cell r="G633">
            <v>0.14285714285714285</v>
          </cell>
          <cell r="H633">
            <v>0.14285714285714285</v>
          </cell>
          <cell r="I633">
            <v>0</v>
          </cell>
          <cell r="M633">
            <v>1.4182242990654206</v>
          </cell>
          <cell r="N633">
            <v>4</v>
          </cell>
          <cell r="O633">
            <v>939.95226045226468</v>
          </cell>
          <cell r="P633">
            <v>0</v>
          </cell>
          <cell r="Q633">
            <v>856.95226045226468</v>
          </cell>
          <cell r="R633" t="str">
            <v>No</v>
          </cell>
          <cell r="S633">
            <v>24</v>
          </cell>
          <cell r="T633">
            <v>0</v>
          </cell>
          <cell r="U633">
            <v>4</v>
          </cell>
          <cell r="V633">
            <v>28</v>
          </cell>
          <cell r="W633">
            <v>28</v>
          </cell>
          <cell r="X633">
            <v>939.95226045226468</v>
          </cell>
          <cell r="Y633">
            <v>0.4877223624037918</v>
          </cell>
          <cell r="Z633">
            <v>72.581413043478193</v>
          </cell>
          <cell r="AA633">
            <v>0</v>
          </cell>
          <cell r="AB633">
            <v>1012.5336734957428</v>
          </cell>
          <cell r="AC633" t="str">
            <v>CRITICAL</v>
          </cell>
          <cell r="AD633">
            <v>0.24</v>
          </cell>
          <cell r="AE633">
            <v>0.3</v>
          </cell>
          <cell r="AF633">
            <v>0.1</v>
          </cell>
          <cell r="AG633">
            <v>3968.9920000000006</v>
          </cell>
          <cell r="AH633">
            <v>42437.5</v>
          </cell>
          <cell r="AI633">
            <v>182.50384088482861</v>
          </cell>
          <cell r="AJ633">
            <v>44561.517543517766</v>
          </cell>
          <cell r="AK633">
            <v>14</v>
          </cell>
          <cell r="AL633">
            <v>32450.400000000001</v>
          </cell>
          <cell r="AM633">
            <v>11153.2</v>
          </cell>
          <cell r="AN633">
            <v>43603.600000000006</v>
          </cell>
          <cell r="AO633">
            <v>861718.94600000011</v>
          </cell>
          <cell r="AP633">
            <v>86547.88900000001</v>
          </cell>
          <cell r="AQ633">
            <v>948266.83500000008</v>
          </cell>
          <cell r="AR633">
            <v>676405.6</v>
          </cell>
          <cell r="AS633">
            <v>49533.599999999999</v>
          </cell>
          <cell r="AT633">
            <v>725939.19999999995</v>
          </cell>
          <cell r="AU633">
            <v>13.37</v>
          </cell>
          <cell r="AV633">
            <v>31.030000000000008</v>
          </cell>
          <cell r="AW633">
            <v>22.200000000000003</v>
          </cell>
          <cell r="AX633">
            <v>20.844291595789265</v>
          </cell>
          <cell r="AY633">
            <v>4.4412007316285909</v>
          </cell>
          <cell r="AZ633">
            <v>21.747443674375511</v>
          </cell>
          <cell r="BA633">
            <v>8.3986363837605701E-2</v>
          </cell>
          <cell r="BB633">
            <v>0.27624297162084382</v>
          </cell>
          <cell r="BC633">
            <v>0.62542613007482184</v>
          </cell>
          <cell r="BD633" t="str">
            <v>Y</v>
          </cell>
          <cell r="BE633" t="str">
            <v>Y</v>
          </cell>
          <cell r="BF633" t="str">
            <v>Y</v>
          </cell>
          <cell r="BG633" t="str">
            <v>N</v>
          </cell>
          <cell r="BH633" t="str">
            <v>N</v>
          </cell>
          <cell r="BI633" t="str">
            <v>N</v>
          </cell>
          <cell r="BJ633" t="str">
            <v>N</v>
          </cell>
          <cell r="BK633" t="str">
            <v>Y</v>
          </cell>
          <cell r="BL633" t="str">
            <v>Y</v>
          </cell>
          <cell r="BM633" t="e">
            <v>#N/A</v>
          </cell>
          <cell r="BN633">
            <v>3348</v>
          </cell>
          <cell r="BO633" t="str">
            <v>WALKDEN</v>
          </cell>
          <cell r="BP633" t="str">
            <v>All tills used and exclude already impacted.</v>
          </cell>
        </row>
        <row r="634">
          <cell r="C634">
            <v>3351</v>
          </cell>
          <cell r="D634" t="str">
            <v>WALSALL BROWNHILLS</v>
          </cell>
          <cell r="E634" t="str">
            <v>Superstore</v>
          </cell>
          <cell r="F634" t="str">
            <v>Yes</v>
          </cell>
          <cell r="G634">
            <v>0.2857142857142857</v>
          </cell>
          <cell r="H634">
            <v>0.2857142857142857</v>
          </cell>
          <cell r="I634">
            <v>0</v>
          </cell>
          <cell r="M634">
            <v>1.4182242990654206</v>
          </cell>
          <cell r="N634">
            <v>4</v>
          </cell>
          <cell r="O634">
            <v>928.69584130605335</v>
          </cell>
          <cell r="P634">
            <v>0</v>
          </cell>
          <cell r="Q634">
            <v>845.69584130605335</v>
          </cell>
          <cell r="R634" t="str">
            <v>No</v>
          </cell>
          <cell r="S634">
            <v>12</v>
          </cell>
          <cell r="T634">
            <v>0</v>
          </cell>
          <cell r="U634">
            <v>2</v>
          </cell>
          <cell r="V634">
            <v>14</v>
          </cell>
          <cell r="W634">
            <v>14</v>
          </cell>
          <cell r="X634">
            <v>928.69584130605335</v>
          </cell>
          <cell r="Y634">
            <v>0.48131592929011979</v>
          </cell>
          <cell r="Z634">
            <v>88.595108695652172</v>
          </cell>
          <cell r="AA634">
            <v>0</v>
          </cell>
          <cell r="AB634">
            <v>1017.2909500017055</v>
          </cell>
          <cell r="AC634" t="str">
            <v>MEDIUM</v>
          </cell>
          <cell r="AD634">
            <v>28.7</v>
          </cell>
          <cell r="AE634">
            <v>13.74</v>
          </cell>
          <cell r="AF634">
            <v>10.760000000000002</v>
          </cell>
          <cell r="AG634">
            <v>1786.664</v>
          </cell>
          <cell r="AH634">
            <v>24042</v>
          </cell>
          <cell r="AI634">
            <v>91.901766902054163</v>
          </cell>
          <cell r="AJ634">
            <v>43976.183747914773</v>
          </cell>
          <cell r="AK634">
            <v>18</v>
          </cell>
          <cell r="AL634">
            <v>19648.599999999999</v>
          </cell>
          <cell r="AM634">
            <v>4576.2</v>
          </cell>
          <cell r="AN634">
            <v>24224.799999999999</v>
          </cell>
          <cell r="AO634">
            <v>441591.55099999998</v>
          </cell>
          <cell r="AP634">
            <v>29363.247000000003</v>
          </cell>
          <cell r="AQ634">
            <v>470954.79799999995</v>
          </cell>
          <cell r="AR634">
            <v>391926.4</v>
          </cell>
          <cell r="AS634">
            <v>21755.7</v>
          </cell>
          <cell r="AT634">
            <v>413682.10000000003</v>
          </cell>
          <cell r="AU634">
            <v>18.270000000000003</v>
          </cell>
          <cell r="AV634">
            <v>33.69</v>
          </cell>
          <cell r="AW634">
            <v>25.98</v>
          </cell>
          <cell r="AX634">
            <v>19.94678501267266</v>
          </cell>
          <cell r="AY634">
            <v>4.7540972859577817</v>
          </cell>
          <cell r="AZ634">
            <v>19.441019038340873</v>
          </cell>
          <cell r="BA634">
            <v>7.4924912736423405E-2</v>
          </cell>
          <cell r="BB634">
            <v>0.25773195876288657</v>
          </cell>
          <cell r="BC634">
            <v>0.65756149038071277</v>
          </cell>
          <cell r="BM634" t="e">
            <v>#N/A</v>
          </cell>
          <cell r="BN634">
            <v>3351</v>
          </cell>
          <cell r="BO634" t="str">
            <v>WALSALL BROWNHILLS</v>
          </cell>
        </row>
        <row r="635">
          <cell r="C635">
            <v>3362</v>
          </cell>
          <cell r="D635" t="str">
            <v>WARE</v>
          </cell>
          <cell r="E635" t="str">
            <v>Superstore</v>
          </cell>
          <cell r="F635" t="str">
            <v>No</v>
          </cell>
          <cell r="G635">
            <v>0.2</v>
          </cell>
          <cell r="H635">
            <v>0.2</v>
          </cell>
          <cell r="I635">
            <v>0</v>
          </cell>
          <cell r="M635">
            <v>1.4182242990654206</v>
          </cell>
          <cell r="N635">
            <v>4</v>
          </cell>
          <cell r="O635">
            <v>389.4520215411369</v>
          </cell>
          <cell r="P635">
            <v>0</v>
          </cell>
          <cell r="Q635">
            <v>306.4520215411369</v>
          </cell>
          <cell r="R635" t="str">
            <v>No</v>
          </cell>
          <cell r="S635">
            <v>8</v>
          </cell>
          <cell r="T635">
            <v>4</v>
          </cell>
          <cell r="U635">
            <v>8</v>
          </cell>
          <cell r="V635">
            <v>20</v>
          </cell>
          <cell r="W635">
            <v>20</v>
          </cell>
          <cell r="X635">
            <v>389.4520215411369</v>
          </cell>
          <cell r="Y635">
            <v>0.17441287082967749</v>
          </cell>
          <cell r="Z635">
            <v>211.42173913043462</v>
          </cell>
          <cell r="AA635">
            <v>0</v>
          </cell>
          <cell r="AB635">
            <v>600.87376067157152</v>
          </cell>
          <cell r="AC635" t="str">
            <v>LOW</v>
          </cell>
          <cell r="AD635">
            <v>13.4</v>
          </cell>
          <cell r="AE635">
            <v>19.840000000000003</v>
          </cell>
          <cell r="AF635">
            <v>11.62</v>
          </cell>
          <cell r="AG635">
            <v>1851.5239999999999</v>
          </cell>
          <cell r="AH635">
            <v>21018.5</v>
          </cell>
          <cell r="AI635">
            <v>115.61984461135989</v>
          </cell>
          <cell r="AJ635">
            <v>15935.505120139118</v>
          </cell>
          <cell r="AK635">
            <v>23</v>
          </cell>
          <cell r="AL635">
            <v>19141.3</v>
          </cell>
          <cell r="AM635">
            <v>9992.2000000000007</v>
          </cell>
          <cell r="AN635">
            <v>29133.5</v>
          </cell>
          <cell r="AO635">
            <v>405864.80900000001</v>
          </cell>
          <cell r="AP635">
            <v>60675.987999999998</v>
          </cell>
          <cell r="AQ635">
            <v>466540.79700000002</v>
          </cell>
          <cell r="AR635">
            <v>337453.1</v>
          </cell>
          <cell r="AS635">
            <v>48325</v>
          </cell>
          <cell r="AT635">
            <v>385778.1</v>
          </cell>
          <cell r="AU635">
            <v>60.509999999999991</v>
          </cell>
          <cell r="AV635">
            <v>50.069999999999993</v>
          </cell>
          <cell r="AW635">
            <v>55.289999999999992</v>
          </cell>
          <cell r="AX635">
            <v>17.629581062937209</v>
          </cell>
          <cell r="AY635">
            <v>4.8362722923880623</v>
          </cell>
          <cell r="AZ635">
            <v>16.013894554378979</v>
          </cell>
          <cell r="BA635">
            <v>0.12026782118405155</v>
          </cell>
          <cell r="BB635">
            <v>0.28513894482480873</v>
          </cell>
          <cell r="BC635">
            <v>0.58296415626258558</v>
          </cell>
          <cell r="BD635" t="str">
            <v>N</v>
          </cell>
          <cell r="BE635" t="str">
            <v>N</v>
          </cell>
          <cell r="BF635" t="str">
            <v>Y</v>
          </cell>
          <cell r="BG635" t="str">
            <v>Y</v>
          </cell>
          <cell r="BH635" t="str">
            <v>Y</v>
          </cell>
          <cell r="BI635" t="str">
            <v>Y</v>
          </cell>
          <cell r="BJ635" t="str">
            <v>N</v>
          </cell>
          <cell r="BK635" t="str">
            <v>Mix</v>
          </cell>
          <cell r="BL635" t="str">
            <v>Y</v>
          </cell>
          <cell r="BM635" t="e">
            <v>#N/A</v>
          </cell>
          <cell r="BN635">
            <v>3362</v>
          </cell>
          <cell r="BO635" t="str">
            <v>WARE</v>
          </cell>
          <cell r="BP635" t="str">
            <v>Payroll benefit too low - exclude is a real issue.</v>
          </cell>
        </row>
        <row r="636">
          <cell r="C636">
            <v>3368</v>
          </cell>
          <cell r="D636" t="str">
            <v>WELLINGBOROUGH 1</v>
          </cell>
          <cell r="E636" t="str">
            <v>Metro</v>
          </cell>
          <cell r="F636" t="str">
            <v>No</v>
          </cell>
          <cell r="G636">
            <v>0.5</v>
          </cell>
          <cell r="H636">
            <v>0.5</v>
          </cell>
          <cell r="I636">
            <v>0</v>
          </cell>
          <cell r="M636">
            <v>1.0590809628008753</v>
          </cell>
          <cell r="N636">
            <v>4</v>
          </cell>
          <cell r="O636">
            <v>149.3691217155519</v>
          </cell>
          <cell r="P636">
            <v>1</v>
          </cell>
          <cell r="Q636">
            <v>66.369121715551898</v>
          </cell>
          <cell r="R636" t="str">
            <v>No</v>
          </cell>
          <cell r="S636">
            <v>9</v>
          </cell>
          <cell r="T636">
            <v>0</v>
          </cell>
          <cell r="U636">
            <v>1</v>
          </cell>
          <cell r="V636">
            <v>10</v>
          </cell>
          <cell r="W636">
            <v>8</v>
          </cell>
          <cell r="X636">
            <v>149.3691217155519</v>
          </cell>
          <cell r="Y636">
            <v>3.7773054961883587E-2</v>
          </cell>
          <cell r="Z636">
            <v>0</v>
          </cell>
          <cell r="AA636">
            <v>0</v>
          </cell>
          <cell r="AB636">
            <v>149.3691217155519</v>
          </cell>
          <cell r="AC636" t="str">
            <v>HIGH</v>
          </cell>
          <cell r="AD636">
            <v>0</v>
          </cell>
          <cell r="AE636">
            <v>0</v>
          </cell>
          <cell r="AF636">
            <v>0</v>
          </cell>
          <cell r="AG636">
            <v>5743.4780000000001</v>
          </cell>
          <cell r="AH636">
            <v>12543</v>
          </cell>
          <cell r="AI636">
            <v>731.02778451429492</v>
          </cell>
          <cell r="AJ636">
            <v>3451.1943292086989</v>
          </cell>
          <cell r="AK636">
            <v>6</v>
          </cell>
          <cell r="AL636">
            <v>9550.7999999999993</v>
          </cell>
          <cell r="AM636">
            <v>3070.8</v>
          </cell>
          <cell r="AN636">
            <v>12621.599999999999</v>
          </cell>
          <cell r="AO636">
            <v>84728.686999999991</v>
          </cell>
          <cell r="AP636">
            <v>14435.645</v>
          </cell>
          <cell r="AQ636">
            <v>99164.331999999995</v>
          </cell>
          <cell r="AR636">
            <v>87594.3</v>
          </cell>
          <cell r="AS636">
            <v>15109</v>
          </cell>
          <cell r="AT636">
            <v>102703.3</v>
          </cell>
          <cell r="AU636">
            <v>21.89</v>
          </cell>
          <cell r="AV636">
            <v>26.96</v>
          </cell>
          <cell r="AW636">
            <v>24.425000000000001</v>
          </cell>
          <cell r="AX636">
            <v>9.1714097248398048</v>
          </cell>
          <cell r="AY636">
            <v>4.9202162302982932</v>
          </cell>
          <cell r="AZ636">
            <v>7.8567164226405533</v>
          </cell>
          <cell r="BA636">
            <v>3.0833762602104645E-2</v>
          </cell>
          <cell r="BB636">
            <v>0.10920597542129663</v>
          </cell>
          <cell r="BC636">
            <v>0.8575318272131871</v>
          </cell>
          <cell r="BM636" t="e">
            <v>#N/A</v>
          </cell>
          <cell r="BN636">
            <v>3368</v>
          </cell>
          <cell r="BO636" t="str">
            <v>WELLINGBOROUGH 1</v>
          </cell>
        </row>
        <row r="637">
          <cell r="C637">
            <v>3372</v>
          </cell>
          <cell r="D637" t="str">
            <v>WATFORD EXTRA</v>
          </cell>
          <cell r="E637" t="str">
            <v>Extra</v>
          </cell>
          <cell r="F637" t="str">
            <v>Yes</v>
          </cell>
          <cell r="G637">
            <v>0.10256410256410256</v>
          </cell>
          <cell r="H637">
            <v>0.12</v>
          </cell>
          <cell r="I637">
            <v>0</v>
          </cell>
          <cell r="M637">
            <v>1.4182242990654206</v>
          </cell>
          <cell r="N637">
            <v>4</v>
          </cell>
          <cell r="O637">
            <v>734.77348930320477</v>
          </cell>
          <cell r="P637">
            <v>0</v>
          </cell>
          <cell r="Q637">
            <v>651.77348930320477</v>
          </cell>
          <cell r="R637" t="str">
            <v>Y</v>
          </cell>
          <cell r="S637">
            <v>39</v>
          </cell>
          <cell r="T637">
            <v>0</v>
          </cell>
          <cell r="U637">
            <v>4</v>
          </cell>
          <cell r="V637">
            <v>43</v>
          </cell>
          <cell r="W637">
            <v>39</v>
          </cell>
          <cell r="X637">
            <v>734.77348930320477</v>
          </cell>
          <cell r="Y637">
            <v>0.37094774192830182</v>
          </cell>
          <cell r="Z637">
            <v>134.22043478260875</v>
          </cell>
          <cell r="AA637">
            <v>1241.1673566166974</v>
          </cell>
          <cell r="AB637">
            <v>-372.17343253088382</v>
          </cell>
          <cell r="AC637" t="str">
            <v>HIGH</v>
          </cell>
          <cell r="AD637">
            <v>0.06</v>
          </cell>
          <cell r="AE637">
            <v>0.12</v>
          </cell>
          <cell r="AF637">
            <v>0.27999999999999997</v>
          </cell>
          <cell r="AG637">
            <v>4308.0064999999995</v>
          </cell>
          <cell r="AH637">
            <v>40183</v>
          </cell>
          <cell r="AI637">
            <v>131.68876752710983</v>
          </cell>
          <cell r="AJ637">
            <v>33892.221443766648</v>
          </cell>
          <cell r="AK637">
            <v>40</v>
          </cell>
          <cell r="AL637">
            <v>32180.9</v>
          </cell>
          <cell r="AM637">
            <v>8451</v>
          </cell>
          <cell r="AN637">
            <v>40631.9</v>
          </cell>
          <cell r="AO637">
            <v>1236964.716</v>
          </cell>
          <cell r="AP637">
            <v>92248.796999999991</v>
          </cell>
          <cell r="AQ637">
            <v>1329213.513</v>
          </cell>
          <cell r="AR637">
            <v>885929.1</v>
          </cell>
          <cell r="AS637">
            <v>45341.4</v>
          </cell>
          <cell r="AT637">
            <v>931270.5</v>
          </cell>
          <cell r="AU637">
            <v>16.14</v>
          </cell>
          <cell r="AV637">
            <v>32.620000000000005</v>
          </cell>
          <cell r="AW637">
            <v>24.380000000000003</v>
          </cell>
          <cell r="AX637">
            <v>27.529655789614335</v>
          </cell>
          <cell r="AY637">
            <v>5.3652112176073841</v>
          </cell>
          <cell r="AZ637">
            <v>32.713545588564649</v>
          </cell>
          <cell r="BA637">
            <v>0.20788759380488583</v>
          </cell>
          <cell r="BB637">
            <v>0.36481832074998288</v>
          </cell>
          <cell r="BC637">
            <v>0.41121324787299562</v>
          </cell>
          <cell r="BM637" t="e">
            <v>#N/A</v>
          </cell>
          <cell r="BN637">
            <v>3372</v>
          </cell>
          <cell r="BO637" t="str">
            <v>WATFORD EXTRA</v>
          </cell>
        </row>
        <row r="638">
          <cell r="C638">
            <v>3373</v>
          </cell>
          <cell r="D638" t="str">
            <v>WATTON</v>
          </cell>
          <cell r="E638" t="str">
            <v>Metro</v>
          </cell>
          <cell r="F638" t="str">
            <v>No</v>
          </cell>
          <cell r="G638">
            <v>0.5</v>
          </cell>
          <cell r="H638">
            <v>0.5</v>
          </cell>
          <cell r="I638">
            <v>0</v>
          </cell>
          <cell r="M638">
            <v>1.0590809628008753</v>
          </cell>
          <cell r="N638">
            <v>4</v>
          </cell>
          <cell r="O638">
            <v>162.6284517169195</v>
          </cell>
          <cell r="P638">
            <v>0</v>
          </cell>
          <cell r="Q638">
            <v>79.6284517169195</v>
          </cell>
          <cell r="R638" t="str">
            <v>No</v>
          </cell>
          <cell r="S638">
            <v>6</v>
          </cell>
          <cell r="T638">
            <v>0</v>
          </cell>
          <cell r="U638">
            <v>2</v>
          </cell>
          <cell r="V638">
            <v>8</v>
          </cell>
          <cell r="W638">
            <v>8</v>
          </cell>
          <cell r="X638">
            <v>162.6284517169195</v>
          </cell>
          <cell r="Y638">
            <v>4.5319416702904639E-2</v>
          </cell>
          <cell r="Z638">
            <v>55.926086956521758</v>
          </cell>
          <cell r="AA638">
            <v>0</v>
          </cell>
          <cell r="AB638">
            <v>218.55453867344124</v>
          </cell>
          <cell r="AC638" t="str">
            <v>LOW</v>
          </cell>
          <cell r="AD638">
            <v>17.82</v>
          </cell>
          <cell r="AE638">
            <v>14.039999999999997</v>
          </cell>
          <cell r="AF638">
            <v>9.1</v>
          </cell>
          <cell r="AG638">
            <v>2893.91</v>
          </cell>
          <cell r="AH638">
            <v>11855</v>
          </cell>
          <cell r="AI638">
            <v>217.87138455721336</v>
          </cell>
          <cell r="AJ638">
            <v>4140.6794892798143</v>
          </cell>
          <cell r="AK638">
            <v>6</v>
          </cell>
          <cell r="AL638">
            <v>8534.5</v>
          </cell>
          <cell r="AM638">
            <v>3056.9</v>
          </cell>
          <cell r="AN638">
            <v>11591.4</v>
          </cell>
          <cell r="AO638">
            <v>136166.663</v>
          </cell>
          <cell r="AP638">
            <v>17797.881000000001</v>
          </cell>
          <cell r="AQ638">
            <v>153964.54399999999</v>
          </cell>
          <cell r="AR638">
            <v>126752.8</v>
          </cell>
          <cell r="AS638">
            <v>16158.6</v>
          </cell>
          <cell r="AT638">
            <v>142911.4</v>
          </cell>
          <cell r="AU638">
            <v>28.4</v>
          </cell>
          <cell r="AV638">
            <v>40.450000000000003</v>
          </cell>
          <cell r="AW638">
            <v>34.424999999999997</v>
          </cell>
          <cell r="AX638">
            <v>14.851813228660145</v>
          </cell>
          <cell r="AY638">
            <v>5.2859432758677087</v>
          </cell>
          <cell r="AZ638">
            <v>13.28265300136308</v>
          </cell>
          <cell r="BA638">
            <v>6.7957200032671736E-2</v>
          </cell>
          <cell r="BB638">
            <v>0.24789675733071959</v>
          </cell>
          <cell r="BC638">
            <v>0.67556971330556237</v>
          </cell>
          <cell r="BM638" t="e">
            <v>#N/A</v>
          </cell>
          <cell r="BN638">
            <v>3373</v>
          </cell>
          <cell r="BO638" t="str">
            <v>WATTON</v>
          </cell>
        </row>
        <row r="639">
          <cell r="C639">
            <v>3377</v>
          </cell>
          <cell r="D639" t="str">
            <v>WESTON FAVELL EXTRA</v>
          </cell>
          <cell r="E639" t="str">
            <v>Extra</v>
          </cell>
          <cell r="F639" t="str">
            <v>Yes</v>
          </cell>
          <cell r="G639">
            <v>0.11428571428571428</v>
          </cell>
          <cell r="H639">
            <v>0.12</v>
          </cell>
          <cell r="I639">
            <v>0</v>
          </cell>
          <cell r="M639">
            <v>1.4182242990654206</v>
          </cell>
          <cell r="N639">
            <v>4</v>
          </cell>
          <cell r="O639">
            <v>1024.4749298019715</v>
          </cell>
          <cell r="P639">
            <v>0</v>
          </cell>
          <cell r="Q639">
            <v>941.47492980197148</v>
          </cell>
          <cell r="R639" t="str">
            <v>No</v>
          </cell>
          <cell r="S639">
            <v>27</v>
          </cell>
          <cell r="T639">
            <v>0</v>
          </cell>
          <cell r="U639">
            <v>8</v>
          </cell>
          <cell r="V639">
            <v>35</v>
          </cell>
          <cell r="W639">
            <v>35</v>
          </cell>
          <cell r="X639">
            <v>1024.4749298019715</v>
          </cell>
          <cell r="Y639">
            <v>0.53582725444311896</v>
          </cell>
          <cell r="Z639">
            <v>166.47293478260858</v>
          </cell>
          <cell r="AA639">
            <v>1767.3206077185291</v>
          </cell>
          <cell r="AB639">
            <v>-576.37274313394914</v>
          </cell>
          <cell r="AC639" t="str">
            <v>CRITICAL</v>
          </cell>
          <cell r="AD639">
            <v>0</v>
          </cell>
          <cell r="AE639">
            <v>1</v>
          </cell>
          <cell r="AF639">
            <v>0.42000000000000004</v>
          </cell>
          <cell r="AG639">
            <v>8680.94</v>
          </cell>
          <cell r="AH639">
            <v>45613</v>
          </cell>
          <cell r="AI639">
            <v>364.72738634047278</v>
          </cell>
          <cell r="AJ639">
            <v>48956.696349702514</v>
          </cell>
          <cell r="AK639">
            <v>40</v>
          </cell>
          <cell r="AL639">
            <v>29461.4</v>
          </cell>
          <cell r="AM639">
            <v>17373.400000000001</v>
          </cell>
          <cell r="AN639">
            <v>46834.8</v>
          </cell>
          <cell r="AO639">
            <v>936221.76699999976</v>
          </cell>
          <cell r="AP639">
            <v>178501.459</v>
          </cell>
          <cell r="AQ639">
            <v>1114723.2259999998</v>
          </cell>
          <cell r="AR639">
            <v>724900.6</v>
          </cell>
          <cell r="AS639">
            <v>118777.1</v>
          </cell>
          <cell r="AT639">
            <v>843677.7</v>
          </cell>
          <cell r="AU639">
            <v>14.220000000000002</v>
          </cell>
          <cell r="AV639">
            <v>27.339999999999996</v>
          </cell>
          <cell r="AW639">
            <v>20.78</v>
          </cell>
          <cell r="AX639">
            <v>24.605096838575218</v>
          </cell>
          <cell r="AY639">
            <v>6.8367216549437639</v>
          </cell>
          <cell r="AZ639">
            <v>23.801174041524671</v>
          </cell>
          <cell r="BA639">
            <v>0.11266775111834079</v>
          </cell>
          <cell r="BB639">
            <v>0.28554290361935747</v>
          </cell>
          <cell r="BC639">
            <v>0.58751525010166739</v>
          </cell>
          <cell r="BM639" t="e">
            <v>#N/A</v>
          </cell>
          <cell r="BN639">
            <v>3377</v>
          </cell>
          <cell r="BO639" t="str">
            <v>WESTON FAVELL EXTRA</v>
          </cell>
        </row>
        <row r="640">
          <cell r="C640">
            <v>3379</v>
          </cell>
          <cell r="D640" t="str">
            <v>WELLING</v>
          </cell>
          <cell r="E640" t="str">
            <v>Metro</v>
          </cell>
          <cell r="F640" t="str">
            <v>No</v>
          </cell>
          <cell r="G640">
            <v>0.66666666666666663</v>
          </cell>
          <cell r="H640">
            <v>0.66666666666666663</v>
          </cell>
          <cell r="I640">
            <v>0</v>
          </cell>
          <cell r="M640">
            <v>1.0590809628008753</v>
          </cell>
          <cell r="N640">
            <v>4</v>
          </cell>
          <cell r="O640">
            <v>98.691792150340632</v>
          </cell>
          <cell r="P640">
            <v>0</v>
          </cell>
          <cell r="Q640">
            <v>15.691792150340632</v>
          </cell>
          <cell r="R640" t="str">
            <v>No</v>
          </cell>
          <cell r="S640">
            <v>6</v>
          </cell>
          <cell r="T640">
            <v>0</v>
          </cell>
          <cell r="U640">
            <v>1</v>
          </cell>
          <cell r="V640">
            <v>7</v>
          </cell>
          <cell r="W640">
            <v>6</v>
          </cell>
          <cell r="X640">
            <v>98.691792150340632</v>
          </cell>
          <cell r="Y640">
            <v>8.9307634638530978E-3</v>
          </cell>
          <cell r="Z640">
            <v>97.870652173913001</v>
          </cell>
          <cell r="AA640">
            <v>0</v>
          </cell>
          <cell r="AB640">
            <v>196.56244432425365</v>
          </cell>
          <cell r="AC640" t="str">
            <v>LOW</v>
          </cell>
          <cell r="AD640">
            <v>0</v>
          </cell>
          <cell r="AE640">
            <v>0.17499999999999999</v>
          </cell>
          <cell r="AF640">
            <v>2.5000000000000001E-2</v>
          </cell>
          <cell r="AG640">
            <v>1498.2539999999999</v>
          </cell>
          <cell r="AH640">
            <v>6800.5</v>
          </cell>
          <cell r="AI640">
            <v>131.75515430654451</v>
          </cell>
          <cell r="AJ640">
            <v>815.97319181771286</v>
          </cell>
          <cell r="AK640">
            <v>8</v>
          </cell>
          <cell r="AL640">
            <v>5044.8</v>
          </cell>
          <cell r="AM640">
            <v>1848.7</v>
          </cell>
          <cell r="AN640">
            <v>6893.5</v>
          </cell>
          <cell r="AO640">
            <v>63381.020999999993</v>
          </cell>
          <cell r="AP640">
            <v>15008.428</v>
          </cell>
          <cell r="AQ640">
            <v>78389.448999999993</v>
          </cell>
          <cell r="AR640">
            <v>63748.7</v>
          </cell>
          <cell r="AS640">
            <v>15491.5</v>
          </cell>
          <cell r="AT640">
            <v>79240.2</v>
          </cell>
          <cell r="AU640">
            <v>25.6</v>
          </cell>
          <cell r="AV640">
            <v>33.680000000000007</v>
          </cell>
          <cell r="AW640">
            <v>29.640000000000004</v>
          </cell>
          <cell r="AX640">
            <v>12.636516809387883</v>
          </cell>
          <cell r="AY640">
            <v>8.3796722020879528</v>
          </cell>
          <cell r="AZ640">
            <v>11.371501994632624</v>
          </cell>
          <cell r="BA640">
            <v>4.7956867196367763E-2</v>
          </cell>
          <cell r="BB640">
            <v>0.1445800227014756</v>
          </cell>
          <cell r="BC640">
            <v>0.800794551645857</v>
          </cell>
          <cell r="BM640" t="e">
            <v>#N/A</v>
          </cell>
          <cell r="BN640">
            <v>3379</v>
          </cell>
          <cell r="BO640" t="str">
            <v>WELLING</v>
          </cell>
        </row>
        <row r="641">
          <cell r="C641">
            <v>3380</v>
          </cell>
          <cell r="D641" t="str">
            <v>WELLINGBOROUGH 2</v>
          </cell>
          <cell r="E641" t="str">
            <v>Superstore</v>
          </cell>
          <cell r="F641" t="str">
            <v>Yes</v>
          </cell>
          <cell r="G641">
            <v>0.12903225806451613</v>
          </cell>
          <cell r="H641">
            <v>0.14903225806451612</v>
          </cell>
          <cell r="I641">
            <v>0.02</v>
          </cell>
          <cell r="M641">
            <v>1.4182242990654206</v>
          </cell>
          <cell r="N641">
            <v>4</v>
          </cell>
          <cell r="O641">
            <v>754.23822256042274</v>
          </cell>
          <cell r="P641">
            <v>0</v>
          </cell>
          <cell r="Q641">
            <v>671.23822256042274</v>
          </cell>
          <cell r="R641" t="str">
            <v>No</v>
          </cell>
          <cell r="S641">
            <v>27</v>
          </cell>
          <cell r="T641">
            <v>0</v>
          </cell>
          <cell r="U641">
            <v>4</v>
          </cell>
          <cell r="V641">
            <v>31</v>
          </cell>
          <cell r="W641">
            <v>31</v>
          </cell>
          <cell r="X641">
            <v>754.23822256042274</v>
          </cell>
          <cell r="Y641">
            <v>0.38202582191698142</v>
          </cell>
          <cell r="Z641">
            <v>111.71967391304345</v>
          </cell>
          <cell r="AA641">
            <v>0</v>
          </cell>
          <cell r="AB641">
            <v>865.95789647346623</v>
          </cell>
          <cell r="AC641" t="str">
            <v>MEDIUM</v>
          </cell>
          <cell r="AD641">
            <v>0</v>
          </cell>
          <cell r="AE641">
            <v>0.3</v>
          </cell>
          <cell r="AF641">
            <v>0.06</v>
          </cell>
          <cell r="AG641">
            <v>4021.5</v>
          </cell>
          <cell r="AH641">
            <v>26921.5</v>
          </cell>
          <cell r="AI641">
            <v>142.37917011436502</v>
          </cell>
          <cell r="AJ641">
            <v>34904.387573141983</v>
          </cell>
          <cell r="AK641">
            <v>16</v>
          </cell>
          <cell r="AL641">
            <v>19412.099999999999</v>
          </cell>
          <cell r="AM641">
            <v>8844.4</v>
          </cell>
          <cell r="AN641">
            <v>28256.5</v>
          </cell>
          <cell r="AO641">
            <v>724535.47700000007</v>
          </cell>
          <cell r="AP641">
            <v>73569.43299999999</v>
          </cell>
          <cell r="AQ641">
            <v>798104.91</v>
          </cell>
          <cell r="AR641">
            <v>591429.19999999995</v>
          </cell>
          <cell r="AS641">
            <v>47125.1</v>
          </cell>
          <cell r="AT641">
            <v>638554.29999999993</v>
          </cell>
          <cell r="AU641">
            <v>16.18</v>
          </cell>
          <cell r="AV641">
            <v>44.629999999999995</v>
          </cell>
          <cell r="AW641">
            <v>30.404999999999998</v>
          </cell>
          <cell r="AX641">
            <v>30.467038599636311</v>
          </cell>
          <cell r="AY641">
            <v>5.3282415992040164</v>
          </cell>
          <cell r="AZ641">
            <v>28.245002388830891</v>
          </cell>
          <cell r="BA641">
            <v>0.14042222143640157</v>
          </cell>
          <cell r="BB641">
            <v>0.33767106333321545</v>
          </cell>
          <cell r="BC641">
            <v>0.50489762721454079</v>
          </cell>
          <cell r="BD641" t="str">
            <v>Y</v>
          </cell>
          <cell r="BE641" t="str">
            <v>Y</v>
          </cell>
          <cell r="BF641" t="str">
            <v>Y</v>
          </cell>
          <cell r="BG641" t="str">
            <v>N</v>
          </cell>
          <cell r="BH641" t="str">
            <v>N</v>
          </cell>
          <cell r="BI641" t="str">
            <v>N</v>
          </cell>
          <cell r="BJ641" t="str">
            <v>N</v>
          </cell>
          <cell r="BK641" t="str">
            <v>Mix</v>
          </cell>
          <cell r="BL641" t="str">
            <v>Y</v>
          </cell>
          <cell r="BM641" t="str">
            <v>Y</v>
          </cell>
          <cell r="BN641">
            <v>3380</v>
          </cell>
          <cell r="BO641" t="str">
            <v>WELLINGBOROUGH 2</v>
          </cell>
          <cell r="BP641" t="str">
            <v>Target to be raised by 2% to gain benefit. Exclude very low and idle% very high.</v>
          </cell>
        </row>
        <row r="642">
          <cell r="C642">
            <v>3383</v>
          </cell>
          <cell r="D642" t="str">
            <v>WEST BROMWICH</v>
          </cell>
          <cell r="E642" t="str">
            <v>Metro</v>
          </cell>
          <cell r="F642" t="str">
            <v>No</v>
          </cell>
          <cell r="G642">
            <v>0.33333333333333331</v>
          </cell>
          <cell r="H642">
            <v>0.33333333333333331</v>
          </cell>
          <cell r="I642">
            <v>0</v>
          </cell>
          <cell r="M642">
            <v>1.0590809628008753</v>
          </cell>
          <cell r="N642">
            <v>4</v>
          </cell>
          <cell r="O642">
            <v>353.93658584453385</v>
          </cell>
          <cell r="P642">
            <v>0</v>
          </cell>
          <cell r="Q642">
            <v>270.93658584453385</v>
          </cell>
          <cell r="R642" t="str">
            <v>No</v>
          </cell>
          <cell r="S642">
            <v>9</v>
          </cell>
          <cell r="T642">
            <v>0</v>
          </cell>
          <cell r="U642">
            <v>4</v>
          </cell>
          <cell r="V642">
            <v>13</v>
          </cell>
          <cell r="W642">
            <v>12</v>
          </cell>
          <cell r="X642">
            <v>353.93658584453385</v>
          </cell>
          <cell r="Y642">
            <v>0.15419975861896285</v>
          </cell>
          <cell r="Z642">
            <v>27.963043478260879</v>
          </cell>
          <cell r="AA642">
            <v>226.68974370137332</v>
          </cell>
          <cell r="AB642">
            <v>155.20988562142142</v>
          </cell>
          <cell r="AC642" t="str">
            <v>LOW</v>
          </cell>
          <cell r="AD642">
            <v>11.040000000000001</v>
          </cell>
          <cell r="AE642">
            <v>11.080000000000002</v>
          </cell>
          <cell r="AF642">
            <v>6.2</v>
          </cell>
          <cell r="AG642">
            <v>1704.2939999999999</v>
          </cell>
          <cell r="AH642">
            <v>22230.5</v>
          </cell>
          <cell r="AI642">
            <v>258.44626317198475</v>
          </cell>
          <cell r="AJ642">
            <v>14088.702463915761</v>
          </cell>
          <cell r="AK642">
            <v>46</v>
          </cell>
          <cell r="AL642">
            <v>17209.8</v>
          </cell>
          <cell r="AM642">
            <v>5353.5</v>
          </cell>
          <cell r="AN642">
            <v>22563.3</v>
          </cell>
          <cell r="AO642">
            <v>129510.26300000001</v>
          </cell>
          <cell r="AP642">
            <v>19280.810000000001</v>
          </cell>
          <cell r="AQ642">
            <v>148791.073</v>
          </cell>
          <cell r="AR642">
            <v>151696.6</v>
          </cell>
          <cell r="AS642">
            <v>23191.8</v>
          </cell>
          <cell r="AT642">
            <v>174888.4</v>
          </cell>
          <cell r="AU642">
            <v>24.69</v>
          </cell>
          <cell r="AV642">
            <v>35.429999999999993</v>
          </cell>
          <cell r="AW642">
            <v>30.059999999999995</v>
          </cell>
          <cell r="AX642">
            <v>8.8145475252472441</v>
          </cell>
          <cell r="AY642">
            <v>4.3320818156346315</v>
          </cell>
          <cell r="AZ642">
            <v>6.5943843763988426</v>
          </cell>
          <cell r="BA642">
            <v>1.574597651152675E-2</v>
          </cell>
          <cell r="BB642">
            <v>7.4641148325358855E-2</v>
          </cell>
          <cell r="BC642">
            <v>0.90830795998260117</v>
          </cell>
          <cell r="BM642" t="e">
            <v>#N/A</v>
          </cell>
          <cell r="BN642">
            <v>3383</v>
          </cell>
          <cell r="BO642" t="str">
            <v>WEST BROMWICH</v>
          </cell>
        </row>
        <row r="643">
          <cell r="C643">
            <v>3385</v>
          </cell>
          <cell r="D643" t="str">
            <v>WELLS</v>
          </cell>
          <cell r="E643" t="str">
            <v>Superstore</v>
          </cell>
          <cell r="F643" t="str">
            <v>No</v>
          </cell>
          <cell r="G643">
            <v>0.23529411764705882</v>
          </cell>
          <cell r="H643">
            <v>0.23529411764705882</v>
          </cell>
          <cell r="I643">
            <v>0</v>
          </cell>
          <cell r="M643">
            <v>1.4182242990654206</v>
          </cell>
          <cell r="N643">
            <v>4</v>
          </cell>
          <cell r="O643">
            <v>787.96541390805726</v>
          </cell>
          <cell r="P643">
            <v>0</v>
          </cell>
          <cell r="Q643">
            <v>704.96541390805726</v>
          </cell>
          <cell r="R643" t="str">
            <v>No</v>
          </cell>
          <cell r="S643">
            <v>14</v>
          </cell>
          <cell r="T643">
            <v>0</v>
          </cell>
          <cell r="U643">
            <v>3</v>
          </cell>
          <cell r="V643">
            <v>17</v>
          </cell>
          <cell r="W643">
            <v>17</v>
          </cell>
          <cell r="X643">
            <v>787.96541390805726</v>
          </cell>
          <cell r="Y643">
            <v>0.40122117993217782</v>
          </cell>
          <cell r="Z643">
            <v>54.039782608695639</v>
          </cell>
          <cell r="AA643">
            <v>0</v>
          </cell>
          <cell r="AB643">
            <v>842.0051965167529</v>
          </cell>
          <cell r="AC643" t="str">
            <v>MEDIUM</v>
          </cell>
          <cell r="AD643">
            <v>10.14</v>
          </cell>
          <cell r="AE643">
            <v>13.940000000000001</v>
          </cell>
          <cell r="AF643">
            <v>5.58</v>
          </cell>
          <cell r="AG643">
            <v>4394.5239999999994</v>
          </cell>
          <cell r="AH643">
            <v>26980.5</v>
          </cell>
          <cell r="AI643">
            <v>208.65225534297227</v>
          </cell>
          <cell r="AJ643">
            <v>36658.201523218981</v>
          </cell>
          <cell r="AK643">
            <v>30</v>
          </cell>
          <cell r="AL643">
            <v>18863.7</v>
          </cell>
          <cell r="AM643">
            <v>8769.1</v>
          </cell>
          <cell r="AN643">
            <v>27632.800000000003</v>
          </cell>
          <cell r="AO643">
            <v>525168.05199999991</v>
          </cell>
          <cell r="AP643">
            <v>56819.44</v>
          </cell>
          <cell r="AQ643">
            <v>581987.49199999985</v>
          </cell>
          <cell r="AR643">
            <v>435655.4</v>
          </cell>
          <cell r="AS643">
            <v>46265.8</v>
          </cell>
          <cell r="AT643">
            <v>481921.2</v>
          </cell>
          <cell r="AU643">
            <v>16.57</v>
          </cell>
          <cell r="AV643">
            <v>34.65</v>
          </cell>
          <cell r="AW643">
            <v>25.61</v>
          </cell>
          <cell r="AX643">
            <v>23.094907149710821</v>
          </cell>
          <cell r="AY643">
            <v>5.2760032386447868</v>
          </cell>
          <cell r="AZ643">
            <v>21.061473755826402</v>
          </cell>
          <cell r="BA643">
            <v>0.12785983713469876</v>
          </cell>
          <cell r="BB643">
            <v>0.29615398173934504</v>
          </cell>
          <cell r="BC643">
            <v>0.559170867557373</v>
          </cell>
          <cell r="BM643" t="e">
            <v>#N/A</v>
          </cell>
          <cell r="BN643">
            <v>3385</v>
          </cell>
          <cell r="BO643" t="str">
            <v>WELLS</v>
          </cell>
        </row>
        <row r="644">
          <cell r="C644">
            <v>3387</v>
          </cell>
          <cell r="D644" t="str">
            <v>WESTON SUPER MARE</v>
          </cell>
          <cell r="E644" t="str">
            <v>Superstore</v>
          </cell>
          <cell r="F644" t="str">
            <v>Yes</v>
          </cell>
          <cell r="G644">
            <v>0.14814814814814814</v>
          </cell>
          <cell r="H644">
            <v>0.15814814814814815</v>
          </cell>
          <cell r="I644">
            <v>0.01</v>
          </cell>
          <cell r="M644">
            <v>1.4182242990654206</v>
          </cell>
          <cell r="N644">
            <v>4</v>
          </cell>
          <cell r="O644">
            <v>1220.2641439200247</v>
          </cell>
          <cell r="P644">
            <v>0</v>
          </cell>
          <cell r="Q644">
            <v>1137.2641439200247</v>
          </cell>
          <cell r="R644" t="str">
            <v>Y</v>
          </cell>
          <cell r="S644">
            <v>21</v>
          </cell>
          <cell r="T644">
            <v>0</v>
          </cell>
          <cell r="U644">
            <v>6</v>
          </cell>
          <cell r="V644">
            <v>27</v>
          </cell>
          <cell r="W644">
            <v>27</v>
          </cell>
          <cell r="X644">
            <v>1220.2641439200247</v>
          </cell>
          <cell r="Y644">
            <v>0.64725794019968907</v>
          </cell>
          <cell r="Z644">
            <v>113.7906282944208</v>
          </cell>
          <cell r="AA644">
            <v>160.66597413121119</v>
          </cell>
          <cell r="AB644">
            <v>1173.3887980832344</v>
          </cell>
          <cell r="AC644" t="str">
            <v>HIGH</v>
          </cell>
          <cell r="AD644">
            <v>0.2</v>
          </cell>
          <cell r="AE644">
            <v>0</v>
          </cell>
          <cell r="AF644">
            <v>0.04</v>
          </cell>
          <cell r="AG644">
            <v>1539.8520000000001</v>
          </cell>
          <cell r="AH644">
            <v>41703.5</v>
          </cell>
          <cell r="AI644">
            <v>88.395449581528894</v>
          </cell>
          <cell r="AJ644">
            <v>59137.735483841287</v>
          </cell>
          <cell r="AK644">
            <v>30</v>
          </cell>
          <cell r="AL644">
            <v>23972.6</v>
          </cell>
          <cell r="AM644">
            <v>19518</v>
          </cell>
          <cell r="AN644">
            <v>43490.6</v>
          </cell>
          <cell r="AO644">
            <v>620284.44200000004</v>
          </cell>
          <cell r="AP644">
            <v>137323.41800000001</v>
          </cell>
          <cell r="AQ644">
            <v>757607.8600000001</v>
          </cell>
          <cell r="AR644">
            <v>522726.9</v>
          </cell>
          <cell r="AS644">
            <v>105238.2</v>
          </cell>
          <cell r="AT644">
            <v>627965.1</v>
          </cell>
          <cell r="AU644">
            <v>13.959999999999999</v>
          </cell>
          <cell r="AV644">
            <v>32.54</v>
          </cell>
          <cell r="AW644">
            <v>23.25</v>
          </cell>
          <cell r="AX644">
            <v>21.80518174916363</v>
          </cell>
          <cell r="AY644">
            <v>5.3918536735321236</v>
          </cell>
          <cell r="AZ644">
            <v>17.420036973506921</v>
          </cell>
          <cell r="BA644">
            <v>9.8201210849561779E-2</v>
          </cell>
          <cell r="BB644">
            <v>0.2394378510698752</v>
          </cell>
          <cell r="BC644">
            <v>0.64994645159880227</v>
          </cell>
          <cell r="BD644" t="str">
            <v>Y</v>
          </cell>
          <cell r="BE644" t="str">
            <v>Y</v>
          </cell>
          <cell r="BF644" t="str">
            <v>Y</v>
          </cell>
          <cell r="BG644" t="str">
            <v>N</v>
          </cell>
          <cell r="BH644" t="str">
            <v>N</v>
          </cell>
          <cell r="BI644" t="str">
            <v>Y</v>
          </cell>
          <cell r="BJ644" t="str">
            <v>N</v>
          </cell>
          <cell r="BK644" t="str">
            <v>Bag</v>
          </cell>
          <cell r="BL644" t="str">
            <v>Y</v>
          </cell>
          <cell r="BM644" t="e">
            <v>#N/A</v>
          </cell>
          <cell r="BN644">
            <v>3387</v>
          </cell>
          <cell r="BO644" t="str">
            <v>WESTON SUPER MARE</v>
          </cell>
          <cell r="BP644" t="str">
            <v>Capacity comprimised too much - could not return a benefit if go bagged only.</v>
          </cell>
        </row>
        <row r="645">
          <cell r="C645">
            <v>3389</v>
          </cell>
          <cell r="D645" t="str">
            <v>WIMBLEDON METRO</v>
          </cell>
          <cell r="E645" t="str">
            <v>Metro</v>
          </cell>
          <cell r="F645" t="str">
            <v>No</v>
          </cell>
          <cell r="G645">
            <v>0.36363636363636365</v>
          </cell>
          <cell r="H645">
            <v>0.36363636363636365</v>
          </cell>
          <cell r="I645">
            <v>0</v>
          </cell>
          <cell r="M645">
            <v>1.0590809628008753</v>
          </cell>
          <cell r="N645">
            <v>4</v>
          </cell>
          <cell r="O645">
            <v>620.65800971788497</v>
          </cell>
          <cell r="P645">
            <v>0</v>
          </cell>
          <cell r="Q645">
            <v>537.65800971788497</v>
          </cell>
          <cell r="R645" t="str">
            <v>Y</v>
          </cell>
          <cell r="S645">
            <v>5</v>
          </cell>
          <cell r="T645">
            <v>0</v>
          </cell>
          <cell r="U645">
            <v>6</v>
          </cell>
          <cell r="V645">
            <v>11</v>
          </cell>
          <cell r="W645">
            <v>11</v>
          </cell>
          <cell r="X645">
            <v>620.65800971788497</v>
          </cell>
          <cell r="Y645">
            <v>0.30600051690923191</v>
          </cell>
          <cell r="Z645">
            <v>61.286151507042078</v>
          </cell>
          <cell r="AA645">
            <v>0</v>
          </cell>
          <cell r="AB645">
            <v>681.94416122492703</v>
          </cell>
          <cell r="AC645" t="str">
            <v>HIGH</v>
          </cell>
          <cell r="AD645">
            <v>9.7799999999999994</v>
          </cell>
          <cell r="AE645">
            <v>21.380000000000003</v>
          </cell>
          <cell r="AF645">
            <v>14.16</v>
          </cell>
          <cell r="AG645">
            <v>960.2360000000001</v>
          </cell>
          <cell r="AH645">
            <v>23744.5</v>
          </cell>
          <cell r="AI645">
            <v>129.530260530074</v>
          </cell>
          <cell r="AJ645">
            <v>27958.21650533002</v>
          </cell>
          <cell r="AK645">
            <v>8</v>
          </cell>
          <cell r="AL645">
            <v>14975</v>
          </cell>
          <cell r="AM645">
            <v>9316.5</v>
          </cell>
          <cell r="AN645">
            <v>24291.5</v>
          </cell>
          <cell r="AO645">
            <v>122847.92800000003</v>
          </cell>
          <cell r="AP645">
            <v>57230.245999999999</v>
          </cell>
          <cell r="AQ645">
            <v>180078.17400000003</v>
          </cell>
          <cell r="AR645">
            <v>102585.3</v>
          </cell>
          <cell r="AS645">
            <v>49634.1</v>
          </cell>
          <cell r="AT645">
            <v>152219.4</v>
          </cell>
          <cell r="AU645">
            <v>22.650000000000002</v>
          </cell>
          <cell r="AV645">
            <v>39.940000000000005</v>
          </cell>
          <cell r="AW645">
            <v>31.295000000000002</v>
          </cell>
          <cell r="AX645">
            <v>6.8504373956594327</v>
          </cell>
          <cell r="AY645">
            <v>5.3275478988890672</v>
          </cell>
          <cell r="AZ645">
            <v>7.4132175452318725</v>
          </cell>
          <cell r="BA645">
            <v>8.0793380182128158E-2</v>
          </cell>
          <cell r="BB645">
            <v>0.25123705767391574</v>
          </cell>
          <cell r="BC645">
            <v>0.66564098299305585</v>
          </cell>
          <cell r="BM645" t="e">
            <v>#N/A</v>
          </cell>
          <cell r="BN645">
            <v>3389</v>
          </cell>
          <cell r="BO645" t="str">
            <v>WIMBLEDON METRO</v>
          </cell>
        </row>
        <row r="646">
          <cell r="C646">
            <v>3390</v>
          </cell>
          <cell r="D646" t="str">
            <v>WEYMOUTH</v>
          </cell>
          <cell r="E646" t="str">
            <v>Metro</v>
          </cell>
          <cell r="F646" t="str">
            <v>No</v>
          </cell>
          <cell r="G646">
            <v>0.5714285714285714</v>
          </cell>
          <cell r="H646">
            <v>0.5714285714285714</v>
          </cell>
          <cell r="I646">
            <v>0</v>
          </cell>
          <cell r="M646">
            <v>1.0590809628008753</v>
          </cell>
          <cell r="N646">
            <v>4</v>
          </cell>
          <cell r="O646">
            <v>502.53786466373583</v>
          </cell>
          <cell r="P646">
            <v>1</v>
          </cell>
          <cell r="Q646">
            <v>419.53786466373583</v>
          </cell>
          <cell r="R646" t="str">
            <v>No</v>
          </cell>
          <cell r="S646">
            <v>5</v>
          </cell>
          <cell r="T646">
            <v>0</v>
          </cell>
          <cell r="U646">
            <v>4</v>
          </cell>
          <cell r="V646">
            <v>9</v>
          </cell>
          <cell r="W646">
            <v>7</v>
          </cell>
          <cell r="X646">
            <v>502.53786466373583</v>
          </cell>
          <cell r="Y646">
            <v>0.23877409269409061</v>
          </cell>
          <cell r="Z646">
            <v>40.760326086956518</v>
          </cell>
          <cell r="AA646">
            <v>91.883071553822688</v>
          </cell>
          <cell r="AB646">
            <v>451.41511919686968</v>
          </cell>
          <cell r="AC646" t="str">
            <v>LOW</v>
          </cell>
          <cell r="AD646">
            <v>18.399999999999999</v>
          </cell>
          <cell r="AE646">
            <v>20.04</v>
          </cell>
          <cell r="AF646">
            <v>17.28</v>
          </cell>
          <cell r="AG646">
            <v>3236.1320000000001</v>
          </cell>
          <cell r="AH646">
            <v>21641</v>
          </cell>
          <cell r="AI646">
            <v>605.70500400353626</v>
          </cell>
          <cell r="AJ646">
            <v>21815.968962514264</v>
          </cell>
          <cell r="AK646">
            <v>5</v>
          </cell>
          <cell r="AL646">
            <v>14135.4</v>
          </cell>
          <cell r="AM646">
            <v>8955.1666666666661</v>
          </cell>
          <cell r="AN646">
            <v>23090.566666666666</v>
          </cell>
          <cell r="AO646">
            <v>82332.78899999999</v>
          </cell>
          <cell r="AP646">
            <v>41034.396666666667</v>
          </cell>
          <cell r="AQ646">
            <v>123367.18566666666</v>
          </cell>
          <cell r="AR646">
            <v>84892.4</v>
          </cell>
          <cell r="AS646">
            <v>24375.166666666668</v>
          </cell>
          <cell r="AT646">
            <v>109267.56666666667</v>
          </cell>
          <cell r="AU646">
            <v>25.98</v>
          </cell>
          <cell r="AV646">
            <v>48.449999999999996</v>
          </cell>
          <cell r="AW646">
            <v>37.214999999999996</v>
          </cell>
          <cell r="AX646">
            <v>6.0056595497828145</v>
          </cell>
          <cell r="AY646">
            <v>2.7219110010980629</v>
          </cell>
          <cell r="AZ646">
            <v>5.3427526248092656</v>
          </cell>
          <cell r="BA646">
            <v>2.1444994694021932E-2</v>
          </cell>
          <cell r="BB646">
            <v>9.3075698620445707E-2</v>
          </cell>
          <cell r="BC646">
            <v>0.8841085956844712</v>
          </cell>
          <cell r="BM646" t="e">
            <v>#N/A</v>
          </cell>
          <cell r="BN646">
            <v>3390</v>
          </cell>
          <cell r="BO646" t="str">
            <v>WEYMOUTH</v>
          </cell>
        </row>
        <row r="647">
          <cell r="C647">
            <v>3394</v>
          </cell>
          <cell r="D647" t="str">
            <v>WHITEHAVEN</v>
          </cell>
          <cell r="E647" t="str">
            <v>Superstore</v>
          </cell>
          <cell r="F647" t="str">
            <v>Yes</v>
          </cell>
          <cell r="G647">
            <v>0.23529411764705882</v>
          </cell>
          <cell r="H647">
            <v>0.23529411764705882</v>
          </cell>
          <cell r="I647">
            <v>0</v>
          </cell>
          <cell r="M647">
            <v>1.4182242990654206</v>
          </cell>
          <cell r="N647">
            <v>4</v>
          </cell>
          <cell r="O647">
            <v>913.55147510270524</v>
          </cell>
          <cell r="P647">
            <v>0</v>
          </cell>
          <cell r="Q647">
            <v>830.55147510270524</v>
          </cell>
          <cell r="R647" t="str">
            <v>No</v>
          </cell>
          <cell r="S647">
            <v>13</v>
          </cell>
          <cell r="T647">
            <v>0</v>
          </cell>
          <cell r="U647">
            <v>4</v>
          </cell>
          <cell r="V647">
            <v>17</v>
          </cell>
          <cell r="W647">
            <v>17</v>
          </cell>
          <cell r="X647">
            <v>913.55147510270524</v>
          </cell>
          <cell r="Y647">
            <v>0.47269672562770465</v>
          </cell>
          <cell r="Z647">
            <v>83.752282608695694</v>
          </cell>
          <cell r="AA647">
            <v>0.44826080200740287</v>
          </cell>
          <cell r="AB647">
            <v>996.85549690939354</v>
          </cell>
          <cell r="AC647" t="str">
            <v>MEDIUM</v>
          </cell>
          <cell r="AD647">
            <v>5.0200000000000005</v>
          </cell>
          <cell r="AE647">
            <v>4.6399999999999997</v>
          </cell>
          <cell r="AF647">
            <v>2.4400000000000004</v>
          </cell>
          <cell r="AG647">
            <v>443.88600000000008</v>
          </cell>
          <cell r="AH647">
            <v>23950</v>
          </cell>
          <cell r="AI647">
            <v>20.453340683297682</v>
          </cell>
          <cell r="AJ647">
            <v>43188.676705340673</v>
          </cell>
          <cell r="AK647">
            <v>12</v>
          </cell>
          <cell r="AL647">
            <v>16707.400000000001</v>
          </cell>
          <cell r="AM647">
            <v>8215</v>
          </cell>
          <cell r="AN647">
            <v>24922.400000000001</v>
          </cell>
          <cell r="AO647">
            <v>487946.47600000008</v>
          </cell>
          <cell r="AP647">
            <v>52928.71</v>
          </cell>
          <cell r="AQ647">
            <v>540875.1860000001</v>
          </cell>
          <cell r="AR647">
            <v>412561.4</v>
          </cell>
          <cell r="AS647">
            <v>38673</v>
          </cell>
          <cell r="AT647">
            <v>451234.4</v>
          </cell>
          <cell r="AU647">
            <v>18.089999999999996</v>
          </cell>
          <cell r="AV647">
            <v>43.120000000000005</v>
          </cell>
          <cell r="AW647">
            <v>30.605</v>
          </cell>
          <cell r="AX647">
            <v>24.693333492943246</v>
          </cell>
          <cell r="AY647">
            <v>4.707608034083993</v>
          </cell>
          <cell r="AZ647">
            <v>21.702371601450906</v>
          </cell>
          <cell r="BA647">
            <v>8.7810697951879096E-2</v>
          </cell>
          <cell r="BB647">
            <v>0.25965400676078743</v>
          </cell>
          <cell r="BC647">
            <v>0.64358719427321531</v>
          </cell>
          <cell r="BM647" t="e">
            <v>#N/A</v>
          </cell>
          <cell r="BN647">
            <v>3394</v>
          </cell>
          <cell r="BO647" t="str">
            <v>WHITEHAVEN</v>
          </cell>
        </row>
        <row r="648">
          <cell r="C648">
            <v>3395</v>
          </cell>
          <cell r="D648" t="str">
            <v>WHITTON METRO</v>
          </cell>
          <cell r="E648" t="str">
            <v>Metro</v>
          </cell>
          <cell r="F648" t="str">
            <v>No</v>
          </cell>
          <cell r="G648">
            <v>0.8</v>
          </cell>
          <cell r="H648">
            <v>0.8</v>
          </cell>
          <cell r="I648">
            <v>0</v>
          </cell>
          <cell r="M648">
            <v>1.0590809628008753</v>
          </cell>
          <cell r="N648">
            <v>4</v>
          </cell>
          <cell r="O648">
            <v>111.7615250141194</v>
          </cell>
          <cell r="P648">
            <v>0</v>
          </cell>
          <cell r="Q648">
            <v>28.7615250141194</v>
          </cell>
          <cell r="R648" t="str">
            <v>No</v>
          </cell>
          <cell r="S648">
            <v>3</v>
          </cell>
          <cell r="T648">
            <v>0</v>
          </cell>
          <cell r="U648">
            <v>3</v>
          </cell>
          <cell r="V648">
            <v>6</v>
          </cell>
          <cell r="W648">
            <v>5</v>
          </cell>
          <cell r="X648">
            <v>111.7615250141194</v>
          </cell>
          <cell r="Y648">
            <v>1.6369218652645651E-2</v>
          </cell>
          <cell r="Z648">
            <v>35.326086956521735</v>
          </cell>
          <cell r="AA648">
            <v>0</v>
          </cell>
          <cell r="AB648">
            <v>147.08761197064115</v>
          </cell>
          <cell r="AC648" t="str">
            <v>LOW</v>
          </cell>
          <cell r="AD648">
            <v>17.419999999999998</v>
          </cell>
          <cell r="AE648">
            <v>30.580000000000002</v>
          </cell>
          <cell r="AF648">
            <v>22.32</v>
          </cell>
          <cell r="AG648">
            <v>123.194</v>
          </cell>
          <cell r="AH648">
            <v>9717</v>
          </cell>
          <cell r="AI648">
            <v>15.800927223532964</v>
          </cell>
          <cell r="AJ648">
            <v>1495.5993007342088</v>
          </cell>
          <cell r="AK648">
            <v>7</v>
          </cell>
          <cell r="AL648">
            <v>9726.9</v>
          </cell>
          <cell r="AM648">
            <v>271.8</v>
          </cell>
          <cell r="AN648">
            <v>9998.6999999999989</v>
          </cell>
          <cell r="AO648">
            <v>75956.430999999997</v>
          </cell>
          <cell r="AP648">
            <v>1999.7440000000001</v>
          </cell>
          <cell r="AQ648">
            <v>77956.175000000003</v>
          </cell>
          <cell r="AR648">
            <v>74891.7</v>
          </cell>
          <cell r="AS648">
            <v>1961.8</v>
          </cell>
          <cell r="AT648">
            <v>76853.5</v>
          </cell>
          <cell r="AU648">
            <v>24.740000000000002</v>
          </cell>
          <cell r="AV648">
            <v>29.829999999999995</v>
          </cell>
          <cell r="AW648">
            <v>27.284999999999997</v>
          </cell>
          <cell r="AX648">
            <v>7.6994417543102118</v>
          </cell>
          <cell r="AY648">
            <v>7.2178072111846943</v>
          </cell>
          <cell r="AZ648">
            <v>7.7966310620380659</v>
          </cell>
          <cell r="BA648">
            <v>6.805469235550031E-2</v>
          </cell>
          <cell r="BB648">
            <v>0.17671431530971618</v>
          </cell>
          <cell r="BC648">
            <v>0.7520198881292729</v>
          </cell>
          <cell r="BM648" t="e">
            <v>#N/A</v>
          </cell>
          <cell r="BN648">
            <v>3395</v>
          </cell>
          <cell r="BO648" t="str">
            <v>WHITTON METRO</v>
          </cell>
        </row>
        <row r="649">
          <cell r="C649">
            <v>3396</v>
          </cell>
          <cell r="D649" t="str">
            <v>ATHERTON</v>
          </cell>
          <cell r="E649" t="str">
            <v>Superstore</v>
          </cell>
          <cell r="F649" t="str">
            <v>No</v>
          </cell>
          <cell r="G649">
            <v>0.2857142857142857</v>
          </cell>
          <cell r="H649">
            <v>0.2857142857142857</v>
          </cell>
          <cell r="I649">
            <v>0</v>
          </cell>
          <cell r="M649">
            <v>1.4182242990654206</v>
          </cell>
          <cell r="N649">
            <v>4</v>
          </cell>
          <cell r="O649">
            <v>684.73725103944139</v>
          </cell>
          <cell r="P649">
            <v>0</v>
          </cell>
          <cell r="Q649">
            <v>601.73725103944139</v>
          </cell>
          <cell r="R649" t="str">
            <v>No</v>
          </cell>
          <cell r="S649">
            <v>12</v>
          </cell>
          <cell r="T649">
            <v>0</v>
          </cell>
          <cell r="U649">
            <v>2</v>
          </cell>
          <cell r="V649">
            <v>14</v>
          </cell>
          <cell r="W649">
            <v>14</v>
          </cell>
          <cell r="X649">
            <v>684.73725103944139</v>
          </cell>
          <cell r="Y649">
            <v>0.342470318554773</v>
          </cell>
          <cell r="Z649">
            <v>106.33844470531625</v>
          </cell>
          <cell r="AA649">
            <v>0</v>
          </cell>
          <cell r="AB649">
            <v>791.0756957447577</v>
          </cell>
          <cell r="AC649" t="str">
            <v>MEDIUM</v>
          </cell>
          <cell r="AD649">
            <v>0.62</v>
          </cell>
          <cell r="AE649">
            <v>1.5400000000000003</v>
          </cell>
          <cell r="AF649">
            <v>0.45999999999999996</v>
          </cell>
          <cell r="AG649">
            <v>2316.2179999999998</v>
          </cell>
          <cell r="AH649">
            <v>20051.5</v>
          </cell>
          <cell r="AI649">
            <v>120.84782967523485</v>
          </cell>
          <cell r="AJ649">
            <v>31290.337054050953</v>
          </cell>
          <cell r="AK649">
            <v>14</v>
          </cell>
          <cell r="AL649">
            <v>14953.3</v>
          </cell>
          <cell r="AM649">
            <v>5511.6</v>
          </cell>
          <cell r="AN649">
            <v>20464.900000000001</v>
          </cell>
          <cell r="AO649">
            <v>358556.59700000007</v>
          </cell>
          <cell r="AP649">
            <v>33681.889000000003</v>
          </cell>
          <cell r="AQ649">
            <v>392238.48600000009</v>
          </cell>
          <cell r="AR649">
            <v>314895.90000000002</v>
          </cell>
          <cell r="AS649">
            <v>25394</v>
          </cell>
          <cell r="AT649">
            <v>340289.9</v>
          </cell>
          <cell r="AU649">
            <v>20.440000000000001</v>
          </cell>
          <cell r="AV649">
            <v>35.130000000000003</v>
          </cell>
          <cell r="AW649">
            <v>27.785000000000004</v>
          </cell>
          <cell r="AX649">
            <v>21.058622511418886</v>
          </cell>
          <cell r="AY649">
            <v>4.6073735394440813</v>
          </cell>
          <cell r="AZ649">
            <v>19.166401301741033</v>
          </cell>
          <cell r="BA649">
            <v>6.2904174015285128E-2</v>
          </cell>
          <cell r="BB649">
            <v>0.24451303155006859</v>
          </cell>
          <cell r="BC649">
            <v>0.67636684303350969</v>
          </cell>
          <cell r="BM649" t="e">
            <v>#N/A</v>
          </cell>
          <cell r="BN649">
            <v>3396</v>
          </cell>
          <cell r="BO649" t="str">
            <v>ATHERTON</v>
          </cell>
        </row>
        <row r="650">
          <cell r="C650">
            <v>3400</v>
          </cell>
          <cell r="D650" t="str">
            <v>WEST MALLING METRO</v>
          </cell>
          <cell r="E650" t="str">
            <v>Metro</v>
          </cell>
          <cell r="F650" t="str">
            <v>No</v>
          </cell>
          <cell r="G650">
            <v>0.66666666666666663</v>
          </cell>
          <cell r="H650">
            <v>0.66666666666666663</v>
          </cell>
          <cell r="I650">
            <v>0</v>
          </cell>
          <cell r="M650">
            <v>1.0590809628008753</v>
          </cell>
          <cell r="N650">
            <v>4</v>
          </cell>
          <cell r="O650">
            <v>180.84602256840287</v>
          </cell>
          <cell r="P650">
            <v>0</v>
          </cell>
          <cell r="Q650">
            <v>97.846022568402873</v>
          </cell>
          <cell r="R650" t="str">
            <v>No</v>
          </cell>
          <cell r="S650">
            <v>5</v>
          </cell>
          <cell r="T650">
            <v>0</v>
          </cell>
          <cell r="U650">
            <v>1</v>
          </cell>
          <cell r="V650">
            <v>6</v>
          </cell>
          <cell r="W650">
            <v>6</v>
          </cell>
          <cell r="X650">
            <v>180.84602256840287</v>
          </cell>
          <cell r="Y650">
            <v>5.5687691696723697E-2</v>
          </cell>
          <cell r="Z650">
            <v>27.963043478260879</v>
          </cell>
          <cell r="AA650">
            <v>0</v>
          </cell>
          <cell r="AB650">
            <v>208.80906604666376</v>
          </cell>
          <cell r="AC650" t="str">
            <v>LOW</v>
          </cell>
          <cell r="AD650">
            <v>13.680000000000001</v>
          </cell>
          <cell r="AE650">
            <v>7.94</v>
          </cell>
          <cell r="AF650">
            <v>7.6400000000000006</v>
          </cell>
          <cell r="AG650">
            <v>2584.0479999999998</v>
          </cell>
          <cell r="AH650">
            <v>8792</v>
          </cell>
          <cell r="AI650">
            <v>213.43792374446832</v>
          </cell>
          <cell r="AJ650">
            <v>5087.9931735569498</v>
          </cell>
          <cell r="AK650">
            <v>8</v>
          </cell>
          <cell r="AL650">
            <v>8429.7000000000007</v>
          </cell>
          <cell r="AM650">
            <v>451.6</v>
          </cell>
          <cell r="AN650">
            <v>8881.3000000000011</v>
          </cell>
          <cell r="AO650">
            <v>105079.88200000001</v>
          </cell>
          <cell r="AP650">
            <v>2444.1469999999995</v>
          </cell>
          <cell r="AQ650">
            <v>107524.02900000001</v>
          </cell>
          <cell r="AR650">
            <v>90272</v>
          </cell>
          <cell r="AS650">
            <v>1570.9</v>
          </cell>
          <cell r="AT650">
            <v>91842.9</v>
          </cell>
          <cell r="AU650">
            <v>20.209999999999997</v>
          </cell>
          <cell r="AV650">
            <v>41.31</v>
          </cell>
          <cell r="AW650">
            <v>30.759999999999998</v>
          </cell>
          <cell r="AX650">
            <v>10.708803397511179</v>
          </cell>
          <cell r="AY650">
            <v>3.478520814880425</v>
          </cell>
          <cell r="AZ650">
            <v>12.106789433979259</v>
          </cell>
          <cell r="BA650">
            <v>9.6856959589480443E-2</v>
          </cell>
          <cell r="BB650">
            <v>0.24727389352148813</v>
          </cell>
          <cell r="BC650">
            <v>0.64977549711353433</v>
          </cell>
          <cell r="BM650" t="e">
            <v>#N/A</v>
          </cell>
          <cell r="BN650">
            <v>3400</v>
          </cell>
          <cell r="BO650" t="str">
            <v>WEST MALLING METRO</v>
          </cell>
        </row>
        <row r="651">
          <cell r="C651">
            <v>3401</v>
          </cell>
          <cell r="D651" t="str">
            <v>WHITSTABLE</v>
          </cell>
          <cell r="E651" t="str">
            <v>Extra</v>
          </cell>
          <cell r="F651" t="str">
            <v>Yes</v>
          </cell>
          <cell r="G651">
            <v>0.15384615384615385</v>
          </cell>
          <cell r="H651">
            <v>0.15384615384615385</v>
          </cell>
          <cell r="I651">
            <v>0</v>
          </cell>
          <cell r="M651">
            <v>1.4182242990654206</v>
          </cell>
          <cell r="N651">
            <v>4</v>
          </cell>
          <cell r="O651">
            <v>677.15460072219219</v>
          </cell>
          <cell r="P651">
            <v>0</v>
          </cell>
          <cell r="Q651">
            <v>594.15460072219219</v>
          </cell>
          <cell r="R651" t="str">
            <v>No</v>
          </cell>
          <cell r="S651">
            <v>32</v>
          </cell>
          <cell r="T651">
            <v>0</v>
          </cell>
          <cell r="U651">
            <v>4</v>
          </cell>
          <cell r="V651">
            <v>36</v>
          </cell>
          <cell r="W651">
            <v>26</v>
          </cell>
          <cell r="X651">
            <v>677.15460072219219</v>
          </cell>
          <cell r="Y651">
            <v>0.33815475945459755</v>
          </cell>
          <cell r="Z651">
            <v>85.682666606691214</v>
          </cell>
          <cell r="AA651">
            <v>357.64576240753064</v>
          </cell>
          <cell r="AB651">
            <v>405.19150492135276</v>
          </cell>
          <cell r="AC651" t="str">
            <v>LOW</v>
          </cell>
          <cell r="AD651">
            <v>0</v>
          </cell>
          <cell r="AE651">
            <v>0</v>
          </cell>
          <cell r="AF651">
            <v>0</v>
          </cell>
          <cell r="AG651">
            <v>2896.5260000000003</v>
          </cell>
          <cell r="AH651">
            <v>28344</v>
          </cell>
          <cell r="AI651">
            <v>99.846184314180078</v>
          </cell>
          <cell r="AJ651">
            <v>30896.039237553992</v>
          </cell>
          <cell r="AK651">
            <v>41</v>
          </cell>
          <cell r="AL651">
            <v>22127.3</v>
          </cell>
          <cell r="AM651">
            <v>7986.5</v>
          </cell>
          <cell r="AN651">
            <v>30113.8</v>
          </cell>
          <cell r="AO651">
            <v>798904.37200000021</v>
          </cell>
          <cell r="AP651">
            <v>74693.404999999999</v>
          </cell>
          <cell r="AQ651">
            <v>873597.77700000023</v>
          </cell>
          <cell r="AR651">
            <v>616253.6</v>
          </cell>
          <cell r="AS651">
            <v>40056.1</v>
          </cell>
          <cell r="AT651">
            <v>656309.69999999995</v>
          </cell>
          <cell r="AU651">
            <v>15.910000000000002</v>
          </cell>
          <cell r="AV651">
            <v>34.99</v>
          </cell>
          <cell r="AW651">
            <v>25.450000000000003</v>
          </cell>
          <cell r="AX651">
            <v>27.850374876284047</v>
          </cell>
          <cell r="AY651">
            <v>5.015476115945658</v>
          </cell>
          <cell r="AZ651">
            <v>29.009881748567111</v>
          </cell>
          <cell r="BA651">
            <v>0.13865729218516676</v>
          </cell>
          <cell r="BB651">
            <v>0.35113862618218017</v>
          </cell>
          <cell r="BC651">
            <v>0.49066699850671974</v>
          </cell>
          <cell r="BM651" t="e">
            <v>#N/A</v>
          </cell>
          <cell r="BN651">
            <v>3401</v>
          </cell>
          <cell r="BO651" t="str">
            <v>WHITSTABLE</v>
          </cell>
        </row>
        <row r="652">
          <cell r="C652">
            <v>3404</v>
          </cell>
          <cell r="D652" t="str">
            <v>WINDSOR</v>
          </cell>
          <cell r="E652" t="str">
            <v>Superstore</v>
          </cell>
          <cell r="F652" t="str">
            <v>No</v>
          </cell>
          <cell r="G652">
            <v>0.18181818181818182</v>
          </cell>
          <cell r="H652">
            <v>0.18181818181818182</v>
          </cell>
          <cell r="I652">
            <v>0</v>
          </cell>
          <cell r="M652">
            <v>1.4182242990654206</v>
          </cell>
          <cell r="N652">
            <v>4</v>
          </cell>
          <cell r="O652">
            <v>447.00075247044856</v>
          </cell>
          <cell r="P652">
            <v>0</v>
          </cell>
          <cell r="Q652">
            <v>364.00075247044856</v>
          </cell>
          <cell r="R652" t="str">
            <v>No</v>
          </cell>
          <cell r="S652">
            <v>18</v>
          </cell>
          <cell r="T652">
            <v>0</v>
          </cell>
          <cell r="U652">
            <v>4</v>
          </cell>
          <cell r="V652">
            <v>22</v>
          </cell>
          <cell r="W652">
            <v>22</v>
          </cell>
          <cell r="X652">
            <v>447.00075247044856</v>
          </cell>
          <cell r="Y652">
            <v>0.20716592405970338</v>
          </cell>
          <cell r="Z652">
            <v>72.469347826086988</v>
          </cell>
          <cell r="AA652">
            <v>0</v>
          </cell>
          <cell r="AB652">
            <v>519.47010029653552</v>
          </cell>
          <cell r="AC652" t="str">
            <v>MEDIUM</v>
          </cell>
          <cell r="AD652">
            <v>0</v>
          </cell>
          <cell r="AE652">
            <v>0</v>
          </cell>
          <cell r="AF652">
            <v>0</v>
          </cell>
          <cell r="AH652">
            <v>23546</v>
          </cell>
          <cell r="AI652">
            <v>0</v>
          </cell>
          <cell r="AJ652">
            <v>18928.039128463326</v>
          </cell>
          <cell r="AK652">
            <v>25</v>
          </cell>
          <cell r="AL652">
            <v>16587.599999999999</v>
          </cell>
          <cell r="AM652">
            <v>7548.7</v>
          </cell>
          <cell r="AN652">
            <v>24136.3</v>
          </cell>
          <cell r="AO652">
            <v>500158.74499999994</v>
          </cell>
          <cell r="AP652">
            <v>52167.447</v>
          </cell>
          <cell r="AQ652">
            <v>552326.19199999992</v>
          </cell>
          <cell r="AR652">
            <v>409048.1</v>
          </cell>
          <cell r="AS652">
            <v>40124.300000000003</v>
          </cell>
          <cell r="AT652">
            <v>449172.39999999997</v>
          </cell>
          <cell r="AU652">
            <v>16.2</v>
          </cell>
          <cell r="AV652">
            <v>34.96</v>
          </cell>
          <cell r="AW652">
            <v>25.58</v>
          </cell>
          <cell r="AX652">
            <v>24.659872434830838</v>
          </cell>
          <cell r="AY652">
            <v>5.3153920542609994</v>
          </cell>
          <cell r="AZ652">
            <v>22.883631376805887</v>
          </cell>
          <cell r="BA652">
            <v>0.14396073410157917</v>
          </cell>
          <cell r="BB652">
            <v>0.30324370465215533</v>
          </cell>
          <cell r="BC652">
            <v>0.538711054204012</v>
          </cell>
          <cell r="BM652" t="e">
            <v>#N/A</v>
          </cell>
          <cell r="BN652">
            <v>3404</v>
          </cell>
          <cell r="BO652" t="str">
            <v>WINDSOR</v>
          </cell>
        </row>
        <row r="653">
          <cell r="C653">
            <v>3406</v>
          </cell>
          <cell r="D653" t="str">
            <v>WINCHESTER</v>
          </cell>
          <cell r="E653" t="str">
            <v>Superstore</v>
          </cell>
          <cell r="F653" t="str">
            <v>Yes</v>
          </cell>
          <cell r="G653">
            <v>0.15384615384615385</v>
          </cell>
          <cell r="H653">
            <v>0.15384615384615385</v>
          </cell>
          <cell r="I653">
            <v>0</v>
          </cell>
          <cell r="M653">
            <v>1.4182242990654206</v>
          </cell>
          <cell r="N653">
            <v>4</v>
          </cell>
          <cell r="O653">
            <v>580.2262869754245</v>
          </cell>
          <cell r="P653">
            <v>0</v>
          </cell>
          <cell r="Q653">
            <v>497.2262869754245</v>
          </cell>
          <cell r="R653" t="str">
            <v>No</v>
          </cell>
          <cell r="S653">
            <v>22</v>
          </cell>
          <cell r="T653">
            <v>0</v>
          </cell>
          <cell r="U653">
            <v>4</v>
          </cell>
          <cell r="V653">
            <v>26</v>
          </cell>
          <cell r="W653">
            <v>26</v>
          </cell>
          <cell r="X653">
            <v>580.2262869754245</v>
          </cell>
          <cell r="Y653">
            <v>0.28298936886511472</v>
          </cell>
          <cell r="Z653">
            <v>104.27371916447672</v>
          </cell>
          <cell r="AA653">
            <v>858.64424488960492</v>
          </cell>
          <cell r="AB653">
            <v>-174.14423874970373</v>
          </cell>
          <cell r="AC653" t="str">
            <v>MEDIUM</v>
          </cell>
          <cell r="AD653">
            <v>6.4</v>
          </cell>
          <cell r="AE653">
            <v>21.9</v>
          </cell>
          <cell r="AF653">
            <v>8.4</v>
          </cell>
          <cell r="AG653">
            <v>1365.252</v>
          </cell>
          <cell r="AH653">
            <v>29694</v>
          </cell>
          <cell r="AI653">
            <v>42.54585249054638</v>
          </cell>
          <cell r="AJ653">
            <v>25855.766922722076</v>
          </cell>
          <cell r="AK653">
            <v>29</v>
          </cell>
          <cell r="AL653">
            <v>25069.599999999999</v>
          </cell>
          <cell r="AM653">
            <v>5389.4</v>
          </cell>
          <cell r="AN653">
            <v>30459</v>
          </cell>
          <cell r="AO653">
            <v>935678.9879999999</v>
          </cell>
          <cell r="AP653">
            <v>41718.531000000003</v>
          </cell>
          <cell r="AQ653">
            <v>977397.51899999985</v>
          </cell>
          <cell r="AR653">
            <v>711318</v>
          </cell>
          <cell r="AS653">
            <v>27257</v>
          </cell>
          <cell r="AT653">
            <v>738575</v>
          </cell>
          <cell r="AU653">
            <v>17.199999999999996</v>
          </cell>
          <cell r="AV653">
            <v>34.019999999999996</v>
          </cell>
          <cell r="AW653">
            <v>25.609999999999996</v>
          </cell>
          <cell r="AX653">
            <v>28.373727542521621</v>
          </cell>
          <cell r="AY653">
            <v>5.0575203176605932</v>
          </cell>
          <cell r="AZ653">
            <v>32.088956269083027</v>
          </cell>
          <cell r="BA653">
            <v>0.18940715625925805</v>
          </cell>
          <cell r="BB653">
            <v>0.39856479805128542</v>
          </cell>
          <cell r="BC653">
            <v>0.39385759899930872</v>
          </cell>
          <cell r="BM653" t="e">
            <v>#N/A</v>
          </cell>
          <cell r="BN653">
            <v>3406</v>
          </cell>
          <cell r="BO653" t="str">
            <v>WINCHESTER</v>
          </cell>
        </row>
        <row r="654">
          <cell r="C654">
            <v>3411</v>
          </cell>
          <cell r="D654" t="str">
            <v>WOKINGHAM</v>
          </cell>
          <cell r="E654" t="str">
            <v>Superstore</v>
          </cell>
          <cell r="F654" t="str">
            <v>Yes</v>
          </cell>
          <cell r="G654">
            <v>0.17391304347826086</v>
          </cell>
          <cell r="H654">
            <v>0.17391304347826086</v>
          </cell>
          <cell r="I654">
            <v>0</v>
          </cell>
          <cell r="M654">
            <v>1.4182242990654206</v>
          </cell>
          <cell r="N654">
            <v>4</v>
          </cell>
          <cell r="O654">
            <v>812.0791209541062</v>
          </cell>
          <cell r="P654">
            <v>0</v>
          </cell>
          <cell r="Q654">
            <v>729.0791209541062</v>
          </cell>
          <cell r="R654" t="str">
            <v>Y</v>
          </cell>
          <cell r="S654">
            <v>21</v>
          </cell>
          <cell r="T654">
            <v>0</v>
          </cell>
          <cell r="U654">
            <v>2</v>
          </cell>
          <cell r="V654">
            <v>23</v>
          </cell>
          <cell r="W654">
            <v>23</v>
          </cell>
          <cell r="X654">
            <v>812.0791209541062</v>
          </cell>
          <cell r="Y654">
            <v>0.41494515816242961</v>
          </cell>
          <cell r="Z654">
            <v>106.35336956521739</v>
          </cell>
          <cell r="AA654">
            <v>0</v>
          </cell>
          <cell r="AB654">
            <v>918.43249051932355</v>
          </cell>
          <cell r="AC654" t="str">
            <v>MEDIUM</v>
          </cell>
          <cell r="AD654">
            <v>0.8600000000000001</v>
          </cell>
          <cell r="AE654">
            <v>2.8</v>
          </cell>
          <cell r="AF654">
            <v>0.78</v>
          </cell>
          <cell r="AG654">
            <v>2572.5</v>
          </cell>
          <cell r="AH654">
            <v>28550</v>
          </cell>
          <cell r="AI654">
            <v>91.486710887982582</v>
          </cell>
          <cell r="AJ654">
            <v>37912.114289613521</v>
          </cell>
          <cell r="AK654">
            <v>28</v>
          </cell>
          <cell r="AL654">
            <v>21943.8</v>
          </cell>
          <cell r="AM654">
            <v>6861</v>
          </cell>
          <cell r="AN654">
            <v>28804.799999999999</v>
          </cell>
          <cell r="AO654">
            <v>758136.59500000009</v>
          </cell>
          <cell r="AP654">
            <v>51820.909</v>
          </cell>
          <cell r="AQ654">
            <v>809957.50400000007</v>
          </cell>
          <cell r="AR654">
            <v>570627.4</v>
          </cell>
          <cell r="AS654">
            <v>31848.1</v>
          </cell>
          <cell r="AT654">
            <v>602475.5</v>
          </cell>
          <cell r="AU654">
            <v>16.07</v>
          </cell>
          <cell r="AV654">
            <v>30.909999999999997</v>
          </cell>
          <cell r="AW654">
            <v>23.49</v>
          </cell>
          <cell r="AX654">
            <v>26.004037586926604</v>
          </cell>
          <cell r="AY654">
            <v>4.6419035126074917</v>
          </cell>
          <cell r="AZ654">
            <v>28.118837971449206</v>
          </cell>
          <cell r="BA654">
            <v>0.21280936454849497</v>
          </cell>
          <cell r="BB654">
            <v>0.3331438127090301</v>
          </cell>
          <cell r="BC654">
            <v>0.43923076923076926</v>
          </cell>
          <cell r="BM654" t="e">
            <v>#N/A</v>
          </cell>
          <cell r="BN654">
            <v>3411</v>
          </cell>
          <cell r="BO654" t="str">
            <v>WOKINGHAM</v>
          </cell>
        </row>
        <row r="655">
          <cell r="C655">
            <v>3412</v>
          </cell>
          <cell r="D655" t="str">
            <v>WHALEY BRIDGE</v>
          </cell>
          <cell r="E655" t="str">
            <v>Superstore</v>
          </cell>
          <cell r="F655" t="str">
            <v>No</v>
          </cell>
          <cell r="G655">
            <v>0.26666666666666666</v>
          </cell>
          <cell r="H655">
            <v>0.26666666666666666</v>
          </cell>
          <cell r="I655">
            <v>0</v>
          </cell>
          <cell r="M655">
            <v>1.4182242990654206</v>
          </cell>
          <cell r="N655">
            <v>4</v>
          </cell>
          <cell r="O655">
            <v>265.1610482924209</v>
          </cell>
          <cell r="P655">
            <v>0</v>
          </cell>
          <cell r="Q655">
            <v>182.1610482924209</v>
          </cell>
          <cell r="R655" t="str">
            <v>No</v>
          </cell>
          <cell r="S655">
            <v>13</v>
          </cell>
          <cell r="T655">
            <v>0</v>
          </cell>
          <cell r="U655">
            <v>2</v>
          </cell>
          <cell r="V655">
            <v>15</v>
          </cell>
          <cell r="W655">
            <v>15</v>
          </cell>
          <cell r="X655">
            <v>265.1610482924209</v>
          </cell>
          <cell r="Y655">
            <v>0.10367440627817755</v>
          </cell>
          <cell r="Z655">
            <v>100.09264496031082</v>
          </cell>
          <cell r="AA655">
            <v>0</v>
          </cell>
          <cell r="AB655">
            <v>365.25369325273175</v>
          </cell>
          <cell r="AC655" t="str">
            <v>MEDIUM</v>
          </cell>
          <cell r="AD655">
            <v>0.1</v>
          </cell>
          <cell r="AE655">
            <v>1.9200000000000004</v>
          </cell>
          <cell r="AF655">
            <v>0.33999999999999997</v>
          </cell>
          <cell r="AG655">
            <v>3617.5740000000005</v>
          </cell>
          <cell r="AH655">
            <v>14225</v>
          </cell>
          <cell r="AI655">
            <v>144.11758924726223</v>
          </cell>
          <cell r="AJ655">
            <v>9472.3745112058859</v>
          </cell>
          <cell r="AK655">
            <v>14</v>
          </cell>
          <cell r="AL655">
            <v>10888.9</v>
          </cell>
          <cell r="AM655">
            <v>4004.1</v>
          </cell>
          <cell r="AN655">
            <v>14893</v>
          </cell>
          <cell r="AO655">
            <v>344279.20199999999</v>
          </cell>
          <cell r="AP655">
            <v>29558.091999999997</v>
          </cell>
          <cell r="AQ655">
            <v>373837.29399999999</v>
          </cell>
          <cell r="AR655">
            <v>286228.09999999998</v>
          </cell>
          <cell r="AS655">
            <v>21120.6</v>
          </cell>
          <cell r="AT655">
            <v>307348.69999999995</v>
          </cell>
          <cell r="AU655">
            <v>13.989999999999998</v>
          </cell>
          <cell r="AV655">
            <v>39.01</v>
          </cell>
          <cell r="AW655">
            <v>26.5</v>
          </cell>
          <cell r="AX655">
            <v>26.286227258951776</v>
          </cell>
          <cell r="AY655">
            <v>5.2747433880272716</v>
          </cell>
          <cell r="AZ655">
            <v>25.101543946820655</v>
          </cell>
          <cell r="BA655">
            <v>0.12751956777723905</v>
          </cell>
          <cell r="BB655">
            <v>0.34231488536399529</v>
          </cell>
          <cell r="BC655">
            <v>0.51624298677010461</v>
          </cell>
          <cell r="BM655" t="e">
            <v>#N/A</v>
          </cell>
          <cell r="BN655">
            <v>3412</v>
          </cell>
          <cell r="BO655" t="str">
            <v>WHALEY BRIDGE</v>
          </cell>
        </row>
        <row r="656">
          <cell r="C656">
            <v>3414</v>
          </cell>
          <cell r="D656" t="str">
            <v>WOLVERHAMPTON METRO</v>
          </cell>
          <cell r="E656" t="str">
            <v>Metro</v>
          </cell>
          <cell r="F656" t="str">
            <v>No</v>
          </cell>
          <cell r="G656">
            <v>0.25</v>
          </cell>
          <cell r="H656">
            <v>0.25</v>
          </cell>
          <cell r="I656">
            <v>0</v>
          </cell>
          <cell r="M656">
            <v>1.0590809628008753</v>
          </cell>
          <cell r="N656">
            <v>4</v>
          </cell>
          <cell r="O656">
            <v>519.96236060675312</v>
          </cell>
          <cell r="P656">
            <v>0</v>
          </cell>
          <cell r="Q656">
            <v>436.96236060675312</v>
          </cell>
          <cell r="R656" t="str">
            <v>No</v>
          </cell>
          <cell r="S656">
            <v>7</v>
          </cell>
          <cell r="T656">
            <v>0</v>
          </cell>
          <cell r="U656">
            <v>10</v>
          </cell>
          <cell r="V656">
            <v>17</v>
          </cell>
          <cell r="W656">
            <v>16</v>
          </cell>
          <cell r="X656">
            <v>519.96236060675312</v>
          </cell>
          <cell r="Y656">
            <v>0.24869100022466717</v>
          </cell>
          <cell r="Z656">
            <v>0</v>
          </cell>
          <cell r="AA656">
            <v>46.261633037081502</v>
          </cell>
          <cell r="AB656">
            <v>473.70072756967164</v>
          </cell>
          <cell r="AC656" t="str">
            <v>LOW</v>
          </cell>
          <cell r="AD656">
            <v>75.319999999999993</v>
          </cell>
          <cell r="AE656">
            <v>70.34</v>
          </cell>
          <cell r="AF656">
            <v>65</v>
          </cell>
          <cell r="AG656">
            <v>1249.376</v>
          </cell>
          <cell r="AH656">
            <v>30412</v>
          </cell>
          <cell r="AI656">
            <v>215.27325646141153</v>
          </cell>
          <cell r="AJ656">
            <v>22722.042751551162</v>
          </cell>
          <cell r="AK656">
            <v>46</v>
          </cell>
          <cell r="AL656">
            <v>19518.900000000001</v>
          </cell>
          <cell r="AM656">
            <v>9947.2999999999993</v>
          </cell>
          <cell r="AN656">
            <v>29466.2</v>
          </cell>
          <cell r="AO656">
            <v>127886.69800000002</v>
          </cell>
          <cell r="AP656">
            <v>43125.547999999995</v>
          </cell>
          <cell r="AQ656">
            <v>171012.24600000001</v>
          </cell>
          <cell r="AR656">
            <v>148972.4</v>
          </cell>
          <cell r="AS656">
            <v>49455.1</v>
          </cell>
          <cell r="AT656">
            <v>198427.5</v>
          </cell>
          <cell r="AU656">
            <v>20.990000000000002</v>
          </cell>
          <cell r="AV656">
            <v>23.54</v>
          </cell>
          <cell r="AW656">
            <v>22.265000000000001</v>
          </cell>
          <cell r="AX656">
            <v>7.6322128808488179</v>
          </cell>
          <cell r="AY656">
            <v>4.9717109165301139</v>
          </cell>
          <cell r="AZ656">
            <v>5.8036749224535233</v>
          </cell>
          <cell r="BA656">
            <v>2.2122198812488027E-2</v>
          </cell>
          <cell r="BB656">
            <v>8.8201493966673053E-2</v>
          </cell>
          <cell r="BC656">
            <v>0.88804826661559089</v>
          </cell>
          <cell r="BM656" t="e">
            <v>#N/A</v>
          </cell>
          <cell r="BN656">
            <v>3414</v>
          </cell>
          <cell r="BO656" t="str">
            <v>WOLVERHAMPTON METRO</v>
          </cell>
        </row>
        <row r="657">
          <cell r="C657">
            <v>3415</v>
          </cell>
          <cell r="D657" t="str">
            <v>WISBECH</v>
          </cell>
          <cell r="E657" t="str">
            <v>Superstore</v>
          </cell>
          <cell r="F657" t="str">
            <v>Yes</v>
          </cell>
          <cell r="G657">
            <v>0.16666666666666666</v>
          </cell>
          <cell r="H657">
            <v>0.16666666666666666</v>
          </cell>
          <cell r="I657">
            <v>0</v>
          </cell>
          <cell r="M657">
            <v>1.4182242990654206</v>
          </cell>
          <cell r="N657">
            <v>4</v>
          </cell>
          <cell r="O657">
            <v>474.07873335665192</v>
          </cell>
          <cell r="P657">
            <v>0</v>
          </cell>
          <cell r="Q657">
            <v>391.07873335665192</v>
          </cell>
          <cell r="R657" t="str">
            <v>No</v>
          </cell>
          <cell r="S657">
            <v>21</v>
          </cell>
          <cell r="T657">
            <v>0</v>
          </cell>
          <cell r="U657">
            <v>4</v>
          </cell>
          <cell r="V657">
            <v>25</v>
          </cell>
          <cell r="W657">
            <v>24</v>
          </cell>
          <cell r="X657">
            <v>474.07873335665192</v>
          </cell>
          <cell r="Y657">
            <v>0.22257697717948155</v>
          </cell>
          <cell r="Z657">
            <v>116.14967391304343</v>
          </cell>
          <cell r="AA657">
            <v>0</v>
          </cell>
          <cell r="AB657">
            <v>590.22840726969537</v>
          </cell>
          <cell r="AC657" t="str">
            <v>MEDIUM</v>
          </cell>
          <cell r="AD657">
            <v>0</v>
          </cell>
          <cell r="AE657">
            <v>0</v>
          </cell>
          <cell r="AF657">
            <v>0</v>
          </cell>
          <cell r="AG657">
            <v>1400.17</v>
          </cell>
          <cell r="AH657">
            <v>25260.5</v>
          </cell>
          <cell r="AI657">
            <v>54.387347635347872</v>
          </cell>
          <cell r="AJ657">
            <v>20336.0941345459</v>
          </cell>
          <cell r="AK657">
            <v>17</v>
          </cell>
          <cell r="AL657">
            <v>19915.599999999999</v>
          </cell>
          <cell r="AM657">
            <v>6394.9</v>
          </cell>
          <cell r="AN657">
            <v>26310.5</v>
          </cell>
          <cell r="AO657">
            <v>623690.87</v>
          </cell>
          <cell r="AP657">
            <v>53657.344000000005</v>
          </cell>
          <cell r="AQ657">
            <v>677348.21400000004</v>
          </cell>
          <cell r="AR657">
            <v>499607.8</v>
          </cell>
          <cell r="AS657">
            <v>28677.200000000001</v>
          </cell>
          <cell r="AT657">
            <v>528285</v>
          </cell>
          <cell r="AU657">
            <v>20.630000000000003</v>
          </cell>
          <cell r="AV657">
            <v>51.52</v>
          </cell>
          <cell r="AW657">
            <v>36.075000000000003</v>
          </cell>
          <cell r="AX657">
            <v>25.086253991845588</v>
          </cell>
          <cell r="AY657">
            <v>4.4843859950898377</v>
          </cell>
          <cell r="AZ657">
            <v>25.744406757758309</v>
          </cell>
          <cell r="BA657">
            <v>9.8338771877781075E-2</v>
          </cell>
          <cell r="BB657">
            <v>0.29026994956986057</v>
          </cell>
          <cell r="BC657">
            <v>0.59518688816374965</v>
          </cell>
          <cell r="BM657" t="e">
            <v>#N/A</v>
          </cell>
          <cell r="BN657">
            <v>3415</v>
          </cell>
          <cell r="BO657" t="str">
            <v>WISBECH</v>
          </cell>
        </row>
        <row r="658">
          <cell r="C658">
            <v>3416</v>
          </cell>
          <cell r="D658" t="str">
            <v>WISHAW</v>
          </cell>
          <cell r="E658" t="str">
            <v>Metro</v>
          </cell>
          <cell r="F658" t="str">
            <v>No</v>
          </cell>
          <cell r="G658">
            <v>0.36363636363636365</v>
          </cell>
          <cell r="H658">
            <v>0.36363636363636365</v>
          </cell>
          <cell r="I658">
            <v>0</v>
          </cell>
          <cell r="M658">
            <v>1.0590809628008753</v>
          </cell>
          <cell r="N658">
            <v>4</v>
          </cell>
          <cell r="O658">
            <v>101.08981282140662</v>
          </cell>
          <cell r="P658">
            <v>0</v>
          </cell>
          <cell r="Q658">
            <v>18.089812821406625</v>
          </cell>
          <cell r="R658" t="str">
            <v>No</v>
          </cell>
          <cell r="S658">
            <v>9</v>
          </cell>
          <cell r="T658">
            <v>0</v>
          </cell>
          <cell r="U658">
            <v>4</v>
          </cell>
          <cell r="V658">
            <v>13</v>
          </cell>
          <cell r="W658">
            <v>11</v>
          </cell>
          <cell r="X658">
            <v>101.08981282140662</v>
          </cell>
          <cell r="Y658">
            <v>1.0295563302490761E-2</v>
          </cell>
          <cell r="Z658">
            <v>55.926086956521758</v>
          </cell>
          <cell r="AA658">
            <v>40.28901159068549</v>
          </cell>
          <cell r="AB658">
            <v>116.72688818724289</v>
          </cell>
          <cell r="AC658" t="str">
            <v>MEDIUM</v>
          </cell>
          <cell r="AD658">
            <v>0.8</v>
          </cell>
          <cell r="AE658">
            <v>0.8</v>
          </cell>
          <cell r="AF658">
            <v>0.42000000000000004</v>
          </cell>
          <cell r="AG658">
            <v>0</v>
          </cell>
          <cell r="AH658">
            <v>14574.5</v>
          </cell>
          <cell r="AI658">
            <v>0</v>
          </cell>
          <cell r="AJ658">
            <v>940.67026671314443</v>
          </cell>
          <cell r="AK658">
            <v>9</v>
          </cell>
          <cell r="AL658">
            <v>10885.1</v>
          </cell>
          <cell r="AM658">
            <v>4088.1</v>
          </cell>
          <cell r="AN658">
            <v>14973.2</v>
          </cell>
          <cell r="AO658">
            <v>200150.89600000001</v>
          </cell>
          <cell r="AP658">
            <v>23869.006000000001</v>
          </cell>
          <cell r="AQ658">
            <v>224019.902</v>
          </cell>
          <cell r="AR658">
            <v>200038.39999999999</v>
          </cell>
          <cell r="AS658">
            <v>22532.3</v>
          </cell>
          <cell r="AT658">
            <v>222570.69999999998</v>
          </cell>
          <cell r="AU658">
            <v>21.24</v>
          </cell>
          <cell r="AV658">
            <v>28.51</v>
          </cell>
          <cell r="AW658">
            <v>24.875</v>
          </cell>
          <cell r="AX658">
            <v>18.377268008562162</v>
          </cell>
          <cell r="AY658">
            <v>5.5116802426555127</v>
          </cell>
          <cell r="AZ658">
            <v>14.961391152191915</v>
          </cell>
          <cell r="BA658">
            <v>2.7355836849507736E-2</v>
          </cell>
          <cell r="BB658">
            <v>0.1389592123769339</v>
          </cell>
          <cell r="BC658">
            <v>0.82609001406469762</v>
          </cell>
          <cell r="BM658" t="e">
            <v>#N/A</v>
          </cell>
          <cell r="BN658">
            <v>3416</v>
          </cell>
          <cell r="BO658" t="str">
            <v>WISHAW</v>
          </cell>
        </row>
        <row r="659">
          <cell r="C659">
            <v>3417</v>
          </cell>
          <cell r="D659" t="str">
            <v>WITHAM</v>
          </cell>
          <cell r="E659" t="str">
            <v>Superstore</v>
          </cell>
          <cell r="F659" t="str">
            <v>No</v>
          </cell>
          <cell r="G659">
            <v>0.21052631578947367</v>
          </cell>
          <cell r="H659">
            <v>0.21052631578947367</v>
          </cell>
          <cell r="I659">
            <v>0</v>
          </cell>
          <cell r="M659">
            <v>1.4182242990654206</v>
          </cell>
          <cell r="N659">
            <v>4</v>
          </cell>
          <cell r="O659">
            <v>622.62429910764274</v>
          </cell>
          <cell r="P659">
            <v>0</v>
          </cell>
          <cell r="Q659">
            <v>539.62429910764274</v>
          </cell>
          <cell r="R659" t="str">
            <v>No</v>
          </cell>
          <cell r="S659">
            <v>17</v>
          </cell>
          <cell r="T659">
            <v>0</v>
          </cell>
          <cell r="U659">
            <v>2</v>
          </cell>
          <cell r="V659">
            <v>19</v>
          </cell>
          <cell r="W659">
            <v>19</v>
          </cell>
          <cell r="X659">
            <v>622.62429910764274</v>
          </cell>
          <cell r="Y659">
            <v>0.30711960294307472</v>
          </cell>
          <cell r="Z659">
            <v>123.45961974838811</v>
          </cell>
          <cell r="AA659">
            <v>81.365029012588764</v>
          </cell>
          <cell r="AB659">
            <v>664.71888984344218</v>
          </cell>
          <cell r="AC659" t="str">
            <v>LOW</v>
          </cell>
          <cell r="AD659">
            <v>1.9599999999999997</v>
          </cell>
          <cell r="AE659">
            <v>2.96</v>
          </cell>
          <cell r="AF659">
            <v>1.42</v>
          </cell>
          <cell r="AG659">
            <v>1037.078</v>
          </cell>
          <cell r="AH659">
            <v>22212.5</v>
          </cell>
          <cell r="AI659">
            <v>60.520007070263063</v>
          </cell>
          <cell r="AJ659">
            <v>28060.463553597423</v>
          </cell>
          <cell r="AK659">
            <v>23</v>
          </cell>
          <cell r="AL659">
            <v>18972.5</v>
          </cell>
          <cell r="AM659">
            <v>3775.2</v>
          </cell>
          <cell r="AN659">
            <v>22747.7</v>
          </cell>
          <cell r="AO659">
            <v>371354.33600000001</v>
          </cell>
          <cell r="AP659">
            <v>18452.942000000003</v>
          </cell>
          <cell r="AQ659">
            <v>389807.27799999999</v>
          </cell>
          <cell r="AR659">
            <v>334109.8</v>
          </cell>
          <cell r="AS659">
            <v>15142</v>
          </cell>
          <cell r="AT659">
            <v>349251.8</v>
          </cell>
          <cell r="AU659">
            <v>22.549999999999997</v>
          </cell>
          <cell r="AV659">
            <v>48.08</v>
          </cell>
          <cell r="AW659">
            <v>35.314999999999998</v>
          </cell>
          <cell r="AX659">
            <v>17.610214784556593</v>
          </cell>
          <cell r="AY659">
            <v>4.0109133290951471</v>
          </cell>
          <cell r="AZ659">
            <v>17.136118288881953</v>
          </cell>
          <cell r="BA659">
            <v>9.6136806663122451E-2</v>
          </cell>
          <cell r="BB659">
            <v>0.23715222399432925</v>
          </cell>
          <cell r="BC659">
            <v>0.65346446925394297</v>
          </cell>
          <cell r="BM659" t="e">
            <v>#N/A</v>
          </cell>
          <cell r="BN659">
            <v>3417</v>
          </cell>
          <cell r="BO659" t="str">
            <v>WITHAM</v>
          </cell>
        </row>
        <row r="660">
          <cell r="C660">
            <v>3420</v>
          </cell>
          <cell r="D660" t="str">
            <v>WOOLTON</v>
          </cell>
          <cell r="E660" t="str">
            <v>Superstore</v>
          </cell>
          <cell r="F660" t="str">
            <v>No</v>
          </cell>
          <cell r="G660">
            <v>0.26666666666666666</v>
          </cell>
          <cell r="H660">
            <v>0.26666666666666666</v>
          </cell>
          <cell r="I660">
            <v>0</v>
          </cell>
          <cell r="M660">
            <v>1.4182242990654206</v>
          </cell>
          <cell r="N660">
            <v>4</v>
          </cell>
          <cell r="O660">
            <v>331.52382153256809</v>
          </cell>
          <cell r="P660">
            <v>0</v>
          </cell>
          <cell r="Q660">
            <v>248.52382153256809</v>
          </cell>
          <cell r="R660" t="str">
            <v>No</v>
          </cell>
          <cell r="S660">
            <v>13</v>
          </cell>
          <cell r="T660">
            <v>0</v>
          </cell>
          <cell r="U660">
            <v>2</v>
          </cell>
          <cell r="V660">
            <v>15</v>
          </cell>
          <cell r="W660">
            <v>15</v>
          </cell>
          <cell r="X660">
            <v>331.52382153256809</v>
          </cell>
          <cell r="Y660">
            <v>0.14144384809430621</v>
          </cell>
          <cell r="Z660">
            <v>85.2259205138445</v>
          </cell>
          <cell r="AA660">
            <v>17.661463300749123</v>
          </cell>
          <cell r="AB660">
            <v>399.0882787456635</v>
          </cell>
          <cell r="AC660" t="str">
            <v>LOW</v>
          </cell>
          <cell r="AD660">
            <v>0</v>
          </cell>
          <cell r="AE660">
            <v>1.3199999999999998</v>
          </cell>
          <cell r="AF660">
            <v>0.67999999999999994</v>
          </cell>
          <cell r="AG660">
            <v>6196.28</v>
          </cell>
          <cell r="AH660">
            <v>14944</v>
          </cell>
          <cell r="AI660">
            <v>310.40200406848095</v>
          </cell>
          <cell r="AJ660">
            <v>12923.238719693541</v>
          </cell>
          <cell r="AK660">
            <v>12</v>
          </cell>
          <cell r="AL660">
            <v>10944.3</v>
          </cell>
          <cell r="AM660">
            <v>4343.5</v>
          </cell>
          <cell r="AN660">
            <v>15287.8</v>
          </cell>
          <cell r="AO660">
            <v>277470.89</v>
          </cell>
          <cell r="AP660">
            <v>27705.906999999999</v>
          </cell>
          <cell r="AQ660">
            <v>305176.79700000002</v>
          </cell>
          <cell r="AR660">
            <v>231762.8</v>
          </cell>
          <cell r="AS660">
            <v>21519</v>
          </cell>
          <cell r="AT660">
            <v>253281.8</v>
          </cell>
          <cell r="AU660">
            <v>18.600000000000001</v>
          </cell>
          <cell r="AV660">
            <v>30.46</v>
          </cell>
          <cell r="AW660">
            <v>24.53</v>
          </cell>
          <cell r="AX660">
            <v>21.176575934504719</v>
          </cell>
          <cell r="AY660">
            <v>4.9542995280303899</v>
          </cell>
          <cell r="AZ660">
            <v>19.962113384528841</v>
          </cell>
          <cell r="BA660">
            <v>0.10252726441585581</v>
          </cell>
          <cell r="BB660">
            <v>0.27427675830993276</v>
          </cell>
          <cell r="BC660">
            <v>0.61000457127930519</v>
          </cell>
          <cell r="BM660" t="e">
            <v>#N/A</v>
          </cell>
          <cell r="BN660">
            <v>3420</v>
          </cell>
          <cell r="BO660" t="str">
            <v>WOOLTON</v>
          </cell>
        </row>
        <row r="661">
          <cell r="C661">
            <v>3421</v>
          </cell>
          <cell r="D661" t="str">
            <v>WOODSEATS</v>
          </cell>
          <cell r="E661" t="str">
            <v>Metro</v>
          </cell>
          <cell r="F661" t="str">
            <v>No</v>
          </cell>
          <cell r="G661">
            <v>0.8</v>
          </cell>
          <cell r="H661">
            <v>0.8</v>
          </cell>
          <cell r="I661">
            <v>0</v>
          </cell>
          <cell r="M661">
            <v>1.0590809628008753</v>
          </cell>
          <cell r="N661">
            <v>4</v>
          </cell>
          <cell r="O661">
            <v>190.79210604561729</v>
          </cell>
          <cell r="P661">
            <v>0</v>
          </cell>
          <cell r="Q661">
            <v>107.79210604561729</v>
          </cell>
          <cell r="R661" t="str">
            <v>No</v>
          </cell>
          <cell r="S661">
            <v>4</v>
          </cell>
          <cell r="T661">
            <v>0</v>
          </cell>
          <cell r="U661">
            <v>2</v>
          </cell>
          <cell r="V661">
            <v>6</v>
          </cell>
          <cell r="W661">
            <v>5</v>
          </cell>
          <cell r="X661">
            <v>190.79210604561729</v>
          </cell>
          <cell r="Y661">
            <v>6.1348365638597906E-2</v>
          </cell>
          <cell r="Z661">
            <v>55.926086956521758</v>
          </cell>
          <cell r="AA661">
            <v>110.11857255497895</v>
          </cell>
          <cell r="AB661">
            <v>136.59962044716011</v>
          </cell>
          <cell r="AC661" t="str">
            <v>LOW</v>
          </cell>
          <cell r="AD661">
            <v>22.68</v>
          </cell>
          <cell r="AE661">
            <v>25.44</v>
          </cell>
          <cell r="AF661">
            <v>18.38</v>
          </cell>
          <cell r="AG661">
            <v>590.35400000000004</v>
          </cell>
          <cell r="AH661">
            <v>9423</v>
          </cell>
          <cell r="AI661">
            <v>76.277781659102999</v>
          </cell>
          <cell r="AJ661">
            <v>5605.1895143720994</v>
          </cell>
          <cell r="AK661">
            <v>2</v>
          </cell>
          <cell r="AL661">
            <v>8541.4</v>
          </cell>
          <cell r="AM661">
            <v>504.8</v>
          </cell>
          <cell r="AN661">
            <v>9046.1999999999989</v>
          </cell>
          <cell r="AO661">
            <v>66427.664999999994</v>
          </cell>
          <cell r="AP661">
            <v>3585.6499999999992</v>
          </cell>
          <cell r="AQ661">
            <v>70013.314999999988</v>
          </cell>
          <cell r="AR661">
            <v>71655.399999999994</v>
          </cell>
          <cell r="AS661">
            <v>3979.6</v>
          </cell>
          <cell r="AT661">
            <v>75635</v>
          </cell>
          <cell r="AU661">
            <v>27.51</v>
          </cell>
          <cell r="AV661">
            <v>37.260000000000005</v>
          </cell>
          <cell r="AW661">
            <v>32.385000000000005</v>
          </cell>
          <cell r="AX661">
            <v>8.3891867843679027</v>
          </cell>
          <cell r="AY661">
            <v>7.8835182250396194</v>
          </cell>
          <cell r="AZ661">
            <v>7.7395276469677867</v>
          </cell>
          <cell r="BA661">
            <v>2.7683495969452694E-2</v>
          </cell>
          <cell r="BB661">
            <v>0.14722104369961816</v>
          </cell>
          <cell r="BC661">
            <v>0.81979210861264318</v>
          </cell>
          <cell r="BD661" t="str">
            <v>N</v>
          </cell>
          <cell r="BE661" t="str">
            <v>N</v>
          </cell>
          <cell r="BF661" t="str">
            <v>Y</v>
          </cell>
          <cell r="BG661" t="str">
            <v>N</v>
          </cell>
          <cell r="BH661" t="str">
            <v>Y</v>
          </cell>
          <cell r="BI661" t="str">
            <v>Y</v>
          </cell>
          <cell r="BJ661" t="str">
            <v>N</v>
          </cell>
          <cell r="BK661" t="str">
            <v>Mix</v>
          </cell>
          <cell r="BL661" t="str">
            <v>N</v>
          </cell>
          <cell r="BM661" t="e">
            <v>#N/A</v>
          </cell>
          <cell r="BN661">
            <v>3421</v>
          </cell>
          <cell r="BO661" t="str">
            <v>WOODSEATS</v>
          </cell>
          <cell r="BP661" t="str">
            <v>Target far too high. Store will not return a benefit and exclude already a problem.</v>
          </cell>
        </row>
        <row r="662">
          <cell r="C662">
            <v>3422</v>
          </cell>
          <cell r="D662" t="str">
            <v>WOODFORD GREEN</v>
          </cell>
          <cell r="E662" t="str">
            <v>Superstore</v>
          </cell>
          <cell r="F662" t="str">
            <v>Yes</v>
          </cell>
          <cell r="G662">
            <v>0.18181818181818182</v>
          </cell>
          <cell r="H662">
            <v>0.19181818181818183</v>
          </cell>
          <cell r="I662">
            <v>0.01</v>
          </cell>
          <cell r="M662">
            <v>1.4182242990654206</v>
          </cell>
          <cell r="N662">
            <v>4</v>
          </cell>
          <cell r="O662">
            <v>705.52396007424193</v>
          </cell>
          <cell r="P662">
            <v>0</v>
          </cell>
          <cell r="Q662">
            <v>622.52396007424193</v>
          </cell>
          <cell r="R662" t="str">
            <v>Y</v>
          </cell>
          <cell r="S662">
            <v>20</v>
          </cell>
          <cell r="T662">
            <v>0</v>
          </cell>
          <cell r="U662">
            <v>2</v>
          </cell>
          <cell r="V662">
            <v>22</v>
          </cell>
          <cell r="W662">
            <v>22</v>
          </cell>
          <cell r="X662">
            <v>705.52396007424193</v>
          </cell>
          <cell r="Y662">
            <v>0.35430078251982822</v>
          </cell>
          <cell r="Z662">
            <v>64.078260869565241</v>
          </cell>
          <cell r="AA662">
            <v>394.37567811677417</v>
          </cell>
          <cell r="AB662">
            <v>375.22654282703303</v>
          </cell>
          <cell r="AC662" t="str">
            <v>HIGH</v>
          </cell>
          <cell r="AD662">
            <v>0</v>
          </cell>
          <cell r="AE662">
            <v>0</v>
          </cell>
          <cell r="AF662">
            <v>0</v>
          </cell>
          <cell r="AG662">
            <v>2853.09</v>
          </cell>
          <cell r="AH662">
            <v>26415</v>
          </cell>
          <cell r="AI662">
            <v>133.63260408533341</v>
          </cell>
          <cell r="AJ662">
            <v>32371.245923860581</v>
          </cell>
          <cell r="AK662">
            <v>24</v>
          </cell>
          <cell r="AL662">
            <v>20073.2</v>
          </cell>
          <cell r="AM662">
            <v>6241.2</v>
          </cell>
          <cell r="AN662">
            <v>26314.400000000001</v>
          </cell>
          <cell r="AO662">
            <v>519891.65199999994</v>
          </cell>
          <cell r="AP662">
            <v>41927.464</v>
          </cell>
          <cell r="AQ662">
            <v>561819.11599999992</v>
          </cell>
          <cell r="AR662">
            <v>421345.2</v>
          </cell>
          <cell r="AS662">
            <v>31197.599999999999</v>
          </cell>
          <cell r="AT662">
            <v>452542.8</v>
          </cell>
          <cell r="AU662">
            <v>16.940000000000001</v>
          </cell>
          <cell r="AV662">
            <v>31.609999999999996</v>
          </cell>
          <cell r="AW662">
            <v>24.274999999999999</v>
          </cell>
          <cell r="AX662">
            <v>20.990435007871191</v>
          </cell>
          <cell r="AY662">
            <v>4.9986541049798117</v>
          </cell>
          <cell r="AZ662">
            <v>21.350253701395431</v>
          </cell>
          <cell r="BA662">
            <v>0.12555124194338699</v>
          </cell>
          <cell r="BB662">
            <v>0.26614149485507521</v>
          </cell>
          <cell r="BC662">
            <v>0.59982661791866121</v>
          </cell>
          <cell r="BD662" t="str">
            <v>Y</v>
          </cell>
          <cell r="BE662" t="str">
            <v>Y</v>
          </cell>
          <cell r="BF662" t="str">
            <v>Y</v>
          </cell>
          <cell r="BG662" t="str">
            <v>N</v>
          </cell>
          <cell r="BH662" t="str">
            <v>N</v>
          </cell>
          <cell r="BI662" t="str">
            <v>N</v>
          </cell>
          <cell r="BJ662" t="str">
            <v>N</v>
          </cell>
          <cell r="BK662" t="str">
            <v>Mix</v>
          </cell>
          <cell r="BL662" t="str">
            <v>C</v>
          </cell>
          <cell r="BM662" t="str">
            <v>P</v>
          </cell>
          <cell r="BN662">
            <v>3422</v>
          </cell>
          <cell r="BO662" t="str">
            <v>WOODFORD GREEN</v>
          </cell>
          <cell r="BP662" t="str">
            <v>Increase target by 1%. Only 2 express c'outs but high idle%. Low exclude - would need mixed config and this may increase exclude.</v>
          </cell>
        </row>
        <row r="663">
          <cell r="C663">
            <v>3425</v>
          </cell>
          <cell r="D663" t="str">
            <v>WHITELEY</v>
          </cell>
          <cell r="E663" t="str">
            <v>Superstore</v>
          </cell>
          <cell r="F663" t="str">
            <v>Yes</v>
          </cell>
          <cell r="G663">
            <v>0.21052631578947367</v>
          </cell>
          <cell r="H663">
            <v>0.21052631578947367</v>
          </cell>
          <cell r="I663">
            <v>0</v>
          </cell>
          <cell r="M663">
            <v>1.4182242990654206</v>
          </cell>
          <cell r="N663">
            <v>4</v>
          </cell>
          <cell r="O663">
            <v>548.13271758461974</v>
          </cell>
          <cell r="P663">
            <v>0</v>
          </cell>
          <cell r="Q663">
            <v>465.13271758461974</v>
          </cell>
          <cell r="R663" t="str">
            <v>No</v>
          </cell>
          <cell r="S663">
            <v>14</v>
          </cell>
          <cell r="T663">
            <v>0</v>
          </cell>
          <cell r="U663">
            <v>5</v>
          </cell>
          <cell r="V663">
            <v>19</v>
          </cell>
          <cell r="W663">
            <v>19</v>
          </cell>
          <cell r="X663">
            <v>548.13271758461974</v>
          </cell>
          <cell r="Y663">
            <v>0.26472376387914681</v>
          </cell>
          <cell r="Z663">
            <v>111.4020652173913</v>
          </cell>
          <cell r="AA663">
            <v>0</v>
          </cell>
          <cell r="AB663">
            <v>659.53478280201102</v>
          </cell>
          <cell r="AC663" t="str">
            <v>MEDIUM</v>
          </cell>
          <cell r="AD663">
            <v>0.36</v>
          </cell>
          <cell r="AE663">
            <v>0.3</v>
          </cell>
          <cell r="AF663">
            <v>0.24</v>
          </cell>
          <cell r="AG663">
            <v>1066.2540000000001</v>
          </cell>
          <cell r="AH663">
            <v>19024.5</v>
          </cell>
          <cell r="AI663">
            <v>46.776655922827729</v>
          </cell>
          <cell r="AJ663">
            <v>24186.901314400227</v>
          </cell>
          <cell r="AK663">
            <v>29</v>
          </cell>
          <cell r="AL663">
            <v>11538.8</v>
          </cell>
          <cell r="AM663">
            <v>7947</v>
          </cell>
          <cell r="AN663">
            <v>19485.8</v>
          </cell>
          <cell r="AO663">
            <v>374493.52600000001</v>
          </cell>
          <cell r="AP663">
            <v>69677.007000000012</v>
          </cell>
          <cell r="AQ663">
            <v>444170.53300000005</v>
          </cell>
          <cell r="AR663">
            <v>302554.5</v>
          </cell>
          <cell r="AS663">
            <v>52411.7</v>
          </cell>
          <cell r="AT663">
            <v>354966.2</v>
          </cell>
          <cell r="AU663">
            <v>16.750000000000004</v>
          </cell>
          <cell r="AV663">
            <v>30.659999999999997</v>
          </cell>
          <cell r="AW663">
            <v>23.704999999999998</v>
          </cell>
          <cell r="AX663">
            <v>26.220620861788056</v>
          </cell>
          <cell r="AY663">
            <v>6.5951554045551779</v>
          </cell>
          <cell r="AZ663">
            <v>22.794575177821802</v>
          </cell>
          <cell r="BA663">
            <v>0.16131267633519775</v>
          </cell>
          <cell r="BB663">
            <v>0.38048804632975303</v>
          </cell>
          <cell r="BC663">
            <v>0.44191456714349353</v>
          </cell>
          <cell r="BM663" t="e">
            <v>#N/A</v>
          </cell>
          <cell r="BN663">
            <v>3425</v>
          </cell>
          <cell r="BO663" t="str">
            <v>WHITELEY</v>
          </cell>
        </row>
        <row r="664">
          <cell r="C664">
            <v>3429</v>
          </cell>
          <cell r="D664" t="str">
            <v>WORKINGTON 2</v>
          </cell>
          <cell r="E664" t="str">
            <v>Superstore</v>
          </cell>
          <cell r="F664" t="str">
            <v>Yes</v>
          </cell>
          <cell r="G664">
            <v>0.25</v>
          </cell>
          <cell r="H664">
            <v>0.25</v>
          </cell>
          <cell r="I664">
            <v>0</v>
          </cell>
          <cell r="M664">
            <v>1.4182242990654206</v>
          </cell>
          <cell r="N664">
            <v>4</v>
          </cell>
          <cell r="O664">
            <v>985.28555031961105</v>
          </cell>
          <cell r="P664">
            <v>0</v>
          </cell>
          <cell r="Q664">
            <v>902.28555031961105</v>
          </cell>
          <cell r="R664" t="str">
            <v>No</v>
          </cell>
          <cell r="S664">
            <v>14</v>
          </cell>
          <cell r="T664">
            <v>0</v>
          </cell>
          <cell r="U664">
            <v>2</v>
          </cell>
          <cell r="V664">
            <v>16</v>
          </cell>
          <cell r="W664">
            <v>16</v>
          </cell>
          <cell r="X664">
            <v>985.28555031961105</v>
          </cell>
          <cell r="Y664">
            <v>0.51352316864470104</v>
          </cell>
          <cell r="Z664">
            <v>48.347826086956523</v>
          </cell>
          <cell r="AA664">
            <v>0</v>
          </cell>
          <cell r="AB664">
            <v>1033.6333764065675</v>
          </cell>
          <cell r="AC664" t="str">
            <v>MEDIUM</v>
          </cell>
          <cell r="AD664">
            <v>2.78</v>
          </cell>
          <cell r="AE664">
            <v>4</v>
          </cell>
          <cell r="AF664">
            <v>2.48</v>
          </cell>
          <cell r="AG664">
            <v>5624.902</v>
          </cell>
          <cell r="AH664">
            <v>22885</v>
          </cell>
          <cell r="AI664">
            <v>241.5653518153139</v>
          </cell>
          <cell r="AJ664">
            <v>46918.848616619776</v>
          </cell>
          <cell r="AK664">
            <v>12</v>
          </cell>
          <cell r="AL664">
            <v>19535.3</v>
          </cell>
          <cell r="AM664">
            <v>4340.7</v>
          </cell>
          <cell r="AN664">
            <v>23876</v>
          </cell>
          <cell r="AO664">
            <v>528998.39500000002</v>
          </cell>
          <cell r="AP664">
            <v>26959.482</v>
          </cell>
          <cell r="AQ664">
            <v>555957.87699999998</v>
          </cell>
          <cell r="AR664">
            <v>491113.4</v>
          </cell>
          <cell r="AS664">
            <v>22410.6</v>
          </cell>
          <cell r="AT664">
            <v>513524</v>
          </cell>
          <cell r="AU664">
            <v>18.54</v>
          </cell>
          <cell r="AV664">
            <v>32.940000000000005</v>
          </cell>
          <cell r="AW664">
            <v>25.740000000000002</v>
          </cell>
          <cell r="AX664">
            <v>25.139793092504341</v>
          </cell>
          <cell r="AY664">
            <v>5.1628999930886721</v>
          </cell>
          <cell r="AZ664">
            <v>23.285218503937006</v>
          </cell>
          <cell r="BA664">
            <v>7.7832840544704948E-2</v>
          </cell>
          <cell r="BB664">
            <v>0.23962020572190063</v>
          </cell>
          <cell r="BC664">
            <v>0.66922083871236415</v>
          </cell>
          <cell r="BM664" t="e">
            <v>#N/A</v>
          </cell>
          <cell r="BN664">
            <v>3429</v>
          </cell>
          <cell r="BO664" t="str">
            <v>WORKINGTON 2</v>
          </cell>
        </row>
        <row r="665">
          <cell r="C665">
            <v>3433</v>
          </cell>
          <cell r="D665" t="str">
            <v>WREXHAM EXTRA</v>
          </cell>
          <cell r="E665" t="str">
            <v>Extra</v>
          </cell>
          <cell r="F665" t="str">
            <v>Yes</v>
          </cell>
          <cell r="G665">
            <v>0.13793103448275862</v>
          </cell>
          <cell r="H665">
            <v>0.15793103448275861</v>
          </cell>
          <cell r="I665">
            <v>0.02</v>
          </cell>
          <cell r="M665">
            <v>1.4182242990654206</v>
          </cell>
          <cell r="N665">
            <v>4</v>
          </cell>
          <cell r="O665">
            <v>993.36511237728701</v>
          </cell>
          <cell r="P665">
            <v>0</v>
          </cell>
          <cell r="Q665">
            <v>910.36511237728701</v>
          </cell>
          <cell r="R665" t="str">
            <v>No</v>
          </cell>
          <cell r="S665">
            <v>27</v>
          </cell>
          <cell r="T665">
            <v>0</v>
          </cell>
          <cell r="U665">
            <v>4</v>
          </cell>
          <cell r="V665">
            <v>31</v>
          </cell>
          <cell r="W665">
            <v>29</v>
          </cell>
          <cell r="X665">
            <v>993.36511237728701</v>
          </cell>
          <cell r="Y665">
            <v>0.51812153809398409</v>
          </cell>
          <cell r="Z665">
            <v>55.926086956521758</v>
          </cell>
          <cell r="AA665">
            <v>146.02604059996656</v>
          </cell>
          <cell r="AB665">
            <v>903.2651587338421</v>
          </cell>
          <cell r="AC665" t="str">
            <v>MEDIUM</v>
          </cell>
          <cell r="AD665">
            <v>0</v>
          </cell>
          <cell r="AE665">
            <v>0.1</v>
          </cell>
          <cell r="AF665">
            <v>0.02</v>
          </cell>
          <cell r="AG665">
            <v>2710.096</v>
          </cell>
          <cell r="AH665">
            <v>33619.5</v>
          </cell>
          <cell r="AI665">
            <v>124.16241557116977</v>
          </cell>
          <cell r="AJ665">
            <v>47338.985843618924</v>
          </cell>
          <cell r="AK665">
            <v>44</v>
          </cell>
          <cell r="AL665">
            <v>23729.4</v>
          </cell>
          <cell r="AM665">
            <v>11620.4</v>
          </cell>
          <cell r="AN665">
            <v>35349.800000000003</v>
          </cell>
          <cell r="AO665">
            <v>681556.68</v>
          </cell>
          <cell r="AP665">
            <v>90024.245999999999</v>
          </cell>
          <cell r="AQ665">
            <v>771580.92600000009</v>
          </cell>
          <cell r="AR665">
            <v>526865.9</v>
          </cell>
          <cell r="AS665">
            <v>50272.2</v>
          </cell>
          <cell r="AT665">
            <v>577138.1</v>
          </cell>
          <cell r="AU665">
            <v>15.59</v>
          </cell>
          <cell r="AV665">
            <v>36.9</v>
          </cell>
          <cell r="AW665">
            <v>26.244999999999997</v>
          </cell>
          <cell r="AX665">
            <v>22.203085623741014</v>
          </cell>
          <cell r="AY665">
            <v>4.3262021961378263</v>
          </cell>
          <cell r="AZ665">
            <v>21.827023802114866</v>
          </cell>
          <cell r="BA665">
            <v>0.10461828463713478</v>
          </cell>
          <cell r="BB665">
            <v>0.28854180692069475</v>
          </cell>
          <cell r="BC665">
            <v>0.59340245051837892</v>
          </cell>
          <cell r="BD665" t="str">
            <v>Y</v>
          </cell>
          <cell r="BE665" t="str">
            <v>Y</v>
          </cell>
          <cell r="BF665" t="str">
            <v>Y</v>
          </cell>
          <cell r="BG665" t="str">
            <v>N</v>
          </cell>
          <cell r="BH665" t="str">
            <v>N</v>
          </cell>
          <cell r="BI665" t="str">
            <v>N</v>
          </cell>
          <cell r="BJ665" t="str">
            <v>Y</v>
          </cell>
          <cell r="BK665" t="str">
            <v>Mix</v>
          </cell>
          <cell r="BL665" t="str">
            <v>Y</v>
          </cell>
          <cell r="BM665" t="str">
            <v>Y</v>
          </cell>
          <cell r="BN665">
            <v>3433</v>
          </cell>
          <cell r="BO665" t="str">
            <v>WREXHAM EXTRA</v>
          </cell>
          <cell r="BP665" t="str">
            <v>High idle%, low overnight sales. Have too mant tills so could accmodate mixed configuration.</v>
          </cell>
        </row>
        <row r="666">
          <cell r="C666">
            <v>3435</v>
          </cell>
          <cell r="D666" t="str">
            <v>WALSALL</v>
          </cell>
          <cell r="E666" t="str">
            <v>Metro</v>
          </cell>
          <cell r="F666" t="str">
            <v>No</v>
          </cell>
          <cell r="G666">
            <v>0.21052631578947367</v>
          </cell>
          <cell r="H666">
            <v>0.21052631578947367</v>
          </cell>
          <cell r="I666">
            <v>0</v>
          </cell>
          <cell r="M666">
            <v>1.0590809628008753</v>
          </cell>
          <cell r="N666">
            <v>4</v>
          </cell>
          <cell r="O666">
            <v>179.40854951694806</v>
          </cell>
          <cell r="P666">
            <v>0</v>
          </cell>
          <cell r="Q666">
            <v>96.408549516948057</v>
          </cell>
          <cell r="R666" t="str">
            <v>No</v>
          </cell>
          <cell r="S666">
            <v>8</v>
          </cell>
          <cell r="T666">
            <v>3</v>
          </cell>
          <cell r="U666">
            <v>10</v>
          </cell>
          <cell r="V666">
            <v>21</v>
          </cell>
          <cell r="W666">
            <v>19</v>
          </cell>
          <cell r="X666">
            <v>179.40854951694806</v>
          </cell>
          <cell r="Y666">
            <v>5.4869574066486827E-2</v>
          </cell>
          <cell r="Z666">
            <v>93.148808736149064</v>
          </cell>
          <cell r="AA666">
            <v>208.3358258606074</v>
          </cell>
          <cell r="AB666">
            <v>64.221532392489706</v>
          </cell>
          <cell r="AC666" t="str">
            <v>CRITICAL</v>
          </cell>
          <cell r="AD666">
            <v>54.6</v>
          </cell>
          <cell r="AE666">
            <v>46.120000000000005</v>
          </cell>
          <cell r="AF666">
            <v>47.46</v>
          </cell>
          <cell r="AG666">
            <v>979.81</v>
          </cell>
          <cell r="AH666">
            <v>31272.5</v>
          </cell>
          <cell r="AI666">
            <v>148.43287054250226</v>
          </cell>
          <cell r="AJ666">
            <v>5013.2445748812988</v>
          </cell>
          <cell r="AK666">
            <v>46</v>
          </cell>
          <cell r="AL666">
            <v>31725.699999999997</v>
          </cell>
          <cell r="AM666">
            <v>9009</v>
          </cell>
          <cell r="AN666">
            <v>40734.699999999997</v>
          </cell>
          <cell r="AO666">
            <v>227847.45699999999</v>
          </cell>
          <cell r="AP666">
            <v>41043.565999999999</v>
          </cell>
          <cell r="AQ666">
            <v>268891.02299999999</v>
          </cell>
          <cell r="AR666">
            <v>248625</v>
          </cell>
          <cell r="AS666">
            <v>43379.3</v>
          </cell>
          <cell r="AT666">
            <v>292004.3</v>
          </cell>
          <cell r="AU666">
            <v>48.43</v>
          </cell>
          <cell r="AV666">
            <v>22.23</v>
          </cell>
          <cell r="AW666">
            <v>35.33</v>
          </cell>
          <cell r="AX666">
            <v>7.8367065186898959</v>
          </cell>
          <cell r="AY666">
            <v>4.8151071151071152</v>
          </cell>
          <cell r="AZ666">
            <v>6.6010311356165632</v>
          </cell>
          <cell r="BA666">
            <v>1.8900934112280922E-2</v>
          </cell>
          <cell r="BB666">
            <v>7.2167202974163513E-2</v>
          </cell>
          <cell r="BC666">
            <v>0.90736980224311914</v>
          </cell>
          <cell r="BM666" t="e">
            <v>#N/A</v>
          </cell>
          <cell r="BN666">
            <v>3435</v>
          </cell>
          <cell r="BO666" t="str">
            <v>WALSALL</v>
          </cell>
        </row>
        <row r="667">
          <cell r="C667">
            <v>3436</v>
          </cell>
          <cell r="D667" t="str">
            <v>WEST DURRINGTON</v>
          </cell>
          <cell r="E667" t="str">
            <v>Superstore</v>
          </cell>
          <cell r="F667" t="str">
            <v>Yes</v>
          </cell>
          <cell r="G667">
            <v>0.15384615384615385</v>
          </cell>
          <cell r="H667">
            <v>0.15384615384615385</v>
          </cell>
          <cell r="I667">
            <v>0</v>
          </cell>
          <cell r="M667">
            <v>1.4182242990654206</v>
          </cell>
          <cell r="N667">
            <v>4</v>
          </cell>
          <cell r="O667">
            <v>1003.8579475473823</v>
          </cell>
          <cell r="P667">
            <v>0</v>
          </cell>
          <cell r="Q667">
            <v>920.85794754738231</v>
          </cell>
          <cell r="R667" t="str">
            <v>No</v>
          </cell>
          <cell r="S667">
            <v>22</v>
          </cell>
          <cell r="T667">
            <v>0</v>
          </cell>
          <cell r="U667">
            <v>4</v>
          </cell>
          <cell r="V667">
            <v>26</v>
          </cell>
          <cell r="W667">
            <v>26</v>
          </cell>
          <cell r="X667">
            <v>1003.8579475473823</v>
          </cell>
          <cell r="Y667">
            <v>0.52409338809502337</v>
          </cell>
          <cell r="Z667">
            <v>69.683043478260799</v>
          </cell>
          <cell r="AA667">
            <v>0</v>
          </cell>
          <cell r="AB667">
            <v>1073.5409910256431</v>
          </cell>
          <cell r="AC667" t="str">
            <v>HIGH</v>
          </cell>
          <cell r="AD667">
            <v>8.48</v>
          </cell>
          <cell r="AE667">
            <v>14.280000000000001</v>
          </cell>
          <cell r="AF667">
            <v>7.4600000000000009</v>
          </cell>
          <cell r="AG667">
            <v>2207.2620000000002</v>
          </cell>
          <cell r="AH667">
            <v>30770.5</v>
          </cell>
          <cell r="AI667">
            <v>83.069795066042502</v>
          </cell>
          <cell r="AJ667">
            <v>47884.613272463881</v>
          </cell>
          <cell r="AK667">
            <v>28</v>
          </cell>
          <cell r="AL667">
            <v>23320.7</v>
          </cell>
          <cell r="AM667">
            <v>8215.9</v>
          </cell>
          <cell r="AN667">
            <v>31536.6</v>
          </cell>
          <cell r="AO667">
            <v>779014.84499999997</v>
          </cell>
          <cell r="AP667">
            <v>58949.648999999998</v>
          </cell>
          <cell r="AQ667">
            <v>837964.49399999995</v>
          </cell>
          <cell r="AR667">
            <v>666331</v>
          </cell>
          <cell r="AS667">
            <v>45616.1</v>
          </cell>
          <cell r="AT667">
            <v>711947.1</v>
          </cell>
          <cell r="AU667">
            <v>24.32</v>
          </cell>
          <cell r="AV667">
            <v>32.869999999999997</v>
          </cell>
          <cell r="AW667">
            <v>28.594999999999999</v>
          </cell>
          <cell r="AX667">
            <v>28.572512831947581</v>
          </cell>
          <cell r="AY667">
            <v>5.5521732250879392</v>
          </cell>
          <cell r="AZ667">
            <v>26.571174254675519</v>
          </cell>
          <cell r="BA667">
            <v>0.13909485278282005</v>
          </cell>
          <cell r="BB667">
            <v>0.29169615112451158</v>
          </cell>
          <cell r="BC667">
            <v>0.54933390763929479</v>
          </cell>
          <cell r="BM667" t="e">
            <v>#N/A</v>
          </cell>
          <cell r="BN667">
            <v>3436</v>
          </cell>
          <cell r="BO667" t="str">
            <v>WEST DURRINGTON</v>
          </cell>
        </row>
        <row r="668">
          <cell r="C668">
            <v>3437</v>
          </cell>
          <cell r="D668" t="str">
            <v>WHITCHURCH</v>
          </cell>
          <cell r="E668" t="str">
            <v>Superstore</v>
          </cell>
          <cell r="F668" t="str">
            <v>No</v>
          </cell>
          <cell r="G668">
            <v>0.2857142857142857</v>
          </cell>
          <cell r="H668">
            <v>0.2857142857142857</v>
          </cell>
          <cell r="I668">
            <v>0</v>
          </cell>
          <cell r="M668">
            <v>1.4182242990654206</v>
          </cell>
          <cell r="N668">
            <v>4</v>
          </cell>
          <cell r="O668">
            <v>689.71491186073365</v>
          </cell>
          <cell r="P668">
            <v>0</v>
          </cell>
          <cell r="Q668">
            <v>606.71491186073365</v>
          </cell>
          <cell r="R668" t="str">
            <v>No</v>
          </cell>
          <cell r="S668">
            <v>10</v>
          </cell>
          <cell r="T668">
            <v>0</v>
          </cell>
          <cell r="U668">
            <v>4</v>
          </cell>
          <cell r="V668">
            <v>14</v>
          </cell>
          <cell r="W668">
            <v>14</v>
          </cell>
          <cell r="X668">
            <v>689.71491186073365</v>
          </cell>
          <cell r="Y668">
            <v>0.3453032844118491</v>
          </cell>
          <cell r="Z668">
            <v>170.35206521739138</v>
          </cell>
          <cell r="AA668">
            <v>0</v>
          </cell>
          <cell r="AB668">
            <v>860.06697707812509</v>
          </cell>
          <cell r="AC668" t="str">
            <v>MEDIUM</v>
          </cell>
          <cell r="AD668">
            <v>7.0400000000000009</v>
          </cell>
          <cell r="AE668">
            <v>4.9000000000000004</v>
          </cell>
          <cell r="AF668">
            <v>3.1800000000000006</v>
          </cell>
          <cell r="AG668">
            <v>2817.1220000000003</v>
          </cell>
          <cell r="AH668">
            <v>20724</v>
          </cell>
          <cell r="AI668">
            <v>160.51603313341798</v>
          </cell>
          <cell r="AJ668">
            <v>31549.175416758149</v>
          </cell>
          <cell r="AK668">
            <v>18</v>
          </cell>
          <cell r="AL668">
            <v>14409.7</v>
          </cell>
          <cell r="AM668">
            <v>6933.4</v>
          </cell>
          <cell r="AN668">
            <v>21343.1</v>
          </cell>
          <cell r="AO668">
            <v>333347.16099999996</v>
          </cell>
          <cell r="AP668">
            <v>41232.968999999997</v>
          </cell>
          <cell r="AQ668">
            <v>374580.12999999995</v>
          </cell>
          <cell r="AR668">
            <v>279844.3</v>
          </cell>
          <cell r="AS668">
            <v>34738.800000000003</v>
          </cell>
          <cell r="AT668">
            <v>314583.09999999998</v>
          </cell>
          <cell r="AU668">
            <v>18.750000000000004</v>
          </cell>
          <cell r="AV668">
            <v>42.5</v>
          </cell>
          <cell r="AW668">
            <v>30.625</v>
          </cell>
          <cell r="AX668">
            <v>19.420550046149469</v>
          </cell>
          <cell r="AY668">
            <v>5.0103556696570228</v>
          </cell>
          <cell r="AZ668">
            <v>17.55040879722252</v>
          </cell>
          <cell r="BA668">
            <v>8.7816198653980035E-2</v>
          </cell>
          <cell r="BB668">
            <v>0.23021582733812951</v>
          </cell>
          <cell r="BC668">
            <v>0.66822928753771171</v>
          </cell>
          <cell r="BM668" t="e">
            <v>#N/A</v>
          </cell>
          <cell r="BN668">
            <v>3437</v>
          </cell>
          <cell r="BO668" t="str">
            <v>WHITCHURCH</v>
          </cell>
        </row>
        <row r="669">
          <cell r="C669">
            <v>3438</v>
          </cell>
          <cell r="D669" t="str">
            <v>WESTERHAILES</v>
          </cell>
          <cell r="E669" t="str">
            <v>Superstore</v>
          </cell>
          <cell r="F669" t="str">
            <v>No</v>
          </cell>
          <cell r="G669">
            <v>0.8</v>
          </cell>
          <cell r="H669">
            <v>0.8</v>
          </cell>
          <cell r="I669">
            <v>0</v>
          </cell>
          <cell r="M669">
            <v>1.4182242990654206</v>
          </cell>
          <cell r="N669">
            <v>4</v>
          </cell>
          <cell r="O669">
            <v>1100.9753353200158</v>
          </cell>
          <cell r="P669">
            <v>0</v>
          </cell>
          <cell r="Q669">
            <v>1017.9753353200158</v>
          </cell>
          <cell r="R669" t="str">
            <v>No</v>
          </cell>
          <cell r="S669">
            <v>10</v>
          </cell>
          <cell r="T669">
            <v>0</v>
          </cell>
          <cell r="U669">
            <v>1</v>
          </cell>
          <cell r="V669">
            <v>11</v>
          </cell>
          <cell r="W669">
            <v>5</v>
          </cell>
          <cell r="X669">
            <v>1100.9753353200158</v>
          </cell>
          <cell r="Y669">
            <v>0.57936638751503289</v>
          </cell>
          <cell r="Z669">
            <v>24.717717391304351</v>
          </cell>
          <cell r="AA669">
            <v>0</v>
          </cell>
          <cell r="AB669">
            <v>1125.6930527113202</v>
          </cell>
          <cell r="AC669" t="str">
            <v>MEDIUM</v>
          </cell>
          <cell r="AD669">
            <v>0</v>
          </cell>
          <cell r="AE669">
            <v>0</v>
          </cell>
          <cell r="AF669">
            <v>0</v>
          </cell>
          <cell r="AG669">
            <v>3790.0459999999998</v>
          </cell>
          <cell r="AH669">
            <v>6677</v>
          </cell>
          <cell r="AI669">
            <v>325.66422583950049</v>
          </cell>
          <cell r="AJ669">
            <v>52934.717436640822</v>
          </cell>
          <cell r="AK669">
            <v>11</v>
          </cell>
          <cell r="AL669">
            <v>4291.7</v>
          </cell>
          <cell r="AM669">
            <v>2521.9</v>
          </cell>
          <cell r="AN669">
            <v>6813.6</v>
          </cell>
          <cell r="AO669">
            <v>63599.223000000013</v>
          </cell>
          <cell r="AP669">
            <v>15696.736999999999</v>
          </cell>
          <cell r="AQ669">
            <v>79295.960000000006</v>
          </cell>
          <cell r="AR669">
            <v>63653.599999999999</v>
          </cell>
          <cell r="AS669">
            <v>15944.4</v>
          </cell>
          <cell r="AT669">
            <v>79598</v>
          </cell>
          <cell r="AU669">
            <v>27.309999999999995</v>
          </cell>
          <cell r="AV669">
            <v>52.679999999999993</v>
          </cell>
          <cell r="AW669">
            <v>39.99499999999999</v>
          </cell>
          <cell r="AX669">
            <v>14.831791597735164</v>
          </cell>
          <cell r="AY669">
            <v>6.3223759863594902</v>
          </cell>
          <cell r="AZ669">
            <v>11.637894798638019</v>
          </cell>
          <cell r="BA669">
            <v>3.6824630244491396E-2</v>
          </cell>
          <cell r="BB669">
            <v>0.17023845457289466</v>
          </cell>
          <cell r="BC669">
            <v>0.78297615454271052</v>
          </cell>
          <cell r="BM669" t="e">
            <v>#N/A</v>
          </cell>
          <cell r="BN669">
            <v>3438</v>
          </cell>
          <cell r="BO669" t="str">
            <v>WESTERHAILES</v>
          </cell>
        </row>
        <row r="670">
          <cell r="C670">
            <v>3440</v>
          </cell>
          <cell r="D670" t="str">
            <v>WORCESTER 2</v>
          </cell>
          <cell r="E670" t="str">
            <v>Superstore</v>
          </cell>
          <cell r="F670" t="str">
            <v>Yes</v>
          </cell>
          <cell r="G670">
            <v>0.14814814814814814</v>
          </cell>
          <cell r="H670">
            <v>0.14814814814814814</v>
          </cell>
          <cell r="I670">
            <v>0</v>
          </cell>
          <cell r="M670">
            <v>1.4182242990654206</v>
          </cell>
          <cell r="N670">
            <v>4</v>
          </cell>
          <cell r="O670">
            <v>991.94463304018382</v>
          </cell>
          <cell r="P670">
            <v>0</v>
          </cell>
          <cell r="Q670">
            <v>908.94463304018382</v>
          </cell>
          <cell r="R670" t="str">
            <v>No</v>
          </cell>
          <cell r="S670">
            <v>23</v>
          </cell>
          <cell r="T670">
            <v>0</v>
          </cell>
          <cell r="U670">
            <v>4</v>
          </cell>
          <cell r="V670">
            <v>27</v>
          </cell>
          <cell r="W670">
            <v>27</v>
          </cell>
          <cell r="X670">
            <v>991.94463304018382</v>
          </cell>
          <cell r="Y670">
            <v>0.51731309219797572</v>
          </cell>
          <cell r="Z670">
            <v>127.52260869565224</v>
          </cell>
          <cell r="AA670">
            <v>11.787063539116161</v>
          </cell>
          <cell r="AB670">
            <v>1107.6801781967199</v>
          </cell>
          <cell r="AC670" t="str">
            <v>MEDIUM</v>
          </cell>
          <cell r="AD670">
            <v>7.32</v>
          </cell>
          <cell r="AE670">
            <v>10.580000000000002</v>
          </cell>
          <cell r="AF670">
            <v>4.34</v>
          </cell>
          <cell r="AG670">
            <v>1737.4580000000001</v>
          </cell>
          <cell r="AH670">
            <v>36051.5</v>
          </cell>
          <cell r="AI670">
            <v>63.369869514270604</v>
          </cell>
          <cell r="AJ670">
            <v>47265.12091808956</v>
          </cell>
          <cell r="AK670">
            <v>21</v>
          </cell>
          <cell r="AL670">
            <v>27623.4</v>
          </cell>
          <cell r="AM670">
            <v>9584.6</v>
          </cell>
          <cell r="AN670">
            <v>37208</v>
          </cell>
          <cell r="AO670">
            <v>949219.723</v>
          </cell>
          <cell r="AP670">
            <v>70939.190999999992</v>
          </cell>
          <cell r="AQ670">
            <v>1020158.914</v>
          </cell>
          <cell r="AR670">
            <v>768233.3</v>
          </cell>
          <cell r="AS670">
            <v>45906.5</v>
          </cell>
          <cell r="AT670">
            <v>814139.8</v>
          </cell>
          <cell r="AU670">
            <v>21.220000000000006</v>
          </cell>
          <cell r="AV670">
            <v>33.82</v>
          </cell>
          <cell r="AW670">
            <v>27.520000000000003</v>
          </cell>
          <cell r="AX670">
            <v>27.810960996836016</v>
          </cell>
          <cell r="AY670">
            <v>4.789610416710139</v>
          </cell>
          <cell r="AZ670">
            <v>27.4177304343152</v>
          </cell>
          <cell r="BA670">
            <v>0.14728969979845125</v>
          </cell>
          <cell r="BB670">
            <v>0.35737774477564443</v>
          </cell>
          <cell r="BC670">
            <v>0.47501856370001061</v>
          </cell>
          <cell r="BM670" t="e">
            <v>#N/A</v>
          </cell>
          <cell r="BN670">
            <v>3440</v>
          </cell>
          <cell r="BO670" t="str">
            <v>WORCESTER 2</v>
          </cell>
        </row>
        <row r="671">
          <cell r="C671">
            <v>3468</v>
          </cell>
          <cell r="D671" t="str">
            <v>YARM EAGLESCLIFFE</v>
          </cell>
          <cell r="E671" t="str">
            <v>Superstore</v>
          </cell>
          <cell r="F671" t="str">
            <v>No</v>
          </cell>
          <cell r="G671">
            <v>0.33333333333333331</v>
          </cell>
          <cell r="H671">
            <v>0.33333333333333331</v>
          </cell>
          <cell r="I671">
            <v>0</v>
          </cell>
          <cell r="M671">
            <v>1.4182242990654206</v>
          </cell>
          <cell r="N671">
            <v>4</v>
          </cell>
          <cell r="O671">
            <v>668.6426188948758</v>
          </cell>
          <cell r="P671">
            <v>0</v>
          </cell>
          <cell r="Q671">
            <v>585.6426188948758</v>
          </cell>
          <cell r="R671" t="str">
            <v>No</v>
          </cell>
          <cell r="S671">
            <v>9</v>
          </cell>
          <cell r="T671">
            <v>0</v>
          </cell>
          <cell r="U671">
            <v>4</v>
          </cell>
          <cell r="V671">
            <v>13</v>
          </cell>
          <cell r="W671">
            <v>12</v>
          </cell>
          <cell r="X671">
            <v>668.6426188948758</v>
          </cell>
          <cell r="Y671">
            <v>0.33331028435703974</v>
          </cell>
          <cell r="Z671">
            <v>70.847826086956516</v>
          </cell>
          <cell r="AA671">
            <v>0</v>
          </cell>
          <cell r="AB671">
            <v>739.4904449818323</v>
          </cell>
          <cell r="AC671" t="str">
            <v>MEDIUM</v>
          </cell>
          <cell r="AD671">
            <v>0</v>
          </cell>
          <cell r="AE671">
            <v>0</v>
          </cell>
          <cell r="AF671">
            <v>0</v>
          </cell>
          <cell r="AG671">
            <v>3674.9580000000001</v>
          </cell>
          <cell r="AH671">
            <v>16408.5</v>
          </cell>
          <cell r="AI671">
            <v>257.23456286363921</v>
          </cell>
          <cell r="AJ671">
            <v>30453.41618253354</v>
          </cell>
          <cell r="AK671">
            <v>13</v>
          </cell>
          <cell r="AL671">
            <v>8661.9</v>
          </cell>
          <cell r="AM671">
            <v>8119.4</v>
          </cell>
          <cell r="AN671">
            <v>16781.3</v>
          </cell>
          <cell r="AO671">
            <v>195940.30499999996</v>
          </cell>
          <cell r="AP671">
            <v>43804.199000000001</v>
          </cell>
          <cell r="AQ671">
            <v>239744.50399999996</v>
          </cell>
          <cell r="AR671">
            <v>166041.5</v>
          </cell>
          <cell r="AS671">
            <v>36900.400000000001</v>
          </cell>
          <cell r="AT671">
            <v>202941.9</v>
          </cell>
          <cell r="AU671">
            <v>17.809999999999999</v>
          </cell>
          <cell r="AV671">
            <v>39.08</v>
          </cell>
          <cell r="AW671">
            <v>28.445</v>
          </cell>
          <cell r="AX671">
            <v>19.169177663099322</v>
          </cell>
          <cell r="AY671">
            <v>4.5447200532059027</v>
          </cell>
          <cell r="AZ671">
            <v>14.286408323550617</v>
          </cell>
          <cell r="BA671">
            <v>9.1258762950555239E-2</v>
          </cell>
          <cell r="BB671">
            <v>0.25144239717104039</v>
          </cell>
          <cell r="BC671">
            <v>0.65115701966623241</v>
          </cell>
          <cell r="BD671" t="str">
            <v>Y</v>
          </cell>
          <cell r="BE671" t="str">
            <v>Y</v>
          </cell>
          <cell r="BF671" t="str">
            <v>Y</v>
          </cell>
          <cell r="BG671" t="str">
            <v>N</v>
          </cell>
          <cell r="BH671" t="str">
            <v>N</v>
          </cell>
          <cell r="BI671" t="str">
            <v>N</v>
          </cell>
          <cell r="BJ671" t="str">
            <v>N</v>
          </cell>
          <cell r="BK671" t="str">
            <v>Y</v>
          </cell>
          <cell r="BL671" t="str">
            <v>C</v>
          </cell>
          <cell r="BM671" t="e">
            <v>#N/A</v>
          </cell>
          <cell r="BN671">
            <v>3468</v>
          </cell>
          <cell r="BO671" t="str">
            <v>YARM EAGLESCLIFFE</v>
          </cell>
          <cell r="BP671" t="str">
            <v>Low customer count and target too high for superstore.</v>
          </cell>
        </row>
        <row r="672">
          <cell r="C672">
            <v>3470</v>
          </cell>
          <cell r="D672" t="str">
            <v>YEADING</v>
          </cell>
          <cell r="E672" t="str">
            <v>Extra</v>
          </cell>
          <cell r="F672" t="str">
            <v>No</v>
          </cell>
          <cell r="G672">
            <v>0.13333333333333333</v>
          </cell>
          <cell r="H672">
            <v>0.13333333333333333</v>
          </cell>
          <cell r="I672">
            <v>0</v>
          </cell>
          <cell r="M672">
            <v>1.4182242990654206</v>
          </cell>
          <cell r="N672">
            <v>4</v>
          </cell>
          <cell r="O672">
            <v>242.1133316706736</v>
          </cell>
          <cell r="P672">
            <v>0</v>
          </cell>
          <cell r="Q672">
            <v>159.1133316706736</v>
          </cell>
          <cell r="R672" t="str">
            <v>Y</v>
          </cell>
          <cell r="S672">
            <v>27</v>
          </cell>
          <cell r="T672">
            <v>0</v>
          </cell>
          <cell r="U672">
            <v>4</v>
          </cell>
          <cell r="V672">
            <v>31</v>
          </cell>
          <cell r="W672">
            <v>30</v>
          </cell>
          <cell r="X672">
            <v>242.1133316706736</v>
          </cell>
          <cell r="Y672">
            <v>9.0557121550042016E-2</v>
          </cell>
          <cell r="Z672">
            <v>121.52076086956525</v>
          </cell>
          <cell r="AA672">
            <v>40.668907459381643</v>
          </cell>
          <cell r="AB672">
            <v>322.96518508085717</v>
          </cell>
          <cell r="AC672" t="str">
            <v>CRITICAL</v>
          </cell>
          <cell r="AD672">
            <v>0</v>
          </cell>
          <cell r="AE672">
            <v>3.72</v>
          </cell>
          <cell r="AF672">
            <v>1.5799999999999996</v>
          </cell>
          <cell r="AG672">
            <v>4335.866</v>
          </cell>
          <cell r="AH672">
            <v>29211</v>
          </cell>
          <cell r="AI672">
            <v>140.30868973297672</v>
          </cell>
          <cell r="AJ672">
            <v>8273.8932468750281</v>
          </cell>
          <cell r="AK672">
            <v>41</v>
          </cell>
          <cell r="AL672">
            <v>21089</v>
          </cell>
          <cell r="AM672">
            <v>9077.9</v>
          </cell>
          <cell r="AN672">
            <v>30166.9</v>
          </cell>
          <cell r="AO672">
            <v>848465.91099999996</v>
          </cell>
          <cell r="AP672">
            <v>83761.709999999992</v>
          </cell>
          <cell r="AQ672">
            <v>932227.62099999993</v>
          </cell>
          <cell r="AR672">
            <v>663667.5</v>
          </cell>
          <cell r="AS672">
            <v>52300.6</v>
          </cell>
          <cell r="AT672">
            <v>715968.1</v>
          </cell>
          <cell r="AU672">
            <v>12.510000000000002</v>
          </cell>
          <cell r="AV672">
            <v>24.57</v>
          </cell>
          <cell r="AW672">
            <v>18.54</v>
          </cell>
          <cell r="AX672">
            <v>31.469842097776091</v>
          </cell>
          <cell r="AY672">
            <v>5.7613104352328186</v>
          </cell>
          <cell r="AZ672">
            <v>30.902334048244928</v>
          </cell>
          <cell r="BA672">
            <v>0.12966758470505349</v>
          </cell>
          <cell r="BB672">
            <v>0.31694741561519246</v>
          </cell>
          <cell r="BC672">
            <v>0.53999871901620444</v>
          </cell>
          <cell r="BM672" t="e">
            <v>#N/A</v>
          </cell>
          <cell r="BN672">
            <v>3470</v>
          </cell>
          <cell r="BO672" t="str">
            <v>YEADING</v>
          </cell>
        </row>
        <row r="673">
          <cell r="C673">
            <v>3476</v>
          </cell>
          <cell r="D673" t="str">
            <v>YSTRAD MYNACH</v>
          </cell>
          <cell r="E673" t="str">
            <v>Superstore</v>
          </cell>
          <cell r="F673" t="str">
            <v>Yes</v>
          </cell>
          <cell r="G673">
            <v>0.16</v>
          </cell>
          <cell r="H673">
            <v>0.16</v>
          </cell>
          <cell r="I673">
            <v>0</v>
          </cell>
          <cell r="M673">
            <v>1.4182242990654206</v>
          </cell>
          <cell r="N673">
            <v>4</v>
          </cell>
          <cell r="O673">
            <v>521.45423904874451</v>
          </cell>
          <cell r="P673">
            <v>0</v>
          </cell>
          <cell r="Q673">
            <v>438.45423904874451</v>
          </cell>
          <cell r="R673" t="str">
            <v>No</v>
          </cell>
          <cell r="S673">
            <v>23</v>
          </cell>
          <cell r="T673">
            <v>0</v>
          </cell>
          <cell r="U673">
            <v>4</v>
          </cell>
          <cell r="V673">
            <v>27</v>
          </cell>
          <cell r="W673">
            <v>25</v>
          </cell>
          <cell r="X673">
            <v>521.45423904874451</v>
          </cell>
          <cell r="Y673">
            <v>0.24954008192002708</v>
          </cell>
          <cell r="Z673">
            <v>65.815108695652171</v>
          </cell>
          <cell r="AA673">
            <v>124.17151847927347</v>
          </cell>
          <cell r="AB673">
            <v>463.09782926512321</v>
          </cell>
          <cell r="AC673" t="str">
            <v>LOW</v>
          </cell>
          <cell r="AD673">
            <v>0</v>
          </cell>
          <cell r="AE673">
            <v>0</v>
          </cell>
          <cell r="AF673">
            <v>0</v>
          </cell>
          <cell r="AG673">
            <v>2866.8919999999998</v>
          </cell>
          <cell r="AH673">
            <v>28033</v>
          </cell>
          <cell r="AI673">
            <v>130.05189448952052</v>
          </cell>
          <cell r="AJ673">
            <v>22799.620430534713</v>
          </cell>
          <cell r="AK673">
            <v>20</v>
          </cell>
          <cell r="AL673">
            <v>19898.5</v>
          </cell>
          <cell r="AM673">
            <v>9496.2000000000007</v>
          </cell>
          <cell r="AN673">
            <v>29394.7</v>
          </cell>
          <cell r="AO673">
            <v>570894.92699999991</v>
          </cell>
          <cell r="AP673">
            <v>77088.177000000011</v>
          </cell>
          <cell r="AQ673">
            <v>647983.10399999993</v>
          </cell>
          <cell r="AR673">
            <v>452985.59999999998</v>
          </cell>
          <cell r="AS673">
            <v>44802.3</v>
          </cell>
          <cell r="AT673">
            <v>497787.89999999997</v>
          </cell>
          <cell r="AU673">
            <v>17.459999999999997</v>
          </cell>
          <cell r="AV673">
            <v>35.08</v>
          </cell>
          <cell r="AW673">
            <v>26.269999999999996</v>
          </cell>
          <cell r="AX673">
            <v>22.764811417946074</v>
          </cell>
          <cell r="AY673">
            <v>4.7179187464459469</v>
          </cell>
          <cell r="AZ673">
            <v>22.044215589885248</v>
          </cell>
          <cell r="BA673">
            <v>8.6070643210555256E-2</v>
          </cell>
          <cell r="BB673">
            <v>0.30679631665750412</v>
          </cell>
          <cell r="BC673">
            <v>0.59218664101154483</v>
          </cell>
          <cell r="BM673" t="e">
            <v>#N/A</v>
          </cell>
          <cell r="BN673">
            <v>3476</v>
          </cell>
          <cell r="BO673" t="str">
            <v>YSTRAD MYNACH</v>
          </cell>
        </row>
        <row r="674">
          <cell r="C674">
            <v>3486</v>
          </cell>
          <cell r="D674" t="str">
            <v>YORKGATE CENTRE</v>
          </cell>
          <cell r="E674" t="str">
            <v>Superstore</v>
          </cell>
          <cell r="F674" t="str">
            <v>No</v>
          </cell>
          <cell r="G674">
            <v>0.26666666666666666</v>
          </cell>
          <cell r="H674">
            <v>0.26666666666666666</v>
          </cell>
          <cell r="I674">
            <v>0</v>
          </cell>
          <cell r="M674">
            <v>1.4182242990654206</v>
          </cell>
          <cell r="N674">
            <v>4</v>
          </cell>
          <cell r="O674">
            <v>375.09044205571752</v>
          </cell>
          <cell r="P674">
            <v>0</v>
          </cell>
          <cell r="Q674">
            <v>292.09044205571752</v>
          </cell>
          <cell r="R674" t="str">
            <v>No</v>
          </cell>
          <cell r="S674">
            <v>13</v>
          </cell>
          <cell r="T674">
            <v>0</v>
          </cell>
          <cell r="U674">
            <v>4</v>
          </cell>
          <cell r="V674">
            <v>17</v>
          </cell>
          <cell r="W674">
            <v>15</v>
          </cell>
          <cell r="X674">
            <v>375.09044205571752</v>
          </cell>
          <cell r="Y674">
            <v>0.16623917925112688</v>
          </cell>
          <cell r="Z674">
            <v>37.417333204671621</v>
          </cell>
          <cell r="AA674">
            <v>42.839706210942744</v>
          </cell>
          <cell r="AB674">
            <v>369.66806904944644</v>
          </cell>
          <cell r="AD674">
            <v>0</v>
          </cell>
          <cell r="AE674">
            <v>0</v>
          </cell>
          <cell r="AF674">
            <v>0</v>
          </cell>
          <cell r="AH674">
            <v>14349.5</v>
          </cell>
          <cell r="AI674">
            <v>0</v>
          </cell>
          <cell r="AJ674">
            <v>15188.702986897311</v>
          </cell>
          <cell r="AK674">
            <v>61</v>
          </cell>
          <cell r="AL674">
            <v>8440.7000000000007</v>
          </cell>
          <cell r="AM674">
            <v>6358.7</v>
          </cell>
          <cell r="AN674">
            <v>14799.400000000001</v>
          </cell>
          <cell r="AO674">
            <v>194583.92499999999</v>
          </cell>
          <cell r="AP674">
            <v>39329.889000000003</v>
          </cell>
          <cell r="AQ674">
            <v>233913.81399999998</v>
          </cell>
          <cell r="AR674">
            <v>178969.4</v>
          </cell>
          <cell r="AS674">
            <v>30872</v>
          </cell>
          <cell r="AT674">
            <v>209841.4</v>
          </cell>
          <cell r="AU674">
            <v>18.03</v>
          </cell>
          <cell r="AV674">
            <v>40.01</v>
          </cell>
          <cell r="AW674">
            <v>29.02</v>
          </cell>
          <cell r="AX674">
            <v>21.203146658452496</v>
          </cell>
          <cell r="AY674">
            <v>4.8550804409706387</v>
          </cell>
          <cell r="AZ674">
            <v>15.805628201143287</v>
          </cell>
          <cell r="BA674">
            <v>4.2787767423546397E-2</v>
          </cell>
          <cell r="BB674">
            <v>8.7675547972174819E-2</v>
          </cell>
          <cell r="BC674">
            <v>0.85575534847092793</v>
          </cell>
          <cell r="BM674" t="e">
            <v>#N/A</v>
          </cell>
          <cell r="BN674">
            <v>3486</v>
          </cell>
          <cell r="BO674" t="str">
            <v>YORKGATE CENTRE</v>
          </cell>
        </row>
        <row r="675">
          <cell r="C675">
            <v>3488</v>
          </cell>
          <cell r="D675" t="str">
            <v>YORK TADCASTER ROAD</v>
          </cell>
          <cell r="E675" t="str">
            <v>Extra</v>
          </cell>
          <cell r="F675" t="str">
            <v>Yes</v>
          </cell>
          <cell r="G675">
            <v>0.14285714285714285</v>
          </cell>
          <cell r="H675">
            <v>0.14285714285714285</v>
          </cell>
          <cell r="I675">
            <v>0</v>
          </cell>
          <cell r="M675">
            <v>1.4182242990654206</v>
          </cell>
          <cell r="N675">
            <v>4</v>
          </cell>
          <cell r="O675">
            <v>845.37729780549444</v>
          </cell>
          <cell r="P675">
            <v>0</v>
          </cell>
          <cell r="Q675">
            <v>762.37729780549444</v>
          </cell>
          <cell r="R675" t="str">
            <v>No</v>
          </cell>
          <cell r="S675">
            <v>24</v>
          </cell>
          <cell r="T675">
            <v>0</v>
          </cell>
          <cell r="U675">
            <v>4</v>
          </cell>
          <cell r="V675">
            <v>28</v>
          </cell>
          <cell r="W675">
            <v>28</v>
          </cell>
          <cell r="X675">
            <v>845.37729780549444</v>
          </cell>
          <cell r="Y675">
            <v>0.43389634859295301</v>
          </cell>
          <cell r="Z675">
            <v>54.570231677096018</v>
          </cell>
          <cell r="AA675">
            <v>0</v>
          </cell>
          <cell r="AB675">
            <v>899.94752948259043</v>
          </cell>
          <cell r="AC675" t="str">
            <v>HIGH</v>
          </cell>
          <cell r="AD675">
            <v>0</v>
          </cell>
          <cell r="AE675">
            <v>0.22000000000000003</v>
          </cell>
          <cell r="AF675">
            <v>0.22000000000000003</v>
          </cell>
          <cell r="AG675">
            <v>2282.1120000000001</v>
          </cell>
          <cell r="AH675">
            <v>35311</v>
          </cell>
          <cell r="AI675">
            <v>83.4330939147344</v>
          </cell>
          <cell r="AJ675">
            <v>39643.619485885712</v>
          </cell>
          <cell r="AK675">
            <v>42</v>
          </cell>
          <cell r="AL675">
            <v>27371.4</v>
          </cell>
          <cell r="AM675">
            <v>8611</v>
          </cell>
          <cell r="AN675">
            <v>35982.400000000001</v>
          </cell>
          <cell r="AO675">
            <v>921165.48399999994</v>
          </cell>
          <cell r="AP675">
            <v>63046.691000000006</v>
          </cell>
          <cell r="AQ675">
            <v>984212.17499999993</v>
          </cell>
          <cell r="AR675">
            <v>694955.5</v>
          </cell>
          <cell r="AS675">
            <v>37096</v>
          </cell>
          <cell r="AT675">
            <v>732051.5</v>
          </cell>
          <cell r="AU675">
            <v>17.560000000000002</v>
          </cell>
          <cell r="AV675">
            <v>43.1</v>
          </cell>
          <cell r="AW675">
            <v>30.330000000000002</v>
          </cell>
          <cell r="AX675">
            <v>25.389841221128624</v>
          </cell>
          <cell r="AY675">
            <v>4.3079781674602255</v>
          </cell>
          <cell r="AZ675">
            <v>27.352599465294141</v>
          </cell>
          <cell r="BA675">
            <v>0.1605299645663226</v>
          </cell>
          <cell r="BB675">
            <v>0.34419452575360754</v>
          </cell>
          <cell r="BC675">
            <v>0.48015200534072816</v>
          </cell>
          <cell r="BM675" t="e">
            <v>#N/A</v>
          </cell>
          <cell r="BN675">
            <v>3488</v>
          </cell>
          <cell r="BO675" t="str">
            <v>YORK TADCASTER ROAD</v>
          </cell>
        </row>
        <row r="676">
          <cell r="C676">
            <v>3489</v>
          </cell>
          <cell r="D676" t="str">
            <v>YATE</v>
          </cell>
          <cell r="E676" t="str">
            <v>Superstore</v>
          </cell>
          <cell r="F676" t="str">
            <v>No</v>
          </cell>
          <cell r="G676">
            <v>0.16</v>
          </cell>
          <cell r="H676">
            <v>0.16</v>
          </cell>
          <cell r="I676">
            <v>0</v>
          </cell>
          <cell r="M676">
            <v>1.4182242990654206</v>
          </cell>
          <cell r="N676">
            <v>4</v>
          </cell>
          <cell r="O676">
            <v>524.30564277223971</v>
          </cell>
          <cell r="P676">
            <v>0</v>
          </cell>
          <cell r="Q676">
            <v>441.30564277223971</v>
          </cell>
          <cell r="R676" t="str">
            <v>No</v>
          </cell>
          <cell r="S676">
            <v>21</v>
          </cell>
          <cell r="T676">
            <v>0</v>
          </cell>
          <cell r="U676">
            <v>4</v>
          </cell>
          <cell r="V676">
            <v>25</v>
          </cell>
          <cell r="W676">
            <v>25</v>
          </cell>
          <cell r="X676">
            <v>524.30564277223971</v>
          </cell>
          <cell r="Y676">
            <v>0.25116291836538063</v>
          </cell>
          <cell r="Z676">
            <v>164.81831364351524</v>
          </cell>
          <cell r="AA676">
            <v>0</v>
          </cell>
          <cell r="AB676">
            <v>689.12395641575495</v>
          </cell>
          <cell r="AC676" t="str">
            <v>HIGH</v>
          </cell>
          <cell r="AD676">
            <v>0.18</v>
          </cell>
          <cell r="AE676">
            <v>0.4</v>
          </cell>
          <cell r="AF676">
            <v>0.36</v>
          </cell>
          <cell r="AG676">
            <v>4537.1440000000002</v>
          </cell>
          <cell r="AH676">
            <v>31091.5</v>
          </cell>
          <cell r="AI676">
            <v>220.75940818534548</v>
          </cell>
          <cell r="AJ676">
            <v>22947.893424156464</v>
          </cell>
          <cell r="AK676">
            <v>30</v>
          </cell>
          <cell r="AL676">
            <v>19889.2</v>
          </cell>
          <cell r="AM676">
            <v>11211.7</v>
          </cell>
          <cell r="AN676">
            <v>31100.9</v>
          </cell>
          <cell r="AO676">
            <v>571911.68900000001</v>
          </cell>
          <cell r="AP676">
            <v>67287.622999999992</v>
          </cell>
          <cell r="AQ676">
            <v>639199.31200000003</v>
          </cell>
          <cell r="AR676">
            <v>502518.4</v>
          </cell>
          <cell r="AS676">
            <v>57266</v>
          </cell>
          <cell r="AT676">
            <v>559784.4</v>
          </cell>
          <cell r="AU676">
            <v>14.540000000000001</v>
          </cell>
          <cell r="AV676">
            <v>26.7</v>
          </cell>
          <cell r="AW676">
            <v>20.62</v>
          </cell>
          <cell r="AX676">
            <v>25.265893047483058</v>
          </cell>
          <cell r="AY676">
            <v>5.1076999919726713</v>
          </cell>
          <cell r="AZ676">
            <v>20.552437775112619</v>
          </cell>
          <cell r="BA676">
            <v>0.10761389961389961</v>
          </cell>
          <cell r="BB676">
            <v>0.29918146718146721</v>
          </cell>
          <cell r="BC676">
            <v>0.57470270270270274</v>
          </cell>
          <cell r="BM676" t="e">
            <v>#N/A</v>
          </cell>
          <cell r="BN676">
            <v>3489</v>
          </cell>
          <cell r="BO676" t="str">
            <v>YATE</v>
          </cell>
        </row>
        <row r="677">
          <cell r="C677">
            <v>3490</v>
          </cell>
          <cell r="D677" t="str">
            <v>GREAT YARMOUTH</v>
          </cell>
          <cell r="E677" t="str">
            <v>Superstore</v>
          </cell>
          <cell r="F677" t="str">
            <v>Yes</v>
          </cell>
          <cell r="G677">
            <v>0.18181818181818182</v>
          </cell>
          <cell r="H677">
            <v>0.26181818181818184</v>
          </cell>
          <cell r="I677">
            <v>0.08</v>
          </cell>
          <cell r="M677">
            <v>1.4182242990654206</v>
          </cell>
          <cell r="N677">
            <v>4</v>
          </cell>
          <cell r="O677">
            <v>760.40453960214518</v>
          </cell>
          <cell r="P677">
            <v>0</v>
          </cell>
          <cell r="Q677">
            <v>677.40453960214518</v>
          </cell>
          <cell r="R677" t="str">
            <v>No</v>
          </cell>
          <cell r="S677">
            <v>26</v>
          </cell>
          <cell r="T677">
            <v>0</v>
          </cell>
          <cell r="U677">
            <v>4</v>
          </cell>
          <cell r="V677">
            <v>30</v>
          </cell>
          <cell r="W677">
            <v>22</v>
          </cell>
          <cell r="X677">
            <v>760.40453960214518</v>
          </cell>
          <cell r="Y677">
            <v>0.38553529479395637</v>
          </cell>
          <cell r="Z677">
            <v>0</v>
          </cell>
          <cell r="AA677">
            <v>0</v>
          </cell>
          <cell r="AB677">
            <v>760.40453960214518</v>
          </cell>
          <cell r="AC677" t="str">
            <v>HIGH</v>
          </cell>
          <cell r="AD677">
            <v>0</v>
          </cell>
          <cell r="AE677">
            <v>0</v>
          </cell>
          <cell r="AF677">
            <v>0</v>
          </cell>
          <cell r="AG677">
            <v>789.80599999999993</v>
          </cell>
          <cell r="AH677">
            <v>22244</v>
          </cell>
          <cell r="AI677">
            <v>30.970057163300677</v>
          </cell>
          <cell r="AJ677">
            <v>35225.036059311547</v>
          </cell>
          <cell r="AK677">
            <v>17</v>
          </cell>
          <cell r="AL677">
            <v>17969.5</v>
          </cell>
          <cell r="AM677">
            <v>5717.3</v>
          </cell>
          <cell r="AN677">
            <v>23686.799999999999</v>
          </cell>
          <cell r="AO677">
            <v>553471.51399999997</v>
          </cell>
          <cell r="AP677">
            <v>50595.074000000001</v>
          </cell>
          <cell r="AQ677">
            <v>604066.58799999999</v>
          </cell>
          <cell r="AR677">
            <v>447112.1</v>
          </cell>
          <cell r="AS677">
            <v>29552.2</v>
          </cell>
          <cell r="AT677">
            <v>476664.3</v>
          </cell>
          <cell r="AU677">
            <v>19.130000000000003</v>
          </cell>
          <cell r="AV677">
            <v>50.43</v>
          </cell>
          <cell r="AW677">
            <v>34.78</v>
          </cell>
          <cell r="AX677">
            <v>24.881721806394168</v>
          </cell>
          <cell r="AY677">
            <v>5.1689084008185677</v>
          </cell>
          <cell r="AZ677">
            <v>25.502245470050831</v>
          </cell>
          <cell r="BA677">
            <v>0.11426113318857799</v>
          </cell>
          <cell r="BB677">
            <v>0.29398992175017413</v>
          </cell>
          <cell r="BC677">
            <v>0.57867999508378054</v>
          </cell>
          <cell r="BD677" t="str">
            <v>N</v>
          </cell>
          <cell r="BE677" t="str">
            <v>Y</v>
          </cell>
          <cell r="BF677" t="str">
            <v>Y</v>
          </cell>
          <cell r="BG677" t="str">
            <v>N</v>
          </cell>
          <cell r="BH677" t="str">
            <v>Y</v>
          </cell>
          <cell r="BI677" t="str">
            <v>Y</v>
          </cell>
          <cell r="BJ677" t="str">
            <v>Y</v>
          </cell>
          <cell r="BK677" t="str">
            <v>Mix</v>
          </cell>
          <cell r="BL677" t="str">
            <v>C</v>
          </cell>
          <cell r="BM677" t="e">
            <v>#N/A</v>
          </cell>
          <cell r="BN677">
            <v>3490</v>
          </cell>
          <cell r="BO677" t="str">
            <v>GREAT YARMOUTH</v>
          </cell>
          <cell r="BP677" t="str">
            <v>Would need to increase target by 8% to return a decent benefit - this store is subject to seasonal trade and averages were taken out of season</v>
          </cell>
        </row>
        <row r="678">
          <cell r="C678">
            <v>3493</v>
          </cell>
          <cell r="D678" t="str">
            <v>YEOVIL EXTRA</v>
          </cell>
          <cell r="E678" t="str">
            <v>Extra</v>
          </cell>
          <cell r="F678" t="str">
            <v>Yes</v>
          </cell>
          <cell r="G678">
            <v>0.11428571428571428</v>
          </cell>
          <cell r="H678">
            <v>0.12</v>
          </cell>
          <cell r="I678">
            <v>0</v>
          </cell>
          <cell r="M678">
            <v>1.4182242990654206</v>
          </cell>
          <cell r="N678">
            <v>4</v>
          </cell>
          <cell r="O678">
            <v>759.95563597177625</v>
          </cell>
          <cell r="P678">
            <v>0</v>
          </cell>
          <cell r="Q678">
            <v>676.95563597177625</v>
          </cell>
          <cell r="R678" t="str">
            <v>No</v>
          </cell>
          <cell r="S678">
            <v>31</v>
          </cell>
          <cell r="T678">
            <v>0</v>
          </cell>
          <cell r="U678">
            <v>4</v>
          </cell>
          <cell r="V678">
            <v>35</v>
          </cell>
          <cell r="W678">
            <v>35</v>
          </cell>
          <cell r="X678">
            <v>759.95563597177625</v>
          </cell>
          <cell r="Y678">
            <v>0.38527980758749331</v>
          </cell>
          <cell r="Z678">
            <v>70.738829747712003</v>
          </cell>
          <cell r="AA678">
            <v>442.30983758613689</v>
          </cell>
          <cell r="AB678">
            <v>388.38462813335133</v>
          </cell>
          <cell r="AC678" t="str">
            <v>HIGH</v>
          </cell>
          <cell r="AD678">
            <v>0</v>
          </cell>
          <cell r="AE678">
            <v>0</v>
          </cell>
          <cell r="AF678">
            <v>0</v>
          </cell>
          <cell r="AG678">
            <v>1238.3699999999999</v>
          </cell>
          <cell r="AH678">
            <v>36079</v>
          </cell>
          <cell r="AI678">
            <v>47.030227930156329</v>
          </cell>
          <cell r="AJ678">
            <v>35201.693070532361</v>
          </cell>
          <cell r="AK678">
            <v>43</v>
          </cell>
          <cell r="AL678">
            <v>29658.400000000001</v>
          </cell>
          <cell r="AM678">
            <v>8403.9</v>
          </cell>
          <cell r="AN678">
            <v>38062.300000000003</v>
          </cell>
          <cell r="AO678">
            <v>935358.23300000001</v>
          </cell>
          <cell r="AP678">
            <v>66874.002000000008</v>
          </cell>
          <cell r="AQ678">
            <v>1002232.235</v>
          </cell>
          <cell r="AR678">
            <v>716259.1</v>
          </cell>
          <cell r="AS678">
            <v>36270.199999999997</v>
          </cell>
          <cell r="AT678">
            <v>752529.29999999993</v>
          </cell>
          <cell r="AU678">
            <v>19.72</v>
          </cell>
          <cell r="AV678">
            <v>46.190000000000005</v>
          </cell>
          <cell r="AW678">
            <v>32.954999999999998</v>
          </cell>
          <cell r="AX678">
            <v>24.150294688857119</v>
          </cell>
          <cell r="AY678">
            <v>4.3158771522745392</v>
          </cell>
          <cell r="AZ678">
            <v>26.331362923417657</v>
          </cell>
          <cell r="BA678">
            <v>0.15856595242775703</v>
          </cell>
          <cell r="BB678">
            <v>0.33892765873795949</v>
          </cell>
          <cell r="BC678">
            <v>0.48107922154511501</v>
          </cell>
          <cell r="BM678" t="e">
            <v>#N/A</v>
          </cell>
          <cell r="BN678">
            <v>3493</v>
          </cell>
          <cell r="BO678" t="str">
            <v>YEOVIL EXTRA</v>
          </cell>
        </row>
        <row r="679">
          <cell r="C679">
            <v>3495</v>
          </cell>
          <cell r="D679" t="str">
            <v>YIEWSLEY METRO</v>
          </cell>
          <cell r="E679" t="str">
            <v>Metro</v>
          </cell>
          <cell r="F679" t="str">
            <v>Yes</v>
          </cell>
          <cell r="G679">
            <v>0.36363636363636365</v>
          </cell>
          <cell r="H679">
            <v>0.36363636363636365</v>
          </cell>
          <cell r="I679">
            <v>0</v>
          </cell>
          <cell r="M679">
            <v>1.0590809628008753</v>
          </cell>
          <cell r="N679">
            <v>4</v>
          </cell>
          <cell r="O679">
            <v>251.87720762481351</v>
          </cell>
          <cell r="P679">
            <v>0</v>
          </cell>
          <cell r="Q679">
            <v>168.87720762481351</v>
          </cell>
          <cell r="R679" t="str">
            <v>No</v>
          </cell>
          <cell r="S679">
            <v>4</v>
          </cell>
          <cell r="T679">
            <v>2</v>
          </cell>
          <cell r="U679">
            <v>6</v>
          </cell>
          <cell r="V679">
            <v>12</v>
          </cell>
          <cell r="W679">
            <v>11</v>
          </cell>
          <cell r="X679">
            <v>251.87720762481351</v>
          </cell>
          <cell r="Y679">
            <v>9.6114094635167513E-2</v>
          </cell>
          <cell r="Z679">
            <v>0</v>
          </cell>
          <cell r="AA679">
            <v>3.8185359355939195</v>
          </cell>
          <cell r="AB679">
            <v>248.05867168921958</v>
          </cell>
          <cell r="AC679" t="str">
            <v>HIGH</v>
          </cell>
          <cell r="AD679">
            <v>16.78</v>
          </cell>
          <cell r="AE679">
            <v>22.84</v>
          </cell>
          <cell r="AF679">
            <v>18</v>
          </cell>
          <cell r="AG679">
            <v>532.42200000000003</v>
          </cell>
          <cell r="AH679">
            <v>10836.5</v>
          </cell>
          <cell r="AI679">
            <v>39.090127480108265</v>
          </cell>
          <cell r="AJ679">
            <v>8781.614796490303</v>
          </cell>
          <cell r="AK679">
            <v>7</v>
          </cell>
          <cell r="AL679">
            <v>11637.9</v>
          </cell>
          <cell r="AM679">
            <v>4991.3999999999996</v>
          </cell>
          <cell r="AN679">
            <v>16629.3</v>
          </cell>
          <cell r="AO679">
            <v>183365.86000000002</v>
          </cell>
          <cell r="AP679">
            <v>43131.359000000004</v>
          </cell>
          <cell r="AQ679">
            <v>226497.21900000001</v>
          </cell>
          <cell r="AR679">
            <v>173141</v>
          </cell>
          <cell r="AS679">
            <v>42112.4</v>
          </cell>
          <cell r="AT679">
            <v>215253.4</v>
          </cell>
          <cell r="AU679">
            <v>36.879999999999995</v>
          </cell>
          <cell r="AV679">
            <v>22.889999999999997</v>
          </cell>
          <cell r="AW679">
            <v>29.884999999999998</v>
          </cell>
          <cell r="AX679">
            <v>14.877340413648511</v>
          </cell>
          <cell r="AY679">
            <v>8.4369916255960256</v>
          </cell>
          <cell r="AZ679">
            <v>13.620370009561437</v>
          </cell>
          <cell r="BA679">
            <v>6.1488988501266807E-2</v>
          </cell>
          <cell r="BB679">
            <v>0.21730656792048333</v>
          </cell>
          <cell r="BC679">
            <v>0.71379847982849343</v>
          </cell>
          <cell r="BM679" t="e">
            <v>#N/A</v>
          </cell>
          <cell r="BN679">
            <v>3495</v>
          </cell>
          <cell r="BO679" t="str">
            <v>YIEWSLEY METRO</v>
          </cell>
        </row>
        <row r="680">
          <cell r="C680">
            <v>3555</v>
          </cell>
          <cell r="D680" t="str">
            <v>ELY HNW</v>
          </cell>
          <cell r="E680" t="str">
            <v>Superstore</v>
          </cell>
          <cell r="F680" t="e">
            <v>#N/A</v>
          </cell>
          <cell r="G680">
            <v>2</v>
          </cell>
          <cell r="H680">
            <v>2</v>
          </cell>
          <cell r="I680">
            <v>0</v>
          </cell>
          <cell r="M680">
            <v>1.4182242990654206</v>
          </cell>
          <cell r="N680">
            <v>4</v>
          </cell>
          <cell r="O680" t="e">
            <v>#N/A</v>
          </cell>
          <cell r="P680" t="e">
            <v>#N/A</v>
          </cell>
          <cell r="Q680" t="e">
            <v>#N/A</v>
          </cell>
          <cell r="R680" t="str">
            <v>No</v>
          </cell>
          <cell r="S680">
            <v>3</v>
          </cell>
          <cell r="T680">
            <v>0</v>
          </cell>
          <cell r="U680">
            <v>0</v>
          </cell>
          <cell r="V680">
            <v>3</v>
          </cell>
          <cell r="W680">
            <v>2</v>
          </cell>
          <cell r="Z680">
            <v>0</v>
          </cell>
          <cell r="AA680">
            <v>0</v>
          </cell>
          <cell r="AB680">
            <v>0</v>
          </cell>
          <cell r="AC680" t="str">
            <v>LOW</v>
          </cell>
          <cell r="AD680" t="e">
            <v>#N/A</v>
          </cell>
          <cell r="AE680" t="e">
            <v>#N/A</v>
          </cell>
          <cell r="AF680" t="e">
            <v>#N/A</v>
          </cell>
          <cell r="AH680">
            <v>3909.5</v>
          </cell>
          <cell r="AI680" t="e">
            <v>#N/A</v>
          </cell>
          <cell r="AJ680" t="e">
            <v>#N/A</v>
          </cell>
          <cell r="AK680">
            <v>17</v>
          </cell>
          <cell r="AL680" t="e">
            <v>#N/A</v>
          </cell>
          <cell r="AM680" t="e">
            <v>#N/A</v>
          </cell>
          <cell r="AN680" t="e">
            <v>#N/A</v>
          </cell>
          <cell r="AO680" t="e">
            <v>#N/A</v>
          </cell>
          <cell r="AP680" t="e">
            <v>#N/A</v>
          </cell>
          <cell r="AQ680" t="e">
            <v>#N/A</v>
          </cell>
          <cell r="AR680" t="e">
            <v>#N/A</v>
          </cell>
          <cell r="AS680" t="e">
            <v>#N/A</v>
          </cell>
          <cell r="AT680" t="e">
            <v>#N/A</v>
          </cell>
          <cell r="AU680" t="e">
            <v>#N/A</v>
          </cell>
          <cell r="AV680">
            <v>0</v>
          </cell>
          <cell r="AW680" t="e">
            <v>#N/A</v>
          </cell>
          <cell r="AX680" t="e">
            <v>#N/A</v>
          </cell>
          <cell r="AY680" t="e">
            <v>#N/A</v>
          </cell>
          <cell r="AZ680" t="e">
            <v>#N/A</v>
          </cell>
          <cell r="BA680">
            <v>0.10070861069357956</v>
          </cell>
          <cell r="BB680">
            <v>0.20485290959845395</v>
          </cell>
          <cell r="BC680">
            <v>0.68735237277217087</v>
          </cell>
          <cell r="BM680" t="e">
            <v>#N/A</v>
          </cell>
          <cell r="BN680">
            <v>3555</v>
          </cell>
          <cell r="BO680" t="str">
            <v>ELY HNW</v>
          </cell>
        </row>
        <row r="681">
          <cell r="BM681" t="str">
            <v>P</v>
          </cell>
        </row>
        <row r="682">
          <cell r="I682"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A"/>
      <sheetName val="Executive Summary"/>
      <sheetName val="Elemental Summary 1"/>
      <sheetName val="Pricing Basis"/>
      <sheetName val="Key Prinicples"/>
      <sheetName val="Elemental Breakdown"/>
      <sheetName val="Option Summary"/>
      <sheetName val="Sheet6"/>
      <sheetName val="Elemental Summary"/>
      <sheetName val="Elemental Sum metsec"/>
      <sheetName val="Area Schedule L7 Rest"/>
      <sheetName val="scheme changes L7 rest"/>
      <sheetName val="scheme changes GF rest"/>
      <sheetName val="changes GF rest metsec"/>
      <sheetName val="NRM Breakdown"/>
      <sheetName val="Detailed Breakdown"/>
      <sheetName val="Option Analysis"/>
      <sheetName val="4M HOTEL"/>
      <sheetName val="Tennant Variation Log"/>
      <sheetName val="Key Change Summary"/>
      <sheetName val="VE &amp; Opp"/>
      <sheetName val="Area Schedule"/>
      <sheetName val="Keyhole at GF"/>
      <sheetName val="7M GF"/>
      <sheetName val="Increase to 4KN"/>
      <sheetName val="Column Free Office"/>
      <sheetName val="Controlled Vents"/>
      <sheetName val="June 12 Cato Breakdown"/>
      <sheetName val="Sheet2"/>
      <sheetName val="External walls"/>
      <sheetName val="Doors measure"/>
      <sheetName val="Subs measure"/>
      <sheetName val="Conc Calcs"/>
      <sheetName val="Frame"/>
      <sheetName val="Internal walls"/>
      <sheetName val="Finishes"/>
      <sheetName val="CW to FF"/>
      <sheetName val="8M 12F"/>
      <sheetName val="Sheet1"/>
      <sheetName val="Template"/>
      <sheetName val="Sheet4"/>
      <sheetName val="Executive_Summary"/>
      <sheetName val="Elemental_Summary_1"/>
      <sheetName val="Pricing_Basis"/>
      <sheetName val="Key_Prinicples"/>
      <sheetName val="Elemental_Breakdown"/>
      <sheetName val="Option_Summary"/>
      <sheetName val="Elemental_Summary"/>
      <sheetName val="Elemental_Sum_metsec"/>
      <sheetName val="Area_Schedule_L7_Rest"/>
      <sheetName val="scheme_changes_L7_rest"/>
      <sheetName val="scheme_changes_GF_rest"/>
      <sheetName val="changes_GF_rest_metsec"/>
      <sheetName val="NRM_Breakdown"/>
      <sheetName val="Detailed_Breakdown"/>
      <sheetName val="Option_Analysis"/>
      <sheetName val="4M_HOTEL"/>
      <sheetName val="Tennant_Variation_Log"/>
      <sheetName val="Key_Change_Summary"/>
      <sheetName val="VE_&amp;_Opp"/>
      <sheetName val="Area_Schedule"/>
      <sheetName val="Keyhole_at_GF"/>
      <sheetName val="7M_GF"/>
      <sheetName val="Increase_to_4KN"/>
      <sheetName val="Column_Free_Office"/>
      <sheetName val="Controlled_Vents"/>
      <sheetName val="June_12_Cato_Breakdown"/>
      <sheetName val="External_walls"/>
      <sheetName val="Doors_measure"/>
      <sheetName val="Subs_measure"/>
      <sheetName val="Conc_Calcs"/>
      <sheetName val="Internal_walls"/>
      <sheetName val="CW_to_FF"/>
      <sheetName val="8M_12F"/>
      <sheetName val="Executive_Summary1"/>
      <sheetName val="Elemental_Summary_11"/>
      <sheetName val="Pricing_Basis1"/>
      <sheetName val="Key_Prinicples1"/>
      <sheetName val="Elemental_Breakdown1"/>
      <sheetName val="Option_Summary1"/>
      <sheetName val="Elemental_Summary1"/>
      <sheetName val="Elemental_Sum_metsec1"/>
      <sheetName val="Area_Schedule_L7_Rest1"/>
      <sheetName val="scheme_changes_L7_rest1"/>
      <sheetName val="scheme_changes_GF_rest1"/>
      <sheetName val="changes_GF_rest_metsec1"/>
      <sheetName val="NRM_Breakdown1"/>
      <sheetName val="Detailed_Breakdown1"/>
      <sheetName val="Option_Analysis1"/>
      <sheetName val="4M_HOTEL1"/>
      <sheetName val="Tennant_Variation_Log1"/>
      <sheetName val="Key_Change_Summary1"/>
      <sheetName val="VE_&amp;_Opp1"/>
      <sheetName val="Area_Schedule1"/>
      <sheetName val="Keyhole_at_GF1"/>
      <sheetName val="7M_GF1"/>
      <sheetName val="Increase_to_4KN1"/>
      <sheetName val="Column_Free_Office1"/>
      <sheetName val="Controlled_Vents1"/>
      <sheetName val="June_12_Cato_Breakdown1"/>
      <sheetName val="External_walls1"/>
      <sheetName val="Doors_measure1"/>
      <sheetName val="Subs_measure1"/>
      <sheetName val="Conc_Calcs1"/>
      <sheetName val="Internal_walls1"/>
      <sheetName val="CW_to_FF1"/>
      <sheetName val="8M_12F1"/>
      <sheetName val="Model"/>
      <sheetName val="CONSTRUCTION COMPONENT"/>
      <sheetName val="Executive_Summary7"/>
      <sheetName val="Elemental_Summary_17"/>
      <sheetName val="Pricing_Basis7"/>
      <sheetName val="Key_Prinicples7"/>
      <sheetName val="Elemental_Breakdown7"/>
      <sheetName val="Option_Summary7"/>
      <sheetName val="Elemental_Summary7"/>
      <sheetName val="Elemental_Sum_metsec7"/>
      <sheetName val="Area_Schedule_L7_Rest7"/>
      <sheetName val="scheme_changes_L7_rest7"/>
      <sheetName val="scheme_changes_GF_rest7"/>
      <sheetName val="changes_GF_rest_metsec7"/>
      <sheetName val="NRM_Breakdown7"/>
      <sheetName val="Detailed_Breakdown7"/>
      <sheetName val="Option_Analysis7"/>
      <sheetName val="4M_HOTEL7"/>
      <sheetName val="Tennant_Variation_Log7"/>
      <sheetName val="Key_Change_Summary7"/>
      <sheetName val="VE_&amp;_Opp7"/>
      <sheetName val="Area_Schedule7"/>
      <sheetName val="Keyhole_at_GF7"/>
      <sheetName val="7M_GF7"/>
      <sheetName val="Increase_to_4KN7"/>
      <sheetName val="Column_Free_Office7"/>
      <sheetName val="Controlled_Vents7"/>
      <sheetName val="June_12_Cato_Breakdown7"/>
      <sheetName val="External_walls7"/>
      <sheetName val="Doors_measure7"/>
      <sheetName val="Subs_measure7"/>
      <sheetName val="Conc_Calcs7"/>
      <sheetName val="Internal_walls7"/>
      <sheetName val="CW_to_FF7"/>
      <sheetName val="8M_12F7"/>
      <sheetName val="CONSTRUCTION_COMPONENT5"/>
      <sheetName val="Executive_Summary6"/>
      <sheetName val="Elemental_Summary_16"/>
      <sheetName val="Pricing_Basis6"/>
      <sheetName val="Key_Prinicples6"/>
      <sheetName val="Elemental_Breakdown6"/>
      <sheetName val="Option_Summary6"/>
      <sheetName val="Elemental_Summary6"/>
      <sheetName val="Elemental_Sum_metsec6"/>
      <sheetName val="Area_Schedule_L7_Rest6"/>
      <sheetName val="scheme_changes_L7_rest6"/>
      <sheetName val="scheme_changes_GF_rest6"/>
      <sheetName val="changes_GF_rest_metsec6"/>
      <sheetName val="NRM_Breakdown6"/>
      <sheetName val="Detailed_Breakdown6"/>
      <sheetName val="Option_Analysis6"/>
      <sheetName val="4M_HOTEL6"/>
      <sheetName val="Tennant_Variation_Log6"/>
      <sheetName val="Key_Change_Summary6"/>
      <sheetName val="VE_&amp;_Opp6"/>
      <sheetName val="Area_Schedule6"/>
      <sheetName val="Keyhole_at_GF6"/>
      <sheetName val="7M_GF6"/>
      <sheetName val="Increase_to_4KN6"/>
      <sheetName val="Column_Free_Office6"/>
      <sheetName val="Controlled_Vents6"/>
      <sheetName val="June_12_Cato_Breakdown6"/>
      <sheetName val="External_walls6"/>
      <sheetName val="Doors_measure6"/>
      <sheetName val="Subs_measure6"/>
      <sheetName val="Conc_Calcs6"/>
      <sheetName val="Internal_walls6"/>
      <sheetName val="CW_to_FF6"/>
      <sheetName val="8M_12F6"/>
      <sheetName val="CONSTRUCTION_COMPONENT4"/>
      <sheetName val="Executive_Summary4"/>
      <sheetName val="Elemental_Summary_14"/>
      <sheetName val="Pricing_Basis4"/>
      <sheetName val="Key_Prinicples4"/>
      <sheetName val="Elemental_Breakdown4"/>
      <sheetName val="Option_Summary4"/>
      <sheetName val="Elemental_Summary4"/>
      <sheetName val="Elemental_Sum_metsec4"/>
      <sheetName val="Area_Schedule_L7_Rest4"/>
      <sheetName val="scheme_changes_L7_rest4"/>
      <sheetName val="scheme_changes_GF_rest4"/>
      <sheetName val="changes_GF_rest_metsec4"/>
      <sheetName val="NRM_Breakdown4"/>
      <sheetName val="Detailed_Breakdown4"/>
      <sheetName val="Option_Analysis4"/>
      <sheetName val="4M_HOTEL4"/>
      <sheetName val="Tennant_Variation_Log4"/>
      <sheetName val="Key_Change_Summary4"/>
      <sheetName val="VE_&amp;_Opp4"/>
      <sheetName val="Area_Schedule4"/>
      <sheetName val="Keyhole_at_GF4"/>
      <sheetName val="7M_GF4"/>
      <sheetName val="Increase_to_4KN4"/>
      <sheetName val="Column_Free_Office4"/>
      <sheetName val="Controlled_Vents4"/>
      <sheetName val="June_12_Cato_Breakdown4"/>
      <sheetName val="External_walls4"/>
      <sheetName val="Doors_measure4"/>
      <sheetName val="Subs_measure4"/>
      <sheetName val="Conc_Calcs4"/>
      <sheetName val="Internal_walls4"/>
      <sheetName val="CW_to_FF4"/>
      <sheetName val="8M_12F4"/>
      <sheetName val="CONSTRUCTION_COMPONENT2"/>
      <sheetName val="Executive_Summary2"/>
      <sheetName val="Elemental_Summary_12"/>
      <sheetName val="Pricing_Basis2"/>
      <sheetName val="Key_Prinicples2"/>
      <sheetName val="Elemental_Breakdown2"/>
      <sheetName val="Option_Summary2"/>
      <sheetName val="Elemental_Summary2"/>
      <sheetName val="Elemental_Sum_metsec2"/>
      <sheetName val="Area_Schedule_L7_Rest2"/>
      <sheetName val="scheme_changes_L7_rest2"/>
      <sheetName val="scheme_changes_GF_rest2"/>
      <sheetName val="changes_GF_rest_metsec2"/>
      <sheetName val="NRM_Breakdown2"/>
      <sheetName val="Detailed_Breakdown2"/>
      <sheetName val="Option_Analysis2"/>
      <sheetName val="4M_HOTEL2"/>
      <sheetName val="Tennant_Variation_Log2"/>
      <sheetName val="Key_Change_Summary2"/>
      <sheetName val="VE_&amp;_Opp2"/>
      <sheetName val="Area_Schedule2"/>
      <sheetName val="Keyhole_at_GF2"/>
      <sheetName val="7M_GF2"/>
      <sheetName val="Increase_to_4KN2"/>
      <sheetName val="Column_Free_Office2"/>
      <sheetName val="Controlled_Vents2"/>
      <sheetName val="June_12_Cato_Breakdown2"/>
      <sheetName val="External_walls2"/>
      <sheetName val="Doors_measure2"/>
      <sheetName val="Subs_measure2"/>
      <sheetName val="Conc_Calcs2"/>
      <sheetName val="Internal_walls2"/>
      <sheetName val="CW_to_FF2"/>
      <sheetName val="8M_12F2"/>
      <sheetName val="CONSTRUCTION_COMPONENT"/>
      <sheetName val="Executive_Summary3"/>
      <sheetName val="Elemental_Summary_13"/>
      <sheetName val="Pricing_Basis3"/>
      <sheetName val="Key_Prinicples3"/>
      <sheetName val="Elemental_Breakdown3"/>
      <sheetName val="Option_Summary3"/>
      <sheetName val="Elemental_Summary3"/>
      <sheetName val="Elemental_Sum_metsec3"/>
      <sheetName val="Area_Schedule_L7_Rest3"/>
      <sheetName val="scheme_changes_L7_rest3"/>
      <sheetName val="scheme_changes_GF_rest3"/>
      <sheetName val="changes_GF_rest_metsec3"/>
      <sheetName val="NRM_Breakdown3"/>
      <sheetName val="Detailed_Breakdown3"/>
      <sheetName val="Option_Analysis3"/>
      <sheetName val="4M_HOTEL3"/>
      <sheetName val="Tennant_Variation_Log3"/>
      <sheetName val="Key_Change_Summary3"/>
      <sheetName val="VE_&amp;_Opp3"/>
      <sheetName val="Area_Schedule3"/>
      <sheetName val="Keyhole_at_GF3"/>
      <sheetName val="7M_GF3"/>
      <sheetName val="Increase_to_4KN3"/>
      <sheetName val="Column_Free_Office3"/>
      <sheetName val="Controlled_Vents3"/>
      <sheetName val="June_12_Cato_Breakdown3"/>
      <sheetName val="External_walls3"/>
      <sheetName val="Doors_measure3"/>
      <sheetName val="Subs_measure3"/>
      <sheetName val="Conc_Calcs3"/>
      <sheetName val="Internal_walls3"/>
      <sheetName val="CW_to_FF3"/>
      <sheetName val="8M_12F3"/>
      <sheetName val="CONSTRUCTION_COMPONENT1"/>
      <sheetName val="Executive_Summary5"/>
      <sheetName val="Elemental_Summary_15"/>
      <sheetName val="Pricing_Basis5"/>
      <sheetName val="Key_Prinicples5"/>
      <sheetName val="Elemental_Breakdown5"/>
      <sheetName val="Option_Summary5"/>
      <sheetName val="Elemental_Summary5"/>
      <sheetName val="Elemental_Sum_metsec5"/>
      <sheetName val="Area_Schedule_L7_Rest5"/>
      <sheetName val="scheme_changes_L7_rest5"/>
      <sheetName val="scheme_changes_GF_rest5"/>
      <sheetName val="changes_GF_rest_metsec5"/>
      <sheetName val="NRM_Breakdown5"/>
      <sheetName val="Detailed_Breakdown5"/>
      <sheetName val="Option_Analysis5"/>
      <sheetName val="4M_HOTEL5"/>
      <sheetName val="Tennant_Variation_Log5"/>
      <sheetName val="Key_Change_Summary5"/>
      <sheetName val="VE_&amp;_Opp5"/>
      <sheetName val="Area_Schedule5"/>
      <sheetName val="Keyhole_at_GF5"/>
      <sheetName val="7M_GF5"/>
      <sheetName val="Increase_to_4KN5"/>
      <sheetName val="Column_Free_Office5"/>
      <sheetName val="Controlled_Vents5"/>
      <sheetName val="June_12_Cato_Breakdown5"/>
      <sheetName val="External_walls5"/>
      <sheetName val="Doors_measure5"/>
      <sheetName val="Subs_measure5"/>
      <sheetName val="Conc_Calcs5"/>
      <sheetName val="Internal_walls5"/>
      <sheetName val="CW_to_FF5"/>
      <sheetName val="8M_12F5"/>
      <sheetName val="CONSTRUCTION_COMPONENT3"/>
      <sheetName val="Executive_Summary8"/>
      <sheetName val="Elemental_Summary_18"/>
      <sheetName val="Pricing_Basis8"/>
      <sheetName val="Key_Prinicples8"/>
      <sheetName val="Elemental_Breakdown8"/>
      <sheetName val="Option_Summary8"/>
      <sheetName val="Elemental_Summary8"/>
      <sheetName val="Elemental_Sum_metsec8"/>
      <sheetName val="Area_Schedule_L7_Rest8"/>
      <sheetName val="scheme_changes_L7_rest8"/>
      <sheetName val="scheme_changes_GF_rest8"/>
      <sheetName val="changes_GF_rest_metsec8"/>
      <sheetName val="NRM_Breakdown8"/>
      <sheetName val="Detailed_Breakdown8"/>
      <sheetName val="Option_Analysis8"/>
      <sheetName val="4M_HOTEL8"/>
      <sheetName val="Tennant_Variation_Log8"/>
      <sheetName val="Key_Change_Summary8"/>
      <sheetName val="VE_&amp;_Opp8"/>
      <sheetName val="Area_Schedule8"/>
      <sheetName val="Keyhole_at_GF8"/>
      <sheetName val="7M_GF8"/>
      <sheetName val="Increase_to_4KN8"/>
      <sheetName val="Column_Free_Office8"/>
      <sheetName val="Controlled_Vents8"/>
      <sheetName val="June_12_Cato_Breakdown8"/>
      <sheetName val="External_walls8"/>
      <sheetName val="Doors_measure8"/>
      <sheetName val="Subs_measure8"/>
      <sheetName val="Conc_Calcs8"/>
      <sheetName val="Internal_walls8"/>
      <sheetName val="CW_to_FF8"/>
      <sheetName val="8M_12F8"/>
      <sheetName val="CONSTRUCTION_COMPONENT6"/>
      <sheetName val="Executive_Summary9"/>
      <sheetName val="Elemental_Summary_19"/>
      <sheetName val="Pricing_Basis9"/>
      <sheetName val="Key_Prinicples9"/>
      <sheetName val="Elemental_Breakdown9"/>
      <sheetName val="Option_Summary9"/>
      <sheetName val="Elemental_Summary9"/>
      <sheetName val="Elemental_Sum_metsec9"/>
      <sheetName val="Area_Schedule_L7_Rest9"/>
      <sheetName val="scheme_changes_L7_rest9"/>
      <sheetName val="scheme_changes_GF_rest9"/>
      <sheetName val="changes_GF_rest_metsec9"/>
      <sheetName val="NRM_Breakdown9"/>
      <sheetName val="Detailed_Breakdown9"/>
      <sheetName val="Option_Analysis9"/>
      <sheetName val="4M_HOTEL9"/>
      <sheetName val="Tennant_Variation_Log9"/>
      <sheetName val="Key_Change_Summary9"/>
      <sheetName val="VE_&amp;_Opp9"/>
      <sheetName val="Area_Schedule9"/>
      <sheetName val="Keyhole_at_GF9"/>
      <sheetName val="7M_GF9"/>
      <sheetName val="Increase_to_4KN9"/>
      <sheetName val="Column_Free_Office9"/>
      <sheetName val="Controlled_Vents9"/>
      <sheetName val="June_12_Cato_Breakdown9"/>
      <sheetName val="External_walls9"/>
      <sheetName val="Doors_measure9"/>
      <sheetName val="Subs_measure9"/>
      <sheetName val="Conc_Calcs9"/>
      <sheetName val="Internal_walls9"/>
      <sheetName val="CW_to_FF9"/>
      <sheetName val="8M_12F9"/>
      <sheetName val="CONSTRUCTION_COMPONENT7"/>
      <sheetName val="Breakdown"/>
      <sheetName val="PPX out Cost"/>
      <sheetName val="Data"/>
      <sheetName val="Executive_Summary11"/>
      <sheetName val="Elemental_Summary_111"/>
      <sheetName val="Pricing_Basis11"/>
      <sheetName val="Key_Prinicples11"/>
      <sheetName val="Elemental_Breakdown11"/>
      <sheetName val="Option_Summary11"/>
      <sheetName val="Elemental_Summary11"/>
      <sheetName val="Elemental_Sum_metsec11"/>
      <sheetName val="Area_Schedule_L7_Rest11"/>
      <sheetName val="scheme_changes_L7_rest11"/>
      <sheetName val="scheme_changes_GF_rest11"/>
      <sheetName val="changes_GF_rest_metsec11"/>
      <sheetName val="NRM_Breakdown11"/>
      <sheetName val="Detailed_Breakdown11"/>
      <sheetName val="Option_Analysis11"/>
      <sheetName val="4M_HOTEL11"/>
      <sheetName val="Tennant_Variation_Log11"/>
      <sheetName val="Key_Change_Summary11"/>
      <sheetName val="VE_&amp;_Opp11"/>
      <sheetName val="Area_Schedule11"/>
      <sheetName val="Keyhole_at_GF11"/>
      <sheetName val="7M_GF11"/>
      <sheetName val="Increase_to_4KN11"/>
      <sheetName val="Column_Free_Office11"/>
      <sheetName val="Controlled_Vents11"/>
      <sheetName val="June_12_Cato_Breakdown11"/>
      <sheetName val="External_walls11"/>
      <sheetName val="Doors_measure11"/>
      <sheetName val="Subs_measure11"/>
      <sheetName val="Conc_Calcs11"/>
      <sheetName val="Internal_walls11"/>
      <sheetName val="CW_to_FF11"/>
      <sheetName val="8M_12F11"/>
      <sheetName val="CONSTRUCTION_COMPONENT9"/>
      <sheetName val="Executive_Summary10"/>
      <sheetName val="Elemental_Summary_110"/>
      <sheetName val="Pricing_Basis10"/>
      <sheetName val="Key_Prinicples10"/>
      <sheetName val="Elemental_Breakdown10"/>
      <sheetName val="Option_Summary10"/>
      <sheetName val="Elemental_Summary10"/>
      <sheetName val="Elemental_Sum_metsec10"/>
      <sheetName val="Area_Schedule_L7_Rest10"/>
      <sheetName val="scheme_changes_L7_rest10"/>
      <sheetName val="scheme_changes_GF_rest10"/>
      <sheetName val="changes_GF_rest_metsec10"/>
      <sheetName val="NRM_Breakdown10"/>
      <sheetName val="Detailed_Breakdown10"/>
      <sheetName val="Option_Analysis10"/>
      <sheetName val="4M_HOTEL10"/>
      <sheetName val="Tennant_Variation_Log10"/>
      <sheetName val="Key_Change_Summary10"/>
      <sheetName val="VE_&amp;_Opp10"/>
      <sheetName val="Area_Schedule10"/>
      <sheetName val="Keyhole_at_GF10"/>
      <sheetName val="7M_GF10"/>
      <sheetName val="Increase_to_4KN10"/>
      <sheetName val="Column_Free_Office10"/>
      <sheetName val="Controlled_Vents10"/>
      <sheetName val="June_12_Cato_Breakdown10"/>
      <sheetName val="External_walls10"/>
      <sheetName val="Doors_measure10"/>
      <sheetName val="Subs_measure10"/>
      <sheetName val="Conc_Calcs10"/>
      <sheetName val="Internal_walls10"/>
      <sheetName val="CW_to_FF10"/>
      <sheetName val="8M_12F10"/>
      <sheetName val="CONSTRUCTION_COMPONENT8"/>
      <sheetName val="Executive_Summary12"/>
      <sheetName val="Elemental_Summary_112"/>
      <sheetName val="Pricing_Basis12"/>
      <sheetName val="Key_Prinicples12"/>
      <sheetName val="Elemental_Breakdown12"/>
      <sheetName val="Option_Summary12"/>
      <sheetName val="Elemental_Summary12"/>
      <sheetName val="Elemental_Sum_metsec12"/>
      <sheetName val="Area_Schedule_L7_Rest12"/>
      <sheetName val="scheme_changes_L7_rest12"/>
      <sheetName val="scheme_changes_GF_rest12"/>
      <sheetName val="changes_GF_rest_metsec12"/>
      <sheetName val="NRM_Breakdown12"/>
      <sheetName val="Detailed_Breakdown12"/>
      <sheetName val="Option_Analysis12"/>
      <sheetName val="4M_HOTEL12"/>
      <sheetName val="Tennant_Variation_Log12"/>
      <sheetName val="Key_Change_Summary12"/>
      <sheetName val="VE_&amp;_Opp12"/>
      <sheetName val="Area_Schedule12"/>
      <sheetName val="Keyhole_at_GF12"/>
      <sheetName val="7M_GF12"/>
      <sheetName val="Increase_to_4KN12"/>
      <sheetName val="Column_Free_Office12"/>
      <sheetName val="Controlled_Vents12"/>
      <sheetName val="June_12_Cato_Breakdown12"/>
      <sheetName val="External_walls12"/>
      <sheetName val="Doors_measure12"/>
      <sheetName val="Subs_measure12"/>
      <sheetName val="Conc_Calcs12"/>
      <sheetName val="Internal_walls12"/>
      <sheetName val="CW_to_FF12"/>
      <sheetName val="8M_12F12"/>
      <sheetName val="CONSTRUCTION_COMPONENT10"/>
      <sheetName val="Executive_Summary13"/>
      <sheetName val="Elemental_Summary_113"/>
      <sheetName val="Pricing_Basis13"/>
      <sheetName val="Key_Prinicples13"/>
      <sheetName val="Elemental_Breakdown13"/>
      <sheetName val="Option_Summary13"/>
      <sheetName val="Elemental_Summary13"/>
      <sheetName val="Elemental_Sum_metsec13"/>
      <sheetName val="Area_Schedule_L7_Rest13"/>
      <sheetName val="scheme_changes_L7_rest13"/>
      <sheetName val="scheme_changes_GF_rest13"/>
      <sheetName val="changes_GF_rest_metsec13"/>
      <sheetName val="NRM_Breakdown13"/>
      <sheetName val="Detailed_Breakdown13"/>
      <sheetName val="Option_Analysis13"/>
      <sheetName val="4M_HOTEL13"/>
      <sheetName val="Tennant_Variation_Log13"/>
      <sheetName val="Key_Change_Summary13"/>
      <sheetName val="VE_&amp;_Opp13"/>
      <sheetName val="Area_Schedule13"/>
      <sheetName val="Keyhole_at_GF13"/>
      <sheetName val="7M_GF13"/>
      <sheetName val="Increase_to_4KN13"/>
      <sheetName val="Column_Free_Office13"/>
      <sheetName val="Controlled_Vents13"/>
      <sheetName val="June_12_Cato_Breakdown13"/>
      <sheetName val="External_walls13"/>
      <sheetName val="Doors_measure13"/>
      <sheetName val="Subs_measure13"/>
      <sheetName val="Conc_Calcs13"/>
      <sheetName val="Internal_walls13"/>
      <sheetName val="CW_to_FF13"/>
      <sheetName val="8M_12F13"/>
      <sheetName val="CONSTRUCTION_COMPONENT11"/>
    </sheetNames>
    <sheetDataSet>
      <sheetData sheetId="0"/>
      <sheetData sheetId="1"/>
      <sheetData sheetId="2"/>
      <sheetData sheetId="3"/>
      <sheetData sheetId="4"/>
      <sheetData sheetId="5"/>
      <sheetData sheetId="6">
        <row r="6">
          <cell r="M6" t="e">
            <v>#REF!</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row r="6">
          <cell r="M6"/>
        </row>
      </sheetData>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ow r="6">
          <cell r="M6"/>
        </row>
      </sheetData>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6">
          <cell r="M6">
            <v>0</v>
          </cell>
        </row>
      </sheetData>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ow r="6">
          <cell r="M6"/>
        </row>
      </sheetData>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ow r="6">
          <cell r="M6"/>
        </row>
      </sheetData>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ow r="6">
          <cell r="M6"/>
        </row>
      </sheetData>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ow r="6">
          <cell r="M6"/>
        </row>
      </sheetData>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ow r="6">
          <cell r="M6"/>
        </row>
      </sheetData>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sheetData sheetId="386"/>
      <sheetData sheetId="387"/>
      <sheetData sheetId="388"/>
      <sheetData sheetId="389">
        <row r="6">
          <cell r="M6"/>
        </row>
      </sheetData>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row r="6">
          <cell r="M6"/>
        </row>
      </sheetData>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row r="6">
          <cell r="M6"/>
        </row>
      </sheetData>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Curves"/>
      <sheetName val="CBS"/>
      <sheetName val="Sch. Areas"/>
      <sheetName val="CASHFL1"/>
      <sheetName val="Other_Costs"/>
      <sheetName val="procurement_contingency"/>
      <sheetName val="Other_Costs1"/>
      <sheetName val="procurement_contingency1"/>
      <sheetName val="(1)_Construction"/>
      <sheetName val="(2)_Furniture"/>
      <sheetName val="(3)_AV"/>
      <sheetName val="(4)_Fees"/>
      <sheetName val="(5)_On_Costs"/>
      <sheetName val="(6)_Cont"/>
      <sheetName val="(7)_Retail_Contribution"/>
      <sheetName val="(8)_VAT"/>
      <sheetName val="(9)_IT"/>
      <sheetName val="(10)_VAT"/>
      <sheetName val="Commitment_Schedule"/>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TI"/>
      <sheetName val="Validation Data"/>
      <sheetName val="Tender Settlement"/>
      <sheetName val="Other_Costs2"/>
      <sheetName val="procurement_contingency2"/>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Sch__Areas"/>
      <sheetName val="Validation_Data"/>
      <sheetName val="Tender_Settlement"/>
      <sheetName val="Other_Costs3"/>
      <sheetName val="procurement_contingency3"/>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Sch__Areas1"/>
      <sheetName val="Validation_Data1"/>
      <sheetName val="Tender_Settlement1"/>
      <sheetName val="1"/>
      <sheetName val="info"/>
      <sheetName val=" Summary base bid"/>
      <sheetName val="Executive Summary"/>
      <sheetName val="Data"/>
      <sheetName val="Control"/>
      <sheetName val="Model"/>
      <sheetName val="CONSTRUCTION COMPONENT"/>
      <sheetName val="Modified Store"/>
      <sheetName val="BOQ_Direct_selling cost"/>
      <sheetName val="Site Dev BOQ"/>
      <sheetName val="Fill this out first..."/>
      <sheetName val="Appendix A.2"/>
      <sheetName val="Cat A Change Control"/>
      <sheetName val="예산서"/>
      <sheetName val="Chennai"/>
      <sheetName val="Building 1"/>
      <sheetName val="Boq"/>
      <sheetName val="Risk Levels"/>
      <sheetName val="Basis"/>
      <sheetName val="w't table"/>
      <sheetName val="Assump_Input"/>
      <sheetName val="Economics"/>
      <sheetName val="RA-markate"/>
      <sheetName val="Civil Boq"/>
      <sheetName val="Arch"/>
      <sheetName val="Basement Budget"/>
      <sheetName val="6 - Sum"/>
      <sheetName val="Estimate Build Up"/>
      <sheetName val="Capital Expenditure"/>
      <sheetName val="Register"/>
      <sheetName val="Cash Flow Forecast"/>
      <sheetName val="Cash Flow Fees Breakdown"/>
      <sheetName val="Orig Budget Cash Flow Forecast"/>
      <sheetName val="Graph"/>
      <sheetName val="_Summary_base_bid"/>
      <sheetName val="_Summary_base_bid2"/>
      <sheetName val="Sch__Areas2"/>
      <sheetName val="_Summary_base_bid1"/>
      <sheetName val="Other_Costs4"/>
      <sheetName val="procurement_contingency4"/>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_Summary_base_bid4"/>
      <sheetName val="Sch__Areas4"/>
      <sheetName val="_Summary_base_bid3"/>
      <sheetName val="Sch__Areas3"/>
      <sheetName val="Other_Costs5"/>
      <sheetName val="procurement_contingency5"/>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_Summary_base_bid5"/>
      <sheetName val="Sch__Areas5"/>
      <sheetName val="Executive_Summary"/>
      <sheetName val="Other_Costs6"/>
      <sheetName val="procurement_contingency6"/>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_Summary_base_bid6"/>
      <sheetName val="Sch__Areas6"/>
      <sheetName val="Executive_Summary1"/>
      <sheetName val="Other_Costs7"/>
      <sheetName val="procurement_contingency7"/>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_Summary_base_bid7"/>
      <sheetName val="Sch__Areas7"/>
      <sheetName val="Executive_Summary2"/>
      <sheetName val="S&amp;C"/>
      <sheetName val="NPV"/>
      <sheetName val="6_-_Sum1"/>
      <sheetName val="6_-_Sum"/>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Other_Costs10"/>
      <sheetName val="procurement_contingency10"/>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1-1"/>
      <sheetName val="Validation_Data2"/>
      <sheetName val="Tender_Settlement2"/>
      <sheetName val="Validation_Data3"/>
      <sheetName val="Validation_Data4"/>
      <sheetName val="Tender_Settlement3"/>
      <sheetName val="Validation_Data5"/>
      <sheetName val="BSD (2)"/>
      <sheetName val="정부노임단가"/>
      <sheetName val="Other_Costs11"/>
      <sheetName val="procurement_contingency11"/>
      <sheetName val="(1)_Construction11"/>
      <sheetName val="(2)_Furniture11"/>
      <sheetName val="(3)_AV11"/>
      <sheetName val="(4)_Fees11"/>
      <sheetName val="(5)_On_Costs11"/>
      <sheetName val="(6)_Cont11"/>
      <sheetName val="(7)_Retail_Contribution11"/>
      <sheetName val="(8)_VAT11"/>
      <sheetName val="(9)_IT11"/>
      <sheetName val="(10)_VAT11"/>
      <sheetName val="Commitment_Schedule11"/>
      <sheetName val="Other_Costs16"/>
      <sheetName val="procurement_contingency16"/>
      <sheetName val="Sch__Areas11"/>
      <sheetName val="(1)_Construction16"/>
      <sheetName val="(2)_Furniture16"/>
      <sheetName val="(3)_AV16"/>
      <sheetName val="(4)_Fees16"/>
      <sheetName val="(5)_On_Costs16"/>
      <sheetName val="(6)_Cont16"/>
      <sheetName val="(7)_Retail_Contribution16"/>
      <sheetName val="(8)_VAT16"/>
      <sheetName val="(9)_IT16"/>
      <sheetName val="(10)_VAT16"/>
      <sheetName val="Commitment_Schedule16"/>
      <sheetName val="6_-_Sum5"/>
      <sheetName val="Tender_Settlement5"/>
      <sheetName val="Validation_Data6"/>
      <sheetName val="Other_Costs12"/>
      <sheetName val="procurement_contingency12"/>
      <sheetName val="(1)_Construction12"/>
      <sheetName val="(2)_Furniture12"/>
      <sheetName val="(3)_AV12"/>
      <sheetName val="(4)_Fees12"/>
      <sheetName val="(5)_On_Costs12"/>
      <sheetName val="(6)_Cont12"/>
      <sheetName val="(7)_Retail_Contribution12"/>
      <sheetName val="(8)_VAT12"/>
      <sheetName val="(9)_IT12"/>
      <sheetName val="(10)_VAT12"/>
      <sheetName val="Commitment_Schedule12"/>
      <sheetName val="Other_Costs13"/>
      <sheetName val="procurement_contingency13"/>
      <sheetName val="Sch__Areas8"/>
      <sheetName val="(1)_Construction13"/>
      <sheetName val="(2)_Furniture13"/>
      <sheetName val="(3)_AV13"/>
      <sheetName val="(4)_Fees13"/>
      <sheetName val="(5)_On_Costs13"/>
      <sheetName val="(6)_Cont13"/>
      <sheetName val="(7)_Retail_Contribution13"/>
      <sheetName val="(8)_VAT13"/>
      <sheetName val="(9)_IT13"/>
      <sheetName val="(10)_VAT13"/>
      <sheetName val="Commitment_Schedule13"/>
      <sheetName val="6_-_Sum2"/>
      <sheetName val="Other_Costs14"/>
      <sheetName val="procurement_contingency14"/>
      <sheetName val="Sch__Areas9"/>
      <sheetName val="(1)_Construction14"/>
      <sheetName val="(2)_Furniture14"/>
      <sheetName val="(3)_AV14"/>
      <sheetName val="(4)_Fees14"/>
      <sheetName val="(5)_On_Costs14"/>
      <sheetName val="(6)_Cont14"/>
      <sheetName val="(7)_Retail_Contribution14"/>
      <sheetName val="(8)_VAT14"/>
      <sheetName val="(9)_IT14"/>
      <sheetName val="(10)_VAT14"/>
      <sheetName val="Commitment_Schedule14"/>
      <sheetName val="6_-_Sum3"/>
      <sheetName val="Other_Costs15"/>
      <sheetName val="procurement_contingency15"/>
      <sheetName val="Sch__Areas10"/>
      <sheetName val="(1)_Construction15"/>
      <sheetName val="(2)_Furniture15"/>
      <sheetName val="(3)_AV15"/>
      <sheetName val="(4)_Fees15"/>
      <sheetName val="(5)_On_Costs15"/>
      <sheetName val="(6)_Cont15"/>
      <sheetName val="(7)_Retail_Contribution15"/>
      <sheetName val="(8)_VAT15"/>
      <sheetName val="(9)_IT15"/>
      <sheetName val="(10)_VAT15"/>
      <sheetName val="Commitment_Schedule15"/>
      <sheetName val="6_-_Sum4"/>
      <sheetName val="Tender_Settlement4"/>
      <sheetName val="Other_Costs17"/>
      <sheetName val="procurement_contingency17"/>
      <sheetName val="Sch__Areas12"/>
      <sheetName val="(1)_Construction17"/>
      <sheetName val="(2)_Furniture17"/>
      <sheetName val="(3)_AV17"/>
      <sheetName val="(4)_Fees17"/>
      <sheetName val="(5)_On_Costs17"/>
      <sheetName val="(6)_Cont17"/>
      <sheetName val="(7)_Retail_Contribution17"/>
      <sheetName val="(8)_VAT17"/>
      <sheetName val="(9)_IT17"/>
      <sheetName val="(10)_VAT17"/>
      <sheetName val="Commitment_Schedule17"/>
      <sheetName val="6_-_Sum6"/>
      <sheetName val="Tender_Settlement6"/>
      <sheetName val="Validation_Data7"/>
      <sheetName val="Appendix_A_2"/>
      <sheetName val="Other_Costs18"/>
      <sheetName val="procurement_contingency18"/>
      <sheetName val="Sch__Areas13"/>
      <sheetName val="(1)_Construction18"/>
      <sheetName val="(2)_Furniture18"/>
      <sheetName val="(3)_AV18"/>
      <sheetName val="(4)_Fees18"/>
      <sheetName val="(5)_On_Costs18"/>
      <sheetName val="(6)_Cont18"/>
      <sheetName val="(7)_Retail_Contribution18"/>
      <sheetName val="(8)_VAT18"/>
      <sheetName val="(9)_IT18"/>
      <sheetName val="(10)_VAT18"/>
      <sheetName val="Commitment_Schedule18"/>
      <sheetName val="6_-_Sum7"/>
      <sheetName val="Tender_Settlement7"/>
      <sheetName val="Validation_Data8"/>
      <sheetName val="Other_Costs19"/>
      <sheetName val="procurement_contingency19"/>
      <sheetName val="Sch__Areas14"/>
      <sheetName val="(1)_Construction19"/>
      <sheetName val="(2)_Furniture19"/>
      <sheetName val="(3)_AV19"/>
      <sheetName val="(4)_Fees19"/>
      <sheetName val="(5)_On_Costs19"/>
      <sheetName val="(6)_Cont19"/>
      <sheetName val="(7)_Retail_Contribution19"/>
      <sheetName val="(8)_VAT19"/>
      <sheetName val="(9)_IT19"/>
      <sheetName val="(10)_VAT19"/>
      <sheetName val="Commitment_Schedule19"/>
      <sheetName val="_Summary_base_bid8"/>
      <sheetName val="6_-_Sum8"/>
      <sheetName val="Tender_Settlement8"/>
      <sheetName val="Validation_Data9"/>
      <sheetName val="Appendix_A_21"/>
      <sheetName val="Other_Costs20"/>
      <sheetName val="procurement_contingency20"/>
      <sheetName val="(1)_Construction20"/>
      <sheetName val="(2)_Furniture20"/>
      <sheetName val="(3)_AV20"/>
      <sheetName val="(4)_Fees20"/>
      <sheetName val="(5)_On_Costs20"/>
      <sheetName val="(6)_Cont20"/>
      <sheetName val="(7)_Retail_Contribution20"/>
      <sheetName val="(8)_VAT20"/>
      <sheetName val="(9)_IT20"/>
      <sheetName val="(10)_VAT20"/>
      <sheetName val="Commitment_Schedule20"/>
      <sheetName val="Sch__Areas15"/>
      <sheetName val="_Summary_base_bid9"/>
      <sheetName val="6_-_Sum9"/>
      <sheetName val="Tender_Settlement9"/>
      <sheetName val="Validation_Data10"/>
      <sheetName val="Appendix_A_22"/>
      <sheetName val="Other_Costs21"/>
      <sheetName val="procurement_contingency21"/>
      <sheetName val="(1)_Construction21"/>
      <sheetName val="(2)_Furniture21"/>
      <sheetName val="(3)_AV21"/>
      <sheetName val="(4)_Fees21"/>
      <sheetName val="(5)_On_Costs21"/>
      <sheetName val="(6)_Cont21"/>
      <sheetName val="(7)_Retail_Contribution21"/>
      <sheetName val="(8)_VAT21"/>
      <sheetName val="(9)_IT21"/>
      <sheetName val="(10)_VAT21"/>
      <sheetName val="Commitment_Schedule21"/>
      <sheetName val="Sch__Areas16"/>
      <sheetName val="_Summary_base_bid10"/>
      <sheetName val="6_-_Sum10"/>
      <sheetName val="Tender_Settlement10"/>
      <sheetName val="Validation_Data11"/>
      <sheetName val="Appendix_A_23"/>
      <sheetName val="Other_Costs22"/>
      <sheetName val="procurement_contingency22"/>
      <sheetName val="(1)_Construction22"/>
      <sheetName val="(2)_Furniture22"/>
      <sheetName val="(3)_AV22"/>
      <sheetName val="(4)_Fees22"/>
      <sheetName val="(5)_On_Costs22"/>
      <sheetName val="(6)_Cont22"/>
      <sheetName val="(7)_Retail_Contribution22"/>
      <sheetName val="(8)_VAT22"/>
      <sheetName val="(9)_IT22"/>
      <sheetName val="(10)_VAT22"/>
      <sheetName val="Commitment_Schedule22"/>
      <sheetName val="Sch__Areas17"/>
      <sheetName val="_Summary_base_bid11"/>
      <sheetName val="6_-_Sum11"/>
      <sheetName val="Tender_Settlement11"/>
      <sheetName val="Validation_Data12"/>
      <sheetName val="Appendix_A_24"/>
      <sheetName val="CONSTRUCTION_COMPONENT"/>
      <sheetName val="Modified_Store"/>
      <sheetName val="BOQ_Direct_selling_cost"/>
      <sheetName val="Site_Dev_BOQ"/>
      <sheetName val="Fill_this_out_first___"/>
      <sheetName val="Risk_Levels"/>
      <sheetName val="Validation_Data13"/>
      <sheetName val="Validation_Data14"/>
      <sheetName val="Tender_Settlement12"/>
      <sheetName val="Risk_Levels1"/>
      <sheetName val="Validation_Data15"/>
      <sheetName val="Tender_Settlement13"/>
      <sheetName val="Risk_Levels2"/>
      <sheetName val="Validation_Data16"/>
      <sheetName val="Tender_Settlement14"/>
      <sheetName val="Risk_Levels3"/>
      <sheetName val="Validation_Data17"/>
      <sheetName val="Tender_Settlement15"/>
      <sheetName val="Risk_Levels4"/>
      <sheetName val="Fill Platform Pricing "/>
      <sheetName val="Canopy Pricing"/>
      <sheetName val="Stepsafe Platform Pricing"/>
      <sheetName val="lookups"/>
      <sheetName val="5486"/>
      <sheetName val="Prelims value"/>
      <sheetName val="Capital_Expenditure"/>
      <sheetName val="Headings"/>
      <sheetName val="Customize Your Purchase Order"/>
      <sheetName val="Chennai 450"/>
      <sheetName val="sq ftg detail"/>
      <sheetName val="lookup"/>
      <sheetName val="analysis"/>
      <sheetName val="Beam at Ground flr lvl(Steel)"/>
      <sheetName val="Civil_Boq"/>
      <sheetName val="Cat_A_Change_Control"/>
      <sheetName val="BSD_(2)"/>
      <sheetName val="w't_table"/>
      <sheetName val="Building_1"/>
      <sheetName val="Basement_Budget"/>
      <sheetName val="Intro"/>
      <sheetName val="Controls"/>
      <sheetName val="MainSheet"/>
      <sheetName val="IM Plot 02 Summary"/>
      <sheetName val="backup (2)"/>
      <sheetName val="Purchase-InUse DayMonthYear"/>
      <sheetName val="CONSTRUCTION_COMPONENT1"/>
      <sheetName val="Modified_Store1"/>
      <sheetName val="BOQ_Direct_selling_cost1"/>
      <sheetName val="Site_Dev_BOQ1"/>
      <sheetName val="Fill_this_out_first___1"/>
      <sheetName val="Civil_Boq1"/>
      <sheetName val="Cat_A_Change_Control1"/>
      <sheetName val="Capital_Expenditure1"/>
      <sheetName val="BSD_(2)1"/>
      <sheetName val="w't_table1"/>
      <sheetName val="Building_11"/>
      <sheetName val="Basement_Budget1"/>
      <sheetName val="Customize_Your_Purchase_Order"/>
      <sheetName val="Chennai_450"/>
      <sheetName val="sq_ftg_detail"/>
      <sheetName val="Beam_at_Ground_flr_lvl(Steel)"/>
      <sheetName val="Cash_Flow_Forecast"/>
      <sheetName val="Cash_Flow_Fees_Breakdown"/>
      <sheetName val="Orig_Budget_Cash_Flow_Forecast"/>
      <sheetName val="CONSTRUCTION_COMPONENT2"/>
      <sheetName val="Modified_Store2"/>
      <sheetName val="BOQ_Direct_selling_cost2"/>
      <sheetName val="Site_Dev_BOQ2"/>
      <sheetName val="Fill_this_out_first___2"/>
      <sheetName val="Civil_Boq2"/>
      <sheetName val="Cat_A_Change_Control2"/>
      <sheetName val="Capital_Expenditure2"/>
      <sheetName val="BSD_(2)2"/>
      <sheetName val="w't_table2"/>
      <sheetName val="Building_12"/>
      <sheetName val="Basement_Budget2"/>
      <sheetName val="Customize_Your_Purchase_Order1"/>
      <sheetName val="Chennai_4501"/>
      <sheetName val="sq_ftg_detail1"/>
      <sheetName val="Beam_at_Ground_flr_lvl(Steel)1"/>
      <sheetName val="Cash_Flow_Forecast1"/>
      <sheetName val="Cash_Flow_Fees_Breakdown1"/>
      <sheetName val="Orig_Budget_Cash_Flow_Forecast1"/>
      <sheetName val="dg-VTu"/>
      <sheetName val="Tke"/>
      <sheetName val="BQ"/>
      <sheetName val="BQ External"/>
      <sheetName val="FitOutConfCentre"/>
      <sheetName val="Master Data Sheet"/>
      <sheetName val="DetEst"/>
      <sheetName val="labour"/>
      <sheetName val="Deprec."/>
      <sheetName val="Cover"/>
      <sheetName val="IO Count Diag"/>
      <sheetName val="Customize Your Invoice"/>
      <sheetName val="TBAL9697 -group wise  sdpl"/>
      <sheetName val="HEAD"/>
      <sheetName val="재1"/>
      <sheetName val="Sheet1"/>
      <sheetName val="organi synthesis lab"/>
      <sheetName val="VARIABLE"/>
      <sheetName val="OC 17-04-06"/>
      <sheetName val="item"/>
      <sheetName val="Wordsdata"/>
      <sheetName val="THK"/>
      <sheetName val="switch"/>
      <sheetName val="InputPO_Del"/>
      <sheetName val="HELP_TEXT"/>
      <sheetName val="Project_Details"/>
      <sheetName val="Doc_details"/>
      <sheetName val="TP030 Fire Alarm"/>
      <sheetName val="Prelims_value"/>
      <sheetName val="Prelims_value1"/>
      <sheetName val="Details"/>
      <sheetName val="EqSplitVI2"/>
      <sheetName val="Summary year Plan"/>
      <sheetName val="IO LIST"/>
      <sheetName val="PRECAST lightconc-II"/>
      <sheetName val="Hepworth-1223-3B"/>
      <sheetName val="Hepworth-1234-3B"/>
      <sheetName val="Hepworth-1250-3B"/>
      <sheetName val="Hepworth-1259-3B"/>
      <sheetName val="Hepworth-1264-3B"/>
      <sheetName val="Hepworth-1267-4B"/>
      <sheetName val="Hepworth-1269-4B"/>
      <sheetName val="Hepworth-Area Summary"/>
      <sheetName val="Dema eVision Translation"/>
      <sheetName val="Dema_eVision_Translation1"/>
      <sheetName val="Dema_eVision_Translation"/>
      <sheetName val="FP MATERIAL"/>
      <sheetName val="Stair, Lift &amp; Window Matrixes"/>
      <sheetName val="Stair,_Lift_&amp;_Window_Matrixes1"/>
      <sheetName val="Stair,_Lift_&amp;_Window_Matrixes"/>
      <sheetName val="H. Cashflow"/>
      <sheetName val="Other_Costs23"/>
      <sheetName val="procurement_contingency23"/>
      <sheetName val="(1)_Construction23"/>
      <sheetName val="(2)_Furniture23"/>
      <sheetName val="(3)_AV23"/>
      <sheetName val="(4)_Fees23"/>
      <sheetName val="(5)_On_Costs23"/>
      <sheetName val="(6)_Cont23"/>
      <sheetName val="(7)_Retail_Contribution23"/>
      <sheetName val="(8)_VAT23"/>
      <sheetName val="(9)_IT23"/>
      <sheetName val="(10)_VAT23"/>
      <sheetName val="Commitment_Schedule23"/>
      <sheetName val="Validation_Data18"/>
      <sheetName val="Tender_Settlement16"/>
      <sheetName val="Sch__Areas18"/>
      <sheetName val="_Summary_base_bid12"/>
      <sheetName val="Risk_Levels5"/>
      <sheetName val="Appendix_A_25"/>
      <sheetName val="6_-_Sum12"/>
      <sheetName val="Other_Costs24"/>
      <sheetName val="procurement_contingency24"/>
      <sheetName val="(1)_Construction24"/>
      <sheetName val="(2)_Furniture24"/>
      <sheetName val="(3)_AV24"/>
      <sheetName val="(4)_Fees24"/>
      <sheetName val="(5)_On_Costs24"/>
      <sheetName val="(6)_Cont24"/>
      <sheetName val="(7)_Retail_Contribution24"/>
      <sheetName val="(8)_VAT24"/>
      <sheetName val="(9)_IT24"/>
      <sheetName val="(10)_VAT24"/>
      <sheetName val="Commitment_Schedule24"/>
      <sheetName val="Sch__Areas19"/>
      <sheetName val="Validation_Data19"/>
      <sheetName val="Tender_Settlement17"/>
      <sheetName val="_Summary_base_bid13"/>
      <sheetName val="Executive_Summary3"/>
      <sheetName val="CONSTRUCTION_COMPONENT3"/>
      <sheetName val="Modified_Store3"/>
      <sheetName val="BOQ_Direct_selling_cost3"/>
      <sheetName val="Site_Dev_BOQ3"/>
      <sheetName val="Fill_this_out_first___3"/>
      <sheetName val="Appendix_A_26"/>
      <sheetName val="Cat_A_Change_Control3"/>
      <sheetName val="Building_13"/>
      <sheetName val="Risk_Levels6"/>
      <sheetName val="w't_table3"/>
      <sheetName val="Civil_Boq3"/>
      <sheetName val="Basement_Budget3"/>
      <sheetName val="6_-_Sum13"/>
      <sheetName val="Estimate_Build_Up"/>
      <sheetName val="Capital_Expenditure3"/>
      <sheetName val="Cash_Flow_Forecast2"/>
      <sheetName val="Cash_Flow_Fees_Breakdown2"/>
      <sheetName val="Orig_Budget_Cash_Flow_Forecast2"/>
      <sheetName val="BSD_(2)3"/>
      <sheetName val="Fill_Platform_Pricing_"/>
      <sheetName val="Canopy_Pricing"/>
      <sheetName val="Stepsafe_Platform_Pricing"/>
      <sheetName val="Prelims_value2"/>
      <sheetName val="Customize_Your_Purchase_Order2"/>
      <sheetName val="Chennai_4502"/>
      <sheetName val="sq_ftg_detail2"/>
      <sheetName val="Beam_at_Ground_flr_lvl(Steel)2"/>
      <sheetName val="IM_Plot_02_Summary"/>
      <sheetName val="backup_(2)"/>
      <sheetName val="Purchase-InUse_DayMonthYear"/>
      <sheetName val="BQ_External"/>
      <sheetName val="Master_Data_Sheet"/>
      <sheetName val="Deprec_"/>
      <sheetName val="IO_Count_Diag"/>
      <sheetName val="Customize_Your_Invoice"/>
      <sheetName val="TBAL9697_-group_wise__sdpl"/>
      <sheetName val="organi_synthesis_lab"/>
      <sheetName val="OC_17-04-06"/>
      <sheetName val="TP030_Fire_Alarm"/>
      <sheetName val="Summary_year_Plan"/>
      <sheetName val="IO_LIST"/>
      <sheetName val="PRECAST_lightconc-II"/>
      <sheetName val="Hepworth-Area_Summary"/>
      <sheetName val="Dema_eVision_Translation2"/>
      <sheetName val="FP_MATERIAL"/>
      <sheetName val="Stair,_Lift_&amp;_Window_Matrixes2"/>
      <sheetName val="H__Cashflow"/>
      <sheetName val="Other_Costs26"/>
      <sheetName val="procurement_contingency26"/>
      <sheetName val="(1)_Construction26"/>
      <sheetName val="(2)_Furniture26"/>
      <sheetName val="(3)_AV26"/>
      <sheetName val="(4)_Fees26"/>
      <sheetName val="(5)_On_Costs26"/>
      <sheetName val="(6)_Cont26"/>
      <sheetName val="(7)_Retail_Contribution26"/>
      <sheetName val="(8)_VAT26"/>
      <sheetName val="(9)_IT26"/>
      <sheetName val="(10)_VAT26"/>
      <sheetName val="Commitment_Schedule26"/>
      <sheetName val="Sch__Areas21"/>
      <sheetName val="Validation_Data21"/>
      <sheetName val="Tender_Settlement19"/>
      <sheetName val="_Summary_base_bid15"/>
      <sheetName val="Executive_Summary5"/>
      <sheetName val="CONSTRUCTION_COMPONENT5"/>
      <sheetName val="Modified_Store5"/>
      <sheetName val="BOQ_Direct_selling_cost5"/>
      <sheetName val="Site_Dev_BOQ5"/>
      <sheetName val="Fill_this_out_first___5"/>
      <sheetName val="Appendix_A_28"/>
      <sheetName val="Cat_A_Change_Control5"/>
      <sheetName val="Building_15"/>
      <sheetName val="Risk_Levels8"/>
      <sheetName val="w't_table5"/>
      <sheetName val="Civil_Boq5"/>
      <sheetName val="Basement_Budget5"/>
      <sheetName val="6_-_Sum15"/>
      <sheetName val="Estimate_Build_Up2"/>
      <sheetName val="Capital_Expenditure5"/>
      <sheetName val="Cash_Flow_Forecast4"/>
      <sheetName val="Cash_Flow_Fees_Breakdown4"/>
      <sheetName val="Orig_Budget_Cash_Flow_Forecast4"/>
      <sheetName val="BSD_(2)5"/>
      <sheetName val="Fill_Platform_Pricing_2"/>
      <sheetName val="Canopy_Pricing2"/>
      <sheetName val="Stepsafe_Platform_Pricing2"/>
      <sheetName val="Prelims_value4"/>
      <sheetName val="Customize_Your_Purchase_Order4"/>
      <sheetName val="Chennai_4504"/>
      <sheetName val="sq_ftg_detail4"/>
      <sheetName val="Beam_at_Ground_flr_lvl(Steel)4"/>
      <sheetName val="IM_Plot_02_Summary2"/>
      <sheetName val="backup_(2)2"/>
      <sheetName val="Purchase-InUse_DayMonthYear2"/>
      <sheetName val="BQ_External2"/>
      <sheetName val="Master_Data_Sheet2"/>
      <sheetName val="Deprec_2"/>
      <sheetName val="IO_Count_Diag2"/>
      <sheetName val="Customize_Your_Invoice2"/>
      <sheetName val="TBAL9697_-group_wise__sdpl2"/>
      <sheetName val="organi_synthesis_lab2"/>
      <sheetName val="OC_17-04-062"/>
      <sheetName val="TP030_Fire_Alarm2"/>
      <sheetName val="Summary_year_Plan2"/>
      <sheetName val="IO_LIST2"/>
      <sheetName val="PRECAST_lightconc-II2"/>
      <sheetName val="Hepworth-Area_Summary2"/>
      <sheetName val="Dema_eVision_Translation4"/>
      <sheetName val="FP_MATERIAL2"/>
      <sheetName val="Stair,_Lift_&amp;_Window_Matrixes4"/>
      <sheetName val="H__Cashflow2"/>
      <sheetName val="Other_Costs25"/>
      <sheetName val="procurement_contingency25"/>
      <sheetName val="(1)_Construction25"/>
      <sheetName val="(2)_Furniture25"/>
      <sheetName val="(3)_AV25"/>
      <sheetName val="(4)_Fees25"/>
      <sheetName val="(5)_On_Costs25"/>
      <sheetName val="(6)_Cont25"/>
      <sheetName val="(7)_Retail_Contribution25"/>
      <sheetName val="(8)_VAT25"/>
      <sheetName val="(9)_IT25"/>
      <sheetName val="(10)_VAT25"/>
      <sheetName val="Commitment_Schedule25"/>
      <sheetName val="Sch__Areas20"/>
      <sheetName val="Validation_Data20"/>
      <sheetName val="Tender_Settlement18"/>
      <sheetName val="_Summary_base_bid14"/>
      <sheetName val="Executive_Summary4"/>
      <sheetName val="CONSTRUCTION_COMPONENT4"/>
      <sheetName val="Modified_Store4"/>
      <sheetName val="BOQ_Direct_selling_cost4"/>
      <sheetName val="Site_Dev_BOQ4"/>
      <sheetName val="Fill_this_out_first___4"/>
      <sheetName val="Appendix_A_27"/>
      <sheetName val="Cat_A_Change_Control4"/>
      <sheetName val="Building_14"/>
      <sheetName val="Risk_Levels7"/>
      <sheetName val="w't_table4"/>
      <sheetName val="Civil_Boq4"/>
      <sheetName val="Basement_Budget4"/>
      <sheetName val="6_-_Sum14"/>
      <sheetName val="Estimate_Build_Up1"/>
      <sheetName val="Capital_Expenditure4"/>
      <sheetName val="Cash_Flow_Forecast3"/>
      <sheetName val="Cash_Flow_Fees_Breakdown3"/>
      <sheetName val="Orig_Budget_Cash_Flow_Forecast3"/>
      <sheetName val="BSD_(2)4"/>
      <sheetName val="Fill_Platform_Pricing_1"/>
      <sheetName val="Canopy_Pricing1"/>
      <sheetName val="Stepsafe_Platform_Pricing1"/>
      <sheetName val="Prelims_value3"/>
      <sheetName val="Customize_Your_Purchase_Order3"/>
      <sheetName val="Chennai_4503"/>
      <sheetName val="sq_ftg_detail3"/>
      <sheetName val="Beam_at_Ground_flr_lvl(Steel)3"/>
      <sheetName val="IM_Plot_02_Summary1"/>
      <sheetName val="backup_(2)1"/>
      <sheetName val="Purchase-InUse_DayMonthYear1"/>
      <sheetName val="BQ_External1"/>
      <sheetName val="Master_Data_Sheet1"/>
      <sheetName val="Deprec_1"/>
      <sheetName val="IO_Count_Diag1"/>
      <sheetName val="Customize_Your_Invoice1"/>
      <sheetName val="TBAL9697_-group_wise__sdpl1"/>
      <sheetName val="organi_synthesis_lab1"/>
      <sheetName val="OC_17-04-061"/>
      <sheetName val="TP030_Fire_Alarm1"/>
      <sheetName val="Summary_year_Plan1"/>
      <sheetName val="IO_LIST1"/>
      <sheetName val="PRECAST_lightconc-II1"/>
      <sheetName val="Hepworth-Area_Summary1"/>
      <sheetName val="Dema_eVision_Translation3"/>
      <sheetName val="FP_MATERIAL1"/>
      <sheetName val="Stair,_Lift_&amp;_Window_Matrixes3"/>
      <sheetName val="H__Cashflow1"/>
      <sheetName val="Other_Costs28"/>
      <sheetName val="procurement_contingency28"/>
      <sheetName val="(1)_Construction28"/>
      <sheetName val="(2)_Furniture28"/>
      <sheetName val="(3)_AV28"/>
      <sheetName val="(4)_Fees28"/>
      <sheetName val="(5)_On_Costs28"/>
      <sheetName val="(6)_Cont28"/>
      <sheetName val="(7)_Retail_Contribution28"/>
      <sheetName val="(8)_VAT28"/>
      <sheetName val="(9)_IT28"/>
      <sheetName val="(10)_VAT28"/>
      <sheetName val="Commitment_Schedule28"/>
      <sheetName val="Sch__Areas23"/>
      <sheetName val="Validation_Data23"/>
      <sheetName val="Tender_Settlement21"/>
      <sheetName val="_Summary_base_bid17"/>
      <sheetName val="Executive_Summary7"/>
      <sheetName val="CONSTRUCTION_COMPONENT7"/>
      <sheetName val="Modified_Store7"/>
      <sheetName val="BOQ_Direct_selling_cost7"/>
      <sheetName val="Site_Dev_BOQ7"/>
      <sheetName val="Fill_this_out_first___7"/>
      <sheetName val="Appendix_A_210"/>
      <sheetName val="Cat_A_Change_Control7"/>
      <sheetName val="Building_17"/>
      <sheetName val="Risk_Levels10"/>
      <sheetName val="w't_table7"/>
      <sheetName val="Civil_Boq7"/>
      <sheetName val="Basement_Budget7"/>
      <sheetName val="6_-_Sum17"/>
      <sheetName val="Estimate_Build_Up4"/>
      <sheetName val="Capital_Expenditure7"/>
      <sheetName val="Cash_Flow_Forecast6"/>
      <sheetName val="Cash_Flow_Fees_Breakdown6"/>
      <sheetName val="Orig_Budget_Cash_Flow_Forecast6"/>
      <sheetName val="BSD_(2)7"/>
      <sheetName val="Fill_Platform_Pricing_4"/>
      <sheetName val="Canopy_Pricing4"/>
      <sheetName val="Stepsafe_Platform_Pricing4"/>
      <sheetName val="Prelims_value6"/>
      <sheetName val="Customize_Your_Purchase_Order6"/>
      <sheetName val="Chennai_4506"/>
      <sheetName val="sq_ftg_detail6"/>
      <sheetName val="Beam_at_Ground_flr_lvl(Steel)6"/>
      <sheetName val="IM_Plot_02_Summary4"/>
      <sheetName val="backup_(2)4"/>
      <sheetName val="Purchase-InUse_DayMonthYear4"/>
      <sheetName val="BQ_External4"/>
      <sheetName val="Master_Data_Sheet4"/>
      <sheetName val="Deprec_4"/>
      <sheetName val="IO_Count_Diag4"/>
      <sheetName val="Customize_Your_Invoice4"/>
      <sheetName val="TBAL9697_-group_wise__sdpl4"/>
      <sheetName val="organi_synthesis_lab4"/>
      <sheetName val="OC_17-04-064"/>
      <sheetName val="TP030_Fire_Alarm4"/>
      <sheetName val="Summary_year_Plan4"/>
      <sheetName val="IO_LIST4"/>
      <sheetName val="PRECAST_lightconc-II4"/>
      <sheetName val="Hepworth-Area_Summary4"/>
      <sheetName val="Dema_eVision_Translation6"/>
      <sheetName val="FP_MATERIAL4"/>
      <sheetName val="Stair,_Lift_&amp;_Window_Matrixes6"/>
      <sheetName val="H__Cashflow4"/>
      <sheetName val="Other_Costs27"/>
      <sheetName val="procurement_contingency27"/>
      <sheetName val="(1)_Construction27"/>
      <sheetName val="(2)_Furniture27"/>
      <sheetName val="(3)_AV27"/>
      <sheetName val="(4)_Fees27"/>
      <sheetName val="(5)_On_Costs27"/>
      <sheetName val="(6)_Cont27"/>
      <sheetName val="(7)_Retail_Contribution27"/>
      <sheetName val="(8)_VAT27"/>
      <sheetName val="(9)_IT27"/>
      <sheetName val="(10)_VAT27"/>
      <sheetName val="Commitment_Schedule27"/>
      <sheetName val="Sch__Areas22"/>
      <sheetName val="Validation_Data22"/>
      <sheetName val="Tender_Settlement20"/>
      <sheetName val="_Summary_base_bid16"/>
      <sheetName val="Executive_Summary6"/>
      <sheetName val="CONSTRUCTION_COMPONENT6"/>
      <sheetName val="Modified_Store6"/>
      <sheetName val="BOQ_Direct_selling_cost6"/>
      <sheetName val="Site_Dev_BOQ6"/>
      <sheetName val="Fill_this_out_first___6"/>
      <sheetName val="Appendix_A_29"/>
      <sheetName val="Cat_A_Change_Control6"/>
      <sheetName val="Building_16"/>
      <sheetName val="Risk_Levels9"/>
      <sheetName val="w't_table6"/>
      <sheetName val="Civil_Boq6"/>
      <sheetName val="Basement_Budget6"/>
      <sheetName val="6_-_Sum16"/>
      <sheetName val="Estimate_Build_Up3"/>
      <sheetName val="Capital_Expenditure6"/>
      <sheetName val="Cash_Flow_Forecast5"/>
      <sheetName val="Cash_Flow_Fees_Breakdown5"/>
      <sheetName val="Orig_Budget_Cash_Flow_Forecast5"/>
      <sheetName val="BSD_(2)6"/>
      <sheetName val="Fill_Platform_Pricing_3"/>
      <sheetName val="Canopy_Pricing3"/>
      <sheetName val="Stepsafe_Platform_Pricing3"/>
      <sheetName val="Prelims_value5"/>
      <sheetName val="Customize_Your_Purchase_Order5"/>
      <sheetName val="Chennai_4505"/>
      <sheetName val="sq_ftg_detail5"/>
      <sheetName val="Beam_at_Ground_flr_lvl(Steel)5"/>
      <sheetName val="IM_Plot_02_Summary3"/>
      <sheetName val="backup_(2)3"/>
      <sheetName val="Purchase-InUse_DayMonthYear3"/>
      <sheetName val="BQ_External3"/>
      <sheetName val="Master_Data_Sheet3"/>
      <sheetName val="Deprec_3"/>
      <sheetName val="IO_Count_Diag3"/>
      <sheetName val="Customize_Your_Invoice3"/>
      <sheetName val="TBAL9697_-group_wise__sdpl3"/>
      <sheetName val="organi_synthesis_lab3"/>
      <sheetName val="OC_17-04-063"/>
      <sheetName val="TP030_Fire_Alarm3"/>
      <sheetName val="Summary_year_Plan3"/>
      <sheetName val="IO_LIST3"/>
      <sheetName val="PRECAST_lightconc-II3"/>
      <sheetName val="Hepworth-Area_Summary3"/>
      <sheetName val="Dema_eVision_Translation5"/>
      <sheetName val="FP_MATERIAL3"/>
      <sheetName val="Stair,_Lift_&amp;_Window_Matrixes5"/>
      <sheetName val="H__Cashflow3"/>
      <sheetName val="Other_Costs29"/>
      <sheetName val="procurement_contingency29"/>
      <sheetName val="(1)_Construction29"/>
      <sheetName val="(2)_Furniture29"/>
      <sheetName val="(3)_AV29"/>
      <sheetName val="(4)_Fees29"/>
      <sheetName val="(5)_On_Costs29"/>
      <sheetName val="(6)_Cont29"/>
      <sheetName val="(7)_Retail_Contribution29"/>
      <sheetName val="(8)_VAT29"/>
      <sheetName val="(9)_IT29"/>
      <sheetName val="(10)_VAT29"/>
      <sheetName val="Commitment_Schedule29"/>
      <sheetName val="Sch__Areas24"/>
      <sheetName val="Validation_Data24"/>
      <sheetName val="Tender_Settlement22"/>
      <sheetName val="_Summary_base_bid18"/>
      <sheetName val="Executive_Summary8"/>
      <sheetName val="CONSTRUCTION_COMPONENT8"/>
      <sheetName val="Modified_Store8"/>
      <sheetName val="BOQ_Direct_selling_cost8"/>
      <sheetName val="Site_Dev_BOQ8"/>
      <sheetName val="Fill_this_out_first___8"/>
      <sheetName val="Appendix_A_211"/>
      <sheetName val="Cat_A_Change_Control8"/>
      <sheetName val="Building_18"/>
      <sheetName val="Risk_Levels11"/>
      <sheetName val="w't_table8"/>
      <sheetName val="Civil_Boq8"/>
      <sheetName val="Basement_Budget8"/>
      <sheetName val="6_-_Sum18"/>
      <sheetName val="Estimate_Build_Up5"/>
      <sheetName val="Capital_Expenditure8"/>
      <sheetName val="Cash_Flow_Forecast7"/>
      <sheetName val="Cash_Flow_Fees_Breakdown7"/>
      <sheetName val="Orig_Budget_Cash_Flow_Forecast7"/>
      <sheetName val="BSD_(2)8"/>
      <sheetName val="Fill_Platform_Pricing_5"/>
      <sheetName val="Canopy_Pricing5"/>
      <sheetName val="Stepsafe_Platform_Pricing5"/>
      <sheetName val="Prelims_value7"/>
      <sheetName val="Customize_Your_Purchase_Order7"/>
      <sheetName val="Chennai_4507"/>
      <sheetName val="sq_ftg_detail7"/>
      <sheetName val="Beam_at_Ground_flr_lvl(Steel)7"/>
      <sheetName val="IM_Plot_02_Summary5"/>
      <sheetName val="backup_(2)5"/>
      <sheetName val="Purchase-InUse_DayMonthYear5"/>
      <sheetName val="BQ_External5"/>
      <sheetName val="Master_Data_Sheet5"/>
      <sheetName val="Deprec_5"/>
      <sheetName val="IO_Count_Diag5"/>
      <sheetName val="Customize_Your_Invoice5"/>
      <sheetName val="TBAL9697_-group_wise__sdpl5"/>
      <sheetName val="organi_synthesis_lab5"/>
      <sheetName val="OC_17-04-065"/>
      <sheetName val="TP030_Fire_Alarm5"/>
      <sheetName val="Summary_year_Plan5"/>
      <sheetName val="IO_LIST5"/>
      <sheetName val="PRECAST_lightconc-II5"/>
      <sheetName val="Hepworth-Area_Summary5"/>
      <sheetName val="Dema_eVision_Translation7"/>
      <sheetName val="FP_MATERIAL5"/>
      <sheetName val="Stair,_Lift_&amp;_Window_Matrixes7"/>
      <sheetName val="H__Cashflow5"/>
      <sheetName val="Elemental Breakdown"/>
      <sheetName val="loadcal"/>
      <sheetName val="Material "/>
      <sheetName val="Front Cover"/>
      <sheetName val="master"/>
      <sheetName val="Material_1"/>
      <sheetName val="Material_"/>
      <sheetName val="Categories"/>
      <sheetName val="電気設備表"/>
      <sheetName val="labour rates"/>
      <sheetName val="rc01"/>
      <sheetName val="Tank"/>
      <sheetName val="MPR_PA_1"/>
      <sheetName val="Background"/>
      <sheetName val="Costs Negotiated Contract Sum"/>
      <sheetName val="Statuses"/>
      <sheetName val="Accounts w Tax Ind"/>
      <sheetName val="Technology"/>
      <sheetName val="TOTAL"/>
      <sheetName val="analysis-superstructure"/>
      <sheetName val="Constructionˆ"/>
      <sheetName val="Constructionˆ_x0000_?“?_x0013_?_x0000_???_x0013__x001c_??_x0013_?_x0013_œ"/>
      <sheetName val="payrates"/>
      <sheetName val="pc-1"/>
      <sheetName val="Common Inputs"/>
      <sheetName val="Capex Depreciation table"/>
      <sheetName val="eq_data"/>
      <sheetName val="nhap"/>
      <sheetName val="2.1 受電設備棟"/>
      <sheetName val="2.2 受・防火水槽"/>
      <sheetName val="2.3 排水処理設備棟"/>
      <sheetName val="2.4 倉庫棟"/>
      <sheetName val="2.5 守衛棟"/>
      <sheetName val="equip"/>
      <sheetName val="Define finishing"/>
      <sheetName val="d-safe specs"/>
      <sheetName val="Reference"/>
      <sheetName val="3BL공동구 수량"/>
      <sheetName val="Project_Budget_Worksheet"/>
      <sheetName val="Other_Costs33"/>
      <sheetName val="procurement_contingency33"/>
      <sheetName val="Sch__Areas28"/>
      <sheetName val="(1)_Construction33"/>
      <sheetName val="(2)_Furniture33"/>
      <sheetName val="(3)_AV33"/>
      <sheetName val="(4)_Fees33"/>
      <sheetName val="(5)_On_Costs33"/>
      <sheetName val="(6)_Cont33"/>
      <sheetName val="(7)_Retail_Contribution33"/>
      <sheetName val="(8)_VAT33"/>
      <sheetName val="(9)_IT33"/>
      <sheetName val="(10)_VAT33"/>
      <sheetName val="Commitment_Schedule33"/>
      <sheetName val="Validation_Data28"/>
      <sheetName val="Tender_Settlement26"/>
      <sheetName val="CONSTRUCTION_COMPONENT11"/>
      <sheetName val="Modified_Store11"/>
      <sheetName val="BOQ_Direct_selling_cost11"/>
      <sheetName val="Site_Dev_BOQ11"/>
      <sheetName val="Fill_this_out_first___11"/>
      <sheetName val="Appendix_A_215"/>
      <sheetName val="Cat_A_Change_Control11"/>
      <sheetName val="Building_111"/>
      <sheetName val="Risk_Levels15"/>
      <sheetName val="_Summary_base_bid22"/>
      <sheetName val="6_-_Sum22"/>
      <sheetName val="Executive_Summary13"/>
      <sheetName val="Civil_Boq11"/>
      <sheetName val="Capital_Expenditure11"/>
      <sheetName val="BSD_(2)11"/>
      <sheetName val="w't_table11"/>
      <sheetName val="Basement_Budget11"/>
      <sheetName val="Cash_Flow_Forecast10"/>
      <sheetName val="Cash_Flow_Fees_Breakdown10"/>
      <sheetName val="Orig_Budget_Cash_Flow_Forecas10"/>
      <sheetName val="Fill_Platform_Pricing_10"/>
      <sheetName val="Canopy_Pricing10"/>
      <sheetName val="Stepsafe_Platform_Pricing10"/>
      <sheetName val="Prelims_value10"/>
      <sheetName val="Customize_Your_Purchase_Order10"/>
      <sheetName val="Chennai_45010"/>
      <sheetName val="sq_ftg_detail10"/>
      <sheetName val="Beam_at_Ground_flr_lvl(Steel)10"/>
      <sheetName val="Other_Costs30"/>
      <sheetName val="procurement_contingency30"/>
      <sheetName val="Sch__Areas25"/>
      <sheetName val="(1)_Construction30"/>
      <sheetName val="(2)_Furniture30"/>
      <sheetName val="(3)_AV30"/>
      <sheetName val="(4)_Fees30"/>
      <sheetName val="(5)_On_Costs30"/>
      <sheetName val="(6)_Cont30"/>
      <sheetName val="(7)_Retail_Contribution30"/>
      <sheetName val="(8)_VAT30"/>
      <sheetName val="(9)_IT30"/>
      <sheetName val="(10)_VAT30"/>
      <sheetName val="Commitment_Schedule30"/>
      <sheetName val="Validation_Data25"/>
      <sheetName val="Tender_Settlement23"/>
      <sheetName val="Appendix_A_212"/>
      <sheetName val="Risk_Levels12"/>
      <sheetName val="_Summary_base_bid19"/>
      <sheetName val="6_-_Sum19"/>
      <sheetName val="Executive_Summary10"/>
      <sheetName val="Fill_Platform_Pricing_7"/>
      <sheetName val="Canopy_Pricing7"/>
      <sheetName val="Stepsafe_Platform_Pricing7"/>
      <sheetName val="Executive_Summary9"/>
      <sheetName val="Fill_Platform_Pricing_6"/>
      <sheetName val="Canopy_Pricing6"/>
      <sheetName val="Stepsafe_Platform_Pricing6"/>
      <sheetName val="Other_Costs31"/>
      <sheetName val="procurement_contingency31"/>
      <sheetName val="Sch__Areas26"/>
      <sheetName val="(1)_Construction31"/>
      <sheetName val="(2)_Furniture31"/>
      <sheetName val="(3)_AV31"/>
      <sheetName val="(4)_Fees31"/>
      <sheetName val="(5)_On_Costs31"/>
      <sheetName val="(6)_Cont31"/>
      <sheetName val="(7)_Retail_Contribution31"/>
      <sheetName val="(8)_VAT31"/>
      <sheetName val="(9)_IT31"/>
      <sheetName val="(10)_VAT31"/>
      <sheetName val="Commitment_Schedule31"/>
      <sheetName val="Validation_Data26"/>
      <sheetName val="Tender_Settlement24"/>
      <sheetName val="CONSTRUCTION_COMPONENT9"/>
      <sheetName val="Modified_Store9"/>
      <sheetName val="BOQ_Direct_selling_cost9"/>
      <sheetName val="Site_Dev_BOQ9"/>
      <sheetName val="Fill_this_out_first___9"/>
      <sheetName val="Appendix_A_213"/>
      <sheetName val="Cat_A_Change_Control9"/>
      <sheetName val="Building_19"/>
      <sheetName val="Risk_Levels13"/>
      <sheetName val="_Summary_base_bid20"/>
      <sheetName val="6_-_Sum20"/>
      <sheetName val="Executive_Summary11"/>
      <sheetName val="Civil_Boq9"/>
      <sheetName val="Capital_Expenditure9"/>
      <sheetName val="BSD_(2)9"/>
      <sheetName val="w't_table9"/>
      <sheetName val="Basement_Budget9"/>
      <sheetName val="Cash_Flow_Forecast8"/>
      <sheetName val="Cash_Flow_Fees_Breakdown8"/>
      <sheetName val="Orig_Budget_Cash_Flow_Forecast8"/>
      <sheetName val="Fill_Platform_Pricing_8"/>
      <sheetName val="Canopy_Pricing8"/>
      <sheetName val="Stepsafe_Platform_Pricing8"/>
      <sheetName val="Prelims_value8"/>
      <sheetName val="Customize_Your_Purchase_Order8"/>
      <sheetName val="Chennai_4508"/>
      <sheetName val="sq_ftg_detail8"/>
      <sheetName val="Beam_at_Ground_flr_lvl(Steel)8"/>
      <sheetName val="Other_Costs32"/>
      <sheetName val="procurement_contingency32"/>
      <sheetName val="Sch__Areas27"/>
      <sheetName val="(1)_Construction32"/>
      <sheetName val="(2)_Furniture32"/>
      <sheetName val="(3)_AV32"/>
      <sheetName val="(4)_Fees32"/>
      <sheetName val="(5)_On_Costs32"/>
      <sheetName val="(6)_Cont32"/>
      <sheetName val="(7)_Retail_Contribution32"/>
      <sheetName val="(8)_VAT32"/>
      <sheetName val="(9)_IT32"/>
      <sheetName val="(10)_VAT32"/>
      <sheetName val="Commitment_Schedule32"/>
      <sheetName val="Validation_Data27"/>
      <sheetName val="Tender_Settlement25"/>
      <sheetName val="CONSTRUCTION_COMPONENT10"/>
      <sheetName val="Modified_Store10"/>
      <sheetName val="BOQ_Direct_selling_cost10"/>
      <sheetName val="Site_Dev_BOQ10"/>
      <sheetName val="Fill_this_out_first___10"/>
      <sheetName val="Appendix_A_214"/>
      <sheetName val="Cat_A_Change_Control10"/>
      <sheetName val="Building_110"/>
      <sheetName val="Risk_Levels14"/>
      <sheetName val="_Summary_base_bid21"/>
      <sheetName val="6_-_Sum21"/>
      <sheetName val="Executive_Summary12"/>
      <sheetName val="Civil_Boq10"/>
      <sheetName val="Capital_Expenditure10"/>
      <sheetName val="BSD_(2)10"/>
      <sheetName val="w't_table10"/>
      <sheetName val="Basement_Budget10"/>
      <sheetName val="Cash_Flow_Forecast9"/>
      <sheetName val="Cash_Flow_Fees_Breakdown9"/>
      <sheetName val="Orig_Budget_Cash_Flow_Forecast9"/>
      <sheetName val="Fill_Platform_Pricing_9"/>
      <sheetName val="Canopy_Pricing9"/>
      <sheetName val="Stepsafe_Platform_Pricing9"/>
      <sheetName val="Prelims_value9"/>
      <sheetName val="Customize_Your_Purchase_Order9"/>
      <sheetName val="Chennai_4509"/>
      <sheetName val="sq_ftg_detail9"/>
      <sheetName val="Beam_at_Ground_flr_lvl(Steel)9"/>
      <sheetName val="Other_Costs34"/>
      <sheetName val="procurement_contingency34"/>
      <sheetName val="Sch__Areas29"/>
      <sheetName val="(1)_Construction34"/>
      <sheetName val="(2)_Furniture34"/>
      <sheetName val="(3)_AV34"/>
      <sheetName val="(4)_Fees34"/>
      <sheetName val="(5)_On_Costs34"/>
      <sheetName val="(6)_Cont34"/>
      <sheetName val="(7)_Retail_Contribution34"/>
      <sheetName val="(8)_VAT34"/>
      <sheetName val="(9)_IT34"/>
      <sheetName val="(10)_VAT34"/>
      <sheetName val="Commitment_Schedule34"/>
      <sheetName val="Validation_Data29"/>
      <sheetName val="Tender_Settlement27"/>
      <sheetName val="CONSTRUCTION_COMPONENT12"/>
      <sheetName val="Modified_Store12"/>
      <sheetName val="BOQ_Direct_selling_cost12"/>
      <sheetName val="Site_Dev_BOQ12"/>
      <sheetName val="Fill_this_out_first___12"/>
      <sheetName val="Appendix_A_216"/>
      <sheetName val="Cat_A_Change_Control12"/>
      <sheetName val="Building_112"/>
      <sheetName val="Risk_Levels16"/>
      <sheetName val="_Summary_base_bid23"/>
      <sheetName val="6_-_Sum23"/>
      <sheetName val="Executive_Summary14"/>
      <sheetName val="Civil_Boq12"/>
      <sheetName val="Capital_Expenditure12"/>
      <sheetName val="BSD_(2)12"/>
      <sheetName val="w't_table12"/>
      <sheetName val="Basement_Budget12"/>
      <sheetName val="Cash_Flow_Forecast11"/>
      <sheetName val="Cash_Flow_Fees_Breakdown11"/>
      <sheetName val="Orig_Budget_Cash_Flow_Forecas11"/>
      <sheetName val="Fill_Platform_Pricing_11"/>
      <sheetName val="Canopy_Pricing11"/>
      <sheetName val="Stepsafe_Platform_Pricing11"/>
      <sheetName val="Prelims_value11"/>
      <sheetName val="Customize_Your_Purchase_Order11"/>
      <sheetName val="Chennai_45011"/>
      <sheetName val="sq_ftg_detail11"/>
      <sheetName val="Beam_at_Ground_flr_lvl(Steel)11"/>
      <sheetName val="Other_Costs35"/>
      <sheetName val="procurement_contingency35"/>
      <sheetName val="Sch__Areas30"/>
      <sheetName val="(1)_Construction35"/>
      <sheetName val="(2)_Furniture35"/>
      <sheetName val="(3)_AV35"/>
      <sheetName val="(4)_Fees35"/>
      <sheetName val="(5)_On_Costs35"/>
      <sheetName val="(6)_Cont35"/>
      <sheetName val="(7)_Retail_Contribution35"/>
      <sheetName val="(8)_VAT35"/>
      <sheetName val="(9)_IT35"/>
      <sheetName val="(10)_VAT35"/>
      <sheetName val="Commitment_Schedule35"/>
      <sheetName val="Validation_Data30"/>
      <sheetName val="Tender_Settlement28"/>
      <sheetName val="CONSTRUCTION_COMPONENT13"/>
      <sheetName val="Modified_Store13"/>
      <sheetName val="BOQ_Direct_selling_cost13"/>
      <sheetName val="Site_Dev_BOQ13"/>
      <sheetName val="Fill_this_out_first___13"/>
      <sheetName val="Appendix_A_217"/>
      <sheetName val="Cat_A_Change_Control13"/>
      <sheetName val="Building_113"/>
      <sheetName val="Risk_Levels17"/>
      <sheetName val="_Summary_base_bid24"/>
      <sheetName val="6_-_Sum24"/>
      <sheetName val="Executive_Summary15"/>
      <sheetName val="Civil_Boq13"/>
      <sheetName val="Capital_Expenditure13"/>
      <sheetName val="BSD_(2)13"/>
      <sheetName val="w't_table13"/>
      <sheetName val="Basement_Budget13"/>
      <sheetName val="Cash_Flow_Forecast12"/>
      <sheetName val="Cash_Flow_Fees_Breakdown12"/>
      <sheetName val="Orig_Budget_Cash_Flow_Forecas12"/>
      <sheetName val="Fill_Platform_Pricing_12"/>
      <sheetName val="Canopy_Pricing12"/>
      <sheetName val="Stepsafe_Platform_Pricing12"/>
      <sheetName val="Prelims_value12"/>
      <sheetName val="Customize_Your_Purchase_Order12"/>
      <sheetName val="Chennai_45012"/>
      <sheetName val="sq_ftg_detail12"/>
      <sheetName val="Beam_at_Ground_flr_lvl(Steel)12"/>
      <sheetName val="Other_Costs36"/>
      <sheetName val="procurement_contingency36"/>
      <sheetName val="Sch__Areas31"/>
      <sheetName val="(1)_Construction36"/>
      <sheetName val="(2)_Furniture36"/>
      <sheetName val="(3)_AV36"/>
      <sheetName val="(4)_Fees36"/>
      <sheetName val="(5)_On_Costs36"/>
      <sheetName val="(6)_Cont36"/>
      <sheetName val="(7)_Retail_Contribution36"/>
      <sheetName val="(8)_VAT36"/>
      <sheetName val="(9)_IT36"/>
      <sheetName val="(10)_VAT36"/>
      <sheetName val="Commitment_Schedule36"/>
      <sheetName val="Validation_Data31"/>
      <sheetName val="Tender_Settlement29"/>
      <sheetName val="CONSTRUCTION_COMPONENT14"/>
      <sheetName val="Modified_Store14"/>
      <sheetName val="BOQ_Direct_selling_cost14"/>
      <sheetName val="Site_Dev_BOQ14"/>
      <sheetName val="Fill_this_out_first___14"/>
      <sheetName val="Appendix_A_218"/>
      <sheetName val="Cat_A_Change_Control14"/>
      <sheetName val="Building_114"/>
      <sheetName val="Risk_Levels18"/>
      <sheetName val="_Summary_base_bid25"/>
      <sheetName val="6_-_Sum25"/>
      <sheetName val="Executive_Summary16"/>
      <sheetName val="Civil_Boq14"/>
      <sheetName val="Capital_Expenditure14"/>
      <sheetName val="BSD_(2)14"/>
      <sheetName val="w't_table14"/>
      <sheetName val="Basement_Budget14"/>
      <sheetName val="Cash_Flow_Forecast13"/>
      <sheetName val="Cash_Flow_Fees_Breakdown13"/>
      <sheetName val="Orig_Budget_Cash_Flow_Forecas13"/>
      <sheetName val="Fill_Platform_Pricing_13"/>
      <sheetName val="Canopy_Pricing13"/>
      <sheetName val="Stepsafe_Platform_Pricing13"/>
      <sheetName val="Prelims_value13"/>
      <sheetName val="Customize_Your_Purchase_Order13"/>
      <sheetName val="Chennai_45013"/>
      <sheetName val="sq_ftg_detail13"/>
      <sheetName val="Beam_at_Ground_flr_lvl(Steel)13"/>
      <sheetName val="Other_Costs37"/>
      <sheetName val="procurement_contingency37"/>
      <sheetName val="Sch__Areas32"/>
      <sheetName val="(1)_Construction37"/>
      <sheetName val="(2)_Furniture37"/>
      <sheetName val="(3)_AV37"/>
      <sheetName val="(4)_Fees37"/>
      <sheetName val="(5)_On_Costs37"/>
      <sheetName val="(6)_Cont37"/>
      <sheetName val="(7)_Retail_Contribution37"/>
      <sheetName val="(8)_VAT37"/>
      <sheetName val="(9)_IT37"/>
      <sheetName val="(10)_VAT37"/>
      <sheetName val="Commitment_Schedule37"/>
      <sheetName val="Validation_Data32"/>
      <sheetName val="Tender_Settlement30"/>
      <sheetName val="CONSTRUCTION_COMPONENT15"/>
      <sheetName val="Modified_Store15"/>
      <sheetName val="BOQ_Direct_selling_cost15"/>
      <sheetName val="Site_Dev_BOQ15"/>
      <sheetName val="Fill_this_out_first___15"/>
      <sheetName val="Appendix_A_219"/>
      <sheetName val="Cat_A_Change_Control15"/>
      <sheetName val="Building_115"/>
      <sheetName val="Risk_Levels19"/>
      <sheetName val="_Summary_base_bid26"/>
      <sheetName val="6_-_Sum26"/>
      <sheetName val="Executive_Summary17"/>
      <sheetName val="Civil_Boq15"/>
      <sheetName val="Capital_Expenditure15"/>
      <sheetName val="BSD_(2)15"/>
      <sheetName val="w't_table15"/>
      <sheetName val="Basement_Budget15"/>
      <sheetName val="Cash_Flow_Forecast14"/>
      <sheetName val="Cash_Flow_Fees_Breakdown14"/>
      <sheetName val="Orig_Budget_Cash_Flow_Forecas14"/>
      <sheetName val="Fill_Platform_Pricing_14"/>
      <sheetName val="Canopy_Pricing14"/>
      <sheetName val="Stepsafe_Platform_Pricing14"/>
      <sheetName val="Prelims_value14"/>
      <sheetName val="Customize_Your_Purchase_Order14"/>
      <sheetName val="Chennai_45014"/>
      <sheetName val="sq_ftg_detail14"/>
      <sheetName val="Beam_at_Ground_flr_lvl(Steel)14"/>
      <sheetName val="Planned"/>
      <sheetName val="URA"/>
      <sheetName val="직접비_Origin(315,430)"/>
      <sheetName val="OP'S INPUT SHEET"/>
      <sheetName val="Do not delete - Lists"/>
      <sheetName val="starter"/>
      <sheetName val="SP Break Up"/>
      <sheetName val="PPX out Cost"/>
      <sheetName val="CASHFL1.XLS"/>
      <sheetName val="Other_Costs38"/>
      <sheetName val="procurement_contingency38"/>
      <sheetName val="(1)_Construction38"/>
      <sheetName val="(2)_Furniture38"/>
      <sheetName val="(3)_AV38"/>
      <sheetName val="(4)_Fees38"/>
      <sheetName val="(5)_On_Costs38"/>
      <sheetName val="(6)_Cont38"/>
      <sheetName val="(7)_Retail_Contribution38"/>
      <sheetName val="(8)_VAT38"/>
      <sheetName val="(9)_IT38"/>
      <sheetName val="(10)_VAT38"/>
      <sheetName val="Commitment_Schedule38"/>
      <sheetName val="Sch__Areas33"/>
      <sheetName val="Validation_Data33"/>
      <sheetName val="Tender_Settlement31"/>
      <sheetName val="_Summary_base_bid27"/>
      <sheetName val="Executive_Summary18"/>
      <sheetName val="CONSTRUCTION_COMPONENT16"/>
      <sheetName val="Modified_Store16"/>
      <sheetName val="BOQ_Direct_selling_cost16"/>
      <sheetName val="Site_Dev_BOQ16"/>
      <sheetName val="Fill_this_out_first___16"/>
      <sheetName val="Appendix_A_220"/>
      <sheetName val="Cat_A_Change_Control16"/>
      <sheetName val="Building_116"/>
      <sheetName val="Risk_Levels20"/>
      <sheetName val="w't_table16"/>
      <sheetName val="Civil_Boq16"/>
      <sheetName val="Basement_Budget16"/>
      <sheetName val="6_-_Sum27"/>
      <sheetName val="Capital_Expenditure16"/>
      <sheetName val="BSD_(2)16"/>
      <sheetName val="Cash_Flow_Forecast15"/>
      <sheetName val="Cash_Flow_Fees_Breakdown15"/>
      <sheetName val="Orig_Budget_Cash_Flow_Forecas15"/>
      <sheetName val="Estimate_Build_Up6"/>
      <sheetName val="Fill_Platform_Pricing_15"/>
      <sheetName val="Canopy_Pricing15"/>
      <sheetName val="Stepsafe_Platform_Pricing15"/>
      <sheetName val="Prelims_value15"/>
      <sheetName val="Customize_Your_Purchase_Order15"/>
      <sheetName val="Chennai_45015"/>
      <sheetName val="sq_ftg_detail15"/>
      <sheetName val="Beam_at_Ground_flr_lvl(Steel)15"/>
      <sheetName val="IM_Plot_02_Summary6"/>
      <sheetName val="backup_(2)6"/>
      <sheetName val="Purchase-InUse_DayMonthYear6"/>
      <sheetName val="BQ_External6"/>
      <sheetName val="Master_Data_Sheet6"/>
      <sheetName val="Deprec_6"/>
      <sheetName val="IO_Count_Diag6"/>
      <sheetName val="Customize_Your_Invoice6"/>
      <sheetName val="TBAL9697_-group_wise__sdpl6"/>
      <sheetName val="organi_synthesis_lab6"/>
      <sheetName val="OC_17-04-066"/>
      <sheetName val="TP030_Fire_Alarm6"/>
      <sheetName val="Summary_year_Plan6"/>
      <sheetName val="IO_LIST6"/>
      <sheetName val="PRECAST_lightconc-II6"/>
      <sheetName val="Hepworth-Area_Summary6"/>
      <sheetName val="Dema_eVision_Translation8"/>
      <sheetName val="FP_MATERIAL6"/>
      <sheetName val="Stair,_Lift_&amp;_Window_Matrixes8"/>
      <sheetName val="H__Cashflow6"/>
      <sheetName val="Costs_Negotiated_Contract_Sum"/>
      <sheetName val="Other_Costs39"/>
      <sheetName val="procurement_contingency39"/>
      <sheetName val="(1)_Construction39"/>
      <sheetName val="(2)_Furniture39"/>
      <sheetName val="(3)_AV39"/>
      <sheetName val="(4)_Fees39"/>
      <sheetName val="(5)_On_Costs39"/>
      <sheetName val="(6)_Cont39"/>
      <sheetName val="(7)_Retail_Contribution39"/>
      <sheetName val="(8)_VAT39"/>
      <sheetName val="(9)_IT39"/>
      <sheetName val="(10)_VAT39"/>
      <sheetName val="Commitment_Schedule39"/>
      <sheetName val="Sch__Areas34"/>
      <sheetName val="Validation_Data34"/>
      <sheetName val="Tender_Settlement32"/>
      <sheetName val="_Summary_base_bid28"/>
      <sheetName val="Executive_Summary19"/>
      <sheetName val="CONSTRUCTION_COMPONENT17"/>
      <sheetName val="Modified_Store17"/>
      <sheetName val="BOQ_Direct_selling_cost17"/>
      <sheetName val="Site_Dev_BOQ17"/>
      <sheetName val="Fill_this_out_first___17"/>
      <sheetName val="Appendix_A_221"/>
      <sheetName val="Cat_A_Change_Control17"/>
      <sheetName val="Building_117"/>
      <sheetName val="Risk_Levels21"/>
      <sheetName val="w't_table17"/>
      <sheetName val="Civil_Boq17"/>
      <sheetName val="Basement_Budget17"/>
      <sheetName val="6_-_Sum28"/>
      <sheetName val="Capital_Expenditure17"/>
      <sheetName val="BSD_(2)17"/>
      <sheetName val="Cash_Flow_Forecast16"/>
      <sheetName val="Cash_Flow_Fees_Breakdown16"/>
      <sheetName val="Orig_Budget_Cash_Flow_Forecas16"/>
      <sheetName val="Estimate_Build_Up7"/>
      <sheetName val="Fill_Platform_Pricing_16"/>
      <sheetName val="Canopy_Pricing16"/>
      <sheetName val="Stepsafe_Platform_Pricing16"/>
      <sheetName val="Prelims_value16"/>
      <sheetName val="Customize_Your_Purchase_Order16"/>
      <sheetName val="Chennai_45016"/>
      <sheetName val="sq_ftg_detail16"/>
      <sheetName val="Beam_at_Ground_flr_lvl(Steel)16"/>
      <sheetName val="IM_Plot_02_Summary7"/>
      <sheetName val="backup_(2)7"/>
      <sheetName val="Purchase-InUse_DayMonthYear7"/>
      <sheetName val="BQ_External7"/>
      <sheetName val="Master_Data_Sheet7"/>
      <sheetName val="Deprec_7"/>
      <sheetName val="IO_Count_Diag7"/>
      <sheetName val="Customize_Your_Invoice7"/>
      <sheetName val="TBAL9697_-group_wise__sdpl7"/>
      <sheetName val="organi_synthesis_lab7"/>
      <sheetName val="OC_17-04-067"/>
      <sheetName val="TP030_Fire_Alarm7"/>
      <sheetName val="Summary_year_Plan7"/>
      <sheetName val="IO_LIST7"/>
      <sheetName val="PRECAST_lightconc-II7"/>
      <sheetName val="Hepworth-Area_Summary7"/>
      <sheetName val="Dema_eVision_Translation9"/>
      <sheetName val="FP_MATERIAL7"/>
      <sheetName val="Stair,_Lift_&amp;_Window_Matrixes9"/>
      <sheetName val="H__Cashflow7"/>
      <sheetName val="Costs_Negotiated_Contract_Sum1"/>
      <sheetName val="Elemental_Breakdown"/>
      <sheetName val="Material_2"/>
      <sheetName val="Front_Cover"/>
      <sheetName val="labour_rates"/>
      <sheetName val="Accounts_w_Tax_Ind"/>
      <sheetName val="Constructionˆ?“????????œ"/>
      <sheetName val="Common_Inputs"/>
      <sheetName val="Capex_Depreciation_table"/>
      <sheetName val="2_1_受電設備棟"/>
      <sheetName val="2_2_受・防火水槽"/>
      <sheetName val="2_3_排水処理設備棟"/>
      <sheetName val="2_4_倉庫棟"/>
      <sheetName val="2_5_守衛棟"/>
      <sheetName val="Define_finishing"/>
      <sheetName val="d-safe_specs"/>
      <sheetName val="Other_Costs40"/>
      <sheetName val="procurement_contingency40"/>
      <sheetName val="(1)_Construction40"/>
      <sheetName val="(2)_Furniture40"/>
      <sheetName val="(3)_AV40"/>
      <sheetName val="(4)_Fees40"/>
      <sheetName val="(5)_On_Costs40"/>
      <sheetName val="(6)_Cont40"/>
      <sheetName val="(7)_Retail_Contribution40"/>
      <sheetName val="(8)_VAT40"/>
      <sheetName val="(9)_IT40"/>
      <sheetName val="(10)_VAT40"/>
      <sheetName val="Commitment_Schedule40"/>
      <sheetName val="Sch__Areas35"/>
      <sheetName val="Validation_Data35"/>
      <sheetName val="Tender_Settlement33"/>
      <sheetName val="_Summary_base_bid29"/>
      <sheetName val="Executive_Summary20"/>
      <sheetName val="CONSTRUCTION_COMPONENT18"/>
      <sheetName val="Modified_Store18"/>
      <sheetName val="BOQ_Direct_selling_cost18"/>
      <sheetName val="Site_Dev_BOQ18"/>
      <sheetName val="Fill_this_out_first___18"/>
      <sheetName val="Appendix_A_222"/>
      <sheetName val="Cat_A_Change_Control18"/>
      <sheetName val="Building_118"/>
      <sheetName val="Risk_Levels22"/>
      <sheetName val="w't_table18"/>
      <sheetName val="Civil_Boq18"/>
      <sheetName val="Basement_Budget18"/>
      <sheetName val="6_-_Sum29"/>
      <sheetName val="Estimate_Build_Up8"/>
      <sheetName val="Capital_Expenditure18"/>
      <sheetName val="Cash_Flow_Forecast17"/>
      <sheetName val="Cash_Flow_Fees_Breakdown17"/>
      <sheetName val="Orig_Budget_Cash_Flow_Forecas17"/>
      <sheetName val="BSD_(2)18"/>
      <sheetName val="Fill_Platform_Pricing_17"/>
      <sheetName val="Canopy_Pricing17"/>
      <sheetName val="Stepsafe_Platform_Pricing17"/>
      <sheetName val="Prelims_value17"/>
      <sheetName val="Customize_Your_Purchase_Order17"/>
      <sheetName val="Chennai_45017"/>
      <sheetName val="sq_ftg_detail17"/>
      <sheetName val="Beam_at_Ground_flr_lvl(Steel)17"/>
      <sheetName val="IM_Plot_02_Summary8"/>
      <sheetName val="backup_(2)8"/>
      <sheetName val="Purchase-InUse_DayMonthYear8"/>
      <sheetName val="BQ_External8"/>
      <sheetName val="Master_Data_Sheet8"/>
      <sheetName val="Deprec_8"/>
      <sheetName val="IO_Count_Diag8"/>
      <sheetName val="Customize_Your_Invoice8"/>
      <sheetName val="TBAL9697_-group_wise__sdpl8"/>
      <sheetName val="organi_synthesis_lab8"/>
      <sheetName val="OC_17-04-068"/>
      <sheetName val="TP030_Fire_Alarm8"/>
      <sheetName val="Summary_year_Plan8"/>
      <sheetName val="IO_LIST8"/>
      <sheetName val="PRECAST_lightconc-II8"/>
      <sheetName val="Hepworth-Area_Summary8"/>
      <sheetName val="Dema_eVision_Translation10"/>
      <sheetName val="FP_MATERIAL8"/>
      <sheetName val="Stair,_Lift_&amp;_Window_Matrixes10"/>
      <sheetName val="H__Cashflow8"/>
      <sheetName val="Costs_Negotiated_Contract_Sum2"/>
      <sheetName val="Front_Cover1"/>
      <sheetName val="OP'S_INPUT_SHEET"/>
      <sheetName val="Do_not_delete_-_Lists"/>
      <sheetName val="Elemental_Breakdown1"/>
      <sheetName val="SP_Break_Up"/>
      <sheetName val="labour_rates1"/>
      <sheetName val="PPX_out_Cost"/>
      <sheetName val="CASHFL1_XLS"/>
      <sheetName val="Material_3"/>
      <sheetName val="Accounts_w_Tax_Ind1"/>
      <sheetName val="Common_Inputs1"/>
      <sheetName val="Capex_Depreciation_table1"/>
      <sheetName val="2_1_受電設備棟1"/>
      <sheetName val="2_2_受・防火水槽1"/>
      <sheetName val="2_3_排水処理設備棟1"/>
      <sheetName val="2_4_倉庫棟1"/>
      <sheetName val="2_5_守衛棟1"/>
      <sheetName val="Define_finishing1"/>
      <sheetName val="d-safe_specs1"/>
      <sheetName val="Other_Costs41"/>
      <sheetName val="procurement_contingency41"/>
      <sheetName val="(1)_Construction41"/>
      <sheetName val="(2)_Furniture41"/>
      <sheetName val="(3)_AV41"/>
      <sheetName val="(4)_Fees41"/>
      <sheetName val="(5)_On_Costs41"/>
      <sheetName val="(6)_Cont41"/>
      <sheetName val="(7)_Retail_Contribution41"/>
      <sheetName val="(8)_VAT41"/>
      <sheetName val="(9)_IT41"/>
      <sheetName val="(10)_VAT41"/>
      <sheetName val="Commitment_Schedule41"/>
      <sheetName val="Sch__Areas36"/>
      <sheetName val="Validation_Data36"/>
      <sheetName val="Tender_Settlement34"/>
      <sheetName val="_Summary_base_bid30"/>
      <sheetName val="Executive_Summary21"/>
      <sheetName val="CONSTRUCTION_COMPONENT19"/>
      <sheetName val="Modified_Store19"/>
      <sheetName val="BOQ_Direct_selling_cost19"/>
      <sheetName val="Site_Dev_BOQ19"/>
      <sheetName val="Fill_this_out_first___19"/>
      <sheetName val="Appendix_A_223"/>
      <sheetName val="Cat_A_Change_Control19"/>
      <sheetName val="Building_119"/>
      <sheetName val="Risk_Levels23"/>
      <sheetName val="w't_table19"/>
      <sheetName val="Civil_Boq19"/>
      <sheetName val="Basement_Budget19"/>
      <sheetName val="6_-_Sum30"/>
      <sheetName val="Estimate_Build_Up9"/>
      <sheetName val="Capital_Expenditure19"/>
      <sheetName val="Cash_Flow_Forecast18"/>
      <sheetName val="Cash_Flow_Fees_Breakdown18"/>
      <sheetName val="Orig_Budget_Cash_Flow_Forecas18"/>
      <sheetName val="BSD_(2)19"/>
      <sheetName val="Fill_Platform_Pricing_18"/>
      <sheetName val="Canopy_Pricing18"/>
      <sheetName val="Stepsafe_Platform_Pricing18"/>
      <sheetName val="Prelims_value18"/>
      <sheetName val="Customize_Your_Purchase_Order18"/>
      <sheetName val="Chennai_45018"/>
      <sheetName val="sq_ftg_detail18"/>
      <sheetName val="Beam_at_Ground_flr_lvl(Steel)18"/>
      <sheetName val="IM_Plot_02_Summary9"/>
      <sheetName val="backup_(2)9"/>
      <sheetName val="Purchase-InUse_DayMonthYear9"/>
      <sheetName val="BQ_External9"/>
      <sheetName val="Master_Data_Sheet9"/>
      <sheetName val="Deprec_9"/>
      <sheetName val="IO_Count_Diag9"/>
      <sheetName val="Customize_Your_Invoice9"/>
      <sheetName val="TBAL9697_-group_wise__sdpl9"/>
      <sheetName val="organi_synthesis_lab9"/>
      <sheetName val="OC_17-04-069"/>
      <sheetName val="TP030_Fire_Alarm9"/>
      <sheetName val="Summary_year_Plan9"/>
      <sheetName val="IO_LIST9"/>
      <sheetName val="PRECAST_lightconc-II9"/>
      <sheetName val="Hepworth-Area_Summary9"/>
      <sheetName val="Dema_eVision_Translation11"/>
      <sheetName val="FP_MATERIAL9"/>
      <sheetName val="Stair,_Lift_&amp;_Window_Matrixes11"/>
      <sheetName val="H__Cashflow9"/>
      <sheetName val="Costs_Negotiated_Contract_Sum3"/>
      <sheetName val="Front_Cover2"/>
      <sheetName val="OP'S_INPUT_SHEET1"/>
      <sheetName val="Do_not_delete_-_Lists1"/>
      <sheetName val="Elemental_Breakdown2"/>
      <sheetName val="SP_Break_Up1"/>
      <sheetName val="labour_rates2"/>
      <sheetName val="PPX_out_Cost1"/>
      <sheetName val="CASHFL1_XLS1"/>
      <sheetName val="Material_4"/>
      <sheetName val="Accounts_w_Tax_Ind2"/>
      <sheetName val="Common_Inputs2"/>
      <sheetName val="Capex_Depreciation_table2"/>
      <sheetName val="2_1_受電設備棟2"/>
      <sheetName val="2_2_受・防火水槽2"/>
      <sheetName val="2_3_排水処理設備棟2"/>
      <sheetName val="2_4_倉庫棟2"/>
      <sheetName val="2_5_守衛棟2"/>
      <sheetName val="Define_finishing2"/>
      <sheetName val="d-safe_specs2"/>
      <sheetName val="Other_Costs42"/>
      <sheetName val="procurement_contingency42"/>
      <sheetName val="(1)_Construction42"/>
      <sheetName val="(2)_Furniture42"/>
      <sheetName val="(3)_AV42"/>
      <sheetName val="(4)_Fees42"/>
      <sheetName val="(5)_On_Costs42"/>
      <sheetName val="(6)_Cont42"/>
      <sheetName val="(7)_Retail_Contribution42"/>
      <sheetName val="(8)_VAT42"/>
      <sheetName val="(9)_IT42"/>
      <sheetName val="(10)_VAT42"/>
      <sheetName val="Commitment_Schedule42"/>
      <sheetName val="Sch__Areas37"/>
      <sheetName val="Validation_Data37"/>
      <sheetName val="Tender_Settlement35"/>
      <sheetName val="_Summary_base_bid31"/>
      <sheetName val="Executive_Summary22"/>
      <sheetName val="CONSTRUCTION_COMPONENT20"/>
      <sheetName val="Modified_Store20"/>
      <sheetName val="BOQ_Direct_selling_cost20"/>
      <sheetName val="Site_Dev_BOQ20"/>
      <sheetName val="Fill_this_out_first___20"/>
      <sheetName val="Appendix_A_224"/>
      <sheetName val="Cat_A_Change_Control20"/>
      <sheetName val="Building_120"/>
      <sheetName val="Risk_Levels24"/>
      <sheetName val="w't_table20"/>
      <sheetName val="Civil_Boq20"/>
      <sheetName val="Basement_Budget20"/>
      <sheetName val="6_-_Sum31"/>
      <sheetName val="Estimate_Build_Up10"/>
      <sheetName val="Capital_Expenditure20"/>
      <sheetName val="Cash_Flow_Forecast19"/>
      <sheetName val="Cash_Flow_Fees_Breakdown19"/>
      <sheetName val="Orig_Budget_Cash_Flow_Forecas19"/>
      <sheetName val="BSD_(2)20"/>
      <sheetName val="Fill_Platform_Pricing_19"/>
      <sheetName val="Canopy_Pricing19"/>
      <sheetName val="Stepsafe_Platform_Pricing19"/>
      <sheetName val="Prelims_value19"/>
      <sheetName val="Customize_Your_Purchase_Order19"/>
      <sheetName val="Chennai_45019"/>
      <sheetName val="sq_ftg_detail19"/>
      <sheetName val="Beam_at_Ground_flr_lvl(Steel)19"/>
      <sheetName val="IM_Plot_02_Summary10"/>
      <sheetName val="backup_(2)10"/>
      <sheetName val="Purchase-InUse_DayMonthYear10"/>
      <sheetName val="BQ_External10"/>
      <sheetName val="Master_Data_Sheet10"/>
      <sheetName val="Deprec_10"/>
      <sheetName val="IO_Count_Diag10"/>
      <sheetName val="Customize_Your_Invoice10"/>
      <sheetName val="TBAL9697_-group_wise__sdpl10"/>
      <sheetName val="organi_synthesis_lab10"/>
      <sheetName val="OC_17-04-0610"/>
      <sheetName val="TP030_Fire_Alarm10"/>
      <sheetName val="Summary_year_Plan10"/>
      <sheetName val="IO_LIST10"/>
      <sheetName val="PRECAST_lightconc-II10"/>
      <sheetName val="Hepworth-Area_Summary10"/>
      <sheetName val="Dema_eVision_Translation12"/>
      <sheetName val="FP_MATERIAL10"/>
      <sheetName val="Stair,_Lift_&amp;_Window_Matrixes12"/>
      <sheetName val="H__Cashflow10"/>
      <sheetName val="Costs_Negotiated_Contract_Sum4"/>
      <sheetName val="Front_Cover3"/>
      <sheetName val="OP'S_INPUT_SHEET2"/>
      <sheetName val="Do_not_delete_-_Lists2"/>
      <sheetName val="Elemental_Breakdown3"/>
      <sheetName val="SP_Break_Up2"/>
      <sheetName val="labour_rates3"/>
      <sheetName val="PPX_out_Cost2"/>
      <sheetName val="CASHFL1_XLS2"/>
      <sheetName val="Material_5"/>
      <sheetName val="Accounts_w_Tax_Ind3"/>
      <sheetName val="Common_Inputs3"/>
      <sheetName val="Capex_Depreciation_table3"/>
      <sheetName val="2_1_受電設備棟3"/>
      <sheetName val="2_2_受・防火水槽3"/>
      <sheetName val="2_3_排水処理設備棟3"/>
      <sheetName val="2_4_倉庫棟3"/>
      <sheetName val="2_5_守衛棟3"/>
      <sheetName val="Define_finishing3"/>
      <sheetName val="d-safe_specs3"/>
      <sheetName val="Other_Costs43"/>
      <sheetName val="procurement_contingency43"/>
      <sheetName val="(1)_Construction43"/>
      <sheetName val="(2)_Furniture43"/>
      <sheetName val="(3)_AV43"/>
      <sheetName val="(4)_Fees43"/>
      <sheetName val="(5)_On_Costs43"/>
      <sheetName val="(6)_Cont43"/>
      <sheetName val="(7)_Retail_Contribution43"/>
      <sheetName val="(8)_VAT43"/>
      <sheetName val="(9)_IT43"/>
      <sheetName val="(10)_VAT43"/>
      <sheetName val="Commitment_Schedule43"/>
      <sheetName val="Sch__Areas38"/>
      <sheetName val="Validation_Data38"/>
      <sheetName val="Tender_Settlement36"/>
      <sheetName val="_Summary_base_bid32"/>
      <sheetName val="Executive_Summary23"/>
      <sheetName val="CONSTRUCTION_COMPONENT21"/>
      <sheetName val="Modified_Store21"/>
      <sheetName val="BOQ_Direct_selling_cost21"/>
      <sheetName val="Site_Dev_BOQ21"/>
      <sheetName val="Fill_this_out_first___21"/>
      <sheetName val="Appendix_A_225"/>
      <sheetName val="Cat_A_Change_Control21"/>
      <sheetName val="Building_121"/>
      <sheetName val="Risk_Levels25"/>
      <sheetName val="w't_table21"/>
      <sheetName val="Civil_Boq21"/>
      <sheetName val="Basement_Budget21"/>
      <sheetName val="6_-_Sum32"/>
      <sheetName val="Capital_Expenditure21"/>
      <sheetName val="BSD_(2)21"/>
      <sheetName val="Cash_Flow_Forecast20"/>
      <sheetName val="Cash_Flow_Fees_Breakdown20"/>
      <sheetName val="Orig_Budget_Cash_Flow_Forecas20"/>
      <sheetName val="Estimate_Build_Up11"/>
      <sheetName val="Fill_Platform_Pricing_20"/>
      <sheetName val="Canopy_Pricing20"/>
      <sheetName val="Stepsafe_Platform_Pricing20"/>
      <sheetName val="Prelims_value20"/>
      <sheetName val="Customize_Your_Purchase_Order20"/>
      <sheetName val="Chennai_45020"/>
      <sheetName val="sq_ftg_detail20"/>
      <sheetName val="Beam_at_Ground_flr_lvl(Steel)20"/>
      <sheetName val="backup_(2)11"/>
      <sheetName val="Purchase-InUse_DayMonthYear11"/>
      <sheetName val="IM_Plot_02_Summary11"/>
      <sheetName val="BQ_External11"/>
      <sheetName val="Master_Data_Sheet11"/>
      <sheetName val="Deprec_11"/>
      <sheetName val="IO_Count_Diag11"/>
      <sheetName val="Customize_Your_Invoice11"/>
      <sheetName val="TBAL9697_-group_wise__sdpl11"/>
      <sheetName val="organi_synthesis_lab11"/>
      <sheetName val="OC_17-04-0611"/>
      <sheetName val="TP030_Fire_Alarm11"/>
      <sheetName val="Summary_year_Plan11"/>
      <sheetName val="IO_LIST11"/>
      <sheetName val="PRECAST_lightconc-II11"/>
      <sheetName val="Hepworth-Area_Summary11"/>
      <sheetName val="Dema_eVision_Translation13"/>
      <sheetName val="FP_MATERIAL11"/>
      <sheetName val="Stair,_Lift_&amp;_Window_Matrixes13"/>
      <sheetName val="H__Cashflow11"/>
      <sheetName val="Costs_Negotiated_Contract_Sum5"/>
      <sheetName val="Front_Cover4"/>
      <sheetName val="OP'S_INPUT_SHEET3"/>
      <sheetName val="Do_not_delete_-_Lists3"/>
      <sheetName val="Elemental_Breakdown4"/>
      <sheetName val="SP_Break_Up3"/>
      <sheetName val="labour_rates4"/>
      <sheetName val="PPX_out_Cost3"/>
      <sheetName val="CASHFL1_XLS3"/>
      <sheetName val="Material_6"/>
      <sheetName val="Accounts_w_Tax_Ind4"/>
      <sheetName val="Common_Inputs4"/>
      <sheetName val="Capex_Depreciation_table4"/>
      <sheetName val="2_1_受電設備棟4"/>
      <sheetName val="2_2_受・防火水槽4"/>
      <sheetName val="2_3_排水処理設備棟4"/>
      <sheetName val="2_4_倉庫棟4"/>
      <sheetName val="2_5_守衛棟4"/>
      <sheetName val="Define_finishing4"/>
      <sheetName val="d-safe_specs4"/>
      <sheetName val="3BL공동구_수량"/>
      <sheetName val="Valuation Summary"/>
      <sheetName val="Piling"/>
      <sheetName val="Groundworks"/>
      <sheetName val="Stuctural Steel "/>
      <sheetName val="Metal Deck"/>
      <sheetName val="Flat Roof Finishes"/>
      <sheetName val="Zinc roof &amp; wall cladding"/>
      <sheetName val="Masonry"/>
      <sheetName val="SFS Metsec Frame"/>
      <sheetName val="External Windows &amp; Doors"/>
      <sheetName val="Stone Finishes"/>
      <sheetName val="Shopfront"/>
      <sheetName val="Carcassing"/>
      <sheetName val="Internal Staircases"/>
      <sheetName val="Screens"/>
      <sheetName val="Lightening Protection"/>
      <sheetName val="Residential Entrances"/>
      <sheetName val="External Render"/>
      <sheetName val="Demolition"/>
      <sheetName val="Scaffolding"/>
      <sheetName val="Mechanical"/>
      <sheetName val="Electrical"/>
      <sheetName val="Stats"/>
      <sheetName val="Ceilings and Partitions"/>
      <sheetName val="Internal Doors"/>
      <sheetName val="Kitchens"/>
      <sheetName val="Wardrobes"/>
      <sheetName val="Wall Cladding"/>
      <sheetName val="Vanity Units"/>
      <sheetName val="Floor and Wall finishes"/>
      <sheetName val="Sanitaryware"/>
      <sheetName val="Decorations"/>
      <sheetName val="Firestopping"/>
      <sheetName val="278 works"/>
      <sheetName val="Handover Items"/>
      <sheetName val="Provisional Sums"/>
      <sheetName val="Bike Holders"/>
      <sheetName val="Quals, Assump, Exclu Resi"/>
      <sheetName val="Variations"/>
      <sheetName val="Prelims"/>
      <sheetName val="Assumptions"/>
      <sheetName val="Buying Schedule"/>
      <sheetName val="CRF Register"/>
      <sheetName val="Header"/>
      <sheetName val="Input Sheet"/>
      <sheetName val="By year summary"/>
      <sheetName val="By_year_summary"/>
      <sheetName val="By_year_summary1"/>
      <sheetName val="By_year_summary2"/>
      <sheetName val="By_year_summary3"/>
      <sheetName val="By_year_summary4"/>
      <sheetName val="RULES (DO NOT FORMAT)"/>
      <sheetName val="YP-ENG"/>
      <sheetName val="Fit Out "/>
      <sheetName val="DL-ENG"/>
      <sheetName val="BUDGET  MATERIAL"/>
      <sheetName val="Exec. Sum"/>
      <sheetName val="ANLZ"/>
      <sheetName val="Branch Power"/>
      <sheetName val="Distrib"/>
      <sheetName val="Emergency"/>
      <sheetName val="Equipment"/>
      <sheetName val="Lighting"/>
      <sheetName val="Key Assumptions"/>
      <sheetName val="WORKINGS"/>
      <sheetName val="AREAS"/>
      <sheetName val="Branch_Power"/>
      <sheetName val="Key_Assumptions"/>
      <sheetName val="Contents"/>
      <sheetName val="様式シート"/>
      <sheetName val="Packages"/>
      <sheetName val="Bldg"/>
      <sheetName val="BQ8"/>
      <sheetName val="BQ1"/>
      <sheetName val="BQ9"/>
      <sheetName val="BQ12"/>
      <sheetName val="BQ3"/>
      <sheetName val="BQ4"/>
      <sheetName val="WP Financial Summary"/>
      <sheetName val="BACKUP DATA"/>
      <sheetName val="预算"/>
      <sheetName val="Indices"/>
      <sheetName val="Data sheet"/>
      <sheetName val="13. Steel - Ratio"/>
      <sheetName val="Timesheet"/>
      <sheetName val="Labor abs-NMR"/>
      <sheetName val="Mechanical Works"/>
      <sheetName val="Testing"/>
      <sheetName val="MAIN"/>
      <sheetName val="DB_ET200(R. A)"/>
      <sheetName val="Branch_Power1"/>
      <sheetName val="tggwan(mac)"/>
      <sheetName val="Bill No 8 - A"/>
      <sheetName val="labour_rates5"/>
      <sheetName val="Branch_Power7"/>
      <sheetName val="Common_Inputs5"/>
      <sheetName val="Capex_Depreciation_table5"/>
      <sheetName val="PPX_out_Cost5"/>
      <sheetName val="Elemental_Breakdown5"/>
      <sheetName val="Costs_Negotiated_Contract_Sum7"/>
      <sheetName val="WP_Financial_Summary2"/>
      <sheetName val="BACKUP_DATA2"/>
      <sheetName val="Data_sheet2"/>
      <sheetName val="13__Steel_-_Ratio2"/>
      <sheetName val="Labor_abs-NMR2"/>
      <sheetName val="Mechanical_Works2"/>
      <sheetName val="DB_ET200(R__A)2"/>
      <sheetName val="Key_Assumptions2"/>
      <sheetName val="Bill_No_8_-_A2"/>
      <sheetName val="Branch_Power6"/>
      <sheetName val="PPX_out_Cost4"/>
      <sheetName val="Costs_Negotiated_Contract_Sum6"/>
      <sheetName val="WP_Financial_Summary1"/>
      <sheetName val="BACKUP_DATA1"/>
      <sheetName val="Data_sheet1"/>
      <sheetName val="13__Steel_-_Ratio1"/>
      <sheetName val="Labor_abs-NMR1"/>
      <sheetName val="Mechanical_Works1"/>
      <sheetName val="DB_ET200(R__A)1"/>
      <sheetName val="Key_Assumptions1"/>
      <sheetName val="Bill_No_8_-_A1"/>
      <sheetName val="Branch_Power4"/>
      <sheetName val="Branch_Power2"/>
      <sheetName val="Branch_Power3"/>
      <sheetName val="Branch_Power5"/>
      <sheetName val="WP_Financial_Summary"/>
      <sheetName val="BACKUP_DATA"/>
      <sheetName val="Data_sheet"/>
      <sheetName val="13__Steel_-_Ratio"/>
      <sheetName val="Labor_abs-NMR"/>
      <sheetName val="Mechanical_Works"/>
      <sheetName val="DB_ET200(R__A)"/>
      <sheetName val="Bill_No_8_-_A"/>
      <sheetName val="labour_rates6"/>
      <sheetName val="Branch_Power8"/>
      <sheetName val="Common_Inputs6"/>
      <sheetName val="Capex_Depreciation_table6"/>
      <sheetName val="PPX_out_Cost6"/>
      <sheetName val="Elemental_Breakdown6"/>
      <sheetName val="Costs_Negotiated_Contract_Sum8"/>
      <sheetName val="WP_Financial_Summary3"/>
      <sheetName val="BACKUP_DATA3"/>
      <sheetName val="Data_sheet3"/>
      <sheetName val="13__Steel_-_Ratio3"/>
      <sheetName val="Labor_abs-NMR3"/>
      <sheetName val="Mechanical_Works3"/>
      <sheetName val="DB_ET200(R__A)3"/>
      <sheetName val="Key_Assumptions3"/>
      <sheetName val="Bill_No_8_-_A3"/>
      <sheetName val="labour_rates7"/>
      <sheetName val="Branch_Power9"/>
      <sheetName val="Common_Inputs7"/>
      <sheetName val="Capex_Depreciation_table7"/>
      <sheetName val="PPX_out_Cost7"/>
      <sheetName val="Elemental_Breakdown7"/>
      <sheetName val="Material_7"/>
      <sheetName val="Costs_Negotiated_Contract_Sum9"/>
      <sheetName val="WP_Financial_Summary4"/>
      <sheetName val="BACKUP_DATA4"/>
      <sheetName val="SP_Break_Up4"/>
      <sheetName val="Data_sheet4"/>
      <sheetName val="13__Steel_-_Ratio4"/>
      <sheetName val="Labor_abs-NMR4"/>
      <sheetName val="Mechanical_Works4"/>
      <sheetName val="DB_ET200(R__A)4"/>
      <sheetName val="Key_Assumptions4"/>
      <sheetName val="Bill_No_8_-_A4"/>
      <sheetName val="OP'S_INPUT_SHEET4"/>
      <sheetName val="Do_not_delete_-_Lists4"/>
      <sheetName val="labour_rates9"/>
      <sheetName val="Branch_Power11"/>
      <sheetName val="Common_Inputs9"/>
      <sheetName val="Capex_Depreciation_table9"/>
      <sheetName val="PPX_out_Cost9"/>
      <sheetName val="Elemental_Breakdown9"/>
      <sheetName val="Material_9"/>
      <sheetName val="Costs_Negotiated_Contract_Sum11"/>
      <sheetName val="Accounts_w_Tax_Ind6"/>
      <sheetName val="d-safe_specs6"/>
      <sheetName val="2_1_受電設備棟6"/>
      <sheetName val="2_2_受・防火水槽6"/>
      <sheetName val="2_3_排水処理設備棟6"/>
      <sheetName val="2_4_倉庫棟6"/>
      <sheetName val="2_5_守衛棟6"/>
      <sheetName val="Define_finishing6"/>
      <sheetName val="WP_Financial_Summary6"/>
      <sheetName val="BACKUP_DATA6"/>
      <sheetName val="SP_Break_Up6"/>
      <sheetName val="Data_sheet6"/>
      <sheetName val="13__Steel_-_Ratio6"/>
      <sheetName val="Labor_abs-NMR6"/>
      <sheetName val="Mechanical_Works6"/>
      <sheetName val="DB_ET200(R__A)6"/>
      <sheetName val="Key_Assumptions6"/>
      <sheetName val="Bill_No_8_-_A6"/>
      <sheetName val="Front_Cover6"/>
      <sheetName val="OP'S_INPUT_SHEET6"/>
      <sheetName val="Do_not_delete_-_Lists6"/>
      <sheetName val="labour_rates8"/>
      <sheetName val="Branch_Power10"/>
      <sheetName val="Common_Inputs8"/>
      <sheetName val="Capex_Depreciation_table8"/>
      <sheetName val="PPX_out_Cost8"/>
      <sheetName val="Elemental_Breakdown8"/>
      <sheetName val="Material_8"/>
      <sheetName val="Costs_Negotiated_Contract_Sum10"/>
      <sheetName val="Accounts_w_Tax_Ind5"/>
      <sheetName val="d-safe_specs5"/>
      <sheetName val="2_1_受電設備棟5"/>
      <sheetName val="2_2_受・防火水槽5"/>
      <sheetName val="2_3_排水処理設備棟5"/>
      <sheetName val="2_4_倉庫棟5"/>
      <sheetName val="2_5_守衛棟5"/>
      <sheetName val="Define_finishing5"/>
      <sheetName val="WP_Financial_Summary5"/>
      <sheetName val="BACKUP_DATA5"/>
      <sheetName val="SP_Break_Up5"/>
      <sheetName val="Data_sheet5"/>
      <sheetName val="13__Steel_-_Ratio5"/>
      <sheetName val="Labor_abs-NMR5"/>
      <sheetName val="Mechanical_Works5"/>
      <sheetName val="DB_ET200(R__A)5"/>
      <sheetName val="Key_Assumptions5"/>
      <sheetName val="Bill_No_8_-_A5"/>
      <sheetName val="Front_Cover5"/>
      <sheetName val="OP'S_INPUT_SHEET5"/>
      <sheetName val="Do_not_delete_-_Lists5"/>
      <sheetName val="Estimate_Build_Up12"/>
      <sheetName val="IM_Plot_02_Summary12"/>
      <sheetName val="Purchase-InUse_DayMonthYear12"/>
      <sheetName val="backup_(2)12"/>
      <sheetName val="BQ_External12"/>
      <sheetName val="Master_Data_Sheet12"/>
      <sheetName val="Deprec_12"/>
      <sheetName val="IO_Count_Diag12"/>
      <sheetName val="Customize_Your_Invoice12"/>
      <sheetName val="TBAL9697_-group_wise__sdpl12"/>
      <sheetName val="organi_synthesis_lab12"/>
      <sheetName val="OC_17-04-0612"/>
      <sheetName val="Hepworth-Area_Summary12"/>
      <sheetName val="TP030_Fire_Alarm12"/>
      <sheetName val="Summary_year_Plan12"/>
      <sheetName val="IO_LIST12"/>
      <sheetName val="PRECAST_lightconc-II12"/>
      <sheetName val="FP_MATERIAL12"/>
      <sheetName val="Dema_eVision_Translation14"/>
      <sheetName val="Stair,_Lift_&amp;_Window_Matrixes14"/>
      <sheetName val="labour_rates10"/>
      <sheetName val="Branch_Power12"/>
      <sheetName val="Common_Inputs10"/>
      <sheetName val="Capex_Depreciation_table10"/>
      <sheetName val="PPX_out_Cost10"/>
      <sheetName val="Elemental_Breakdown10"/>
      <sheetName val="Material_10"/>
      <sheetName val="Costs_Negotiated_Contract_Sum12"/>
      <sheetName val="Accounts_w_Tax_Ind7"/>
      <sheetName val="d-safe_specs7"/>
      <sheetName val="2_1_受電設備棟7"/>
      <sheetName val="2_2_受・防火水槽7"/>
      <sheetName val="2_3_排水処理設備棟7"/>
      <sheetName val="2_4_倉庫棟7"/>
      <sheetName val="2_5_守衛棟7"/>
      <sheetName val="Define_finishing7"/>
      <sheetName val="WP_Financial_Summary7"/>
      <sheetName val="BACKUP_DATA7"/>
      <sheetName val="SP_Break_Up7"/>
      <sheetName val="Data_sheet7"/>
      <sheetName val="13__Steel_-_Ratio7"/>
      <sheetName val="Labor_abs-NMR7"/>
      <sheetName val="Mechanical_Works7"/>
      <sheetName val="DB_ET200(R__A)7"/>
      <sheetName val="Key_Assumptions7"/>
      <sheetName val="Bill_No_8_-_A7"/>
      <sheetName val="Front_Cover7"/>
      <sheetName val="OP'S_INPUT_SHEET7"/>
      <sheetName val="Do_not_delete_-_Lists7"/>
      <sheetName val="Estimate_Build_Up13"/>
      <sheetName val="IM_Plot_02_Summary13"/>
      <sheetName val="Purchase-InUse_DayMonthYear13"/>
      <sheetName val="backup_(2)13"/>
      <sheetName val="BQ_External13"/>
      <sheetName val="Master_Data_Sheet13"/>
      <sheetName val="Deprec_13"/>
      <sheetName val="IO_Count_Diag13"/>
      <sheetName val="Customize_Your_Invoice13"/>
      <sheetName val="TBAL9697_-group_wise__sdpl13"/>
      <sheetName val="organi_synthesis_lab13"/>
      <sheetName val="OC_17-04-0613"/>
      <sheetName val="Hepworth-Area_Summary13"/>
      <sheetName val="TP030_Fire_Alarm13"/>
      <sheetName val="Summary_year_Plan13"/>
      <sheetName val="IO_LIST13"/>
      <sheetName val="PRECAST_lightconc-II13"/>
      <sheetName val="FP_MATERIAL13"/>
      <sheetName val="Dema_eVision_Translation15"/>
      <sheetName val="Stair,_Lift_&amp;_Window_Matrixes15"/>
      <sheetName val="H__Cashflow12"/>
      <sheetName val="labour_rates11"/>
      <sheetName val="Branch_Power13"/>
      <sheetName val="Common_Inputs11"/>
      <sheetName val="Capex_Depreciation_table11"/>
      <sheetName val="PPX_out_Cost11"/>
      <sheetName val="Elemental_Breakdown11"/>
      <sheetName val="Material_11"/>
      <sheetName val="Costs_Negotiated_Contract_Sum13"/>
      <sheetName val="Accounts_w_Tax_Ind8"/>
      <sheetName val="d-safe_specs8"/>
      <sheetName val="2_1_受電設備棟8"/>
      <sheetName val="2_2_受・防火水槽8"/>
      <sheetName val="2_3_排水処理設備棟8"/>
      <sheetName val="2_4_倉庫棟8"/>
      <sheetName val="2_5_守衛棟8"/>
      <sheetName val="Define_finishing8"/>
      <sheetName val="WP_Financial_Summary8"/>
      <sheetName val="BACKUP_DATA8"/>
      <sheetName val="SP_Break_Up8"/>
      <sheetName val="Data_sheet8"/>
      <sheetName val="13__Steel_-_Ratio8"/>
      <sheetName val="Labor_abs-NMR8"/>
      <sheetName val="Mechanical_Works8"/>
      <sheetName val="DB_ET200(R__A)8"/>
      <sheetName val="Key_Assumptions8"/>
      <sheetName val="Bill_No_8_-_A8"/>
      <sheetName val="Front_Cover8"/>
      <sheetName val="OP'S_INPUT_SHEET8"/>
      <sheetName val="Do_not_delete_-_Lists8"/>
      <sheetName val="OB2"/>
      <sheetName val="Europe Competitors"/>
      <sheetName val="SubmitCal"/>
      <sheetName val="Details and Earnings Charts"/>
      <sheetName val="CHIFLET"/>
      <sheetName val="External Doors"/>
      <sheetName val="Valesco Paste"/>
      <sheetName val="QUOTE_E"/>
      <sheetName val="Balustrade"/>
      <sheetName val="ref"/>
      <sheetName val="Lead"/>
      <sheetName val="sheeet7"/>
      <sheetName val="SEX"/>
      <sheetName val="SITE OVERHEADS"/>
      <sheetName val="DSLP"/>
      <sheetName val="Meas.-Hotel Part"/>
      <sheetName val="Rate analysis"/>
      <sheetName val="water prop."/>
      <sheetName val="#REF"/>
      <sheetName val="XREF"/>
      <sheetName val="Vehicles"/>
      <sheetName val="공사비 내역 (가)"/>
      <sheetName val="C1?"/>
      <sheetName val="vo_1_18mbw"/>
      <sheetName val="Sum6Jun99"/>
      <sheetName val="beam-reinft"/>
      <sheetName val="Calendar"/>
      <sheetName val="1095"/>
      <sheetName val="GF"/>
      <sheetName val="MEP schools"/>
      <sheetName val="Gypsum Rate"/>
      <sheetName val="ESTIMATE"/>
      <sheetName val="gso"/>
      <sheetName val="FEVA"/>
      <sheetName val="HO Costs"/>
      <sheetName val="Sumcosts"/>
      <sheetName val="INDIGINEOUS ITEMS "/>
      <sheetName val="FORM-16"/>
      <sheetName val="LookupTables"/>
      <sheetName val="CW"/>
      <sheetName val="I.P. No 1"/>
      <sheetName val="PAYWORK"/>
      <sheetName val="cover page"/>
      <sheetName val="2.설계제원"/>
      <sheetName val="Sch-3"/>
      <sheetName val="Reference Information"/>
      <sheetName val="Employee List"/>
      <sheetName val="Sales Office"/>
      <sheetName val="fcl"/>
      <sheetName val="WORK TABLE"/>
      <sheetName val="HPL"/>
      <sheetName val="Costing"/>
      <sheetName val="cctv_est1"/>
      <sheetName val="HVAC"/>
      <sheetName val="Labour_&amp;_Plant"/>
      <sheetName val="M-Book for Conc"/>
      <sheetName val="M-Book for FW"/>
      <sheetName val="RES-PLANNING"/>
      <sheetName val="Break up Sheet"/>
      <sheetName val="품의서(TL)"/>
      <sheetName val="PFF-est"/>
      <sheetName val="sept-plan"/>
      <sheetName val="final abstract"/>
      <sheetName val="Measurements"/>
      <sheetName val="Tables"/>
      <sheetName val="Flooring"/>
      <sheetName val="Ceilings"/>
      <sheetName val="ACAD Finishes"/>
      <sheetName val="Site Details"/>
      <sheetName val="Chair"/>
      <sheetName val="Site Area Statement"/>
      <sheetName val="Doors"/>
      <sheetName val="SSC Split - All store (PYE) dat"/>
      <sheetName val="Design"/>
      <sheetName val="Section 2-SCHEDULE OF DAYWORK"/>
      <sheetName val="SECTION 10-TSE"/>
      <sheetName val="PB"/>
      <sheetName val="CLAY"/>
      <sheetName val="Conductor Size"/>
      <sheetName val="FORM7"/>
      <sheetName val="Source - Never delete"/>
      <sheetName val="Mat_Cost"/>
      <sheetName val="Supplier"/>
      <sheetName val="WPR-IV"/>
      <sheetName val=" "/>
      <sheetName val="COLUMN"/>
      <sheetName val="CEP Form"/>
      <sheetName val="Elemental Buildup"/>
      <sheetName val="Fill this out first___"/>
      <sheetName val="CBD-PRICE"/>
      <sheetName val="ISBL-CIV"/>
      <sheetName val="Cover(P1)"/>
      <sheetName val="BQ (subcon)R Pt1"/>
      <sheetName val="Cover(P2)"/>
      <sheetName val="BQ (subcon)R Pt2"/>
      <sheetName val="Cover(P3)"/>
      <sheetName val="BQ (subcon)R Pt3"/>
      <sheetName val="Cover-P1"/>
      <sheetName val="Cover-P2"/>
      <sheetName val="BasePltQtyForPressureGrouting"/>
      <sheetName val="Qty (11.10.19)"/>
      <sheetName val="Qty Checking (P-1)"/>
      <sheetName val="Qty Checking (P-2)"/>
      <sheetName val="Detail(TV,Kg)"/>
      <sheetName val="Detail(SOF,Kg)"/>
      <sheetName val="Detail(JOTF-3,Kg)"/>
      <sheetName val="Detail(JOTF-4,Kg)"/>
      <sheetName val="Detail(JOTF-5,Kg)"/>
      <sheetName val="Rod &amp; Angle Bracket"/>
      <sheetName val="ACCESS GATE (D)"/>
      <sheetName val="ACCESS GATE (S)(1)"/>
      <sheetName val="ACCESS GATE (S)"/>
      <sheetName val="Alum Flashing"/>
      <sheetName val="Source_-_Never_delete"/>
      <sheetName val="_"/>
      <sheetName val="Section_2-SCHEDULE_OF_DAYWORK"/>
      <sheetName val="SECTION_10-TSE"/>
      <sheetName val="Rate_Analysis"/>
      <sheetName val="Conductor_Size"/>
      <sheetName val="Source_-_Never_delete1"/>
      <sheetName val="_1"/>
      <sheetName val="Section_2-SCHEDULE_OF_DAYWORK1"/>
      <sheetName val="SECTION_10-TSE1"/>
      <sheetName val="Rate_Analysis1"/>
      <sheetName val="Conductor_Size1"/>
      <sheetName val="AOC-8"/>
      <sheetName val="3BHK"/>
      <sheetName val="Area"/>
      <sheetName val="Cost"/>
      <sheetName val="Flat Matrix"/>
      <sheetName val="st"/>
      <sheetName val="M- Rate"/>
      <sheetName val="beam-reinft-IIInd floor"/>
      <sheetName val="Halaman Muka"/>
      <sheetName val="Set"/>
      <sheetName val="concrete"/>
      <sheetName val="Mech SOR Comparison  "/>
      <sheetName val="Sheet3"/>
      <sheetName val="Tender Summary"/>
      <sheetName val="#REF!"/>
      <sheetName val="BOQ건축"/>
      <sheetName val="CPA33-34"/>
      <sheetName val="Tower A1 Typ."/>
      <sheetName val="Tower A2 Typ."/>
      <sheetName val="Legend"/>
      <sheetName val="1612.01AL - INT AM&amp;NIEP"/>
      <sheetName val="Back_Cal_for OMC"/>
      <sheetName val="External_Doors"/>
      <sheetName val="Valesco_Paste"/>
      <sheetName val="Tower_A1_Typ_"/>
      <sheetName val="Tower_A2_Typ_"/>
      <sheetName val="M-Book_for_Conc"/>
      <sheetName val="M-Book_for_FW"/>
      <sheetName val="M-_Rate"/>
      <sheetName val="1612_01AL_-_INT_AM&amp;NIEP"/>
      <sheetName val="CASHFL1_XLS4"/>
      <sheetName val="External_Doors1"/>
      <sheetName val="Valesco_Paste1"/>
      <sheetName val="Tower_A1_Typ_1"/>
      <sheetName val="Tower_A2_Typ_1"/>
      <sheetName val="M-Book_for_Conc1"/>
      <sheetName val="M-Book_for_FW1"/>
      <sheetName val="M-_Rate1"/>
      <sheetName val="1612_01AL_-_INT_AM&amp;NIEP1"/>
      <sheetName val="Pipe"/>
      <sheetName val="PileCap"/>
      <sheetName val="Tie Beam GN"/>
      <sheetName val="Tangga GN"/>
      <sheetName val="SBI(Siliguri)"/>
      <sheetName val="Lists"/>
      <sheetName val="Conn. Lib"/>
      <sheetName val="Notes"/>
      <sheetName val="Flat_Matrix"/>
      <sheetName val="final_abstract"/>
      <sheetName val="(2&amp;3&amp;4)Inquiry"/>
      <sheetName val="2_1_受電設備棟9"/>
      <sheetName val="2_2_受・防火水槽9"/>
      <sheetName val="2_3_排水処理設備棟9"/>
      <sheetName val="2_4_倉庫棟9"/>
      <sheetName val="2_5_守衛棟9"/>
      <sheetName val="Define_finishing9"/>
      <sheetName val="d-safe_specs9"/>
      <sheetName val="Front_Cover9"/>
      <sheetName val="OP'S_INPUT_SHEET9"/>
      <sheetName val="Do_not_delete_-_Lists9"/>
      <sheetName val="WP_Financial_Summary9"/>
      <sheetName val="BACKUP_DATA9"/>
      <sheetName val="SP_Break_Up9"/>
      <sheetName val="Data_sheet9"/>
      <sheetName val="13__Steel_-_Ratio9"/>
      <sheetName val="Labor_abs-NMR9"/>
      <sheetName val="Mechanical_Works9"/>
      <sheetName val="DB_ET200(R__A)9"/>
      <sheetName val="Key_Assumptions9"/>
      <sheetName val="Bill_No_8_-_A9"/>
      <sheetName val="2_1_受電設備棟10"/>
      <sheetName val="2_2_受・防火水槽10"/>
      <sheetName val="2_3_排水処理設備棟10"/>
      <sheetName val="2_4_倉庫棟10"/>
      <sheetName val="2_5_守衛棟10"/>
      <sheetName val="Define_finishing10"/>
      <sheetName val="d-safe_specs10"/>
      <sheetName val="WP_Financial_Summary10"/>
      <sheetName val="BACKUP_DATA10"/>
      <sheetName val="SP_Break_Up10"/>
      <sheetName val="Data_sheet10"/>
      <sheetName val="13__Steel_-_Ratio10"/>
      <sheetName val="Labor_abs-NMR10"/>
      <sheetName val="Mechanical_Works10"/>
      <sheetName val="DB_ET200(R__A)10"/>
      <sheetName val="Key_Assumptions10"/>
      <sheetName val="Bill_No_8_-_A10"/>
      <sheetName val="Front_Cover10"/>
      <sheetName val="OP'S_INPUT_SHEET10"/>
      <sheetName val="Do_not_delete_-_Lists10"/>
      <sheetName val="2_1_受電設備棟11"/>
      <sheetName val="2_2_受・防火水槽11"/>
      <sheetName val="2_3_排水処理設備棟11"/>
      <sheetName val="2_4_倉庫棟11"/>
      <sheetName val="2_5_守衛棟11"/>
      <sheetName val="Define_finishing11"/>
      <sheetName val="d-safe_specs11"/>
      <sheetName val="WP_Financial_Summary11"/>
      <sheetName val="BACKUP_DATA11"/>
      <sheetName val="SP_Break_Up11"/>
      <sheetName val="Data_sheet11"/>
      <sheetName val="13__Steel_-_Ratio11"/>
      <sheetName val="Labor_abs-NMR11"/>
      <sheetName val="Mechanical_Works11"/>
      <sheetName val="DB_ET200(R__A)11"/>
      <sheetName val="Key_Assumptions11"/>
      <sheetName val="Bill_No_8_-_A11"/>
      <sheetName val="Front_Cover11"/>
      <sheetName val="OP'S_INPUT_SHEET11"/>
      <sheetName val="Do_not_delete_-_Lists11"/>
      <sheetName val="M&amp;E"/>
      <sheetName val="Project Summary"/>
      <sheetName val="Proforma"/>
      <sheetName val="Project_Summary"/>
      <sheetName val="Iron Sets"/>
      <sheetName val="WORK_TABLE"/>
      <sheetName val="SITE_OVERHEADS"/>
      <sheetName val="INPUT_SHEET"/>
      <sheetName val="Break_up_Sheet"/>
      <sheetName val="ACAD_Finishes"/>
      <sheetName val="Site_Details"/>
      <sheetName val="Site_Area_Statement"/>
      <sheetName val="WORK_TABLE1"/>
      <sheetName val="SITE_OVERHEADS1"/>
      <sheetName val="INPUT_SHEET1"/>
      <sheetName val="Break_up_Sheet1"/>
      <sheetName val="final_abstract1"/>
      <sheetName val="ACAD_Finishes1"/>
      <sheetName val="Site_Details1"/>
      <sheetName val="Site_Area_Statement1"/>
      <sheetName val="Accounts_w_Tax_Ind9"/>
      <sheetName val="Accounts_w_Tax_Ind10"/>
      <sheetName val="Material_12"/>
      <sheetName val="Accounts_w_Tax_Ind11"/>
      <sheetName val="Material_13"/>
      <sheetName val="Exec__Sum"/>
      <sheetName val="Ragama"/>
      <sheetName val="SSC_Split_-_All_store_(PYE)_dat"/>
      <sheetName val="Section_2-SCHEDULE_OF_DAYWORK2"/>
      <sheetName val="SECTION_10-TSE2"/>
      <sheetName val="Rate_Analysis2"/>
      <sheetName val="Conductor_Size2"/>
      <sheetName val="Source_-_Never_delete2"/>
      <sheetName val="_2"/>
      <sheetName val="CEP_Form"/>
      <sheetName val="Elemental_Buildup"/>
      <sheetName val="BQ_(subcon)R_Pt1"/>
      <sheetName val="BQ_(subcon)R_Pt2"/>
      <sheetName val="BQ_(subcon)R_Pt3"/>
      <sheetName val="Qty_(11_10_19)"/>
      <sheetName val="Qty_Checking_(P-1)"/>
      <sheetName val="Qty_Checking_(P-2)"/>
      <sheetName val="Rod_&amp;_Angle_Bracket"/>
      <sheetName val="ACCESS_GATE_(D)"/>
      <sheetName val="ACCESS_GATE_(S)(1)"/>
      <sheetName val="ACCESS_GATE_(S)"/>
      <sheetName val="Alum_Flashing"/>
      <sheetName val="beam-reinft-IIInd_floor"/>
      <sheetName val="Halaman_Muka"/>
      <sheetName val="Constructionˆ_x0000__“__x0013__"/>
      <sheetName val="WORK_TABLE2"/>
      <sheetName val="SITE_OVERHEADS2"/>
      <sheetName val="M-Book_for_Conc2"/>
      <sheetName val="M-Book_for_FW2"/>
      <sheetName val="INPUT_SHEET2"/>
      <sheetName val="Break_up_Sheet2"/>
      <sheetName val="final_abstract2"/>
      <sheetName val="ACAD_Finishes2"/>
      <sheetName val="Site_Details2"/>
      <sheetName val="Site_Area_Statement2"/>
      <sheetName val="WORK_TABLE3"/>
      <sheetName val="Rate_analysis3"/>
      <sheetName val="SITE_OVERHEADS3"/>
      <sheetName val="M-Book_for_Conc3"/>
      <sheetName val="M-Book_for_FW3"/>
      <sheetName val="INPUT_SHEET3"/>
      <sheetName val="Break_up_Sheet3"/>
      <sheetName val="final_abstract3"/>
      <sheetName val="ACAD_Finishes3"/>
      <sheetName val="Site_Details3"/>
      <sheetName val="Site_Area_Statement3"/>
      <sheetName val="Change Control"/>
      <sheetName val="Bill"/>
      <sheetName val="tpr"/>
      <sheetName val="GenDataPh4"/>
      <sheetName val="General Items"/>
      <sheetName val="Beauty"/>
      <sheetName val="Core Eqpt"/>
      <sheetName val="Home"/>
      <sheetName val="Kids"/>
      <sheetName val="Lingerie"/>
      <sheetName val="Mens"/>
      <sheetName val="New Home"/>
      <sheetName val="Re-Useable"/>
      <sheetName val="Womens"/>
      <sheetName val="WorkbookSettings"/>
      <sheetName val="Trading Floor - Level Six"/>
      <sheetName val="accom cash"/>
      <sheetName val="train cash"/>
      <sheetName val="Constructionˆ_x005f_x0000__“__x005f_x0013__"/>
      <sheetName val="KL Data"/>
      <sheetName val="tifico"/>
      <sheetName val="escon"/>
      <sheetName val="JAN"/>
      <sheetName val="一発シート"/>
      <sheetName val="20_002"/>
      <sheetName val="VIABILITY"/>
      <sheetName val="Improvement "/>
      <sheetName val="토공"/>
      <sheetName val="Constructionˆ_“__"/>
      <sheetName val="systems summary"/>
      <sheetName val="Sept 06"/>
      <sheetName val="Input"/>
      <sheetName val="Calc_ISC"/>
      <sheetName val="Inter unit set off"/>
      <sheetName val="2.1. Claimed Not Ack as debts"/>
      <sheetName val="2.2. Unitech Contingent"/>
      <sheetName val="2.4. Service Tax Contingent"/>
      <sheetName val="6. Auditor Payment"/>
      <sheetName val="7. Pauling Joint Venture"/>
      <sheetName val="8. Non Provision"/>
      <sheetName val="5. MR"/>
      <sheetName val="31. EPS"/>
      <sheetName val="13. Finance Lease"/>
      <sheetName val="18. Earnings"/>
      <sheetName val="p &amp;l stpwise dec03"/>
      <sheetName val="Vendors"/>
      <sheetName val="Name Lists"/>
      <sheetName val="Option"/>
      <sheetName val="PVA#21 Carpark"/>
      <sheetName val="Consolidated"/>
      <sheetName val="est"/>
      <sheetName val="CPIPE"/>
      <sheetName val="Report"/>
      <sheetName val="Fin Sum"/>
      <sheetName val="INDEX"/>
      <sheetName val="Balance sheet"/>
      <sheetName val="ExtA"/>
      <sheetName val="E"/>
      <sheetName val="PROG_DATA"/>
      <sheetName val="BHANDUP"/>
      <sheetName val="Codes"/>
      <sheetName val="JACKWELL"/>
      <sheetName val="purpose&amp;input"/>
      <sheetName val="Morsip Ht Julu"/>
      <sheetName val="Section_2-SCHEDULE_OF_DAYWORK4"/>
      <sheetName val="SECTION_10-TSE4"/>
      <sheetName val="Rate_Analysis4"/>
      <sheetName val="Conductor_Size4"/>
      <sheetName val="Source_-_Never_delete4"/>
      <sheetName val="_4"/>
      <sheetName val="CEP_Form2"/>
      <sheetName val="Elemental_Buildup2"/>
      <sheetName val="BQ_(subcon)R_Pt12"/>
      <sheetName val="BQ_(subcon)R_Pt22"/>
      <sheetName val="BQ_(subcon)R_Pt32"/>
      <sheetName val="Qty_(11_10_19)2"/>
      <sheetName val="Qty_Checking_(P-1)2"/>
      <sheetName val="Qty_Checking_(P-2)2"/>
      <sheetName val="Rod_&amp;_Angle_Bracket2"/>
      <sheetName val="ACCESS_GATE_(D)2"/>
      <sheetName val="ACCESS_GATE_(S)(1)2"/>
      <sheetName val="ACCESS_GATE_(S)2"/>
      <sheetName val="Alum_Flashing2"/>
      <sheetName val="Flat_Matrix2"/>
      <sheetName val="M-_Rate2"/>
      <sheetName val="beam-reinft-IIInd_floor2"/>
      <sheetName val="Halaman_Muka2"/>
      <sheetName val="Meas_-Hotel_Part1"/>
      <sheetName val="water_prop_1"/>
      <sheetName val="Reference_Information1"/>
      <sheetName val="Employee_List1"/>
      <sheetName val="Sales_Office1"/>
      <sheetName val="3BL공동구_수량1"/>
      <sheetName val="Mech_SOR_Comparison__1"/>
      <sheetName val="Tender_Summary1"/>
      <sheetName val="Conn__Lib1"/>
      <sheetName val="External_Doors2"/>
      <sheetName val="Valesco_Paste2"/>
      <sheetName val="Tower_A1_Typ_2"/>
      <sheetName val="Tower_A2_Typ_2"/>
      <sheetName val="1612_01AL_-_INT_AM&amp;NIEP2"/>
      <sheetName val="Back_Cal_for_OMC1"/>
      <sheetName val="Tie_Beam_GN1"/>
      <sheetName val="Tangga_GN1"/>
      <sheetName val="KL_Data1"/>
      <sheetName val="Exec__Sum1"/>
      <sheetName val="systems_summary1"/>
      <sheetName val="Section_2-SCHEDULE_OF_DAYWORK3"/>
      <sheetName val="SECTION_10-TSE3"/>
      <sheetName val="Conductor_Size3"/>
      <sheetName val="Source_-_Never_delete3"/>
      <sheetName val="_3"/>
      <sheetName val="CEP_Form1"/>
      <sheetName val="Elemental_Buildup1"/>
      <sheetName val="BQ_(subcon)R_Pt11"/>
      <sheetName val="BQ_(subcon)R_Pt21"/>
      <sheetName val="BQ_(subcon)R_Pt31"/>
      <sheetName val="Qty_(11_10_19)1"/>
      <sheetName val="Qty_Checking_(P-1)1"/>
      <sheetName val="Qty_Checking_(P-2)1"/>
      <sheetName val="Rod_&amp;_Angle_Bracket1"/>
      <sheetName val="ACCESS_GATE_(D)1"/>
      <sheetName val="ACCESS_GATE_(S)(1)1"/>
      <sheetName val="ACCESS_GATE_(S)1"/>
      <sheetName val="Alum_Flashing1"/>
      <sheetName val="Flat_Matrix1"/>
      <sheetName val="beam-reinft-IIInd_floor1"/>
      <sheetName val="Halaman_Muka1"/>
      <sheetName val="Meas_-Hotel_Part"/>
      <sheetName val="water_prop_"/>
      <sheetName val="Reference_Information"/>
      <sheetName val="Employee_List"/>
      <sheetName val="Sales_Office"/>
      <sheetName val="Mech_SOR_Comparison__"/>
      <sheetName val="Tender_Summary"/>
      <sheetName val="Conn__Lib"/>
      <sheetName val="Back_Cal_for_OMC"/>
      <sheetName val="Tie_Beam_GN"/>
      <sheetName val="Tangga_GN"/>
      <sheetName val="KL_Data"/>
      <sheetName val="systems_summary"/>
      <sheetName val="Fill_this_out_first___22"/>
      <sheetName val="Section_2-SCHEDULE_OF_DAYWORK5"/>
      <sheetName val="SECTION_10-TSE5"/>
      <sheetName val="Rate_Analysis5"/>
      <sheetName val="Conductor_Size5"/>
      <sheetName val="Source_-_Never_delete5"/>
      <sheetName val="_5"/>
      <sheetName val="CEP_Form3"/>
      <sheetName val="Elemental_Buildup3"/>
      <sheetName val="Fill_this_out_first___23"/>
      <sheetName val="BQ_(subcon)R_Pt13"/>
      <sheetName val="BQ_(subcon)R_Pt23"/>
      <sheetName val="BQ_(subcon)R_Pt33"/>
      <sheetName val="Qty_(11_10_19)3"/>
      <sheetName val="Qty_Checking_(P-1)3"/>
      <sheetName val="Qty_Checking_(P-2)3"/>
      <sheetName val="Rod_&amp;_Angle_Bracket3"/>
      <sheetName val="ACCESS_GATE_(D)3"/>
      <sheetName val="ACCESS_GATE_(S)(1)3"/>
      <sheetName val="ACCESS_GATE_(S)3"/>
      <sheetName val="Alum_Flashing3"/>
      <sheetName val="Flat_Matrix3"/>
      <sheetName val="M-_Rate3"/>
      <sheetName val="beam-reinft-IIInd_floor3"/>
      <sheetName val="Halaman_Muka3"/>
      <sheetName val="Meas_-Hotel_Part2"/>
      <sheetName val="water_prop_2"/>
      <sheetName val="Reference_Information2"/>
      <sheetName val="Employee_List2"/>
      <sheetName val="Sales_Office2"/>
      <sheetName val="3BL공동구_수량2"/>
      <sheetName val="CASHFL1_XLS5"/>
      <sheetName val="Mech_SOR_Comparison__2"/>
      <sheetName val="Tender_Summary2"/>
      <sheetName val="Conn__Lib2"/>
      <sheetName val="External_Doors3"/>
      <sheetName val="Valesco_Paste3"/>
      <sheetName val="Tower_A1_Typ_3"/>
      <sheetName val="Tower_A2_Typ_3"/>
      <sheetName val="1612_01AL_-_INT_AM&amp;NIEP3"/>
      <sheetName val="Back_Cal_for_OMC2"/>
      <sheetName val="Tie_Beam_GN2"/>
      <sheetName val="Tangga_GN2"/>
      <sheetName val="KL_Data2"/>
      <sheetName val="Exec__Sum2"/>
      <sheetName val="systems_summary2"/>
      <sheetName val="Fill_this_out_first___24"/>
      <sheetName val="Section_2-SCHEDULE_OF_DAYWORK6"/>
      <sheetName val="SECTION_10-TSE6"/>
      <sheetName val="Rate_Analysis6"/>
      <sheetName val="Conductor_Size6"/>
      <sheetName val="Source_-_Never_delete6"/>
      <sheetName val="_6"/>
      <sheetName val="CEP_Form4"/>
      <sheetName val="Elemental_Buildup4"/>
      <sheetName val="Fill_this_out_first___25"/>
      <sheetName val="BQ_(subcon)R_Pt14"/>
      <sheetName val="BQ_(subcon)R_Pt24"/>
      <sheetName val="BQ_(subcon)R_Pt34"/>
      <sheetName val="Qty_(11_10_19)4"/>
      <sheetName val="Qty_Checking_(P-1)4"/>
      <sheetName val="Qty_Checking_(P-2)4"/>
      <sheetName val="Rod_&amp;_Angle_Bracket4"/>
      <sheetName val="ACCESS_GATE_(D)4"/>
      <sheetName val="ACCESS_GATE_(S)(1)4"/>
      <sheetName val="ACCESS_GATE_(S)4"/>
      <sheetName val="Alum_Flashing4"/>
      <sheetName val="Flat_Matrix4"/>
      <sheetName val="final_abstract4"/>
      <sheetName val="M-_Rate4"/>
      <sheetName val="beam-reinft-IIInd_floor4"/>
      <sheetName val="WORK_TABLE4"/>
      <sheetName val="SITE_OVERHEADS4"/>
      <sheetName val="M-Book_for_Conc4"/>
      <sheetName val="M-Book_for_FW4"/>
      <sheetName val="Halaman_Muka4"/>
      <sheetName val="Meas_-Hotel_Part3"/>
      <sheetName val="water_prop_3"/>
      <sheetName val="Reference_Information3"/>
      <sheetName val="Employee_List3"/>
      <sheetName val="Sales_Office3"/>
      <sheetName val="3BL공동구_수량3"/>
      <sheetName val="CASHFL1_XLS6"/>
      <sheetName val="Mech_SOR_Comparison__3"/>
      <sheetName val="Tender_Summary3"/>
      <sheetName val="Break_up_Sheet4"/>
      <sheetName val="Conn__Lib3"/>
      <sheetName val="External_Doors4"/>
      <sheetName val="Valesco_Paste4"/>
      <sheetName val="Tower_A1_Typ_4"/>
      <sheetName val="Tower_A2_Typ_4"/>
      <sheetName val="1612_01AL_-_INT_AM&amp;NIEP4"/>
      <sheetName val="Back_Cal_for_OMC3"/>
      <sheetName val="Tie_Beam_GN3"/>
      <sheetName val="Tangga_GN3"/>
      <sheetName val="KL_Data3"/>
      <sheetName val="Exec__Sum3"/>
      <sheetName val="systems_summary3"/>
      <sheetName val="T1 WBS"/>
      <sheetName val="X rate"/>
      <sheetName val="Template"/>
      <sheetName val="Pie 1 West"/>
      <sheetName val="Expenditure download"/>
      <sheetName val="SET UP"/>
      <sheetName val="Vendors, SubCon"/>
      <sheetName val="Sheet4"/>
      <sheetName val="COA-17"/>
      <sheetName val="C-18"/>
      <sheetName val="PATH-Edu"/>
      <sheetName val="MIS-ms'ia"/>
      <sheetName val="MIS Sin"/>
      <sheetName val="MIS uni"/>
      <sheetName val="MIS Aus"/>
      <sheetName val="MIS HK"/>
      <sheetName val="Path Viet"/>
      <sheetName val="SCIC"/>
      <sheetName val="SCIL"/>
      <sheetName val="Path Uni"/>
      <sheetName val="간접비(1)"/>
      <sheetName val=""/>
      <sheetName val="1. Description"/>
      <sheetName val="GRAPHS"/>
      <sheetName val="CAPEX"/>
      <sheetName val="3a-Base Build Variations"/>
      <sheetName val="backup_(2)14"/>
      <sheetName val="Purchase-InUse_DayMonthYear14"/>
      <sheetName val="IM_Plot_02_Summary14"/>
      <sheetName val="Estimate_Build_Up14"/>
      <sheetName val="Deprec_14"/>
      <sheetName val="IO_Count_Diag14"/>
      <sheetName val="Customize_Your_Invoice14"/>
      <sheetName val="TBAL9697_-group_wise__sdpl14"/>
      <sheetName val="organi_synthesis_lab14"/>
      <sheetName val="OC_17-04-0614"/>
      <sheetName val="Summary_year_Plan14"/>
      <sheetName val="IO_LIST14"/>
      <sheetName val="BQ_External14"/>
      <sheetName val="Master_Data_Sheet14"/>
      <sheetName val="TP030_Fire_Alarm14"/>
      <sheetName val="PRECAST_lightconc-II14"/>
      <sheetName val="Hepworth-Area_Summary14"/>
      <sheetName val="Dema_eVision_Translation16"/>
      <sheetName val="FP_MATERIAL14"/>
      <sheetName val="Stair,_Lift_&amp;_Window_Matrixes16"/>
      <sheetName val="H__Cashflow13"/>
      <sheetName val="labour_rates12"/>
      <sheetName val="PPX_out_Cost12"/>
      <sheetName val="Costs_Negotiated_Contract_Sum14"/>
      <sheetName val="Elemental_Breakdown12"/>
      <sheetName val="Branch_Power14"/>
      <sheetName val="Common_Inputs12"/>
      <sheetName val="Capex_Depreciation_table12"/>
      <sheetName val="3BL공동구_수량4"/>
      <sheetName val="INPUT_SHEET4"/>
      <sheetName val="ACAD_Finishes4"/>
      <sheetName val="Site_Details4"/>
      <sheetName val="Site_Area_Statement4"/>
      <sheetName val="Fill_this_out_first___26"/>
      <sheetName val="Other_Costs44"/>
      <sheetName val="procurement_contingency44"/>
      <sheetName val="Sch__Areas39"/>
      <sheetName val="(1)_Construction44"/>
      <sheetName val="(2)_Furniture44"/>
      <sheetName val="(3)_AV44"/>
      <sheetName val="(4)_Fees44"/>
      <sheetName val="(5)_On_Costs44"/>
      <sheetName val="(6)_Cont44"/>
      <sheetName val="(7)_Retail_Contribution44"/>
      <sheetName val="(8)_VAT44"/>
      <sheetName val="(9)_IT44"/>
      <sheetName val="(10)_VAT44"/>
      <sheetName val="Commitment_Schedule44"/>
      <sheetName val="_Summary_base_bid33"/>
      <sheetName val="6_-_Sum33"/>
      <sheetName val="Tender_Settlement37"/>
      <sheetName val="Validation_Data39"/>
      <sheetName val="CONSTRUCTION_COMPONENT22"/>
      <sheetName val="Modified_Store22"/>
      <sheetName val="BOQ_Direct_selling_cost22"/>
      <sheetName val="Site_Dev_BOQ22"/>
      <sheetName val="Fill_this_out_first___27"/>
      <sheetName val="Capital_Expenditure22"/>
      <sheetName val="Appendix_A_226"/>
      <sheetName val="Cash_Flow_Forecast21"/>
      <sheetName val="Cash_Flow_Fees_Breakdown21"/>
      <sheetName val="Orig_Budget_Cash_Flow_Forecas21"/>
      <sheetName val="Risk_Levels26"/>
      <sheetName val="Civil_Boq22"/>
      <sheetName val="Cat_A_Change_Control22"/>
      <sheetName val="BSD_(2)22"/>
      <sheetName val="w't_table22"/>
      <sheetName val="Prelims_value21"/>
      <sheetName val="Building_122"/>
      <sheetName val="Executive_Summary24"/>
      <sheetName val="Basement_Budget22"/>
      <sheetName val="Customize_Your_Purchase_Order21"/>
      <sheetName val="Chennai_45021"/>
      <sheetName val="sq_ftg_detail21"/>
      <sheetName val="Beam_at_Ground_flr_lvl(Steel)21"/>
      <sheetName val="Fill_Platform_Pricing_21"/>
      <sheetName val="Canopy_Pricing21"/>
      <sheetName val="Stepsafe_Platform_Pricing21"/>
      <sheetName val="backup_(2)15"/>
      <sheetName val="Purchase-InUse_DayMonthYear15"/>
      <sheetName val="IM_Plot_02_Summary15"/>
      <sheetName val="Estimate_Build_Up15"/>
      <sheetName val="Deprec_15"/>
      <sheetName val="IO_Count_Diag15"/>
      <sheetName val="Customize_Your_Invoice15"/>
      <sheetName val="TBAL9697_-group_wise__sdpl15"/>
      <sheetName val="organi_synthesis_lab15"/>
      <sheetName val="OC_17-04-0615"/>
      <sheetName val="Summary_year_Plan15"/>
      <sheetName val="IO_LIST15"/>
      <sheetName val="BQ_External15"/>
      <sheetName val="Master_Data_Sheet15"/>
      <sheetName val="TP030_Fire_Alarm15"/>
      <sheetName val="PRECAST_lightconc-II15"/>
      <sheetName val="Hepworth-Area_Summary15"/>
      <sheetName val="Dema_eVision_Translation17"/>
      <sheetName val="FP_MATERIAL15"/>
      <sheetName val="Stair,_Lift_&amp;_Window_Matrixes17"/>
      <sheetName val="H__Cashflow14"/>
      <sheetName val="labour_rates13"/>
      <sheetName val="PPX_out_Cost13"/>
      <sheetName val="Costs_Negotiated_Contract_Sum15"/>
      <sheetName val="Elemental_Breakdown13"/>
      <sheetName val="Branch_Power15"/>
      <sheetName val="Common_Inputs13"/>
      <sheetName val="Capex_Depreciation_table13"/>
      <sheetName val="3BL공동구_수량5"/>
      <sheetName val="WORK_TABLE5"/>
      <sheetName val="SITE_OVERHEADS5"/>
      <sheetName val="M-Book_for_Conc5"/>
      <sheetName val="M-Book_for_FW5"/>
      <sheetName val="INPUT_SHEET5"/>
      <sheetName val="Break_up_Sheet5"/>
      <sheetName val="final_abstract5"/>
      <sheetName val="ACAD_Finishes5"/>
      <sheetName val="Site_Details5"/>
      <sheetName val="Site_Area_Statement5"/>
      <sheetName val="Section_2-SCHEDULE_OF_DAYWORK7"/>
      <sheetName val="SECTION_10-TSE7"/>
      <sheetName val="Conductor_Size7"/>
      <sheetName val="Source_-_Never_delete7"/>
      <sheetName val="_7"/>
      <sheetName val="CEP_Form5"/>
      <sheetName val="Elemental_Buildup5"/>
      <sheetName val="Fill_this_out_first___28"/>
      <sheetName val="BQ_(subcon)R_Pt15"/>
      <sheetName val="BQ_(subcon)R_Pt25"/>
      <sheetName val="BQ_(subcon)R_Pt35"/>
      <sheetName val="Qty_(11_10_19)5"/>
      <sheetName val="Qty_Checking_(P-1)5"/>
      <sheetName val="Qty_Checking_(P-2)5"/>
      <sheetName val="Rod_&amp;_Angle_Bracket5"/>
      <sheetName val="ACCESS_GATE_(D)5"/>
      <sheetName val="ACCESS_GATE_(S)(1)5"/>
      <sheetName val="ACCESS_GATE_(S)5"/>
      <sheetName val="Alum_Flashing5"/>
      <sheetName val="Other_Costs45"/>
      <sheetName val="procurement_contingency45"/>
      <sheetName val="Sch__Areas40"/>
      <sheetName val="(1)_Construction45"/>
      <sheetName val="(2)_Furniture45"/>
      <sheetName val="(3)_AV45"/>
      <sheetName val="(4)_Fees45"/>
      <sheetName val="(5)_On_Costs45"/>
      <sheetName val="(6)_Cont45"/>
      <sheetName val="(7)_Retail_Contribution45"/>
      <sheetName val="(8)_VAT45"/>
      <sheetName val="(9)_IT45"/>
      <sheetName val="(10)_VAT45"/>
      <sheetName val="Commitment_Schedule45"/>
      <sheetName val="_Summary_base_bid34"/>
      <sheetName val="6_-_Sum34"/>
      <sheetName val="Tender_Settlement38"/>
      <sheetName val="Validation_Data40"/>
      <sheetName val="CONSTRUCTION_COMPONENT23"/>
      <sheetName val="Modified_Store23"/>
      <sheetName val="BOQ_Direct_selling_cost23"/>
      <sheetName val="Site_Dev_BOQ23"/>
      <sheetName val="Fill_this_out_first___29"/>
      <sheetName val="Capital_Expenditure23"/>
      <sheetName val="Appendix_A_227"/>
      <sheetName val="Cash_Flow_Forecast22"/>
      <sheetName val="Cash_Flow_Fees_Breakdown22"/>
      <sheetName val="Orig_Budget_Cash_Flow_Forecas22"/>
      <sheetName val="Risk_Levels27"/>
      <sheetName val="Civil_Boq23"/>
      <sheetName val="Cat_A_Change_Control23"/>
      <sheetName val="BSD_(2)23"/>
      <sheetName val="w't_table23"/>
      <sheetName val="Prelims_value22"/>
      <sheetName val="Building_123"/>
      <sheetName val="Executive_Summary25"/>
      <sheetName val="Basement_Budget23"/>
      <sheetName val="Customize_Your_Purchase_Order22"/>
      <sheetName val="Chennai_45022"/>
      <sheetName val="sq_ftg_detail22"/>
      <sheetName val="Beam_at_Ground_flr_lvl(Steel)22"/>
      <sheetName val="Fill_Platform_Pricing_22"/>
      <sheetName val="Canopy_Pricing22"/>
      <sheetName val="Stepsafe_Platform_Pricing22"/>
      <sheetName val="backup_(2)16"/>
      <sheetName val="Purchase-InUse_DayMonthYear16"/>
      <sheetName val="IM_Plot_02_Summary16"/>
      <sheetName val="Estimate_Build_Up16"/>
      <sheetName val="Deprec_16"/>
      <sheetName val="IO_Count_Diag16"/>
      <sheetName val="Customize_Your_Invoice16"/>
      <sheetName val="TBAL9697_-group_wise__sdpl16"/>
      <sheetName val="organi_synthesis_lab16"/>
      <sheetName val="OC_17-04-0616"/>
      <sheetName val="Summary_year_Plan16"/>
      <sheetName val="IO_LIST16"/>
      <sheetName val="BQ_External16"/>
      <sheetName val="Master_Data_Sheet16"/>
      <sheetName val="TP030_Fire_Alarm16"/>
      <sheetName val="PRECAST_lightconc-II16"/>
      <sheetName val="Hepworth-Area_Summary16"/>
      <sheetName val="Dema_eVision_Translation18"/>
      <sheetName val="FP_MATERIAL16"/>
      <sheetName val="Stair,_Lift_&amp;_Window_Matrixes18"/>
      <sheetName val="H__Cashflow15"/>
      <sheetName val="labour_rates14"/>
      <sheetName val="PPX_out_Cost14"/>
      <sheetName val="CASHFL1_XLS7"/>
      <sheetName val="Costs_Negotiated_Contract_Sum16"/>
      <sheetName val="Elemental_Breakdown14"/>
      <sheetName val="Branch_Power16"/>
      <sheetName val="Common_Inputs14"/>
      <sheetName val="Capex_Depreciation_table14"/>
      <sheetName val="Material_14"/>
      <sheetName val="3BL공동구_수량6"/>
      <sheetName val="WORK_TABLE6"/>
      <sheetName val="SITE_OVERHEADS6"/>
      <sheetName val="M-Book_for_Conc6"/>
      <sheetName val="M-Book_for_FW6"/>
      <sheetName val="INPUT_SHEET6"/>
      <sheetName val="Break_up_Sheet6"/>
      <sheetName val="final_abstract6"/>
      <sheetName val="ACAD_Finishes6"/>
      <sheetName val="Site_Details6"/>
      <sheetName val="Site_Area_Statement6"/>
      <sheetName val="Section_2-SCHEDULE_OF_DAYWORK8"/>
      <sheetName val="SECTION_10-TSE8"/>
      <sheetName val="Conductor_Size8"/>
      <sheetName val="Source_-_Never_delete8"/>
      <sheetName val="_8"/>
      <sheetName val="CEP_Form6"/>
      <sheetName val="Elemental_Buildup6"/>
      <sheetName val="Fill_this_out_first___30"/>
      <sheetName val="BQ_(subcon)R_Pt16"/>
      <sheetName val="BQ_(subcon)R_Pt26"/>
      <sheetName val="BQ_(subcon)R_Pt36"/>
      <sheetName val="Qty_(11_10_19)6"/>
      <sheetName val="Qty_Checking_(P-1)6"/>
      <sheetName val="Qty_Checking_(P-2)6"/>
      <sheetName val="Rod_&amp;_Angle_Bracket6"/>
      <sheetName val="ACCESS_GATE_(D)6"/>
      <sheetName val="ACCESS_GATE_(S)(1)6"/>
      <sheetName val="ACCESS_GATE_(S)6"/>
      <sheetName val="Alum_Flashing6"/>
      <sheetName val="Exec__Sum4"/>
      <sheetName val="A-11 Steel Str (2)"/>
      <sheetName val="Key_Assumptions12"/>
      <sheetName val="2_1_受電設備棟12"/>
      <sheetName val="2_2_受・防火水槽12"/>
      <sheetName val="2_3_排水処理設備棟12"/>
      <sheetName val="2_4_倉庫棟12"/>
      <sheetName val="2_5_守衛棟12"/>
      <sheetName val="Define_finishing12"/>
      <sheetName val="d-safe_specs12"/>
      <sheetName val="Front_Cover12"/>
      <sheetName val="OP'S_INPUT_SHEET12"/>
      <sheetName val="Do_not_delete_-_Lists12"/>
      <sheetName val="WP_Financial_Summary12"/>
      <sheetName val="BACKUP_DATA12"/>
      <sheetName val="SP_Break_Up12"/>
      <sheetName val="Data_sheet12"/>
      <sheetName val="13__Steel_-_Ratio12"/>
      <sheetName val="Labor_abs-NMR12"/>
      <sheetName val="Mechanical_Works12"/>
      <sheetName val="DB_ET200(R__A)12"/>
      <sheetName val="Bill_No_8_-_A12"/>
      <sheetName val="backup_(2)17"/>
      <sheetName val="Purchase-InUse_DayMonthYear17"/>
      <sheetName val="backup_(2)18"/>
      <sheetName val="Purchase-InUse_DayMonthYear18"/>
      <sheetName val="backup_(2)19"/>
      <sheetName val="Purchase-InUse_DayMonthYear19"/>
      <sheetName val="backup_(2)20"/>
      <sheetName val="Purchase-InUse_DayMonthYear20"/>
      <sheetName val="backup_(2)21"/>
      <sheetName val="Purchase-InUse_DayMonthYear21"/>
      <sheetName val="backup_(2)22"/>
      <sheetName val="Purchase-InUse_DayMonthYear22"/>
      <sheetName val="backup_(2)23"/>
      <sheetName val="Purchase-InUse_DayMonthYear23"/>
      <sheetName val="backup_(2)24"/>
      <sheetName val="Purchase-InUse_DayMonthYear24"/>
      <sheetName val="backup_(2)25"/>
      <sheetName val="Purchase-InUse_DayMonthYear25"/>
      <sheetName val="backup_(2)26"/>
      <sheetName val="Purchase-InUse_DayMonthYear26"/>
      <sheetName val="Executive_Summary26"/>
      <sheetName val="backup_(2)27"/>
      <sheetName val="Purchase-InUse_DayMonthYear27"/>
      <sheetName val="Executive_Summary27"/>
      <sheetName val="backup_(2)28"/>
      <sheetName val="Purchase-InUse_DayMonthYear28"/>
      <sheetName val="Executive_Summary28"/>
      <sheetName val="backup_(2)29"/>
      <sheetName val="Purchase-InUse_DayMonthYear29"/>
      <sheetName val="Executive_Summary29"/>
      <sheetName val="backup_(2)30"/>
      <sheetName val="Purchase-InUse_DayMonthYear30"/>
      <sheetName val="Executive_Summary30"/>
      <sheetName val="backup_(2)31"/>
      <sheetName val="Purchase-InUse_DayMonthYear31"/>
      <sheetName val="Executive_Summary31"/>
      <sheetName val="backup_(2)32"/>
      <sheetName val="Purchase-InUse_DayMonthYear32"/>
      <sheetName val="Executive_Summary32"/>
      <sheetName val="backup_(2)33"/>
      <sheetName val="Purchase-InUse_DayMonthYear33"/>
      <sheetName val="Executive_Summary33"/>
      <sheetName val="backup_(2)34"/>
      <sheetName val="Purchase-InUse_DayMonthYear34"/>
      <sheetName val="Executive_Summary34"/>
      <sheetName val="backup_(2)35"/>
      <sheetName val="Purchase-InUse_DayMonthYear35"/>
      <sheetName val="_Summary_base_bid35"/>
      <sheetName val="Executive_Summary35"/>
      <sheetName val="backup_(2)36"/>
      <sheetName val="Purchase-InUse_DayMonthYear36"/>
      <sheetName val="_Summary_base_bid36"/>
      <sheetName val="Executive_Summary36"/>
      <sheetName val="backup_(2)37"/>
      <sheetName val="Purchase-InUse_DayMonthYear37"/>
      <sheetName val="_Summary_base_bid37"/>
      <sheetName val="Executive_Summary37"/>
      <sheetName val="backup_(2)38"/>
      <sheetName val="Purchase-InUse_DayMonthYear38"/>
      <sheetName val="_Summary_base_bid38"/>
      <sheetName val="Executive_Summary38"/>
      <sheetName val="backup_(2)39"/>
      <sheetName val="Tender_Settlement39"/>
      <sheetName val="Purchase-InUse_DayMonthYear39"/>
      <sheetName val="_Summary_base_bid39"/>
      <sheetName val="Executive_Summary39"/>
      <sheetName val="Other_Costs46"/>
      <sheetName val="Sch__Areas41"/>
      <sheetName val="backup_(2)40"/>
      <sheetName val="Tender_Settlement40"/>
      <sheetName val="Purchase-InUse_DayMonthYear40"/>
      <sheetName val="_Summary_base_bid40"/>
      <sheetName val="Executive_Summary40"/>
      <sheetName val="Other_Costs47"/>
      <sheetName val="Sch__Areas42"/>
      <sheetName val="backup_(2)41"/>
      <sheetName val="Validation_Data41"/>
      <sheetName val="Tender_Settlement41"/>
      <sheetName val="Purchase-InUse_DayMonthYear41"/>
      <sheetName val="_Summary_base_bid41"/>
      <sheetName val="Executive_Summary41"/>
      <sheetName val="Other_Costs48"/>
      <sheetName val="Sch__Areas43"/>
      <sheetName val="backup_(2)42"/>
      <sheetName val="Validation_Data42"/>
      <sheetName val="Tender_Settlement42"/>
      <sheetName val="Purchase-InUse_DayMonthYear42"/>
      <sheetName val="_Summary_base_bid42"/>
      <sheetName val="Executive_Summary42"/>
      <sheetName val="Other_Costs49"/>
      <sheetName val="procurement_contingency46"/>
      <sheetName val="(1)_Construction46"/>
      <sheetName val="(2)_Furniture46"/>
      <sheetName val="(3)_AV46"/>
      <sheetName val="(4)_Fees46"/>
      <sheetName val="(5)_On_Costs46"/>
      <sheetName val="(6)_Cont46"/>
      <sheetName val="(7)_Retail_Contribution46"/>
      <sheetName val="(8)_VAT46"/>
      <sheetName val="(9)_IT46"/>
      <sheetName val="(10)_VAT46"/>
      <sheetName val="Commitment_Schedule46"/>
      <sheetName val="Sch__Areas44"/>
      <sheetName val="backup_(2)43"/>
      <sheetName val="Validation_Data43"/>
      <sheetName val="Tender_Settlement43"/>
      <sheetName val="Purchase-InUse_DayMonthYear43"/>
      <sheetName val="_Summary_base_bid43"/>
      <sheetName val="Executive_Summary43"/>
      <sheetName val="Other_Costs50"/>
      <sheetName val="procurement_contingency47"/>
      <sheetName val="(1)_Construction47"/>
      <sheetName val="(2)_Furniture47"/>
      <sheetName val="(3)_AV47"/>
      <sheetName val="(4)_Fees47"/>
      <sheetName val="(5)_On_Costs47"/>
      <sheetName val="(6)_Cont47"/>
      <sheetName val="(7)_Retail_Contribution47"/>
      <sheetName val="(8)_VAT47"/>
      <sheetName val="(9)_IT47"/>
      <sheetName val="(10)_VAT47"/>
      <sheetName val="Commitment_Schedule47"/>
      <sheetName val="Sch__Areas45"/>
      <sheetName val="backup_(2)44"/>
      <sheetName val="Validation_Data44"/>
      <sheetName val="Tender_Settlement44"/>
      <sheetName val="Purchase-InUse_DayMonthYear44"/>
      <sheetName val="_Summary_base_bid44"/>
      <sheetName val="Executive_Summary44"/>
      <sheetName val="Other_Costs51"/>
      <sheetName val="procurement_contingency48"/>
      <sheetName val="(1)_Construction48"/>
      <sheetName val="(2)_Furniture48"/>
      <sheetName val="(3)_AV48"/>
      <sheetName val="(4)_Fees48"/>
      <sheetName val="(5)_On_Costs48"/>
      <sheetName val="(6)_Cont48"/>
      <sheetName val="(7)_Retail_Contribution48"/>
      <sheetName val="(8)_VAT48"/>
      <sheetName val="(9)_IT48"/>
      <sheetName val="(10)_VAT48"/>
      <sheetName val="Commitment_Schedule48"/>
      <sheetName val="Sch__Areas46"/>
      <sheetName val="backup_(2)45"/>
      <sheetName val="Validation_Data45"/>
      <sheetName val="Tender_Settlement45"/>
      <sheetName val="Purchase-InUse_DayMonthYear45"/>
      <sheetName val="_Summary_base_bid45"/>
      <sheetName val="Executive_Summary45"/>
      <sheetName val="Other_Costs52"/>
      <sheetName val="procurement_contingency49"/>
      <sheetName val="(1)_Construction49"/>
      <sheetName val="(2)_Furniture49"/>
      <sheetName val="(3)_AV49"/>
      <sheetName val="(4)_Fees49"/>
      <sheetName val="(5)_On_Costs49"/>
      <sheetName val="(6)_Cont49"/>
      <sheetName val="(7)_Retail_Contribution49"/>
      <sheetName val="(8)_VAT49"/>
      <sheetName val="(9)_IT49"/>
      <sheetName val="(10)_VAT49"/>
      <sheetName val="Commitment_Schedule49"/>
      <sheetName val="Sch__Areas47"/>
      <sheetName val="backup_(2)46"/>
      <sheetName val="Validation_Data46"/>
      <sheetName val="Tender_Settlement46"/>
      <sheetName val="Purchase-InUse_DayMonthYear46"/>
      <sheetName val="_Summary_base_bid46"/>
      <sheetName val="Executive_Summary46"/>
      <sheetName val="Other_Costs53"/>
      <sheetName val="procurement_contingency50"/>
      <sheetName val="(1)_Construction50"/>
      <sheetName val="(2)_Furniture50"/>
      <sheetName val="(3)_AV50"/>
      <sheetName val="(4)_Fees50"/>
      <sheetName val="(5)_On_Costs50"/>
      <sheetName val="(6)_Cont50"/>
      <sheetName val="(7)_Retail_Contribution50"/>
      <sheetName val="(8)_VAT50"/>
      <sheetName val="(9)_IT50"/>
      <sheetName val="(10)_VAT50"/>
      <sheetName val="Commitment_Schedule50"/>
      <sheetName val="Sch__Areas48"/>
      <sheetName val="backup_(2)47"/>
      <sheetName val="Validation_Data47"/>
      <sheetName val="Tender_Settlement47"/>
      <sheetName val="Purchase-InUse_DayMonthYear47"/>
      <sheetName val="_Summary_base_bid47"/>
      <sheetName val="Executive_Summary47"/>
      <sheetName val="Other_Costs54"/>
      <sheetName val="procurement_contingency51"/>
      <sheetName val="(1)_Construction51"/>
      <sheetName val="(2)_Furniture51"/>
      <sheetName val="(3)_AV51"/>
      <sheetName val="(4)_Fees51"/>
      <sheetName val="(5)_On_Costs51"/>
      <sheetName val="(6)_Cont51"/>
      <sheetName val="(7)_Retail_Contribution51"/>
      <sheetName val="(8)_VAT51"/>
      <sheetName val="(9)_IT51"/>
      <sheetName val="(10)_VAT51"/>
      <sheetName val="Commitment_Schedule51"/>
      <sheetName val="Sch__Areas49"/>
      <sheetName val="backup_(2)48"/>
      <sheetName val="Validation_Data48"/>
      <sheetName val="Tender_Settlement48"/>
      <sheetName val="Purchase-InUse_DayMonthYear48"/>
      <sheetName val="_Summary_base_bid48"/>
      <sheetName val="Executive_Summary48"/>
      <sheetName val="Other_Costs55"/>
      <sheetName val="procurement_contingency52"/>
      <sheetName val="(1)_Construction52"/>
      <sheetName val="(2)_Furniture52"/>
      <sheetName val="(3)_AV52"/>
      <sheetName val="(4)_Fees52"/>
      <sheetName val="(5)_On_Costs52"/>
      <sheetName val="(6)_Cont52"/>
      <sheetName val="(7)_Retail_Contribution52"/>
      <sheetName val="(8)_VAT52"/>
      <sheetName val="(9)_IT52"/>
      <sheetName val="(10)_VAT52"/>
      <sheetName val="Commitment_Schedule52"/>
      <sheetName val="Sch__Areas50"/>
      <sheetName val="backup_(2)49"/>
      <sheetName val="Validation_Data49"/>
      <sheetName val="Tender_Settlement49"/>
      <sheetName val="Purchase-InUse_DayMonthYear49"/>
      <sheetName val="_Summary_base_bid49"/>
      <sheetName val="Executive_Summary49"/>
      <sheetName val="Other_Costs56"/>
      <sheetName val="procurement_contingency53"/>
      <sheetName val="(1)_Construction53"/>
      <sheetName val="(2)_Furniture53"/>
      <sheetName val="(3)_AV53"/>
      <sheetName val="(4)_Fees53"/>
      <sheetName val="(5)_On_Costs53"/>
      <sheetName val="(6)_Cont53"/>
      <sheetName val="(7)_Retail_Contribution53"/>
      <sheetName val="(8)_VAT53"/>
      <sheetName val="(9)_IT53"/>
      <sheetName val="(10)_VAT53"/>
      <sheetName val="Commitment_Schedule53"/>
      <sheetName val="Sch__Areas51"/>
      <sheetName val="backup_(2)50"/>
      <sheetName val="Validation_Data50"/>
      <sheetName val="Tender_Settlement50"/>
      <sheetName val="Purchase-InUse_DayMonthYear50"/>
      <sheetName val="_Summary_base_bid50"/>
      <sheetName val="Executive_Summary50"/>
      <sheetName val="Other_Costs57"/>
      <sheetName val="procurement_contingency54"/>
      <sheetName val="(1)_Construction54"/>
      <sheetName val="(2)_Furniture54"/>
      <sheetName val="(3)_AV54"/>
      <sheetName val="(4)_Fees54"/>
      <sheetName val="(5)_On_Costs54"/>
      <sheetName val="(6)_Cont54"/>
      <sheetName val="(7)_Retail_Contribution54"/>
      <sheetName val="(8)_VAT54"/>
      <sheetName val="(9)_IT54"/>
      <sheetName val="(10)_VAT54"/>
      <sheetName val="Commitment_Schedule54"/>
      <sheetName val="Sch__Areas52"/>
      <sheetName val="backup_(2)51"/>
      <sheetName val="Validation_Data51"/>
      <sheetName val="Tender_Settlement51"/>
      <sheetName val="Purchase-InUse_DayMonthYear51"/>
      <sheetName val="_Summary_base_bid51"/>
      <sheetName val="Executive_Summary51"/>
      <sheetName val="Other_Costs58"/>
      <sheetName val="procurement_contingency55"/>
      <sheetName val="(1)_Construction55"/>
      <sheetName val="(2)_Furniture55"/>
      <sheetName val="(3)_AV55"/>
      <sheetName val="(4)_Fees55"/>
      <sheetName val="(5)_On_Costs55"/>
      <sheetName val="(6)_Cont55"/>
      <sheetName val="(7)_Retail_Contribution55"/>
      <sheetName val="(8)_VAT55"/>
      <sheetName val="(9)_IT55"/>
      <sheetName val="(10)_VAT55"/>
      <sheetName val="Commitment_Schedule55"/>
      <sheetName val="Sch__Areas53"/>
      <sheetName val="backup_(2)52"/>
      <sheetName val="Validation_Data52"/>
      <sheetName val="Tender_Settlement52"/>
      <sheetName val="Purchase-InUse_DayMonthYear52"/>
      <sheetName val="_Summary_base_bid52"/>
      <sheetName val="Executive_Summary52"/>
      <sheetName val="Other_Costs59"/>
      <sheetName val="procurement_contingency56"/>
      <sheetName val="(1)_Construction56"/>
      <sheetName val="(2)_Furniture56"/>
      <sheetName val="(3)_AV56"/>
      <sheetName val="(4)_Fees56"/>
      <sheetName val="(5)_On_Costs56"/>
      <sheetName val="(6)_Cont56"/>
      <sheetName val="(7)_Retail_Contribution56"/>
      <sheetName val="(8)_VAT56"/>
      <sheetName val="(9)_IT56"/>
      <sheetName val="(10)_VAT56"/>
      <sheetName val="Commitment_Schedule56"/>
      <sheetName val="Sch__Areas54"/>
      <sheetName val="backup_(2)53"/>
      <sheetName val="Validation_Data53"/>
      <sheetName val="Tender_Settlement53"/>
      <sheetName val="Purchase-InUse_DayMonthYear53"/>
      <sheetName val="_Summary_base_bid53"/>
      <sheetName val="Executive_Summary53"/>
      <sheetName val="Other_Costs60"/>
      <sheetName val="procurement_contingency57"/>
      <sheetName val="(1)_Construction57"/>
      <sheetName val="(2)_Furniture57"/>
      <sheetName val="(3)_AV57"/>
      <sheetName val="(4)_Fees57"/>
      <sheetName val="(5)_On_Costs57"/>
      <sheetName val="(6)_Cont57"/>
      <sheetName val="(7)_Retail_Contribution57"/>
      <sheetName val="(8)_VAT57"/>
      <sheetName val="(9)_IT57"/>
      <sheetName val="(10)_VAT57"/>
      <sheetName val="Commitment_Schedule57"/>
      <sheetName val="Sch__Areas55"/>
      <sheetName val="backup_(2)54"/>
      <sheetName val="Validation_Data54"/>
      <sheetName val="Tender_Settlement54"/>
      <sheetName val="Purchase-InUse_DayMonthYear54"/>
      <sheetName val="_Summary_base_bid54"/>
      <sheetName val="Executive_Summary54"/>
      <sheetName val="Other_Costs61"/>
      <sheetName val="procurement_contingency58"/>
      <sheetName val="(1)_Construction58"/>
      <sheetName val="(2)_Furniture58"/>
      <sheetName val="(3)_AV58"/>
      <sheetName val="(4)_Fees58"/>
      <sheetName val="(5)_On_Costs58"/>
      <sheetName val="(6)_Cont58"/>
      <sheetName val="(7)_Retail_Contribution58"/>
      <sheetName val="(8)_VAT58"/>
      <sheetName val="(9)_IT58"/>
      <sheetName val="(10)_VAT58"/>
      <sheetName val="Commitment_Schedule58"/>
      <sheetName val="Sch__Areas56"/>
      <sheetName val="backup_(2)55"/>
      <sheetName val="Validation_Data55"/>
      <sheetName val="Tender_Settlement55"/>
      <sheetName val="Purchase-InUse_DayMonthYear55"/>
      <sheetName val="_Summary_base_bid55"/>
      <sheetName val="Executive_Summary55"/>
      <sheetName val="Other_Costs62"/>
      <sheetName val="procurement_contingency59"/>
      <sheetName val="(1)_Construction59"/>
      <sheetName val="(2)_Furniture59"/>
      <sheetName val="(3)_AV59"/>
      <sheetName val="(4)_Fees59"/>
      <sheetName val="(5)_On_Costs59"/>
      <sheetName val="(6)_Cont59"/>
      <sheetName val="(7)_Retail_Contribution59"/>
      <sheetName val="(8)_VAT59"/>
      <sheetName val="(9)_IT59"/>
      <sheetName val="(10)_VAT59"/>
      <sheetName val="Commitment_Schedule59"/>
      <sheetName val="Sch__Areas57"/>
      <sheetName val="backup_(2)56"/>
      <sheetName val="Validation_Data56"/>
      <sheetName val="Tender_Settlement56"/>
      <sheetName val="Purchase-InUse_DayMonthYear56"/>
      <sheetName val="_Summary_base_bid56"/>
      <sheetName val="Executive_Summary56"/>
      <sheetName val="2_1_受電設備棟13"/>
      <sheetName val="2_2_受・防火水槽13"/>
      <sheetName val="2_3_排水処理設備棟13"/>
      <sheetName val="2_4_倉庫棟13"/>
      <sheetName val="2_5_守衛棟13"/>
      <sheetName val="Define_finishing13"/>
      <sheetName val="d-safe_specs13"/>
      <sheetName val="WP_Financial_Summary13"/>
      <sheetName val="BACKUP_DATA13"/>
      <sheetName val="SP_Break_Up13"/>
      <sheetName val="Data_sheet13"/>
      <sheetName val="13__Steel_-_Ratio13"/>
      <sheetName val="Labor_abs-NMR13"/>
      <sheetName val="Mechanical_Works13"/>
      <sheetName val="DB_ET200(R__A)13"/>
      <sheetName val="Key_Assumptions13"/>
      <sheetName val="Bill_No_8_-_A13"/>
      <sheetName val="Front_Cover13"/>
      <sheetName val="OP'S_INPUT_SHEET13"/>
      <sheetName val="Do_not_delete_-_Lists13"/>
      <sheetName val="2_1_受電設備棟14"/>
      <sheetName val="2_2_受・防火水槽14"/>
      <sheetName val="2_3_排水処理設備棟14"/>
      <sheetName val="2_4_倉庫棟14"/>
      <sheetName val="2_5_守衛棟14"/>
      <sheetName val="Define_finishing14"/>
      <sheetName val="d-safe_specs14"/>
      <sheetName val="WP_Financial_Summary14"/>
      <sheetName val="BACKUP_DATA14"/>
      <sheetName val="SP_Break_Up14"/>
      <sheetName val="Data_sheet14"/>
      <sheetName val="13__Steel_-_Ratio14"/>
      <sheetName val="Labor_abs-NMR14"/>
      <sheetName val="Mechanical_Works14"/>
      <sheetName val="DB_ET200(R__A)14"/>
      <sheetName val="Key_Assumptions14"/>
      <sheetName val="Bill_No_8_-_A14"/>
      <sheetName val="Front_Cover14"/>
      <sheetName val="OP'S_INPUT_SHEET14"/>
      <sheetName val="Do_not_delete_-_Lists14"/>
      <sheetName val="Summary_year_Plan17"/>
      <sheetName val="IO_LIST17"/>
      <sheetName val="H__Cashflow16"/>
      <sheetName val="Common_Inputs15"/>
      <sheetName val="Capex_Depreciation_table15"/>
      <sheetName val="2_1_受電設備棟15"/>
      <sheetName val="2_2_受・防火水槽15"/>
      <sheetName val="2_3_排水処理設備棟15"/>
      <sheetName val="2_4_倉庫棟15"/>
      <sheetName val="2_5_守衛棟15"/>
      <sheetName val="Define_finishing15"/>
      <sheetName val="d-safe_specs15"/>
      <sheetName val="WP_Financial_Summary15"/>
      <sheetName val="BACKUP_DATA15"/>
      <sheetName val="SP_Break_Up15"/>
      <sheetName val="Data_sheet15"/>
      <sheetName val="13__Steel_-_Ratio15"/>
      <sheetName val="Labor_abs-NMR15"/>
      <sheetName val="Mechanical_Works15"/>
      <sheetName val="Elemental_Breakdown15"/>
      <sheetName val="DB_ET200(R__A)15"/>
      <sheetName val="Key_Assumptions15"/>
      <sheetName val="Bill_No_8_-_A15"/>
      <sheetName val="Front_Cover15"/>
      <sheetName val="OP'S_INPUT_SHEET15"/>
      <sheetName val="Do_not_delete_-_Lists15"/>
      <sheetName val="Exec__Sum5"/>
      <sheetName val="Summary_year_Plan18"/>
      <sheetName val="IO_LIST18"/>
      <sheetName val="IM_Plot_02_Summary17"/>
      <sheetName val="PRECAST_lightconc-II17"/>
      <sheetName val="Estimate_Build_Up17"/>
      <sheetName val="H__Cashflow17"/>
      <sheetName val="Deprec_17"/>
      <sheetName val="IO_Count_Diag17"/>
      <sheetName val="Customize_Your_Invoice17"/>
      <sheetName val="TBAL9697_-group_wise__sdpl17"/>
      <sheetName val="organi_synthesis_lab17"/>
      <sheetName val="OC_17-04-0617"/>
      <sheetName val="BQ_External17"/>
      <sheetName val="Master_Data_Sheet17"/>
      <sheetName val="TP030_Fire_Alarm17"/>
      <sheetName val="Common_Inputs16"/>
      <sheetName val="Capex_Depreciation_table16"/>
      <sheetName val="2_1_受電設備棟16"/>
      <sheetName val="2_2_受・防火水槽16"/>
      <sheetName val="2_3_排水処理設備棟16"/>
      <sheetName val="2_4_倉庫棟16"/>
      <sheetName val="2_5_守衛棟16"/>
      <sheetName val="Define_finishing16"/>
      <sheetName val="d-safe_specs16"/>
      <sheetName val="Hepworth-Area_Summary17"/>
      <sheetName val="Stair,_Lift_&amp;_Window_Matrixes19"/>
      <sheetName val="WP_Financial_Summary16"/>
      <sheetName val="BACKUP_DATA16"/>
      <sheetName val="SP_Break_Up16"/>
      <sheetName val="Data_sheet16"/>
      <sheetName val="13__Steel_-_Ratio16"/>
      <sheetName val="Labor_abs-NMR16"/>
      <sheetName val="Mechanical_Works16"/>
      <sheetName val="Elemental_Breakdown16"/>
      <sheetName val="DB_ET200(R__A)16"/>
      <sheetName val="Key_Assumptions16"/>
      <sheetName val="Bill_No_8_-_A16"/>
      <sheetName val="Front_Cover16"/>
      <sheetName val="OP'S_INPUT_SHEET16"/>
      <sheetName val="Do_not_delete_-_Lists16"/>
      <sheetName val="Branch_Power17"/>
      <sheetName val="Costs_Negotiated_Contract_Sum17"/>
      <sheetName val="FP_MATERIAL17"/>
      <sheetName val="Dema_eVision_Translation19"/>
      <sheetName val="Exec__Sum6"/>
      <sheetName val="(5) gen. conditions ph2"/>
      <sheetName val="CASHFL1_XLS8"/>
      <sheetName val="3BL공동구_수량7"/>
      <sheetName val="subcontractors"/>
      <sheetName val="By_year_summary5"/>
      <sheetName val="6_-_Sum36"/>
      <sheetName val="CONSTRUCTION_COMPONENT25"/>
      <sheetName val="Modified_Store25"/>
      <sheetName val="BOQ_Direct_selling_cost25"/>
      <sheetName val="Site_Dev_BOQ25"/>
      <sheetName val="Appendix_A_229"/>
      <sheetName val="Civil_Boq25"/>
      <sheetName val="Cat_A_Change_Control25"/>
      <sheetName val="Capital_Expenditure25"/>
      <sheetName val="Risk_Levels29"/>
      <sheetName val="BSD_(2)25"/>
      <sheetName val="w't_table25"/>
      <sheetName val="Building_125"/>
      <sheetName val="Basement_Budget25"/>
      <sheetName val="Cash_Flow_Forecast24"/>
      <sheetName val="Cash_Flow_Fees_Breakdown24"/>
      <sheetName val="Orig_Budget_Cash_Flow_Forecas24"/>
      <sheetName val="Customize_Your_Purchase_Order24"/>
      <sheetName val="Chennai_45024"/>
      <sheetName val="sq_ftg_detail24"/>
      <sheetName val="Beam_at_Ground_flr_lvl(Steel)24"/>
      <sheetName val="Prelims_value24"/>
      <sheetName val="Fill_Platform_Pricing_24"/>
      <sheetName val="Canopy_Pricing24"/>
      <sheetName val="Stepsafe_Platform_Pricing24"/>
      <sheetName val="IM_Plot_02_Summary20"/>
      <sheetName val="BQ_External20"/>
      <sheetName val="Master_Data_Sheet20"/>
      <sheetName val="Estimate_Build_Up20"/>
      <sheetName val="Deprec_20"/>
      <sheetName val="IO_Count_Diag20"/>
      <sheetName val="Customize_Your_Invoice20"/>
      <sheetName val="TBAL9697_-group_wise__sdpl20"/>
      <sheetName val="organi_synthesis_lab20"/>
      <sheetName val="OC_17-04-0620"/>
      <sheetName val="TP030_Fire_Alarm20"/>
      <sheetName val="Summary_year_Plan20"/>
      <sheetName val="IO_LIST20"/>
      <sheetName val="PRECAST_lightconc-II20"/>
      <sheetName val="Hepworth-Area_Summary20"/>
      <sheetName val="Dema_eVision_Translation22"/>
      <sheetName val="FP_MATERIAL20"/>
      <sheetName val="Stair,_Lift_&amp;_Window_Matrixes22"/>
      <sheetName val="H__Cashflow18"/>
      <sheetName val="Costs_Negotiated_Contract_Sum19"/>
      <sheetName val="Branch_Power19"/>
      <sheetName val="Elemental_Breakdown17"/>
      <sheetName val="Material_17"/>
      <sheetName val="labour_rates17"/>
      <sheetName val="Accounts_w_Tax_Ind14"/>
      <sheetName val="Common_Inputs17"/>
      <sheetName val="Capex_Depreciation_table17"/>
      <sheetName val="PPX_out_Cost17"/>
      <sheetName val="CASHFL1_XLS9"/>
      <sheetName val="IM_Plot_02_Summary18"/>
      <sheetName val="BQ_External18"/>
      <sheetName val="Master_Data_Sheet18"/>
      <sheetName val="Estimate_Build_Up18"/>
      <sheetName val="Deprec_18"/>
      <sheetName val="IO_Count_Diag18"/>
      <sheetName val="Customize_Your_Invoice18"/>
      <sheetName val="TBAL9697_-group_wise__sdpl18"/>
      <sheetName val="organi_synthesis_lab18"/>
      <sheetName val="OC_17-04-0618"/>
      <sheetName val="TP030_Fire_Alarm18"/>
      <sheetName val="PRECAST_lightconc-II18"/>
      <sheetName val="Hepworth-Area_Summary18"/>
      <sheetName val="Dema_eVision_Translation20"/>
      <sheetName val="FP_MATERIAL18"/>
      <sheetName val="Stair,_Lift_&amp;_Window_Matrixes20"/>
      <sheetName val="Material_15"/>
      <sheetName val="labour_rates15"/>
      <sheetName val="Accounts_w_Tax_Ind12"/>
      <sheetName val="PPX_out_Cost15"/>
      <sheetName val="6_-_Sum35"/>
      <sheetName val="CONSTRUCTION_COMPONENT24"/>
      <sheetName val="Modified_Store24"/>
      <sheetName val="BOQ_Direct_selling_cost24"/>
      <sheetName val="Site_Dev_BOQ24"/>
      <sheetName val="Appendix_A_228"/>
      <sheetName val="Civil_Boq24"/>
      <sheetName val="Cat_A_Change_Control24"/>
      <sheetName val="Capital_Expenditure24"/>
      <sheetName val="Risk_Levels28"/>
      <sheetName val="BSD_(2)24"/>
      <sheetName val="w't_table24"/>
      <sheetName val="Building_124"/>
      <sheetName val="Basement_Budget24"/>
      <sheetName val="Cash_Flow_Forecast23"/>
      <sheetName val="Cash_Flow_Fees_Breakdown23"/>
      <sheetName val="Orig_Budget_Cash_Flow_Forecas23"/>
      <sheetName val="Customize_Your_Purchase_Order23"/>
      <sheetName val="Chennai_45023"/>
      <sheetName val="sq_ftg_detail23"/>
      <sheetName val="Beam_at_Ground_flr_lvl(Steel)23"/>
      <sheetName val="Prelims_value23"/>
      <sheetName val="Fill_Platform_Pricing_23"/>
      <sheetName val="Canopy_Pricing23"/>
      <sheetName val="Stepsafe_Platform_Pricing23"/>
      <sheetName val="IM_Plot_02_Summary19"/>
      <sheetName val="BQ_External19"/>
      <sheetName val="Master_Data_Sheet19"/>
      <sheetName val="Estimate_Build_Up19"/>
      <sheetName val="Deprec_19"/>
      <sheetName val="IO_Count_Diag19"/>
      <sheetName val="Customize_Your_Invoice19"/>
      <sheetName val="TBAL9697_-group_wise__sdpl19"/>
      <sheetName val="organi_synthesis_lab19"/>
      <sheetName val="OC_17-04-0619"/>
      <sheetName val="TP030_Fire_Alarm19"/>
      <sheetName val="Summary_year_Plan19"/>
      <sheetName val="IO_LIST19"/>
      <sheetName val="PRECAST_lightconc-II19"/>
      <sheetName val="Hepworth-Area_Summary19"/>
      <sheetName val="Dema_eVision_Translation21"/>
      <sheetName val="FP_MATERIAL19"/>
      <sheetName val="Stair,_Lift_&amp;_Window_Matrixes21"/>
      <sheetName val="Costs_Negotiated_Contract_Sum18"/>
      <sheetName val="Branch_Power18"/>
      <sheetName val="Material_16"/>
      <sheetName val="labour_rates16"/>
      <sheetName val="Accounts_w_Tax_Ind13"/>
      <sheetName val="PPX_out_Cost16"/>
      <sheetName val="Coding"/>
      <sheetName val="Demolition 1"/>
      <sheetName val="Demolition_1"/>
      <sheetName val="WPA - Dems"/>
      <sheetName val="WP SUMMARY"/>
      <sheetName val="datasheet"/>
      <sheetName val="H.Satuan"/>
      <sheetName val="Phase 1 C&amp;S Detail"/>
      <sheetName val="qty schedule"/>
      <sheetName val="3"/>
      <sheetName val="rec temp"/>
      <sheetName val="monscurve"/>
      <sheetName val="Details_and_Earnings_Charts"/>
      <sheetName val="HO_Costs"/>
      <sheetName val="INDIGINEOUS_ITEMS_"/>
      <sheetName val="I_P__No_1"/>
      <sheetName val="Gypsum_Rate"/>
      <sheetName val="공사비_내역_(가)"/>
      <sheetName val="rec_temp"/>
      <sheetName val="Details_and_Earnings_Charts1"/>
      <sheetName val="HO_Costs1"/>
      <sheetName val="INDIGINEOUS_ITEMS_1"/>
      <sheetName val="Gypsum_Rate1"/>
      <sheetName val="공사비_내역_(가)1"/>
      <sheetName val="I_P__No_11"/>
      <sheetName val="rec_temp1"/>
      <sheetName val="4.총괄(통합)"/>
      <sheetName val="GULF"/>
      <sheetName val="Diff Run01&amp;Run02"/>
      <sheetName val="CCS Summary"/>
      <sheetName val="CIF COST ITEM"/>
      <sheetName val="CIF_COST_ITEM"/>
      <sheetName val="MEP_schools"/>
      <sheetName val="CIF_COST_ITEM1"/>
      <sheetName val="Front Sheet"/>
      <sheetName val="Details_and_Earnings_Charts2"/>
      <sheetName val="CIF_COST_ITEM2"/>
      <sheetName val="MEP_schools1"/>
      <sheetName val="Diff_Run01&amp;Run02"/>
      <sheetName val="CCS_Summary"/>
      <sheetName val="Front_Sheet"/>
      <sheetName val="Details_and_Earnings_Charts3"/>
      <sheetName val="CIF_COST_ITEM3"/>
      <sheetName val="MEP_schools2"/>
      <sheetName val="Gypsum_Rate2"/>
      <sheetName val="Diff_Run01&amp;Run021"/>
      <sheetName val="CCS_Summary1"/>
      <sheetName val="Front_Sheet1"/>
      <sheetName val="Details_and_Earnings_Charts4"/>
      <sheetName val="CIF_COST_ITEM4"/>
      <sheetName val="MEP_schools3"/>
      <sheetName val="Gypsum_Rate3"/>
      <sheetName val="Diff_Run01&amp;Run022"/>
      <sheetName val="CCS_Summary2"/>
      <sheetName val="Front_Sheet2"/>
      <sheetName val="Details_and_Earnings_Charts5"/>
      <sheetName val="CIF_COST_ITEM5"/>
      <sheetName val="MEP_schools4"/>
      <sheetName val="Gypsum_Rate4"/>
      <sheetName val="Diff_Run01&amp;Run023"/>
      <sheetName val="CCS_Summary3"/>
      <sheetName val="Front_Sheet3"/>
      <sheetName val="Add2-om-mep"/>
      <sheetName val="General_Items"/>
      <sheetName val="Core_Eqpt"/>
      <sheetName val="New_Home"/>
      <sheetName val="Appendix_A_230"/>
      <sheetName val="CONSTRUCTION_COMPONENT26"/>
      <sheetName val="Modified_Store26"/>
      <sheetName val="BOQ_Direct_selling_cost26"/>
      <sheetName val="Site_Dev_BOQ26"/>
      <sheetName val="Risk_Levels30"/>
      <sheetName val="6_-_Sum37"/>
      <sheetName val="Cat_A_Change_Control26"/>
      <sheetName val="Building_126"/>
      <sheetName val="Capital_Expenditure26"/>
      <sheetName val="Cash_Flow_Forecast25"/>
      <sheetName val="Cash_Flow_Fees_Breakdown25"/>
      <sheetName val="Orig_Budget_Cash_Flow_Forecas25"/>
      <sheetName val="Civil_Boq26"/>
      <sheetName val="BSD_(2)26"/>
      <sheetName val="w't_table26"/>
      <sheetName val="Basement_Budget26"/>
      <sheetName val="Customize_Your_Purchase_Order25"/>
      <sheetName val="Chennai_45025"/>
      <sheetName val="sq_ftg_detail25"/>
      <sheetName val="Beam_at_Ground_flr_lvl(Steel)25"/>
      <sheetName val="Prelims_value25"/>
      <sheetName val="Fill_Platform_Pricing_25"/>
      <sheetName val="Canopy_Pricing25"/>
      <sheetName val="Stepsafe_Platform_Pricing25"/>
      <sheetName val="By_year_summary7"/>
      <sheetName val="General_Items2"/>
      <sheetName val="Core_Eqpt2"/>
      <sheetName val="New_Home2"/>
      <sheetName val="By_year_summary6"/>
      <sheetName val="General_Items1"/>
      <sheetName val="Core_Eqpt1"/>
      <sheetName val="New_Home1"/>
      <sheetName val="Appendix_A_231"/>
      <sheetName val="CONSTRUCTION_COMPONENT27"/>
      <sheetName val="Modified_Store27"/>
      <sheetName val="BOQ_Direct_selling_cost27"/>
      <sheetName val="Site_Dev_BOQ27"/>
      <sheetName val="Risk_Levels31"/>
      <sheetName val="6_-_Sum38"/>
      <sheetName val="Cat_A_Change_Control27"/>
      <sheetName val="Building_127"/>
      <sheetName val="Capital_Expenditure27"/>
      <sheetName val="Cash_Flow_Forecast26"/>
      <sheetName val="Cash_Flow_Fees_Breakdown26"/>
      <sheetName val="Orig_Budget_Cash_Flow_Forecas26"/>
      <sheetName val="Civil_Boq27"/>
      <sheetName val="BSD_(2)27"/>
      <sheetName val="w't_table27"/>
      <sheetName val="Basement_Budget27"/>
      <sheetName val="Customize_Your_Purchase_Order26"/>
      <sheetName val="Chennai_45026"/>
      <sheetName val="sq_ftg_detail26"/>
      <sheetName val="Beam_at_Ground_flr_lvl(Steel)26"/>
      <sheetName val="Prelims_value26"/>
      <sheetName val="Fill_Platform_Pricing_26"/>
      <sheetName val="Canopy_Pricing26"/>
      <sheetName val="Stepsafe_Platform_Pricing26"/>
      <sheetName val="By_year_summary8"/>
      <sheetName val="General_Items3"/>
      <sheetName val="Core_Eqpt3"/>
      <sheetName val="New_Home3"/>
      <sheetName val="Appendix_A_232"/>
      <sheetName val="CONSTRUCTION_COMPONENT28"/>
      <sheetName val="Modified_Store28"/>
      <sheetName val="BOQ_Direct_selling_cost28"/>
      <sheetName val="Site_Dev_BOQ28"/>
      <sheetName val="Risk_Levels32"/>
      <sheetName val="6_-_Sum39"/>
      <sheetName val="Cat_A_Change_Control28"/>
      <sheetName val="Building_128"/>
      <sheetName val="Capital_Expenditure28"/>
      <sheetName val="Cash_Flow_Forecast27"/>
      <sheetName val="Cash_Flow_Fees_Breakdown27"/>
      <sheetName val="Orig_Budget_Cash_Flow_Forecas27"/>
      <sheetName val="Civil_Boq28"/>
      <sheetName val="BSD_(2)28"/>
      <sheetName val="w't_table28"/>
      <sheetName val="Basement_Budget28"/>
      <sheetName val="Customize_Your_Purchase_Order27"/>
      <sheetName val="Chennai_45027"/>
      <sheetName val="sq_ftg_detail27"/>
      <sheetName val="Beam_at_Ground_flr_lvl(Steel)27"/>
      <sheetName val="Prelims_value27"/>
      <sheetName val="Fill_Platform_Pricing_27"/>
      <sheetName val="Canopy_Pricing27"/>
      <sheetName val="Stepsafe_Platform_Pricing27"/>
      <sheetName val="By_year_summary9"/>
      <sheetName val="General_Items4"/>
      <sheetName val="Core_Eqpt4"/>
      <sheetName val="New_Home4"/>
      <sheetName val="Appendix_A_233"/>
      <sheetName val="CONSTRUCTION_COMPONENT29"/>
      <sheetName val="Modified_Store29"/>
      <sheetName val="BOQ_Direct_selling_cost29"/>
      <sheetName val="Site_Dev_BOQ29"/>
      <sheetName val="Risk_Levels33"/>
      <sheetName val="6_-_Sum40"/>
      <sheetName val="Cat_A_Change_Control29"/>
      <sheetName val="Building_129"/>
      <sheetName val="Capital_Expenditure29"/>
      <sheetName val="Cash_Flow_Forecast28"/>
      <sheetName val="Cash_Flow_Fees_Breakdown28"/>
      <sheetName val="Orig_Budget_Cash_Flow_Forecas28"/>
      <sheetName val="Civil_Boq29"/>
      <sheetName val="BSD_(2)29"/>
      <sheetName val="w't_table29"/>
      <sheetName val="Basement_Budget29"/>
      <sheetName val="Customize_Your_Purchase_Order28"/>
      <sheetName val="Chennai_45028"/>
      <sheetName val="sq_ftg_detail28"/>
      <sheetName val="Beam_at_Ground_flr_lvl(Steel)28"/>
      <sheetName val="Estimate_Build_Up21"/>
      <sheetName val="Prelims_value28"/>
      <sheetName val="Fill_Platform_Pricing_28"/>
      <sheetName val="Canopy_Pricing28"/>
      <sheetName val="Stepsafe_Platform_Pricing28"/>
      <sheetName val="IM_Plot_02_Summary21"/>
      <sheetName val="BQ_External21"/>
      <sheetName val="Master_Data_Sheet21"/>
      <sheetName val="Deprec_21"/>
      <sheetName val="IO_Count_Diag21"/>
      <sheetName val="Customize_Your_Invoice21"/>
      <sheetName val="TBAL9697_-group_wise__sdpl21"/>
      <sheetName val="organi_synthesis_lab21"/>
      <sheetName val="OC_17-04-0621"/>
      <sheetName val="By_year_summary10"/>
      <sheetName val="General_Items5"/>
      <sheetName val="Core_Eqpt5"/>
      <sheetName val="New_Home5"/>
      <sheetName val="Europe_Competitors"/>
      <sheetName val="cover_page"/>
      <sheetName val="2_설계제원"/>
      <sheetName val="CHSS "/>
      <sheetName val="Metal Works"/>
      <sheetName val="Detail"/>
      <sheetName val="Non-FR &amp; FR Door BQ"/>
      <sheetName val="2Hr FR Roller Shutter"/>
      <sheetName val="CHSS-Cover "/>
      <sheetName val="BQ-Metal Works"/>
      <sheetName val="BQ-8-Ext Works"/>
      <sheetName val="Detail Calculations"/>
      <sheetName val="Factors"/>
      <sheetName val="Admin"/>
      <sheetName val="SPT vs PHI"/>
      <sheetName val="GD"/>
      <sheetName val="Constructionˆ_“________œ"/>
      <sheetName val="Working"/>
      <sheetName val="Project Details"/>
      <sheetName val="Front Page"/>
      <sheetName val="Constructionˆ_“__x0013______x0013__x001c____x0013___x0013_œ"/>
      <sheetName val="C1_"/>
      <sheetName val="공사비_내역_(가)2"/>
      <sheetName val="RP Mar"/>
      <sheetName val="Lot 1"/>
      <sheetName val="A.O.R."/>
      <sheetName val="APARTMENTS"/>
      <sheetName val="BILL 1"/>
      <sheetName val="Element Summary (FSH-01)"/>
      <sheetName val="Element Summary (FSH-03)"/>
      <sheetName val="FSH 01-01.14"/>
      <sheetName val=" GULF"/>
      <sheetName val="BASE"/>
      <sheetName val="V2"/>
      <sheetName val="progress"/>
      <sheetName val="Rates"/>
      <sheetName val="ancillary"/>
      <sheetName val="(MoS Summ &amp; Detail)"/>
      <sheetName val="upa"/>
      <sheetName val="PRICING"/>
      <sheetName val="CS Pipes,Fittings-Lay. &amp; Inst."/>
      <sheetName val="EXTERNAL"/>
      <sheetName val="CIVIL"/>
      <sheetName val="PLUMBING"/>
      <sheetName val="268"/>
      <sheetName val="rate PC item"/>
      <sheetName val="DebtAssum"/>
      <sheetName val="FxVar1"/>
      <sheetName val="58+ Table"/>
      <sheetName val="CHSS_"/>
      <sheetName val="Metal_Works"/>
      <sheetName val="Non-FR_&amp;_FR_Door_BQ"/>
      <sheetName val="2Hr_FR_Roller_Shutter"/>
      <sheetName val="CHSS-Cover_"/>
      <sheetName val="BQ-Metal_Works"/>
      <sheetName val="BQ-8-Ext_Works"/>
      <sheetName val="Detail_Calculations"/>
      <sheetName val="H_Satuan"/>
      <sheetName val="detailed summary - data centre"/>
      <sheetName val="TCVN"/>
      <sheetName val="Steps"/>
      <sheetName val="tph-comrental"/>
      <sheetName val="shtLookup"/>
      <sheetName val="产销量值.1"/>
      <sheetName val="VP_graph(VP)"/>
      <sheetName val="일위대가"/>
      <sheetName val="Micro"/>
      <sheetName val="Macro"/>
      <sheetName val="Scaff-Rose"/>
      <sheetName val="예산변경사항"/>
      <sheetName val="A"/>
      <sheetName val="Q2 update summarized demand"/>
      <sheetName val="PA"/>
      <sheetName val="내역서1"/>
      <sheetName val="cover sheet"/>
      <sheetName val="WORK_TABLE7"/>
      <sheetName val="Rate_analysis7"/>
      <sheetName val="SITE_OVERHEADS7"/>
      <sheetName val="M-Book_for_Conc7"/>
      <sheetName val="M-Book_for_FW7"/>
      <sheetName val="INPUT_SHEET7"/>
      <sheetName val="Break_up_Sheet7"/>
      <sheetName val="final_abstract7"/>
      <sheetName val="ACAD_Finishes7"/>
      <sheetName val="Site_Details7"/>
      <sheetName val="Site_Area_Statement7"/>
      <sheetName val="3BL공동구_수량8"/>
      <sheetName val="WORK_TABLE8"/>
      <sheetName val="Rate_analysis8"/>
      <sheetName val="SITE_OVERHEADS8"/>
      <sheetName val="M-Book_for_Conc8"/>
      <sheetName val="M-Book_for_FW8"/>
      <sheetName val="INPUT_SHEET8"/>
      <sheetName val="Break_up_Sheet8"/>
      <sheetName val="final_abstract8"/>
      <sheetName val="ACAD_Finishes8"/>
      <sheetName val="Site_Details8"/>
      <sheetName val="Site_Area_Statement8"/>
      <sheetName val="CASHFL1_XLS10"/>
      <sheetName val="3BL공동구_수량9"/>
      <sheetName val="WORK_TABLE9"/>
      <sheetName val="Rate_analysis9"/>
      <sheetName val="SITE_OVERHEADS9"/>
      <sheetName val="M-Book_for_Conc9"/>
      <sheetName val="M-Book_for_FW9"/>
      <sheetName val="INPUT_SHEET9"/>
      <sheetName val="Break_up_Sheet9"/>
      <sheetName val="final_abstract9"/>
      <sheetName val="ACAD_Finishes9"/>
      <sheetName val="Site_Details9"/>
      <sheetName val="Site_Area_Statement9"/>
      <sheetName val="CASHFL1_XLS11"/>
      <sheetName val="3BL공동구_수량10"/>
      <sheetName val="WORK_TABLE10"/>
      <sheetName val="Rate_analysis10"/>
      <sheetName val="SITE_OVERHEADS10"/>
      <sheetName val="M-Book_for_Conc10"/>
      <sheetName val="M-Book_for_FW10"/>
      <sheetName val="INPUT_SHEET10"/>
      <sheetName val="Break_up_Sheet10"/>
      <sheetName val="final_abstract10"/>
      <sheetName val="ACAD_Finishes10"/>
      <sheetName val="Site_Details10"/>
      <sheetName val="Site_Area_Statement10"/>
      <sheetName val="Valuation_Summary"/>
      <sheetName val="Stuctural_Steel_"/>
      <sheetName val="Metal_Deck"/>
      <sheetName val="Flat_Roof_Finishes"/>
      <sheetName val="Zinc_roof_&amp;_wall_cladding"/>
      <sheetName val="SFS_Metsec_Frame"/>
      <sheetName val="External_Windows_&amp;_Doors"/>
      <sheetName val="Stone_Finishes"/>
      <sheetName val="Internal_Staircases"/>
      <sheetName val="Lightening_Protection"/>
      <sheetName val="Residential_Entrances"/>
      <sheetName val="External_Render"/>
      <sheetName val="Ceilings_and_Partitions"/>
      <sheetName val="Internal_Doors"/>
      <sheetName val="Wall_Cladding"/>
      <sheetName val="Vanity_Units"/>
      <sheetName val="Floor_and_Wall_finishes"/>
      <sheetName val="278_works"/>
      <sheetName val="Handover_Items"/>
      <sheetName val="Provisional_Sums"/>
      <sheetName val="Bike_Holders"/>
      <sheetName val="Quals,_Assump,_Exclu_Resi"/>
      <sheetName val="Buying_Schedule"/>
      <sheetName val="CRF_Register"/>
      <sheetName val="WPA_-_Dems"/>
      <sheetName val="WP_SUMMARY"/>
      <sheetName val="WPA_-_Dems1"/>
      <sheetName val="WP_SUMMARY1"/>
      <sheetName val="WPA_-_Dems2"/>
      <sheetName val="WP_SUMMARY2"/>
      <sheetName val="2. MC Prelims"/>
    </sheetNames>
    <sheetDataSet>
      <sheetData sheetId="0" refreshError="1">
        <row r="36">
          <cell r="S36">
            <v>0</v>
          </cell>
        </row>
        <row r="37">
          <cell r="S37">
            <v>0</v>
          </cell>
        </row>
        <row r="38">
          <cell r="S38">
            <v>0</v>
          </cell>
        </row>
        <row r="39">
          <cell r="S39">
            <v>0</v>
          </cell>
        </row>
        <row r="40">
          <cell r="S40">
            <v>0</v>
          </cell>
        </row>
        <row r="41">
          <cell r="S41">
            <v>0</v>
          </cell>
        </row>
        <row r="42">
          <cell r="S42">
            <v>0</v>
          </cell>
        </row>
        <row r="43">
          <cell r="S43">
            <v>0</v>
          </cell>
        </row>
        <row r="44">
          <cell r="S44">
            <v>0</v>
          </cell>
        </row>
        <row r="45">
          <cell r="S45">
            <v>0</v>
          </cell>
        </row>
        <row r="46">
          <cell r="S46">
            <v>0</v>
          </cell>
        </row>
        <row r="47">
          <cell r="S47">
            <v>0</v>
          </cell>
        </row>
        <row r="48">
          <cell r="S48">
            <v>0</v>
          </cell>
        </row>
        <row r="49">
          <cell r="S49">
            <v>0</v>
          </cell>
        </row>
        <row r="50">
          <cell r="S50">
            <v>0</v>
          </cell>
        </row>
        <row r="51">
          <cell r="S51">
            <v>0</v>
          </cell>
        </row>
        <row r="52">
          <cell r="S52">
            <v>0</v>
          </cell>
        </row>
        <row r="53">
          <cell r="S53">
            <v>0</v>
          </cell>
        </row>
        <row r="54">
          <cell r="S54">
            <v>229551.91666666666</v>
          </cell>
        </row>
        <row r="55">
          <cell r="S55">
            <v>229551.91666666666</v>
          </cell>
        </row>
        <row r="56">
          <cell r="S56">
            <v>229551.91666666666</v>
          </cell>
        </row>
        <row r="57">
          <cell r="S57">
            <v>229551.91666666666</v>
          </cell>
        </row>
        <row r="58">
          <cell r="S58">
            <v>229551.91666666666</v>
          </cell>
        </row>
        <row r="59">
          <cell r="S59">
            <v>229551.91666666666</v>
          </cell>
        </row>
        <row r="60">
          <cell r="S60">
            <v>229551.91666666666</v>
          </cell>
        </row>
        <row r="61">
          <cell r="S61">
            <v>229551.91666666666</v>
          </cell>
        </row>
        <row r="62">
          <cell r="S62">
            <v>229551.91666666666</v>
          </cell>
        </row>
        <row r="63">
          <cell r="S63">
            <v>3681114.4166666665</v>
          </cell>
        </row>
        <row r="64">
          <cell r="S64">
            <v>229551.91666666666</v>
          </cell>
        </row>
        <row r="65">
          <cell r="S65">
            <v>418172.20163680555</v>
          </cell>
        </row>
        <row r="66">
          <cell r="S66">
            <v>646432.70835409709</v>
          </cell>
        </row>
        <row r="67">
          <cell r="S67">
            <v>885799.25734174903</v>
          </cell>
        </row>
        <row r="68">
          <cell r="S68">
            <v>1097706.3902664275</v>
          </cell>
        </row>
        <row r="69">
          <cell r="S69">
            <v>1282154.1071281349</v>
          </cell>
        </row>
        <row r="70">
          <cell r="S70">
            <v>1439142.4079268659</v>
          </cell>
        </row>
        <row r="71">
          <cell r="S71">
            <v>1568671.2926626273</v>
          </cell>
        </row>
        <row r="72">
          <cell r="S72">
            <v>1670740.761335412</v>
          </cell>
        </row>
        <row r="73">
          <cell r="S73">
            <v>1745350.8139452264</v>
          </cell>
        </row>
        <row r="74">
          <cell r="S74">
            <v>1792501.4504920712</v>
          </cell>
        </row>
      </sheetData>
      <sheetData sheetId="1">
        <row r="36">
          <cell r="S36">
            <v>0</v>
          </cell>
        </row>
      </sheetData>
      <sheetData sheetId="2">
        <row r="36">
          <cell r="S36">
            <v>0</v>
          </cell>
        </row>
      </sheetData>
      <sheetData sheetId="3">
        <row r="36">
          <cell r="S36">
            <v>0</v>
          </cell>
        </row>
      </sheetData>
      <sheetData sheetId="4">
        <row r="36">
          <cell r="S36">
            <v>0</v>
          </cell>
        </row>
      </sheetData>
      <sheetData sheetId="5">
        <row r="36">
          <cell r="S36">
            <v>0</v>
          </cell>
        </row>
      </sheetData>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ow r="38">
          <cell r="S38" t="str">
            <v>No programme available, assumed Nov 2002</v>
          </cell>
        </row>
      </sheetData>
      <sheetData sheetId="54">
        <row r="38">
          <cell r="S38" t="str">
            <v>No programme available, assumed Nov 2002</v>
          </cell>
        </row>
      </sheetData>
      <sheetData sheetId="55">
        <row r="38">
          <cell r="S38" t="str">
            <v>No programme available, assumed Nov 2002</v>
          </cell>
        </row>
      </sheetData>
      <sheetData sheetId="56">
        <row r="38">
          <cell r="S38" t="str">
            <v>No programme available, assumed Nov 2002</v>
          </cell>
        </row>
      </sheetData>
      <sheetData sheetId="57">
        <row r="38">
          <cell r="S38" t="str">
            <v>No programme available, assumed Nov 2002</v>
          </cell>
        </row>
      </sheetData>
      <sheetData sheetId="58">
        <row r="38">
          <cell r="S38" t="str">
            <v>No programme available, assumed Nov 2002</v>
          </cell>
        </row>
      </sheetData>
      <sheetData sheetId="59">
        <row r="38">
          <cell r="S38" t="str">
            <v>No programme available, assumed Nov 2002</v>
          </cell>
        </row>
      </sheetData>
      <sheetData sheetId="60">
        <row r="38">
          <cell r="S38" t="str">
            <v>No programme available, assumed Nov 2002</v>
          </cell>
        </row>
      </sheetData>
      <sheetData sheetId="61">
        <row r="38">
          <cell r="S38" t="str">
            <v>No programme available, assumed Nov 2002</v>
          </cell>
        </row>
      </sheetData>
      <sheetData sheetId="62">
        <row r="38">
          <cell r="S38" t="str">
            <v>No programme available, assumed Nov 2002</v>
          </cell>
        </row>
      </sheetData>
      <sheetData sheetId="63">
        <row r="38">
          <cell r="S38" t="str">
            <v>No programme available, assumed Nov 2002</v>
          </cell>
        </row>
      </sheetData>
      <sheetData sheetId="64">
        <row r="38">
          <cell r="S38" t="str">
            <v>No programme available, assumed Nov 2002</v>
          </cell>
        </row>
      </sheetData>
      <sheetData sheetId="65">
        <row r="38">
          <cell r="S38" t="str">
            <v>No programme available, assumed Nov 2002</v>
          </cell>
        </row>
      </sheetData>
      <sheetData sheetId="66">
        <row r="38">
          <cell r="S38" t="str">
            <v>No programme available, assumed Nov 2002</v>
          </cell>
        </row>
      </sheetData>
      <sheetData sheetId="67">
        <row r="38">
          <cell r="S38" t="str">
            <v>No programme available, assumed Nov 2002</v>
          </cell>
        </row>
      </sheetData>
      <sheetData sheetId="68">
        <row r="38">
          <cell r="S38" t="str">
            <v>No programme available, assumed Nov 2002</v>
          </cell>
        </row>
      </sheetData>
      <sheetData sheetId="69">
        <row r="38">
          <cell r="S38" t="str">
            <v>No programme available, assumed Nov 2002</v>
          </cell>
        </row>
      </sheetData>
      <sheetData sheetId="70">
        <row r="38">
          <cell r="S38" t="str">
            <v>No programme available, assumed Nov 2002</v>
          </cell>
        </row>
      </sheetData>
      <sheetData sheetId="71">
        <row r="38">
          <cell r="S38" t="str">
            <v>No programme available, assumed Nov 2002</v>
          </cell>
        </row>
      </sheetData>
      <sheetData sheetId="72">
        <row r="38">
          <cell r="S38" t="str">
            <v>No programme available, assumed Nov 2002</v>
          </cell>
        </row>
      </sheetData>
      <sheetData sheetId="73">
        <row r="38">
          <cell r="S38" t="str">
            <v>No programme available, assumed Nov 2002</v>
          </cell>
        </row>
      </sheetData>
      <sheetData sheetId="74">
        <row r="38">
          <cell r="S38" t="str">
            <v>No programme available, assumed Nov 2002</v>
          </cell>
        </row>
      </sheetData>
      <sheetData sheetId="75">
        <row r="38">
          <cell r="S38" t="str">
            <v>No programme available, assumed Nov 2002</v>
          </cell>
        </row>
      </sheetData>
      <sheetData sheetId="76">
        <row r="38">
          <cell r="S38" t="str">
            <v>No programme available, assumed Nov 2002</v>
          </cell>
        </row>
      </sheetData>
      <sheetData sheetId="77">
        <row r="38">
          <cell r="S38" t="str">
            <v>No programme available, assumed Nov 2002</v>
          </cell>
        </row>
      </sheetData>
      <sheetData sheetId="78">
        <row r="38">
          <cell r="S38" t="str">
            <v>No programme available, assumed Nov 2002</v>
          </cell>
        </row>
      </sheetData>
      <sheetData sheetId="79">
        <row r="38">
          <cell r="S38" t="str">
            <v>No programme available, assumed Nov 2002</v>
          </cell>
        </row>
      </sheetData>
      <sheetData sheetId="80">
        <row r="38">
          <cell r="S38" t="str">
            <v>No programme available, assumed Nov 2002</v>
          </cell>
        </row>
      </sheetData>
      <sheetData sheetId="81">
        <row r="38">
          <cell r="S38" t="str">
            <v>No programme available, assumed Nov 2002</v>
          </cell>
        </row>
      </sheetData>
      <sheetData sheetId="82">
        <row r="38">
          <cell r="S38" t="str">
            <v>No programme available, assumed Nov 2002</v>
          </cell>
        </row>
      </sheetData>
      <sheetData sheetId="83">
        <row r="38">
          <cell r="S38" t="str">
            <v>No programme available, assumed Nov 2002</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ow r="38">
          <cell r="S38" t="str">
            <v>No programme available, assumed Nov 2002</v>
          </cell>
        </row>
      </sheetData>
      <sheetData sheetId="121">
        <row r="38">
          <cell r="S38" t="str">
            <v>No programme available, assumed Nov 2002</v>
          </cell>
        </row>
      </sheetData>
      <sheetData sheetId="122">
        <row r="38">
          <cell r="S38" t="str">
            <v>No programme available, assumed Nov 2002</v>
          </cell>
        </row>
      </sheetData>
      <sheetData sheetId="123">
        <row r="38">
          <cell r="S38" t="str">
            <v>No programme available, assumed Nov 2002</v>
          </cell>
        </row>
      </sheetData>
      <sheetData sheetId="124">
        <row r="38">
          <cell r="S38" t="str">
            <v>No programme available, assumed Nov 2002</v>
          </cell>
        </row>
      </sheetData>
      <sheetData sheetId="125">
        <row r="38">
          <cell r="S38" t="str">
            <v>No programme available, assumed Nov 2002</v>
          </cell>
        </row>
      </sheetData>
      <sheetData sheetId="126">
        <row r="38">
          <cell r="S38" t="str">
            <v>No programme available, assumed Nov 2002</v>
          </cell>
        </row>
      </sheetData>
      <sheetData sheetId="127">
        <row r="38">
          <cell r="S38" t="str">
            <v>No programme available, assumed Nov 2002</v>
          </cell>
        </row>
      </sheetData>
      <sheetData sheetId="128">
        <row r="38">
          <cell r="S38" t="str">
            <v>No programme available, assumed Nov 2002</v>
          </cell>
        </row>
      </sheetData>
      <sheetData sheetId="129">
        <row r="38">
          <cell r="S38" t="str">
            <v>No programme available, assumed Nov 2002</v>
          </cell>
        </row>
      </sheetData>
      <sheetData sheetId="130">
        <row r="38">
          <cell r="S38" t="str">
            <v>No programme available, assumed Nov 2002</v>
          </cell>
        </row>
      </sheetData>
      <sheetData sheetId="131">
        <row r="38">
          <cell r="S38" t="str">
            <v>No programme available, assumed Nov 2002</v>
          </cell>
        </row>
      </sheetData>
      <sheetData sheetId="132">
        <row r="38">
          <cell r="S38" t="str">
            <v>No programme available, assumed Nov 2002</v>
          </cell>
        </row>
      </sheetData>
      <sheetData sheetId="133">
        <row r="38">
          <cell r="S38" t="str">
            <v>No programme available, assumed Nov 2002</v>
          </cell>
        </row>
      </sheetData>
      <sheetData sheetId="134">
        <row r="38">
          <cell r="S38" t="str">
            <v>No programme available, assumed Nov 2002</v>
          </cell>
        </row>
      </sheetData>
      <sheetData sheetId="135">
        <row r="38">
          <cell r="S38" t="str">
            <v>No programme available, assumed Nov 2002</v>
          </cell>
        </row>
      </sheetData>
      <sheetData sheetId="136">
        <row r="38">
          <cell r="S38" t="str">
            <v>No programme available, assumed Nov 2002</v>
          </cell>
        </row>
      </sheetData>
      <sheetData sheetId="137">
        <row r="38">
          <cell r="S38" t="str">
            <v>No programme available, assumed Nov 2002</v>
          </cell>
        </row>
      </sheetData>
      <sheetData sheetId="138">
        <row r="38">
          <cell r="S38" t="str">
            <v>No programme available, assumed Nov 2002</v>
          </cell>
        </row>
      </sheetData>
      <sheetData sheetId="139"/>
      <sheetData sheetId="140"/>
      <sheetData sheetId="141">
        <row r="38">
          <cell r="S38" t="str">
            <v>No programme available, assumed Nov 2002</v>
          </cell>
        </row>
      </sheetData>
      <sheetData sheetId="142">
        <row r="38">
          <cell r="S38" t="str">
            <v>No programme available, assumed Nov 2002</v>
          </cell>
        </row>
      </sheetData>
      <sheetData sheetId="143">
        <row r="38">
          <cell r="S38" t="str">
            <v>No programme available, assumed Nov 2002</v>
          </cell>
        </row>
      </sheetData>
      <sheetData sheetId="144">
        <row r="38">
          <cell r="S38" t="str">
            <v>No programme available, assumed Nov 2002</v>
          </cell>
        </row>
      </sheetData>
      <sheetData sheetId="145">
        <row r="38">
          <cell r="S38" t="str">
            <v>No programme available, assumed Nov 2002</v>
          </cell>
        </row>
      </sheetData>
      <sheetData sheetId="146">
        <row r="38">
          <cell r="S38" t="str">
            <v>No programme available, assumed Nov 2002</v>
          </cell>
        </row>
      </sheetData>
      <sheetData sheetId="147">
        <row r="38">
          <cell r="S38" t="str">
            <v>No programme available, assumed Nov 2002</v>
          </cell>
        </row>
      </sheetData>
      <sheetData sheetId="148">
        <row r="38">
          <cell r="S38" t="str">
            <v>No programme available, assumed Nov 2002</v>
          </cell>
        </row>
      </sheetData>
      <sheetData sheetId="149">
        <row r="38">
          <cell r="S38" t="str">
            <v>No programme available, assumed Nov 2002</v>
          </cell>
        </row>
      </sheetData>
      <sheetData sheetId="150">
        <row r="38">
          <cell r="S38" t="str">
            <v>No programme available, assumed Nov 2002</v>
          </cell>
        </row>
      </sheetData>
      <sheetData sheetId="151">
        <row r="38">
          <cell r="S38" t="str">
            <v>No programme available, assumed Nov 2002</v>
          </cell>
        </row>
      </sheetData>
      <sheetData sheetId="152">
        <row r="38">
          <cell r="S38" t="str">
            <v>No programme available, assumed Nov 2002</v>
          </cell>
        </row>
      </sheetData>
      <sheetData sheetId="153">
        <row r="38">
          <cell r="S38" t="str">
            <v>No programme available, assumed Nov 2002</v>
          </cell>
        </row>
      </sheetData>
      <sheetData sheetId="154">
        <row r="38">
          <cell r="S38" t="str">
            <v>No programme available, assumed Nov 2002</v>
          </cell>
        </row>
      </sheetData>
      <sheetData sheetId="155">
        <row r="38">
          <cell r="S38" t="str">
            <v>No programme available, assumed Nov 2002</v>
          </cell>
        </row>
      </sheetData>
      <sheetData sheetId="156">
        <row r="38">
          <cell r="S38" t="str">
            <v>No programme available, assumed Nov 2002</v>
          </cell>
        </row>
      </sheetData>
      <sheetData sheetId="157">
        <row r="38">
          <cell r="S38" t="str">
            <v>No programme available, assumed Nov 2002</v>
          </cell>
        </row>
      </sheetData>
      <sheetData sheetId="158">
        <row r="38">
          <cell r="S38" t="str">
            <v>No programme available, assumed Nov 2002</v>
          </cell>
        </row>
      </sheetData>
      <sheetData sheetId="159">
        <row r="38">
          <cell r="S38" t="str">
            <v>No programme available, assumed Nov 2002</v>
          </cell>
        </row>
      </sheetData>
      <sheetData sheetId="160">
        <row r="38">
          <cell r="S38" t="str">
            <v>No programme available, assumed Nov 2002</v>
          </cell>
        </row>
      </sheetData>
      <sheetData sheetId="161">
        <row r="38">
          <cell r="S38" t="str">
            <v>No programme available, assumed Nov 2002</v>
          </cell>
        </row>
      </sheetData>
      <sheetData sheetId="162">
        <row r="38">
          <cell r="S38" t="str">
            <v>No programme available, assumed Nov 2002</v>
          </cell>
        </row>
      </sheetData>
      <sheetData sheetId="163">
        <row r="38">
          <cell r="S38" t="str">
            <v>No programme available, assumed Nov 2002</v>
          </cell>
        </row>
      </sheetData>
      <sheetData sheetId="164">
        <row r="38">
          <cell r="S38" t="str">
            <v>No programme available, assumed Nov 2002</v>
          </cell>
        </row>
      </sheetData>
      <sheetData sheetId="165">
        <row r="38">
          <cell r="S38" t="str">
            <v>No programme available, assumed Nov 2002</v>
          </cell>
        </row>
      </sheetData>
      <sheetData sheetId="166">
        <row r="38">
          <cell r="S38" t="str">
            <v>No programme available, assumed Nov 2002</v>
          </cell>
        </row>
      </sheetData>
      <sheetData sheetId="167">
        <row r="38">
          <cell r="S38" t="str">
            <v>No programme available, assumed Nov 2002</v>
          </cell>
        </row>
      </sheetData>
      <sheetData sheetId="168">
        <row r="38">
          <cell r="S38" t="str">
            <v>No programme available, assumed Nov 2002</v>
          </cell>
        </row>
      </sheetData>
      <sheetData sheetId="169">
        <row r="38">
          <cell r="S38" t="str">
            <v>No programme available, assumed Nov 2002</v>
          </cell>
        </row>
      </sheetData>
      <sheetData sheetId="170">
        <row r="38">
          <cell r="S38" t="str">
            <v>No programme available, assumed Nov 2002</v>
          </cell>
        </row>
      </sheetData>
      <sheetData sheetId="171">
        <row r="38">
          <cell r="S38" t="str">
            <v>No programme available, assumed Nov 2002</v>
          </cell>
        </row>
      </sheetData>
      <sheetData sheetId="172">
        <row r="38">
          <cell r="S38" t="str">
            <v>No programme available, assumed Nov 2002</v>
          </cell>
        </row>
      </sheetData>
      <sheetData sheetId="173">
        <row r="38">
          <cell r="S38" t="str">
            <v>No programme available, assumed Nov 2002</v>
          </cell>
        </row>
      </sheetData>
      <sheetData sheetId="174">
        <row r="38">
          <cell r="S38" t="str">
            <v>No programme available, assumed Nov 2002</v>
          </cell>
        </row>
      </sheetData>
      <sheetData sheetId="175">
        <row r="38">
          <cell r="S38" t="str">
            <v>No programme available, assumed Nov 2002</v>
          </cell>
        </row>
      </sheetData>
      <sheetData sheetId="176">
        <row r="38">
          <cell r="S38" t="str">
            <v>No programme available, assumed Nov 2002</v>
          </cell>
        </row>
      </sheetData>
      <sheetData sheetId="177">
        <row r="38">
          <cell r="S38" t="str">
            <v>No programme available, assumed Nov 2002</v>
          </cell>
        </row>
      </sheetData>
      <sheetData sheetId="178">
        <row r="38">
          <cell r="S38" t="str">
            <v>No programme available, assumed Nov 2002</v>
          </cell>
        </row>
      </sheetData>
      <sheetData sheetId="179">
        <row r="38">
          <cell r="S38" t="str">
            <v>No programme available, assumed Nov 2002</v>
          </cell>
        </row>
      </sheetData>
      <sheetData sheetId="180">
        <row r="38">
          <cell r="S38" t="str">
            <v>No programme available, assumed Nov 2002</v>
          </cell>
        </row>
      </sheetData>
      <sheetData sheetId="181">
        <row r="38">
          <cell r="S38" t="str">
            <v>No programme available, assumed Nov 2002</v>
          </cell>
        </row>
      </sheetData>
      <sheetData sheetId="182">
        <row r="38">
          <cell r="S38" t="str">
            <v>No programme available, assumed Nov 2002</v>
          </cell>
        </row>
      </sheetData>
      <sheetData sheetId="183">
        <row r="38">
          <cell r="S38" t="str">
            <v>No programme available, assumed Nov 2002</v>
          </cell>
        </row>
      </sheetData>
      <sheetData sheetId="184">
        <row r="38">
          <cell r="S38" t="str">
            <v>No programme available, assumed Nov 2002</v>
          </cell>
        </row>
      </sheetData>
      <sheetData sheetId="185">
        <row r="38">
          <cell r="S38" t="str">
            <v>No programme available, assumed Nov 2002</v>
          </cell>
        </row>
      </sheetData>
      <sheetData sheetId="186">
        <row r="38">
          <cell r="S38" t="str">
            <v>No programme available, assumed Nov 2002</v>
          </cell>
        </row>
      </sheetData>
      <sheetData sheetId="187">
        <row r="38">
          <cell r="S38" t="str">
            <v>No programme available, assumed Nov 2002</v>
          </cell>
        </row>
      </sheetData>
      <sheetData sheetId="188">
        <row r="38">
          <cell r="S38" t="str">
            <v>No programme available, assumed Nov 2002</v>
          </cell>
        </row>
      </sheetData>
      <sheetData sheetId="189"/>
      <sheetData sheetId="190" refreshError="1"/>
      <sheetData sheetId="191">
        <row r="38">
          <cell r="S38" t="str">
            <v>No programme available, assumed Nov 2002</v>
          </cell>
        </row>
      </sheetData>
      <sheetData sheetId="192">
        <row r="38">
          <cell r="S38" t="str">
            <v>No programme available, assumed Nov 2002</v>
          </cell>
        </row>
      </sheetData>
      <sheetData sheetId="193">
        <row r="38">
          <cell r="S38" t="str">
            <v>No programme available, assumed Nov 2002</v>
          </cell>
        </row>
      </sheetData>
      <sheetData sheetId="194"/>
      <sheetData sheetId="195">
        <row r="38">
          <cell r="S38" t="str">
            <v>No programme available, assumed Nov 2002</v>
          </cell>
        </row>
      </sheetData>
      <sheetData sheetId="196">
        <row r="38">
          <cell r="S38" t="str">
            <v>No programme available, assumed Nov 2002</v>
          </cell>
        </row>
      </sheetData>
      <sheetData sheetId="197">
        <row r="38">
          <cell r="S38" t="str">
            <v>No programme available, assumed Nov 2002</v>
          </cell>
        </row>
      </sheetData>
      <sheetData sheetId="198">
        <row r="38">
          <cell r="S38" t="str">
            <v>No programme available, assumed Nov 2002</v>
          </cell>
        </row>
      </sheetData>
      <sheetData sheetId="199">
        <row r="38">
          <cell r="S38" t="str">
            <v>No programme available, assumed Nov 2002</v>
          </cell>
        </row>
      </sheetData>
      <sheetData sheetId="200">
        <row r="38">
          <cell r="S38" t="str">
            <v>No programme available, assumed Nov 2002</v>
          </cell>
        </row>
      </sheetData>
      <sheetData sheetId="201">
        <row r="38">
          <cell r="S38" t="str">
            <v>No programme available, assumed Nov 2002</v>
          </cell>
        </row>
      </sheetData>
      <sheetData sheetId="202">
        <row r="38">
          <cell r="S38" t="str">
            <v>No programme available, assumed Nov 2002</v>
          </cell>
        </row>
      </sheetData>
      <sheetData sheetId="203">
        <row r="38">
          <cell r="S38" t="str">
            <v>No programme available, assumed Nov 2002</v>
          </cell>
        </row>
      </sheetData>
      <sheetData sheetId="204">
        <row r="38">
          <cell r="S38" t="str">
            <v>No programme available, assumed Nov 2002</v>
          </cell>
        </row>
      </sheetData>
      <sheetData sheetId="205">
        <row r="38">
          <cell r="S38" t="str">
            <v>No programme available, assumed Nov 2002</v>
          </cell>
        </row>
      </sheetData>
      <sheetData sheetId="206">
        <row r="38">
          <cell r="S38" t="str">
            <v>No programme available, assumed Nov 2002</v>
          </cell>
        </row>
      </sheetData>
      <sheetData sheetId="207">
        <row r="38">
          <cell r="S38" t="str">
            <v>No programme available, assumed Nov 2002</v>
          </cell>
        </row>
      </sheetData>
      <sheetData sheetId="208">
        <row r="38">
          <cell r="S38" t="str">
            <v>No programme available, assumed Nov 2002</v>
          </cell>
        </row>
      </sheetData>
      <sheetData sheetId="209">
        <row r="38">
          <cell r="S38" t="str">
            <v>No programme available, assumed Nov 2002</v>
          </cell>
        </row>
      </sheetData>
      <sheetData sheetId="210">
        <row r="38">
          <cell r="S38" t="str">
            <v>No programme available, assumed Nov 2002</v>
          </cell>
        </row>
      </sheetData>
      <sheetData sheetId="211">
        <row r="38">
          <cell r="S38" t="str">
            <v>No programme available, assumed Nov 2002</v>
          </cell>
        </row>
      </sheetData>
      <sheetData sheetId="212">
        <row r="38">
          <cell r="S38" t="str">
            <v>No programme available, assumed Nov 2002</v>
          </cell>
        </row>
      </sheetData>
      <sheetData sheetId="213">
        <row r="38">
          <cell r="S38" t="str">
            <v>No programme available, assumed Nov 2002</v>
          </cell>
        </row>
      </sheetData>
      <sheetData sheetId="214">
        <row r="38">
          <cell r="S38" t="str">
            <v>No programme available, assumed Nov 2002</v>
          </cell>
        </row>
      </sheetData>
      <sheetData sheetId="215">
        <row r="38">
          <cell r="S38" t="str">
            <v>No programme available, assumed Nov 2002</v>
          </cell>
        </row>
      </sheetData>
      <sheetData sheetId="216">
        <row r="38">
          <cell r="S38" t="str">
            <v>No programme available, assumed Nov 2002</v>
          </cell>
        </row>
      </sheetData>
      <sheetData sheetId="217">
        <row r="38">
          <cell r="S38" t="str">
            <v>No programme available, assumed Nov 2002</v>
          </cell>
        </row>
      </sheetData>
      <sheetData sheetId="218">
        <row r="38">
          <cell r="S38" t="str">
            <v>No programme available, assumed Nov 2002</v>
          </cell>
        </row>
      </sheetData>
      <sheetData sheetId="219">
        <row r="38">
          <cell r="S38" t="str">
            <v>No programme available, assumed Nov 2002</v>
          </cell>
        </row>
      </sheetData>
      <sheetData sheetId="220">
        <row r="38">
          <cell r="S38" t="str">
            <v>No programme available, assumed Nov 2002</v>
          </cell>
        </row>
      </sheetData>
      <sheetData sheetId="221">
        <row r="38">
          <cell r="S38" t="str">
            <v>No programme available, assumed Nov 2002</v>
          </cell>
        </row>
      </sheetData>
      <sheetData sheetId="222">
        <row r="38">
          <cell r="S38" t="str">
            <v>No programme available, assumed Nov 2002</v>
          </cell>
        </row>
      </sheetData>
      <sheetData sheetId="223">
        <row r="38">
          <cell r="S38" t="str">
            <v>No programme available, assumed Nov 2002</v>
          </cell>
        </row>
      </sheetData>
      <sheetData sheetId="224">
        <row r="38">
          <cell r="S38" t="str">
            <v>No programme available, assumed Nov 2002</v>
          </cell>
        </row>
      </sheetData>
      <sheetData sheetId="225">
        <row r="38">
          <cell r="S38" t="str">
            <v>No programme available, assumed Nov 2002</v>
          </cell>
        </row>
      </sheetData>
      <sheetData sheetId="226">
        <row r="38">
          <cell r="S38" t="str">
            <v>No programme available, assumed Nov 2002</v>
          </cell>
        </row>
      </sheetData>
      <sheetData sheetId="227">
        <row r="38">
          <cell r="S38" t="str">
            <v>No programme available, assumed Nov 2002</v>
          </cell>
        </row>
      </sheetData>
      <sheetData sheetId="228">
        <row r="38">
          <cell r="S38" t="str">
            <v>No programme available, assumed Nov 2002</v>
          </cell>
        </row>
      </sheetData>
      <sheetData sheetId="229">
        <row r="38">
          <cell r="S38" t="str">
            <v>No programme available, assumed Nov 2002</v>
          </cell>
        </row>
      </sheetData>
      <sheetData sheetId="230">
        <row r="38">
          <cell r="S38" t="str">
            <v>No programme available, assumed Nov 2002</v>
          </cell>
        </row>
      </sheetData>
      <sheetData sheetId="231">
        <row r="38">
          <cell r="S38" t="str">
            <v>No programme available, assumed Nov 2002</v>
          </cell>
        </row>
      </sheetData>
      <sheetData sheetId="232" refreshError="1"/>
      <sheetData sheetId="233">
        <row r="38">
          <cell r="S38" t="str">
            <v>No programme available, assumed Nov 2002</v>
          </cell>
        </row>
      </sheetData>
      <sheetData sheetId="234">
        <row r="38">
          <cell r="S38" t="str">
            <v>No programme available, assumed Nov 2002</v>
          </cell>
        </row>
      </sheetData>
      <sheetData sheetId="235"/>
      <sheetData sheetId="236">
        <row r="38">
          <cell r="S38" t="str">
            <v>No programme available, assumed Nov 2002</v>
          </cell>
        </row>
      </sheetData>
      <sheetData sheetId="237">
        <row r="38">
          <cell r="S38" t="str">
            <v>No programme available, assumed Nov 2002</v>
          </cell>
        </row>
      </sheetData>
      <sheetData sheetId="238">
        <row r="38">
          <cell r="S38" t="str">
            <v>No programme available, assumed Nov 2002</v>
          </cell>
        </row>
      </sheetData>
      <sheetData sheetId="239" refreshError="1"/>
      <sheetData sheetId="240" refreshError="1"/>
      <sheetData sheetId="241">
        <row r="38">
          <cell r="S38" t="str">
            <v>No programme available, assumed Nov 2002</v>
          </cell>
        </row>
      </sheetData>
      <sheetData sheetId="242">
        <row r="38">
          <cell r="S38" t="str">
            <v>No programme available, assumed Nov 2002</v>
          </cell>
        </row>
      </sheetData>
      <sheetData sheetId="243">
        <row r="38">
          <cell r="S38" t="str">
            <v>No programme available, assumed Nov 2002</v>
          </cell>
        </row>
      </sheetData>
      <sheetData sheetId="244">
        <row r="38">
          <cell r="S38" t="str">
            <v>No programme available, assumed Nov 2002</v>
          </cell>
        </row>
      </sheetData>
      <sheetData sheetId="245">
        <row r="38">
          <cell r="S38" t="str">
            <v>No programme available, assumed Nov 2002</v>
          </cell>
        </row>
      </sheetData>
      <sheetData sheetId="246">
        <row r="38">
          <cell r="S38" t="str">
            <v>No programme available, assumed Nov 2002</v>
          </cell>
        </row>
      </sheetData>
      <sheetData sheetId="247">
        <row r="38">
          <cell r="S38" t="str">
            <v>No programme available, assumed Nov 2002</v>
          </cell>
        </row>
      </sheetData>
      <sheetData sheetId="248">
        <row r="38">
          <cell r="S38" t="str">
            <v>No programme available, assumed Nov 2002</v>
          </cell>
        </row>
      </sheetData>
      <sheetData sheetId="249">
        <row r="38">
          <cell r="S38" t="str">
            <v>No programme available, assumed Nov 2002</v>
          </cell>
        </row>
      </sheetData>
      <sheetData sheetId="250">
        <row r="38">
          <cell r="S38" t="str">
            <v>No programme available, assumed Nov 2002</v>
          </cell>
        </row>
      </sheetData>
      <sheetData sheetId="251">
        <row r="38">
          <cell r="S38" t="str">
            <v>No programme available, assumed Nov 2002</v>
          </cell>
        </row>
      </sheetData>
      <sheetData sheetId="252">
        <row r="38">
          <cell r="S38" t="str">
            <v>No programme available, assumed Nov 2002</v>
          </cell>
        </row>
      </sheetData>
      <sheetData sheetId="253">
        <row r="38">
          <cell r="S38" t="str">
            <v>No programme available, assumed Nov 2002</v>
          </cell>
        </row>
      </sheetData>
      <sheetData sheetId="254">
        <row r="38">
          <cell r="S38" t="str">
            <v>No programme available, assumed Nov 2002</v>
          </cell>
        </row>
      </sheetData>
      <sheetData sheetId="255">
        <row r="38">
          <cell r="S38" t="str">
            <v>No programme available, assumed Nov 2002</v>
          </cell>
        </row>
      </sheetData>
      <sheetData sheetId="256">
        <row r="38">
          <cell r="S38" t="str">
            <v>No programme available, assumed Nov 2002</v>
          </cell>
        </row>
      </sheetData>
      <sheetData sheetId="257">
        <row r="38">
          <cell r="S38" t="str">
            <v>No programme available, assumed Nov 2002</v>
          </cell>
        </row>
      </sheetData>
      <sheetData sheetId="258">
        <row r="38">
          <cell r="S38" t="str">
            <v>No programme available, assumed Nov 2002</v>
          </cell>
        </row>
      </sheetData>
      <sheetData sheetId="259">
        <row r="38">
          <cell r="S38" t="str">
            <v>No programme available, assumed Nov 2002</v>
          </cell>
        </row>
      </sheetData>
      <sheetData sheetId="260">
        <row r="38">
          <cell r="S38" t="str">
            <v>No programme available, assumed Nov 2002</v>
          </cell>
        </row>
      </sheetData>
      <sheetData sheetId="261">
        <row r="38">
          <cell r="S38" t="str">
            <v>No programme available, assumed Nov 2002</v>
          </cell>
        </row>
      </sheetData>
      <sheetData sheetId="262">
        <row r="38">
          <cell r="S38" t="str">
            <v>No programme available, assumed Nov 2002</v>
          </cell>
        </row>
      </sheetData>
      <sheetData sheetId="263">
        <row r="38">
          <cell r="S38" t="str">
            <v>No programme available, assumed Nov 2002</v>
          </cell>
        </row>
      </sheetData>
      <sheetData sheetId="264">
        <row r="38">
          <cell r="S38" t="str">
            <v>No programme available, assumed Nov 2002</v>
          </cell>
        </row>
      </sheetData>
      <sheetData sheetId="265">
        <row r="38">
          <cell r="S38" t="str">
            <v>No programme available, assumed Nov 2002</v>
          </cell>
        </row>
      </sheetData>
      <sheetData sheetId="266">
        <row r="38">
          <cell r="S38" t="str">
            <v>No programme available, assumed Nov 2002</v>
          </cell>
        </row>
      </sheetData>
      <sheetData sheetId="267">
        <row r="38">
          <cell r="S38" t="str">
            <v>No programme available, assumed Nov 2002</v>
          </cell>
        </row>
      </sheetData>
      <sheetData sheetId="268">
        <row r="38">
          <cell r="S38" t="str">
            <v>No programme available, assumed Nov 2002</v>
          </cell>
        </row>
      </sheetData>
      <sheetData sheetId="269">
        <row r="38">
          <cell r="S38" t="str">
            <v>No programme available, assumed Nov 2002</v>
          </cell>
        </row>
      </sheetData>
      <sheetData sheetId="270">
        <row r="38">
          <cell r="S38" t="str">
            <v>No programme available, assumed Nov 2002</v>
          </cell>
        </row>
      </sheetData>
      <sheetData sheetId="271">
        <row r="36">
          <cell r="S36">
            <v>0</v>
          </cell>
        </row>
      </sheetData>
      <sheetData sheetId="272">
        <row r="36">
          <cell r="S36">
            <v>0</v>
          </cell>
        </row>
      </sheetData>
      <sheetData sheetId="273">
        <row r="38">
          <cell r="S38" t="str">
            <v>No programme available, assumed Nov 2002</v>
          </cell>
        </row>
      </sheetData>
      <sheetData sheetId="274">
        <row r="38">
          <cell r="S38" t="str">
            <v>No programme available, assumed Nov 2002</v>
          </cell>
        </row>
      </sheetData>
      <sheetData sheetId="275">
        <row r="38">
          <cell r="S38" t="str">
            <v>No programme available, assumed Nov 2002</v>
          </cell>
        </row>
      </sheetData>
      <sheetData sheetId="276">
        <row r="38">
          <cell r="S38" t="str">
            <v>No programme available, assumed Nov 2002</v>
          </cell>
        </row>
      </sheetData>
      <sheetData sheetId="277">
        <row r="38">
          <cell r="S38" t="str">
            <v>No programme available, assumed Nov 2002</v>
          </cell>
        </row>
      </sheetData>
      <sheetData sheetId="278">
        <row r="38">
          <cell r="S38" t="str">
            <v>No programme available, assumed Nov 2002</v>
          </cell>
        </row>
      </sheetData>
      <sheetData sheetId="279">
        <row r="38">
          <cell r="S38" t="str">
            <v>No programme available, assumed Nov 2002</v>
          </cell>
        </row>
      </sheetData>
      <sheetData sheetId="280">
        <row r="38">
          <cell r="S38" t="str">
            <v>No programme available, assumed Nov 2002</v>
          </cell>
        </row>
      </sheetData>
      <sheetData sheetId="281">
        <row r="38">
          <cell r="S38" t="str">
            <v>No programme available, assumed Nov 2002</v>
          </cell>
        </row>
      </sheetData>
      <sheetData sheetId="282">
        <row r="38">
          <cell r="S38" t="str">
            <v>No programme available, assumed Nov 2002</v>
          </cell>
        </row>
      </sheetData>
      <sheetData sheetId="283">
        <row r="38">
          <cell r="S38" t="str">
            <v>No programme available, assumed Nov 2002</v>
          </cell>
        </row>
      </sheetData>
      <sheetData sheetId="284">
        <row r="38">
          <cell r="S38" t="str">
            <v>No programme available, assumed Nov 2002</v>
          </cell>
        </row>
      </sheetData>
      <sheetData sheetId="285"/>
      <sheetData sheetId="286">
        <row r="38">
          <cell r="S38" t="str">
            <v>No programme available, assumed Nov 2002</v>
          </cell>
        </row>
      </sheetData>
      <sheetData sheetId="287"/>
      <sheetData sheetId="288">
        <row r="38">
          <cell r="S38" t="str">
            <v>No programme available, assumed Nov 2002</v>
          </cell>
        </row>
      </sheetData>
      <sheetData sheetId="289">
        <row r="38">
          <cell r="S38" t="str">
            <v>No programme available, assumed Nov 2002</v>
          </cell>
        </row>
      </sheetData>
      <sheetData sheetId="290">
        <row r="38">
          <cell r="S38" t="str">
            <v>No programme available, assumed Nov 2002</v>
          </cell>
        </row>
      </sheetData>
      <sheetData sheetId="291">
        <row r="38">
          <cell r="S38" t="str">
            <v>No programme available, assumed Nov 2002</v>
          </cell>
        </row>
      </sheetData>
      <sheetData sheetId="292"/>
      <sheetData sheetId="293"/>
      <sheetData sheetId="294">
        <row r="36">
          <cell r="S36">
            <v>0</v>
          </cell>
        </row>
      </sheetData>
      <sheetData sheetId="295">
        <row r="38">
          <cell r="S38" t="str">
            <v>No programme available, assumed Nov 2002</v>
          </cell>
        </row>
      </sheetData>
      <sheetData sheetId="296">
        <row r="38">
          <cell r="S38" t="str">
            <v>No programme available, assumed Nov 2002</v>
          </cell>
        </row>
      </sheetData>
      <sheetData sheetId="297"/>
      <sheetData sheetId="298">
        <row r="38">
          <cell r="S38" t="str">
            <v>No programme available, assumed Nov 2002</v>
          </cell>
        </row>
      </sheetData>
      <sheetData sheetId="299"/>
      <sheetData sheetId="300"/>
      <sheetData sheetId="301">
        <row r="38">
          <cell r="S38" t="str">
            <v>No programme available, assumed Nov 2002</v>
          </cell>
        </row>
      </sheetData>
      <sheetData sheetId="302">
        <row r="38">
          <cell r="S38" t="str">
            <v>No programme available, assumed Nov 2002</v>
          </cell>
        </row>
      </sheetData>
      <sheetData sheetId="303">
        <row r="38">
          <cell r="S38" t="str">
            <v>No programme available, assumed Nov 2002</v>
          </cell>
        </row>
      </sheetData>
      <sheetData sheetId="304">
        <row r="38">
          <cell r="S38" t="str">
            <v>No programme available, assumed Nov 2002</v>
          </cell>
        </row>
      </sheetData>
      <sheetData sheetId="305"/>
      <sheetData sheetId="306"/>
      <sheetData sheetId="307">
        <row r="38">
          <cell r="S38" t="str">
            <v>No programme available, assumed Nov 2002</v>
          </cell>
        </row>
      </sheetData>
      <sheetData sheetId="308"/>
      <sheetData sheetId="309"/>
      <sheetData sheetId="310">
        <row r="38">
          <cell r="S38" t="str">
            <v>No programme available, assumed Nov 2002</v>
          </cell>
        </row>
      </sheetData>
      <sheetData sheetId="311">
        <row r="38">
          <cell r="S38" t="str">
            <v>No programme available, assumed Nov 2002</v>
          </cell>
        </row>
      </sheetData>
      <sheetData sheetId="312">
        <row r="38">
          <cell r="S38" t="str">
            <v>No programme available, assumed Nov 2002</v>
          </cell>
        </row>
      </sheetData>
      <sheetData sheetId="313">
        <row r="38">
          <cell r="S38" t="str">
            <v>No programme available, assumed Nov 2002</v>
          </cell>
        </row>
      </sheetData>
      <sheetData sheetId="314"/>
      <sheetData sheetId="315"/>
      <sheetData sheetId="316">
        <row r="38">
          <cell r="S38" t="str">
            <v>No programme available, assumed Nov 2002</v>
          </cell>
        </row>
      </sheetData>
      <sheetData sheetId="317"/>
      <sheetData sheetId="318"/>
      <sheetData sheetId="319">
        <row r="38">
          <cell r="S38" t="str">
            <v>No programme available, assumed Nov 2002</v>
          </cell>
        </row>
      </sheetData>
      <sheetData sheetId="320">
        <row r="38">
          <cell r="S38" t="str">
            <v>No programme available, assumed Nov 2002</v>
          </cell>
        </row>
      </sheetData>
      <sheetData sheetId="321"/>
      <sheetData sheetId="322"/>
      <sheetData sheetId="323">
        <row r="38">
          <cell r="S38" t="str">
            <v>No programme available, assumed Nov 2002</v>
          </cell>
        </row>
      </sheetData>
      <sheetData sheetId="324">
        <row r="38">
          <cell r="S38" t="str">
            <v>No programme available, assumed Nov 2002</v>
          </cell>
        </row>
      </sheetData>
      <sheetData sheetId="325"/>
      <sheetData sheetId="326">
        <row r="38">
          <cell r="S38" t="str">
            <v>No programme available, assumed Nov 2002</v>
          </cell>
        </row>
      </sheetData>
      <sheetData sheetId="327">
        <row r="38">
          <cell r="S38" t="str">
            <v>No programme available, assumed Nov 2002</v>
          </cell>
        </row>
      </sheetData>
      <sheetData sheetId="328">
        <row r="38">
          <cell r="S38" t="str">
            <v>No programme available, assumed Nov 2002</v>
          </cell>
        </row>
      </sheetData>
      <sheetData sheetId="329">
        <row r="38">
          <cell r="S38" t="str">
            <v>No programme available, assumed Nov 2002</v>
          </cell>
        </row>
      </sheetData>
      <sheetData sheetId="330"/>
      <sheetData sheetId="331"/>
      <sheetData sheetId="332">
        <row r="38">
          <cell r="S38" t="str">
            <v>No programme available, assumed Nov 2002</v>
          </cell>
        </row>
      </sheetData>
      <sheetData sheetId="333">
        <row r="38">
          <cell r="S38" t="str">
            <v>No programme available, assumed Nov 2002</v>
          </cell>
        </row>
      </sheetData>
      <sheetData sheetId="334">
        <row r="38">
          <cell r="S38" t="str">
            <v>No programme available, assumed Nov 2002</v>
          </cell>
        </row>
      </sheetData>
      <sheetData sheetId="335">
        <row r="38">
          <cell r="S38" t="str">
            <v>No programme available, assumed Nov 2002</v>
          </cell>
        </row>
      </sheetData>
      <sheetData sheetId="336"/>
      <sheetData sheetId="337">
        <row r="38">
          <cell r="S38" t="str">
            <v>No programme available, assumed Nov 2002</v>
          </cell>
        </row>
      </sheetData>
      <sheetData sheetId="338"/>
      <sheetData sheetId="339">
        <row r="38">
          <cell r="S38" t="str">
            <v>No programme available, assumed Nov 2002</v>
          </cell>
        </row>
      </sheetData>
      <sheetData sheetId="340"/>
      <sheetData sheetId="341">
        <row r="38">
          <cell r="S38" t="str">
            <v>No programme available, assumed Nov 2002</v>
          </cell>
        </row>
      </sheetData>
      <sheetData sheetId="342">
        <row r="38">
          <cell r="S38" t="str">
            <v>No programme available, assumed Nov 2002</v>
          </cell>
        </row>
      </sheetData>
      <sheetData sheetId="343">
        <row r="38">
          <cell r="S38" t="str">
            <v>No programme available, assumed Nov 2002</v>
          </cell>
        </row>
      </sheetData>
      <sheetData sheetId="344"/>
      <sheetData sheetId="345"/>
      <sheetData sheetId="346">
        <row r="38">
          <cell r="S38" t="str">
            <v>No programme available, assumed Nov 2002</v>
          </cell>
        </row>
      </sheetData>
      <sheetData sheetId="347">
        <row r="38">
          <cell r="S38" t="str">
            <v>No programme available, assumed Nov 2002</v>
          </cell>
        </row>
      </sheetData>
      <sheetData sheetId="348">
        <row r="38">
          <cell r="S38" t="str">
            <v>No programme available, assumed Nov 2002</v>
          </cell>
        </row>
      </sheetData>
      <sheetData sheetId="349">
        <row r="38">
          <cell r="S38" t="str">
            <v>No programme available, assumed Nov 2002</v>
          </cell>
        </row>
      </sheetData>
      <sheetData sheetId="350">
        <row r="38">
          <cell r="S38" t="str">
            <v>No programme available, assumed Nov 2002</v>
          </cell>
        </row>
      </sheetData>
      <sheetData sheetId="351">
        <row r="38">
          <cell r="S38" t="str">
            <v>No programme available, assumed Nov 2002</v>
          </cell>
        </row>
      </sheetData>
      <sheetData sheetId="352">
        <row r="38">
          <cell r="S38" t="str">
            <v>No programme available, assumed Nov 2002</v>
          </cell>
        </row>
      </sheetData>
      <sheetData sheetId="353">
        <row r="38">
          <cell r="S38" t="str">
            <v>No programme available, assumed Nov 2002</v>
          </cell>
        </row>
      </sheetData>
      <sheetData sheetId="354">
        <row r="38">
          <cell r="S38" t="str">
            <v>No programme available, assumed Nov 2002</v>
          </cell>
        </row>
      </sheetData>
      <sheetData sheetId="355">
        <row r="38">
          <cell r="S38" t="str">
            <v>No programme available, assumed Nov 2002</v>
          </cell>
        </row>
      </sheetData>
      <sheetData sheetId="356">
        <row r="38">
          <cell r="S38" t="str">
            <v>No programme available, assumed Nov 2002</v>
          </cell>
        </row>
      </sheetData>
      <sheetData sheetId="357">
        <row r="38">
          <cell r="S38" t="str">
            <v>No programme available, assumed Nov 2002</v>
          </cell>
        </row>
      </sheetData>
      <sheetData sheetId="358"/>
      <sheetData sheetId="359">
        <row r="38">
          <cell r="S38" t="str">
            <v>No programme available, assumed Nov 2002</v>
          </cell>
        </row>
      </sheetData>
      <sheetData sheetId="360">
        <row r="38">
          <cell r="S38" t="str">
            <v>No programme available, assumed Nov 2002</v>
          </cell>
        </row>
      </sheetData>
      <sheetData sheetId="361">
        <row r="38">
          <cell r="S38" t="str">
            <v>No programme available, assumed Nov 2002</v>
          </cell>
        </row>
      </sheetData>
      <sheetData sheetId="362">
        <row r="38">
          <cell r="S38" t="str">
            <v>No programme available, assumed Nov 2002</v>
          </cell>
        </row>
      </sheetData>
      <sheetData sheetId="363">
        <row r="38">
          <cell r="S38" t="str">
            <v>No programme available, assumed Nov 2002</v>
          </cell>
        </row>
      </sheetData>
      <sheetData sheetId="364">
        <row r="38">
          <cell r="S38" t="str">
            <v>No programme available, assumed Nov 2002</v>
          </cell>
        </row>
      </sheetData>
      <sheetData sheetId="365">
        <row r="38">
          <cell r="S38" t="str">
            <v>No programme available, assumed Nov 2002</v>
          </cell>
        </row>
      </sheetData>
      <sheetData sheetId="366">
        <row r="38">
          <cell r="S38" t="str">
            <v>No programme available, assumed Nov 2002</v>
          </cell>
        </row>
      </sheetData>
      <sheetData sheetId="367">
        <row r="38">
          <cell r="S38" t="str">
            <v>No programme available, assumed Nov 2002</v>
          </cell>
        </row>
      </sheetData>
      <sheetData sheetId="368">
        <row r="38">
          <cell r="S38" t="str">
            <v>No programme available, assumed Nov 2002</v>
          </cell>
        </row>
      </sheetData>
      <sheetData sheetId="369">
        <row r="38">
          <cell r="S38" t="str">
            <v>No programme available, assumed Nov 2002</v>
          </cell>
        </row>
      </sheetData>
      <sheetData sheetId="370">
        <row r="38">
          <cell r="S38" t="str">
            <v>No programme available, assumed Nov 2002</v>
          </cell>
        </row>
      </sheetData>
      <sheetData sheetId="371">
        <row r="38">
          <cell r="S38" t="str">
            <v>No programme available, assumed Nov 2002</v>
          </cell>
        </row>
      </sheetData>
      <sheetData sheetId="372">
        <row r="38">
          <cell r="S38" t="str">
            <v>No programme available, assumed Nov 2002</v>
          </cell>
        </row>
      </sheetData>
      <sheetData sheetId="373">
        <row r="38">
          <cell r="S38" t="str">
            <v>No programme available, assumed Nov 2002</v>
          </cell>
        </row>
      </sheetData>
      <sheetData sheetId="374">
        <row r="38">
          <cell r="S38" t="str">
            <v>No programme available, assumed Nov 2002</v>
          </cell>
        </row>
      </sheetData>
      <sheetData sheetId="375">
        <row r="38">
          <cell r="S38" t="str">
            <v>No programme available, assumed Nov 2002</v>
          </cell>
        </row>
      </sheetData>
      <sheetData sheetId="376">
        <row r="38">
          <cell r="S38" t="str">
            <v>No programme available, assumed Nov 2002</v>
          </cell>
        </row>
      </sheetData>
      <sheetData sheetId="377">
        <row r="38">
          <cell r="S38" t="str">
            <v>No programme available, assumed Nov 2002</v>
          </cell>
        </row>
      </sheetData>
      <sheetData sheetId="378">
        <row r="38">
          <cell r="S38" t="str">
            <v>No programme available, assumed Nov 2002</v>
          </cell>
        </row>
      </sheetData>
      <sheetData sheetId="379">
        <row r="38">
          <cell r="S38" t="str">
            <v>No programme available, assumed Nov 2002</v>
          </cell>
        </row>
      </sheetData>
      <sheetData sheetId="380">
        <row r="38">
          <cell r="S38" t="str">
            <v>No programme available, assumed Nov 2002</v>
          </cell>
        </row>
      </sheetData>
      <sheetData sheetId="381">
        <row r="38">
          <cell r="S38" t="str">
            <v>No programme available, assumed Nov 2002</v>
          </cell>
        </row>
      </sheetData>
      <sheetData sheetId="382">
        <row r="38">
          <cell r="S38" t="str">
            <v>No programme available, assumed Nov 2002</v>
          </cell>
        </row>
      </sheetData>
      <sheetData sheetId="383">
        <row r="38">
          <cell r="S38" t="str">
            <v>No programme available, assumed Nov 2002</v>
          </cell>
        </row>
      </sheetData>
      <sheetData sheetId="384">
        <row r="38">
          <cell r="S38" t="str">
            <v>No programme available, assumed Nov 2002</v>
          </cell>
        </row>
      </sheetData>
      <sheetData sheetId="385">
        <row r="38">
          <cell r="S38" t="str">
            <v>No programme available, assumed Nov 2002</v>
          </cell>
        </row>
      </sheetData>
      <sheetData sheetId="386">
        <row r="38">
          <cell r="S38" t="str">
            <v>No programme available, assumed Nov 2002</v>
          </cell>
        </row>
      </sheetData>
      <sheetData sheetId="387">
        <row r="38">
          <cell r="S38" t="str">
            <v>No programme available, assumed Nov 2002</v>
          </cell>
        </row>
      </sheetData>
      <sheetData sheetId="388">
        <row r="38">
          <cell r="S38" t="str">
            <v>No programme available, assumed Nov 2002</v>
          </cell>
        </row>
      </sheetData>
      <sheetData sheetId="389">
        <row r="38">
          <cell r="S38" t="str">
            <v>No programme available, assumed Nov 2002</v>
          </cell>
        </row>
      </sheetData>
      <sheetData sheetId="390">
        <row r="38">
          <cell r="S38" t="str">
            <v>No programme available, assumed Nov 2002</v>
          </cell>
        </row>
      </sheetData>
      <sheetData sheetId="391">
        <row r="38">
          <cell r="S38" t="str">
            <v>No programme available, assumed Nov 2002</v>
          </cell>
        </row>
      </sheetData>
      <sheetData sheetId="392">
        <row r="38">
          <cell r="S38" t="str">
            <v>No programme available, assumed Nov 2002</v>
          </cell>
        </row>
      </sheetData>
      <sheetData sheetId="393">
        <row r="38">
          <cell r="S38" t="str">
            <v>No programme available, assumed Nov 2002</v>
          </cell>
        </row>
      </sheetData>
      <sheetData sheetId="394">
        <row r="38">
          <cell r="S38" t="str">
            <v>No programme available, assumed Nov 2002</v>
          </cell>
        </row>
      </sheetData>
      <sheetData sheetId="395">
        <row r="38">
          <cell r="S38" t="str">
            <v>No programme available, assumed Nov 2002</v>
          </cell>
        </row>
      </sheetData>
      <sheetData sheetId="396">
        <row r="38">
          <cell r="S38" t="str">
            <v>No programme available, assumed Nov 2002</v>
          </cell>
        </row>
      </sheetData>
      <sheetData sheetId="397">
        <row r="38">
          <cell r="S38" t="str">
            <v>No programme available, assumed Nov 2002</v>
          </cell>
        </row>
      </sheetData>
      <sheetData sheetId="398">
        <row r="38">
          <cell r="S38" t="str">
            <v>No programme available, assumed Nov 2002</v>
          </cell>
        </row>
      </sheetData>
      <sheetData sheetId="399">
        <row r="38">
          <cell r="S38" t="str">
            <v>No programme available, assumed Nov 2002</v>
          </cell>
        </row>
      </sheetData>
      <sheetData sheetId="400">
        <row r="38">
          <cell r="S38" t="str">
            <v>No programme available, assumed Nov 2002</v>
          </cell>
        </row>
      </sheetData>
      <sheetData sheetId="401">
        <row r="38">
          <cell r="S38" t="str">
            <v>No programme available, assumed Nov 2002</v>
          </cell>
        </row>
      </sheetData>
      <sheetData sheetId="402">
        <row r="38">
          <cell r="S38" t="str">
            <v>No programme available, assumed Nov 2002</v>
          </cell>
        </row>
      </sheetData>
      <sheetData sheetId="403">
        <row r="38">
          <cell r="S38" t="str">
            <v>No programme available, assumed Nov 2002</v>
          </cell>
        </row>
      </sheetData>
      <sheetData sheetId="404">
        <row r="38">
          <cell r="S38" t="str">
            <v>No programme available, assumed Nov 2002</v>
          </cell>
        </row>
      </sheetData>
      <sheetData sheetId="405">
        <row r="38">
          <cell r="S38" t="str">
            <v>No programme available, assumed Nov 2002</v>
          </cell>
        </row>
      </sheetData>
      <sheetData sheetId="406">
        <row r="38">
          <cell r="S38" t="str">
            <v>No programme available, assumed Nov 2002</v>
          </cell>
        </row>
      </sheetData>
      <sheetData sheetId="407">
        <row r="38">
          <cell r="S38" t="str">
            <v>No programme available, assumed Nov 2002</v>
          </cell>
        </row>
      </sheetData>
      <sheetData sheetId="408">
        <row r="38">
          <cell r="S38" t="str">
            <v>No programme available, assumed Nov 2002</v>
          </cell>
        </row>
      </sheetData>
      <sheetData sheetId="409">
        <row r="38">
          <cell r="S38" t="str">
            <v>No programme available, assumed Nov 2002</v>
          </cell>
        </row>
      </sheetData>
      <sheetData sheetId="410">
        <row r="38">
          <cell r="S38" t="str">
            <v>No programme available, assumed Nov 2002</v>
          </cell>
        </row>
      </sheetData>
      <sheetData sheetId="411">
        <row r="38">
          <cell r="S38" t="str">
            <v>No programme available, assumed Nov 2002</v>
          </cell>
        </row>
      </sheetData>
      <sheetData sheetId="412">
        <row r="38">
          <cell r="S38" t="str">
            <v>No programme available, assumed Nov 2002</v>
          </cell>
        </row>
      </sheetData>
      <sheetData sheetId="413">
        <row r="38">
          <cell r="S38" t="str">
            <v>No programme available, assumed Nov 2002</v>
          </cell>
        </row>
      </sheetData>
      <sheetData sheetId="414">
        <row r="38">
          <cell r="S38" t="str">
            <v>No programme available, assumed Nov 2002</v>
          </cell>
        </row>
      </sheetData>
      <sheetData sheetId="415">
        <row r="38">
          <cell r="S38" t="str">
            <v>No programme available, assumed Nov 2002</v>
          </cell>
        </row>
      </sheetData>
      <sheetData sheetId="416">
        <row r="38">
          <cell r="S38" t="str">
            <v>No programme available, assumed Nov 2002</v>
          </cell>
        </row>
      </sheetData>
      <sheetData sheetId="417">
        <row r="38">
          <cell r="S38" t="str">
            <v>No programme available, assumed Nov 2002</v>
          </cell>
        </row>
      </sheetData>
      <sheetData sheetId="418">
        <row r="38">
          <cell r="S38" t="str">
            <v>No programme available, assumed Nov 2002</v>
          </cell>
        </row>
      </sheetData>
      <sheetData sheetId="419">
        <row r="38">
          <cell r="S38" t="str">
            <v>No programme available, assumed Nov 2002</v>
          </cell>
        </row>
      </sheetData>
      <sheetData sheetId="420">
        <row r="38">
          <cell r="S38" t="str">
            <v>No programme available, assumed Nov 2002</v>
          </cell>
        </row>
      </sheetData>
      <sheetData sheetId="421">
        <row r="38">
          <cell r="S38" t="str">
            <v>No programme available, assumed Nov 2002</v>
          </cell>
        </row>
      </sheetData>
      <sheetData sheetId="422">
        <row r="38">
          <cell r="S38" t="str">
            <v>No programme available, assumed Nov 2002</v>
          </cell>
        </row>
      </sheetData>
      <sheetData sheetId="423">
        <row r="38">
          <cell r="S38" t="str">
            <v>No programme available, assumed Nov 2002</v>
          </cell>
        </row>
      </sheetData>
      <sheetData sheetId="424">
        <row r="38">
          <cell r="S38" t="str">
            <v>No programme available, assumed Nov 2002</v>
          </cell>
        </row>
      </sheetData>
      <sheetData sheetId="425">
        <row r="38">
          <cell r="S38" t="str">
            <v>No programme available, assumed Nov 2002</v>
          </cell>
        </row>
      </sheetData>
      <sheetData sheetId="426">
        <row r="38">
          <cell r="S38" t="str">
            <v>No programme available, assumed Nov 2002</v>
          </cell>
        </row>
      </sheetData>
      <sheetData sheetId="427">
        <row r="38">
          <cell r="S38" t="str">
            <v>No programme available, assumed Nov 2002</v>
          </cell>
        </row>
      </sheetData>
      <sheetData sheetId="428">
        <row r="38">
          <cell r="S38" t="str">
            <v>No programme available, assumed Nov 2002</v>
          </cell>
        </row>
      </sheetData>
      <sheetData sheetId="429">
        <row r="38">
          <cell r="S38" t="str">
            <v>No programme available, assumed Nov 2002</v>
          </cell>
        </row>
      </sheetData>
      <sheetData sheetId="430">
        <row r="38">
          <cell r="S38" t="str">
            <v>No programme available, assumed Nov 2002</v>
          </cell>
        </row>
      </sheetData>
      <sheetData sheetId="431">
        <row r="38">
          <cell r="S38" t="str">
            <v>No programme available, assumed Nov 2002</v>
          </cell>
        </row>
      </sheetData>
      <sheetData sheetId="432">
        <row r="38">
          <cell r="S38" t="str">
            <v>No programme available, assumed Nov 2002</v>
          </cell>
        </row>
      </sheetData>
      <sheetData sheetId="433">
        <row r="38">
          <cell r="S38" t="str">
            <v>No programme available, assumed Nov 2002</v>
          </cell>
        </row>
      </sheetData>
      <sheetData sheetId="434">
        <row r="38">
          <cell r="S38" t="str">
            <v>No programme available, assumed Nov 2002</v>
          </cell>
        </row>
      </sheetData>
      <sheetData sheetId="435">
        <row r="38">
          <cell r="S38" t="str">
            <v>No programme available, assumed Nov 2002</v>
          </cell>
        </row>
      </sheetData>
      <sheetData sheetId="436">
        <row r="38">
          <cell r="S38" t="str">
            <v>No programme available, assumed Nov 2002</v>
          </cell>
        </row>
      </sheetData>
      <sheetData sheetId="437">
        <row r="38">
          <cell r="S38" t="str">
            <v>No programme available, assumed Nov 2002</v>
          </cell>
        </row>
      </sheetData>
      <sheetData sheetId="438">
        <row r="38">
          <cell r="S38" t="str">
            <v>No programme available, assumed Nov 2002</v>
          </cell>
        </row>
      </sheetData>
      <sheetData sheetId="439">
        <row r="38">
          <cell r="S38" t="str">
            <v>No programme available, assumed Nov 2002</v>
          </cell>
        </row>
      </sheetData>
      <sheetData sheetId="440">
        <row r="38">
          <cell r="S38" t="str">
            <v>No programme available, assumed Nov 2002</v>
          </cell>
        </row>
      </sheetData>
      <sheetData sheetId="441">
        <row r="38">
          <cell r="S38" t="str">
            <v>No programme available, assumed Nov 2002</v>
          </cell>
        </row>
      </sheetData>
      <sheetData sheetId="442">
        <row r="38">
          <cell r="S38" t="str">
            <v>No programme available, assumed Nov 2002</v>
          </cell>
        </row>
      </sheetData>
      <sheetData sheetId="443">
        <row r="38">
          <cell r="S38" t="str">
            <v>No programme available, assumed Nov 2002</v>
          </cell>
        </row>
      </sheetData>
      <sheetData sheetId="444">
        <row r="38">
          <cell r="S38" t="str">
            <v>No programme available, assumed Nov 2002</v>
          </cell>
        </row>
      </sheetData>
      <sheetData sheetId="445">
        <row r="38">
          <cell r="S38" t="str">
            <v>No programme available, assumed Nov 2002</v>
          </cell>
        </row>
      </sheetData>
      <sheetData sheetId="446">
        <row r="38">
          <cell r="S38" t="str">
            <v>No programme available, assumed Nov 2002</v>
          </cell>
        </row>
      </sheetData>
      <sheetData sheetId="447">
        <row r="38">
          <cell r="S38" t="str">
            <v>No programme available, assumed Nov 2002</v>
          </cell>
        </row>
      </sheetData>
      <sheetData sheetId="448">
        <row r="38">
          <cell r="S38" t="str">
            <v>No programme available, assumed Nov 2002</v>
          </cell>
        </row>
      </sheetData>
      <sheetData sheetId="449">
        <row r="38">
          <cell r="S38" t="str">
            <v>No programme available, assumed Nov 2002</v>
          </cell>
        </row>
      </sheetData>
      <sheetData sheetId="450">
        <row r="38">
          <cell r="S38" t="str">
            <v>No programme available, assumed Nov 2002</v>
          </cell>
        </row>
      </sheetData>
      <sheetData sheetId="451">
        <row r="38">
          <cell r="S38" t="str">
            <v>No programme available, assumed Nov 2002</v>
          </cell>
        </row>
      </sheetData>
      <sheetData sheetId="452">
        <row r="38">
          <cell r="S38" t="str">
            <v>No programme available, assumed Nov 2002</v>
          </cell>
        </row>
      </sheetData>
      <sheetData sheetId="453">
        <row r="38">
          <cell r="S38" t="str">
            <v>No programme available, assumed Nov 2002</v>
          </cell>
        </row>
      </sheetData>
      <sheetData sheetId="454">
        <row r="38">
          <cell r="S38" t="str">
            <v>No programme available, assumed Nov 2002</v>
          </cell>
        </row>
      </sheetData>
      <sheetData sheetId="455">
        <row r="38">
          <cell r="S38" t="str">
            <v>No programme available, assumed Nov 2002</v>
          </cell>
        </row>
      </sheetData>
      <sheetData sheetId="456">
        <row r="38">
          <cell r="S38" t="str">
            <v>No programme available, assumed Nov 2002</v>
          </cell>
        </row>
      </sheetData>
      <sheetData sheetId="457">
        <row r="38">
          <cell r="S38" t="str">
            <v>No programme available, assumed Nov 2002</v>
          </cell>
        </row>
      </sheetData>
      <sheetData sheetId="458">
        <row r="38">
          <cell r="S38" t="str">
            <v>No programme available, assumed Nov 2002</v>
          </cell>
        </row>
      </sheetData>
      <sheetData sheetId="459">
        <row r="38">
          <cell r="S38" t="str">
            <v>No programme available, assumed Nov 2002</v>
          </cell>
        </row>
      </sheetData>
      <sheetData sheetId="460" refreshError="1"/>
      <sheetData sheetId="461" refreshError="1"/>
      <sheetData sheetId="462" refreshError="1"/>
      <sheetData sheetId="463" refreshError="1"/>
      <sheetData sheetId="464">
        <row r="38">
          <cell r="S38" t="str">
            <v>No programme available, assumed Nov 2002</v>
          </cell>
        </row>
      </sheetData>
      <sheetData sheetId="465" refreshError="1"/>
      <sheetData sheetId="466">
        <row r="38">
          <cell r="S38" t="str">
            <v>No programme available, assumed Nov 2002</v>
          </cell>
        </row>
      </sheetData>
      <sheetData sheetId="467" refreshError="1"/>
      <sheetData sheetId="468" refreshError="1"/>
      <sheetData sheetId="469" refreshError="1"/>
      <sheetData sheetId="470" refreshError="1"/>
      <sheetData sheetId="471" refreshError="1"/>
      <sheetData sheetId="472" refreshError="1"/>
      <sheetData sheetId="473" refreshError="1"/>
      <sheetData sheetId="474">
        <row r="38">
          <cell r="S38" t="str">
            <v>No programme available, assumed Nov 2002</v>
          </cell>
        </row>
      </sheetData>
      <sheetData sheetId="475">
        <row r="38">
          <cell r="S38" t="str">
            <v>No programme available, assumed Nov 2002</v>
          </cell>
        </row>
      </sheetData>
      <sheetData sheetId="476">
        <row r="38">
          <cell r="S38" t="str">
            <v>No programme available, assumed Nov 2002</v>
          </cell>
        </row>
      </sheetData>
      <sheetData sheetId="477">
        <row r="38">
          <cell r="S38" t="str">
            <v>No programme available, assumed Nov 2002</v>
          </cell>
        </row>
      </sheetData>
      <sheetData sheetId="478">
        <row r="38">
          <cell r="S38" t="str">
            <v>No programme available, assumed Nov 2002</v>
          </cell>
        </row>
      </sheetData>
      <sheetData sheetId="479">
        <row r="38">
          <cell r="S38" t="str">
            <v>No programme available, assumed Nov 2002</v>
          </cell>
        </row>
      </sheetData>
      <sheetData sheetId="480" refreshError="1"/>
      <sheetData sheetId="481" refreshError="1"/>
      <sheetData sheetId="482" refreshError="1"/>
      <sheetData sheetId="483" refreshError="1"/>
      <sheetData sheetId="484" refreshError="1"/>
      <sheetData sheetId="485" refreshError="1"/>
      <sheetData sheetId="486">
        <row r="38">
          <cell r="S38" t="str">
            <v>No programme available, assumed Nov 2002</v>
          </cell>
        </row>
      </sheetData>
      <sheetData sheetId="487">
        <row r="38">
          <cell r="S38" t="str">
            <v>No programme available, assumed Nov 2002</v>
          </cell>
        </row>
      </sheetData>
      <sheetData sheetId="488">
        <row r="38">
          <cell r="S38" t="str">
            <v>No programme available, assumed Nov 2002</v>
          </cell>
        </row>
      </sheetData>
      <sheetData sheetId="489">
        <row r="38">
          <cell r="S38" t="str">
            <v>No programme available, assumed Nov 2002</v>
          </cell>
        </row>
      </sheetData>
      <sheetData sheetId="490">
        <row r="38">
          <cell r="S38" t="str">
            <v>No programme available, assumed Nov 2002</v>
          </cell>
        </row>
      </sheetData>
      <sheetData sheetId="491">
        <row r="38">
          <cell r="S38" t="str">
            <v>No programme available, assumed Nov 2002</v>
          </cell>
        </row>
      </sheetData>
      <sheetData sheetId="492">
        <row r="38">
          <cell r="S38" t="str">
            <v>No programme available, assumed Nov 2002</v>
          </cell>
        </row>
      </sheetData>
      <sheetData sheetId="493">
        <row r="38">
          <cell r="S38" t="str">
            <v>No programme available, assumed Nov 2002</v>
          </cell>
        </row>
      </sheetData>
      <sheetData sheetId="494">
        <row r="38">
          <cell r="S38" t="str">
            <v>No programme available, assumed Nov 2002</v>
          </cell>
        </row>
      </sheetData>
      <sheetData sheetId="495">
        <row r="38">
          <cell r="S38" t="str">
            <v>No programme available, assumed Nov 2002</v>
          </cell>
        </row>
      </sheetData>
      <sheetData sheetId="496">
        <row r="38">
          <cell r="S38" t="str">
            <v>No programme available, assumed Nov 2002</v>
          </cell>
        </row>
      </sheetData>
      <sheetData sheetId="497">
        <row r="38">
          <cell r="S38" t="str">
            <v>No programme available, assumed Nov 2002</v>
          </cell>
        </row>
      </sheetData>
      <sheetData sheetId="498">
        <row r="38">
          <cell r="S38" t="str">
            <v>No programme available, assumed Nov 2002</v>
          </cell>
        </row>
      </sheetData>
      <sheetData sheetId="499">
        <row r="38">
          <cell r="S38" t="str">
            <v>No programme available, assumed Nov 2002</v>
          </cell>
        </row>
      </sheetData>
      <sheetData sheetId="500">
        <row r="38">
          <cell r="S38" t="str">
            <v>No programme available, assumed Nov 2002</v>
          </cell>
        </row>
      </sheetData>
      <sheetData sheetId="501">
        <row r="38">
          <cell r="S38" t="str">
            <v>No programme available, assumed Nov 2002</v>
          </cell>
        </row>
      </sheetData>
      <sheetData sheetId="502">
        <row r="38">
          <cell r="S38" t="str">
            <v>No programme available, assumed Nov 2002</v>
          </cell>
        </row>
      </sheetData>
      <sheetData sheetId="503">
        <row r="38">
          <cell r="S38" t="str">
            <v>No programme available, assumed Nov 2002</v>
          </cell>
        </row>
      </sheetData>
      <sheetData sheetId="504">
        <row r="38">
          <cell r="S38" t="str">
            <v>No programme available, assumed Nov 2002</v>
          </cell>
        </row>
      </sheetData>
      <sheetData sheetId="505">
        <row r="38">
          <cell r="S38" t="str">
            <v>No programme available, assumed Nov 2002</v>
          </cell>
        </row>
      </sheetData>
      <sheetData sheetId="506">
        <row r="38">
          <cell r="S38" t="str">
            <v>No programme available, assumed Nov 2002</v>
          </cell>
        </row>
      </sheetData>
      <sheetData sheetId="507">
        <row r="38">
          <cell r="S38" t="str">
            <v>No programme available, assumed Nov 2002</v>
          </cell>
        </row>
      </sheetData>
      <sheetData sheetId="508">
        <row r="38">
          <cell r="S38" t="str">
            <v>No programme available, assumed Nov 2002</v>
          </cell>
        </row>
      </sheetData>
      <sheetData sheetId="509">
        <row r="38">
          <cell r="S38" t="str">
            <v>No programme available, assumed Nov 2002</v>
          </cell>
        </row>
      </sheetData>
      <sheetData sheetId="510">
        <row r="38">
          <cell r="S38" t="str">
            <v>No programme available, assumed Nov 2002</v>
          </cell>
        </row>
      </sheetData>
      <sheetData sheetId="511">
        <row r="38">
          <cell r="S38" t="str">
            <v>No programme available, assumed Nov 2002</v>
          </cell>
        </row>
      </sheetData>
      <sheetData sheetId="512">
        <row r="38">
          <cell r="S38" t="str">
            <v>No programme available, assumed Nov 2002</v>
          </cell>
        </row>
      </sheetData>
      <sheetData sheetId="513">
        <row r="38">
          <cell r="S38" t="str">
            <v>No programme available, assumed Nov 2002</v>
          </cell>
        </row>
      </sheetData>
      <sheetData sheetId="514">
        <row r="38">
          <cell r="S38" t="str">
            <v>No programme available, assumed Nov 2002</v>
          </cell>
        </row>
      </sheetData>
      <sheetData sheetId="515">
        <row r="38">
          <cell r="S38" t="str">
            <v>No programme available, assumed Nov 2002</v>
          </cell>
        </row>
      </sheetData>
      <sheetData sheetId="516">
        <row r="38">
          <cell r="S38" t="str">
            <v>No programme available, assumed Nov 2002</v>
          </cell>
        </row>
      </sheetData>
      <sheetData sheetId="517">
        <row r="38">
          <cell r="S38" t="str">
            <v>No programme available, assumed Nov 2002</v>
          </cell>
        </row>
      </sheetData>
      <sheetData sheetId="518">
        <row r="38">
          <cell r="S38" t="str">
            <v>No programme available, assumed Nov 2002</v>
          </cell>
        </row>
      </sheetData>
      <sheetData sheetId="519">
        <row r="38">
          <cell r="S38" t="str">
            <v>No programme available, assumed Nov 2002</v>
          </cell>
        </row>
      </sheetData>
      <sheetData sheetId="520">
        <row r="38">
          <cell r="S38" t="str">
            <v>No programme available, assumed Nov 2002</v>
          </cell>
        </row>
      </sheetData>
      <sheetData sheetId="521">
        <row r="38">
          <cell r="S38" t="str">
            <v>No programme available, assumed Nov 2002</v>
          </cell>
        </row>
      </sheetData>
      <sheetData sheetId="522">
        <row r="38">
          <cell r="S38" t="str">
            <v>No programme available, assumed Nov 2002</v>
          </cell>
        </row>
      </sheetData>
      <sheetData sheetId="523">
        <row r="38">
          <cell r="S38" t="str">
            <v>No programme available, assumed Nov 2002</v>
          </cell>
        </row>
      </sheetData>
      <sheetData sheetId="524" refreshError="1"/>
      <sheetData sheetId="525" refreshError="1"/>
      <sheetData sheetId="526" refreshError="1"/>
      <sheetData sheetId="527" refreshError="1"/>
      <sheetData sheetId="528" refreshError="1"/>
      <sheetData sheetId="529" refreshError="1"/>
      <sheetData sheetId="530">
        <row r="38">
          <cell r="S38" t="str">
            <v>No programme available, assumed Nov 2002</v>
          </cell>
        </row>
      </sheetData>
      <sheetData sheetId="531">
        <row r="38">
          <cell r="S38" t="str">
            <v>No programme available, assumed Nov 2002</v>
          </cell>
        </row>
      </sheetData>
      <sheetData sheetId="532">
        <row r="38">
          <cell r="S38" t="str">
            <v>No programme available, assumed Nov 2002</v>
          </cell>
        </row>
      </sheetData>
      <sheetData sheetId="533"/>
      <sheetData sheetId="534">
        <row r="38">
          <cell r="S38" t="str">
            <v>No programme available, assumed Nov 2002</v>
          </cell>
        </row>
      </sheetData>
      <sheetData sheetId="535">
        <row r="38">
          <cell r="S38" t="str">
            <v>No programme available, assumed Nov 2002</v>
          </cell>
        </row>
      </sheetData>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ow r="36">
          <cell r="S36">
            <v>0</v>
          </cell>
        </row>
      </sheetData>
      <sheetData sheetId="552">
        <row r="38">
          <cell r="S38" t="str">
            <v>No programme available, assumed Nov 2002</v>
          </cell>
        </row>
      </sheetData>
      <sheetData sheetId="553">
        <row r="38">
          <cell r="S38" t="str">
            <v>No programme available, assumed Nov 2002</v>
          </cell>
        </row>
      </sheetData>
      <sheetData sheetId="554">
        <row r="38">
          <cell r="S38" t="str">
            <v>No programme available, assumed Nov 2002</v>
          </cell>
        </row>
      </sheetData>
      <sheetData sheetId="555">
        <row r="38">
          <cell r="S38" t="str">
            <v>No programme available, assumed Nov 2002</v>
          </cell>
        </row>
      </sheetData>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ow r="38">
          <cell r="S38" t="str">
            <v>No programme available, assumed Nov 2002</v>
          </cell>
        </row>
      </sheetData>
      <sheetData sheetId="569">
        <row r="38">
          <cell r="S38" t="str">
            <v>No programme available, assumed Nov 2002</v>
          </cell>
        </row>
      </sheetData>
      <sheetData sheetId="570" refreshError="1"/>
      <sheetData sheetId="571" refreshError="1"/>
      <sheetData sheetId="572">
        <row r="38">
          <cell r="S38" t="str">
            <v>No programme available, assumed Nov 2002</v>
          </cell>
        </row>
      </sheetData>
      <sheetData sheetId="573">
        <row r="38">
          <cell r="S38" t="str">
            <v>No programme available, assumed Nov 2002</v>
          </cell>
        </row>
      </sheetData>
      <sheetData sheetId="574" refreshError="1"/>
      <sheetData sheetId="575">
        <row r="36">
          <cell r="S36">
            <v>0</v>
          </cell>
        </row>
      </sheetData>
      <sheetData sheetId="576">
        <row r="36">
          <cell r="S36">
            <v>0</v>
          </cell>
        </row>
      </sheetData>
      <sheetData sheetId="577">
        <row r="38">
          <cell r="S38" t="str">
            <v>No programme available, assumed Nov 2002</v>
          </cell>
        </row>
      </sheetData>
      <sheetData sheetId="578">
        <row r="38">
          <cell r="S38" t="str">
            <v>No programme available, assumed Nov 2002</v>
          </cell>
        </row>
      </sheetData>
      <sheetData sheetId="579">
        <row r="38">
          <cell r="S38" t="str">
            <v>No programme available, assumed Nov 2002</v>
          </cell>
        </row>
      </sheetData>
      <sheetData sheetId="580">
        <row r="38">
          <cell r="S38" t="str">
            <v>No programme available, assumed Nov 2002</v>
          </cell>
        </row>
      </sheetData>
      <sheetData sheetId="581">
        <row r="38">
          <cell r="S38" t="str">
            <v>No programme available, assumed Nov 2002</v>
          </cell>
        </row>
      </sheetData>
      <sheetData sheetId="582">
        <row r="38">
          <cell r="S38" t="str">
            <v>No programme available, assumed Nov 2002</v>
          </cell>
        </row>
      </sheetData>
      <sheetData sheetId="583">
        <row r="38">
          <cell r="S38" t="str">
            <v>No programme available, assumed Nov 2002</v>
          </cell>
        </row>
      </sheetData>
      <sheetData sheetId="584">
        <row r="38">
          <cell r="S38" t="str">
            <v>No programme available, assumed Nov 2002</v>
          </cell>
        </row>
      </sheetData>
      <sheetData sheetId="585">
        <row r="38">
          <cell r="S38" t="str">
            <v>No programme available, assumed Nov 2002</v>
          </cell>
        </row>
      </sheetData>
      <sheetData sheetId="586">
        <row r="38">
          <cell r="S38" t="str">
            <v>No programme available, assumed Nov 2002</v>
          </cell>
        </row>
      </sheetData>
      <sheetData sheetId="587">
        <row r="38">
          <cell r="S38" t="str">
            <v>No programme available, assumed Nov 2002</v>
          </cell>
        </row>
      </sheetData>
      <sheetData sheetId="588">
        <row r="38">
          <cell r="S38" t="str">
            <v>No programme available, assumed Nov 2002</v>
          </cell>
        </row>
      </sheetData>
      <sheetData sheetId="589">
        <row r="38">
          <cell r="S38" t="str">
            <v>No programme available, assumed Nov 2002</v>
          </cell>
        </row>
      </sheetData>
      <sheetData sheetId="590">
        <row r="38">
          <cell r="S38" t="str">
            <v>No programme available, assumed Nov 2002</v>
          </cell>
        </row>
      </sheetData>
      <sheetData sheetId="591">
        <row r="38">
          <cell r="S38" t="str">
            <v>No programme available, assumed Nov 2002</v>
          </cell>
        </row>
      </sheetData>
      <sheetData sheetId="592">
        <row r="38">
          <cell r="S38" t="str">
            <v>No programme available, assumed Nov 2002</v>
          </cell>
        </row>
      </sheetData>
      <sheetData sheetId="593">
        <row r="38">
          <cell r="S38" t="str">
            <v>No programme available, assumed Nov 2002</v>
          </cell>
        </row>
      </sheetData>
      <sheetData sheetId="594">
        <row r="38">
          <cell r="S38" t="str">
            <v>No programme available, assumed Nov 2002</v>
          </cell>
        </row>
      </sheetData>
      <sheetData sheetId="595">
        <row r="36">
          <cell r="S36">
            <v>0</v>
          </cell>
        </row>
      </sheetData>
      <sheetData sheetId="596">
        <row r="36">
          <cell r="S36">
            <v>0</v>
          </cell>
        </row>
      </sheetData>
      <sheetData sheetId="597"/>
      <sheetData sheetId="598"/>
      <sheetData sheetId="599">
        <row r="36">
          <cell r="S36">
            <v>0</v>
          </cell>
        </row>
      </sheetData>
      <sheetData sheetId="600">
        <row r="36">
          <cell r="S36">
            <v>0</v>
          </cell>
        </row>
      </sheetData>
      <sheetData sheetId="601"/>
      <sheetData sheetId="602"/>
      <sheetData sheetId="603"/>
      <sheetData sheetId="604">
        <row r="38">
          <cell r="S38" t="str">
            <v>No programme available, assumed Nov 2002</v>
          </cell>
        </row>
      </sheetData>
      <sheetData sheetId="605">
        <row r="38">
          <cell r="S38" t="str">
            <v>No programme available, assumed Nov 2002</v>
          </cell>
        </row>
      </sheetData>
      <sheetData sheetId="606"/>
      <sheetData sheetId="607">
        <row r="38">
          <cell r="S38" t="str">
            <v>No programme available, assumed Nov 2002</v>
          </cell>
        </row>
      </sheetData>
      <sheetData sheetId="608">
        <row r="36">
          <cell r="S36">
            <v>0</v>
          </cell>
        </row>
      </sheetData>
      <sheetData sheetId="609">
        <row r="38">
          <cell r="S38" t="str">
            <v>No programme available, assumed Nov 2002</v>
          </cell>
        </row>
      </sheetData>
      <sheetData sheetId="610">
        <row r="38">
          <cell r="S38" t="str">
            <v>No programme available, assumed Nov 2002</v>
          </cell>
        </row>
      </sheetData>
      <sheetData sheetId="611"/>
      <sheetData sheetId="612">
        <row r="38">
          <cell r="S38" t="str">
            <v>No programme available, assumed Nov 2002</v>
          </cell>
        </row>
      </sheetData>
      <sheetData sheetId="613">
        <row r="38">
          <cell r="S38" t="str">
            <v>No programme available, assumed Nov 2002</v>
          </cell>
        </row>
      </sheetData>
      <sheetData sheetId="614">
        <row r="38">
          <cell r="S38" t="str">
            <v>No programme available, assumed Nov 2002</v>
          </cell>
        </row>
      </sheetData>
      <sheetData sheetId="615">
        <row r="38">
          <cell r="S38" t="str">
            <v>No programme available, assumed Nov 2002</v>
          </cell>
        </row>
      </sheetData>
      <sheetData sheetId="616">
        <row r="38">
          <cell r="S38" t="str">
            <v>No programme available, assumed Nov 2002</v>
          </cell>
        </row>
      </sheetData>
      <sheetData sheetId="617"/>
      <sheetData sheetId="618">
        <row r="38">
          <cell r="S38" t="str">
            <v>No programme available, assumed Nov 2002</v>
          </cell>
        </row>
      </sheetData>
      <sheetData sheetId="619"/>
      <sheetData sheetId="620">
        <row r="38">
          <cell r="S38" t="str">
            <v>No programme available, assumed Nov 2002</v>
          </cell>
        </row>
      </sheetData>
      <sheetData sheetId="621">
        <row r="38">
          <cell r="S38" t="str">
            <v>No programme available, assumed Nov 2002</v>
          </cell>
        </row>
      </sheetData>
      <sheetData sheetId="622">
        <row r="38">
          <cell r="S38" t="str">
            <v>No programme available, assumed Nov 2002</v>
          </cell>
        </row>
      </sheetData>
      <sheetData sheetId="623">
        <row r="38">
          <cell r="S38" t="str">
            <v>No programme available, assumed Nov 2002</v>
          </cell>
        </row>
      </sheetData>
      <sheetData sheetId="624">
        <row r="38">
          <cell r="S38" t="str">
            <v>No programme available, assumed Nov 2002</v>
          </cell>
        </row>
      </sheetData>
      <sheetData sheetId="625">
        <row r="38">
          <cell r="S38" t="str">
            <v>No programme available, assumed Nov 2002</v>
          </cell>
        </row>
      </sheetData>
      <sheetData sheetId="626">
        <row r="38">
          <cell r="S38" t="str">
            <v>No programme available, assumed Nov 2002</v>
          </cell>
        </row>
      </sheetData>
      <sheetData sheetId="627">
        <row r="38">
          <cell r="S38" t="str">
            <v>No programme available, assumed Nov 2002</v>
          </cell>
        </row>
      </sheetData>
      <sheetData sheetId="628">
        <row r="38">
          <cell r="S38" t="str">
            <v>No programme available, assumed Nov 2002</v>
          </cell>
        </row>
      </sheetData>
      <sheetData sheetId="629">
        <row r="38">
          <cell r="S38" t="str">
            <v>No programme available, assumed Nov 2002</v>
          </cell>
        </row>
      </sheetData>
      <sheetData sheetId="630">
        <row r="38">
          <cell r="S38" t="str">
            <v>No programme available, assumed Nov 2002</v>
          </cell>
        </row>
      </sheetData>
      <sheetData sheetId="631"/>
      <sheetData sheetId="632">
        <row r="38">
          <cell r="S38" t="str">
            <v>No programme available, assumed Nov 2002</v>
          </cell>
        </row>
      </sheetData>
      <sheetData sheetId="633">
        <row r="36">
          <cell r="S36">
            <v>0</v>
          </cell>
        </row>
      </sheetData>
      <sheetData sheetId="634">
        <row r="38">
          <cell r="S38" t="str">
            <v>No programme available, assumed Nov 2002</v>
          </cell>
        </row>
      </sheetData>
      <sheetData sheetId="635">
        <row r="38">
          <cell r="S38" t="str">
            <v>No programme available, assumed Nov 2002</v>
          </cell>
        </row>
      </sheetData>
      <sheetData sheetId="636"/>
      <sheetData sheetId="637"/>
      <sheetData sheetId="638">
        <row r="38">
          <cell r="S38" t="str">
            <v>No programme available, assumed Nov 2002</v>
          </cell>
        </row>
      </sheetData>
      <sheetData sheetId="639">
        <row r="38">
          <cell r="S38" t="str">
            <v>No programme available, assumed Nov 2002</v>
          </cell>
        </row>
      </sheetData>
      <sheetData sheetId="640">
        <row r="38">
          <cell r="S38" t="str">
            <v>No programme available, assumed Nov 2002</v>
          </cell>
        </row>
      </sheetData>
      <sheetData sheetId="641">
        <row r="38">
          <cell r="S38" t="str">
            <v>No programme available, assumed Nov 2002</v>
          </cell>
        </row>
      </sheetData>
      <sheetData sheetId="642">
        <row r="36">
          <cell r="S36">
            <v>0</v>
          </cell>
        </row>
      </sheetData>
      <sheetData sheetId="643"/>
      <sheetData sheetId="644">
        <row r="38">
          <cell r="S38" t="str">
            <v>No programme available, assumed Nov 2002</v>
          </cell>
        </row>
      </sheetData>
      <sheetData sheetId="645">
        <row r="38">
          <cell r="S38" t="str">
            <v>No programme available, assumed Nov 2002</v>
          </cell>
        </row>
      </sheetData>
      <sheetData sheetId="646">
        <row r="38">
          <cell r="S38" t="str">
            <v>No programme available, assumed Nov 2002</v>
          </cell>
        </row>
      </sheetData>
      <sheetData sheetId="647">
        <row r="38">
          <cell r="S38" t="str">
            <v>No programme available, assumed Nov 2002</v>
          </cell>
        </row>
      </sheetData>
      <sheetData sheetId="648"/>
      <sheetData sheetId="649">
        <row r="38">
          <cell r="S38" t="str">
            <v>No programme available, assumed Nov 2002</v>
          </cell>
        </row>
      </sheetData>
      <sheetData sheetId="650"/>
      <sheetData sheetId="651">
        <row r="36">
          <cell r="S36">
            <v>0</v>
          </cell>
        </row>
      </sheetData>
      <sheetData sheetId="652">
        <row r="38">
          <cell r="S38" t="str">
            <v>No programme available, assumed Nov 2002</v>
          </cell>
        </row>
      </sheetData>
      <sheetData sheetId="653">
        <row r="38">
          <cell r="S38" t="str">
            <v>No programme available, assumed Nov 2002</v>
          </cell>
        </row>
      </sheetData>
      <sheetData sheetId="654">
        <row r="38">
          <cell r="S38" t="str">
            <v>No programme available, assumed Nov 2002</v>
          </cell>
        </row>
      </sheetData>
      <sheetData sheetId="655"/>
      <sheetData sheetId="656"/>
      <sheetData sheetId="657">
        <row r="38">
          <cell r="S38" t="str">
            <v>No programme available, assumed Nov 2002</v>
          </cell>
        </row>
      </sheetData>
      <sheetData sheetId="658"/>
      <sheetData sheetId="659"/>
      <sheetData sheetId="660">
        <row r="36">
          <cell r="S36">
            <v>0</v>
          </cell>
        </row>
      </sheetData>
      <sheetData sheetId="661">
        <row r="36">
          <cell r="S36">
            <v>0</v>
          </cell>
        </row>
      </sheetData>
      <sheetData sheetId="662">
        <row r="36">
          <cell r="S36">
            <v>0</v>
          </cell>
        </row>
      </sheetData>
      <sheetData sheetId="663"/>
      <sheetData sheetId="664"/>
      <sheetData sheetId="665">
        <row r="36">
          <cell r="S36">
            <v>0</v>
          </cell>
        </row>
      </sheetData>
      <sheetData sheetId="666">
        <row r="36">
          <cell r="S36">
            <v>0</v>
          </cell>
        </row>
      </sheetData>
      <sheetData sheetId="667"/>
      <sheetData sheetId="668"/>
      <sheetData sheetId="669"/>
      <sheetData sheetId="670"/>
      <sheetData sheetId="671"/>
      <sheetData sheetId="672"/>
      <sheetData sheetId="673"/>
      <sheetData sheetId="674"/>
      <sheetData sheetId="675"/>
      <sheetData sheetId="676"/>
      <sheetData sheetId="677">
        <row r="38">
          <cell r="S38" t="str">
            <v>No programme available, assumed Nov 2002</v>
          </cell>
        </row>
      </sheetData>
      <sheetData sheetId="678">
        <row r="38">
          <cell r="S38" t="str">
            <v>No programme available, assumed Nov 2002</v>
          </cell>
        </row>
      </sheetData>
      <sheetData sheetId="679"/>
      <sheetData sheetId="680"/>
      <sheetData sheetId="681"/>
      <sheetData sheetId="682"/>
      <sheetData sheetId="683"/>
      <sheetData sheetId="684"/>
      <sheetData sheetId="685">
        <row r="38">
          <cell r="S38" t="str">
            <v>No programme available, assumed Nov 2002</v>
          </cell>
        </row>
      </sheetData>
      <sheetData sheetId="686"/>
      <sheetData sheetId="687">
        <row r="38">
          <cell r="S38" t="str">
            <v>No programme available, assumed Nov 2002</v>
          </cell>
        </row>
      </sheetData>
      <sheetData sheetId="688"/>
      <sheetData sheetId="689">
        <row r="38">
          <cell r="S38" t="str">
            <v>No programme available, assumed Nov 2002</v>
          </cell>
        </row>
      </sheetData>
      <sheetData sheetId="690"/>
      <sheetData sheetId="691"/>
      <sheetData sheetId="692"/>
      <sheetData sheetId="693">
        <row r="38">
          <cell r="S38" t="str">
            <v>No programme available, assumed Nov 2002</v>
          </cell>
        </row>
      </sheetData>
      <sheetData sheetId="694">
        <row r="38">
          <cell r="S38" t="str">
            <v>No programme available, assumed Nov 2002</v>
          </cell>
        </row>
      </sheetData>
      <sheetData sheetId="695">
        <row r="38">
          <cell r="S38" t="str">
            <v>No programme available, assumed Nov 2002</v>
          </cell>
        </row>
      </sheetData>
      <sheetData sheetId="696">
        <row r="38">
          <cell r="S38" t="str">
            <v>No programme available, assumed Nov 2002</v>
          </cell>
        </row>
      </sheetData>
      <sheetData sheetId="697"/>
      <sheetData sheetId="698"/>
      <sheetData sheetId="699"/>
      <sheetData sheetId="700">
        <row r="38">
          <cell r="S38" t="str">
            <v>No programme available, assumed Nov 2002</v>
          </cell>
        </row>
      </sheetData>
      <sheetData sheetId="701">
        <row r="38">
          <cell r="S38" t="str">
            <v>No programme available, assumed Nov 2002</v>
          </cell>
        </row>
      </sheetData>
      <sheetData sheetId="702"/>
      <sheetData sheetId="703">
        <row r="38">
          <cell r="S38" t="str">
            <v>No programme available, assumed Nov 2002</v>
          </cell>
        </row>
      </sheetData>
      <sheetData sheetId="704">
        <row r="38">
          <cell r="S38" t="str">
            <v>No programme available, assumed Nov 2002</v>
          </cell>
        </row>
      </sheetData>
      <sheetData sheetId="705">
        <row r="38">
          <cell r="S38" t="str">
            <v>No programme available, assumed Nov 2002</v>
          </cell>
        </row>
      </sheetData>
      <sheetData sheetId="706">
        <row r="38">
          <cell r="S38" t="str">
            <v>No programme available, assumed Nov 2002</v>
          </cell>
        </row>
      </sheetData>
      <sheetData sheetId="707"/>
      <sheetData sheetId="708"/>
      <sheetData sheetId="709">
        <row r="38">
          <cell r="S38" t="str">
            <v>No programme available, assumed Nov 2002</v>
          </cell>
        </row>
      </sheetData>
      <sheetData sheetId="710">
        <row r="38">
          <cell r="S38" t="str">
            <v>No programme available, assumed Nov 2002</v>
          </cell>
        </row>
      </sheetData>
      <sheetData sheetId="711">
        <row r="38">
          <cell r="S38" t="str">
            <v>No programme available, assumed Nov 2002</v>
          </cell>
        </row>
      </sheetData>
      <sheetData sheetId="712">
        <row r="38">
          <cell r="S38" t="str">
            <v>No programme available, assumed Nov 2002</v>
          </cell>
        </row>
      </sheetData>
      <sheetData sheetId="713"/>
      <sheetData sheetId="714">
        <row r="38">
          <cell r="S38" t="str">
            <v>No programme available, assumed Nov 2002</v>
          </cell>
        </row>
      </sheetData>
      <sheetData sheetId="715">
        <row r="38">
          <cell r="S38" t="str">
            <v>No programme available, assumed Nov 2002</v>
          </cell>
        </row>
      </sheetData>
      <sheetData sheetId="716">
        <row r="36">
          <cell r="S36">
            <v>0</v>
          </cell>
        </row>
      </sheetData>
      <sheetData sheetId="717">
        <row r="38">
          <cell r="S38" t="str">
            <v>No programme available, assumed Nov 2002</v>
          </cell>
        </row>
      </sheetData>
      <sheetData sheetId="718">
        <row r="38">
          <cell r="S38" t="str">
            <v>No programme available, assumed Nov 2002</v>
          </cell>
        </row>
      </sheetData>
      <sheetData sheetId="719"/>
      <sheetData sheetId="720"/>
      <sheetData sheetId="721"/>
      <sheetData sheetId="722"/>
      <sheetData sheetId="723"/>
      <sheetData sheetId="724"/>
      <sheetData sheetId="725">
        <row r="36">
          <cell r="S36">
            <v>0</v>
          </cell>
        </row>
      </sheetData>
      <sheetData sheetId="726">
        <row r="36">
          <cell r="S36">
            <v>0</v>
          </cell>
        </row>
      </sheetData>
      <sheetData sheetId="727">
        <row r="38">
          <cell r="S38" t="str">
            <v>No programme available, assumed Nov 2002</v>
          </cell>
        </row>
      </sheetData>
      <sheetData sheetId="728"/>
      <sheetData sheetId="729">
        <row r="36">
          <cell r="S36">
            <v>0</v>
          </cell>
        </row>
      </sheetData>
      <sheetData sheetId="730">
        <row r="36">
          <cell r="S36">
            <v>0</v>
          </cell>
        </row>
      </sheetData>
      <sheetData sheetId="731"/>
      <sheetData sheetId="732"/>
      <sheetData sheetId="733"/>
      <sheetData sheetId="734"/>
      <sheetData sheetId="735"/>
      <sheetData sheetId="736"/>
      <sheetData sheetId="737"/>
      <sheetData sheetId="738">
        <row r="36">
          <cell r="S36">
            <v>0</v>
          </cell>
        </row>
      </sheetData>
      <sheetData sheetId="739"/>
      <sheetData sheetId="740"/>
      <sheetData sheetId="741"/>
      <sheetData sheetId="742">
        <row r="38">
          <cell r="S38" t="str">
            <v>No programme available, assumed Nov 2002</v>
          </cell>
        </row>
      </sheetData>
      <sheetData sheetId="743">
        <row r="38">
          <cell r="S38" t="str">
            <v>No programme available, assumed Nov 2002</v>
          </cell>
        </row>
      </sheetData>
      <sheetData sheetId="744">
        <row r="38">
          <cell r="S38" t="str">
            <v>No programme available, assumed Nov 2002</v>
          </cell>
        </row>
      </sheetData>
      <sheetData sheetId="745"/>
      <sheetData sheetId="746"/>
      <sheetData sheetId="747"/>
      <sheetData sheetId="748"/>
      <sheetData sheetId="749"/>
      <sheetData sheetId="750">
        <row r="38">
          <cell r="S38" t="str">
            <v>No programme available, assumed Nov 2002</v>
          </cell>
        </row>
      </sheetData>
      <sheetData sheetId="751"/>
      <sheetData sheetId="752">
        <row r="38">
          <cell r="S38" t="str">
            <v>No programme available, assumed Nov 2002</v>
          </cell>
        </row>
      </sheetData>
      <sheetData sheetId="753"/>
      <sheetData sheetId="754">
        <row r="38">
          <cell r="S38" t="str">
            <v>No programme available, assumed Nov 2002</v>
          </cell>
        </row>
      </sheetData>
      <sheetData sheetId="755"/>
      <sheetData sheetId="756">
        <row r="36">
          <cell r="S36">
            <v>0</v>
          </cell>
        </row>
      </sheetData>
      <sheetData sheetId="757"/>
      <sheetData sheetId="758">
        <row r="38">
          <cell r="S38" t="str">
            <v>No programme available, assumed Nov 2002</v>
          </cell>
        </row>
      </sheetData>
      <sheetData sheetId="759">
        <row r="38">
          <cell r="S38" t="str">
            <v>No programme available, assumed Nov 2002</v>
          </cell>
        </row>
      </sheetData>
      <sheetData sheetId="760">
        <row r="38">
          <cell r="S38" t="str">
            <v>No programme available, assumed Nov 2002</v>
          </cell>
        </row>
      </sheetData>
      <sheetData sheetId="761">
        <row r="38">
          <cell r="S38" t="str">
            <v>No programme available, assumed Nov 2002</v>
          </cell>
        </row>
      </sheetData>
      <sheetData sheetId="762"/>
      <sheetData sheetId="763">
        <row r="36">
          <cell r="S36">
            <v>0</v>
          </cell>
        </row>
      </sheetData>
      <sheetData sheetId="764">
        <row r="36">
          <cell r="S36">
            <v>0</v>
          </cell>
        </row>
      </sheetData>
      <sheetData sheetId="765">
        <row r="38">
          <cell r="S38" t="str">
            <v>No programme available, assumed Nov 2002</v>
          </cell>
        </row>
      </sheetData>
      <sheetData sheetId="766">
        <row r="38">
          <cell r="S38" t="str">
            <v>No programme available, assumed Nov 2002</v>
          </cell>
        </row>
      </sheetData>
      <sheetData sheetId="767"/>
      <sheetData sheetId="768">
        <row r="38">
          <cell r="S38" t="str">
            <v>No programme available, assumed Nov 2002</v>
          </cell>
        </row>
      </sheetData>
      <sheetData sheetId="769">
        <row r="38">
          <cell r="S38" t="str">
            <v>No programme available, assumed Nov 2002</v>
          </cell>
        </row>
      </sheetData>
      <sheetData sheetId="770"/>
      <sheetData sheetId="771">
        <row r="38">
          <cell r="S38" t="str">
            <v>No programme available, assumed Nov 2002</v>
          </cell>
        </row>
      </sheetData>
      <sheetData sheetId="772">
        <row r="38">
          <cell r="S38" t="str">
            <v>No programme available, assumed Nov 2002</v>
          </cell>
        </row>
      </sheetData>
      <sheetData sheetId="773"/>
      <sheetData sheetId="774"/>
      <sheetData sheetId="775">
        <row r="38">
          <cell r="S38" t="str">
            <v>No programme available, assumed Nov 2002</v>
          </cell>
        </row>
      </sheetData>
      <sheetData sheetId="776"/>
      <sheetData sheetId="777">
        <row r="38">
          <cell r="S38" t="str">
            <v>No programme available, assumed Nov 2002</v>
          </cell>
        </row>
      </sheetData>
      <sheetData sheetId="778"/>
      <sheetData sheetId="779">
        <row r="36">
          <cell r="S36">
            <v>0</v>
          </cell>
        </row>
      </sheetData>
      <sheetData sheetId="780">
        <row r="38">
          <cell r="S38" t="str">
            <v>No programme available, assumed Nov 2002</v>
          </cell>
        </row>
      </sheetData>
      <sheetData sheetId="781">
        <row r="36">
          <cell r="S36">
            <v>0</v>
          </cell>
        </row>
      </sheetData>
      <sheetData sheetId="782">
        <row r="36">
          <cell r="S36">
            <v>0</v>
          </cell>
        </row>
      </sheetData>
      <sheetData sheetId="783">
        <row r="36">
          <cell r="S36">
            <v>0</v>
          </cell>
        </row>
      </sheetData>
      <sheetData sheetId="784"/>
      <sheetData sheetId="785">
        <row r="36">
          <cell r="S36">
            <v>0</v>
          </cell>
        </row>
      </sheetData>
      <sheetData sheetId="786">
        <row r="36">
          <cell r="S36">
            <v>0</v>
          </cell>
        </row>
      </sheetData>
      <sheetData sheetId="787"/>
      <sheetData sheetId="788"/>
      <sheetData sheetId="789"/>
      <sheetData sheetId="790">
        <row r="36">
          <cell r="S36">
            <v>0</v>
          </cell>
        </row>
      </sheetData>
      <sheetData sheetId="791">
        <row r="36">
          <cell r="S36">
            <v>0</v>
          </cell>
        </row>
      </sheetData>
      <sheetData sheetId="792">
        <row r="36">
          <cell r="S36">
            <v>0</v>
          </cell>
        </row>
      </sheetData>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row r="38">
          <cell r="S38" t="str">
            <v>No programme available, assumed Nov 2002</v>
          </cell>
        </row>
      </sheetData>
      <sheetData sheetId="815"/>
      <sheetData sheetId="816"/>
      <sheetData sheetId="817"/>
      <sheetData sheetId="818">
        <row r="36">
          <cell r="S36">
            <v>0</v>
          </cell>
        </row>
      </sheetData>
      <sheetData sheetId="819">
        <row r="36">
          <cell r="S36">
            <v>0</v>
          </cell>
        </row>
      </sheetData>
      <sheetData sheetId="820"/>
      <sheetData sheetId="821"/>
      <sheetData sheetId="822">
        <row r="36">
          <cell r="S36">
            <v>0</v>
          </cell>
        </row>
      </sheetData>
      <sheetData sheetId="823">
        <row r="36">
          <cell r="S36">
            <v>0</v>
          </cell>
        </row>
      </sheetData>
      <sheetData sheetId="824">
        <row r="36">
          <cell r="S36">
            <v>0</v>
          </cell>
        </row>
      </sheetData>
      <sheetData sheetId="825">
        <row r="38">
          <cell r="S38" t="str">
            <v>No programme available, assumed Nov 2002</v>
          </cell>
        </row>
      </sheetData>
      <sheetData sheetId="826">
        <row r="38">
          <cell r="S38" t="str">
            <v>No programme available, assumed Nov 2002</v>
          </cell>
        </row>
      </sheetData>
      <sheetData sheetId="827"/>
      <sheetData sheetId="828"/>
      <sheetData sheetId="829"/>
      <sheetData sheetId="830"/>
      <sheetData sheetId="831"/>
      <sheetData sheetId="832"/>
      <sheetData sheetId="833"/>
      <sheetData sheetId="834"/>
      <sheetData sheetId="835"/>
      <sheetData sheetId="836">
        <row r="38">
          <cell r="S38" t="str">
            <v>No programme available, assumed Nov 2002</v>
          </cell>
        </row>
      </sheetData>
      <sheetData sheetId="837"/>
      <sheetData sheetId="838"/>
      <sheetData sheetId="839"/>
      <sheetData sheetId="840"/>
      <sheetData sheetId="841"/>
      <sheetData sheetId="842"/>
      <sheetData sheetId="843"/>
      <sheetData sheetId="844"/>
      <sheetData sheetId="845"/>
      <sheetData sheetId="846">
        <row r="36">
          <cell r="S36">
            <v>0</v>
          </cell>
        </row>
      </sheetData>
      <sheetData sheetId="847">
        <row r="38">
          <cell r="S38" t="str">
            <v>No programme available, assumed Nov 2002</v>
          </cell>
        </row>
      </sheetData>
      <sheetData sheetId="848">
        <row r="38">
          <cell r="S38" t="str">
            <v>No programme available, assumed Nov 2002</v>
          </cell>
        </row>
      </sheetData>
      <sheetData sheetId="849"/>
      <sheetData sheetId="850"/>
      <sheetData sheetId="851"/>
      <sheetData sheetId="852"/>
      <sheetData sheetId="853"/>
      <sheetData sheetId="854"/>
      <sheetData sheetId="855">
        <row r="36">
          <cell r="S36">
            <v>0</v>
          </cell>
        </row>
      </sheetData>
      <sheetData sheetId="856">
        <row r="36">
          <cell r="S36">
            <v>0</v>
          </cell>
        </row>
      </sheetData>
      <sheetData sheetId="857">
        <row r="36">
          <cell r="S36">
            <v>0</v>
          </cell>
        </row>
      </sheetData>
      <sheetData sheetId="858">
        <row r="38">
          <cell r="S38" t="str">
            <v>No programme available, assumed Nov 2002</v>
          </cell>
        </row>
      </sheetData>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row r="38">
          <cell r="S38" t="str">
            <v>No programme available, assumed Nov 2002</v>
          </cell>
        </row>
      </sheetData>
      <sheetData sheetId="874"/>
      <sheetData sheetId="875"/>
      <sheetData sheetId="876">
        <row r="38">
          <cell r="S38" t="str">
            <v>No programme available, assumed Nov 2002</v>
          </cell>
        </row>
      </sheetData>
      <sheetData sheetId="877"/>
      <sheetData sheetId="878"/>
      <sheetData sheetId="879"/>
      <sheetData sheetId="880">
        <row r="38">
          <cell r="S38" t="str">
            <v>No programme available, assumed Nov 2002</v>
          </cell>
        </row>
      </sheetData>
      <sheetData sheetId="881"/>
      <sheetData sheetId="882"/>
      <sheetData sheetId="883"/>
      <sheetData sheetId="884">
        <row r="36">
          <cell r="S36">
            <v>0</v>
          </cell>
        </row>
      </sheetData>
      <sheetData sheetId="885">
        <row r="36">
          <cell r="S36">
            <v>0</v>
          </cell>
        </row>
      </sheetData>
      <sheetData sheetId="886"/>
      <sheetData sheetId="887"/>
      <sheetData sheetId="888">
        <row r="36">
          <cell r="S36">
            <v>0</v>
          </cell>
        </row>
      </sheetData>
      <sheetData sheetId="889">
        <row r="36">
          <cell r="S36">
            <v>0</v>
          </cell>
        </row>
      </sheetData>
      <sheetData sheetId="890">
        <row r="38">
          <cell r="S38" t="str">
            <v>No programme available, assumed Nov 2002</v>
          </cell>
        </row>
      </sheetData>
      <sheetData sheetId="891">
        <row r="38">
          <cell r="S38" t="str">
            <v>No programme available, assumed Nov 2002</v>
          </cell>
        </row>
      </sheetData>
      <sheetData sheetId="892"/>
      <sheetData sheetId="893"/>
      <sheetData sheetId="894"/>
      <sheetData sheetId="895"/>
      <sheetData sheetId="896"/>
      <sheetData sheetId="897"/>
      <sheetData sheetId="898"/>
      <sheetData sheetId="899"/>
      <sheetData sheetId="900"/>
      <sheetData sheetId="901">
        <row r="38">
          <cell r="S38" t="str">
            <v>No programme available, assumed Nov 2002</v>
          </cell>
        </row>
      </sheetData>
      <sheetData sheetId="902"/>
      <sheetData sheetId="903"/>
      <sheetData sheetId="904"/>
      <sheetData sheetId="905">
        <row r="38">
          <cell r="S38" t="str">
            <v>No programme available, assumed Nov 2002</v>
          </cell>
        </row>
      </sheetData>
      <sheetData sheetId="906"/>
      <sheetData sheetId="907">
        <row r="38">
          <cell r="S38" t="str">
            <v>No programme available, assumed Nov 2002</v>
          </cell>
        </row>
      </sheetData>
      <sheetData sheetId="908"/>
      <sheetData sheetId="909"/>
      <sheetData sheetId="910"/>
      <sheetData sheetId="911">
        <row r="36">
          <cell r="S36">
            <v>0</v>
          </cell>
        </row>
      </sheetData>
      <sheetData sheetId="912">
        <row r="38">
          <cell r="S38" t="str">
            <v>No programme available, assumed Nov 2002</v>
          </cell>
        </row>
      </sheetData>
      <sheetData sheetId="913">
        <row r="38">
          <cell r="S38" t="str">
            <v>No programme available, assumed Nov 2002</v>
          </cell>
        </row>
      </sheetData>
      <sheetData sheetId="914"/>
      <sheetData sheetId="915"/>
      <sheetData sheetId="916">
        <row r="38">
          <cell r="S38" t="str">
            <v>No programme available, assumed Nov 2002</v>
          </cell>
        </row>
      </sheetData>
      <sheetData sheetId="917"/>
      <sheetData sheetId="918"/>
      <sheetData sheetId="919"/>
      <sheetData sheetId="920">
        <row r="36">
          <cell r="S36">
            <v>0</v>
          </cell>
        </row>
      </sheetData>
      <sheetData sheetId="921">
        <row r="36">
          <cell r="S36">
            <v>0</v>
          </cell>
        </row>
      </sheetData>
      <sheetData sheetId="922">
        <row r="36">
          <cell r="S36">
            <v>0</v>
          </cell>
        </row>
      </sheetData>
      <sheetData sheetId="923"/>
      <sheetData sheetId="924">
        <row r="36">
          <cell r="S36">
            <v>0</v>
          </cell>
        </row>
      </sheetData>
      <sheetData sheetId="925">
        <row r="36">
          <cell r="S36">
            <v>0</v>
          </cell>
        </row>
      </sheetData>
      <sheetData sheetId="926">
        <row r="38">
          <cell r="S38" t="str">
            <v>No programme available, assumed Nov 2002</v>
          </cell>
        </row>
      </sheetData>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row r="38">
          <cell r="S38" t="str">
            <v>No programme available, assumed Nov 2002</v>
          </cell>
        </row>
      </sheetData>
      <sheetData sheetId="945">
        <row r="38">
          <cell r="S38" t="str">
            <v>No programme available, assumed Nov 2002</v>
          </cell>
        </row>
      </sheetData>
      <sheetData sheetId="946"/>
      <sheetData sheetId="947"/>
      <sheetData sheetId="948"/>
      <sheetData sheetId="949"/>
      <sheetData sheetId="950"/>
      <sheetData sheetId="951"/>
      <sheetData sheetId="952"/>
      <sheetData sheetId="953">
        <row r="36">
          <cell r="S36">
            <v>0</v>
          </cell>
        </row>
      </sheetData>
      <sheetData sheetId="954">
        <row r="36">
          <cell r="S36">
            <v>0</v>
          </cell>
        </row>
      </sheetData>
      <sheetData sheetId="955">
        <row r="38">
          <cell r="S38" t="str">
            <v>No programme available, assumed Nov 2002</v>
          </cell>
        </row>
      </sheetData>
      <sheetData sheetId="956">
        <row r="38">
          <cell r="S38" t="str">
            <v>No programme available, assumed Nov 2002</v>
          </cell>
        </row>
      </sheetData>
      <sheetData sheetId="957">
        <row r="38">
          <cell r="S38" t="str">
            <v>No programme available, assumed Nov 2002</v>
          </cell>
        </row>
      </sheetData>
      <sheetData sheetId="958">
        <row r="38">
          <cell r="S38" t="str">
            <v>No programme available, assumed Nov 2002</v>
          </cell>
        </row>
      </sheetData>
      <sheetData sheetId="959">
        <row r="38">
          <cell r="S38" t="str">
            <v>No programme available, assumed Nov 2002</v>
          </cell>
        </row>
      </sheetData>
      <sheetData sheetId="960"/>
      <sheetData sheetId="961"/>
      <sheetData sheetId="962"/>
      <sheetData sheetId="963"/>
      <sheetData sheetId="964"/>
      <sheetData sheetId="965"/>
      <sheetData sheetId="966">
        <row r="38">
          <cell r="S38" t="str">
            <v>No programme available, assumed Nov 2002</v>
          </cell>
        </row>
      </sheetData>
      <sheetData sheetId="967"/>
      <sheetData sheetId="968"/>
      <sheetData sheetId="969"/>
      <sheetData sheetId="970"/>
      <sheetData sheetId="971"/>
      <sheetData sheetId="972"/>
      <sheetData sheetId="973"/>
      <sheetData sheetId="974"/>
      <sheetData sheetId="975"/>
      <sheetData sheetId="976">
        <row r="36">
          <cell r="S36">
            <v>0</v>
          </cell>
        </row>
      </sheetData>
      <sheetData sheetId="977">
        <row r="38">
          <cell r="S38" t="str">
            <v>No programme available, assumed Nov 2002</v>
          </cell>
        </row>
      </sheetData>
      <sheetData sheetId="978">
        <row r="38">
          <cell r="S38" t="str">
            <v>No programme available, assumed Nov 2002</v>
          </cell>
        </row>
      </sheetData>
      <sheetData sheetId="979"/>
      <sheetData sheetId="980"/>
      <sheetData sheetId="981"/>
      <sheetData sheetId="982"/>
      <sheetData sheetId="983"/>
      <sheetData sheetId="984"/>
      <sheetData sheetId="985" refreshError="1"/>
      <sheetData sheetId="986" refreshError="1"/>
      <sheetData sheetId="987" refreshError="1"/>
      <sheetData sheetId="988" refreshError="1"/>
      <sheetData sheetId="989" refreshError="1"/>
      <sheetData sheetId="990"/>
      <sheetData sheetId="991" refreshError="1"/>
      <sheetData sheetId="992"/>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sheetData sheetId="1002"/>
      <sheetData sheetId="1003"/>
      <sheetData sheetId="1004" refreshError="1"/>
      <sheetData sheetId="1005">
        <row r="38">
          <cell r="S38" t="str">
            <v>No programme available, assumed Nov 2002</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ow r="36">
          <cell r="S36">
            <v>0</v>
          </cell>
        </row>
      </sheetData>
      <sheetData sheetId="1025">
        <row r="36">
          <cell r="S36">
            <v>0</v>
          </cell>
        </row>
      </sheetData>
      <sheetData sheetId="1026">
        <row r="36">
          <cell r="S36">
            <v>0</v>
          </cell>
        </row>
      </sheetData>
      <sheetData sheetId="1027">
        <row r="38">
          <cell r="S38" t="str">
            <v>No programme available, assumed Nov 2002</v>
          </cell>
        </row>
      </sheetData>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row r="38">
          <cell r="S38" t="str">
            <v>No programme available, assumed Nov 2002</v>
          </cell>
        </row>
      </sheetData>
      <sheetData sheetId="1050"/>
      <sheetData sheetId="1051"/>
      <sheetData sheetId="1052"/>
      <sheetData sheetId="1053"/>
      <sheetData sheetId="1054"/>
      <sheetData sheetId="1055"/>
      <sheetData sheetId="1056"/>
      <sheetData sheetId="1057">
        <row r="38">
          <cell r="S38" t="str">
            <v>No programme available, assumed Nov 2002</v>
          </cell>
        </row>
      </sheetData>
      <sheetData sheetId="1058">
        <row r="38">
          <cell r="S38" t="str">
            <v>No programme available, assumed Nov 2002</v>
          </cell>
        </row>
      </sheetData>
      <sheetData sheetId="1059">
        <row r="38">
          <cell r="S38" t="str">
            <v>No programme available, assumed Nov 2002</v>
          </cell>
        </row>
      </sheetData>
      <sheetData sheetId="1060">
        <row r="38">
          <cell r="S38" t="str">
            <v>No programme available, assumed Nov 2002</v>
          </cell>
        </row>
      </sheetData>
      <sheetData sheetId="1061"/>
      <sheetData sheetId="1062"/>
      <sheetData sheetId="1063"/>
      <sheetData sheetId="1064"/>
      <sheetData sheetId="1065"/>
      <sheetData sheetId="1066"/>
      <sheetData sheetId="1067"/>
      <sheetData sheetId="1068">
        <row r="36">
          <cell r="S36">
            <v>0</v>
          </cell>
        </row>
      </sheetData>
      <sheetData sheetId="1069">
        <row r="36">
          <cell r="S36">
            <v>0</v>
          </cell>
        </row>
      </sheetData>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ow r="38">
          <cell r="S38" t="str">
            <v>No programme available, assumed Nov 2002</v>
          </cell>
        </row>
      </sheetData>
      <sheetData sheetId="1083"/>
      <sheetData sheetId="1084"/>
      <sheetData sheetId="1085"/>
      <sheetData sheetId="1086"/>
      <sheetData sheetId="1087"/>
      <sheetData sheetId="1088"/>
      <sheetData sheetId="1089"/>
      <sheetData sheetId="1090">
        <row r="38">
          <cell r="S38" t="str">
            <v>No programme available, assumed Nov 2002</v>
          </cell>
        </row>
      </sheetData>
      <sheetData sheetId="1091"/>
      <sheetData sheetId="1092"/>
      <sheetData sheetId="1093"/>
      <sheetData sheetId="1094"/>
      <sheetData sheetId="1095"/>
      <sheetData sheetId="1096">
        <row r="36">
          <cell r="S36">
            <v>0</v>
          </cell>
        </row>
      </sheetData>
      <sheetData sheetId="1097">
        <row r="36">
          <cell r="S36">
            <v>0</v>
          </cell>
        </row>
      </sheetData>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row r="38">
          <cell r="S38" t="str">
            <v>No programme available, assumed Nov 2002</v>
          </cell>
        </row>
      </sheetData>
      <sheetData sheetId="1124"/>
      <sheetData sheetId="1125"/>
      <sheetData sheetId="1126"/>
      <sheetData sheetId="1127"/>
      <sheetData sheetId="1128"/>
      <sheetData sheetId="1129">
        <row r="38">
          <cell r="S38" t="str">
            <v>No programme available, assumed Nov 2002</v>
          </cell>
        </row>
      </sheetData>
      <sheetData sheetId="1130">
        <row r="38">
          <cell r="S38" t="str">
            <v>No programme available, assumed Nov 2002</v>
          </cell>
        </row>
      </sheetData>
      <sheetData sheetId="1131">
        <row r="38">
          <cell r="S38" t="str">
            <v>No programme available, assumed Nov 2002</v>
          </cell>
        </row>
      </sheetData>
      <sheetData sheetId="1132"/>
      <sheetData sheetId="1133"/>
      <sheetData sheetId="1134"/>
      <sheetData sheetId="1135"/>
      <sheetData sheetId="1136"/>
      <sheetData sheetId="1137"/>
      <sheetData sheetId="1138"/>
      <sheetData sheetId="1139"/>
      <sheetData sheetId="1140">
        <row r="36">
          <cell r="S36">
            <v>0</v>
          </cell>
        </row>
      </sheetData>
      <sheetData sheetId="1141">
        <row r="36">
          <cell r="S36">
            <v>0</v>
          </cell>
        </row>
      </sheetData>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row r="38">
          <cell r="S38" t="str">
            <v>No programme available, assumed Nov 2002</v>
          </cell>
        </row>
      </sheetData>
      <sheetData sheetId="1163"/>
      <sheetData sheetId="1164"/>
      <sheetData sheetId="1165"/>
      <sheetData sheetId="1166"/>
      <sheetData sheetId="1167"/>
      <sheetData sheetId="1168"/>
      <sheetData sheetId="1169"/>
      <sheetData sheetId="1170"/>
      <sheetData sheetId="1171"/>
      <sheetData sheetId="1172"/>
      <sheetData sheetId="1173">
        <row r="38">
          <cell r="S38" t="str">
            <v>No programme available, assumed Nov 2002</v>
          </cell>
        </row>
      </sheetData>
      <sheetData sheetId="1174">
        <row r="38">
          <cell r="S38" t="str">
            <v>No programme available, assumed Nov 2002</v>
          </cell>
        </row>
      </sheetData>
      <sheetData sheetId="1175">
        <row r="38">
          <cell r="S38" t="str">
            <v>No programme available, assumed Nov 2002</v>
          </cell>
        </row>
      </sheetData>
      <sheetData sheetId="1176"/>
      <sheetData sheetId="1177"/>
      <sheetData sheetId="1178"/>
      <sheetData sheetId="1179"/>
      <sheetData sheetId="1180"/>
      <sheetData sheetId="1181"/>
      <sheetData sheetId="1182"/>
      <sheetData sheetId="1183"/>
      <sheetData sheetId="1184">
        <row r="36">
          <cell r="S36">
            <v>0</v>
          </cell>
        </row>
      </sheetData>
      <sheetData sheetId="1185">
        <row r="36">
          <cell r="S36">
            <v>0</v>
          </cell>
        </row>
      </sheetData>
      <sheetData sheetId="1186"/>
      <sheetData sheetId="1187"/>
      <sheetData sheetId="1188"/>
      <sheetData sheetId="1189"/>
      <sheetData sheetId="1190"/>
      <sheetData sheetId="1191"/>
      <sheetData sheetId="1192"/>
      <sheetData sheetId="1193"/>
      <sheetData sheetId="1194"/>
      <sheetData sheetId="1195">
        <row r="38">
          <cell r="S38" t="str">
            <v>No programme available, assumed Nov 2002</v>
          </cell>
        </row>
      </sheetData>
      <sheetData sheetId="1196"/>
      <sheetData sheetId="1197"/>
      <sheetData sheetId="1198"/>
      <sheetData sheetId="1199"/>
      <sheetData sheetId="1200"/>
      <sheetData sheetId="1201"/>
      <sheetData sheetId="1202"/>
      <sheetData sheetId="1203"/>
      <sheetData sheetId="1204"/>
      <sheetData sheetId="1205"/>
      <sheetData sheetId="1206">
        <row r="38">
          <cell r="S38" t="str">
            <v>No programme available, assumed Nov 2002</v>
          </cell>
        </row>
      </sheetData>
      <sheetData sheetId="1207"/>
      <sheetData sheetId="1208"/>
      <sheetData sheetId="1209"/>
      <sheetData sheetId="1210"/>
      <sheetData sheetId="1211"/>
      <sheetData sheetId="1212"/>
      <sheetData sheetId="1213"/>
      <sheetData sheetId="1214"/>
      <sheetData sheetId="1215"/>
      <sheetData sheetId="1216"/>
      <sheetData sheetId="1217">
        <row r="38">
          <cell r="S38" t="str">
            <v>No programme available, assumed Nov 2002</v>
          </cell>
        </row>
      </sheetData>
      <sheetData sheetId="1218">
        <row r="38">
          <cell r="S38" t="str">
            <v>No programme available, assumed Nov 2002</v>
          </cell>
        </row>
      </sheetData>
      <sheetData sheetId="1219">
        <row r="38">
          <cell r="S38" t="str">
            <v>No programme available, assumed Nov 2002</v>
          </cell>
        </row>
      </sheetData>
      <sheetData sheetId="1220"/>
      <sheetData sheetId="1221"/>
      <sheetData sheetId="1222"/>
      <sheetData sheetId="1223"/>
      <sheetData sheetId="1224"/>
      <sheetData sheetId="1225"/>
      <sheetData sheetId="1226"/>
      <sheetData sheetId="1227"/>
      <sheetData sheetId="1228">
        <row r="36">
          <cell r="S36">
            <v>0</v>
          </cell>
        </row>
      </sheetData>
      <sheetData sheetId="1229">
        <row r="36">
          <cell r="S36">
            <v>0</v>
          </cell>
        </row>
      </sheetData>
      <sheetData sheetId="1230"/>
      <sheetData sheetId="1231"/>
      <sheetData sheetId="1232"/>
      <sheetData sheetId="1233"/>
      <sheetData sheetId="1234"/>
      <sheetData sheetId="1235"/>
      <sheetData sheetId="1236"/>
      <sheetData sheetId="1237"/>
      <sheetData sheetId="1238"/>
      <sheetData sheetId="1239">
        <row r="38">
          <cell r="S38" t="str">
            <v>No programme available, assumed Nov 2002</v>
          </cell>
        </row>
      </sheetData>
      <sheetData sheetId="1240"/>
      <sheetData sheetId="1241"/>
      <sheetData sheetId="1242"/>
      <sheetData sheetId="1243"/>
      <sheetData sheetId="1244"/>
      <sheetData sheetId="1245"/>
      <sheetData sheetId="1246"/>
      <sheetData sheetId="1247"/>
      <sheetData sheetId="1248"/>
      <sheetData sheetId="1249"/>
      <sheetData sheetId="1250">
        <row r="38">
          <cell r="S38" t="str">
            <v>No programme available, assumed Nov 2002</v>
          </cell>
        </row>
      </sheetData>
      <sheetData sheetId="1251"/>
      <sheetData sheetId="1252"/>
      <sheetData sheetId="1253"/>
      <sheetData sheetId="1254"/>
      <sheetData sheetId="1255"/>
      <sheetData sheetId="1256"/>
      <sheetData sheetId="1257"/>
      <sheetData sheetId="1258"/>
      <sheetData sheetId="1259"/>
      <sheetData sheetId="1260"/>
      <sheetData sheetId="1261">
        <row r="38">
          <cell r="S38" t="str">
            <v>No programme available, assumed Nov 2002</v>
          </cell>
        </row>
      </sheetData>
      <sheetData sheetId="1262">
        <row r="38">
          <cell r="S38" t="str">
            <v>No programme available, assumed Nov 2002</v>
          </cell>
        </row>
      </sheetData>
      <sheetData sheetId="1263">
        <row r="38">
          <cell r="S38" t="str">
            <v>No programme available, assumed Nov 2002</v>
          </cell>
        </row>
      </sheetData>
      <sheetData sheetId="1264"/>
      <sheetData sheetId="1265"/>
      <sheetData sheetId="1266"/>
      <sheetData sheetId="1267"/>
      <sheetData sheetId="1268"/>
      <sheetData sheetId="1269"/>
      <sheetData sheetId="1270"/>
      <sheetData sheetId="1271"/>
      <sheetData sheetId="1272">
        <row r="36">
          <cell r="S36">
            <v>0</v>
          </cell>
        </row>
      </sheetData>
      <sheetData sheetId="1273">
        <row r="36">
          <cell r="S36">
            <v>0</v>
          </cell>
        </row>
      </sheetData>
      <sheetData sheetId="1274"/>
      <sheetData sheetId="1275"/>
      <sheetData sheetId="1276"/>
      <sheetData sheetId="1277"/>
      <sheetData sheetId="1278"/>
      <sheetData sheetId="1279"/>
      <sheetData sheetId="1280"/>
      <sheetData sheetId="1281"/>
      <sheetData sheetId="1282"/>
      <sheetData sheetId="1283">
        <row r="38">
          <cell r="S38" t="str">
            <v>No programme available, assumed Nov 2002</v>
          </cell>
        </row>
      </sheetData>
      <sheetData sheetId="1284"/>
      <sheetData sheetId="1285"/>
      <sheetData sheetId="1286"/>
      <sheetData sheetId="1287"/>
      <sheetData sheetId="1288"/>
      <sheetData sheetId="1289"/>
      <sheetData sheetId="1290"/>
      <sheetData sheetId="1291"/>
      <sheetData sheetId="1292"/>
      <sheetData sheetId="1293"/>
      <sheetData sheetId="1294">
        <row r="38">
          <cell r="S38" t="str">
            <v>No programme available, assumed Nov 2002</v>
          </cell>
        </row>
      </sheetData>
      <sheetData sheetId="1295"/>
      <sheetData sheetId="1296"/>
      <sheetData sheetId="1297"/>
      <sheetData sheetId="1298"/>
      <sheetData sheetId="1299"/>
      <sheetData sheetId="1300"/>
      <sheetData sheetId="1301"/>
      <sheetData sheetId="1302"/>
      <sheetData sheetId="1303"/>
      <sheetData sheetId="1304"/>
      <sheetData sheetId="1305">
        <row r="38">
          <cell r="S38" t="str">
            <v>No programme available, assumed Nov 2002</v>
          </cell>
        </row>
      </sheetData>
      <sheetData sheetId="1306">
        <row r="38">
          <cell r="S38" t="str">
            <v>No programme available, assumed Nov 2002</v>
          </cell>
        </row>
      </sheetData>
      <sheetData sheetId="1307">
        <row r="38">
          <cell r="S38" t="str">
            <v>No programme available, assumed Nov 2002</v>
          </cell>
        </row>
      </sheetData>
      <sheetData sheetId="1308"/>
      <sheetData sheetId="1309"/>
      <sheetData sheetId="1310"/>
      <sheetData sheetId="1311"/>
      <sheetData sheetId="1312"/>
      <sheetData sheetId="1313"/>
      <sheetData sheetId="1314"/>
      <sheetData sheetId="1315"/>
      <sheetData sheetId="1316">
        <row r="38">
          <cell r="S38" t="str">
            <v>No programme available, assumed Nov 2002</v>
          </cell>
        </row>
      </sheetData>
      <sheetData sheetId="1317"/>
      <sheetData sheetId="1318"/>
      <sheetData sheetId="1319"/>
      <sheetData sheetId="1320"/>
      <sheetData sheetId="1321"/>
      <sheetData sheetId="1322"/>
      <sheetData sheetId="1323"/>
      <sheetData sheetId="1324"/>
      <sheetData sheetId="1325"/>
      <sheetData sheetId="1326"/>
      <sheetData sheetId="1327">
        <row r="38">
          <cell r="S38" t="str">
            <v>No programme available, assumed Nov 2002</v>
          </cell>
        </row>
      </sheetData>
      <sheetData sheetId="1328"/>
      <sheetData sheetId="1329"/>
      <sheetData sheetId="1330"/>
      <sheetData sheetId="1331"/>
      <sheetData sheetId="1332"/>
      <sheetData sheetId="1333"/>
      <sheetData sheetId="1334"/>
      <sheetData sheetId="1335"/>
      <sheetData sheetId="1336"/>
      <sheetData sheetId="1337"/>
      <sheetData sheetId="1338">
        <row r="38">
          <cell r="S38" t="str">
            <v>No programme available, assumed Nov 2002</v>
          </cell>
        </row>
      </sheetData>
      <sheetData sheetId="1339"/>
      <sheetData sheetId="1340"/>
      <sheetData sheetId="1341"/>
      <sheetData sheetId="1342"/>
      <sheetData sheetId="1343"/>
      <sheetData sheetId="1344"/>
      <sheetData sheetId="1345"/>
      <sheetData sheetId="1346"/>
      <sheetData sheetId="1347"/>
      <sheetData sheetId="1348"/>
      <sheetData sheetId="1349">
        <row r="38">
          <cell r="S38" t="str">
            <v>No programme available, assumed Nov 2002</v>
          </cell>
        </row>
      </sheetData>
      <sheetData sheetId="1350">
        <row r="38">
          <cell r="S38" t="str">
            <v>No programme available, assumed Nov 2002</v>
          </cell>
        </row>
      </sheetData>
      <sheetData sheetId="1351">
        <row r="38">
          <cell r="S38" t="str">
            <v>No programme available, assumed Nov 2002</v>
          </cell>
        </row>
      </sheetData>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ow r="36">
          <cell r="S36">
            <v>0</v>
          </cell>
        </row>
      </sheetData>
      <sheetData sheetId="1370">
        <row r="36">
          <cell r="S36">
            <v>0</v>
          </cell>
        </row>
      </sheetData>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row r="38">
          <cell r="S38" t="str">
            <v>No programme available, assumed Nov 2002</v>
          </cell>
        </row>
      </sheetData>
      <sheetData sheetId="1403">
        <row r="38">
          <cell r="S38" t="str">
            <v>No programme available, assumed Nov 2002</v>
          </cell>
        </row>
      </sheetData>
      <sheetData sheetId="1404">
        <row r="38">
          <cell r="S38" t="str">
            <v>No programme available, assumed Nov 2002</v>
          </cell>
        </row>
      </sheetData>
      <sheetData sheetId="1405"/>
      <sheetData sheetId="1406"/>
      <sheetData sheetId="1407"/>
      <sheetData sheetId="1408"/>
      <sheetData sheetId="1409"/>
      <sheetData sheetId="1410"/>
      <sheetData sheetId="1411"/>
      <sheetData sheetId="1412"/>
      <sheetData sheetId="1413"/>
      <sheetData sheetId="1414"/>
      <sheetData sheetId="1415">
        <row r="38">
          <cell r="S38" t="str">
            <v>No programme available, assumed Nov 2002</v>
          </cell>
        </row>
      </sheetData>
      <sheetData sheetId="1416"/>
      <sheetData sheetId="1417"/>
      <sheetData sheetId="1418"/>
      <sheetData sheetId="1419"/>
      <sheetData sheetId="1420">
        <row r="38">
          <cell r="S38" t="str">
            <v>No programme available, assumed Nov 2002</v>
          </cell>
        </row>
      </sheetData>
      <sheetData sheetId="1421"/>
      <sheetData sheetId="1422"/>
      <sheetData sheetId="1423"/>
      <sheetData sheetId="1424"/>
      <sheetData sheetId="1425">
        <row r="36">
          <cell r="S36">
            <v>0</v>
          </cell>
        </row>
      </sheetData>
      <sheetData sheetId="1426">
        <row r="38">
          <cell r="S38" t="str">
            <v>No programme available, assumed Nov 2002</v>
          </cell>
        </row>
      </sheetData>
      <sheetData sheetId="1427"/>
      <sheetData sheetId="1428"/>
      <sheetData sheetId="1429"/>
      <sheetData sheetId="1430"/>
      <sheetData sheetId="1431"/>
      <sheetData sheetId="1432"/>
      <sheetData sheetId="1433"/>
      <sheetData sheetId="1434"/>
      <sheetData sheetId="1435">
        <row r="36">
          <cell r="S36">
            <v>0</v>
          </cell>
        </row>
      </sheetData>
      <sheetData sheetId="1436">
        <row r="36">
          <cell r="S36">
            <v>0</v>
          </cell>
        </row>
      </sheetData>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row r="38">
          <cell r="S38" t="str">
            <v>No programme available, assumed Nov 2002</v>
          </cell>
        </row>
      </sheetData>
      <sheetData sheetId="1469">
        <row r="38">
          <cell r="S38" t="str">
            <v>No programme available, assumed Nov 2002</v>
          </cell>
        </row>
      </sheetData>
      <sheetData sheetId="1470">
        <row r="38">
          <cell r="S38" t="str">
            <v>No programme available, assumed Nov 2002</v>
          </cell>
        </row>
      </sheetData>
      <sheetData sheetId="1471"/>
      <sheetData sheetId="1472"/>
      <sheetData sheetId="1473"/>
      <sheetData sheetId="1474"/>
      <sheetData sheetId="1475"/>
      <sheetData sheetId="1476"/>
      <sheetData sheetId="1477"/>
      <sheetData sheetId="1478"/>
      <sheetData sheetId="1479"/>
      <sheetData sheetId="1480"/>
      <sheetData sheetId="1481">
        <row r="38">
          <cell r="S38" t="str">
            <v>No programme available, assumed Nov 2002</v>
          </cell>
        </row>
      </sheetData>
      <sheetData sheetId="1482"/>
      <sheetData sheetId="1483"/>
      <sheetData sheetId="1484"/>
      <sheetData sheetId="1485"/>
      <sheetData sheetId="1486"/>
      <sheetData sheetId="1487"/>
      <sheetData sheetId="1488"/>
      <sheetData sheetId="1489"/>
      <sheetData sheetId="1490"/>
      <sheetData sheetId="1491">
        <row r="36">
          <cell r="S36">
            <v>0</v>
          </cell>
        </row>
      </sheetData>
      <sheetData sheetId="1492">
        <row r="38">
          <cell r="S38" t="str">
            <v>No programme available, assumed Nov 2002</v>
          </cell>
        </row>
      </sheetData>
      <sheetData sheetId="1493"/>
      <sheetData sheetId="1494"/>
      <sheetData sheetId="1495"/>
      <sheetData sheetId="1496"/>
      <sheetData sheetId="1497"/>
      <sheetData sheetId="1498"/>
      <sheetData sheetId="1499"/>
      <sheetData sheetId="1500"/>
      <sheetData sheetId="1501"/>
      <sheetData sheetId="1502"/>
      <sheetData sheetId="1503"/>
      <sheetData sheetId="1504" refreshError="1"/>
      <sheetData sheetId="1505"/>
      <sheetData sheetId="1506">
        <row r="38">
          <cell r="S38" t="str">
            <v>No programme available, assumed Nov 2002</v>
          </cell>
        </row>
      </sheetData>
      <sheetData sheetId="1507"/>
      <sheetData sheetId="1508"/>
      <sheetData sheetId="1509"/>
      <sheetData sheetId="1510"/>
      <sheetData sheetId="1511"/>
      <sheetData sheetId="1512"/>
      <sheetData sheetId="1513"/>
      <sheetData sheetId="1514"/>
      <sheetData sheetId="1515">
        <row r="38">
          <cell r="S38" t="str">
            <v>No programme available, assumed Nov 2002</v>
          </cell>
        </row>
      </sheetData>
      <sheetData sheetId="1516">
        <row r="36">
          <cell r="S36">
            <v>0</v>
          </cell>
        </row>
      </sheetData>
      <sheetData sheetId="1517">
        <row r="36">
          <cell r="S36">
            <v>0</v>
          </cell>
        </row>
      </sheetData>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row r="38">
          <cell r="S38" t="str">
            <v>No programme available, assumed Nov 2002</v>
          </cell>
        </row>
      </sheetData>
      <sheetData sheetId="1550">
        <row r="38">
          <cell r="S38" t="str">
            <v>No programme available, assumed Nov 2002</v>
          </cell>
        </row>
      </sheetData>
      <sheetData sheetId="1551">
        <row r="38">
          <cell r="S38" t="str">
            <v>No programme available, assumed Nov 2002</v>
          </cell>
        </row>
      </sheetData>
      <sheetData sheetId="1552"/>
      <sheetData sheetId="1553"/>
      <sheetData sheetId="1554"/>
      <sheetData sheetId="1555"/>
      <sheetData sheetId="1556"/>
      <sheetData sheetId="1557"/>
      <sheetData sheetId="1558"/>
      <sheetData sheetId="1559"/>
      <sheetData sheetId="1560"/>
      <sheetData sheetId="1561"/>
      <sheetData sheetId="1562">
        <row r="38">
          <cell r="S38" t="str">
            <v>No programme available, assumed Nov 2002</v>
          </cell>
        </row>
      </sheetData>
      <sheetData sheetId="1563"/>
      <sheetData sheetId="1564"/>
      <sheetData sheetId="1565"/>
      <sheetData sheetId="1566">
        <row r="38">
          <cell r="S38" t="str">
            <v>No programme available, assumed Nov 2002</v>
          </cell>
        </row>
      </sheetData>
      <sheetData sheetId="1567"/>
      <sheetData sheetId="1568">
        <row r="38">
          <cell r="S38" t="str">
            <v>No programme available, assumed Nov 2002</v>
          </cell>
        </row>
      </sheetData>
      <sheetData sheetId="1569"/>
      <sheetData sheetId="1570"/>
      <sheetData sheetId="1571"/>
      <sheetData sheetId="1572">
        <row r="36">
          <cell r="S36">
            <v>0</v>
          </cell>
        </row>
      </sheetData>
      <sheetData sheetId="1573">
        <row r="38">
          <cell r="S38" t="str">
            <v>No programme available, assumed Nov 2002</v>
          </cell>
        </row>
      </sheetData>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row r="38">
          <cell r="S38" t="str">
            <v>No programme available, assumed Nov 2002</v>
          </cell>
        </row>
      </sheetData>
      <sheetData sheetId="1598">
        <row r="38">
          <cell r="S38" t="str">
            <v>No programme available, assumed Nov 2002</v>
          </cell>
        </row>
      </sheetData>
      <sheetData sheetId="1599">
        <row r="38">
          <cell r="S38" t="str">
            <v>No programme available, assumed Nov 2002</v>
          </cell>
        </row>
      </sheetData>
      <sheetData sheetId="1600">
        <row r="38">
          <cell r="S38" t="str">
            <v>No programme available, assumed Nov 2002</v>
          </cell>
        </row>
      </sheetData>
      <sheetData sheetId="1601">
        <row r="36">
          <cell r="S36">
            <v>0</v>
          </cell>
        </row>
      </sheetData>
      <sheetData sheetId="1602">
        <row r="36">
          <cell r="S36">
            <v>0</v>
          </cell>
        </row>
      </sheetData>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row r="38">
          <cell r="S38" t="str">
            <v>No programme available, assumed Nov 2002</v>
          </cell>
        </row>
      </sheetData>
      <sheetData sheetId="1635">
        <row r="38">
          <cell r="S38" t="str">
            <v>No programme available, assumed Nov 2002</v>
          </cell>
        </row>
      </sheetData>
      <sheetData sheetId="1636">
        <row r="38">
          <cell r="S38" t="str">
            <v>No programme available, assumed Nov 2002</v>
          </cell>
        </row>
      </sheetData>
      <sheetData sheetId="1637"/>
      <sheetData sheetId="1638"/>
      <sheetData sheetId="1639"/>
      <sheetData sheetId="1640"/>
      <sheetData sheetId="1641"/>
      <sheetData sheetId="1642"/>
      <sheetData sheetId="1643"/>
      <sheetData sheetId="1644"/>
      <sheetData sheetId="1645"/>
      <sheetData sheetId="1646"/>
      <sheetData sheetId="1647">
        <row r="38">
          <cell r="S38" t="str">
            <v>No programme available, assumed Nov 2002</v>
          </cell>
        </row>
      </sheetData>
      <sheetData sheetId="1648"/>
      <sheetData sheetId="1649"/>
      <sheetData sheetId="1650"/>
      <sheetData sheetId="1651">
        <row r="38">
          <cell r="S38" t="str">
            <v>No programme available, assumed Nov 2002</v>
          </cell>
        </row>
      </sheetData>
      <sheetData sheetId="1652"/>
      <sheetData sheetId="1653">
        <row r="38">
          <cell r="S38" t="str">
            <v>No programme available, assumed Nov 2002</v>
          </cell>
        </row>
      </sheetData>
      <sheetData sheetId="1654"/>
      <sheetData sheetId="1655"/>
      <sheetData sheetId="1656"/>
      <sheetData sheetId="1657">
        <row r="36">
          <cell r="S36">
            <v>0</v>
          </cell>
        </row>
      </sheetData>
      <sheetData sheetId="1658">
        <row r="38">
          <cell r="S38" t="str">
            <v>No programme available, assumed Nov 2002</v>
          </cell>
        </row>
      </sheetData>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row r="36">
          <cell r="S36">
            <v>0</v>
          </cell>
        </row>
      </sheetData>
      <sheetData sheetId="1687">
        <row r="36">
          <cell r="S36">
            <v>0</v>
          </cell>
        </row>
      </sheetData>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row r="38">
          <cell r="S38" t="str">
            <v>No programme available, assumed Nov 2002</v>
          </cell>
        </row>
      </sheetData>
      <sheetData sheetId="1720">
        <row r="38">
          <cell r="S38" t="str">
            <v>No programme available, assumed Nov 2002</v>
          </cell>
        </row>
      </sheetData>
      <sheetData sheetId="1721">
        <row r="38">
          <cell r="S38" t="str">
            <v>No programme available, assumed Nov 2002</v>
          </cell>
        </row>
      </sheetData>
      <sheetData sheetId="1722"/>
      <sheetData sheetId="1723"/>
      <sheetData sheetId="1724"/>
      <sheetData sheetId="1725"/>
      <sheetData sheetId="1726"/>
      <sheetData sheetId="1727"/>
      <sheetData sheetId="1728"/>
      <sheetData sheetId="1729"/>
      <sheetData sheetId="1730"/>
      <sheetData sheetId="1731"/>
      <sheetData sheetId="1732">
        <row r="38">
          <cell r="S38" t="str">
            <v>No programme available, assumed Nov 2002</v>
          </cell>
        </row>
      </sheetData>
      <sheetData sheetId="1733"/>
      <sheetData sheetId="1734"/>
      <sheetData sheetId="1735"/>
      <sheetData sheetId="1736">
        <row r="38">
          <cell r="S38" t="str">
            <v>No programme available, assumed Nov 2002</v>
          </cell>
        </row>
      </sheetData>
      <sheetData sheetId="1737">
        <row r="38">
          <cell r="S38" t="str">
            <v>No programme available, assumed Nov 2002</v>
          </cell>
        </row>
      </sheetData>
      <sheetData sheetId="1738">
        <row r="38">
          <cell r="S38" t="str">
            <v>No programme available, assumed Nov 2002</v>
          </cell>
        </row>
      </sheetData>
      <sheetData sheetId="1739"/>
      <sheetData sheetId="1740"/>
      <sheetData sheetId="1741"/>
      <sheetData sheetId="1742">
        <row r="36">
          <cell r="S36">
            <v>0</v>
          </cell>
        </row>
      </sheetData>
      <sheetData sheetId="1743">
        <row r="38">
          <cell r="S38" t="str">
            <v>No programme available, assumed Nov 2002</v>
          </cell>
        </row>
      </sheetData>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row r="36">
          <cell r="S36">
            <v>0</v>
          </cell>
        </row>
      </sheetData>
      <sheetData sheetId="1772">
        <row r="36">
          <cell r="S36">
            <v>0</v>
          </cell>
        </row>
      </sheetData>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row r="38">
          <cell r="S38" t="str">
            <v>No programme available, assumed Nov 2002</v>
          </cell>
        </row>
      </sheetData>
      <sheetData sheetId="1805">
        <row r="38">
          <cell r="S38" t="str">
            <v>No programme available, assumed Nov 2002</v>
          </cell>
        </row>
      </sheetData>
      <sheetData sheetId="1806">
        <row r="38">
          <cell r="S38" t="str">
            <v>No programme available, assumed Nov 2002</v>
          </cell>
        </row>
      </sheetData>
      <sheetData sheetId="1807"/>
      <sheetData sheetId="1808"/>
      <sheetData sheetId="1809"/>
      <sheetData sheetId="1810"/>
      <sheetData sheetId="1811"/>
      <sheetData sheetId="1812"/>
      <sheetData sheetId="1813"/>
      <sheetData sheetId="1814"/>
      <sheetData sheetId="1815"/>
      <sheetData sheetId="1816">
        <row r="38">
          <cell r="S38" t="str">
            <v>No programme available, assumed Nov 2002</v>
          </cell>
        </row>
      </sheetData>
      <sheetData sheetId="1817"/>
      <sheetData sheetId="1818"/>
      <sheetData sheetId="1819"/>
      <sheetData sheetId="1820"/>
      <sheetData sheetId="1821">
        <row r="38">
          <cell r="S38" t="str">
            <v>No programme available, assumed Nov 2002</v>
          </cell>
        </row>
      </sheetData>
      <sheetData sheetId="1822">
        <row r="38">
          <cell r="S38" t="str">
            <v>No programme available, assumed Nov 2002</v>
          </cell>
        </row>
      </sheetData>
      <sheetData sheetId="1823">
        <row r="38">
          <cell r="S38" t="str">
            <v>No programme available, assumed Nov 2002</v>
          </cell>
        </row>
      </sheetData>
      <sheetData sheetId="1824"/>
      <sheetData sheetId="1825"/>
      <sheetData sheetId="1826"/>
      <sheetData sheetId="1827">
        <row r="36">
          <cell r="S36">
            <v>0</v>
          </cell>
        </row>
      </sheetData>
      <sheetData sheetId="1828">
        <row r="38">
          <cell r="S38" t="str">
            <v>No programme available, assumed Nov 2002</v>
          </cell>
        </row>
      </sheetData>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sheetData sheetId="1902" refreshError="1"/>
      <sheetData sheetId="1903"/>
      <sheetData sheetId="1904"/>
      <sheetData sheetId="1905"/>
      <sheetData sheetId="1906"/>
      <sheetData sheetId="1907"/>
      <sheetData sheetId="1908"/>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ow r="36">
          <cell r="S36">
            <v>0</v>
          </cell>
        </row>
      </sheetData>
      <sheetData sheetId="1924"/>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sheetData sheetId="1948" refreshError="1"/>
      <sheetData sheetId="1949" refreshError="1"/>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row r="38">
          <cell r="S38" t="str">
            <v>No programme available, assumed Nov 2002</v>
          </cell>
        </row>
      </sheetData>
      <sheetData sheetId="1986"/>
      <sheetData sheetId="1987">
        <row r="38">
          <cell r="S38" t="str">
            <v>No programme available, assumed Nov 2002</v>
          </cell>
        </row>
      </sheetData>
      <sheetData sheetId="1988">
        <row r="38">
          <cell r="S38" t="str">
            <v>No programme available, assumed Nov 2002</v>
          </cell>
        </row>
      </sheetData>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row r="38">
          <cell r="S38" t="str">
            <v>No programme available, assumed Nov 2002</v>
          </cell>
        </row>
      </sheetData>
      <sheetData sheetId="2088"/>
      <sheetData sheetId="2089"/>
      <sheetData sheetId="2090">
        <row r="38">
          <cell r="S38" t="str">
            <v>No programme available, assumed Nov 2002</v>
          </cell>
        </row>
      </sheetData>
      <sheetData sheetId="2091">
        <row r="38">
          <cell r="S38" t="str">
            <v>No programme available, assumed Nov 2002</v>
          </cell>
        </row>
      </sheetData>
      <sheetData sheetId="2092">
        <row r="38">
          <cell r="S38" t="str">
            <v>No programme available, assumed Nov 2002</v>
          </cell>
        </row>
      </sheetData>
      <sheetData sheetId="2093"/>
      <sheetData sheetId="2094"/>
      <sheetData sheetId="2095"/>
      <sheetData sheetId="2096"/>
      <sheetData sheetId="2097">
        <row r="36">
          <cell r="S36">
            <v>0</v>
          </cell>
        </row>
      </sheetData>
      <sheetData sheetId="2098">
        <row r="38">
          <cell r="S38" t="str">
            <v>No programme available, assumed Nov 2002</v>
          </cell>
        </row>
      </sheetData>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row r="38">
          <cell r="S38" t="str">
            <v>No programme available, assumed Nov 2002</v>
          </cell>
        </row>
      </sheetData>
      <sheetData sheetId="2137"/>
      <sheetData sheetId="2138"/>
      <sheetData sheetId="2139">
        <row r="38">
          <cell r="S38" t="str">
            <v>No programme available, assumed Nov 2002</v>
          </cell>
        </row>
      </sheetData>
      <sheetData sheetId="2140">
        <row r="38">
          <cell r="S38" t="str">
            <v>No programme available, assumed Nov 2002</v>
          </cell>
        </row>
      </sheetData>
      <sheetData sheetId="2141">
        <row r="38">
          <cell r="S38" t="str">
            <v>No programme available, assumed Nov 2002</v>
          </cell>
        </row>
      </sheetData>
      <sheetData sheetId="2142"/>
      <sheetData sheetId="2143"/>
      <sheetData sheetId="2144"/>
      <sheetData sheetId="2145"/>
      <sheetData sheetId="2146">
        <row r="36">
          <cell r="S36">
            <v>0</v>
          </cell>
        </row>
      </sheetData>
      <sheetData sheetId="2147">
        <row r="38">
          <cell r="S38" t="str">
            <v>No programme available, assumed Nov 2002</v>
          </cell>
        </row>
      </sheetData>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sheetData sheetId="2241" refreshError="1"/>
      <sheetData sheetId="2242" refreshError="1"/>
      <sheetData sheetId="2243" refreshError="1"/>
      <sheetData sheetId="2244" refreshError="1"/>
      <sheetData sheetId="2245" refreshError="1"/>
      <sheetData sheetId="2246"/>
      <sheetData sheetId="2247"/>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ow r="38">
          <cell r="S38" t="str">
            <v>No programme available, assumed Nov 2002</v>
          </cell>
        </row>
      </sheetData>
      <sheetData sheetId="2275">
        <row r="36">
          <cell r="S36">
            <v>0</v>
          </cell>
        </row>
      </sheetData>
      <sheetData sheetId="2276">
        <row r="38">
          <cell r="S38" t="str">
            <v>No programme available, assumed Nov 2002</v>
          </cell>
        </row>
      </sheetData>
      <sheetData sheetId="2277">
        <row r="38">
          <cell r="S38" t="str">
            <v>No programme available, assumed Nov 2002</v>
          </cell>
        </row>
      </sheetData>
      <sheetData sheetId="2278">
        <row r="36">
          <cell r="S36">
            <v>0</v>
          </cell>
        </row>
      </sheetData>
      <sheetData sheetId="2279">
        <row r="36">
          <cell r="S36">
            <v>0</v>
          </cell>
        </row>
      </sheetData>
      <sheetData sheetId="2280">
        <row r="36">
          <cell r="S36">
            <v>0</v>
          </cell>
        </row>
      </sheetData>
      <sheetData sheetId="2281">
        <row r="36">
          <cell r="S36">
            <v>0</v>
          </cell>
        </row>
      </sheetData>
      <sheetData sheetId="2282">
        <row r="38">
          <cell r="S38" t="str">
            <v>No programme available, assumed Nov 2002</v>
          </cell>
        </row>
      </sheetData>
      <sheetData sheetId="2283">
        <row r="38">
          <cell r="S38" t="str">
            <v>No programme available, assumed Nov 2002</v>
          </cell>
        </row>
      </sheetData>
      <sheetData sheetId="2284"/>
      <sheetData sheetId="2285">
        <row r="36">
          <cell r="S36">
            <v>0</v>
          </cell>
        </row>
      </sheetData>
      <sheetData sheetId="2286"/>
      <sheetData sheetId="2287"/>
      <sheetData sheetId="2288">
        <row r="38">
          <cell r="S38" t="str">
            <v>No programme available, assumed Nov 2002</v>
          </cell>
        </row>
      </sheetData>
      <sheetData sheetId="2289">
        <row r="38">
          <cell r="S38" t="str">
            <v>No programme available, assumed Nov 2002</v>
          </cell>
        </row>
      </sheetData>
      <sheetData sheetId="2290">
        <row r="38">
          <cell r="S38" t="str">
            <v>No programme available, assumed Nov 2002</v>
          </cell>
        </row>
      </sheetData>
      <sheetData sheetId="2291">
        <row r="38">
          <cell r="S38" t="str">
            <v>No programme available, assumed Nov 2002</v>
          </cell>
        </row>
      </sheetData>
      <sheetData sheetId="2292">
        <row r="38">
          <cell r="S38" t="str">
            <v>No programme available, assumed Nov 2002</v>
          </cell>
        </row>
      </sheetData>
      <sheetData sheetId="2293">
        <row r="38">
          <cell r="S38" t="str">
            <v>No programme available, assumed Nov 2002</v>
          </cell>
        </row>
      </sheetData>
      <sheetData sheetId="2294">
        <row r="38">
          <cell r="S38" t="str">
            <v>No programme available, assumed Nov 2002</v>
          </cell>
        </row>
      </sheetData>
      <sheetData sheetId="2295">
        <row r="36">
          <cell r="S36">
            <v>0</v>
          </cell>
        </row>
      </sheetData>
      <sheetData sheetId="2296">
        <row r="38">
          <cell r="S38" t="str">
            <v>No programme available, assumed Nov 2002</v>
          </cell>
        </row>
      </sheetData>
      <sheetData sheetId="2297">
        <row r="38">
          <cell r="S38" t="str">
            <v>No programme available, assumed Nov 2002</v>
          </cell>
        </row>
      </sheetData>
      <sheetData sheetId="2298">
        <row r="38">
          <cell r="S38" t="str">
            <v>No programme available, assumed Nov 2002</v>
          </cell>
        </row>
      </sheetData>
      <sheetData sheetId="2299"/>
      <sheetData sheetId="2300"/>
      <sheetData sheetId="2301"/>
      <sheetData sheetId="2302"/>
      <sheetData sheetId="2303"/>
      <sheetData sheetId="2304"/>
      <sheetData sheetId="2305"/>
      <sheetData sheetId="2306"/>
      <sheetData sheetId="2307"/>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sheetData sheetId="232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sheetData sheetId="2331"/>
      <sheetData sheetId="2332"/>
      <sheetData sheetId="2333"/>
      <sheetData sheetId="2334" refreshError="1"/>
      <sheetData sheetId="2335" refreshError="1"/>
      <sheetData sheetId="2336" refreshError="1"/>
      <sheetData sheetId="2337"/>
      <sheetData sheetId="2338"/>
      <sheetData sheetId="2339"/>
      <sheetData sheetId="2340"/>
      <sheetData sheetId="2341"/>
      <sheetData sheetId="2342"/>
      <sheetData sheetId="2343"/>
      <sheetData sheetId="2344"/>
      <sheetData sheetId="2345"/>
      <sheetData sheetId="2346"/>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refreshError="1"/>
      <sheetData sheetId="2419" refreshError="1"/>
      <sheetData sheetId="2420" refreshError="1"/>
      <sheetData sheetId="2421"/>
      <sheetData sheetId="2422" refreshError="1"/>
      <sheetData sheetId="2423" refreshError="1"/>
      <sheetData sheetId="2424" refreshError="1"/>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refreshError="1"/>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refreshError="1"/>
      <sheetData sheetId="2466" refreshError="1"/>
      <sheetData sheetId="2467" refreshError="1"/>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sheetData sheetId="2518" refreshError="1"/>
      <sheetData sheetId="2519"/>
      <sheetData sheetId="2520" refreshError="1"/>
      <sheetData sheetId="2521" refreshError="1"/>
      <sheetData sheetId="2522"/>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sheetData sheetId="2554"/>
      <sheetData sheetId="2555"/>
      <sheetData sheetId="2556"/>
      <sheetData sheetId="2557"/>
      <sheetData sheetId="2558"/>
      <sheetData sheetId="2559"/>
      <sheetData sheetId="2560"/>
      <sheetData sheetId="2561">
        <row r="38">
          <cell r="S38" t="str">
            <v>No programme available, assumed Nov 2002</v>
          </cell>
        </row>
      </sheetData>
      <sheetData sheetId="2562">
        <row r="38">
          <cell r="S38" t="str">
            <v>No programme available, assumed Nov 2002</v>
          </cell>
        </row>
      </sheetData>
      <sheetData sheetId="2563">
        <row r="36">
          <cell r="S36">
            <v>0</v>
          </cell>
        </row>
      </sheetData>
      <sheetData sheetId="2564">
        <row r="38">
          <cell r="S38" t="str">
            <v>No programme available, assumed Nov 2002</v>
          </cell>
        </row>
      </sheetData>
      <sheetData sheetId="2565"/>
      <sheetData sheetId="2566"/>
      <sheetData sheetId="2567">
        <row r="38">
          <cell r="S38" t="str">
            <v>No programme available, assumed Nov 2002</v>
          </cell>
        </row>
      </sheetData>
      <sheetData sheetId="2568">
        <row r="38">
          <cell r="S38" t="str">
            <v>No programme available, assumed Nov 2002</v>
          </cell>
        </row>
      </sheetData>
      <sheetData sheetId="2569">
        <row r="38">
          <cell r="S38" t="str">
            <v>No programme available, assumed Nov 2002</v>
          </cell>
        </row>
      </sheetData>
      <sheetData sheetId="2570">
        <row r="38">
          <cell r="S38" t="str">
            <v>No programme available, assumed Nov 2002</v>
          </cell>
        </row>
      </sheetData>
      <sheetData sheetId="2571">
        <row r="36">
          <cell r="S36">
            <v>0</v>
          </cell>
        </row>
      </sheetData>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row r="38">
          <cell r="S38" t="str">
            <v>No programme available, assumed Nov 2002</v>
          </cell>
        </row>
      </sheetData>
      <sheetData sheetId="2604">
        <row r="38">
          <cell r="S38" t="str">
            <v>No programme available, assumed Nov 2002</v>
          </cell>
        </row>
      </sheetData>
      <sheetData sheetId="2605">
        <row r="36">
          <cell r="S36">
            <v>0</v>
          </cell>
        </row>
      </sheetData>
      <sheetData sheetId="2606">
        <row r="38">
          <cell r="S38" t="str">
            <v>No programme available, assumed Nov 2002</v>
          </cell>
        </row>
      </sheetData>
      <sheetData sheetId="2607"/>
      <sheetData sheetId="2608"/>
      <sheetData sheetId="2609">
        <row r="38">
          <cell r="S38" t="str">
            <v>No programme available, assumed Nov 2002</v>
          </cell>
        </row>
      </sheetData>
      <sheetData sheetId="2610">
        <row r="38">
          <cell r="S38" t="str">
            <v>No programme available, assumed Nov 2002</v>
          </cell>
        </row>
      </sheetData>
      <sheetData sheetId="2611">
        <row r="38">
          <cell r="S38" t="str">
            <v>No programme available, assumed Nov 2002</v>
          </cell>
        </row>
      </sheetData>
      <sheetData sheetId="2612">
        <row r="38">
          <cell r="S38" t="str">
            <v>No programme available, assumed Nov 2002</v>
          </cell>
        </row>
      </sheetData>
      <sheetData sheetId="2613">
        <row r="36">
          <cell r="S36">
            <v>0</v>
          </cell>
        </row>
      </sheetData>
      <sheetData sheetId="2614"/>
      <sheetData sheetId="2615"/>
      <sheetData sheetId="2616"/>
      <sheetData sheetId="2617" refreshError="1"/>
      <sheetData sheetId="2618" refreshError="1"/>
      <sheetData sheetId="2619" refreshError="1"/>
      <sheetData sheetId="2620" refreshError="1"/>
      <sheetData sheetId="2621" refreshError="1"/>
      <sheetData sheetId="2622" refreshError="1"/>
      <sheetData sheetId="2623" refreshError="1"/>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row r="38">
          <cell r="S38" t="str">
            <v>No programme available, assumed Nov 2002</v>
          </cell>
        </row>
      </sheetData>
      <sheetData sheetId="2641">
        <row r="38">
          <cell r="S38" t="str">
            <v>No programme available, assumed Nov 2002</v>
          </cell>
        </row>
      </sheetData>
      <sheetData sheetId="2642">
        <row r="36">
          <cell r="S36">
            <v>0</v>
          </cell>
        </row>
      </sheetData>
      <sheetData sheetId="2643">
        <row r="38">
          <cell r="S38" t="str">
            <v>No programme available, assumed Nov 2002</v>
          </cell>
        </row>
      </sheetData>
      <sheetData sheetId="2644"/>
      <sheetData sheetId="2645"/>
      <sheetData sheetId="2646">
        <row r="38">
          <cell r="S38" t="str">
            <v>No programme available, assumed Nov 2002</v>
          </cell>
        </row>
      </sheetData>
      <sheetData sheetId="2647">
        <row r="38">
          <cell r="S38" t="str">
            <v>No programme available, assumed Nov 2002</v>
          </cell>
        </row>
      </sheetData>
      <sheetData sheetId="2648">
        <row r="38">
          <cell r="S38" t="str">
            <v>No programme available, assumed Nov 2002</v>
          </cell>
        </row>
      </sheetData>
      <sheetData sheetId="2649">
        <row r="38">
          <cell r="S38" t="str">
            <v>No programme available, assumed Nov 2002</v>
          </cell>
        </row>
      </sheetData>
      <sheetData sheetId="2650">
        <row r="36">
          <cell r="S36">
            <v>0</v>
          </cell>
        </row>
      </sheetData>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row r="38">
          <cell r="S38" t="str">
            <v>No programme available, assumed Nov 2002</v>
          </cell>
        </row>
      </sheetData>
      <sheetData sheetId="2687">
        <row r="38">
          <cell r="S38" t="str">
            <v>No programme available, assumed Nov 2002</v>
          </cell>
        </row>
      </sheetData>
      <sheetData sheetId="2688">
        <row r="36">
          <cell r="S36">
            <v>0</v>
          </cell>
        </row>
      </sheetData>
      <sheetData sheetId="2689">
        <row r="38">
          <cell r="S38" t="str">
            <v>No programme available, assumed Nov 2002</v>
          </cell>
        </row>
      </sheetData>
      <sheetData sheetId="2690"/>
      <sheetData sheetId="2691"/>
      <sheetData sheetId="2692">
        <row r="38">
          <cell r="S38" t="str">
            <v>No programme available, assumed Nov 2002</v>
          </cell>
        </row>
      </sheetData>
      <sheetData sheetId="2693">
        <row r="38">
          <cell r="S38" t="str">
            <v>No programme available, assumed Nov 2002</v>
          </cell>
        </row>
      </sheetData>
      <sheetData sheetId="2694">
        <row r="38">
          <cell r="S38" t="str">
            <v>No programme available, assumed Nov 2002</v>
          </cell>
        </row>
      </sheetData>
      <sheetData sheetId="2695">
        <row r="38">
          <cell r="S38" t="str">
            <v>No programme available, assumed Nov 2002</v>
          </cell>
        </row>
      </sheetData>
      <sheetData sheetId="2696">
        <row r="36">
          <cell r="S36">
            <v>0</v>
          </cell>
        </row>
      </sheetData>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ow r="38">
          <cell r="S38" t="str">
            <v>No programme available, assumed Nov 2002</v>
          </cell>
        </row>
      </sheetData>
      <sheetData sheetId="2755"/>
      <sheetData sheetId="2756"/>
      <sheetData sheetId="2757"/>
      <sheetData sheetId="2758">
        <row r="38">
          <cell r="S38" t="str">
            <v>No programme available, assumed Nov 2002</v>
          </cell>
        </row>
      </sheetData>
      <sheetData sheetId="2759"/>
      <sheetData sheetId="2760">
        <row r="38">
          <cell r="S38" t="str">
            <v>No programme available, assumed Nov 2002</v>
          </cell>
        </row>
      </sheetData>
      <sheetData sheetId="2761"/>
      <sheetData sheetId="2762"/>
      <sheetData sheetId="2763"/>
      <sheetData sheetId="2764">
        <row r="38">
          <cell r="S38" t="str">
            <v>No programme available, assumed Nov 2002</v>
          </cell>
        </row>
      </sheetData>
      <sheetData sheetId="2765"/>
      <sheetData sheetId="2766"/>
      <sheetData sheetId="2767"/>
      <sheetData sheetId="2768">
        <row r="36">
          <cell r="S36">
            <v>0</v>
          </cell>
        </row>
      </sheetData>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row r="36">
          <cell r="S36">
            <v>0</v>
          </cell>
        </row>
      </sheetData>
      <sheetData sheetId="2789">
        <row r="36">
          <cell r="S36">
            <v>0</v>
          </cell>
        </row>
      </sheetData>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row r="38">
          <cell r="S38" t="str">
            <v>No programme available, assumed Nov 2002</v>
          </cell>
        </row>
      </sheetData>
      <sheetData sheetId="2814">
        <row r="38">
          <cell r="S38" t="str">
            <v>No programme available, assumed Nov 2002</v>
          </cell>
        </row>
      </sheetData>
      <sheetData sheetId="2815">
        <row r="38">
          <cell r="S38" t="str">
            <v>No programme available, assumed Nov 2002</v>
          </cell>
        </row>
      </sheetData>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row r="38">
          <cell r="S38" t="str">
            <v>No programme available, assumed Nov 2002</v>
          </cell>
        </row>
      </sheetData>
      <sheetData sheetId="2833"/>
      <sheetData sheetId="2834"/>
      <sheetData sheetId="2835"/>
      <sheetData sheetId="2836">
        <row r="38">
          <cell r="S38" t="str">
            <v>No programme available, assumed Nov 2002</v>
          </cell>
        </row>
      </sheetData>
      <sheetData sheetId="2837"/>
      <sheetData sheetId="2838">
        <row r="38">
          <cell r="S38" t="str">
            <v>No programme available, assumed Nov 2002</v>
          </cell>
        </row>
      </sheetData>
      <sheetData sheetId="2839"/>
      <sheetData sheetId="2840"/>
      <sheetData sheetId="2841"/>
      <sheetData sheetId="2842">
        <row r="38">
          <cell r="S38" t="str">
            <v>No programme available, assumed Nov 2002</v>
          </cell>
        </row>
      </sheetData>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row r="36">
          <cell r="S36">
            <v>0</v>
          </cell>
        </row>
      </sheetData>
      <sheetData sheetId="2891">
        <row r="36">
          <cell r="S36">
            <v>0</v>
          </cell>
        </row>
      </sheetData>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row r="38">
          <cell r="S38" t="str">
            <v>No programme available, assumed Nov 2002</v>
          </cell>
        </row>
      </sheetData>
      <sheetData sheetId="2916">
        <row r="38">
          <cell r="S38" t="str">
            <v>No programme available, assumed Nov 2002</v>
          </cell>
        </row>
      </sheetData>
      <sheetData sheetId="2917">
        <row r="38">
          <cell r="S38" t="str">
            <v>No programme available, assumed Nov 2002</v>
          </cell>
        </row>
      </sheetData>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row r="38">
          <cell r="S38" t="str">
            <v>No programme available, assumed Nov 2002</v>
          </cell>
        </row>
      </sheetData>
      <sheetData sheetId="2935"/>
      <sheetData sheetId="2936"/>
      <sheetData sheetId="2937"/>
      <sheetData sheetId="2938">
        <row r="38">
          <cell r="S38" t="str">
            <v>No programme available, assumed Nov 2002</v>
          </cell>
        </row>
      </sheetData>
      <sheetData sheetId="2939"/>
      <sheetData sheetId="2940">
        <row r="38">
          <cell r="S38" t="str">
            <v>No programme available, assumed Nov 2002</v>
          </cell>
        </row>
      </sheetData>
      <sheetData sheetId="2941"/>
      <sheetData sheetId="2942"/>
      <sheetData sheetId="2943"/>
      <sheetData sheetId="2944">
        <row r="38">
          <cell r="S38" t="str">
            <v>No programme available, assumed Nov 2002</v>
          </cell>
        </row>
      </sheetData>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refreshError="1"/>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row r="36">
          <cell r="S36">
            <v>0</v>
          </cell>
        </row>
      </sheetData>
      <sheetData sheetId="3083"/>
      <sheetData sheetId="3084"/>
      <sheetData sheetId="3085"/>
      <sheetData sheetId="3086"/>
      <sheetData sheetId="3087"/>
      <sheetData sheetId="3088"/>
      <sheetData sheetId="3089">
        <row r="36">
          <cell r="S36">
            <v>0</v>
          </cell>
        </row>
      </sheetData>
      <sheetData sheetId="3090"/>
      <sheetData sheetId="3091"/>
      <sheetData sheetId="3092"/>
      <sheetData sheetId="3093"/>
      <sheetData sheetId="3094"/>
      <sheetData sheetId="3095"/>
      <sheetData sheetId="3096"/>
      <sheetData sheetId="3097">
        <row r="36">
          <cell r="S36">
            <v>0</v>
          </cell>
        </row>
      </sheetData>
      <sheetData sheetId="3098"/>
      <sheetData sheetId="3099"/>
      <sheetData sheetId="3100"/>
      <sheetData sheetId="3101"/>
      <sheetData sheetId="3102"/>
      <sheetData sheetId="3103"/>
      <sheetData sheetId="3104"/>
      <sheetData sheetId="3105">
        <row r="36">
          <cell r="S36">
            <v>0</v>
          </cell>
        </row>
      </sheetData>
      <sheetData sheetId="3106">
        <row r="36">
          <cell r="S36">
            <v>0</v>
          </cell>
        </row>
      </sheetData>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row r="36">
          <cell r="S36">
            <v>0</v>
          </cell>
        </row>
      </sheetData>
      <sheetData sheetId="3126">
        <row r="36">
          <cell r="S36">
            <v>0</v>
          </cell>
        </row>
      </sheetData>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row r="36">
          <cell r="S36">
            <v>0</v>
          </cell>
        </row>
      </sheetData>
      <sheetData sheetId="3146">
        <row r="36">
          <cell r="S36">
            <v>0</v>
          </cell>
        </row>
      </sheetData>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row r="36">
          <cell r="S36">
            <v>0</v>
          </cell>
        </row>
      </sheetData>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row r="36">
          <cell r="S36">
            <v>0</v>
          </cell>
        </row>
      </sheetData>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row r="36">
          <cell r="S36">
            <v>0</v>
          </cell>
        </row>
      </sheetData>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row r="38">
          <cell r="S38" t="str">
            <v>No programme available, assumed Nov 2002</v>
          </cell>
        </row>
      </sheetData>
      <sheetData sheetId="3459"/>
      <sheetData sheetId="3460">
        <row r="38">
          <cell r="S38" t="str">
            <v>No programme available, assumed Nov 2002</v>
          </cell>
        </row>
      </sheetData>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refreshError="1"/>
      <sheetData sheetId="3498"/>
      <sheetData sheetId="3499"/>
      <sheetData sheetId="3500" refreshError="1"/>
      <sheetData sheetId="3501" refreshError="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row r="38">
          <cell r="S38" t="str">
            <v>No programme available, assumed Nov 2002</v>
          </cell>
        </row>
      </sheetData>
      <sheetData sheetId="3517">
        <row r="38">
          <cell r="S38" t="str">
            <v>No programme available, assumed Nov 2002</v>
          </cell>
        </row>
      </sheetData>
      <sheetData sheetId="3518">
        <row r="38">
          <cell r="S38" t="str">
            <v>No programme available, assumed Nov 2002</v>
          </cell>
        </row>
      </sheetData>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row r="38">
          <cell r="S38" t="str">
            <v>No programme available, assumed Nov 2002</v>
          </cell>
        </row>
      </sheetData>
      <sheetData sheetId="3532"/>
      <sheetData sheetId="3533">
        <row r="38">
          <cell r="S38" t="str">
            <v>No programme available, assumed Nov 2002</v>
          </cell>
        </row>
      </sheetData>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refreshError="1"/>
      <sheetData sheetId="3553" refreshError="1"/>
      <sheetData sheetId="3554" refreshError="1"/>
      <sheetData sheetId="3555"/>
      <sheetData sheetId="3556"/>
      <sheetData sheetId="3557"/>
      <sheetData sheetId="3558"/>
      <sheetData sheetId="3559"/>
      <sheetData sheetId="3560">
        <row r="38">
          <cell r="S38" t="str">
            <v>No programme available, assumed Nov 2002</v>
          </cell>
        </row>
      </sheetData>
      <sheetData sheetId="3561"/>
      <sheetData sheetId="3562">
        <row r="38">
          <cell r="S38" t="str">
            <v>No programme available, assumed Nov 2002</v>
          </cell>
        </row>
      </sheetData>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row r="38">
          <cell r="S38" t="str">
            <v>No programme available, assumed Nov 2002</v>
          </cell>
        </row>
      </sheetData>
      <sheetData sheetId="3591">
        <row r="38">
          <cell r="S38" t="str">
            <v>No programme available, assumed Nov 2002</v>
          </cell>
        </row>
      </sheetData>
      <sheetData sheetId="3592">
        <row r="38">
          <cell r="S38" t="str">
            <v>No programme available, assumed Nov 2002</v>
          </cell>
        </row>
      </sheetData>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row r="38">
          <cell r="S38" t="str">
            <v>No programme available, assumed Nov 2002</v>
          </cell>
        </row>
      </sheetData>
      <sheetData sheetId="3606"/>
      <sheetData sheetId="3607">
        <row r="38">
          <cell r="S38" t="str">
            <v>No programme available, assumed Nov 2002</v>
          </cell>
        </row>
      </sheetData>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refreshError="1"/>
      <sheetData sheetId="3626" refreshError="1"/>
      <sheetData sheetId="3627"/>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refreshError="1"/>
      <sheetData sheetId="3652" refreshError="1"/>
      <sheetData sheetId="3653" refreshError="1"/>
      <sheetData sheetId="3654" refreshError="1"/>
      <sheetData sheetId="3655" refreshError="1"/>
      <sheetData sheetId="3656"/>
      <sheetData sheetId="3657"/>
      <sheetData sheetId="3658"/>
      <sheetData sheetId="3659" refreshError="1"/>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refreshError="1"/>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row r="38">
          <cell r="S38" t="str">
            <v>No programme available, assumed Nov 2002</v>
          </cell>
        </row>
      </sheetData>
      <sheetData sheetId="3702">
        <row r="38">
          <cell r="S38" t="str">
            <v>No programme available, assumed Nov 2002</v>
          </cell>
        </row>
      </sheetData>
      <sheetData sheetId="3703">
        <row r="38">
          <cell r="S38" t="str">
            <v>No programme available, assumed Nov 2002</v>
          </cell>
        </row>
      </sheetData>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row r="38">
          <cell r="S38" t="str">
            <v>No programme available, assumed Nov 2002</v>
          </cell>
        </row>
      </sheetData>
      <sheetData sheetId="3735">
        <row r="38">
          <cell r="S38" t="str">
            <v>No programme available, assumed Nov 2002</v>
          </cell>
        </row>
      </sheetData>
      <sheetData sheetId="3736">
        <row r="38">
          <cell r="S38" t="str">
            <v>No programme available, assumed Nov 2002</v>
          </cell>
        </row>
      </sheetData>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row r="38">
          <cell r="S38" t="str">
            <v>No programme available, assumed Nov 2002</v>
          </cell>
        </row>
      </sheetData>
      <sheetData sheetId="3764">
        <row r="38">
          <cell r="S38" t="str">
            <v>No programme available, assumed Nov 2002</v>
          </cell>
        </row>
      </sheetData>
      <sheetData sheetId="3765">
        <row r="38">
          <cell r="S38" t="str">
            <v>No programme available, assumed Nov 2002</v>
          </cell>
        </row>
      </sheetData>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row r="38">
          <cell r="S38" t="str">
            <v>No programme available, assumed Nov 2002</v>
          </cell>
        </row>
      </sheetData>
      <sheetData sheetId="3793">
        <row r="38">
          <cell r="S38" t="str">
            <v>No programme available, assumed Nov 2002</v>
          </cell>
        </row>
      </sheetData>
      <sheetData sheetId="3794">
        <row r="38">
          <cell r="S38" t="str">
            <v>No programme available, assumed Nov 2002</v>
          </cell>
        </row>
      </sheetData>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row r="38">
          <cell r="S38" t="str">
            <v>No programme available, assumed Nov 2002</v>
          </cell>
        </row>
      </sheetData>
      <sheetData sheetId="3812"/>
      <sheetData sheetId="3813">
        <row r="38">
          <cell r="S38" t="str">
            <v>No programme available, assumed Nov 2002</v>
          </cell>
        </row>
      </sheetData>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sheetData sheetId="3871"/>
      <sheetData sheetId="3872"/>
      <sheetData sheetId="3873"/>
      <sheetData sheetId="3874"/>
      <sheetData sheetId="3875"/>
      <sheetData sheetId="3876"/>
      <sheetData sheetId="3877"/>
      <sheetData sheetId="3878"/>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unication to store"/>
      <sheetName val="objectives"/>
      <sheetName val="timeplan"/>
      <sheetName val="tasklist"/>
      <sheetName val="store opening hours"/>
      <sheetName val="escalation"/>
      <sheetName val="communication_to_store"/>
      <sheetName val="store_opening_hou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ores "/>
      <sheetName val="Extra's"/>
      <sheetName val="Superstores"/>
      <sheetName val="Metro"/>
      <sheetName val="Dev Work"/>
      <sheetName val="Support"/>
      <sheetName val="fUTURE"/>
      <sheetName val="NI"/>
      <sheetName val="New stores"/>
      <sheetName val="worst1"/>
      <sheetName val="worst2"/>
      <sheetName val="WORST3"/>
      <sheetName val="points"/>
      <sheetName val="costs"/>
      <sheetName val="All_Stores_"/>
      <sheetName val="Dev_Work"/>
      <sheetName val="New_st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6">
          <cell r="A26" t="str">
            <v>4 bag</v>
          </cell>
          <cell r="B26">
            <v>61540</v>
          </cell>
          <cell r="C26">
            <v>3845</v>
          </cell>
          <cell r="D26">
            <v>65385</v>
          </cell>
          <cell r="F26" t="str">
            <v>4 bag</v>
          </cell>
          <cell r="G26">
            <v>84336</v>
          </cell>
          <cell r="H26">
            <v>3845</v>
          </cell>
          <cell r="I26">
            <v>88181</v>
          </cell>
        </row>
        <row r="28">
          <cell r="B28" t="str">
            <v>cost</v>
          </cell>
          <cell r="C28" t="str">
            <v>other cost</v>
          </cell>
          <cell r="D28" t="str">
            <v>total</v>
          </cell>
          <cell r="G28" t="str">
            <v>cost</v>
          </cell>
          <cell r="H28" t="str">
            <v>other cost</v>
          </cell>
          <cell r="I28" t="str">
            <v>total</v>
          </cell>
        </row>
        <row r="29">
          <cell r="A29" t="str">
            <v>2 bag&amp;2belt</v>
          </cell>
          <cell r="B29">
            <v>65340</v>
          </cell>
          <cell r="C29">
            <v>3845</v>
          </cell>
          <cell r="D29">
            <v>69185</v>
          </cell>
          <cell r="F29" t="str">
            <v>2 bag&amp;2belt</v>
          </cell>
          <cell r="G29">
            <v>91934</v>
          </cell>
          <cell r="H29">
            <v>3845</v>
          </cell>
          <cell r="I29">
            <v>95779</v>
          </cell>
        </row>
        <row r="31">
          <cell r="B31" t="str">
            <v>cost</v>
          </cell>
          <cell r="C31" t="str">
            <v>other cost</v>
          </cell>
          <cell r="D31" t="str">
            <v>total</v>
          </cell>
          <cell r="G31" t="str">
            <v>cost</v>
          </cell>
          <cell r="H31" t="str">
            <v>other cost</v>
          </cell>
          <cell r="I31" t="str">
            <v>total</v>
          </cell>
        </row>
        <row r="32">
          <cell r="A32" t="str">
            <v>4 bag&amp;4belted</v>
          </cell>
          <cell r="B32">
            <v>114680</v>
          </cell>
          <cell r="C32">
            <v>5025</v>
          </cell>
          <cell r="D32">
            <v>119705</v>
          </cell>
          <cell r="F32" t="str">
            <v>4 bag&amp;4belted</v>
          </cell>
          <cell r="G32">
            <v>153868</v>
          </cell>
          <cell r="H32">
            <v>5025</v>
          </cell>
          <cell r="I32">
            <v>158893</v>
          </cell>
        </row>
      </sheetData>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x"/>
      <sheetName val="Master Settings"/>
      <sheetName val="Results"/>
      <sheetName val="Financial Statements"/>
      <sheetName val="GIP tables"/>
      <sheetName val="IS1"/>
      <sheetName val="IS2"/>
      <sheetName val="IS3"/>
      <sheetName val="IS4"/>
      <sheetName val="IS5"/>
      <sheetName val="IS6"/>
      <sheetName val="IS7"/>
      <sheetName val="IS8"/>
      <sheetName val="IS9"/>
      <sheetName val="IS10"/>
      <sheetName val="IS11"/>
      <sheetName val="IS12"/>
      <sheetName val="IS13"/>
      <sheetName val="IS14"/>
      <sheetName val="IS15"/>
      <sheetName val="IS16"/>
      <sheetName val="IS17"/>
      <sheetName val="IS18"/>
      <sheetName val="IS19"/>
      <sheetName val="IS20"/>
      <sheetName val="Calculations"/>
      <sheetName val="Free entry"/>
      <sheetName val="Budget herverdeeld"/>
      <sheetName val="Checks"/>
      <sheetName val="Backoffice Settings"/>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Form"/>
      <sheetName val="Priced Brief"/>
      <sheetName val="Comparison"/>
      <sheetName val="Shopping List"/>
      <sheetName val="Packages"/>
      <sheetName val="White lining"/>
      <sheetName val="Extras from 03 06 04"/>
      <sheetName val="Comparison Brief"/>
      <sheetName val="EA_Form"/>
      <sheetName val="Priced_Brief"/>
      <sheetName val="Shopping_List"/>
      <sheetName val="White_lining"/>
      <sheetName val="Extras_from_03_06_04"/>
      <sheetName val="Comparison_Brief"/>
    </sheetNames>
    <sheetDataSet>
      <sheetData sheetId="0" refreshError="1"/>
      <sheetData sheetId="1" refreshError="1"/>
      <sheetData sheetId="2" refreshError="1"/>
      <sheetData sheetId="3" refreshError="1"/>
      <sheetData sheetId="4" refreshError="1">
        <row r="1">
          <cell r="A1" t="str">
            <v>005 - Building (MC)</v>
          </cell>
        </row>
        <row r="2">
          <cell r="A2" t="str">
            <v>006 - Clean (D)</v>
          </cell>
        </row>
        <row r="3">
          <cell r="A3" t="str">
            <v>023 - M/C fees (MC)</v>
          </cell>
        </row>
        <row r="4">
          <cell r="A4" t="str">
            <v>024 - Direct fees (D)</v>
          </cell>
        </row>
        <row r="5">
          <cell r="A5" t="str">
            <v>102 - Electrical (MC)</v>
          </cell>
        </row>
        <row r="6">
          <cell r="A6" t="str">
            <v>103 - Lighting fittings (D)</v>
          </cell>
        </row>
        <row r="7">
          <cell r="A7" t="str">
            <v>110 - Fire fighting (D)</v>
          </cell>
        </row>
        <row r="8">
          <cell r="A8" t="str">
            <v>111 - Sprinklers (MC)</v>
          </cell>
        </row>
        <row r="9">
          <cell r="A9" t="str">
            <v>120 - Security alarm (D)</v>
          </cell>
        </row>
        <row r="10">
          <cell r="A10" t="str">
            <v>121 - EAS (D)</v>
          </cell>
        </row>
        <row r="11">
          <cell r="A11" t="str">
            <v>122 - CCTV (D)</v>
          </cell>
        </row>
        <row r="12">
          <cell r="A12" t="str">
            <v>131 - Mechanical (MC)</v>
          </cell>
        </row>
        <row r="13">
          <cell r="A13" t="str">
            <v>151 - Shopfront (MC)</v>
          </cell>
        </row>
        <row r="14">
          <cell r="A14" t="str">
            <v>160 - Suspended ceiling (MC)</v>
          </cell>
        </row>
        <row r="15">
          <cell r="A15" t="str">
            <v>172 - PFS tanks, car &amp; jet wash (D)</v>
          </cell>
        </row>
        <row r="16">
          <cell r="A16" t="str">
            <v>186 - Dock leveller / scissor lift (D)</v>
          </cell>
        </row>
        <row r="17">
          <cell r="A17" t="str">
            <v>203 - Refrigeration (D)</v>
          </cell>
        </row>
        <row r="18">
          <cell r="A18" t="str">
            <v>204 - Counters (D)</v>
          </cell>
        </row>
        <row r="19">
          <cell r="A19" t="str">
            <v>210 - Shelving (D)</v>
          </cell>
        </row>
        <row r="20">
          <cell r="A20" t="str">
            <v>211 - Non-food shelving (D)</v>
          </cell>
        </row>
        <row r="21">
          <cell r="A21" t="str">
            <v>220 - Internal signage (D)</v>
          </cell>
        </row>
        <row r="22">
          <cell r="A22" t="str">
            <v>221 - External signage (D)</v>
          </cell>
        </row>
        <row r="23">
          <cell r="A23" t="str">
            <v>222 - Covered trolley bays (D)</v>
          </cell>
        </row>
        <row r="24">
          <cell r="A24" t="str">
            <v>230 - Shopfitting (MC)</v>
          </cell>
        </row>
        <row r="25">
          <cell r="A25" t="str">
            <v>231 - CSC (D)</v>
          </cell>
        </row>
        <row r="26">
          <cell r="A26" t="str">
            <v>232 - Floor finishes (MC)</v>
          </cell>
        </row>
        <row r="27">
          <cell r="A27" t="str">
            <v>233 - Non-food floor (MC)</v>
          </cell>
        </row>
        <row r="28">
          <cell r="A28" t="str">
            <v>240 - Kitchen equipment (D)</v>
          </cell>
        </row>
        <row r="29">
          <cell r="A29" t="str">
            <v>241 - Coffee shop (D)</v>
          </cell>
        </row>
        <row r="30">
          <cell r="A30" t="str">
            <v>261 - Communications (D)</v>
          </cell>
        </row>
        <row r="31">
          <cell r="A31" t="str">
            <v>270 - Bakery (D)</v>
          </cell>
        </row>
        <row r="32">
          <cell r="A32" t="str">
            <v>280 - Pumps, air &amp; water (D)</v>
          </cell>
        </row>
        <row r="33">
          <cell r="A33" t="str">
            <v>286 - Checkouts (D)</v>
          </cell>
        </row>
        <row r="34">
          <cell r="A34" t="str">
            <v>287 - Airtube (D)</v>
          </cell>
        </row>
        <row r="35">
          <cell r="A35" t="str">
            <v>288 - Paging (D)</v>
          </cell>
        </row>
        <row r="36">
          <cell r="A36" t="str">
            <v>299 - Redecs (MC)</v>
          </cell>
        </row>
        <row r="37">
          <cell r="A37" t="str">
            <v>300 - General equipment (D)</v>
          </cell>
        </row>
        <row r="38">
          <cell r="A38" t="str">
            <v>800 - Computers (D)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Elemental summary"/>
    </sheetNames>
    <sheetDataSet>
      <sheetData sheetId="0"/>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sheetName val="Summary "/>
      <sheetName val="Construction (Landlord Costs)"/>
      <sheetName val="others"/>
      <sheetName val="Furniture"/>
      <sheetName val="FFE"/>
      <sheetName val="Fees"/>
      <sheetName val="Expenses"/>
      <sheetName val="Change Orders"/>
      <sheetName val="Inv Tracker"/>
      <sheetName val="BOE"/>
      <sheetName val="Estonia RCEstimating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 Exec Summary Original"/>
      <sheetName val="Contents"/>
      <sheetName val="1. Exec Summary "/>
      <sheetName val="2. Assumptions and Exclusions"/>
      <sheetName val="3. Cost Plan"/>
      <sheetName val="4. Schedule Areas"/>
      <sheetName val="5. Calc Sheet"/>
      <sheetName val="6. Consultant Fees"/>
      <sheetName val="7. Client Direct Costs"/>
      <sheetName val="8. Furniture"/>
      <sheetName val="9. AV"/>
      <sheetName val="Furniture She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0428"/>
      <sheetName val="20050525"/>
      <sheetName val="20050601"/>
      <sheetName val="20050610"/>
      <sheetName val="Summary Week 14"/>
      <sheetName val="Groups"/>
      <sheetName val="Updated group"/>
      <sheetName val="busy store"/>
      <sheetName val="dev prog at week12"/>
      <sheetName val="selfserve"/>
      <sheetName val="weeknum"/>
      <sheetName val="install dates"/>
      <sheetName val="checkout age"/>
      <sheetName val="Sheet1"/>
      <sheetName val="Summary_Week_14"/>
      <sheetName val="Updated_group"/>
      <sheetName val="busy_store"/>
      <sheetName val="dev_prog_at_week12"/>
      <sheetName val="install_dates"/>
      <sheetName val="checkout_age"/>
    </sheetNames>
    <sheetDataSet>
      <sheetData sheetId="0" refreshError="1"/>
      <sheetData sheetId="1" refreshError="1"/>
      <sheetData sheetId="2" refreshError="1"/>
      <sheetData sheetId="3" refreshError="1"/>
      <sheetData sheetId="4" refreshError="1"/>
      <sheetData sheetId="5"/>
      <sheetData sheetId="6">
        <row r="1">
          <cell r="A1">
            <v>2003</v>
          </cell>
          <cell r="B1" t="str">
            <v xml:space="preserve">ABBEY CENTRE         </v>
          </cell>
          <cell r="C1" t="str">
            <v>00</v>
          </cell>
          <cell r="E1" t="str">
            <v xml:space="preserve">CLOSED </v>
          </cell>
        </row>
        <row r="2">
          <cell r="A2">
            <v>2034</v>
          </cell>
          <cell r="B2" t="str">
            <v xml:space="preserve">AYLESBURY            </v>
          </cell>
          <cell r="C2" t="str">
            <v>00</v>
          </cell>
          <cell r="E2" t="str">
            <v xml:space="preserve">CLOSED </v>
          </cell>
        </row>
        <row r="3">
          <cell r="A3">
            <v>2069</v>
          </cell>
          <cell r="B3" t="str">
            <v xml:space="preserve">BARKING 1            </v>
          </cell>
          <cell r="C3" t="str">
            <v>00</v>
          </cell>
          <cell r="E3" t="str">
            <v xml:space="preserve">CLOSED </v>
          </cell>
        </row>
        <row r="4">
          <cell r="A4">
            <v>2084</v>
          </cell>
          <cell r="B4" t="str">
            <v xml:space="preserve">BECONTREE            </v>
          </cell>
          <cell r="C4" t="str">
            <v>00</v>
          </cell>
          <cell r="E4" t="str">
            <v xml:space="preserve">CLOSED </v>
          </cell>
        </row>
        <row r="5">
          <cell r="A5">
            <v>2085</v>
          </cell>
          <cell r="B5" t="str">
            <v xml:space="preserve">BEDMINSTER           </v>
          </cell>
          <cell r="C5" t="str">
            <v>00</v>
          </cell>
          <cell r="E5" t="str">
            <v xml:space="preserve">CLOSED </v>
          </cell>
        </row>
        <row r="6">
          <cell r="A6">
            <v>2106</v>
          </cell>
          <cell r="B6" t="str">
            <v xml:space="preserve">BISPHAM              </v>
          </cell>
          <cell r="C6" t="str">
            <v>00</v>
          </cell>
          <cell r="E6" t="str">
            <v xml:space="preserve">CLOSED </v>
          </cell>
        </row>
        <row r="7">
          <cell r="A7">
            <v>2118</v>
          </cell>
          <cell r="B7" t="str">
            <v xml:space="preserve">BOSCOMBE             </v>
          </cell>
          <cell r="C7" t="str">
            <v>00</v>
          </cell>
          <cell r="E7" t="str">
            <v xml:space="preserve">CLOSED </v>
          </cell>
        </row>
        <row r="8">
          <cell r="A8">
            <v>2125</v>
          </cell>
          <cell r="B8" t="str">
            <v xml:space="preserve">BRIDGEND 1           </v>
          </cell>
          <cell r="C8" t="str">
            <v>00</v>
          </cell>
          <cell r="E8" t="str">
            <v xml:space="preserve">CLOSED </v>
          </cell>
        </row>
        <row r="9">
          <cell r="A9">
            <v>2145</v>
          </cell>
          <cell r="B9" t="str">
            <v xml:space="preserve">BROMSGROVE           </v>
          </cell>
          <cell r="C9" t="str">
            <v>00</v>
          </cell>
          <cell r="E9" t="str">
            <v xml:space="preserve">CLOSED </v>
          </cell>
        </row>
        <row r="10">
          <cell r="A10">
            <v>2147</v>
          </cell>
          <cell r="B10" t="str">
            <v xml:space="preserve">BUCKINGHAM           </v>
          </cell>
          <cell r="C10" t="str">
            <v>00</v>
          </cell>
          <cell r="E10" t="str">
            <v xml:space="preserve">CLOSED </v>
          </cell>
        </row>
        <row r="11">
          <cell r="A11">
            <v>2153</v>
          </cell>
          <cell r="B11" t="str">
            <v xml:space="preserve">BURSCOUGH            </v>
          </cell>
          <cell r="C11" t="str">
            <v>00</v>
          </cell>
          <cell r="E11" t="str">
            <v xml:space="preserve">CLOSED </v>
          </cell>
        </row>
        <row r="12">
          <cell r="A12">
            <v>2207</v>
          </cell>
          <cell r="B12" t="str">
            <v xml:space="preserve">BOUVERIE RD WEST EXP </v>
          </cell>
          <cell r="C12" t="str">
            <v>00</v>
          </cell>
          <cell r="E12" t="str">
            <v>DEVLPNG</v>
          </cell>
        </row>
        <row r="13">
          <cell r="A13">
            <v>2221</v>
          </cell>
          <cell r="B13" t="str">
            <v xml:space="preserve">CHELMSFORD EXPRESS   </v>
          </cell>
          <cell r="C13" t="str">
            <v>00</v>
          </cell>
          <cell r="E13" t="str">
            <v>DEVLPNG</v>
          </cell>
        </row>
        <row r="14">
          <cell r="A14">
            <v>2237</v>
          </cell>
          <cell r="B14" t="str">
            <v xml:space="preserve">CAMDEN TOWN          </v>
          </cell>
          <cell r="C14" t="str">
            <v>00</v>
          </cell>
          <cell r="E14" t="str">
            <v xml:space="preserve">CLOSED </v>
          </cell>
        </row>
        <row r="15">
          <cell r="A15">
            <v>2251</v>
          </cell>
          <cell r="B15" t="str">
            <v xml:space="preserve">CASTLE VALE          </v>
          </cell>
          <cell r="C15" t="str">
            <v>00</v>
          </cell>
          <cell r="E15" t="str">
            <v xml:space="preserve">CLOSED </v>
          </cell>
        </row>
        <row r="16">
          <cell r="A16">
            <v>2252</v>
          </cell>
          <cell r="B16" t="str">
            <v xml:space="preserve">CATERHAM             </v>
          </cell>
          <cell r="C16" t="str">
            <v>00</v>
          </cell>
          <cell r="E16" t="str">
            <v xml:space="preserve">CLOSED </v>
          </cell>
        </row>
        <row r="17">
          <cell r="A17">
            <v>2284</v>
          </cell>
          <cell r="B17" t="str">
            <v xml:space="preserve">CLAPHAM              </v>
          </cell>
          <cell r="C17" t="str">
            <v>00</v>
          </cell>
          <cell r="E17" t="str">
            <v xml:space="preserve">CLOSED </v>
          </cell>
        </row>
        <row r="18">
          <cell r="A18">
            <v>2291</v>
          </cell>
          <cell r="B18" t="str">
            <v xml:space="preserve">COALVILLE            </v>
          </cell>
          <cell r="C18" t="str">
            <v>00</v>
          </cell>
          <cell r="E18" t="str">
            <v xml:space="preserve">CLOSED </v>
          </cell>
        </row>
        <row r="19">
          <cell r="A19">
            <v>2306</v>
          </cell>
          <cell r="B19" t="str">
            <v xml:space="preserve">CRAWLEY              </v>
          </cell>
          <cell r="C19" t="str">
            <v>00</v>
          </cell>
          <cell r="E19" t="str">
            <v xml:space="preserve">CLOSED </v>
          </cell>
        </row>
        <row r="20">
          <cell r="A20">
            <v>2309</v>
          </cell>
          <cell r="B20" t="str">
            <v xml:space="preserve">CRICKLEWOOD          </v>
          </cell>
          <cell r="C20" t="str">
            <v>00</v>
          </cell>
          <cell r="E20" t="str">
            <v xml:space="preserve">CLOSED </v>
          </cell>
        </row>
        <row r="21">
          <cell r="A21">
            <v>2311</v>
          </cell>
          <cell r="B21" t="str">
            <v xml:space="preserve">CROSBY               </v>
          </cell>
          <cell r="C21" t="str">
            <v>00</v>
          </cell>
          <cell r="E21" t="str">
            <v xml:space="preserve">CLOSED </v>
          </cell>
        </row>
        <row r="22">
          <cell r="A22">
            <v>2335</v>
          </cell>
          <cell r="B22" t="str">
            <v>COMBRTN HIL KIDDM EXP</v>
          </cell>
          <cell r="C22" t="str">
            <v>00</v>
          </cell>
          <cell r="E22" t="str">
            <v>DEVLPNG</v>
          </cell>
        </row>
        <row r="23">
          <cell r="A23">
            <v>2344</v>
          </cell>
          <cell r="B23" t="str">
            <v>COVENTRY EARLSDON EXP</v>
          </cell>
          <cell r="C23" t="str">
            <v>00</v>
          </cell>
          <cell r="E23" t="str">
            <v>DEVLPNG</v>
          </cell>
        </row>
        <row r="24">
          <cell r="A24">
            <v>2350</v>
          </cell>
          <cell r="B24" t="str">
            <v xml:space="preserve">ALVASTON DERBY EXP   </v>
          </cell>
          <cell r="C24" t="str">
            <v>00</v>
          </cell>
          <cell r="E24" t="str">
            <v>DEVLPNG</v>
          </cell>
        </row>
        <row r="25">
          <cell r="A25">
            <v>2359</v>
          </cell>
          <cell r="B25" t="str">
            <v>CREWE RD HASLNGTN EXP</v>
          </cell>
          <cell r="C25" t="str">
            <v>00</v>
          </cell>
          <cell r="E25" t="str">
            <v>DEVLPNG</v>
          </cell>
        </row>
        <row r="26">
          <cell r="A26">
            <v>2398</v>
          </cell>
          <cell r="B26" t="str">
            <v xml:space="preserve">DARWEN               </v>
          </cell>
          <cell r="C26" t="str">
            <v>00</v>
          </cell>
          <cell r="E26" t="str">
            <v xml:space="preserve">CLOSED </v>
          </cell>
        </row>
        <row r="27">
          <cell r="A27">
            <v>2412</v>
          </cell>
          <cell r="B27" t="str">
            <v xml:space="preserve">DORKING              </v>
          </cell>
          <cell r="C27" t="str">
            <v>00</v>
          </cell>
          <cell r="E27" t="str">
            <v xml:space="preserve">CLOSED </v>
          </cell>
        </row>
        <row r="28">
          <cell r="A28">
            <v>2417</v>
          </cell>
          <cell r="B28" t="str">
            <v>CANTLEY DONCASTER EXP</v>
          </cell>
          <cell r="C28" t="str">
            <v>00</v>
          </cell>
          <cell r="E28" t="str">
            <v>DEVLPNG</v>
          </cell>
        </row>
        <row r="29">
          <cell r="A29">
            <v>2442</v>
          </cell>
          <cell r="B29" t="str">
            <v xml:space="preserve">EAST GRINSTEAD       </v>
          </cell>
          <cell r="C29" t="str">
            <v>00</v>
          </cell>
          <cell r="E29" t="str">
            <v xml:space="preserve">CLOSED </v>
          </cell>
        </row>
        <row r="30">
          <cell r="A30">
            <v>2460</v>
          </cell>
          <cell r="B30" t="str">
            <v xml:space="preserve">EDMONTON 4           </v>
          </cell>
          <cell r="C30" t="str">
            <v>00</v>
          </cell>
          <cell r="E30" t="str">
            <v xml:space="preserve">CLOSED </v>
          </cell>
        </row>
        <row r="31">
          <cell r="A31">
            <v>2471</v>
          </cell>
          <cell r="B31" t="str">
            <v xml:space="preserve">EPPING               </v>
          </cell>
          <cell r="C31" t="str">
            <v>00</v>
          </cell>
          <cell r="E31" t="str">
            <v xml:space="preserve">CLOSED </v>
          </cell>
        </row>
        <row r="32">
          <cell r="A32">
            <v>2474</v>
          </cell>
          <cell r="B32" t="str">
            <v xml:space="preserve">ERDINGTON            </v>
          </cell>
          <cell r="C32" t="str">
            <v>00</v>
          </cell>
          <cell r="E32" t="str">
            <v xml:space="preserve">CLOSED </v>
          </cell>
        </row>
        <row r="33">
          <cell r="A33">
            <v>2498</v>
          </cell>
          <cell r="B33" t="str">
            <v xml:space="preserve">FOXHALL IPSWICH EXP  </v>
          </cell>
          <cell r="C33" t="str">
            <v>00</v>
          </cell>
          <cell r="E33" t="str">
            <v>DEVLPNG</v>
          </cell>
        </row>
        <row r="34">
          <cell r="A34">
            <v>2517</v>
          </cell>
          <cell r="B34" t="str">
            <v>FRIMLY GR CAMBRLY EXP</v>
          </cell>
          <cell r="C34" t="str">
            <v>00</v>
          </cell>
          <cell r="E34" t="str">
            <v>DEVLPNG</v>
          </cell>
        </row>
        <row r="35">
          <cell r="A35">
            <v>2524</v>
          </cell>
          <cell r="B35" t="str">
            <v xml:space="preserve">FEATHERSTONE EXPRESS </v>
          </cell>
          <cell r="C35" t="str">
            <v>00</v>
          </cell>
          <cell r="E35" t="str">
            <v>DEVLPNG</v>
          </cell>
        </row>
        <row r="36">
          <cell r="A36">
            <v>2525</v>
          </cell>
          <cell r="B36" t="str">
            <v xml:space="preserve">FARNBOROUGH          </v>
          </cell>
          <cell r="C36" t="str">
            <v>00</v>
          </cell>
          <cell r="E36" t="str">
            <v xml:space="preserve">CLOSED </v>
          </cell>
        </row>
        <row r="37">
          <cell r="A37">
            <v>2529</v>
          </cell>
          <cell r="B37" t="str">
            <v xml:space="preserve">FEGG HAYES           </v>
          </cell>
          <cell r="C37" t="str">
            <v>00</v>
          </cell>
          <cell r="E37" t="str">
            <v xml:space="preserve">CLOSED </v>
          </cell>
        </row>
        <row r="38">
          <cell r="A38">
            <v>2545</v>
          </cell>
          <cell r="B38" t="str">
            <v xml:space="preserve">FOLKESTONE           </v>
          </cell>
          <cell r="C38" t="str">
            <v>00</v>
          </cell>
          <cell r="E38" t="str">
            <v xml:space="preserve">CLOSED </v>
          </cell>
        </row>
        <row r="39">
          <cell r="A39">
            <v>2567</v>
          </cell>
          <cell r="B39" t="str">
            <v xml:space="preserve">GLOUCESTER           </v>
          </cell>
          <cell r="C39" t="str">
            <v>00</v>
          </cell>
          <cell r="E39" t="str">
            <v xml:space="preserve">CLOSED </v>
          </cell>
        </row>
        <row r="40">
          <cell r="A40">
            <v>2573</v>
          </cell>
          <cell r="B40" t="str">
            <v xml:space="preserve">GRANTHAM             </v>
          </cell>
          <cell r="C40" t="str">
            <v>00</v>
          </cell>
          <cell r="E40" t="str">
            <v xml:space="preserve">CLOSED </v>
          </cell>
        </row>
        <row r="41">
          <cell r="A41">
            <v>2578</v>
          </cell>
          <cell r="B41" t="str">
            <v xml:space="preserve">GRAYS 1              </v>
          </cell>
          <cell r="C41" t="str">
            <v>00</v>
          </cell>
          <cell r="E41" t="str">
            <v xml:space="preserve">CLOSED </v>
          </cell>
        </row>
        <row r="42">
          <cell r="A42">
            <v>2580</v>
          </cell>
          <cell r="B42" t="str">
            <v xml:space="preserve">GRIMSBY              </v>
          </cell>
          <cell r="C42" t="str">
            <v>00</v>
          </cell>
          <cell r="E42" t="str">
            <v xml:space="preserve">CLOSED </v>
          </cell>
        </row>
        <row r="43">
          <cell r="A43">
            <v>2588</v>
          </cell>
          <cell r="B43" t="str">
            <v xml:space="preserve">GRAYS 2              </v>
          </cell>
          <cell r="C43" t="str">
            <v>00</v>
          </cell>
          <cell r="E43" t="str">
            <v xml:space="preserve">CLOSED </v>
          </cell>
        </row>
        <row r="44">
          <cell r="A44">
            <v>2599</v>
          </cell>
          <cell r="B44" t="str">
            <v>SURREY UNIVERSITY EXP</v>
          </cell>
          <cell r="C44" t="str">
            <v>00</v>
          </cell>
          <cell r="E44" t="str">
            <v>DEVLPNG</v>
          </cell>
        </row>
        <row r="45">
          <cell r="A45">
            <v>2601</v>
          </cell>
          <cell r="B45" t="str">
            <v>GODMANCHESTER EXPRESS</v>
          </cell>
          <cell r="C45" t="str">
            <v>00</v>
          </cell>
          <cell r="E45" t="str">
            <v>DEVLPNG</v>
          </cell>
        </row>
        <row r="46">
          <cell r="A46">
            <v>2616</v>
          </cell>
          <cell r="B46" t="str">
            <v xml:space="preserve">HIGH ST BARNES EXP   </v>
          </cell>
          <cell r="C46" t="str">
            <v>00</v>
          </cell>
          <cell r="E46" t="str">
            <v>DEVLPNG</v>
          </cell>
        </row>
        <row r="47">
          <cell r="A47">
            <v>2635</v>
          </cell>
          <cell r="B47" t="str">
            <v xml:space="preserve">HARROGATE            </v>
          </cell>
          <cell r="C47" t="str">
            <v>00</v>
          </cell>
          <cell r="E47" t="str">
            <v xml:space="preserve">CLOSED </v>
          </cell>
        </row>
        <row r="48">
          <cell r="A48">
            <v>2666</v>
          </cell>
          <cell r="B48" t="str">
            <v xml:space="preserve">HILLSBOROUGH         </v>
          </cell>
          <cell r="C48" t="str">
            <v>00</v>
          </cell>
          <cell r="E48" t="str">
            <v xml:space="preserve">CLOSED </v>
          </cell>
        </row>
        <row r="49">
          <cell r="A49">
            <v>2681</v>
          </cell>
          <cell r="B49" t="str">
            <v xml:space="preserve">HORSHAM              </v>
          </cell>
          <cell r="C49" t="str">
            <v>00</v>
          </cell>
          <cell r="E49" t="str">
            <v xml:space="preserve">CLOSED </v>
          </cell>
        </row>
        <row r="50">
          <cell r="A50">
            <v>2689</v>
          </cell>
          <cell r="B50" t="str">
            <v xml:space="preserve">HULL VICTORIA DOCK   </v>
          </cell>
          <cell r="C50" t="str">
            <v>00</v>
          </cell>
          <cell r="E50" t="str">
            <v>DEVLPNG</v>
          </cell>
        </row>
        <row r="51">
          <cell r="A51">
            <v>2706</v>
          </cell>
          <cell r="B51" t="str">
            <v xml:space="preserve">HIGH ST SELSEY EXP   </v>
          </cell>
          <cell r="C51" t="str">
            <v>00</v>
          </cell>
          <cell r="E51" t="str">
            <v>DEVLPNG</v>
          </cell>
        </row>
        <row r="52">
          <cell r="A52">
            <v>2719</v>
          </cell>
          <cell r="B52" t="str">
            <v xml:space="preserve">112 HOLLAND PARK EXP </v>
          </cell>
          <cell r="C52" t="str">
            <v>00</v>
          </cell>
          <cell r="E52" t="str">
            <v>DEVLPNG</v>
          </cell>
        </row>
        <row r="53">
          <cell r="A53">
            <v>2743</v>
          </cell>
          <cell r="B53" t="str">
            <v xml:space="preserve">ISLINGTON            </v>
          </cell>
          <cell r="C53" t="str">
            <v>00</v>
          </cell>
          <cell r="E53" t="str">
            <v xml:space="preserve">CLOSED </v>
          </cell>
        </row>
        <row r="54">
          <cell r="A54">
            <v>2766</v>
          </cell>
          <cell r="B54" t="str">
            <v>BEDFORD RD KEMPST EXP</v>
          </cell>
          <cell r="C54" t="str">
            <v>00</v>
          </cell>
          <cell r="E54" t="str">
            <v>DEVLPNG</v>
          </cell>
        </row>
        <row r="55">
          <cell r="A55">
            <v>2769</v>
          </cell>
          <cell r="B55" t="str">
            <v xml:space="preserve">KIDDERMINSTER        </v>
          </cell>
          <cell r="C55" t="str">
            <v>00</v>
          </cell>
          <cell r="E55" t="str">
            <v xml:space="preserve">CLOSED </v>
          </cell>
        </row>
        <row r="56">
          <cell r="A56">
            <v>2779</v>
          </cell>
          <cell r="B56" t="str">
            <v xml:space="preserve">KINGSTON             </v>
          </cell>
          <cell r="C56" t="str">
            <v>00</v>
          </cell>
          <cell r="E56" t="str">
            <v xml:space="preserve">CLOSED </v>
          </cell>
        </row>
        <row r="57">
          <cell r="A57">
            <v>2824</v>
          </cell>
          <cell r="B57" t="str">
            <v xml:space="preserve">LEYTON               </v>
          </cell>
          <cell r="C57" t="str">
            <v>00</v>
          </cell>
          <cell r="E57" t="str">
            <v xml:space="preserve">CLOSED </v>
          </cell>
        </row>
        <row r="58">
          <cell r="A58">
            <v>2862</v>
          </cell>
          <cell r="B58" t="str">
            <v xml:space="preserve">LOCKING ROAD EXPRESS </v>
          </cell>
          <cell r="C58" t="str">
            <v>00</v>
          </cell>
          <cell r="E58" t="str">
            <v>DEVLPNG</v>
          </cell>
        </row>
        <row r="59">
          <cell r="A59">
            <v>2867</v>
          </cell>
          <cell r="B59" t="str">
            <v xml:space="preserve">MAIDSTONE 2          </v>
          </cell>
          <cell r="C59" t="str">
            <v>00</v>
          </cell>
          <cell r="E59" t="str">
            <v xml:space="preserve">CLOSED </v>
          </cell>
        </row>
        <row r="60">
          <cell r="A60">
            <v>2879</v>
          </cell>
          <cell r="B60" t="str">
            <v xml:space="preserve">MARKET PL OUNDLE EXP </v>
          </cell>
          <cell r="C60" t="str">
            <v>00</v>
          </cell>
          <cell r="E60" t="str">
            <v>DEVLPNG</v>
          </cell>
        </row>
        <row r="61">
          <cell r="A61">
            <v>2921</v>
          </cell>
          <cell r="B61" t="str">
            <v xml:space="preserve">BALLYHACKAMORE EXP   </v>
          </cell>
          <cell r="C61" t="str">
            <v>00</v>
          </cell>
          <cell r="E61" t="str">
            <v>TRADING</v>
          </cell>
        </row>
        <row r="62">
          <cell r="A62">
            <v>2936</v>
          </cell>
          <cell r="B62" t="str">
            <v xml:space="preserve">NEWPORT GWENT        </v>
          </cell>
          <cell r="C62" t="str">
            <v>00</v>
          </cell>
          <cell r="E62" t="str">
            <v xml:space="preserve">CLOSED </v>
          </cell>
        </row>
        <row r="63">
          <cell r="A63">
            <v>2944</v>
          </cell>
          <cell r="B63" t="str">
            <v xml:space="preserve">NORTHAMPTON          </v>
          </cell>
          <cell r="C63" t="str">
            <v>00</v>
          </cell>
          <cell r="E63" t="str">
            <v xml:space="preserve">CLOSED </v>
          </cell>
        </row>
        <row r="64">
          <cell r="A64">
            <v>2953</v>
          </cell>
          <cell r="B64" t="str">
            <v xml:space="preserve">NOTTINGHAM 2         </v>
          </cell>
          <cell r="C64" t="str">
            <v>00</v>
          </cell>
          <cell r="E64" t="str">
            <v xml:space="preserve">CLOSED </v>
          </cell>
        </row>
        <row r="65">
          <cell r="A65">
            <v>2973</v>
          </cell>
          <cell r="B65" t="str">
            <v>LIPTRAPS TUN WELL EXP</v>
          </cell>
          <cell r="C65" t="str">
            <v>00</v>
          </cell>
          <cell r="E65" t="str">
            <v>DEVLPNG</v>
          </cell>
        </row>
        <row r="66">
          <cell r="A66">
            <v>3001</v>
          </cell>
          <cell r="B66" t="str">
            <v xml:space="preserve">PARKSTONE EXPRESS    </v>
          </cell>
          <cell r="C66" t="str">
            <v>00</v>
          </cell>
          <cell r="E66" t="str">
            <v>DEVLPNG</v>
          </cell>
        </row>
        <row r="67">
          <cell r="A67">
            <v>3002</v>
          </cell>
          <cell r="B67" t="str">
            <v>MOLDGREEN HUDDFLD EXP</v>
          </cell>
          <cell r="C67" t="str">
            <v>00</v>
          </cell>
          <cell r="E67" t="str">
            <v>DEVLPNG</v>
          </cell>
        </row>
        <row r="68">
          <cell r="A68">
            <v>3016</v>
          </cell>
          <cell r="B68" t="str">
            <v xml:space="preserve">PARKSTONE            </v>
          </cell>
          <cell r="C68" t="str">
            <v>00</v>
          </cell>
          <cell r="E68" t="str">
            <v xml:space="preserve">CLOSED </v>
          </cell>
        </row>
        <row r="69">
          <cell r="A69">
            <v>3029</v>
          </cell>
          <cell r="B69" t="str">
            <v xml:space="preserve">PONTYPRIDD           </v>
          </cell>
          <cell r="C69" t="str">
            <v>00</v>
          </cell>
          <cell r="E69" t="str">
            <v xml:space="preserve">CLOSED </v>
          </cell>
        </row>
        <row r="70">
          <cell r="A70">
            <v>3034</v>
          </cell>
          <cell r="B70" t="str">
            <v xml:space="preserve">PORTSMOUTH 3         </v>
          </cell>
          <cell r="C70" t="str">
            <v>00</v>
          </cell>
          <cell r="E70" t="str">
            <v xml:space="preserve">CLOSED </v>
          </cell>
        </row>
        <row r="71">
          <cell r="A71">
            <v>3043</v>
          </cell>
          <cell r="B71" t="str">
            <v xml:space="preserve">PRESTWICH            </v>
          </cell>
          <cell r="C71" t="str">
            <v>00</v>
          </cell>
          <cell r="E71" t="str">
            <v xml:space="preserve">CLOSED </v>
          </cell>
        </row>
        <row r="72">
          <cell r="A72">
            <v>3046</v>
          </cell>
          <cell r="B72" t="str">
            <v>LAVERSTOCK SALISB EXP</v>
          </cell>
          <cell r="C72" t="str">
            <v>00</v>
          </cell>
          <cell r="E72" t="str">
            <v>DEVLPNG</v>
          </cell>
        </row>
        <row r="73">
          <cell r="A73">
            <v>3106</v>
          </cell>
          <cell r="B73" t="str">
            <v xml:space="preserve">RUISLIP              </v>
          </cell>
          <cell r="C73" t="str">
            <v>00</v>
          </cell>
          <cell r="E73" t="str">
            <v xml:space="preserve">CLOSED </v>
          </cell>
        </row>
        <row r="74">
          <cell r="A74">
            <v>3118</v>
          </cell>
          <cell r="B74" t="str">
            <v>RUSTHALL TUN WELL EXP</v>
          </cell>
          <cell r="C74" t="str">
            <v>00</v>
          </cell>
          <cell r="E74" t="str">
            <v>DEVLPNG</v>
          </cell>
        </row>
        <row r="75">
          <cell r="A75">
            <v>3124</v>
          </cell>
          <cell r="B75" t="str">
            <v xml:space="preserve">LILLIPUT POOLE EXP   </v>
          </cell>
          <cell r="C75" t="str">
            <v>00</v>
          </cell>
          <cell r="E75" t="str">
            <v>DEVLPNG</v>
          </cell>
        </row>
        <row r="76">
          <cell r="A76">
            <v>3168</v>
          </cell>
          <cell r="B76" t="str">
            <v xml:space="preserve">SHREWSBURY           </v>
          </cell>
          <cell r="C76" t="str">
            <v>00</v>
          </cell>
          <cell r="E76" t="str">
            <v xml:space="preserve">CLOSED </v>
          </cell>
        </row>
        <row r="77">
          <cell r="A77">
            <v>3173</v>
          </cell>
          <cell r="B77" t="str">
            <v xml:space="preserve">SMALL HEATH          </v>
          </cell>
          <cell r="C77" t="str">
            <v>00</v>
          </cell>
          <cell r="E77" t="str">
            <v xml:space="preserve">CLOSED </v>
          </cell>
        </row>
        <row r="78">
          <cell r="A78">
            <v>3183</v>
          </cell>
          <cell r="B78" t="str">
            <v xml:space="preserve">SOUTHEND             </v>
          </cell>
          <cell r="C78" t="str">
            <v>00</v>
          </cell>
          <cell r="E78" t="str">
            <v xml:space="preserve">CLOSED </v>
          </cell>
        </row>
        <row r="79">
          <cell r="A79">
            <v>3191</v>
          </cell>
          <cell r="B79" t="str">
            <v xml:space="preserve">STAINES              </v>
          </cell>
          <cell r="C79" t="str">
            <v>00</v>
          </cell>
          <cell r="E79" t="str">
            <v xml:space="preserve">CLOSED </v>
          </cell>
        </row>
        <row r="80">
          <cell r="A80">
            <v>3203</v>
          </cell>
          <cell r="B80" t="str">
            <v xml:space="preserve">STOURBRIDGE          </v>
          </cell>
          <cell r="C80" t="str">
            <v>00</v>
          </cell>
          <cell r="E80" t="str">
            <v xml:space="preserve">CLOSED </v>
          </cell>
        </row>
        <row r="81">
          <cell r="A81">
            <v>3207</v>
          </cell>
          <cell r="B81" t="str">
            <v xml:space="preserve">STREATHAM            </v>
          </cell>
          <cell r="C81" t="str">
            <v>00</v>
          </cell>
          <cell r="E81" t="str">
            <v xml:space="preserve">CLOSED </v>
          </cell>
        </row>
        <row r="82">
          <cell r="A82">
            <v>3233</v>
          </cell>
          <cell r="B82" t="str">
            <v xml:space="preserve">SITTINGBOURNE 2      </v>
          </cell>
          <cell r="C82" t="str">
            <v>00</v>
          </cell>
          <cell r="E82" t="str">
            <v xml:space="preserve">CLOSED </v>
          </cell>
        </row>
        <row r="83">
          <cell r="A83">
            <v>3254</v>
          </cell>
          <cell r="B83" t="str">
            <v xml:space="preserve">SUTTON COLDFIELD EXP </v>
          </cell>
          <cell r="C83" t="str">
            <v>00</v>
          </cell>
          <cell r="E83" t="str">
            <v>DEVLPNG</v>
          </cell>
        </row>
        <row r="84">
          <cell r="A84">
            <v>3280</v>
          </cell>
          <cell r="B84" t="str">
            <v xml:space="preserve">TAMWORTH             </v>
          </cell>
          <cell r="C84" t="str">
            <v>00</v>
          </cell>
          <cell r="E84" t="str">
            <v xml:space="preserve">CLOSED </v>
          </cell>
        </row>
        <row r="85">
          <cell r="A85">
            <v>3282</v>
          </cell>
          <cell r="B85" t="str">
            <v xml:space="preserve">TAUNTON              </v>
          </cell>
          <cell r="C85" t="str">
            <v>00</v>
          </cell>
          <cell r="E85" t="str">
            <v xml:space="preserve">CLOSED </v>
          </cell>
        </row>
        <row r="86">
          <cell r="A86">
            <v>3319</v>
          </cell>
          <cell r="B86" t="str">
            <v xml:space="preserve">SLOUGH WEXHAM RD EXP </v>
          </cell>
          <cell r="C86" t="str">
            <v>00</v>
          </cell>
          <cell r="E86" t="str">
            <v>DEVLPNG</v>
          </cell>
        </row>
        <row r="87">
          <cell r="A87">
            <v>3355</v>
          </cell>
          <cell r="B87" t="str">
            <v xml:space="preserve">WHEATHAMPSTEAD EXP   </v>
          </cell>
          <cell r="C87" t="str">
            <v>00</v>
          </cell>
          <cell r="E87" t="str">
            <v>DEVLPNG</v>
          </cell>
        </row>
        <row r="88">
          <cell r="A88">
            <v>3357</v>
          </cell>
          <cell r="B88" t="str">
            <v xml:space="preserve">WALTHAMSTOW          </v>
          </cell>
          <cell r="C88" t="str">
            <v>00</v>
          </cell>
          <cell r="E88" t="str">
            <v xml:space="preserve">CLOSED </v>
          </cell>
        </row>
        <row r="89">
          <cell r="A89">
            <v>3366</v>
          </cell>
          <cell r="B89" t="str">
            <v xml:space="preserve">WESTCLIFF ON SEA EXP </v>
          </cell>
          <cell r="C89" t="str">
            <v>00</v>
          </cell>
          <cell r="E89" t="str">
            <v>DEVLPNG</v>
          </cell>
        </row>
        <row r="90">
          <cell r="A90">
            <v>3391</v>
          </cell>
          <cell r="B90" t="str">
            <v xml:space="preserve">WHETSTONE            </v>
          </cell>
          <cell r="C90" t="str">
            <v>00</v>
          </cell>
          <cell r="E90" t="str">
            <v xml:space="preserve">CLOSED </v>
          </cell>
        </row>
        <row r="91">
          <cell r="A91">
            <v>3392</v>
          </cell>
          <cell r="B91" t="str">
            <v xml:space="preserve">WESTON/SUPER/MARE    </v>
          </cell>
          <cell r="C91" t="str">
            <v>00</v>
          </cell>
          <cell r="E91" t="str">
            <v xml:space="preserve">CLOSED </v>
          </cell>
        </row>
        <row r="92">
          <cell r="A92">
            <v>3449</v>
          </cell>
          <cell r="B92" t="str">
            <v xml:space="preserve">WOKINGHAM EXPRESS    </v>
          </cell>
          <cell r="C92" t="str">
            <v>00</v>
          </cell>
          <cell r="E92" t="str">
            <v>DEVLPNG</v>
          </cell>
        </row>
        <row r="93">
          <cell r="A93">
            <v>3454</v>
          </cell>
          <cell r="B93" t="str">
            <v xml:space="preserve">WESTBURY MARKET EXP  </v>
          </cell>
          <cell r="C93" t="str">
            <v>00</v>
          </cell>
          <cell r="E93" t="str">
            <v>DEVLPNG</v>
          </cell>
        </row>
        <row r="94">
          <cell r="A94">
            <v>3457</v>
          </cell>
          <cell r="B94" t="str">
            <v>WINSTN CR EASTBNE EXP</v>
          </cell>
          <cell r="C94" t="str">
            <v>00</v>
          </cell>
          <cell r="E94" t="str">
            <v>DEVLPNG</v>
          </cell>
        </row>
        <row r="95">
          <cell r="A95">
            <v>3492</v>
          </cell>
          <cell r="B95" t="str">
            <v xml:space="preserve">NENAGH               </v>
          </cell>
          <cell r="C95" t="str">
            <v>00</v>
          </cell>
          <cell r="E95" t="str">
            <v>DEVLPNG</v>
          </cell>
        </row>
        <row r="96">
          <cell r="A96">
            <v>3494</v>
          </cell>
          <cell r="B96" t="str">
            <v xml:space="preserve">NEWCASTLEWEST        </v>
          </cell>
          <cell r="C96" t="str">
            <v>00</v>
          </cell>
          <cell r="E96" t="str">
            <v>DEVLPNG</v>
          </cell>
        </row>
        <row r="97">
          <cell r="A97">
            <v>3499</v>
          </cell>
          <cell r="B97" t="str">
            <v xml:space="preserve">TESCO JERSEY         </v>
          </cell>
          <cell r="C97" t="str">
            <v>00</v>
          </cell>
          <cell r="E97" t="str">
            <v>TRADING</v>
          </cell>
        </row>
        <row r="98">
          <cell r="A98">
            <v>3520</v>
          </cell>
          <cell r="B98" t="str">
            <v>EXPRESS PICKING TRIAL</v>
          </cell>
          <cell r="C98" t="str">
            <v>00</v>
          </cell>
          <cell r="E98" t="str">
            <v>TRADING</v>
          </cell>
        </row>
        <row r="99">
          <cell r="A99">
            <v>3526</v>
          </cell>
          <cell r="B99" t="str">
            <v xml:space="preserve">DUMMY DC BRANCH      </v>
          </cell>
          <cell r="C99" t="str">
            <v>00</v>
          </cell>
          <cell r="E99" t="str">
            <v>UNKNOWN</v>
          </cell>
        </row>
        <row r="100">
          <cell r="A100">
            <v>3528</v>
          </cell>
          <cell r="B100" t="str">
            <v xml:space="preserve">DUMMY DC BRANCH      </v>
          </cell>
          <cell r="C100" t="str">
            <v>00</v>
          </cell>
          <cell r="E100" t="str">
            <v>UNKNOWN</v>
          </cell>
        </row>
        <row r="101">
          <cell r="A101">
            <v>3529</v>
          </cell>
          <cell r="B101" t="str">
            <v xml:space="preserve">DUMMY DC BRANCH      </v>
          </cell>
          <cell r="C101" t="str">
            <v>00</v>
          </cell>
          <cell r="E101" t="str">
            <v>UNKNOWN</v>
          </cell>
        </row>
        <row r="102">
          <cell r="A102">
            <v>3530</v>
          </cell>
          <cell r="B102" t="str">
            <v xml:space="preserve">NEW STORE OPEN UNIT  </v>
          </cell>
          <cell r="C102" t="str">
            <v>00</v>
          </cell>
          <cell r="E102" t="str">
            <v>UNKNOWN</v>
          </cell>
        </row>
        <row r="103">
          <cell r="A103">
            <v>3531</v>
          </cell>
          <cell r="B103" t="str">
            <v xml:space="preserve">NEW STORE OPEN UNIT  </v>
          </cell>
          <cell r="C103" t="str">
            <v>00</v>
          </cell>
          <cell r="E103" t="str">
            <v>UNKNOWN</v>
          </cell>
        </row>
        <row r="104">
          <cell r="A104">
            <v>3532</v>
          </cell>
          <cell r="B104" t="str">
            <v xml:space="preserve">MERCHANDISING CENTRE </v>
          </cell>
          <cell r="C104" t="str">
            <v>00</v>
          </cell>
          <cell r="E104" t="str">
            <v>UNKNOWN</v>
          </cell>
        </row>
        <row r="105">
          <cell r="A105">
            <v>3538</v>
          </cell>
          <cell r="B105" t="str">
            <v xml:space="preserve">TESCO DIRECT         </v>
          </cell>
          <cell r="C105" t="str">
            <v>00</v>
          </cell>
          <cell r="E105" t="str">
            <v>TRADING</v>
          </cell>
        </row>
        <row r="106">
          <cell r="A106">
            <v>3539</v>
          </cell>
          <cell r="B106" t="str">
            <v xml:space="preserve">TELESALES 1          </v>
          </cell>
          <cell r="C106" t="str">
            <v>00</v>
          </cell>
          <cell r="E106" t="str">
            <v>UNKNOWN</v>
          </cell>
        </row>
        <row r="107">
          <cell r="A107">
            <v>3540</v>
          </cell>
          <cell r="B107" t="str">
            <v xml:space="preserve">TESCO DIRECT 2       </v>
          </cell>
          <cell r="C107" t="str">
            <v>00</v>
          </cell>
          <cell r="E107" t="str">
            <v>TRADING</v>
          </cell>
        </row>
        <row r="108">
          <cell r="A108">
            <v>3542</v>
          </cell>
          <cell r="B108" t="str">
            <v xml:space="preserve">TELESALES 2          </v>
          </cell>
          <cell r="C108" t="str">
            <v>00</v>
          </cell>
          <cell r="E108" t="str">
            <v>UNKNOWN</v>
          </cell>
        </row>
        <row r="109">
          <cell r="A109">
            <v>3544</v>
          </cell>
          <cell r="B109" t="str">
            <v xml:space="preserve">DUMMY N IRELAND      </v>
          </cell>
          <cell r="C109" t="str">
            <v>00</v>
          </cell>
          <cell r="E109" t="str">
            <v>UNKNOWN</v>
          </cell>
        </row>
        <row r="110">
          <cell r="A110">
            <v>3545</v>
          </cell>
          <cell r="B110" t="str">
            <v xml:space="preserve">DUMMY MIDDLEWICH     </v>
          </cell>
          <cell r="C110" t="str">
            <v>00</v>
          </cell>
          <cell r="E110" t="str">
            <v>UNKNOWN</v>
          </cell>
        </row>
        <row r="111">
          <cell r="A111">
            <v>3546</v>
          </cell>
          <cell r="B111" t="str">
            <v xml:space="preserve">DUMMY DONCASTER      </v>
          </cell>
          <cell r="C111" t="str">
            <v>00</v>
          </cell>
          <cell r="E111" t="str">
            <v>UNKNOWN</v>
          </cell>
        </row>
        <row r="112">
          <cell r="A112">
            <v>3547</v>
          </cell>
          <cell r="B112" t="str">
            <v xml:space="preserve">DUMMY TALLAGHT DEPOT </v>
          </cell>
          <cell r="C112" t="str">
            <v>00</v>
          </cell>
          <cell r="E112" t="str">
            <v>UNKNOWN</v>
          </cell>
        </row>
        <row r="113">
          <cell r="A113">
            <v>3563</v>
          </cell>
          <cell r="B113" t="str">
            <v xml:space="preserve">WATERFORD            </v>
          </cell>
          <cell r="C113" t="str">
            <v>00</v>
          </cell>
          <cell r="E113" t="str">
            <v>UNKNOWN</v>
          </cell>
        </row>
        <row r="114">
          <cell r="A114">
            <v>3609</v>
          </cell>
          <cell r="B114" t="str">
            <v xml:space="preserve">BALLYHACKAMORE WINE  </v>
          </cell>
          <cell r="C114" t="str">
            <v>00</v>
          </cell>
          <cell r="E114" t="str">
            <v xml:space="preserve">CLOSED </v>
          </cell>
        </row>
        <row r="115">
          <cell r="A115">
            <v>3646</v>
          </cell>
          <cell r="B115" t="str">
            <v>TALBOT GREEN GDN CNTR</v>
          </cell>
          <cell r="C115" t="str">
            <v>00</v>
          </cell>
          <cell r="E115" t="str">
            <v xml:space="preserve">CLOSED </v>
          </cell>
        </row>
        <row r="116">
          <cell r="A116">
            <v>3662</v>
          </cell>
          <cell r="B116" t="str">
            <v xml:space="preserve">OLD MAYNOOTH         </v>
          </cell>
          <cell r="C116" t="str">
            <v>00</v>
          </cell>
          <cell r="E116" t="str">
            <v xml:space="preserve">CLOSED </v>
          </cell>
        </row>
        <row r="117">
          <cell r="A117">
            <v>3675</v>
          </cell>
          <cell r="B117" t="str">
            <v xml:space="preserve">DUM BALLYMNT DEPOT   </v>
          </cell>
          <cell r="C117" t="str">
            <v>00</v>
          </cell>
          <cell r="E117" t="str">
            <v>UNKNOWN</v>
          </cell>
        </row>
        <row r="118">
          <cell r="A118">
            <v>3678</v>
          </cell>
          <cell r="B118" t="str">
            <v xml:space="preserve">TESCO FUTURE         </v>
          </cell>
          <cell r="C118" t="str">
            <v>00</v>
          </cell>
          <cell r="E118" t="str">
            <v>UNKNOWN</v>
          </cell>
        </row>
        <row r="119">
          <cell r="A119">
            <v>3680</v>
          </cell>
          <cell r="B119" t="str">
            <v xml:space="preserve">SUTCLIFFE CATERING   </v>
          </cell>
          <cell r="C119" t="str">
            <v>00</v>
          </cell>
          <cell r="E119" t="str">
            <v>TRADING</v>
          </cell>
        </row>
        <row r="120">
          <cell r="A120">
            <v>3685</v>
          </cell>
          <cell r="B120" t="str">
            <v xml:space="preserve">DUMMY WINE           </v>
          </cell>
          <cell r="C120" t="str">
            <v>00</v>
          </cell>
          <cell r="E120" t="str">
            <v>UNKNOWN</v>
          </cell>
        </row>
        <row r="121">
          <cell r="A121">
            <v>3687</v>
          </cell>
          <cell r="B121" t="str">
            <v xml:space="preserve">NAAFI                </v>
          </cell>
          <cell r="C121" t="str">
            <v>00</v>
          </cell>
          <cell r="E121" t="str">
            <v>TRADING</v>
          </cell>
        </row>
        <row r="122">
          <cell r="A122">
            <v>3689</v>
          </cell>
          <cell r="B122" t="str">
            <v xml:space="preserve">MIDLETON SQUARE      </v>
          </cell>
          <cell r="C122" t="str">
            <v>00</v>
          </cell>
          <cell r="E122" t="str">
            <v>DEVLPNG</v>
          </cell>
        </row>
        <row r="123">
          <cell r="A123">
            <v>3690</v>
          </cell>
          <cell r="B123" t="str">
            <v xml:space="preserve">DUMMY TATE GALLERY   </v>
          </cell>
          <cell r="C123" t="str">
            <v>00</v>
          </cell>
          <cell r="E123" t="str">
            <v>UNKNOWN</v>
          </cell>
        </row>
        <row r="124">
          <cell r="A124">
            <v>3691</v>
          </cell>
          <cell r="B124" t="str">
            <v xml:space="preserve">DUMMY MILK           </v>
          </cell>
          <cell r="C124" t="str">
            <v>00</v>
          </cell>
          <cell r="E124" t="str">
            <v>TRADING</v>
          </cell>
        </row>
        <row r="125">
          <cell r="A125">
            <v>3696</v>
          </cell>
          <cell r="B125" t="str">
            <v xml:space="preserve">TESCO DOT COM ROI    </v>
          </cell>
          <cell r="C125" t="str">
            <v>00</v>
          </cell>
          <cell r="E125" t="str">
            <v>TRADING</v>
          </cell>
        </row>
        <row r="126">
          <cell r="A126">
            <v>3697</v>
          </cell>
          <cell r="B126" t="str">
            <v xml:space="preserve">DUMMY DC BRANCH      </v>
          </cell>
          <cell r="C126" t="str">
            <v>00</v>
          </cell>
          <cell r="E126" t="str">
            <v>TRADING</v>
          </cell>
        </row>
        <row r="127">
          <cell r="A127">
            <v>3698</v>
          </cell>
          <cell r="B127" t="str">
            <v xml:space="preserve">DUMMY DC BRANCH      </v>
          </cell>
          <cell r="C127" t="str">
            <v>00</v>
          </cell>
          <cell r="E127" t="str">
            <v>UNKNOWN</v>
          </cell>
        </row>
        <row r="128">
          <cell r="A128">
            <v>3699</v>
          </cell>
          <cell r="B128" t="str">
            <v xml:space="preserve">DUMMY DC BRANCH      </v>
          </cell>
          <cell r="C128" t="str">
            <v>00</v>
          </cell>
          <cell r="E128" t="str">
            <v>UNKNOWN</v>
          </cell>
        </row>
        <row r="129">
          <cell r="A129">
            <v>4045</v>
          </cell>
          <cell r="B129" t="str">
            <v xml:space="preserve">H/OFFICE CIRRUS PFS  </v>
          </cell>
          <cell r="C129" t="str">
            <v>00</v>
          </cell>
          <cell r="E129" t="str">
            <v>UNKNOWN</v>
          </cell>
        </row>
        <row r="130">
          <cell r="A130">
            <v>4048</v>
          </cell>
          <cell r="B130" t="str">
            <v>H/OFFICE CHESHUNT PFS</v>
          </cell>
          <cell r="C130" t="str">
            <v>00</v>
          </cell>
          <cell r="E130" t="str">
            <v>UNKNOWN</v>
          </cell>
        </row>
        <row r="131">
          <cell r="A131">
            <v>4104</v>
          </cell>
          <cell r="B131" t="str">
            <v xml:space="preserve">WILTON PFS           </v>
          </cell>
          <cell r="C131" t="str">
            <v>00</v>
          </cell>
          <cell r="E131" t="str">
            <v>DEVLPNG</v>
          </cell>
        </row>
        <row r="132">
          <cell r="A132">
            <v>4105</v>
          </cell>
          <cell r="B132" t="str">
            <v xml:space="preserve">MAHON PFS            </v>
          </cell>
          <cell r="C132" t="str">
            <v>00</v>
          </cell>
          <cell r="E132" t="str">
            <v>DEVLPNG</v>
          </cell>
        </row>
        <row r="133">
          <cell r="A133">
            <v>4106</v>
          </cell>
          <cell r="B133" t="str">
            <v xml:space="preserve">MULLINGAR PFS        </v>
          </cell>
          <cell r="C133" t="str">
            <v>00</v>
          </cell>
          <cell r="E133" t="str">
            <v>DEVLPNG</v>
          </cell>
        </row>
        <row r="134">
          <cell r="A134">
            <v>4107</v>
          </cell>
          <cell r="B134" t="str">
            <v xml:space="preserve">LETTERKENNY SQ PFS   </v>
          </cell>
          <cell r="C134" t="str">
            <v>00</v>
          </cell>
          <cell r="E134" t="str">
            <v>DEVLPNG</v>
          </cell>
        </row>
        <row r="135">
          <cell r="A135">
            <v>4108</v>
          </cell>
          <cell r="B135" t="str">
            <v xml:space="preserve">MIDLETON PFS         </v>
          </cell>
          <cell r="C135" t="str">
            <v>00</v>
          </cell>
          <cell r="E135" t="str">
            <v>DEVLPNG</v>
          </cell>
        </row>
        <row r="136">
          <cell r="A136">
            <v>4550</v>
          </cell>
          <cell r="B136" t="str">
            <v xml:space="preserve">HOST INSTORES        </v>
          </cell>
          <cell r="C136" t="str">
            <v>00</v>
          </cell>
          <cell r="E136" t="str">
            <v xml:space="preserve">CLOSED </v>
          </cell>
        </row>
        <row r="137">
          <cell r="A137">
            <v>4551</v>
          </cell>
          <cell r="B137" t="str">
            <v xml:space="preserve">DUMMY DC BRANCH      </v>
          </cell>
          <cell r="C137" t="str">
            <v>00</v>
          </cell>
          <cell r="E137" t="str">
            <v>UNKNOWN</v>
          </cell>
        </row>
        <row r="138">
          <cell r="A138">
            <v>5005</v>
          </cell>
          <cell r="B138" t="str">
            <v>EARLS CT AMESBURY EXP</v>
          </cell>
          <cell r="C138" t="str">
            <v>00</v>
          </cell>
          <cell r="E138" t="str">
            <v>DEVLPNG</v>
          </cell>
        </row>
        <row r="139">
          <cell r="A139">
            <v>5011</v>
          </cell>
          <cell r="B139" t="str">
            <v xml:space="preserve">CANFORD WIMBORNE EXP </v>
          </cell>
          <cell r="C139" t="str">
            <v>00</v>
          </cell>
          <cell r="E139" t="str">
            <v>DEVLPNG</v>
          </cell>
        </row>
        <row r="140">
          <cell r="A140">
            <v>5132</v>
          </cell>
          <cell r="B140" t="str">
            <v xml:space="preserve">BRADFORD EXTRA       </v>
          </cell>
          <cell r="C140" t="str">
            <v>00</v>
          </cell>
          <cell r="E140" t="str">
            <v>DEVLPNG</v>
          </cell>
        </row>
        <row r="141">
          <cell r="A141">
            <v>5145</v>
          </cell>
          <cell r="B141" t="str">
            <v>STURDEE AVE GILLM EXP</v>
          </cell>
          <cell r="C141" t="str">
            <v>00</v>
          </cell>
          <cell r="E141" t="str">
            <v>DEVLPNG</v>
          </cell>
        </row>
        <row r="142">
          <cell r="A142">
            <v>5148</v>
          </cell>
          <cell r="B142" t="str">
            <v xml:space="preserve">BURSCOUGH BRIDGE     </v>
          </cell>
          <cell r="C142" t="str">
            <v>02</v>
          </cell>
          <cell r="D142" t="str">
            <v>SSN</v>
          </cell>
          <cell r="E142" t="str">
            <v>DEVLPNG</v>
          </cell>
        </row>
        <row r="143">
          <cell r="A143">
            <v>5152</v>
          </cell>
          <cell r="B143" t="str">
            <v>SMITHFIELD STREET EXP</v>
          </cell>
          <cell r="C143" t="str">
            <v>00</v>
          </cell>
          <cell r="E143" t="str">
            <v>DEVLPNG</v>
          </cell>
        </row>
        <row r="144">
          <cell r="A144">
            <v>5153</v>
          </cell>
          <cell r="B144" t="str">
            <v>GOLDSMITH PRTSMTH EXP</v>
          </cell>
          <cell r="C144" t="str">
            <v>00</v>
          </cell>
          <cell r="E144" t="str">
            <v>DEVLPNG</v>
          </cell>
        </row>
        <row r="145">
          <cell r="A145">
            <v>5155</v>
          </cell>
          <cell r="B145" t="str">
            <v xml:space="preserve">SOUTH ST CHICHST EXP </v>
          </cell>
          <cell r="C145" t="str">
            <v>00</v>
          </cell>
          <cell r="E145" t="str">
            <v>DEVLPNG</v>
          </cell>
        </row>
        <row r="146">
          <cell r="A146">
            <v>5158</v>
          </cell>
          <cell r="B146" t="str">
            <v xml:space="preserve">HOLBORN VIADUCT EXP  </v>
          </cell>
          <cell r="C146" t="str">
            <v>00</v>
          </cell>
          <cell r="E146" t="str">
            <v>DEVLPNG</v>
          </cell>
        </row>
        <row r="147">
          <cell r="A147">
            <v>5159</v>
          </cell>
          <cell r="B147" t="str">
            <v>GRIMSBY RD CLTHPS EXP</v>
          </cell>
          <cell r="C147" t="str">
            <v>00</v>
          </cell>
          <cell r="E147" t="str">
            <v>DEVLPNG</v>
          </cell>
        </row>
        <row r="148">
          <cell r="A148">
            <v>5160</v>
          </cell>
          <cell r="B148" t="str">
            <v xml:space="preserve">WEST ST HOYLAND EXP  </v>
          </cell>
          <cell r="C148" t="str">
            <v>00</v>
          </cell>
          <cell r="E148" t="str">
            <v>DEVLPNG</v>
          </cell>
        </row>
        <row r="149">
          <cell r="A149">
            <v>5162</v>
          </cell>
          <cell r="B149" t="str">
            <v xml:space="preserve">CARRICK ON SHANNON   </v>
          </cell>
          <cell r="C149" t="str">
            <v>00</v>
          </cell>
          <cell r="E149" t="str">
            <v>DEVLPNG</v>
          </cell>
        </row>
        <row r="150">
          <cell r="A150">
            <v>5164</v>
          </cell>
          <cell r="B150" t="str">
            <v xml:space="preserve">MAYFIELD GARDEN EXP  </v>
          </cell>
          <cell r="C150" t="str">
            <v>00</v>
          </cell>
          <cell r="E150" t="str">
            <v>DEVLPNG</v>
          </cell>
        </row>
        <row r="151">
          <cell r="A151">
            <v>5165</v>
          </cell>
          <cell r="B151" t="str">
            <v>BEWDLEY HILL KIDD EXP</v>
          </cell>
          <cell r="C151" t="str">
            <v>00</v>
          </cell>
          <cell r="E151" t="str">
            <v>DEVLPNG</v>
          </cell>
        </row>
        <row r="152">
          <cell r="A152">
            <v>5173</v>
          </cell>
          <cell r="B152" t="str">
            <v xml:space="preserve">CAUNCE ST BPOOL EXP  </v>
          </cell>
          <cell r="C152" t="str">
            <v>00</v>
          </cell>
          <cell r="E152" t="str">
            <v>DEVLPNG</v>
          </cell>
        </row>
        <row r="153">
          <cell r="A153">
            <v>5176</v>
          </cell>
          <cell r="B153" t="str">
            <v xml:space="preserve">WELWYN EXPRESS       </v>
          </cell>
          <cell r="C153" t="str">
            <v>00</v>
          </cell>
          <cell r="E153" t="str">
            <v>DEVLPNG</v>
          </cell>
        </row>
        <row r="154">
          <cell r="A154">
            <v>5177</v>
          </cell>
          <cell r="B154" t="str">
            <v>MONCK ST VICTORIA EXP</v>
          </cell>
          <cell r="C154" t="str">
            <v>00</v>
          </cell>
          <cell r="E154" t="str">
            <v>DEVLPNG</v>
          </cell>
        </row>
        <row r="155">
          <cell r="A155">
            <v>5178</v>
          </cell>
          <cell r="B155" t="str">
            <v xml:space="preserve">ROYAL SOUTHEND EXP   </v>
          </cell>
          <cell r="C155" t="str">
            <v>00</v>
          </cell>
          <cell r="E155" t="str">
            <v>DEVLPNG</v>
          </cell>
        </row>
        <row r="156">
          <cell r="A156">
            <v>5179</v>
          </cell>
          <cell r="B156" t="str">
            <v>MERMAID QUAY CARD EXP</v>
          </cell>
          <cell r="C156" t="str">
            <v>00</v>
          </cell>
          <cell r="E156" t="str">
            <v>DEVLPNG</v>
          </cell>
        </row>
        <row r="157">
          <cell r="A157">
            <v>5180</v>
          </cell>
          <cell r="B157" t="str">
            <v xml:space="preserve">SHANNONBANKS EXP     </v>
          </cell>
          <cell r="C157" t="str">
            <v>00</v>
          </cell>
          <cell r="E157" t="str">
            <v>DEVLPNG</v>
          </cell>
        </row>
        <row r="158">
          <cell r="A158">
            <v>5181</v>
          </cell>
          <cell r="B158" t="str">
            <v xml:space="preserve">FALKIRK REDDING ROAD </v>
          </cell>
          <cell r="C158" t="str">
            <v>00</v>
          </cell>
          <cell r="E158" t="str">
            <v>DEVLPNG</v>
          </cell>
        </row>
        <row r="159">
          <cell r="A159">
            <v>5182</v>
          </cell>
          <cell r="B159" t="str">
            <v xml:space="preserve">LEICESTER FORSELL    </v>
          </cell>
          <cell r="C159" t="str">
            <v>00</v>
          </cell>
          <cell r="E159" t="str">
            <v>DEVLPNG</v>
          </cell>
        </row>
        <row r="160">
          <cell r="A160">
            <v>5183</v>
          </cell>
          <cell r="B160" t="str">
            <v xml:space="preserve">LIMAVADY ROEVALLEY   </v>
          </cell>
          <cell r="C160" t="str">
            <v>00</v>
          </cell>
          <cell r="E160" t="str">
            <v>DEVLPNG</v>
          </cell>
        </row>
        <row r="161">
          <cell r="A161">
            <v>5184</v>
          </cell>
          <cell r="B161" t="str">
            <v xml:space="preserve">HEXHAM               </v>
          </cell>
          <cell r="C161" t="str">
            <v>00</v>
          </cell>
          <cell r="E161" t="str">
            <v>DEVLPNG</v>
          </cell>
        </row>
        <row r="162">
          <cell r="A162">
            <v>5185</v>
          </cell>
          <cell r="B162" t="str">
            <v xml:space="preserve">COULBY NEWHAM        </v>
          </cell>
          <cell r="C162" t="str">
            <v>00</v>
          </cell>
          <cell r="E162" t="str">
            <v>DEVLPNG</v>
          </cell>
        </row>
        <row r="163">
          <cell r="A163">
            <v>5186</v>
          </cell>
          <cell r="B163" t="str">
            <v xml:space="preserve">KENTISH TOWN EXP     </v>
          </cell>
          <cell r="C163" t="str">
            <v>00</v>
          </cell>
          <cell r="E163" t="str">
            <v>DEVLPNG</v>
          </cell>
        </row>
        <row r="164">
          <cell r="A164">
            <v>5188</v>
          </cell>
          <cell r="B164" t="str">
            <v xml:space="preserve">ARMLEY EXPRESS       </v>
          </cell>
          <cell r="C164" t="str">
            <v>00</v>
          </cell>
          <cell r="E164" t="str">
            <v>DEVLPNG</v>
          </cell>
        </row>
        <row r="165">
          <cell r="A165">
            <v>5189</v>
          </cell>
          <cell r="B165" t="str">
            <v xml:space="preserve">RBS EDINBURGH EXP    </v>
          </cell>
          <cell r="C165" t="str">
            <v>00</v>
          </cell>
          <cell r="E165" t="str">
            <v>DEVLPNG</v>
          </cell>
        </row>
        <row r="166">
          <cell r="A166">
            <v>5190</v>
          </cell>
          <cell r="B166" t="str">
            <v xml:space="preserve">MELCOMBE ST LON EXP  </v>
          </cell>
          <cell r="C166" t="str">
            <v>00</v>
          </cell>
          <cell r="E166" t="str">
            <v>DEVLPNG</v>
          </cell>
        </row>
        <row r="167">
          <cell r="A167">
            <v>5191</v>
          </cell>
          <cell r="B167" t="str">
            <v>MANFORD WAY CHIGW EXP</v>
          </cell>
          <cell r="C167" t="str">
            <v>00</v>
          </cell>
          <cell r="E167" t="str">
            <v>DEVLPNG</v>
          </cell>
        </row>
        <row r="168">
          <cell r="A168">
            <v>5192</v>
          </cell>
          <cell r="B168" t="str">
            <v xml:space="preserve">HAWORTH RD HEATN EXP </v>
          </cell>
          <cell r="C168" t="str">
            <v>00</v>
          </cell>
          <cell r="E168" t="str">
            <v>DEVLPNG</v>
          </cell>
        </row>
        <row r="169">
          <cell r="A169">
            <v>5193</v>
          </cell>
          <cell r="B169" t="str">
            <v xml:space="preserve">BOLTON ON DEARNE EXP </v>
          </cell>
          <cell r="C169" t="str">
            <v>00</v>
          </cell>
          <cell r="E169" t="str">
            <v>DEVLPNG</v>
          </cell>
        </row>
        <row r="170">
          <cell r="A170">
            <v>5196</v>
          </cell>
          <cell r="B170" t="str">
            <v>BROOMFIELD CHELMS EXP</v>
          </cell>
          <cell r="C170" t="str">
            <v>00</v>
          </cell>
          <cell r="E170" t="str">
            <v>DEVLPNG</v>
          </cell>
        </row>
        <row r="171">
          <cell r="A171">
            <v>5198</v>
          </cell>
          <cell r="B171" t="str">
            <v xml:space="preserve">HELSBY               </v>
          </cell>
          <cell r="C171" t="str">
            <v>00</v>
          </cell>
          <cell r="E171" t="str">
            <v>DEVLPNG</v>
          </cell>
        </row>
        <row r="172">
          <cell r="A172">
            <v>5199</v>
          </cell>
          <cell r="B172" t="str">
            <v>THE REACH THAMSMD EXP</v>
          </cell>
          <cell r="C172" t="str">
            <v>00</v>
          </cell>
          <cell r="E172" t="str">
            <v>DEVLPNG</v>
          </cell>
        </row>
        <row r="173">
          <cell r="A173">
            <v>5200</v>
          </cell>
          <cell r="B173" t="str">
            <v xml:space="preserve">WEST PARK HULL EXP   </v>
          </cell>
          <cell r="C173" t="str">
            <v>00</v>
          </cell>
          <cell r="E173" t="str">
            <v>DEVLPNG</v>
          </cell>
        </row>
        <row r="174">
          <cell r="A174">
            <v>5201</v>
          </cell>
          <cell r="B174" t="str">
            <v>CATCOTE RD HARTPL EXP</v>
          </cell>
          <cell r="C174" t="str">
            <v>00</v>
          </cell>
          <cell r="E174" t="str">
            <v>DEVLPNG</v>
          </cell>
        </row>
        <row r="175">
          <cell r="A175">
            <v>5202</v>
          </cell>
          <cell r="B175" t="str">
            <v>ABBEYDALE RD SHEF EXP</v>
          </cell>
          <cell r="C175" t="str">
            <v>00</v>
          </cell>
          <cell r="E175" t="str">
            <v>DEVLPNG</v>
          </cell>
        </row>
        <row r="176">
          <cell r="A176">
            <v>5203</v>
          </cell>
          <cell r="B176" t="str">
            <v xml:space="preserve">DICKENS HTH BIRM EXP </v>
          </cell>
          <cell r="C176" t="str">
            <v>00</v>
          </cell>
          <cell r="E176" t="str">
            <v>DEVLPNG</v>
          </cell>
        </row>
        <row r="177">
          <cell r="A177">
            <v>5204</v>
          </cell>
          <cell r="B177" t="str">
            <v xml:space="preserve">BRAMHALL EXPRESS     </v>
          </cell>
          <cell r="C177" t="str">
            <v>00</v>
          </cell>
          <cell r="E177" t="str">
            <v>DEVLPNG</v>
          </cell>
        </row>
        <row r="178">
          <cell r="A178">
            <v>5205</v>
          </cell>
          <cell r="B178" t="str">
            <v>MALPAS RD NEWPORT EXP</v>
          </cell>
          <cell r="C178" t="str">
            <v>00</v>
          </cell>
          <cell r="E178" t="str">
            <v>DEVLPNG</v>
          </cell>
        </row>
        <row r="179">
          <cell r="A179">
            <v>5206</v>
          </cell>
          <cell r="B179" t="str">
            <v>FINCHLEY ROAD EXPRESS</v>
          </cell>
          <cell r="C179" t="str">
            <v>00</v>
          </cell>
          <cell r="E179" t="str">
            <v>DEVLPNG</v>
          </cell>
        </row>
        <row r="180">
          <cell r="A180">
            <v>5207</v>
          </cell>
          <cell r="B180" t="str">
            <v xml:space="preserve">FRANKLEY BIRM EXP    </v>
          </cell>
          <cell r="C180" t="str">
            <v>00</v>
          </cell>
          <cell r="E180" t="str">
            <v>DEVLPNG</v>
          </cell>
        </row>
        <row r="181">
          <cell r="A181">
            <v>5208</v>
          </cell>
          <cell r="B181" t="str">
            <v>HAMILTON RD CMBUS EXP</v>
          </cell>
          <cell r="C181" t="str">
            <v>00</v>
          </cell>
          <cell r="E181" t="str">
            <v>DEVLPNG</v>
          </cell>
        </row>
        <row r="182">
          <cell r="A182">
            <v>5209</v>
          </cell>
          <cell r="B182" t="str">
            <v>WEST ST ROTTINGDN EXP</v>
          </cell>
          <cell r="C182" t="str">
            <v>00</v>
          </cell>
          <cell r="E182" t="str">
            <v>DEVLPNG</v>
          </cell>
        </row>
        <row r="183">
          <cell r="A183">
            <v>5210</v>
          </cell>
          <cell r="B183" t="str">
            <v xml:space="preserve">DISS                 </v>
          </cell>
          <cell r="C183" t="str">
            <v>00</v>
          </cell>
          <cell r="E183" t="str">
            <v>DEVLPNG</v>
          </cell>
        </row>
        <row r="184">
          <cell r="A184">
            <v>5211</v>
          </cell>
          <cell r="B184" t="str">
            <v>FALLOWFIELD MANCH EXP</v>
          </cell>
          <cell r="C184" t="str">
            <v>00</v>
          </cell>
          <cell r="E184" t="str">
            <v>DEVLPNG</v>
          </cell>
        </row>
        <row r="185">
          <cell r="A185">
            <v>5212</v>
          </cell>
          <cell r="B185" t="str">
            <v xml:space="preserve">LEYLAND EXPRESS      </v>
          </cell>
          <cell r="C185" t="str">
            <v>00</v>
          </cell>
          <cell r="E185" t="str">
            <v>DEVLPNG</v>
          </cell>
        </row>
        <row r="186">
          <cell r="A186">
            <v>5213</v>
          </cell>
          <cell r="B186" t="str">
            <v xml:space="preserve">DURRINGTON EXP       </v>
          </cell>
          <cell r="C186" t="str">
            <v>00</v>
          </cell>
          <cell r="E186" t="str">
            <v>DEVLPNG</v>
          </cell>
        </row>
        <row r="187">
          <cell r="A187">
            <v>5214</v>
          </cell>
          <cell r="B187" t="str">
            <v xml:space="preserve">WIMBLEDON HILL EXP   </v>
          </cell>
          <cell r="C187" t="str">
            <v>00</v>
          </cell>
          <cell r="E187" t="str">
            <v>DEVLPNG</v>
          </cell>
        </row>
        <row r="188">
          <cell r="A188">
            <v>5215</v>
          </cell>
          <cell r="B188" t="str">
            <v xml:space="preserve">EAST DULWICH EXP     </v>
          </cell>
          <cell r="C188" t="str">
            <v>00</v>
          </cell>
          <cell r="E188" t="str">
            <v>DEVLPNG</v>
          </cell>
        </row>
        <row r="189">
          <cell r="A189">
            <v>6900</v>
          </cell>
          <cell r="B189" t="str">
            <v xml:space="preserve">NAAFI SENNELAGE      </v>
          </cell>
          <cell r="C189" t="str">
            <v>00</v>
          </cell>
          <cell r="E189" t="str">
            <v>TRADING</v>
          </cell>
        </row>
        <row r="190">
          <cell r="A190">
            <v>6901</v>
          </cell>
          <cell r="B190" t="str">
            <v xml:space="preserve">NAAFI HOHNE          </v>
          </cell>
          <cell r="C190" t="str">
            <v>00</v>
          </cell>
          <cell r="E190" t="str">
            <v>TRADING</v>
          </cell>
        </row>
        <row r="191">
          <cell r="A191">
            <v>6902</v>
          </cell>
          <cell r="B191" t="str">
            <v xml:space="preserve">NAAFI FALLINGBOSTEL  </v>
          </cell>
          <cell r="C191" t="str">
            <v>00</v>
          </cell>
          <cell r="E191" t="str">
            <v>TRADING</v>
          </cell>
        </row>
        <row r="192">
          <cell r="A192">
            <v>6903</v>
          </cell>
          <cell r="B192" t="str">
            <v xml:space="preserve">NAAFI GUTERSLOH      </v>
          </cell>
          <cell r="C192" t="str">
            <v>00</v>
          </cell>
          <cell r="E192" t="str">
            <v>TRADING</v>
          </cell>
        </row>
        <row r="193">
          <cell r="A193">
            <v>6904</v>
          </cell>
          <cell r="B193" t="str">
            <v xml:space="preserve">NAAFI OSNABRUCK      </v>
          </cell>
          <cell r="C193" t="str">
            <v>00</v>
          </cell>
          <cell r="E193" t="str">
            <v>TRADING</v>
          </cell>
        </row>
        <row r="194">
          <cell r="A194">
            <v>6905</v>
          </cell>
          <cell r="B194" t="str">
            <v xml:space="preserve">NAAFI DODESHEIDE     </v>
          </cell>
          <cell r="C194" t="str">
            <v>00</v>
          </cell>
          <cell r="E194" t="str">
            <v>TRADING</v>
          </cell>
        </row>
        <row r="195">
          <cell r="A195">
            <v>6906</v>
          </cell>
          <cell r="B195" t="str">
            <v xml:space="preserve">NAAFI YORK BKS       </v>
          </cell>
          <cell r="C195" t="str">
            <v>00</v>
          </cell>
          <cell r="E195" t="str">
            <v>TRADING</v>
          </cell>
        </row>
        <row r="196">
          <cell r="A196">
            <v>6907</v>
          </cell>
          <cell r="B196" t="str">
            <v xml:space="preserve">NAAFI JHQ            </v>
          </cell>
          <cell r="C196" t="str">
            <v>00</v>
          </cell>
          <cell r="E196" t="str">
            <v>TRADING</v>
          </cell>
        </row>
        <row r="197">
          <cell r="A197">
            <v>6908</v>
          </cell>
          <cell r="B197" t="str">
            <v xml:space="preserve">NAAFI BRUGGEN        </v>
          </cell>
          <cell r="C197" t="str">
            <v>00</v>
          </cell>
          <cell r="E197" t="str">
            <v>TRADING</v>
          </cell>
        </row>
        <row r="198">
          <cell r="A198">
            <v>6909</v>
          </cell>
          <cell r="B198" t="str">
            <v xml:space="preserve">NAAFI HAMELN         </v>
          </cell>
          <cell r="C198" t="str">
            <v>00</v>
          </cell>
          <cell r="E198" t="str">
            <v>TRADING</v>
          </cell>
        </row>
        <row r="199">
          <cell r="A199">
            <v>6910</v>
          </cell>
          <cell r="B199" t="str">
            <v xml:space="preserve">DUMMY OPTICS         </v>
          </cell>
          <cell r="C199" t="str">
            <v>00</v>
          </cell>
          <cell r="E199" t="str">
            <v>DEVLPNG</v>
          </cell>
        </row>
        <row r="200">
          <cell r="A200">
            <v>6923</v>
          </cell>
          <cell r="B200" t="str">
            <v xml:space="preserve">ILKESTON TEMP STORE  </v>
          </cell>
          <cell r="C200" t="str">
            <v>00</v>
          </cell>
          <cell r="E200" t="str">
            <v>DEVLPNG</v>
          </cell>
        </row>
        <row r="201">
          <cell r="A201">
            <v>6924</v>
          </cell>
          <cell r="B201" t="str">
            <v xml:space="preserve">SHEFFIELD ABBEY TEMP </v>
          </cell>
          <cell r="C201" t="str">
            <v>00</v>
          </cell>
          <cell r="E201" t="str">
            <v>DEVLPNG</v>
          </cell>
        </row>
        <row r="202">
          <cell r="A202">
            <v>6925</v>
          </cell>
          <cell r="B202" t="str">
            <v xml:space="preserve">BANGOR TEMP STORE    </v>
          </cell>
          <cell r="C202" t="str">
            <v>00</v>
          </cell>
          <cell r="E202" t="str">
            <v>DEVLPNG</v>
          </cell>
        </row>
        <row r="203">
          <cell r="A203">
            <v>2006</v>
          </cell>
          <cell r="B203" t="str">
            <v xml:space="preserve">ABERTILLERY          </v>
          </cell>
          <cell r="C203" t="str">
            <v>01</v>
          </cell>
          <cell r="D203" t="str">
            <v>Metro</v>
          </cell>
          <cell r="E203" t="str">
            <v>TRADING</v>
          </cell>
        </row>
        <row r="204">
          <cell r="A204">
            <v>2010</v>
          </cell>
          <cell r="B204" t="str">
            <v xml:space="preserve">ABERDEEN METRO       </v>
          </cell>
          <cell r="C204" t="str">
            <v>01</v>
          </cell>
          <cell r="D204" t="str">
            <v>Metro</v>
          </cell>
          <cell r="E204" t="str">
            <v xml:space="preserve">CLOSED </v>
          </cell>
        </row>
        <row r="205">
          <cell r="A205">
            <v>2011</v>
          </cell>
          <cell r="B205" t="str">
            <v xml:space="preserve">ABERGAVENNY METRO    </v>
          </cell>
          <cell r="C205" t="str">
            <v>01</v>
          </cell>
          <cell r="D205" t="str">
            <v>Metro</v>
          </cell>
          <cell r="E205" t="str">
            <v>TRADING</v>
          </cell>
        </row>
        <row r="206">
          <cell r="A206">
            <v>2016</v>
          </cell>
          <cell r="B206" t="str">
            <v xml:space="preserve">AIGBURTH METRO       </v>
          </cell>
          <cell r="C206" t="str">
            <v>01</v>
          </cell>
          <cell r="D206" t="str">
            <v>Metro</v>
          </cell>
          <cell r="E206" t="str">
            <v>TRADING</v>
          </cell>
        </row>
        <row r="207">
          <cell r="A207">
            <v>2033</v>
          </cell>
          <cell r="B207" t="str">
            <v xml:space="preserve">ANDOVER METRO        </v>
          </cell>
          <cell r="C207" t="str">
            <v>01</v>
          </cell>
          <cell r="D207" t="str">
            <v>Metro</v>
          </cell>
          <cell r="E207" t="str">
            <v>TRADING</v>
          </cell>
        </row>
        <row r="208">
          <cell r="A208">
            <v>2037</v>
          </cell>
          <cell r="B208" t="str">
            <v xml:space="preserve">AYR 1                </v>
          </cell>
          <cell r="C208" t="str">
            <v>01</v>
          </cell>
          <cell r="D208" t="str">
            <v>Metro</v>
          </cell>
          <cell r="E208" t="str">
            <v xml:space="preserve">CLOSED </v>
          </cell>
        </row>
        <row r="209">
          <cell r="A209">
            <v>2046</v>
          </cell>
          <cell r="B209" t="str">
            <v xml:space="preserve">AVIEMORE             </v>
          </cell>
          <cell r="C209" t="str">
            <v>01</v>
          </cell>
          <cell r="D209" t="str">
            <v>Metro</v>
          </cell>
          <cell r="E209" t="str">
            <v>TRADING</v>
          </cell>
        </row>
        <row r="210">
          <cell r="A210">
            <v>2060</v>
          </cell>
          <cell r="B210" t="str">
            <v xml:space="preserve">BANFF                </v>
          </cell>
          <cell r="C210" t="str">
            <v>01</v>
          </cell>
          <cell r="D210" t="str">
            <v>Metro</v>
          </cell>
          <cell r="E210" t="str">
            <v>TRADING</v>
          </cell>
        </row>
        <row r="211">
          <cell r="A211">
            <v>2063</v>
          </cell>
          <cell r="B211" t="str">
            <v xml:space="preserve">BANGOR               </v>
          </cell>
          <cell r="C211" t="str">
            <v>01</v>
          </cell>
          <cell r="D211" t="str">
            <v>Metro</v>
          </cell>
          <cell r="E211" t="str">
            <v xml:space="preserve">CLOSED </v>
          </cell>
        </row>
        <row r="212">
          <cell r="A212">
            <v>2070</v>
          </cell>
          <cell r="B212" t="str">
            <v xml:space="preserve">BATHGATE             </v>
          </cell>
          <cell r="C212" t="str">
            <v>01</v>
          </cell>
          <cell r="D212" t="str">
            <v>Metro</v>
          </cell>
          <cell r="E212" t="str">
            <v xml:space="preserve">CLOSED </v>
          </cell>
        </row>
        <row r="213">
          <cell r="A213">
            <v>2075</v>
          </cell>
          <cell r="B213" t="str">
            <v xml:space="preserve">BARROW/IN/FURNESS    </v>
          </cell>
          <cell r="C213" t="str">
            <v>01</v>
          </cell>
          <cell r="D213" t="str">
            <v>Metro</v>
          </cell>
          <cell r="E213" t="str">
            <v xml:space="preserve">CLOSED </v>
          </cell>
        </row>
        <row r="214">
          <cell r="A214">
            <v>2077</v>
          </cell>
          <cell r="B214" t="str">
            <v xml:space="preserve">BARNSLEY WOMBWELL    </v>
          </cell>
          <cell r="C214" t="str">
            <v>01</v>
          </cell>
          <cell r="D214" t="str">
            <v>Metro</v>
          </cell>
          <cell r="E214" t="str">
            <v xml:space="preserve">CLOSED </v>
          </cell>
        </row>
        <row r="215">
          <cell r="A215">
            <v>2086</v>
          </cell>
          <cell r="B215" t="str">
            <v xml:space="preserve">BLAIRGOWRIE          </v>
          </cell>
          <cell r="C215" t="str">
            <v>01</v>
          </cell>
          <cell r="D215" t="str">
            <v>Metro</v>
          </cell>
          <cell r="E215" t="str">
            <v>TRADING</v>
          </cell>
        </row>
        <row r="216">
          <cell r="A216">
            <v>2088</v>
          </cell>
          <cell r="B216" t="str">
            <v xml:space="preserve">BELLE VALE           </v>
          </cell>
          <cell r="C216" t="str">
            <v>01</v>
          </cell>
          <cell r="D216" t="str">
            <v>Metro</v>
          </cell>
          <cell r="E216" t="str">
            <v xml:space="preserve">CLOSED </v>
          </cell>
        </row>
        <row r="217">
          <cell r="A217">
            <v>2089</v>
          </cell>
          <cell r="B217" t="str">
            <v xml:space="preserve">BERKHAMSTED METRO    </v>
          </cell>
          <cell r="C217" t="str">
            <v>01</v>
          </cell>
          <cell r="D217" t="str">
            <v>Metro</v>
          </cell>
          <cell r="E217" t="str">
            <v>TRADING</v>
          </cell>
        </row>
        <row r="218">
          <cell r="A218">
            <v>2091</v>
          </cell>
          <cell r="B218" t="str">
            <v xml:space="preserve">BATLEY               </v>
          </cell>
          <cell r="C218" t="str">
            <v>01</v>
          </cell>
          <cell r="D218" t="str">
            <v>Metro</v>
          </cell>
          <cell r="E218" t="str">
            <v xml:space="preserve">CLOSED </v>
          </cell>
        </row>
        <row r="219">
          <cell r="A219">
            <v>2092</v>
          </cell>
          <cell r="B219" t="str">
            <v xml:space="preserve">BETHNAL GREEN METRO  </v>
          </cell>
          <cell r="C219" t="str">
            <v>01</v>
          </cell>
          <cell r="D219" t="str">
            <v>Metro</v>
          </cell>
          <cell r="E219" t="str">
            <v>TRADING</v>
          </cell>
        </row>
        <row r="220">
          <cell r="A220">
            <v>2093</v>
          </cell>
          <cell r="B220" t="str">
            <v xml:space="preserve">BARNOLDSWICK         </v>
          </cell>
          <cell r="C220" t="str">
            <v>01</v>
          </cell>
          <cell r="D220" t="str">
            <v>Metro</v>
          </cell>
          <cell r="E220" t="str">
            <v xml:space="preserve">CLOSED </v>
          </cell>
        </row>
        <row r="221">
          <cell r="A221">
            <v>2097</v>
          </cell>
          <cell r="B221" t="str">
            <v xml:space="preserve">BISHOPSGATE METRO    </v>
          </cell>
          <cell r="C221" t="str">
            <v>01</v>
          </cell>
          <cell r="D221" t="str">
            <v>Metro</v>
          </cell>
          <cell r="E221" t="str">
            <v>TRADING</v>
          </cell>
        </row>
        <row r="222">
          <cell r="A222">
            <v>2099</v>
          </cell>
          <cell r="B222" t="str">
            <v xml:space="preserve">BICESTER 1           </v>
          </cell>
          <cell r="C222" t="str">
            <v>01</v>
          </cell>
          <cell r="D222" t="str">
            <v>Metro</v>
          </cell>
          <cell r="E222" t="str">
            <v>TRADING</v>
          </cell>
        </row>
        <row r="223">
          <cell r="A223">
            <v>2107</v>
          </cell>
          <cell r="B223" t="str">
            <v xml:space="preserve">BLACKBURN METRO      </v>
          </cell>
          <cell r="C223" t="str">
            <v>01</v>
          </cell>
          <cell r="D223" t="str">
            <v>Metro</v>
          </cell>
          <cell r="E223" t="str">
            <v>TRADING</v>
          </cell>
        </row>
        <row r="224">
          <cell r="A224">
            <v>2110</v>
          </cell>
          <cell r="B224" t="str">
            <v xml:space="preserve">BLACKWOOD            </v>
          </cell>
          <cell r="C224" t="str">
            <v>01</v>
          </cell>
          <cell r="D224" t="str">
            <v>Metro</v>
          </cell>
          <cell r="E224" t="str">
            <v xml:space="preserve">CLOSED </v>
          </cell>
        </row>
        <row r="225">
          <cell r="A225">
            <v>2114</v>
          </cell>
          <cell r="B225" t="str">
            <v xml:space="preserve">BOLTON               </v>
          </cell>
          <cell r="C225" t="str">
            <v>01</v>
          </cell>
          <cell r="D225" t="str">
            <v>Metro</v>
          </cell>
          <cell r="E225" t="str">
            <v xml:space="preserve">CLOSED </v>
          </cell>
        </row>
        <row r="226">
          <cell r="A226">
            <v>2116</v>
          </cell>
          <cell r="B226" t="str">
            <v xml:space="preserve">BOOTLE               </v>
          </cell>
          <cell r="C226" t="str">
            <v>01</v>
          </cell>
          <cell r="D226" t="str">
            <v>Metro</v>
          </cell>
          <cell r="E226" t="str">
            <v>TRADING</v>
          </cell>
        </row>
        <row r="227">
          <cell r="A227">
            <v>2120</v>
          </cell>
          <cell r="B227" t="str">
            <v xml:space="preserve">BASINGSTOKE METRO    </v>
          </cell>
          <cell r="C227" t="str">
            <v>01</v>
          </cell>
          <cell r="D227" t="str">
            <v>Metro</v>
          </cell>
          <cell r="E227" t="str">
            <v>TRADING</v>
          </cell>
        </row>
        <row r="228">
          <cell r="A228">
            <v>2129</v>
          </cell>
          <cell r="B228" t="str">
            <v xml:space="preserve">BRISTOL METRO        </v>
          </cell>
          <cell r="C228" t="str">
            <v>01</v>
          </cell>
          <cell r="D228" t="str">
            <v>Metro</v>
          </cell>
          <cell r="E228" t="str">
            <v>TRADING</v>
          </cell>
        </row>
        <row r="229">
          <cell r="A229">
            <v>2140</v>
          </cell>
          <cell r="B229" t="str">
            <v xml:space="preserve">BROADSTAIRS METRO    </v>
          </cell>
          <cell r="C229" t="str">
            <v>01</v>
          </cell>
          <cell r="D229" t="str">
            <v>Metro</v>
          </cell>
          <cell r="E229" t="str">
            <v>TRADING</v>
          </cell>
        </row>
        <row r="230">
          <cell r="A230">
            <v>2144</v>
          </cell>
          <cell r="B230" t="str">
            <v xml:space="preserve">BRADFORD IDLE        </v>
          </cell>
          <cell r="C230" t="str">
            <v>01</v>
          </cell>
          <cell r="D230" t="str">
            <v>Metro</v>
          </cell>
          <cell r="E230" t="str">
            <v xml:space="preserve">CLOSED </v>
          </cell>
        </row>
        <row r="231">
          <cell r="A231">
            <v>2146</v>
          </cell>
          <cell r="B231" t="str">
            <v xml:space="preserve">BROWNHILLS           </v>
          </cell>
          <cell r="C231" t="str">
            <v>01</v>
          </cell>
          <cell r="D231" t="str">
            <v>Metro</v>
          </cell>
          <cell r="E231" t="str">
            <v xml:space="preserve">CLOSED </v>
          </cell>
        </row>
        <row r="232">
          <cell r="A232">
            <v>2155</v>
          </cell>
          <cell r="B232" t="str">
            <v xml:space="preserve">BURTON UPON TRENT    </v>
          </cell>
          <cell r="C232" t="str">
            <v>01</v>
          </cell>
          <cell r="D232" t="str">
            <v>Metro</v>
          </cell>
          <cell r="E232" t="str">
            <v xml:space="preserve">CLOSED </v>
          </cell>
        </row>
        <row r="233">
          <cell r="A233">
            <v>2159</v>
          </cell>
          <cell r="B233" t="str">
            <v xml:space="preserve">BURY                 </v>
          </cell>
          <cell r="C233" t="str">
            <v>01</v>
          </cell>
          <cell r="D233" t="str">
            <v>Metro</v>
          </cell>
          <cell r="E233" t="str">
            <v xml:space="preserve">CLOSED </v>
          </cell>
        </row>
        <row r="234">
          <cell r="A234">
            <v>2165</v>
          </cell>
          <cell r="B234" t="str">
            <v xml:space="preserve">BO NESS              </v>
          </cell>
          <cell r="C234" t="str">
            <v>01</v>
          </cell>
          <cell r="D234" t="str">
            <v>Metro</v>
          </cell>
          <cell r="E234" t="str">
            <v>TRADING</v>
          </cell>
        </row>
        <row r="235">
          <cell r="A235">
            <v>2169</v>
          </cell>
          <cell r="B235" t="str">
            <v xml:space="preserve">BRANDON              </v>
          </cell>
          <cell r="C235" t="str">
            <v>01</v>
          </cell>
          <cell r="D235" t="str">
            <v>Metro</v>
          </cell>
          <cell r="E235" t="str">
            <v>TRADING</v>
          </cell>
        </row>
        <row r="236">
          <cell r="A236">
            <v>2224</v>
          </cell>
          <cell r="B236" t="str">
            <v xml:space="preserve">CAERNARFON           </v>
          </cell>
          <cell r="C236" t="str">
            <v>01</v>
          </cell>
          <cell r="D236" t="str">
            <v>Metro</v>
          </cell>
          <cell r="E236" t="str">
            <v xml:space="preserve">CLOSED </v>
          </cell>
        </row>
        <row r="237">
          <cell r="A237">
            <v>2226</v>
          </cell>
          <cell r="B237" t="str">
            <v xml:space="preserve">CAERPHILLY           </v>
          </cell>
          <cell r="C237" t="str">
            <v>01</v>
          </cell>
          <cell r="D237" t="str">
            <v>Metro</v>
          </cell>
          <cell r="E237" t="str">
            <v>TRADING</v>
          </cell>
        </row>
        <row r="238">
          <cell r="A238">
            <v>2235</v>
          </cell>
          <cell r="B238" t="str">
            <v xml:space="preserve">CAMPBELTOWN          </v>
          </cell>
          <cell r="C238" t="str">
            <v>01</v>
          </cell>
          <cell r="D238" t="str">
            <v>Metro</v>
          </cell>
          <cell r="E238" t="str">
            <v>TRADING</v>
          </cell>
        </row>
        <row r="239">
          <cell r="A239">
            <v>2238</v>
          </cell>
          <cell r="B239" t="str">
            <v xml:space="preserve">CANNOCK              </v>
          </cell>
          <cell r="C239" t="str">
            <v>01</v>
          </cell>
          <cell r="D239" t="str">
            <v>Metro</v>
          </cell>
          <cell r="E239" t="str">
            <v xml:space="preserve">CLOSED </v>
          </cell>
        </row>
        <row r="240">
          <cell r="A240">
            <v>2239</v>
          </cell>
          <cell r="B240" t="str">
            <v xml:space="preserve">CANARY WHARF METRO   </v>
          </cell>
          <cell r="C240" t="str">
            <v>01</v>
          </cell>
          <cell r="D240" t="str">
            <v>Metro</v>
          </cell>
          <cell r="E240" t="str">
            <v>TRADING</v>
          </cell>
        </row>
        <row r="241">
          <cell r="A241">
            <v>2241</v>
          </cell>
          <cell r="B241" t="str">
            <v xml:space="preserve">CARDIFF ROATH METRO  </v>
          </cell>
          <cell r="C241" t="str">
            <v>01</v>
          </cell>
          <cell r="D241" t="str">
            <v>Metro</v>
          </cell>
          <cell r="E241" t="str">
            <v>TRADING</v>
          </cell>
        </row>
        <row r="242">
          <cell r="A242">
            <v>2242</v>
          </cell>
          <cell r="B242" t="str">
            <v xml:space="preserve">CARDIFF CANTON METRO </v>
          </cell>
          <cell r="C242" t="str">
            <v>01</v>
          </cell>
          <cell r="D242" t="str">
            <v>Metro</v>
          </cell>
          <cell r="E242" t="str">
            <v>TRADING</v>
          </cell>
        </row>
        <row r="243">
          <cell r="A243">
            <v>2243</v>
          </cell>
          <cell r="B243" t="str">
            <v xml:space="preserve">CARLISLE 1           </v>
          </cell>
          <cell r="C243" t="str">
            <v>01</v>
          </cell>
          <cell r="D243" t="str">
            <v>Metro</v>
          </cell>
          <cell r="E243" t="str">
            <v>TRADING</v>
          </cell>
        </row>
        <row r="244">
          <cell r="A244">
            <v>2246</v>
          </cell>
          <cell r="B244" t="str">
            <v xml:space="preserve">CARNOUSTIE           </v>
          </cell>
          <cell r="C244" t="str">
            <v>01</v>
          </cell>
          <cell r="D244" t="str">
            <v>Metro</v>
          </cell>
          <cell r="E244" t="str">
            <v xml:space="preserve">CLOSED </v>
          </cell>
        </row>
        <row r="245">
          <cell r="A245">
            <v>2250</v>
          </cell>
          <cell r="B245" t="str">
            <v>CASTLE BROMWICH METRO</v>
          </cell>
          <cell r="C245" t="str">
            <v>01</v>
          </cell>
          <cell r="D245" t="str">
            <v>Metro</v>
          </cell>
          <cell r="E245" t="str">
            <v>TRADING</v>
          </cell>
        </row>
        <row r="246">
          <cell r="A246">
            <v>2258</v>
          </cell>
          <cell r="B246" t="str">
            <v xml:space="preserve">CHEADLE              </v>
          </cell>
          <cell r="C246" t="str">
            <v>01</v>
          </cell>
          <cell r="D246" t="str">
            <v>Metro</v>
          </cell>
          <cell r="E246" t="str">
            <v xml:space="preserve">CLOSED </v>
          </cell>
        </row>
        <row r="247">
          <cell r="A247">
            <v>2265</v>
          </cell>
          <cell r="B247" t="str">
            <v xml:space="preserve">CHEAPSIDE METRO      </v>
          </cell>
          <cell r="C247" t="str">
            <v>01</v>
          </cell>
          <cell r="D247" t="str">
            <v>Metro</v>
          </cell>
          <cell r="E247" t="str">
            <v>TRADING</v>
          </cell>
        </row>
        <row r="248">
          <cell r="A248">
            <v>2268</v>
          </cell>
          <cell r="B248" t="str">
            <v xml:space="preserve">CHELTENHAM METRO     </v>
          </cell>
          <cell r="C248" t="str">
            <v>01</v>
          </cell>
          <cell r="D248" t="str">
            <v>Metro</v>
          </cell>
          <cell r="E248" t="str">
            <v>TRADING</v>
          </cell>
        </row>
        <row r="249">
          <cell r="A249">
            <v>2271</v>
          </cell>
          <cell r="B249" t="str">
            <v xml:space="preserve">CHESHUNT METRO       </v>
          </cell>
          <cell r="C249" t="str">
            <v>01</v>
          </cell>
          <cell r="D249" t="str">
            <v>Metro</v>
          </cell>
          <cell r="E249" t="str">
            <v>TRADING</v>
          </cell>
        </row>
        <row r="250">
          <cell r="A250">
            <v>2276</v>
          </cell>
          <cell r="B250" t="str">
            <v xml:space="preserve">CHICHESTER 1         </v>
          </cell>
          <cell r="C250" t="str">
            <v>01</v>
          </cell>
          <cell r="D250" t="str">
            <v>Metro</v>
          </cell>
          <cell r="E250" t="str">
            <v xml:space="preserve">CLOSED </v>
          </cell>
        </row>
        <row r="251">
          <cell r="A251">
            <v>2283</v>
          </cell>
          <cell r="B251" t="str">
            <v xml:space="preserve">CLACTON METRO        </v>
          </cell>
          <cell r="C251" t="str">
            <v>01</v>
          </cell>
          <cell r="D251" t="str">
            <v>Metro</v>
          </cell>
          <cell r="E251" t="str">
            <v>TRADING</v>
          </cell>
        </row>
        <row r="252">
          <cell r="A252">
            <v>2289</v>
          </cell>
          <cell r="B252" t="str">
            <v xml:space="preserve">CLEVELEYS METRO      </v>
          </cell>
          <cell r="C252" t="str">
            <v>01</v>
          </cell>
          <cell r="D252" t="str">
            <v>Metro</v>
          </cell>
          <cell r="E252" t="str">
            <v>TRADING</v>
          </cell>
        </row>
        <row r="253">
          <cell r="A253">
            <v>2297</v>
          </cell>
          <cell r="B253" t="str">
            <v xml:space="preserve">COLLIER ROW METRO    </v>
          </cell>
          <cell r="C253" t="str">
            <v>01</v>
          </cell>
          <cell r="D253" t="str">
            <v>Metro</v>
          </cell>
          <cell r="E253" t="str">
            <v>TRADING</v>
          </cell>
        </row>
        <row r="254">
          <cell r="A254">
            <v>2298</v>
          </cell>
          <cell r="B254" t="str">
            <v xml:space="preserve">CLITHEROE            </v>
          </cell>
          <cell r="C254" t="str">
            <v>01</v>
          </cell>
          <cell r="D254" t="str">
            <v>Metro</v>
          </cell>
          <cell r="E254" t="str">
            <v xml:space="preserve">CLOSED </v>
          </cell>
        </row>
        <row r="255">
          <cell r="A255">
            <v>2299</v>
          </cell>
          <cell r="B255" t="str">
            <v xml:space="preserve">COVENT GARDEN METRO  </v>
          </cell>
          <cell r="C255" t="str">
            <v>01</v>
          </cell>
          <cell r="D255" t="str">
            <v>Metro</v>
          </cell>
          <cell r="E255" t="str">
            <v>TRADING</v>
          </cell>
        </row>
        <row r="256">
          <cell r="A256">
            <v>2301</v>
          </cell>
          <cell r="B256" t="str">
            <v xml:space="preserve">COVENTRY 1           </v>
          </cell>
          <cell r="C256" t="str">
            <v>01</v>
          </cell>
          <cell r="D256" t="str">
            <v>Metro</v>
          </cell>
          <cell r="E256" t="str">
            <v xml:space="preserve">CLOSED </v>
          </cell>
        </row>
        <row r="257">
          <cell r="A257">
            <v>2302</v>
          </cell>
          <cell r="B257" t="str">
            <v xml:space="preserve">COVENTRY 2           </v>
          </cell>
          <cell r="C257" t="str">
            <v>01</v>
          </cell>
          <cell r="D257" t="str">
            <v>Metro</v>
          </cell>
          <cell r="E257" t="str">
            <v>TRADING</v>
          </cell>
        </row>
        <row r="258">
          <cell r="A258">
            <v>2312</v>
          </cell>
          <cell r="B258" t="str">
            <v xml:space="preserve">CROSSGATES           </v>
          </cell>
          <cell r="C258" t="str">
            <v>01</v>
          </cell>
          <cell r="D258" t="str">
            <v>Metro</v>
          </cell>
          <cell r="E258" t="str">
            <v>TRADING</v>
          </cell>
        </row>
        <row r="259">
          <cell r="A259">
            <v>2321</v>
          </cell>
          <cell r="B259" t="str">
            <v xml:space="preserve">CIRENCESTER 1        </v>
          </cell>
          <cell r="C259" t="str">
            <v>01</v>
          </cell>
          <cell r="D259" t="str">
            <v>Metro</v>
          </cell>
          <cell r="E259" t="str">
            <v>TRADING</v>
          </cell>
        </row>
        <row r="260">
          <cell r="A260">
            <v>2322</v>
          </cell>
          <cell r="B260" t="str">
            <v xml:space="preserve">COSHAM               </v>
          </cell>
          <cell r="C260" t="str">
            <v>01</v>
          </cell>
          <cell r="D260" t="str">
            <v>Metro</v>
          </cell>
          <cell r="E260" t="str">
            <v>TRADING</v>
          </cell>
        </row>
        <row r="261">
          <cell r="A261">
            <v>2360</v>
          </cell>
          <cell r="B261" t="str">
            <v xml:space="preserve">CUMBERNAULD          </v>
          </cell>
          <cell r="C261" t="str">
            <v>01</v>
          </cell>
          <cell r="D261" t="str">
            <v>Metro</v>
          </cell>
          <cell r="E261" t="str">
            <v xml:space="preserve">CLOSED </v>
          </cell>
        </row>
        <row r="262">
          <cell r="A262">
            <v>2377</v>
          </cell>
          <cell r="B262" t="str">
            <v xml:space="preserve">DEAN STREET METRO    </v>
          </cell>
          <cell r="C262" t="str">
            <v>01</v>
          </cell>
          <cell r="D262" t="str">
            <v>Metro</v>
          </cell>
          <cell r="E262" t="str">
            <v>TRADING</v>
          </cell>
        </row>
        <row r="263">
          <cell r="A263">
            <v>2390</v>
          </cell>
          <cell r="B263" t="str">
            <v xml:space="preserve">DALKEITH             </v>
          </cell>
          <cell r="C263" t="str">
            <v>01</v>
          </cell>
          <cell r="D263" t="str">
            <v>Metro</v>
          </cell>
          <cell r="E263" t="str">
            <v xml:space="preserve">CLOSED </v>
          </cell>
        </row>
        <row r="264">
          <cell r="A264">
            <v>2395</v>
          </cell>
          <cell r="B264" t="str">
            <v xml:space="preserve">CANTERBURY METRO     </v>
          </cell>
          <cell r="C264" t="str">
            <v>01</v>
          </cell>
          <cell r="D264" t="str">
            <v>Metro</v>
          </cell>
          <cell r="E264" t="str">
            <v>TRADING</v>
          </cell>
        </row>
        <row r="265">
          <cell r="A265">
            <v>2399</v>
          </cell>
          <cell r="B265" t="str">
            <v xml:space="preserve">DEAL                 </v>
          </cell>
          <cell r="C265" t="str">
            <v>01</v>
          </cell>
          <cell r="D265" t="str">
            <v>Metro</v>
          </cell>
          <cell r="E265" t="str">
            <v xml:space="preserve">CLOSED </v>
          </cell>
        </row>
        <row r="266">
          <cell r="A266">
            <v>2400</v>
          </cell>
          <cell r="B266" t="str">
            <v xml:space="preserve">DERBY ALFRETON       </v>
          </cell>
          <cell r="C266" t="str">
            <v>01</v>
          </cell>
          <cell r="D266" t="str">
            <v>Metro</v>
          </cell>
          <cell r="E266" t="str">
            <v xml:space="preserve">CLOSED </v>
          </cell>
        </row>
        <row r="267">
          <cell r="A267">
            <v>2405</v>
          </cell>
          <cell r="B267" t="str">
            <v xml:space="preserve">DUNDEE METRO         </v>
          </cell>
          <cell r="C267" t="str">
            <v>01</v>
          </cell>
          <cell r="D267" t="str">
            <v>Metro</v>
          </cell>
          <cell r="E267" t="str">
            <v>TRADING</v>
          </cell>
        </row>
        <row r="268">
          <cell r="A268">
            <v>2407</v>
          </cell>
          <cell r="B268" t="str">
            <v xml:space="preserve">DEVIZES              </v>
          </cell>
          <cell r="C268" t="str">
            <v>01</v>
          </cell>
          <cell r="D268" t="str">
            <v>Metro</v>
          </cell>
          <cell r="E268" t="str">
            <v>TRADING</v>
          </cell>
        </row>
        <row r="269">
          <cell r="A269">
            <v>2409</v>
          </cell>
          <cell r="B269" t="str">
            <v xml:space="preserve">DIDSBURY             </v>
          </cell>
          <cell r="C269" t="str">
            <v>01</v>
          </cell>
          <cell r="D269" t="str">
            <v>Metro</v>
          </cell>
          <cell r="E269" t="str">
            <v xml:space="preserve">CLOSED </v>
          </cell>
        </row>
        <row r="270">
          <cell r="A270">
            <v>2410</v>
          </cell>
          <cell r="B270" t="str">
            <v xml:space="preserve">DONCASTER            </v>
          </cell>
          <cell r="C270" t="str">
            <v>01</v>
          </cell>
          <cell r="D270" t="str">
            <v>Metro</v>
          </cell>
          <cell r="E270" t="str">
            <v xml:space="preserve">CLOSED </v>
          </cell>
        </row>
        <row r="271">
          <cell r="A271">
            <v>2420</v>
          </cell>
          <cell r="B271" t="str">
            <v xml:space="preserve">DUNDEE 1             </v>
          </cell>
          <cell r="C271" t="str">
            <v>01</v>
          </cell>
          <cell r="D271" t="str">
            <v>Metro</v>
          </cell>
          <cell r="E271" t="str">
            <v xml:space="preserve">CLOSED </v>
          </cell>
        </row>
        <row r="272">
          <cell r="A272">
            <v>2428</v>
          </cell>
          <cell r="B272" t="str">
            <v xml:space="preserve">DUNBAR               </v>
          </cell>
          <cell r="C272" t="str">
            <v>01</v>
          </cell>
          <cell r="D272" t="str">
            <v>Metro</v>
          </cell>
          <cell r="E272" t="str">
            <v xml:space="preserve">CLOSED </v>
          </cell>
        </row>
        <row r="273">
          <cell r="A273">
            <v>2430</v>
          </cell>
          <cell r="B273" t="str">
            <v xml:space="preserve">DUNBLANE             </v>
          </cell>
          <cell r="C273" t="str">
            <v>01</v>
          </cell>
          <cell r="D273" t="str">
            <v>Metro</v>
          </cell>
          <cell r="E273" t="str">
            <v>TRADING</v>
          </cell>
        </row>
        <row r="274">
          <cell r="A274">
            <v>2435</v>
          </cell>
          <cell r="B274" t="str">
            <v xml:space="preserve">ROSYTH               </v>
          </cell>
          <cell r="C274" t="str">
            <v>01</v>
          </cell>
          <cell r="D274" t="str">
            <v>Metro</v>
          </cell>
          <cell r="E274" t="str">
            <v>TRADING</v>
          </cell>
        </row>
        <row r="275">
          <cell r="A275">
            <v>2437</v>
          </cell>
          <cell r="B275" t="str">
            <v xml:space="preserve">DALGETY BAY          </v>
          </cell>
          <cell r="C275" t="str">
            <v>01</v>
          </cell>
          <cell r="D275" t="str">
            <v>Metro</v>
          </cell>
          <cell r="E275" t="str">
            <v>TRADING</v>
          </cell>
        </row>
        <row r="276">
          <cell r="A276">
            <v>2438</v>
          </cell>
          <cell r="B276" t="str">
            <v xml:space="preserve">EASTBOURNE 1         </v>
          </cell>
          <cell r="C276" t="str">
            <v>01</v>
          </cell>
          <cell r="D276" t="str">
            <v>Metro</v>
          </cell>
          <cell r="E276" t="str">
            <v>TRADING</v>
          </cell>
        </row>
        <row r="277">
          <cell r="A277">
            <v>2449</v>
          </cell>
          <cell r="B277" t="str">
            <v xml:space="preserve">EAST MOLESEY METRO   </v>
          </cell>
          <cell r="C277" t="str">
            <v>01</v>
          </cell>
          <cell r="D277" t="str">
            <v>Metro</v>
          </cell>
          <cell r="E277" t="str">
            <v>TRADING</v>
          </cell>
        </row>
        <row r="278">
          <cell r="A278">
            <v>2452</v>
          </cell>
          <cell r="B278" t="str">
            <v xml:space="preserve">EASTLEIGH METRO      </v>
          </cell>
          <cell r="C278" t="str">
            <v>01</v>
          </cell>
          <cell r="D278" t="str">
            <v>Metro</v>
          </cell>
          <cell r="E278" t="str">
            <v>TRADING</v>
          </cell>
        </row>
        <row r="279">
          <cell r="A279">
            <v>2454</v>
          </cell>
          <cell r="B279" t="str">
            <v xml:space="preserve">EGHAM METRO          </v>
          </cell>
          <cell r="C279" t="str">
            <v>01</v>
          </cell>
          <cell r="D279" t="str">
            <v>Metro</v>
          </cell>
          <cell r="E279" t="str">
            <v>TRADING</v>
          </cell>
        </row>
        <row r="280">
          <cell r="A280">
            <v>2457</v>
          </cell>
          <cell r="B280" t="str">
            <v xml:space="preserve">ECCLESALL METRO      </v>
          </cell>
          <cell r="C280" t="str">
            <v>01</v>
          </cell>
          <cell r="D280" t="str">
            <v>Metro</v>
          </cell>
          <cell r="E280" t="str">
            <v>TRADING</v>
          </cell>
        </row>
        <row r="281">
          <cell r="A281">
            <v>2458</v>
          </cell>
          <cell r="B281" t="str">
            <v xml:space="preserve">EDINBURGH METRO      </v>
          </cell>
          <cell r="C281" t="str">
            <v>01</v>
          </cell>
          <cell r="D281" t="str">
            <v>Metro</v>
          </cell>
          <cell r="E281" t="str">
            <v>TRADING</v>
          </cell>
        </row>
        <row r="282">
          <cell r="A282">
            <v>2462</v>
          </cell>
          <cell r="B282" t="str">
            <v xml:space="preserve">EGHAM                </v>
          </cell>
          <cell r="C282" t="str">
            <v>01</v>
          </cell>
          <cell r="D282" t="str">
            <v>Metro</v>
          </cell>
          <cell r="E282" t="str">
            <v xml:space="preserve">CLOSED </v>
          </cell>
        </row>
        <row r="283">
          <cell r="A283">
            <v>2463</v>
          </cell>
          <cell r="B283" t="str">
            <v>ELEPHANT CASTLE METRO</v>
          </cell>
          <cell r="C283" t="str">
            <v>01</v>
          </cell>
          <cell r="D283" t="str">
            <v>Metro</v>
          </cell>
          <cell r="E283" t="str">
            <v>TRADING</v>
          </cell>
        </row>
        <row r="284">
          <cell r="A284">
            <v>2466</v>
          </cell>
          <cell r="B284" t="str">
            <v xml:space="preserve">EDMONTON             </v>
          </cell>
          <cell r="C284" t="str">
            <v>01</v>
          </cell>
          <cell r="D284" t="str">
            <v>Metro</v>
          </cell>
          <cell r="E284" t="str">
            <v>TRADING</v>
          </cell>
        </row>
        <row r="285">
          <cell r="A285">
            <v>2478</v>
          </cell>
          <cell r="B285" t="str">
            <v xml:space="preserve">EXETER               </v>
          </cell>
          <cell r="C285" t="str">
            <v>01</v>
          </cell>
          <cell r="D285" t="str">
            <v>Metro</v>
          </cell>
          <cell r="E285" t="str">
            <v xml:space="preserve">CLOSED </v>
          </cell>
        </row>
        <row r="286">
          <cell r="A286">
            <v>2479</v>
          </cell>
          <cell r="B286" t="str">
            <v xml:space="preserve">EDGWARE METRO        </v>
          </cell>
          <cell r="C286" t="str">
            <v>01</v>
          </cell>
          <cell r="D286" t="str">
            <v>Metro</v>
          </cell>
          <cell r="E286" t="str">
            <v>TRADING</v>
          </cell>
        </row>
        <row r="287">
          <cell r="A287">
            <v>2486</v>
          </cell>
          <cell r="B287" t="str">
            <v xml:space="preserve">EXETER METRO         </v>
          </cell>
          <cell r="C287" t="str">
            <v>01</v>
          </cell>
          <cell r="D287" t="str">
            <v>Metro</v>
          </cell>
          <cell r="E287" t="str">
            <v>TRADING</v>
          </cell>
        </row>
        <row r="288">
          <cell r="A288">
            <v>2503</v>
          </cell>
          <cell r="B288" t="str">
            <v xml:space="preserve">BIRMINGHAM CAX METRO </v>
          </cell>
          <cell r="C288" t="str">
            <v>01</v>
          </cell>
          <cell r="D288" t="str">
            <v>Metro</v>
          </cell>
          <cell r="E288" t="str">
            <v>TRADING</v>
          </cell>
        </row>
        <row r="289">
          <cell r="A289">
            <v>2522</v>
          </cell>
          <cell r="B289" t="str">
            <v xml:space="preserve">FALMOUTH METRO       </v>
          </cell>
          <cell r="C289" t="str">
            <v>01</v>
          </cell>
          <cell r="D289" t="str">
            <v>Metro</v>
          </cell>
          <cell r="E289" t="str">
            <v>TRADING</v>
          </cell>
        </row>
        <row r="290">
          <cell r="A290">
            <v>2527</v>
          </cell>
          <cell r="B290" t="str">
            <v xml:space="preserve">FELIXSTOWE METRO     </v>
          </cell>
          <cell r="C290" t="str">
            <v>01</v>
          </cell>
          <cell r="D290" t="str">
            <v>Metro</v>
          </cell>
          <cell r="E290" t="str">
            <v>TRADING</v>
          </cell>
        </row>
        <row r="291">
          <cell r="A291">
            <v>2539</v>
          </cell>
          <cell r="B291" t="str">
            <v xml:space="preserve">FORMBY 1             </v>
          </cell>
          <cell r="C291" t="str">
            <v>01</v>
          </cell>
          <cell r="D291" t="str">
            <v>Metro</v>
          </cell>
          <cell r="E291" t="str">
            <v xml:space="preserve">CLOSED </v>
          </cell>
        </row>
        <row r="292">
          <cell r="A292">
            <v>2542</v>
          </cell>
          <cell r="B292" t="str">
            <v xml:space="preserve">FORT WILLIAM         </v>
          </cell>
          <cell r="C292" t="str">
            <v>01</v>
          </cell>
          <cell r="D292" t="str">
            <v>Metro</v>
          </cell>
          <cell r="E292" t="str">
            <v>TRADING</v>
          </cell>
        </row>
        <row r="293">
          <cell r="A293">
            <v>2548</v>
          </cell>
          <cell r="B293" t="str">
            <v xml:space="preserve">FALKIRK              </v>
          </cell>
          <cell r="C293" t="str">
            <v>01</v>
          </cell>
          <cell r="D293" t="str">
            <v>Metro</v>
          </cell>
          <cell r="E293" t="str">
            <v>TRADING</v>
          </cell>
        </row>
        <row r="294">
          <cell r="A294">
            <v>2558</v>
          </cell>
          <cell r="B294" t="str">
            <v xml:space="preserve">GARFORTH METRO       </v>
          </cell>
          <cell r="C294" t="str">
            <v>01</v>
          </cell>
          <cell r="D294" t="str">
            <v>Metro</v>
          </cell>
          <cell r="E294" t="str">
            <v xml:space="preserve">CLOSED </v>
          </cell>
        </row>
        <row r="295">
          <cell r="A295">
            <v>2562</v>
          </cell>
          <cell r="B295" t="str">
            <v xml:space="preserve">ROWLANDS GILL        </v>
          </cell>
          <cell r="C295" t="str">
            <v>01</v>
          </cell>
          <cell r="D295" t="str">
            <v>Metro</v>
          </cell>
          <cell r="E295" t="str">
            <v>TRADING</v>
          </cell>
        </row>
        <row r="296">
          <cell r="A296">
            <v>2566</v>
          </cell>
          <cell r="B296" t="str">
            <v xml:space="preserve">GLASGOW METRO        </v>
          </cell>
          <cell r="C296" t="str">
            <v>01</v>
          </cell>
          <cell r="D296" t="str">
            <v>Metro</v>
          </cell>
          <cell r="E296" t="str">
            <v>TRADING</v>
          </cell>
        </row>
        <row r="297">
          <cell r="A297">
            <v>2568</v>
          </cell>
          <cell r="B297" t="str">
            <v xml:space="preserve">GOODGE STREET METRO  </v>
          </cell>
          <cell r="C297" t="str">
            <v>01</v>
          </cell>
          <cell r="D297" t="str">
            <v>Metro</v>
          </cell>
          <cell r="E297" t="str">
            <v>TRADING</v>
          </cell>
        </row>
        <row r="298">
          <cell r="A298">
            <v>2575</v>
          </cell>
          <cell r="B298" t="str">
            <v xml:space="preserve">GRIMSBY              </v>
          </cell>
          <cell r="C298" t="str">
            <v>01</v>
          </cell>
          <cell r="D298" t="str">
            <v>Metro</v>
          </cell>
          <cell r="E298" t="str">
            <v xml:space="preserve">CLOSED </v>
          </cell>
        </row>
        <row r="299">
          <cell r="A299">
            <v>2577</v>
          </cell>
          <cell r="B299" t="str">
            <v xml:space="preserve">GRAVESEND METRO      </v>
          </cell>
          <cell r="C299" t="str">
            <v>01</v>
          </cell>
          <cell r="D299" t="str">
            <v>Metro</v>
          </cell>
          <cell r="E299" t="str">
            <v>TRADING</v>
          </cell>
        </row>
        <row r="300">
          <cell r="A300">
            <v>2579</v>
          </cell>
          <cell r="B300" t="str">
            <v xml:space="preserve">GREENFORD METRO      </v>
          </cell>
          <cell r="C300" t="str">
            <v>01</v>
          </cell>
          <cell r="D300" t="str">
            <v>Metro</v>
          </cell>
          <cell r="E300" t="str">
            <v>TRADING</v>
          </cell>
        </row>
        <row r="301">
          <cell r="A301">
            <v>2584</v>
          </cell>
          <cell r="B301" t="str">
            <v xml:space="preserve">GOOLE                </v>
          </cell>
          <cell r="C301" t="str">
            <v>01</v>
          </cell>
          <cell r="D301" t="str">
            <v>Metro</v>
          </cell>
          <cell r="E301" t="str">
            <v xml:space="preserve">CLOSED </v>
          </cell>
        </row>
        <row r="302">
          <cell r="A302">
            <v>2591</v>
          </cell>
          <cell r="B302" t="str">
            <v xml:space="preserve">GRANGEMOUTH          </v>
          </cell>
          <cell r="C302" t="str">
            <v>01</v>
          </cell>
          <cell r="D302" t="str">
            <v>Metro</v>
          </cell>
          <cell r="E302" t="str">
            <v>TRADING</v>
          </cell>
        </row>
        <row r="303">
          <cell r="A303">
            <v>2592</v>
          </cell>
          <cell r="B303" t="str">
            <v xml:space="preserve">GREENOCK 1           </v>
          </cell>
          <cell r="C303" t="str">
            <v>01</v>
          </cell>
          <cell r="D303" t="str">
            <v>Metro</v>
          </cell>
          <cell r="E303" t="str">
            <v xml:space="preserve">CLOSED </v>
          </cell>
        </row>
        <row r="304">
          <cell r="A304">
            <v>2595</v>
          </cell>
          <cell r="B304" t="str">
            <v xml:space="preserve">GREENOCK 2           </v>
          </cell>
          <cell r="C304" t="str">
            <v>01</v>
          </cell>
          <cell r="D304" t="str">
            <v>Metro</v>
          </cell>
          <cell r="E304" t="str">
            <v>TRADING</v>
          </cell>
        </row>
        <row r="305">
          <cell r="A305">
            <v>2610</v>
          </cell>
          <cell r="B305" t="str">
            <v xml:space="preserve">HAMMERSMITH METRO    </v>
          </cell>
          <cell r="C305" t="str">
            <v>01</v>
          </cell>
          <cell r="D305" t="str">
            <v>Metro</v>
          </cell>
          <cell r="E305" t="str">
            <v>TRADING</v>
          </cell>
        </row>
        <row r="306">
          <cell r="A306">
            <v>2618</v>
          </cell>
          <cell r="B306" t="str">
            <v xml:space="preserve">HARLOW METRO         </v>
          </cell>
          <cell r="C306" t="str">
            <v>01</v>
          </cell>
          <cell r="D306" t="str">
            <v>Metro</v>
          </cell>
          <cell r="E306" t="str">
            <v>TRADING</v>
          </cell>
        </row>
        <row r="307">
          <cell r="A307">
            <v>2619</v>
          </cell>
          <cell r="B307" t="str">
            <v xml:space="preserve">HACKNEY METRO        </v>
          </cell>
          <cell r="C307" t="str">
            <v>01</v>
          </cell>
          <cell r="D307" t="str">
            <v>Metro</v>
          </cell>
          <cell r="E307" t="str">
            <v>TRADING</v>
          </cell>
        </row>
        <row r="308">
          <cell r="A308">
            <v>2622</v>
          </cell>
          <cell r="B308" t="str">
            <v xml:space="preserve">HALIFAX              </v>
          </cell>
          <cell r="C308" t="str">
            <v>01</v>
          </cell>
          <cell r="D308" t="str">
            <v>Metro</v>
          </cell>
          <cell r="E308" t="str">
            <v>TRADING</v>
          </cell>
        </row>
        <row r="309">
          <cell r="A309">
            <v>2630</v>
          </cell>
          <cell r="B309" t="str">
            <v xml:space="preserve">HAREHILLS            </v>
          </cell>
          <cell r="C309" t="str">
            <v>01</v>
          </cell>
          <cell r="D309" t="str">
            <v>Metro</v>
          </cell>
          <cell r="E309" t="str">
            <v xml:space="preserve">CLOSED </v>
          </cell>
        </row>
        <row r="310">
          <cell r="A310">
            <v>2637</v>
          </cell>
          <cell r="B310" t="str">
            <v xml:space="preserve">HARROW 1             </v>
          </cell>
          <cell r="C310" t="str">
            <v>01</v>
          </cell>
          <cell r="D310" t="str">
            <v>Metro</v>
          </cell>
          <cell r="E310" t="str">
            <v>TRADING</v>
          </cell>
        </row>
        <row r="311">
          <cell r="A311">
            <v>2644</v>
          </cell>
          <cell r="B311" t="str">
            <v xml:space="preserve">LEIGH PARK METRO     </v>
          </cell>
          <cell r="C311" t="str">
            <v>01</v>
          </cell>
          <cell r="D311" t="str">
            <v>Metro</v>
          </cell>
          <cell r="E311" t="str">
            <v>TRADING</v>
          </cell>
        </row>
        <row r="312">
          <cell r="A312">
            <v>2655</v>
          </cell>
          <cell r="B312" t="str">
            <v xml:space="preserve">HENDON               </v>
          </cell>
          <cell r="C312" t="str">
            <v>01</v>
          </cell>
          <cell r="D312" t="str">
            <v>Metro</v>
          </cell>
          <cell r="E312" t="str">
            <v>TRADING</v>
          </cell>
        </row>
        <row r="313">
          <cell r="A313">
            <v>2658</v>
          </cell>
          <cell r="B313" t="str">
            <v xml:space="preserve">HECKMONDWIKE         </v>
          </cell>
          <cell r="C313" t="str">
            <v>01</v>
          </cell>
          <cell r="D313" t="str">
            <v>Metro</v>
          </cell>
          <cell r="E313" t="str">
            <v xml:space="preserve">CLOSED </v>
          </cell>
        </row>
        <row r="314">
          <cell r="A314">
            <v>2662</v>
          </cell>
          <cell r="B314" t="str">
            <v xml:space="preserve">HELENSBURGH METRO    </v>
          </cell>
          <cell r="C314" t="str">
            <v>01</v>
          </cell>
          <cell r="D314" t="str">
            <v>Metro</v>
          </cell>
          <cell r="E314" t="str">
            <v>TRADING</v>
          </cell>
        </row>
        <row r="315">
          <cell r="A315">
            <v>2677</v>
          </cell>
          <cell r="B315" t="str">
            <v xml:space="preserve">HOUNSLOW             </v>
          </cell>
          <cell r="C315" t="str">
            <v>01</v>
          </cell>
          <cell r="D315" t="str">
            <v>Metro</v>
          </cell>
          <cell r="E315" t="str">
            <v xml:space="preserve">CLOSED </v>
          </cell>
        </row>
        <row r="316">
          <cell r="A316">
            <v>2682</v>
          </cell>
          <cell r="B316" t="str">
            <v xml:space="preserve">HUNTINGDON 1         </v>
          </cell>
          <cell r="C316" t="str">
            <v>01</v>
          </cell>
          <cell r="D316" t="str">
            <v>Metro</v>
          </cell>
          <cell r="E316" t="str">
            <v xml:space="preserve">CLOSED </v>
          </cell>
        </row>
        <row r="317">
          <cell r="A317">
            <v>2687</v>
          </cell>
          <cell r="B317" t="str">
            <v xml:space="preserve">HYDE                 </v>
          </cell>
          <cell r="C317" t="str">
            <v>01</v>
          </cell>
          <cell r="D317" t="str">
            <v>Metro</v>
          </cell>
          <cell r="E317" t="str">
            <v xml:space="preserve">CLOSED </v>
          </cell>
        </row>
        <row r="318">
          <cell r="A318">
            <v>2738</v>
          </cell>
          <cell r="B318" t="str">
            <v xml:space="preserve">IRVINE               </v>
          </cell>
          <cell r="C318" t="str">
            <v>01</v>
          </cell>
          <cell r="D318" t="str">
            <v>Metro</v>
          </cell>
          <cell r="E318" t="str">
            <v xml:space="preserve">CLOSED </v>
          </cell>
        </row>
        <row r="319">
          <cell r="A319">
            <v>2747</v>
          </cell>
          <cell r="B319" t="str">
            <v xml:space="preserve">ISLINGTON METRO      </v>
          </cell>
          <cell r="C319" t="str">
            <v>01</v>
          </cell>
          <cell r="D319" t="str">
            <v>Metro</v>
          </cell>
          <cell r="E319" t="str">
            <v>TRADING</v>
          </cell>
        </row>
        <row r="320">
          <cell r="A320">
            <v>2751</v>
          </cell>
          <cell r="B320" t="str">
            <v xml:space="preserve">IPSWICH KESGRAVE     </v>
          </cell>
          <cell r="C320" t="str">
            <v>01</v>
          </cell>
          <cell r="D320" t="str">
            <v>Metro</v>
          </cell>
          <cell r="E320" t="str">
            <v>TRADING</v>
          </cell>
        </row>
        <row r="321">
          <cell r="A321">
            <v>2756</v>
          </cell>
          <cell r="B321" t="str">
            <v xml:space="preserve">INVERNESS METRO      </v>
          </cell>
          <cell r="C321" t="str">
            <v>01</v>
          </cell>
          <cell r="D321" t="str">
            <v>Metro</v>
          </cell>
          <cell r="E321" t="str">
            <v>TRADING</v>
          </cell>
        </row>
        <row r="322">
          <cell r="A322">
            <v>2760</v>
          </cell>
          <cell r="B322" t="str">
            <v xml:space="preserve">KENDAL               </v>
          </cell>
          <cell r="C322" t="str">
            <v>01</v>
          </cell>
          <cell r="D322" t="str">
            <v>Metro</v>
          </cell>
          <cell r="E322" t="str">
            <v xml:space="preserve">CLOSED </v>
          </cell>
        </row>
        <row r="323">
          <cell r="A323">
            <v>2762</v>
          </cell>
          <cell r="B323" t="str">
            <v xml:space="preserve">KEITH                </v>
          </cell>
          <cell r="C323" t="str">
            <v>01</v>
          </cell>
          <cell r="D323" t="str">
            <v>Metro</v>
          </cell>
          <cell r="E323" t="str">
            <v>TRADING</v>
          </cell>
        </row>
        <row r="324">
          <cell r="A324">
            <v>2785</v>
          </cell>
          <cell r="B324" t="str">
            <v xml:space="preserve">KNOWLE METRO         </v>
          </cell>
          <cell r="C324" t="str">
            <v>01</v>
          </cell>
          <cell r="D324" t="str">
            <v>Metro</v>
          </cell>
          <cell r="E324" t="str">
            <v>TRADING</v>
          </cell>
        </row>
        <row r="325">
          <cell r="A325">
            <v>2786</v>
          </cell>
          <cell r="B325" t="str">
            <v xml:space="preserve">KNUTSFORD            </v>
          </cell>
          <cell r="C325" t="str">
            <v>01</v>
          </cell>
          <cell r="D325" t="str">
            <v>Metro</v>
          </cell>
          <cell r="E325" t="str">
            <v xml:space="preserve">CLOSED </v>
          </cell>
        </row>
        <row r="326">
          <cell r="A326">
            <v>2787</v>
          </cell>
          <cell r="B326" t="str">
            <v xml:space="preserve">KILMARNOCK 1         </v>
          </cell>
          <cell r="C326" t="str">
            <v>01</v>
          </cell>
          <cell r="D326" t="str">
            <v>Metro</v>
          </cell>
          <cell r="E326" t="str">
            <v>TRADING</v>
          </cell>
        </row>
        <row r="327">
          <cell r="A327">
            <v>2788</v>
          </cell>
          <cell r="B327" t="str">
            <v xml:space="preserve">KIDLINGTON           </v>
          </cell>
          <cell r="C327" t="str">
            <v>01</v>
          </cell>
          <cell r="D327" t="str">
            <v>Metro</v>
          </cell>
          <cell r="E327" t="str">
            <v>TRADING</v>
          </cell>
        </row>
        <row r="328">
          <cell r="A328">
            <v>2789</v>
          </cell>
          <cell r="B328" t="str">
            <v xml:space="preserve">KINGSCROSS METRO     </v>
          </cell>
          <cell r="C328" t="str">
            <v>01</v>
          </cell>
          <cell r="D328" t="str">
            <v>Metro</v>
          </cell>
          <cell r="E328" t="str">
            <v>TRADING</v>
          </cell>
        </row>
        <row r="329">
          <cell r="A329">
            <v>2796</v>
          </cell>
          <cell r="B329" t="str">
            <v xml:space="preserve">KIRKINTILLOCH METRO  </v>
          </cell>
          <cell r="C329" t="str">
            <v>01</v>
          </cell>
          <cell r="D329" t="str">
            <v>Metro</v>
          </cell>
          <cell r="E329" t="str">
            <v>TRADING</v>
          </cell>
        </row>
        <row r="330">
          <cell r="A330">
            <v>2798</v>
          </cell>
          <cell r="B330" t="str">
            <v xml:space="preserve">KIRRIEMUIR           </v>
          </cell>
          <cell r="C330" t="str">
            <v>01</v>
          </cell>
          <cell r="D330" t="str">
            <v>Metro</v>
          </cell>
          <cell r="E330" t="str">
            <v xml:space="preserve">CLOSED </v>
          </cell>
        </row>
        <row r="331">
          <cell r="A331">
            <v>2802</v>
          </cell>
          <cell r="B331" t="str">
            <v xml:space="preserve">LANGPORT             </v>
          </cell>
          <cell r="C331" t="str">
            <v>01</v>
          </cell>
          <cell r="D331" t="str">
            <v>Metro</v>
          </cell>
          <cell r="E331" t="str">
            <v>TRADING</v>
          </cell>
        </row>
        <row r="332">
          <cell r="A332">
            <v>2809</v>
          </cell>
          <cell r="B332" t="str">
            <v xml:space="preserve">LANARK               </v>
          </cell>
          <cell r="C332" t="str">
            <v>01</v>
          </cell>
          <cell r="D332" t="str">
            <v>Metro</v>
          </cell>
          <cell r="E332" t="str">
            <v xml:space="preserve">CLOSED </v>
          </cell>
        </row>
        <row r="333">
          <cell r="A333">
            <v>2813</v>
          </cell>
          <cell r="B333" t="str">
            <v xml:space="preserve">LEAMINGTON SPA METRO </v>
          </cell>
          <cell r="C333" t="str">
            <v>01</v>
          </cell>
          <cell r="D333" t="str">
            <v>Metro</v>
          </cell>
          <cell r="E333" t="str">
            <v>TRADING</v>
          </cell>
        </row>
        <row r="334">
          <cell r="A334">
            <v>2818</v>
          </cell>
          <cell r="B334" t="str">
            <v xml:space="preserve">LEICESTER 2          </v>
          </cell>
          <cell r="C334" t="str">
            <v>01</v>
          </cell>
          <cell r="D334" t="str">
            <v>Metro</v>
          </cell>
          <cell r="E334" t="str">
            <v xml:space="preserve">CLOSED </v>
          </cell>
        </row>
        <row r="335">
          <cell r="A335">
            <v>2829</v>
          </cell>
          <cell r="B335" t="str">
            <v xml:space="preserve">LIVERPOOL METRO      </v>
          </cell>
          <cell r="C335" t="str">
            <v>01</v>
          </cell>
          <cell r="D335" t="str">
            <v>Metro</v>
          </cell>
          <cell r="E335" t="str">
            <v>TRADING</v>
          </cell>
        </row>
        <row r="336">
          <cell r="A336">
            <v>2830</v>
          </cell>
          <cell r="B336" t="str">
            <v xml:space="preserve">LICHFIELD 1          </v>
          </cell>
          <cell r="C336" t="str">
            <v>01</v>
          </cell>
          <cell r="D336" t="str">
            <v>Metro</v>
          </cell>
          <cell r="E336" t="str">
            <v xml:space="preserve">CLOSED </v>
          </cell>
        </row>
        <row r="337">
          <cell r="A337">
            <v>2837</v>
          </cell>
          <cell r="B337" t="str">
            <v xml:space="preserve">LINLITHGOW METRO     </v>
          </cell>
          <cell r="C337" t="str">
            <v>01</v>
          </cell>
          <cell r="D337" t="str">
            <v>Metro</v>
          </cell>
          <cell r="E337" t="str">
            <v>TRADING</v>
          </cell>
        </row>
        <row r="338">
          <cell r="A338">
            <v>2839</v>
          </cell>
          <cell r="B338" t="str">
            <v xml:space="preserve">LOUGHBOROUGH 1       </v>
          </cell>
          <cell r="C338" t="str">
            <v>01</v>
          </cell>
          <cell r="D338" t="str">
            <v>Metro</v>
          </cell>
          <cell r="E338" t="str">
            <v xml:space="preserve">CLOSED </v>
          </cell>
        </row>
        <row r="339">
          <cell r="A339">
            <v>2841</v>
          </cell>
          <cell r="B339" t="str">
            <v xml:space="preserve">LOWESTOFT 1          </v>
          </cell>
          <cell r="C339" t="str">
            <v>01</v>
          </cell>
          <cell r="D339" t="str">
            <v>Metro</v>
          </cell>
          <cell r="E339" t="str">
            <v>TRADING</v>
          </cell>
        </row>
        <row r="340">
          <cell r="A340">
            <v>2843</v>
          </cell>
          <cell r="B340" t="str">
            <v xml:space="preserve">LUTON METRO          </v>
          </cell>
          <cell r="C340" t="str">
            <v>01</v>
          </cell>
          <cell r="D340" t="str">
            <v>Metro</v>
          </cell>
          <cell r="E340" t="str">
            <v>TRADING</v>
          </cell>
        </row>
        <row r="341">
          <cell r="A341">
            <v>2845</v>
          </cell>
          <cell r="B341" t="str">
            <v xml:space="preserve">LYMINGTON            </v>
          </cell>
          <cell r="C341" t="str">
            <v>01</v>
          </cell>
          <cell r="D341" t="str">
            <v>Metro</v>
          </cell>
          <cell r="E341" t="str">
            <v>TRADING</v>
          </cell>
        </row>
        <row r="342">
          <cell r="A342">
            <v>2865</v>
          </cell>
          <cell r="B342" t="str">
            <v xml:space="preserve">MACCLESFIELD METRO   </v>
          </cell>
          <cell r="C342" t="str">
            <v>01</v>
          </cell>
          <cell r="D342" t="str">
            <v>Metro</v>
          </cell>
          <cell r="E342" t="str">
            <v>TRADING</v>
          </cell>
        </row>
        <row r="343">
          <cell r="A343">
            <v>2868</v>
          </cell>
          <cell r="B343" t="str">
            <v xml:space="preserve">MANSFIELD 1          </v>
          </cell>
          <cell r="C343" t="str">
            <v>01</v>
          </cell>
          <cell r="D343" t="str">
            <v>Metro</v>
          </cell>
          <cell r="E343" t="str">
            <v>TRADING</v>
          </cell>
        </row>
        <row r="344">
          <cell r="A344">
            <v>2869</v>
          </cell>
          <cell r="B344" t="str">
            <v xml:space="preserve">MAIDENHEAD METRO     </v>
          </cell>
          <cell r="C344" t="str">
            <v>01</v>
          </cell>
          <cell r="D344" t="str">
            <v>Metro</v>
          </cell>
          <cell r="E344" t="str">
            <v>TRADING</v>
          </cell>
        </row>
        <row r="345">
          <cell r="A345">
            <v>2872</v>
          </cell>
          <cell r="B345" t="str">
            <v xml:space="preserve">MANCHESTER METRO     </v>
          </cell>
          <cell r="C345" t="str">
            <v>01</v>
          </cell>
          <cell r="D345" t="str">
            <v>Metro</v>
          </cell>
          <cell r="E345" t="str">
            <v>TRADING</v>
          </cell>
        </row>
        <row r="346">
          <cell r="A346">
            <v>2878</v>
          </cell>
          <cell r="B346" t="str">
            <v xml:space="preserve">MARKET H/BOROUGH MET </v>
          </cell>
          <cell r="C346" t="str">
            <v>01</v>
          </cell>
          <cell r="D346" t="str">
            <v>Metro</v>
          </cell>
          <cell r="E346" t="str">
            <v>TRADING</v>
          </cell>
        </row>
        <row r="347">
          <cell r="A347">
            <v>2884</v>
          </cell>
          <cell r="B347" t="str">
            <v xml:space="preserve">MEXBOROUGH           </v>
          </cell>
          <cell r="C347" t="str">
            <v>01</v>
          </cell>
          <cell r="D347" t="str">
            <v>Metro</v>
          </cell>
          <cell r="E347" t="str">
            <v>TRADING</v>
          </cell>
        </row>
        <row r="348">
          <cell r="A348">
            <v>2887</v>
          </cell>
          <cell r="B348" t="str">
            <v xml:space="preserve">MITCHAM              </v>
          </cell>
          <cell r="C348" t="str">
            <v>01</v>
          </cell>
          <cell r="D348" t="str">
            <v>Metro</v>
          </cell>
          <cell r="E348" t="str">
            <v xml:space="preserve">CLOSED </v>
          </cell>
        </row>
        <row r="349">
          <cell r="A349">
            <v>2888</v>
          </cell>
          <cell r="B349" t="str">
            <v xml:space="preserve">MIDDLETON            </v>
          </cell>
          <cell r="C349" t="str">
            <v>01</v>
          </cell>
          <cell r="D349" t="str">
            <v>Metro</v>
          </cell>
          <cell r="E349" t="str">
            <v>TRADING</v>
          </cell>
        </row>
        <row r="350">
          <cell r="A350">
            <v>2891</v>
          </cell>
          <cell r="B350" t="str">
            <v xml:space="preserve">MORECAMBE METRO      </v>
          </cell>
          <cell r="C350" t="str">
            <v>01</v>
          </cell>
          <cell r="D350" t="str">
            <v>Metro</v>
          </cell>
          <cell r="E350" t="str">
            <v>TRADING</v>
          </cell>
        </row>
        <row r="351">
          <cell r="A351">
            <v>2904</v>
          </cell>
          <cell r="B351" t="str">
            <v xml:space="preserve">MIDDLESBROUGH        </v>
          </cell>
          <cell r="C351" t="str">
            <v>01</v>
          </cell>
          <cell r="D351" t="str">
            <v>Metro</v>
          </cell>
          <cell r="E351" t="str">
            <v xml:space="preserve">CLOSED </v>
          </cell>
        </row>
        <row r="352">
          <cell r="A352">
            <v>2906</v>
          </cell>
          <cell r="B352" t="str">
            <v xml:space="preserve">MARGATE METRO        </v>
          </cell>
          <cell r="C352" t="str">
            <v>01</v>
          </cell>
          <cell r="D352" t="str">
            <v>Metro</v>
          </cell>
          <cell r="E352" t="str">
            <v>TRADING</v>
          </cell>
        </row>
        <row r="353">
          <cell r="A353">
            <v>2923</v>
          </cell>
          <cell r="B353" t="str">
            <v xml:space="preserve">NEATH                </v>
          </cell>
          <cell r="C353" t="str">
            <v>01</v>
          </cell>
          <cell r="D353" t="str">
            <v>Metro</v>
          </cell>
          <cell r="E353" t="str">
            <v>TRADING</v>
          </cell>
        </row>
        <row r="354">
          <cell r="A354">
            <v>2926</v>
          </cell>
          <cell r="B354" t="str">
            <v xml:space="preserve">NESTON               </v>
          </cell>
          <cell r="C354" t="str">
            <v>01</v>
          </cell>
          <cell r="D354" t="str">
            <v>Metro</v>
          </cell>
          <cell r="E354" t="str">
            <v>TRADING</v>
          </cell>
        </row>
        <row r="355">
          <cell r="A355">
            <v>2927</v>
          </cell>
          <cell r="B355" t="str">
            <v xml:space="preserve">NEWBURY METRO        </v>
          </cell>
          <cell r="C355" t="str">
            <v>01</v>
          </cell>
          <cell r="D355" t="str">
            <v>Metro</v>
          </cell>
          <cell r="E355" t="str">
            <v>TRADING</v>
          </cell>
        </row>
        <row r="356">
          <cell r="A356">
            <v>2929</v>
          </cell>
          <cell r="B356" t="str">
            <v xml:space="preserve">NEW ADDINGTON        </v>
          </cell>
          <cell r="C356" t="str">
            <v>01</v>
          </cell>
          <cell r="D356" t="str">
            <v>Metro</v>
          </cell>
          <cell r="E356" t="str">
            <v xml:space="preserve">CLOSED </v>
          </cell>
        </row>
        <row r="357">
          <cell r="A357">
            <v>2935</v>
          </cell>
          <cell r="B357" t="str">
            <v xml:space="preserve">NEWCASTLE UPON TYNE  </v>
          </cell>
          <cell r="C357" t="str">
            <v>01</v>
          </cell>
          <cell r="D357" t="str">
            <v>Metro</v>
          </cell>
          <cell r="E357" t="str">
            <v xml:space="preserve">CLOSED </v>
          </cell>
        </row>
        <row r="358">
          <cell r="A358">
            <v>2937</v>
          </cell>
          <cell r="B358" t="str">
            <v xml:space="preserve">NEWPORT SALOP        </v>
          </cell>
          <cell r="C358" t="str">
            <v>01</v>
          </cell>
          <cell r="D358" t="str">
            <v>Metro</v>
          </cell>
          <cell r="E358" t="str">
            <v xml:space="preserve">CLOSED </v>
          </cell>
        </row>
        <row r="359">
          <cell r="A359">
            <v>2938</v>
          </cell>
          <cell r="B359" t="str">
            <v xml:space="preserve">JESMOND METRO        </v>
          </cell>
          <cell r="C359" t="str">
            <v>01</v>
          </cell>
          <cell r="D359" t="str">
            <v>Metro</v>
          </cell>
          <cell r="E359" t="str">
            <v>TRADING</v>
          </cell>
        </row>
        <row r="360">
          <cell r="A360">
            <v>2942</v>
          </cell>
          <cell r="B360" t="str">
            <v xml:space="preserve">NORRIS GREEN         </v>
          </cell>
          <cell r="C360" t="str">
            <v>01</v>
          </cell>
          <cell r="D360" t="str">
            <v>Metro</v>
          </cell>
          <cell r="E360" t="str">
            <v xml:space="preserve">CLOSED </v>
          </cell>
        </row>
        <row r="361">
          <cell r="A361">
            <v>2945</v>
          </cell>
          <cell r="B361" t="str">
            <v xml:space="preserve">NORTHFIELD           </v>
          </cell>
          <cell r="C361" t="str">
            <v>01</v>
          </cell>
          <cell r="D361" t="str">
            <v>Metro</v>
          </cell>
          <cell r="E361" t="str">
            <v xml:space="preserve">CLOSED </v>
          </cell>
        </row>
        <row r="362">
          <cell r="A362">
            <v>2946</v>
          </cell>
          <cell r="B362" t="str">
            <v xml:space="preserve">NORTHENDEN           </v>
          </cell>
          <cell r="C362" t="str">
            <v>01</v>
          </cell>
          <cell r="D362" t="str">
            <v>Metro</v>
          </cell>
          <cell r="E362" t="str">
            <v>TRADING</v>
          </cell>
        </row>
        <row r="363">
          <cell r="A363">
            <v>2948</v>
          </cell>
          <cell r="B363" t="str">
            <v xml:space="preserve">NORWICH METRO        </v>
          </cell>
          <cell r="C363" t="str">
            <v>01</v>
          </cell>
          <cell r="D363" t="str">
            <v>Metro</v>
          </cell>
          <cell r="E363" t="str">
            <v>TRADING</v>
          </cell>
        </row>
        <row r="364">
          <cell r="A364">
            <v>2954</v>
          </cell>
          <cell r="B364" t="str">
            <v xml:space="preserve">NOTTINGHAM 4         </v>
          </cell>
          <cell r="C364" t="str">
            <v>01</v>
          </cell>
          <cell r="D364" t="str">
            <v>Metro</v>
          </cell>
          <cell r="E364" t="str">
            <v xml:space="preserve">CLOSED </v>
          </cell>
        </row>
        <row r="365">
          <cell r="A365">
            <v>2956</v>
          </cell>
          <cell r="B365" t="str">
            <v>PORTOBELLO ROAD METRO</v>
          </cell>
          <cell r="C365" t="str">
            <v>01</v>
          </cell>
          <cell r="D365" t="str">
            <v>Metro</v>
          </cell>
          <cell r="E365" t="str">
            <v>TRADING</v>
          </cell>
        </row>
        <row r="366">
          <cell r="A366">
            <v>2960</v>
          </cell>
          <cell r="B366" t="str">
            <v xml:space="preserve">NOTTINGHAM METRO     </v>
          </cell>
          <cell r="C366" t="str">
            <v>01</v>
          </cell>
          <cell r="D366" t="str">
            <v>Metro</v>
          </cell>
          <cell r="E366" t="str">
            <v>TRADING</v>
          </cell>
        </row>
        <row r="367">
          <cell r="A367">
            <v>2981</v>
          </cell>
          <cell r="B367" t="str">
            <v xml:space="preserve">OAKENGATES           </v>
          </cell>
          <cell r="C367" t="str">
            <v>01</v>
          </cell>
          <cell r="D367" t="str">
            <v>Metro</v>
          </cell>
          <cell r="E367" t="str">
            <v xml:space="preserve">CLOSED </v>
          </cell>
        </row>
        <row r="368">
          <cell r="A368">
            <v>2982</v>
          </cell>
          <cell r="B368" t="str">
            <v xml:space="preserve">OXFORD STREET METRO  </v>
          </cell>
          <cell r="C368" t="str">
            <v>01</v>
          </cell>
          <cell r="D368" t="str">
            <v>Metro</v>
          </cell>
          <cell r="E368" t="str">
            <v xml:space="preserve">CLOSED </v>
          </cell>
        </row>
        <row r="369">
          <cell r="A369">
            <v>2983</v>
          </cell>
          <cell r="B369" t="str">
            <v xml:space="preserve">OLDHAM 1             </v>
          </cell>
          <cell r="C369" t="str">
            <v>01</v>
          </cell>
          <cell r="D369" t="str">
            <v>Metro</v>
          </cell>
          <cell r="E369" t="str">
            <v xml:space="preserve">CLOSED </v>
          </cell>
        </row>
        <row r="370">
          <cell r="A370">
            <v>2987</v>
          </cell>
          <cell r="B370" t="str">
            <v xml:space="preserve">ORMSKIRK METRO       </v>
          </cell>
          <cell r="C370" t="str">
            <v>01</v>
          </cell>
          <cell r="D370" t="str">
            <v>Metro</v>
          </cell>
          <cell r="E370" t="str">
            <v>TRADING</v>
          </cell>
        </row>
        <row r="371">
          <cell r="A371">
            <v>2990</v>
          </cell>
          <cell r="B371" t="str">
            <v xml:space="preserve">OXFORD METRO         </v>
          </cell>
          <cell r="C371" t="str">
            <v>01</v>
          </cell>
          <cell r="D371" t="str">
            <v>Metro</v>
          </cell>
          <cell r="E371" t="str">
            <v>TRADING</v>
          </cell>
        </row>
        <row r="372">
          <cell r="A372">
            <v>3006</v>
          </cell>
          <cell r="B372" t="str">
            <v xml:space="preserve">PERTH 4              </v>
          </cell>
          <cell r="C372" t="str">
            <v>01</v>
          </cell>
          <cell r="D372" t="str">
            <v>Metro</v>
          </cell>
          <cell r="E372" t="str">
            <v xml:space="preserve">CLOSED </v>
          </cell>
        </row>
        <row r="373">
          <cell r="A373">
            <v>3012</v>
          </cell>
          <cell r="B373" t="str">
            <v xml:space="preserve">PADDINGTON METRO     </v>
          </cell>
          <cell r="C373" t="str">
            <v>01</v>
          </cell>
          <cell r="D373" t="str">
            <v>Metro</v>
          </cell>
          <cell r="E373" t="str">
            <v>TRADING</v>
          </cell>
        </row>
        <row r="374">
          <cell r="A374">
            <v>3013</v>
          </cell>
          <cell r="B374" t="str">
            <v xml:space="preserve">PAIGNTON METRO       </v>
          </cell>
          <cell r="C374" t="str">
            <v>01</v>
          </cell>
          <cell r="D374" t="str">
            <v>Metro</v>
          </cell>
          <cell r="E374" t="str">
            <v>TRADING</v>
          </cell>
        </row>
        <row r="375">
          <cell r="A375">
            <v>3014</v>
          </cell>
          <cell r="B375" t="str">
            <v xml:space="preserve">PALMERS GREEN        </v>
          </cell>
          <cell r="C375" t="str">
            <v>01</v>
          </cell>
          <cell r="D375" t="str">
            <v>Metro</v>
          </cell>
          <cell r="E375" t="str">
            <v xml:space="preserve">CLOSED </v>
          </cell>
        </row>
        <row r="376">
          <cell r="A376">
            <v>3018</v>
          </cell>
          <cell r="B376" t="str">
            <v xml:space="preserve">PERTH METRO          </v>
          </cell>
          <cell r="C376" t="str">
            <v>01</v>
          </cell>
          <cell r="D376" t="str">
            <v>Metro</v>
          </cell>
          <cell r="E376" t="str">
            <v>TRADING</v>
          </cell>
        </row>
        <row r="377">
          <cell r="A377">
            <v>3023</v>
          </cell>
          <cell r="B377" t="str">
            <v xml:space="preserve">PETERBOROUGH METRO   </v>
          </cell>
          <cell r="C377" t="str">
            <v>01</v>
          </cell>
          <cell r="D377" t="str">
            <v>Metro</v>
          </cell>
          <cell r="E377" t="str">
            <v>TRADING</v>
          </cell>
        </row>
        <row r="378">
          <cell r="A378">
            <v>3024</v>
          </cell>
          <cell r="B378" t="str">
            <v xml:space="preserve">PLYMOUTH 1           </v>
          </cell>
          <cell r="C378" t="str">
            <v>01</v>
          </cell>
          <cell r="D378" t="str">
            <v>Metro</v>
          </cell>
          <cell r="E378" t="str">
            <v xml:space="preserve">CLOSED </v>
          </cell>
        </row>
        <row r="379">
          <cell r="A379">
            <v>3033</v>
          </cell>
          <cell r="B379" t="str">
            <v xml:space="preserve">PLYMOUTH METRO       </v>
          </cell>
          <cell r="C379" t="str">
            <v>01</v>
          </cell>
          <cell r="D379" t="str">
            <v>Metro</v>
          </cell>
          <cell r="E379" t="str">
            <v>TRADING</v>
          </cell>
        </row>
        <row r="380">
          <cell r="A380">
            <v>3042</v>
          </cell>
          <cell r="B380" t="str">
            <v xml:space="preserve">PRESTON METRO        </v>
          </cell>
          <cell r="C380" t="str">
            <v>01</v>
          </cell>
          <cell r="D380" t="str">
            <v>Metro</v>
          </cell>
          <cell r="E380" t="str">
            <v xml:space="preserve">CLOSED </v>
          </cell>
        </row>
        <row r="381">
          <cell r="A381">
            <v>3052</v>
          </cell>
          <cell r="B381" t="str">
            <v xml:space="preserve">PORTSLADE            </v>
          </cell>
          <cell r="C381" t="str">
            <v>01</v>
          </cell>
          <cell r="D381" t="str">
            <v>Metro</v>
          </cell>
          <cell r="E381" t="str">
            <v>TRADING</v>
          </cell>
        </row>
        <row r="382">
          <cell r="A382">
            <v>3078</v>
          </cell>
          <cell r="B382" t="str">
            <v xml:space="preserve">RAINHAM KENT METRO   </v>
          </cell>
          <cell r="C382" t="str">
            <v>01</v>
          </cell>
          <cell r="D382" t="str">
            <v>Metro</v>
          </cell>
          <cell r="E382" t="str">
            <v>TRADING</v>
          </cell>
        </row>
        <row r="383">
          <cell r="A383">
            <v>3079</v>
          </cell>
          <cell r="B383" t="str">
            <v xml:space="preserve">REDDITCH 1           </v>
          </cell>
          <cell r="C383" t="str">
            <v>01</v>
          </cell>
          <cell r="D383" t="str">
            <v>Metro</v>
          </cell>
          <cell r="E383" t="str">
            <v xml:space="preserve">CLOSED </v>
          </cell>
        </row>
        <row r="384">
          <cell r="A384">
            <v>3081</v>
          </cell>
          <cell r="B384" t="str">
            <v xml:space="preserve">RAMSGATE             </v>
          </cell>
          <cell r="C384" t="str">
            <v>01</v>
          </cell>
          <cell r="D384" t="str">
            <v>Metro</v>
          </cell>
          <cell r="E384" t="str">
            <v xml:space="preserve">CLOSED </v>
          </cell>
        </row>
        <row r="385">
          <cell r="A385">
            <v>3085</v>
          </cell>
          <cell r="B385" t="str">
            <v xml:space="preserve">RAYLEIGH             </v>
          </cell>
          <cell r="C385" t="str">
            <v>01</v>
          </cell>
          <cell r="D385" t="str">
            <v>Metro</v>
          </cell>
          <cell r="E385" t="str">
            <v xml:space="preserve">CLOSED </v>
          </cell>
        </row>
        <row r="386">
          <cell r="A386">
            <v>3088</v>
          </cell>
          <cell r="B386" t="str">
            <v xml:space="preserve">REDFIELD             </v>
          </cell>
          <cell r="C386" t="str">
            <v>01</v>
          </cell>
          <cell r="D386" t="str">
            <v>Metro</v>
          </cell>
          <cell r="E386" t="str">
            <v>TRADING</v>
          </cell>
        </row>
        <row r="387">
          <cell r="A387">
            <v>3091</v>
          </cell>
          <cell r="B387" t="str">
            <v xml:space="preserve">RETFORD              </v>
          </cell>
          <cell r="C387" t="str">
            <v>01</v>
          </cell>
          <cell r="D387" t="str">
            <v>Metro</v>
          </cell>
          <cell r="E387" t="str">
            <v xml:space="preserve">CLOSED </v>
          </cell>
        </row>
        <row r="388">
          <cell r="A388">
            <v>3093</v>
          </cell>
          <cell r="B388" t="str">
            <v xml:space="preserve">REGENT STREET METRO  </v>
          </cell>
          <cell r="C388" t="str">
            <v>01</v>
          </cell>
          <cell r="D388" t="str">
            <v>Metro</v>
          </cell>
          <cell r="E388" t="str">
            <v>TRADING</v>
          </cell>
        </row>
        <row r="389">
          <cell r="A389">
            <v>3097</v>
          </cell>
          <cell r="B389" t="str">
            <v xml:space="preserve">RICHMOND METRO       </v>
          </cell>
          <cell r="C389" t="str">
            <v>01</v>
          </cell>
          <cell r="D389" t="str">
            <v>Metro</v>
          </cell>
          <cell r="E389" t="str">
            <v>TRADING</v>
          </cell>
        </row>
        <row r="390">
          <cell r="A390">
            <v>3100</v>
          </cell>
          <cell r="B390" t="str">
            <v xml:space="preserve">ROCK FERRY METRO     </v>
          </cell>
          <cell r="C390" t="str">
            <v>01</v>
          </cell>
          <cell r="D390" t="str">
            <v>Metro</v>
          </cell>
          <cell r="E390" t="str">
            <v>TRADING</v>
          </cell>
        </row>
        <row r="391">
          <cell r="A391">
            <v>3111</v>
          </cell>
          <cell r="B391" t="str">
            <v xml:space="preserve">RUNCORN              </v>
          </cell>
          <cell r="C391" t="str">
            <v>01</v>
          </cell>
          <cell r="D391" t="str">
            <v>Metro</v>
          </cell>
          <cell r="E391" t="str">
            <v>TRADING</v>
          </cell>
        </row>
        <row r="392">
          <cell r="A392">
            <v>3139</v>
          </cell>
          <cell r="B392" t="str">
            <v xml:space="preserve">ST AUSTELL           </v>
          </cell>
          <cell r="C392" t="str">
            <v>01</v>
          </cell>
          <cell r="D392" t="str">
            <v>Metro</v>
          </cell>
          <cell r="E392" t="str">
            <v xml:space="preserve">CLOSED </v>
          </cell>
        </row>
        <row r="393">
          <cell r="A393">
            <v>3140</v>
          </cell>
          <cell r="B393" t="str">
            <v xml:space="preserve">ST ALBANS METRO      </v>
          </cell>
          <cell r="C393" t="str">
            <v>01</v>
          </cell>
          <cell r="D393" t="str">
            <v>Metro</v>
          </cell>
          <cell r="E393" t="str">
            <v>TRADING</v>
          </cell>
        </row>
        <row r="394">
          <cell r="A394">
            <v>3146</v>
          </cell>
          <cell r="B394" t="str">
            <v xml:space="preserve">SALTCOATS            </v>
          </cell>
          <cell r="C394" t="str">
            <v>01</v>
          </cell>
          <cell r="D394" t="str">
            <v>Metro</v>
          </cell>
          <cell r="E394" t="str">
            <v>TRADING</v>
          </cell>
        </row>
        <row r="395">
          <cell r="A395">
            <v>3150</v>
          </cell>
          <cell r="B395" t="str">
            <v xml:space="preserve">SALFORD METRO        </v>
          </cell>
          <cell r="C395" t="str">
            <v>01</v>
          </cell>
          <cell r="D395" t="str">
            <v>Metro</v>
          </cell>
          <cell r="E395" t="str">
            <v>TRADING</v>
          </cell>
        </row>
        <row r="396">
          <cell r="A396">
            <v>3151</v>
          </cell>
          <cell r="B396" t="str">
            <v xml:space="preserve">SALISBURY METRO      </v>
          </cell>
          <cell r="C396" t="str">
            <v>01</v>
          </cell>
          <cell r="D396" t="str">
            <v>Metro</v>
          </cell>
          <cell r="E396" t="str">
            <v>TRADING</v>
          </cell>
        </row>
        <row r="397">
          <cell r="A397">
            <v>3152</v>
          </cell>
          <cell r="B397" t="str">
            <v xml:space="preserve">SALTLEY              </v>
          </cell>
          <cell r="C397" t="str">
            <v>01</v>
          </cell>
          <cell r="D397" t="str">
            <v>Metro</v>
          </cell>
          <cell r="E397" t="str">
            <v xml:space="preserve">CLOSED </v>
          </cell>
        </row>
        <row r="398">
          <cell r="A398">
            <v>3155</v>
          </cell>
          <cell r="B398" t="str">
            <v xml:space="preserve">SCARBOROUGH 1        </v>
          </cell>
          <cell r="C398" t="str">
            <v>01</v>
          </cell>
          <cell r="D398" t="str">
            <v>Metro</v>
          </cell>
          <cell r="E398" t="str">
            <v xml:space="preserve">CLOSED </v>
          </cell>
        </row>
        <row r="399">
          <cell r="A399">
            <v>3159</v>
          </cell>
          <cell r="B399" t="str">
            <v xml:space="preserve">SEVENOAKS            </v>
          </cell>
          <cell r="C399" t="str">
            <v>01</v>
          </cell>
          <cell r="D399" t="str">
            <v>Metro</v>
          </cell>
          <cell r="E399" t="str">
            <v>TRADING</v>
          </cell>
        </row>
        <row r="400">
          <cell r="A400">
            <v>3162</v>
          </cell>
          <cell r="B400" t="str">
            <v xml:space="preserve">SMETHWICK            </v>
          </cell>
          <cell r="C400" t="str">
            <v>01</v>
          </cell>
          <cell r="D400" t="str">
            <v>Metro</v>
          </cell>
          <cell r="E400" t="str">
            <v>TRADING</v>
          </cell>
        </row>
        <row r="401">
          <cell r="A401">
            <v>3167</v>
          </cell>
          <cell r="B401" t="str">
            <v xml:space="preserve">SHOTTON              </v>
          </cell>
          <cell r="C401" t="str">
            <v>01</v>
          </cell>
          <cell r="D401" t="str">
            <v>Metro</v>
          </cell>
          <cell r="E401" t="str">
            <v xml:space="preserve">CLOSED </v>
          </cell>
        </row>
        <row r="402">
          <cell r="A402">
            <v>3169</v>
          </cell>
          <cell r="B402" t="str">
            <v xml:space="preserve">SHEFFIELD            </v>
          </cell>
          <cell r="C402" t="str">
            <v>01</v>
          </cell>
          <cell r="D402" t="str">
            <v>Metro</v>
          </cell>
          <cell r="E402" t="str">
            <v xml:space="preserve">CLOSED </v>
          </cell>
        </row>
        <row r="403">
          <cell r="A403">
            <v>3184</v>
          </cell>
          <cell r="B403" t="str">
            <v xml:space="preserve">SOUTHEY              </v>
          </cell>
          <cell r="C403" t="str">
            <v>01</v>
          </cell>
          <cell r="D403" t="str">
            <v>Metro</v>
          </cell>
          <cell r="E403" t="str">
            <v>TRADING</v>
          </cell>
        </row>
        <row r="404">
          <cell r="A404">
            <v>3186</v>
          </cell>
          <cell r="B404" t="str">
            <v xml:space="preserve">SOUTHSEA             </v>
          </cell>
          <cell r="C404" t="str">
            <v>01</v>
          </cell>
          <cell r="D404" t="str">
            <v>Metro</v>
          </cell>
          <cell r="E404" t="str">
            <v>TRADING</v>
          </cell>
        </row>
        <row r="405">
          <cell r="A405">
            <v>3187</v>
          </cell>
          <cell r="B405" t="str">
            <v xml:space="preserve">SPALDING             </v>
          </cell>
          <cell r="C405" t="str">
            <v>01</v>
          </cell>
          <cell r="D405" t="str">
            <v>Metro</v>
          </cell>
          <cell r="E405" t="str">
            <v xml:space="preserve">CLOSED </v>
          </cell>
        </row>
        <row r="406">
          <cell r="A406">
            <v>3192</v>
          </cell>
          <cell r="B406" t="str">
            <v xml:space="preserve">STAMFORD METRO       </v>
          </cell>
          <cell r="C406" t="str">
            <v>01</v>
          </cell>
          <cell r="D406" t="str">
            <v>Metro</v>
          </cell>
          <cell r="E406" t="str">
            <v>TRADING</v>
          </cell>
        </row>
        <row r="407">
          <cell r="A407">
            <v>3196</v>
          </cell>
          <cell r="B407" t="str">
            <v xml:space="preserve">ST ANDREWS METRO     </v>
          </cell>
          <cell r="C407" t="str">
            <v>01</v>
          </cell>
          <cell r="D407" t="str">
            <v>Metro</v>
          </cell>
          <cell r="E407" t="str">
            <v>TRADING</v>
          </cell>
        </row>
        <row r="408">
          <cell r="A408">
            <v>3197</v>
          </cell>
          <cell r="B408" t="str">
            <v xml:space="preserve">STOCKPORT            </v>
          </cell>
          <cell r="C408" t="str">
            <v>01</v>
          </cell>
          <cell r="D408" t="str">
            <v>Metro</v>
          </cell>
          <cell r="E408" t="str">
            <v xml:space="preserve">CLOSED </v>
          </cell>
        </row>
        <row r="409">
          <cell r="A409">
            <v>3198</v>
          </cell>
          <cell r="B409" t="str">
            <v xml:space="preserve">STOCKTON/ON/TEES     </v>
          </cell>
          <cell r="C409" t="str">
            <v>01</v>
          </cell>
          <cell r="D409" t="str">
            <v>Metro</v>
          </cell>
          <cell r="E409" t="str">
            <v xml:space="preserve">CLOSED </v>
          </cell>
        </row>
        <row r="410">
          <cell r="A410">
            <v>3204</v>
          </cell>
          <cell r="B410" t="str">
            <v xml:space="preserve">STOURPORT/ON/SEVERN  </v>
          </cell>
          <cell r="C410" t="str">
            <v>01</v>
          </cell>
          <cell r="D410" t="str">
            <v>Metro</v>
          </cell>
          <cell r="E410" t="str">
            <v>TRADING</v>
          </cell>
        </row>
        <row r="411">
          <cell r="A411">
            <v>3206</v>
          </cell>
          <cell r="B411" t="str">
            <v xml:space="preserve">STRATFORD/UPON/AVON  </v>
          </cell>
          <cell r="C411" t="str">
            <v>01</v>
          </cell>
          <cell r="D411" t="str">
            <v>Metro</v>
          </cell>
          <cell r="E411" t="str">
            <v xml:space="preserve">CLOSED </v>
          </cell>
        </row>
        <row r="412">
          <cell r="A412">
            <v>3208</v>
          </cell>
          <cell r="B412" t="str">
            <v xml:space="preserve">STRANRAER            </v>
          </cell>
          <cell r="C412" t="str">
            <v>01</v>
          </cell>
          <cell r="D412" t="str">
            <v>Metro</v>
          </cell>
          <cell r="E412" t="str">
            <v>TRADING</v>
          </cell>
        </row>
        <row r="413">
          <cell r="A413">
            <v>3209</v>
          </cell>
          <cell r="B413" t="str">
            <v xml:space="preserve">STRETFORD            </v>
          </cell>
          <cell r="C413" t="str">
            <v>01</v>
          </cell>
          <cell r="D413" t="str">
            <v>Metro</v>
          </cell>
          <cell r="E413" t="str">
            <v>TRADING</v>
          </cell>
        </row>
        <row r="414">
          <cell r="A414">
            <v>3217</v>
          </cell>
          <cell r="B414" t="str">
            <v xml:space="preserve">SWINDON METRO        </v>
          </cell>
          <cell r="C414" t="str">
            <v>01</v>
          </cell>
          <cell r="D414" t="str">
            <v>Metro</v>
          </cell>
          <cell r="E414" t="str">
            <v>TRADING</v>
          </cell>
        </row>
        <row r="415">
          <cell r="A415">
            <v>3218</v>
          </cell>
          <cell r="B415" t="str">
            <v xml:space="preserve">SWINTON              </v>
          </cell>
          <cell r="C415" t="str">
            <v>01</v>
          </cell>
          <cell r="D415" t="str">
            <v>Metro</v>
          </cell>
          <cell r="E415" t="str">
            <v xml:space="preserve">CLOSED </v>
          </cell>
        </row>
        <row r="416">
          <cell r="A416">
            <v>3222</v>
          </cell>
          <cell r="B416" t="str">
            <v xml:space="preserve">STROUD GREEN METRO   </v>
          </cell>
          <cell r="C416" t="str">
            <v>01</v>
          </cell>
          <cell r="D416" t="str">
            <v>Metro</v>
          </cell>
          <cell r="E416" t="str">
            <v>TRADING</v>
          </cell>
        </row>
        <row r="417">
          <cell r="A417">
            <v>3223</v>
          </cell>
          <cell r="B417" t="str">
            <v xml:space="preserve">SUNDERLAND METRO     </v>
          </cell>
          <cell r="C417" t="str">
            <v>01</v>
          </cell>
          <cell r="D417" t="str">
            <v>Metro</v>
          </cell>
          <cell r="E417" t="str">
            <v>TRADING</v>
          </cell>
        </row>
        <row r="418">
          <cell r="A418">
            <v>3224</v>
          </cell>
          <cell r="B418" t="str">
            <v xml:space="preserve">STREET METRO         </v>
          </cell>
          <cell r="C418" t="str">
            <v>01</v>
          </cell>
          <cell r="D418" t="str">
            <v>Metro</v>
          </cell>
          <cell r="E418" t="str">
            <v>TRADING</v>
          </cell>
        </row>
        <row r="419">
          <cell r="A419">
            <v>3226</v>
          </cell>
          <cell r="B419" t="str">
            <v xml:space="preserve">SCARISBRICK          </v>
          </cell>
          <cell r="C419" t="str">
            <v>01</v>
          </cell>
          <cell r="D419" t="str">
            <v>Metro</v>
          </cell>
          <cell r="E419" t="str">
            <v xml:space="preserve">CLOSED </v>
          </cell>
        </row>
        <row r="420">
          <cell r="A420">
            <v>3227</v>
          </cell>
          <cell r="B420" t="str">
            <v xml:space="preserve">SUTTON               </v>
          </cell>
          <cell r="C420" t="str">
            <v>01</v>
          </cell>
          <cell r="D420" t="str">
            <v>Metro</v>
          </cell>
          <cell r="E420" t="str">
            <v xml:space="preserve">CLOSED </v>
          </cell>
        </row>
        <row r="421">
          <cell r="A421">
            <v>3284</v>
          </cell>
          <cell r="B421" t="str">
            <v xml:space="preserve">TEDDINGTON METRO     </v>
          </cell>
          <cell r="C421" t="str">
            <v>01</v>
          </cell>
          <cell r="D421" t="str">
            <v>Metro</v>
          </cell>
          <cell r="E421" t="str">
            <v>TRADING</v>
          </cell>
        </row>
        <row r="422">
          <cell r="A422">
            <v>3286</v>
          </cell>
          <cell r="B422" t="str">
            <v xml:space="preserve">TEWKESBURY           </v>
          </cell>
          <cell r="C422" t="str">
            <v>01</v>
          </cell>
          <cell r="D422" t="str">
            <v>Metro</v>
          </cell>
          <cell r="E422" t="str">
            <v>TRADING</v>
          </cell>
        </row>
        <row r="423">
          <cell r="A423">
            <v>3287</v>
          </cell>
          <cell r="B423" t="str">
            <v xml:space="preserve">TORQUAY METRO        </v>
          </cell>
          <cell r="C423" t="str">
            <v>01</v>
          </cell>
          <cell r="D423" t="str">
            <v>Metro</v>
          </cell>
          <cell r="E423" t="str">
            <v>TRADING</v>
          </cell>
        </row>
        <row r="424">
          <cell r="A424">
            <v>3289</v>
          </cell>
          <cell r="B424" t="str">
            <v xml:space="preserve">TIVERTON             </v>
          </cell>
          <cell r="C424" t="str">
            <v>01</v>
          </cell>
          <cell r="D424" t="str">
            <v>Metro</v>
          </cell>
          <cell r="E424" t="str">
            <v>TRADING</v>
          </cell>
        </row>
        <row r="425">
          <cell r="A425">
            <v>3294</v>
          </cell>
          <cell r="B425" t="str">
            <v xml:space="preserve">TODMORDEN            </v>
          </cell>
          <cell r="C425" t="str">
            <v>01</v>
          </cell>
          <cell r="D425" t="str">
            <v>Metro</v>
          </cell>
          <cell r="E425" t="str">
            <v xml:space="preserve">CLOSED </v>
          </cell>
        </row>
        <row r="426">
          <cell r="A426">
            <v>3298</v>
          </cell>
          <cell r="B426" t="str">
            <v xml:space="preserve">TREDEGAR             </v>
          </cell>
          <cell r="C426" t="str">
            <v>01</v>
          </cell>
          <cell r="D426" t="str">
            <v>Metro</v>
          </cell>
          <cell r="E426" t="str">
            <v xml:space="preserve">CLOSED </v>
          </cell>
        </row>
        <row r="427">
          <cell r="A427">
            <v>3304</v>
          </cell>
          <cell r="B427" t="str">
            <v>TUNBRIDGE WELLS METRO</v>
          </cell>
          <cell r="C427" t="str">
            <v>01</v>
          </cell>
          <cell r="D427" t="str">
            <v>Metro</v>
          </cell>
          <cell r="E427" t="str">
            <v>TRADING</v>
          </cell>
        </row>
        <row r="428">
          <cell r="A428">
            <v>3332</v>
          </cell>
          <cell r="B428" t="str">
            <v xml:space="preserve">UPTON PARK METRO     </v>
          </cell>
          <cell r="C428" t="str">
            <v>01</v>
          </cell>
          <cell r="D428" t="str">
            <v>Metro</v>
          </cell>
          <cell r="E428" t="str">
            <v>TRADING</v>
          </cell>
        </row>
        <row r="429">
          <cell r="A429">
            <v>3334</v>
          </cell>
          <cell r="B429" t="str">
            <v xml:space="preserve">UTTOXETER            </v>
          </cell>
          <cell r="C429" t="str">
            <v>01</v>
          </cell>
          <cell r="D429" t="str">
            <v>Metro</v>
          </cell>
          <cell r="E429" t="str">
            <v xml:space="preserve">CLOSED </v>
          </cell>
        </row>
        <row r="430">
          <cell r="A430">
            <v>3335</v>
          </cell>
          <cell r="B430" t="str">
            <v xml:space="preserve">UXBRIDGE METRO       </v>
          </cell>
          <cell r="C430" t="str">
            <v>01</v>
          </cell>
          <cell r="D430" t="str">
            <v>Metro</v>
          </cell>
          <cell r="E430" t="str">
            <v>TRADING</v>
          </cell>
        </row>
        <row r="431">
          <cell r="A431">
            <v>3340</v>
          </cell>
          <cell r="B431" t="str">
            <v xml:space="preserve">VICTORIA METRO       </v>
          </cell>
          <cell r="C431" t="str">
            <v>01</v>
          </cell>
          <cell r="D431" t="str">
            <v>Metro</v>
          </cell>
          <cell r="E431" t="str">
            <v>TRADING</v>
          </cell>
        </row>
        <row r="432">
          <cell r="A432">
            <v>3346</v>
          </cell>
          <cell r="B432" t="str">
            <v xml:space="preserve">WAKEFIELD            </v>
          </cell>
          <cell r="C432" t="str">
            <v>01</v>
          </cell>
          <cell r="D432" t="str">
            <v>Metro</v>
          </cell>
          <cell r="E432" t="str">
            <v xml:space="preserve">CLOSED </v>
          </cell>
        </row>
        <row r="433">
          <cell r="A433">
            <v>3353</v>
          </cell>
          <cell r="B433" t="str">
            <v xml:space="preserve">WAKEFIELD 2          </v>
          </cell>
          <cell r="C433" t="str">
            <v>01</v>
          </cell>
          <cell r="D433" t="str">
            <v>Metro</v>
          </cell>
          <cell r="E433" t="str">
            <v xml:space="preserve">CLOSED </v>
          </cell>
        </row>
        <row r="434">
          <cell r="A434">
            <v>3360</v>
          </cell>
          <cell r="B434" t="str">
            <v xml:space="preserve">WATH UPON DEARNE     </v>
          </cell>
          <cell r="C434" t="str">
            <v>01</v>
          </cell>
          <cell r="D434" t="str">
            <v>Metro</v>
          </cell>
          <cell r="E434" t="str">
            <v xml:space="preserve">CLOSED </v>
          </cell>
        </row>
        <row r="435">
          <cell r="A435">
            <v>3364</v>
          </cell>
          <cell r="B435" t="str">
            <v xml:space="preserve">WAKEFIELD 3 OSSETT   </v>
          </cell>
          <cell r="C435" t="str">
            <v>01</v>
          </cell>
          <cell r="D435" t="str">
            <v>Metro</v>
          </cell>
          <cell r="E435" t="str">
            <v xml:space="preserve">CLOSED </v>
          </cell>
        </row>
        <row r="436">
          <cell r="A436">
            <v>3368</v>
          </cell>
          <cell r="B436" t="str">
            <v xml:space="preserve">WELLINGBOROUGH 1     </v>
          </cell>
          <cell r="C436" t="str">
            <v>01</v>
          </cell>
          <cell r="D436" t="str">
            <v>Metro</v>
          </cell>
          <cell r="E436" t="str">
            <v xml:space="preserve">CLOSED </v>
          </cell>
        </row>
        <row r="437">
          <cell r="A437">
            <v>3373</v>
          </cell>
          <cell r="B437" t="str">
            <v xml:space="preserve">WATTON               </v>
          </cell>
          <cell r="C437" t="str">
            <v>01</v>
          </cell>
          <cell r="D437" t="str">
            <v>Metro</v>
          </cell>
          <cell r="E437" t="str">
            <v>TRADING</v>
          </cell>
        </row>
        <row r="438">
          <cell r="A438">
            <v>3379</v>
          </cell>
          <cell r="B438" t="str">
            <v xml:space="preserve">WELLING              </v>
          </cell>
          <cell r="C438" t="str">
            <v>01</v>
          </cell>
          <cell r="D438" t="str">
            <v>Metro</v>
          </cell>
          <cell r="E438" t="str">
            <v>TRADING</v>
          </cell>
        </row>
        <row r="439">
          <cell r="A439">
            <v>3383</v>
          </cell>
          <cell r="B439" t="str">
            <v xml:space="preserve">WEST BROMWICH        </v>
          </cell>
          <cell r="C439" t="str">
            <v>01</v>
          </cell>
          <cell r="D439" t="str">
            <v>Metro</v>
          </cell>
          <cell r="E439" t="str">
            <v>TRADING</v>
          </cell>
        </row>
        <row r="440">
          <cell r="A440">
            <v>3389</v>
          </cell>
          <cell r="B440" t="str">
            <v xml:space="preserve">WIMBLEDON METRO      </v>
          </cell>
          <cell r="C440" t="str">
            <v>01</v>
          </cell>
          <cell r="D440" t="str">
            <v>Metro</v>
          </cell>
          <cell r="E440" t="str">
            <v>TRADING</v>
          </cell>
        </row>
        <row r="441">
          <cell r="A441">
            <v>3390</v>
          </cell>
          <cell r="B441" t="str">
            <v xml:space="preserve">WEYMOUTH METRO       </v>
          </cell>
          <cell r="C441" t="str">
            <v>01</v>
          </cell>
          <cell r="D441" t="str">
            <v>Metro</v>
          </cell>
          <cell r="E441" t="str">
            <v>TRADING</v>
          </cell>
        </row>
        <row r="442">
          <cell r="A442">
            <v>3395</v>
          </cell>
          <cell r="B442" t="str">
            <v xml:space="preserve">WHITTON METRO        </v>
          </cell>
          <cell r="C442" t="str">
            <v>01</v>
          </cell>
          <cell r="D442" t="str">
            <v>Metro</v>
          </cell>
          <cell r="E442" t="str">
            <v>TRADING</v>
          </cell>
        </row>
        <row r="443">
          <cell r="A443">
            <v>3400</v>
          </cell>
          <cell r="B443" t="str">
            <v xml:space="preserve">WEST MALLING METRO   </v>
          </cell>
          <cell r="C443" t="str">
            <v>01</v>
          </cell>
          <cell r="D443" t="str">
            <v>Metro</v>
          </cell>
          <cell r="E443" t="str">
            <v>TRADING</v>
          </cell>
        </row>
        <row r="444">
          <cell r="A444">
            <v>3414</v>
          </cell>
          <cell r="B444" t="str">
            <v xml:space="preserve">WOLVERHAMPTON METRO  </v>
          </cell>
          <cell r="C444" t="str">
            <v>01</v>
          </cell>
          <cell r="D444" t="str">
            <v>Metro</v>
          </cell>
          <cell r="E444" t="str">
            <v>TRADING</v>
          </cell>
        </row>
        <row r="445">
          <cell r="A445">
            <v>3416</v>
          </cell>
          <cell r="B445" t="str">
            <v xml:space="preserve">WISHAW               </v>
          </cell>
          <cell r="C445" t="str">
            <v>01</v>
          </cell>
          <cell r="D445" t="str">
            <v>Metro</v>
          </cell>
          <cell r="E445" t="str">
            <v>TRADING</v>
          </cell>
        </row>
        <row r="446">
          <cell r="A446">
            <v>3419</v>
          </cell>
          <cell r="B446" t="str">
            <v xml:space="preserve">WORKSOP 2            </v>
          </cell>
          <cell r="C446" t="str">
            <v>01</v>
          </cell>
          <cell r="D446" t="str">
            <v>Metro</v>
          </cell>
          <cell r="E446" t="str">
            <v xml:space="preserve">CLOSED </v>
          </cell>
        </row>
        <row r="447">
          <cell r="A447">
            <v>3421</v>
          </cell>
          <cell r="B447" t="str">
            <v xml:space="preserve">WOODSEATS            </v>
          </cell>
          <cell r="C447" t="str">
            <v>01</v>
          </cell>
          <cell r="D447" t="str">
            <v>Metro</v>
          </cell>
          <cell r="E447" t="str">
            <v>TRADING</v>
          </cell>
        </row>
        <row r="448">
          <cell r="A448">
            <v>3428</v>
          </cell>
          <cell r="B448" t="str">
            <v xml:space="preserve">WORKINGTON 1         </v>
          </cell>
          <cell r="C448" t="str">
            <v>01</v>
          </cell>
          <cell r="D448" t="str">
            <v>Metro</v>
          </cell>
          <cell r="E448" t="str">
            <v xml:space="preserve">CLOSED </v>
          </cell>
        </row>
        <row r="449">
          <cell r="A449">
            <v>3434</v>
          </cell>
          <cell r="B449" t="str">
            <v xml:space="preserve">WREXHAM              </v>
          </cell>
          <cell r="C449" t="str">
            <v>01</v>
          </cell>
          <cell r="D449" t="str">
            <v>Metro</v>
          </cell>
          <cell r="E449" t="str">
            <v xml:space="preserve">CLOSED </v>
          </cell>
        </row>
        <row r="450">
          <cell r="A450">
            <v>3435</v>
          </cell>
          <cell r="B450" t="str">
            <v xml:space="preserve">WALSALL              </v>
          </cell>
          <cell r="C450" t="str">
            <v>01</v>
          </cell>
          <cell r="D450" t="str">
            <v>Metro</v>
          </cell>
          <cell r="E450" t="str">
            <v>TRADING</v>
          </cell>
        </row>
        <row r="451">
          <cell r="A451">
            <v>3444</v>
          </cell>
          <cell r="B451" t="str">
            <v xml:space="preserve">WITHERNSEA           </v>
          </cell>
          <cell r="C451" t="str">
            <v>01</v>
          </cell>
          <cell r="D451" t="str">
            <v>Metro</v>
          </cell>
          <cell r="E451" t="str">
            <v>TRADING</v>
          </cell>
        </row>
        <row r="452">
          <cell r="A452">
            <v>3487</v>
          </cell>
          <cell r="B452" t="str">
            <v xml:space="preserve">YORK 3               </v>
          </cell>
          <cell r="C452" t="str">
            <v>01</v>
          </cell>
          <cell r="D452" t="str">
            <v>Metro</v>
          </cell>
          <cell r="E452" t="str">
            <v xml:space="preserve">CLOSED </v>
          </cell>
        </row>
        <row r="453">
          <cell r="A453">
            <v>3495</v>
          </cell>
          <cell r="B453" t="str">
            <v xml:space="preserve">YIEWSLEY METRO       </v>
          </cell>
          <cell r="C453" t="str">
            <v>01</v>
          </cell>
          <cell r="D453" t="str">
            <v>Metro</v>
          </cell>
          <cell r="E453" t="str">
            <v>TRADING</v>
          </cell>
        </row>
        <row r="454">
          <cell r="A454">
            <v>3496</v>
          </cell>
          <cell r="B454" t="str">
            <v xml:space="preserve">YORK 1               </v>
          </cell>
          <cell r="C454" t="str">
            <v>01</v>
          </cell>
          <cell r="D454" t="str">
            <v>Metro</v>
          </cell>
          <cell r="E454" t="str">
            <v xml:space="preserve">CLOSED </v>
          </cell>
        </row>
        <row r="455">
          <cell r="A455">
            <v>3603</v>
          </cell>
          <cell r="B455" t="str">
            <v xml:space="preserve">MANSFIELD 2 GDN CTR  </v>
          </cell>
          <cell r="C455" t="str">
            <v>01</v>
          </cell>
          <cell r="D455" t="str">
            <v>Metro</v>
          </cell>
          <cell r="E455" t="str">
            <v xml:space="preserve">CLOSED </v>
          </cell>
        </row>
        <row r="456">
          <cell r="A456">
            <v>3608</v>
          </cell>
          <cell r="B456" t="str">
            <v xml:space="preserve">PERTH 2 GARDEN CTR   </v>
          </cell>
          <cell r="C456" t="str">
            <v>01</v>
          </cell>
          <cell r="D456" t="str">
            <v>Metro</v>
          </cell>
          <cell r="E456" t="str">
            <v xml:space="preserve">CLOSED </v>
          </cell>
        </row>
        <row r="457">
          <cell r="A457">
            <v>3633</v>
          </cell>
          <cell r="B457" t="str">
            <v xml:space="preserve">SCARBOROUGH HNW      </v>
          </cell>
          <cell r="C457" t="str">
            <v>01</v>
          </cell>
          <cell r="D457" t="str">
            <v>Metro</v>
          </cell>
          <cell r="E457" t="str">
            <v xml:space="preserve">CLOSED </v>
          </cell>
        </row>
        <row r="458">
          <cell r="A458">
            <v>3761</v>
          </cell>
          <cell r="B458" t="str">
            <v xml:space="preserve">ABERTILLERY PFS      </v>
          </cell>
          <cell r="C458" t="str">
            <v>01</v>
          </cell>
          <cell r="D458" t="str">
            <v>Metro</v>
          </cell>
          <cell r="E458" t="str">
            <v>TRADING</v>
          </cell>
        </row>
        <row r="459">
          <cell r="A459">
            <v>3809</v>
          </cell>
          <cell r="B459" t="str">
            <v xml:space="preserve">BATLEY PFS           </v>
          </cell>
          <cell r="C459" t="str">
            <v>01</v>
          </cell>
          <cell r="D459" t="str">
            <v>Metro</v>
          </cell>
          <cell r="E459" t="str">
            <v xml:space="preserve">CLOSED </v>
          </cell>
        </row>
        <row r="460">
          <cell r="A460">
            <v>3828</v>
          </cell>
          <cell r="B460" t="str">
            <v xml:space="preserve">FALKIRK PFS          </v>
          </cell>
          <cell r="C460" t="str">
            <v>01</v>
          </cell>
          <cell r="D460" t="str">
            <v>Metro</v>
          </cell>
          <cell r="E460" t="str">
            <v>TRADING</v>
          </cell>
        </row>
        <row r="461">
          <cell r="A461">
            <v>3857</v>
          </cell>
          <cell r="B461" t="str">
            <v xml:space="preserve">WREXHAM PFS          </v>
          </cell>
          <cell r="C461" t="str">
            <v>01</v>
          </cell>
          <cell r="D461" t="str">
            <v>Metro</v>
          </cell>
          <cell r="E461" t="str">
            <v xml:space="preserve">CLOSED </v>
          </cell>
        </row>
        <row r="462">
          <cell r="A462">
            <v>5031</v>
          </cell>
          <cell r="B462" t="str">
            <v xml:space="preserve">WOKING METRO         </v>
          </cell>
          <cell r="C462" t="str">
            <v>01</v>
          </cell>
          <cell r="D462" t="str">
            <v>Metro</v>
          </cell>
          <cell r="E462" t="str">
            <v>DEVLPNG</v>
          </cell>
        </row>
        <row r="463">
          <cell r="A463">
            <v>5033</v>
          </cell>
          <cell r="B463" t="str">
            <v xml:space="preserve">WILMSLOW ROAD METRO  </v>
          </cell>
          <cell r="C463" t="str">
            <v>01</v>
          </cell>
          <cell r="D463" t="str">
            <v>Metro</v>
          </cell>
          <cell r="E463" t="str">
            <v>DEVLPNG</v>
          </cell>
        </row>
        <row r="464">
          <cell r="A464">
            <v>5039</v>
          </cell>
          <cell r="B464" t="str">
            <v xml:space="preserve">QUEENSWAY METRO      </v>
          </cell>
          <cell r="C464" t="str">
            <v>01</v>
          </cell>
          <cell r="D464" t="str">
            <v>Metro</v>
          </cell>
          <cell r="E464" t="str">
            <v>TRADING</v>
          </cell>
        </row>
        <row r="465">
          <cell r="A465">
            <v>5040</v>
          </cell>
          <cell r="B465" t="str">
            <v>NOTTING HILL GATE MET</v>
          </cell>
          <cell r="C465" t="str">
            <v>01</v>
          </cell>
          <cell r="D465" t="str">
            <v>Metro</v>
          </cell>
          <cell r="E465" t="str">
            <v>TRADING</v>
          </cell>
        </row>
        <row r="466">
          <cell r="A466">
            <v>5129</v>
          </cell>
          <cell r="B466" t="str">
            <v xml:space="preserve">PULBOROUGH METRO     </v>
          </cell>
          <cell r="C466" t="str">
            <v>01</v>
          </cell>
          <cell r="D466" t="str">
            <v>Metro</v>
          </cell>
          <cell r="E466" t="str">
            <v>DEVLPNG</v>
          </cell>
        </row>
        <row r="467">
          <cell r="A467">
            <v>5130</v>
          </cell>
          <cell r="B467" t="str">
            <v xml:space="preserve">EASTCHEAP METRO      </v>
          </cell>
          <cell r="C467" t="str">
            <v>01</v>
          </cell>
          <cell r="D467" t="str">
            <v>Metro</v>
          </cell>
          <cell r="E467" t="str">
            <v>DEVLPNG</v>
          </cell>
        </row>
        <row r="468">
          <cell r="A468">
            <v>2002</v>
          </cell>
          <cell r="B468" t="str">
            <v xml:space="preserve">ABERGELE             </v>
          </cell>
          <cell r="C468" t="str">
            <v>02</v>
          </cell>
          <cell r="D468" t="str">
            <v>SSN</v>
          </cell>
          <cell r="E468" t="str">
            <v>TRADING</v>
          </cell>
        </row>
        <row r="469">
          <cell r="A469">
            <v>2009</v>
          </cell>
          <cell r="B469" t="str">
            <v xml:space="preserve">ABERDARE 1           </v>
          </cell>
          <cell r="C469" t="str">
            <v>02</v>
          </cell>
          <cell r="D469" t="str">
            <v>SSN</v>
          </cell>
          <cell r="E469" t="str">
            <v xml:space="preserve">CLOSED </v>
          </cell>
        </row>
        <row r="470">
          <cell r="A470">
            <v>2018</v>
          </cell>
          <cell r="B470" t="str">
            <v xml:space="preserve">ALLERTON ROAD 1      </v>
          </cell>
          <cell r="C470" t="str">
            <v>02</v>
          </cell>
          <cell r="D470" t="str">
            <v>SSN</v>
          </cell>
          <cell r="E470" t="str">
            <v xml:space="preserve">CLOSED </v>
          </cell>
        </row>
        <row r="471">
          <cell r="A471">
            <v>2022</v>
          </cell>
          <cell r="B471" t="str">
            <v xml:space="preserve">ALLERTON ROAD        </v>
          </cell>
          <cell r="C471" t="str">
            <v>02</v>
          </cell>
          <cell r="D471" t="str">
            <v>SSN</v>
          </cell>
          <cell r="E471" t="str">
            <v>TRADING</v>
          </cell>
        </row>
        <row r="472">
          <cell r="A472">
            <v>2024</v>
          </cell>
          <cell r="B472" t="str">
            <v xml:space="preserve">ANDOVER 1            </v>
          </cell>
          <cell r="C472" t="str">
            <v>02</v>
          </cell>
          <cell r="D472" t="str">
            <v>SSN</v>
          </cell>
          <cell r="E472" t="str">
            <v xml:space="preserve">CLOSED </v>
          </cell>
        </row>
        <row r="473">
          <cell r="A473">
            <v>2044</v>
          </cell>
          <cell r="B473" t="str">
            <v xml:space="preserve">ASHBY DE LA ZOUCH    </v>
          </cell>
          <cell r="C473" t="str">
            <v>02</v>
          </cell>
          <cell r="D473" t="str">
            <v>SSN</v>
          </cell>
          <cell r="E473" t="str">
            <v>TRADING</v>
          </cell>
        </row>
        <row r="474">
          <cell r="A474">
            <v>2045</v>
          </cell>
          <cell r="B474" t="str">
            <v xml:space="preserve">AUCHINLECK           </v>
          </cell>
          <cell r="C474" t="str">
            <v>02</v>
          </cell>
          <cell r="D474" t="str">
            <v>SSN</v>
          </cell>
          <cell r="E474" t="str">
            <v>TRADING</v>
          </cell>
        </row>
        <row r="475">
          <cell r="A475">
            <v>2049</v>
          </cell>
          <cell r="B475" t="str">
            <v xml:space="preserve">ALFRETON             </v>
          </cell>
          <cell r="C475" t="str">
            <v>02</v>
          </cell>
          <cell r="D475" t="str">
            <v>SSN</v>
          </cell>
          <cell r="E475" t="str">
            <v>TRADING</v>
          </cell>
        </row>
        <row r="476">
          <cell r="A476">
            <v>2061</v>
          </cell>
          <cell r="B476" t="str">
            <v xml:space="preserve">BARRHEAD             </v>
          </cell>
          <cell r="C476" t="str">
            <v>02</v>
          </cell>
          <cell r="D476" t="str">
            <v>SSN</v>
          </cell>
          <cell r="E476" t="str">
            <v>TRADING</v>
          </cell>
        </row>
        <row r="477">
          <cell r="A477">
            <v>2067</v>
          </cell>
          <cell r="B477" t="str">
            <v>BATHGATE BLACKBURN RD</v>
          </cell>
          <cell r="C477" t="str">
            <v>02</v>
          </cell>
          <cell r="D477" t="str">
            <v>SSN</v>
          </cell>
          <cell r="E477" t="str">
            <v>TRADING</v>
          </cell>
        </row>
        <row r="478">
          <cell r="A478">
            <v>2068</v>
          </cell>
          <cell r="B478" t="str">
            <v xml:space="preserve">BANGOR               </v>
          </cell>
          <cell r="C478" t="str">
            <v>02</v>
          </cell>
          <cell r="D478" t="str">
            <v>SSN</v>
          </cell>
          <cell r="E478" t="str">
            <v>TRADING</v>
          </cell>
        </row>
        <row r="479">
          <cell r="A479">
            <v>2071</v>
          </cell>
          <cell r="B479" t="str">
            <v xml:space="preserve">BARNSLEY             </v>
          </cell>
          <cell r="C479" t="str">
            <v>02</v>
          </cell>
          <cell r="D479" t="str">
            <v>SSN</v>
          </cell>
          <cell r="E479" t="str">
            <v>TRADING</v>
          </cell>
        </row>
        <row r="480">
          <cell r="A480">
            <v>2074</v>
          </cell>
          <cell r="B480" t="str">
            <v xml:space="preserve">BARNSTAPLE           </v>
          </cell>
          <cell r="C480" t="str">
            <v>02</v>
          </cell>
          <cell r="D480" t="str">
            <v>SSN</v>
          </cell>
          <cell r="E480" t="str">
            <v xml:space="preserve">CLOSED </v>
          </cell>
        </row>
        <row r="481">
          <cell r="A481">
            <v>2076</v>
          </cell>
          <cell r="B481" t="str">
            <v xml:space="preserve">BARRY                </v>
          </cell>
          <cell r="C481" t="str">
            <v>02</v>
          </cell>
          <cell r="D481" t="str">
            <v>SSN</v>
          </cell>
          <cell r="E481" t="str">
            <v xml:space="preserve">CLOSED </v>
          </cell>
        </row>
        <row r="482">
          <cell r="A482">
            <v>2100</v>
          </cell>
          <cell r="B482" t="str">
            <v xml:space="preserve">BEDWORTH             </v>
          </cell>
          <cell r="C482" t="str">
            <v>02</v>
          </cell>
          <cell r="D482" t="str">
            <v>SSN</v>
          </cell>
          <cell r="E482" t="str">
            <v>TRADING</v>
          </cell>
        </row>
        <row r="483">
          <cell r="A483">
            <v>2104</v>
          </cell>
          <cell r="B483" t="str">
            <v xml:space="preserve">BLACKBURN            </v>
          </cell>
          <cell r="C483" t="str">
            <v>02</v>
          </cell>
          <cell r="D483" t="str">
            <v>SSN</v>
          </cell>
          <cell r="E483" t="str">
            <v>TRADING</v>
          </cell>
        </row>
        <row r="484">
          <cell r="A484">
            <v>2108</v>
          </cell>
          <cell r="B484" t="str">
            <v xml:space="preserve">BOSTON               </v>
          </cell>
          <cell r="C484" t="str">
            <v>02</v>
          </cell>
          <cell r="D484" t="str">
            <v>SSN</v>
          </cell>
          <cell r="E484" t="str">
            <v>TRADING</v>
          </cell>
        </row>
        <row r="485">
          <cell r="A485">
            <v>2119</v>
          </cell>
          <cell r="B485" t="str">
            <v xml:space="preserve">BOSTON 1             </v>
          </cell>
          <cell r="C485" t="str">
            <v>02</v>
          </cell>
          <cell r="D485" t="str">
            <v>SSN</v>
          </cell>
          <cell r="E485" t="str">
            <v xml:space="preserve">CLOSED </v>
          </cell>
        </row>
        <row r="486">
          <cell r="A486">
            <v>2127</v>
          </cell>
          <cell r="B486" t="str">
            <v xml:space="preserve">BRIDGWATER           </v>
          </cell>
          <cell r="C486" t="str">
            <v>02</v>
          </cell>
          <cell r="D486" t="str">
            <v>SSN</v>
          </cell>
          <cell r="E486" t="str">
            <v xml:space="preserve">CLOSED </v>
          </cell>
        </row>
        <row r="487">
          <cell r="A487">
            <v>2139</v>
          </cell>
          <cell r="B487" t="str">
            <v xml:space="preserve">BRADFORD BUTTERSHAW  </v>
          </cell>
          <cell r="C487" t="str">
            <v>02</v>
          </cell>
          <cell r="D487" t="str">
            <v>SSN</v>
          </cell>
          <cell r="E487" t="str">
            <v>TRADING</v>
          </cell>
        </row>
        <row r="488">
          <cell r="A488">
            <v>2142</v>
          </cell>
          <cell r="B488" t="str">
            <v xml:space="preserve">BURY                 </v>
          </cell>
          <cell r="C488" t="str">
            <v>02</v>
          </cell>
          <cell r="D488" t="str">
            <v>SSN</v>
          </cell>
          <cell r="E488" t="str">
            <v>TRADING</v>
          </cell>
        </row>
        <row r="489">
          <cell r="A489">
            <v>2148</v>
          </cell>
          <cell r="B489" t="str">
            <v xml:space="preserve">BRIGHOUSE            </v>
          </cell>
          <cell r="C489" t="str">
            <v>02</v>
          </cell>
          <cell r="D489" t="str">
            <v>SSN</v>
          </cell>
          <cell r="E489" t="str">
            <v xml:space="preserve">CLOSED </v>
          </cell>
        </row>
        <row r="490">
          <cell r="A490">
            <v>2149</v>
          </cell>
          <cell r="B490" t="str">
            <v xml:space="preserve">BRIDLINGTON          </v>
          </cell>
          <cell r="C490" t="str">
            <v>02</v>
          </cell>
          <cell r="D490" t="str">
            <v>SSN</v>
          </cell>
          <cell r="E490" t="str">
            <v>TRADING</v>
          </cell>
        </row>
        <row r="491">
          <cell r="A491">
            <v>2166</v>
          </cell>
          <cell r="B491" t="str">
            <v xml:space="preserve">BURY ST EDMUNDS      </v>
          </cell>
          <cell r="C491" t="str">
            <v>02</v>
          </cell>
          <cell r="D491" t="str">
            <v>SSN</v>
          </cell>
          <cell r="E491" t="str">
            <v>TRADING</v>
          </cell>
        </row>
        <row r="492">
          <cell r="A492">
            <v>2168</v>
          </cell>
          <cell r="B492" t="str">
            <v xml:space="preserve">BRADFORD PEEL CENTRE </v>
          </cell>
          <cell r="C492" t="str">
            <v>02</v>
          </cell>
          <cell r="D492" t="str">
            <v>SSN</v>
          </cell>
          <cell r="E492" t="str">
            <v>TRADING</v>
          </cell>
        </row>
        <row r="493">
          <cell r="A493">
            <v>2170</v>
          </cell>
          <cell r="B493" t="str">
            <v xml:space="preserve">BURTON ON TRENT      </v>
          </cell>
          <cell r="C493" t="str">
            <v>02</v>
          </cell>
          <cell r="D493" t="str">
            <v>SSN</v>
          </cell>
          <cell r="E493" t="str">
            <v>TRADING</v>
          </cell>
        </row>
        <row r="494">
          <cell r="A494">
            <v>2171</v>
          </cell>
          <cell r="B494" t="str">
            <v xml:space="preserve">BEVERLEY             </v>
          </cell>
          <cell r="C494" t="str">
            <v>02</v>
          </cell>
          <cell r="D494" t="str">
            <v>SSN</v>
          </cell>
          <cell r="E494" t="str">
            <v>TRADING</v>
          </cell>
        </row>
        <row r="495">
          <cell r="A495">
            <v>2186</v>
          </cell>
          <cell r="B495" t="str">
            <v xml:space="preserve">BURNLEY              </v>
          </cell>
          <cell r="C495" t="str">
            <v>02</v>
          </cell>
          <cell r="D495" t="str">
            <v>SSN</v>
          </cell>
          <cell r="E495" t="str">
            <v>TRADING</v>
          </cell>
        </row>
        <row r="496">
          <cell r="A496">
            <v>2188</v>
          </cell>
          <cell r="B496" t="str">
            <v xml:space="preserve">BILLINGHAM           </v>
          </cell>
          <cell r="C496" t="str">
            <v>02</v>
          </cell>
          <cell r="D496" t="str">
            <v>SSN</v>
          </cell>
          <cell r="E496" t="str">
            <v>TRADING</v>
          </cell>
        </row>
        <row r="497">
          <cell r="A497">
            <v>2201</v>
          </cell>
          <cell r="B497" t="str">
            <v xml:space="preserve">BRIGG                </v>
          </cell>
          <cell r="C497" t="str">
            <v>02</v>
          </cell>
          <cell r="D497" t="str">
            <v>SSN</v>
          </cell>
          <cell r="E497" t="str">
            <v>TRADING</v>
          </cell>
        </row>
        <row r="498">
          <cell r="A498">
            <v>2204</v>
          </cell>
          <cell r="B498" t="str">
            <v>BRIGHOUSE BRADFORD RD</v>
          </cell>
          <cell r="C498" t="str">
            <v>02</v>
          </cell>
          <cell r="D498" t="str">
            <v>SSN</v>
          </cell>
          <cell r="E498" t="str">
            <v>TRADING</v>
          </cell>
        </row>
        <row r="499">
          <cell r="A499">
            <v>2214</v>
          </cell>
          <cell r="B499" t="str">
            <v xml:space="preserve">CANNOCK              </v>
          </cell>
          <cell r="C499" t="str">
            <v>02</v>
          </cell>
          <cell r="D499" t="str">
            <v>SSN</v>
          </cell>
          <cell r="E499" t="str">
            <v>TRADING</v>
          </cell>
        </row>
        <row r="500">
          <cell r="A500">
            <v>2217</v>
          </cell>
          <cell r="B500" t="str">
            <v>CAERNARFON SOUTH ROAD</v>
          </cell>
          <cell r="C500" t="str">
            <v>02</v>
          </cell>
          <cell r="D500" t="str">
            <v>SSN</v>
          </cell>
          <cell r="E500" t="str">
            <v>TRADING</v>
          </cell>
        </row>
        <row r="501">
          <cell r="A501">
            <v>2218</v>
          </cell>
          <cell r="B501" t="str">
            <v xml:space="preserve">CAISTER              </v>
          </cell>
          <cell r="C501" t="str">
            <v>02</v>
          </cell>
          <cell r="D501" t="str">
            <v>SSN</v>
          </cell>
          <cell r="E501" t="str">
            <v>TRADING</v>
          </cell>
        </row>
        <row r="502">
          <cell r="A502">
            <v>2222</v>
          </cell>
          <cell r="B502" t="str">
            <v xml:space="preserve">CARLISLE 2           </v>
          </cell>
          <cell r="C502" t="str">
            <v>02</v>
          </cell>
          <cell r="D502" t="str">
            <v>SSN</v>
          </cell>
          <cell r="E502" t="str">
            <v>TRADING</v>
          </cell>
        </row>
        <row r="503">
          <cell r="A503">
            <v>2227</v>
          </cell>
          <cell r="B503" t="str">
            <v xml:space="preserve">CAMBORNE 1           </v>
          </cell>
          <cell r="C503" t="str">
            <v>02</v>
          </cell>
          <cell r="D503" t="str">
            <v>SSN</v>
          </cell>
          <cell r="E503" t="str">
            <v xml:space="preserve">CLOSED </v>
          </cell>
        </row>
        <row r="504">
          <cell r="A504">
            <v>2228</v>
          </cell>
          <cell r="B504" t="str">
            <v>CAMBRIDGE N/MARKET RD</v>
          </cell>
          <cell r="C504" t="str">
            <v>02</v>
          </cell>
          <cell r="D504" t="str">
            <v>SSN</v>
          </cell>
          <cell r="E504" t="str">
            <v>TRADING</v>
          </cell>
        </row>
        <row r="505">
          <cell r="A505">
            <v>2244</v>
          </cell>
          <cell r="B505" t="str">
            <v xml:space="preserve">CARDIFF 3            </v>
          </cell>
          <cell r="C505" t="str">
            <v>02</v>
          </cell>
          <cell r="D505" t="str">
            <v>SSN</v>
          </cell>
          <cell r="E505" t="str">
            <v xml:space="preserve">CLOSED </v>
          </cell>
        </row>
        <row r="506">
          <cell r="A506">
            <v>2245</v>
          </cell>
          <cell r="B506" t="str">
            <v xml:space="preserve">CARMARTHEN           </v>
          </cell>
          <cell r="C506" t="str">
            <v>02</v>
          </cell>
          <cell r="D506" t="str">
            <v>SSN</v>
          </cell>
          <cell r="E506" t="str">
            <v xml:space="preserve">CLOSED </v>
          </cell>
        </row>
        <row r="507">
          <cell r="A507">
            <v>2248</v>
          </cell>
          <cell r="B507" t="str">
            <v xml:space="preserve">CATTERICK GARRISON   </v>
          </cell>
          <cell r="C507" t="str">
            <v>02</v>
          </cell>
          <cell r="D507" t="str">
            <v>SSN</v>
          </cell>
          <cell r="E507" t="str">
            <v>TRADING</v>
          </cell>
        </row>
        <row r="508">
          <cell r="A508">
            <v>2261</v>
          </cell>
          <cell r="B508" t="str">
            <v xml:space="preserve">CHESTER              </v>
          </cell>
          <cell r="C508" t="str">
            <v>02</v>
          </cell>
          <cell r="D508" t="str">
            <v>SSN</v>
          </cell>
          <cell r="E508" t="str">
            <v>TRADING</v>
          </cell>
        </row>
        <row r="509">
          <cell r="A509">
            <v>2272</v>
          </cell>
          <cell r="B509" t="str">
            <v xml:space="preserve">CHESTER BROUGHTON RD </v>
          </cell>
          <cell r="C509" t="str">
            <v>02</v>
          </cell>
          <cell r="D509" t="str">
            <v>SSN</v>
          </cell>
          <cell r="E509" t="str">
            <v>TRADING</v>
          </cell>
        </row>
        <row r="510">
          <cell r="A510">
            <v>2273</v>
          </cell>
          <cell r="B510" t="str">
            <v xml:space="preserve">CHESTERFIELD         </v>
          </cell>
          <cell r="C510" t="str">
            <v>02</v>
          </cell>
          <cell r="D510" t="str">
            <v>SSN</v>
          </cell>
          <cell r="E510" t="str">
            <v>TRADING</v>
          </cell>
        </row>
        <row r="511">
          <cell r="A511">
            <v>2278</v>
          </cell>
          <cell r="B511" t="str">
            <v xml:space="preserve">CHESTER LE STREET    </v>
          </cell>
          <cell r="C511" t="str">
            <v>02</v>
          </cell>
          <cell r="D511" t="str">
            <v>SSN</v>
          </cell>
          <cell r="E511" t="str">
            <v>TRADING</v>
          </cell>
        </row>
        <row r="512">
          <cell r="A512">
            <v>2285</v>
          </cell>
          <cell r="B512" t="str">
            <v xml:space="preserve">CLOWNE               </v>
          </cell>
          <cell r="C512" t="str">
            <v>02</v>
          </cell>
          <cell r="D512" t="str">
            <v>SSN</v>
          </cell>
          <cell r="E512" t="str">
            <v>TRADING</v>
          </cell>
        </row>
        <row r="513">
          <cell r="A513">
            <v>2290</v>
          </cell>
          <cell r="B513" t="str">
            <v xml:space="preserve">CLECKHEATON          </v>
          </cell>
          <cell r="C513" t="str">
            <v>02</v>
          </cell>
          <cell r="D513" t="str">
            <v>SSN</v>
          </cell>
          <cell r="E513" t="str">
            <v>TRADING</v>
          </cell>
        </row>
        <row r="514">
          <cell r="A514">
            <v>2293</v>
          </cell>
          <cell r="B514" t="str">
            <v xml:space="preserve">COATBRIDGE           </v>
          </cell>
          <cell r="C514" t="str">
            <v>02</v>
          </cell>
          <cell r="D514" t="str">
            <v>SSN</v>
          </cell>
          <cell r="E514" t="str">
            <v>TRADING</v>
          </cell>
        </row>
        <row r="515">
          <cell r="A515">
            <v>2303</v>
          </cell>
          <cell r="B515" t="str">
            <v xml:space="preserve">CONSETT              </v>
          </cell>
          <cell r="C515" t="str">
            <v>02</v>
          </cell>
          <cell r="D515" t="str">
            <v>SSN</v>
          </cell>
          <cell r="E515" t="str">
            <v>TRADING</v>
          </cell>
        </row>
        <row r="516">
          <cell r="A516">
            <v>2308</v>
          </cell>
          <cell r="B516" t="str">
            <v xml:space="preserve">CLITHEROE            </v>
          </cell>
          <cell r="C516" t="str">
            <v>02</v>
          </cell>
          <cell r="D516" t="str">
            <v>SSN</v>
          </cell>
          <cell r="E516" t="str">
            <v>TRADING</v>
          </cell>
        </row>
        <row r="517">
          <cell r="A517">
            <v>2320</v>
          </cell>
          <cell r="B517" t="str">
            <v xml:space="preserve">COVENTRY 3           </v>
          </cell>
          <cell r="C517" t="str">
            <v>02</v>
          </cell>
          <cell r="D517" t="str">
            <v>SSN</v>
          </cell>
          <cell r="E517" t="str">
            <v xml:space="preserve">CLOSED </v>
          </cell>
        </row>
        <row r="518">
          <cell r="A518">
            <v>2323</v>
          </cell>
          <cell r="B518" t="str">
            <v xml:space="preserve">COVENTRY WALSGRAVE   </v>
          </cell>
          <cell r="C518" t="str">
            <v>02</v>
          </cell>
          <cell r="D518" t="str">
            <v>SSN</v>
          </cell>
          <cell r="E518" t="str">
            <v>TRADING</v>
          </cell>
        </row>
        <row r="519">
          <cell r="A519">
            <v>2325</v>
          </cell>
          <cell r="B519" t="str">
            <v xml:space="preserve">COVENTRY 4           </v>
          </cell>
          <cell r="C519" t="str">
            <v>02</v>
          </cell>
          <cell r="D519" t="str">
            <v>SSN</v>
          </cell>
          <cell r="E519" t="str">
            <v>TRADING</v>
          </cell>
        </row>
        <row r="520">
          <cell r="A520">
            <v>2343</v>
          </cell>
          <cell r="B520" t="str">
            <v xml:space="preserve">CONGLETON            </v>
          </cell>
          <cell r="C520" t="str">
            <v>02</v>
          </cell>
          <cell r="D520" t="str">
            <v>SSN</v>
          </cell>
          <cell r="E520" t="str">
            <v>TRADING</v>
          </cell>
        </row>
        <row r="521">
          <cell r="A521">
            <v>2358</v>
          </cell>
          <cell r="B521" t="str">
            <v xml:space="preserve">CRAIGMARLOCH         </v>
          </cell>
          <cell r="C521" t="str">
            <v>02</v>
          </cell>
          <cell r="D521" t="str">
            <v>SSN</v>
          </cell>
          <cell r="E521" t="str">
            <v>TRADING</v>
          </cell>
        </row>
        <row r="522">
          <cell r="A522">
            <v>2362</v>
          </cell>
          <cell r="B522" t="str">
            <v xml:space="preserve">CUPAR                </v>
          </cell>
          <cell r="C522" t="str">
            <v>02</v>
          </cell>
          <cell r="D522" t="str">
            <v>SSN</v>
          </cell>
          <cell r="E522" t="str">
            <v>TRADING</v>
          </cell>
        </row>
        <row r="523">
          <cell r="A523">
            <v>2375</v>
          </cell>
          <cell r="B523" t="str">
            <v xml:space="preserve">DINGWALL MART ROAD   </v>
          </cell>
          <cell r="C523" t="str">
            <v>02</v>
          </cell>
          <cell r="D523" t="str">
            <v>SSN</v>
          </cell>
          <cell r="E523" t="str">
            <v>TRADING</v>
          </cell>
        </row>
        <row r="524">
          <cell r="A524">
            <v>2387</v>
          </cell>
          <cell r="B524" t="str">
            <v xml:space="preserve">DALKEITH HARDENGREEN </v>
          </cell>
          <cell r="C524" t="str">
            <v>02</v>
          </cell>
          <cell r="D524" t="str">
            <v>SSN</v>
          </cell>
          <cell r="E524" t="str">
            <v>TRADING</v>
          </cell>
        </row>
        <row r="525">
          <cell r="A525">
            <v>2393</v>
          </cell>
          <cell r="B525" t="str">
            <v xml:space="preserve">DOWNHAM MARKET       </v>
          </cell>
          <cell r="C525" t="str">
            <v>02</v>
          </cell>
          <cell r="D525" t="str">
            <v>SSN</v>
          </cell>
          <cell r="E525" t="str">
            <v>TRADING</v>
          </cell>
        </row>
        <row r="526">
          <cell r="A526">
            <v>2396</v>
          </cell>
          <cell r="B526" t="str">
            <v xml:space="preserve">DOUGLAS I O M        </v>
          </cell>
          <cell r="C526" t="str">
            <v>02</v>
          </cell>
          <cell r="D526" t="str">
            <v>SSN</v>
          </cell>
          <cell r="E526" t="str">
            <v>TRADING</v>
          </cell>
        </row>
        <row r="527">
          <cell r="A527">
            <v>2397</v>
          </cell>
          <cell r="B527" t="str">
            <v xml:space="preserve">DUNFERMLINE          </v>
          </cell>
          <cell r="C527" t="str">
            <v>02</v>
          </cell>
          <cell r="D527" t="str">
            <v>SSN</v>
          </cell>
          <cell r="E527" t="str">
            <v>TRADING</v>
          </cell>
        </row>
        <row r="528">
          <cell r="A528">
            <v>2401</v>
          </cell>
          <cell r="B528" t="str">
            <v xml:space="preserve">DROYLSDEN            </v>
          </cell>
          <cell r="C528" t="str">
            <v>02</v>
          </cell>
          <cell r="D528" t="str">
            <v>SSN</v>
          </cell>
          <cell r="E528" t="str">
            <v>TRADING</v>
          </cell>
        </row>
        <row r="529">
          <cell r="A529">
            <v>2404</v>
          </cell>
          <cell r="B529" t="str">
            <v xml:space="preserve">DERBY MICKLEOVER     </v>
          </cell>
          <cell r="C529" t="str">
            <v>02</v>
          </cell>
          <cell r="D529" t="str">
            <v>SSN</v>
          </cell>
          <cell r="E529" t="str">
            <v>TRADING</v>
          </cell>
        </row>
        <row r="530">
          <cell r="A530">
            <v>2408</v>
          </cell>
          <cell r="B530" t="str">
            <v xml:space="preserve">DINGWALL             </v>
          </cell>
          <cell r="C530" t="str">
            <v>02</v>
          </cell>
          <cell r="D530" t="str">
            <v>SSN</v>
          </cell>
          <cell r="E530" t="str">
            <v xml:space="preserve">CLOSED </v>
          </cell>
        </row>
        <row r="531">
          <cell r="A531">
            <v>2416</v>
          </cell>
          <cell r="B531" t="str">
            <v xml:space="preserve">DRIFFIELD            </v>
          </cell>
          <cell r="C531" t="str">
            <v>02</v>
          </cell>
          <cell r="D531" t="str">
            <v>SSN</v>
          </cell>
          <cell r="E531" t="str">
            <v>TRADING</v>
          </cell>
        </row>
        <row r="532">
          <cell r="A532">
            <v>2418</v>
          </cell>
          <cell r="B532" t="str">
            <v xml:space="preserve">DONCASTER EDENTHORPE </v>
          </cell>
          <cell r="C532" t="str">
            <v>02</v>
          </cell>
          <cell r="D532" t="str">
            <v>SSN</v>
          </cell>
          <cell r="E532" t="str">
            <v>TRADING</v>
          </cell>
        </row>
        <row r="533">
          <cell r="A533">
            <v>2421</v>
          </cell>
          <cell r="B533" t="str">
            <v xml:space="preserve">DUDLEY 1             </v>
          </cell>
          <cell r="C533" t="str">
            <v>02</v>
          </cell>
          <cell r="D533" t="str">
            <v>SSN</v>
          </cell>
          <cell r="E533" t="str">
            <v xml:space="preserve">CLOSED </v>
          </cell>
        </row>
        <row r="534">
          <cell r="A534">
            <v>2424</v>
          </cell>
          <cell r="B534" t="str">
            <v xml:space="preserve">DONCASTER            </v>
          </cell>
          <cell r="C534" t="str">
            <v>02</v>
          </cell>
          <cell r="D534" t="str">
            <v>SSN</v>
          </cell>
          <cell r="E534" t="str">
            <v>TRADING</v>
          </cell>
        </row>
        <row r="535">
          <cell r="A535">
            <v>2426</v>
          </cell>
          <cell r="B535" t="str">
            <v xml:space="preserve">DUMFRIES             </v>
          </cell>
          <cell r="C535" t="str">
            <v>02</v>
          </cell>
          <cell r="D535" t="str">
            <v>SSN</v>
          </cell>
          <cell r="E535" t="str">
            <v xml:space="preserve">CLOSED </v>
          </cell>
        </row>
        <row r="536">
          <cell r="A536">
            <v>2429</v>
          </cell>
          <cell r="B536" t="str">
            <v xml:space="preserve">DUNDEE               </v>
          </cell>
          <cell r="C536" t="str">
            <v>02</v>
          </cell>
          <cell r="D536" t="str">
            <v>SSN</v>
          </cell>
          <cell r="E536" t="str">
            <v>TRADING</v>
          </cell>
        </row>
        <row r="537">
          <cell r="A537">
            <v>2432</v>
          </cell>
          <cell r="B537" t="str">
            <v xml:space="preserve">DUNDEE LOCHEE        </v>
          </cell>
          <cell r="C537" t="str">
            <v>02</v>
          </cell>
          <cell r="D537" t="str">
            <v>SSN</v>
          </cell>
          <cell r="E537" t="str">
            <v>TRADING</v>
          </cell>
        </row>
        <row r="538">
          <cell r="A538">
            <v>2433</v>
          </cell>
          <cell r="B538" t="str">
            <v xml:space="preserve">DUNDEE KINGSWAY      </v>
          </cell>
          <cell r="C538" t="str">
            <v>02</v>
          </cell>
          <cell r="D538" t="str">
            <v>SSN</v>
          </cell>
          <cell r="E538" t="str">
            <v xml:space="preserve">CLOSED </v>
          </cell>
        </row>
        <row r="539">
          <cell r="A539">
            <v>2434</v>
          </cell>
          <cell r="B539" t="str">
            <v xml:space="preserve">MONIFIETH            </v>
          </cell>
          <cell r="C539" t="str">
            <v>02</v>
          </cell>
          <cell r="D539" t="str">
            <v>SSN</v>
          </cell>
          <cell r="E539" t="str">
            <v>TRADING</v>
          </cell>
        </row>
        <row r="540">
          <cell r="A540">
            <v>2436</v>
          </cell>
          <cell r="B540" t="str">
            <v xml:space="preserve">DEREHAM              </v>
          </cell>
          <cell r="C540" t="str">
            <v>02</v>
          </cell>
          <cell r="D540" t="str">
            <v>SSN</v>
          </cell>
          <cell r="E540" t="str">
            <v>TRADING</v>
          </cell>
        </row>
        <row r="541">
          <cell r="A541">
            <v>2439</v>
          </cell>
          <cell r="B541" t="str">
            <v xml:space="preserve">EASTLEIGH            </v>
          </cell>
          <cell r="C541" t="str">
            <v>02</v>
          </cell>
          <cell r="D541" t="str">
            <v>SSN</v>
          </cell>
          <cell r="E541" t="str">
            <v xml:space="preserve">CLOSED </v>
          </cell>
        </row>
        <row r="542">
          <cell r="A542">
            <v>2440</v>
          </cell>
          <cell r="B542" t="str">
            <v xml:space="preserve">EAST DIDSBURY        </v>
          </cell>
          <cell r="C542" t="str">
            <v>02</v>
          </cell>
          <cell r="D542" t="str">
            <v>SSN</v>
          </cell>
          <cell r="E542" t="str">
            <v>TRADING</v>
          </cell>
        </row>
        <row r="543">
          <cell r="A543">
            <v>2453</v>
          </cell>
          <cell r="B543" t="str">
            <v xml:space="preserve">EDINBURGH            </v>
          </cell>
          <cell r="C543" t="str">
            <v>02</v>
          </cell>
          <cell r="D543" t="str">
            <v>SSN</v>
          </cell>
          <cell r="E543" t="str">
            <v>TRADING</v>
          </cell>
        </row>
        <row r="544">
          <cell r="A544">
            <v>2461</v>
          </cell>
          <cell r="B544" t="str">
            <v xml:space="preserve">EDINBURGH COLINTON   </v>
          </cell>
          <cell r="C544" t="str">
            <v>02</v>
          </cell>
          <cell r="D544" t="str">
            <v>SSN</v>
          </cell>
          <cell r="E544" t="str">
            <v>TRADING</v>
          </cell>
        </row>
        <row r="545">
          <cell r="A545">
            <v>2464</v>
          </cell>
          <cell r="B545" t="str">
            <v xml:space="preserve">ELGIN                </v>
          </cell>
          <cell r="C545" t="str">
            <v>02</v>
          </cell>
          <cell r="D545" t="str">
            <v>SSN</v>
          </cell>
          <cell r="E545" t="str">
            <v xml:space="preserve">CLOSED </v>
          </cell>
        </row>
        <row r="546">
          <cell r="A546">
            <v>2470</v>
          </cell>
          <cell r="B546" t="str">
            <v xml:space="preserve">ELY                  </v>
          </cell>
          <cell r="C546" t="str">
            <v>02</v>
          </cell>
          <cell r="D546" t="str">
            <v>SSN</v>
          </cell>
          <cell r="E546" t="str">
            <v>TRADING</v>
          </cell>
        </row>
        <row r="547">
          <cell r="A547">
            <v>2472</v>
          </cell>
          <cell r="B547" t="str">
            <v xml:space="preserve">ELY                  </v>
          </cell>
          <cell r="C547" t="str">
            <v>02</v>
          </cell>
          <cell r="D547" t="str">
            <v>SSN</v>
          </cell>
          <cell r="E547" t="str">
            <v xml:space="preserve">CLOSED </v>
          </cell>
        </row>
        <row r="548">
          <cell r="A548">
            <v>2476</v>
          </cell>
          <cell r="B548" t="str">
            <v xml:space="preserve">EVESHAM 1            </v>
          </cell>
          <cell r="C548" t="str">
            <v>02</v>
          </cell>
          <cell r="D548" t="str">
            <v>SSN</v>
          </cell>
          <cell r="E548" t="str">
            <v xml:space="preserve">CLOSED </v>
          </cell>
        </row>
        <row r="549">
          <cell r="A549">
            <v>2480</v>
          </cell>
          <cell r="B549" t="str">
            <v xml:space="preserve">EDGBASTON            </v>
          </cell>
          <cell r="C549" t="str">
            <v>02</v>
          </cell>
          <cell r="D549" t="str">
            <v>SSN</v>
          </cell>
          <cell r="E549" t="str">
            <v>TRADING</v>
          </cell>
        </row>
        <row r="550">
          <cell r="A550">
            <v>2489</v>
          </cell>
          <cell r="B550" t="str">
            <v xml:space="preserve">ELGIN LOSSIE GREEN   </v>
          </cell>
          <cell r="C550" t="str">
            <v>02</v>
          </cell>
          <cell r="D550" t="str">
            <v>SSN</v>
          </cell>
          <cell r="E550" t="str">
            <v>TRADING</v>
          </cell>
        </row>
        <row r="551">
          <cell r="A551">
            <v>2533</v>
          </cell>
          <cell r="B551" t="str">
            <v xml:space="preserve">FORFAR CASTLE STREET </v>
          </cell>
          <cell r="C551" t="str">
            <v>02</v>
          </cell>
          <cell r="D551" t="str">
            <v>SSN</v>
          </cell>
          <cell r="E551" t="str">
            <v>TRADING</v>
          </cell>
        </row>
        <row r="552">
          <cell r="A552">
            <v>2534</v>
          </cell>
          <cell r="B552" t="str">
            <v xml:space="preserve">FISHPONDS            </v>
          </cell>
          <cell r="C552" t="str">
            <v>02</v>
          </cell>
          <cell r="D552" t="str">
            <v>SSN</v>
          </cell>
          <cell r="E552" t="str">
            <v xml:space="preserve">CLOSED </v>
          </cell>
        </row>
        <row r="553">
          <cell r="A553">
            <v>2536</v>
          </cell>
          <cell r="B553" t="str">
            <v xml:space="preserve">FORFAR               </v>
          </cell>
          <cell r="C553" t="str">
            <v>02</v>
          </cell>
          <cell r="D553" t="str">
            <v>SSN</v>
          </cell>
          <cell r="E553" t="str">
            <v xml:space="preserve">CLOSED </v>
          </cell>
        </row>
        <row r="554">
          <cell r="A554">
            <v>2540</v>
          </cell>
          <cell r="B554" t="str">
            <v xml:space="preserve">FORRES               </v>
          </cell>
          <cell r="C554" t="str">
            <v>02</v>
          </cell>
          <cell r="D554" t="str">
            <v>SSN</v>
          </cell>
          <cell r="E554" t="str">
            <v xml:space="preserve">CLOSED </v>
          </cell>
        </row>
        <row r="555">
          <cell r="A555">
            <v>2543</v>
          </cell>
          <cell r="B555" t="str">
            <v xml:space="preserve">FORMBY               </v>
          </cell>
          <cell r="C555" t="str">
            <v>02</v>
          </cell>
          <cell r="D555" t="str">
            <v>SSN</v>
          </cell>
          <cell r="E555" t="str">
            <v>TRADING</v>
          </cell>
        </row>
        <row r="556">
          <cell r="A556">
            <v>2549</v>
          </cell>
          <cell r="B556" t="str">
            <v xml:space="preserve">FRASERBURGH          </v>
          </cell>
          <cell r="C556" t="str">
            <v>02</v>
          </cell>
          <cell r="D556" t="str">
            <v>SSN</v>
          </cell>
          <cell r="E556" t="str">
            <v>TRADING</v>
          </cell>
        </row>
        <row r="557">
          <cell r="A557">
            <v>2550</v>
          </cell>
          <cell r="B557" t="str">
            <v xml:space="preserve">FALKIRK GRAHAMS ROAD </v>
          </cell>
          <cell r="C557" t="str">
            <v>02</v>
          </cell>
          <cell r="D557" t="str">
            <v>SSN</v>
          </cell>
          <cell r="E557" t="str">
            <v>TRADING</v>
          </cell>
        </row>
        <row r="558">
          <cell r="A558">
            <v>2551</v>
          </cell>
          <cell r="B558" t="str">
            <v xml:space="preserve">GAINSBOROUGH         </v>
          </cell>
          <cell r="C558" t="str">
            <v>02</v>
          </cell>
          <cell r="D558" t="str">
            <v>SSN</v>
          </cell>
          <cell r="E558" t="str">
            <v>TRADING</v>
          </cell>
        </row>
        <row r="559">
          <cell r="A559">
            <v>2557</v>
          </cell>
          <cell r="B559" t="str">
            <v xml:space="preserve">FORRES NAIRN RD      </v>
          </cell>
          <cell r="C559" t="str">
            <v>02</v>
          </cell>
          <cell r="D559" t="str">
            <v>SSN</v>
          </cell>
          <cell r="E559" t="str">
            <v>TRADING</v>
          </cell>
        </row>
        <row r="560">
          <cell r="A560">
            <v>2559</v>
          </cell>
          <cell r="B560" t="str">
            <v xml:space="preserve">GALASHIELS           </v>
          </cell>
          <cell r="C560" t="str">
            <v>02</v>
          </cell>
          <cell r="D560" t="str">
            <v>SSN</v>
          </cell>
          <cell r="E560" t="str">
            <v>TRADING</v>
          </cell>
        </row>
        <row r="561">
          <cell r="A561">
            <v>2561</v>
          </cell>
          <cell r="B561" t="str">
            <v xml:space="preserve">GATESHEAD            </v>
          </cell>
          <cell r="C561" t="str">
            <v>02</v>
          </cell>
          <cell r="D561" t="str">
            <v>SSN</v>
          </cell>
          <cell r="E561" t="str">
            <v>TRADING</v>
          </cell>
        </row>
        <row r="562">
          <cell r="A562">
            <v>2570</v>
          </cell>
          <cell r="B562" t="str">
            <v xml:space="preserve">GOSPORT              </v>
          </cell>
          <cell r="C562" t="str">
            <v>02</v>
          </cell>
          <cell r="D562" t="str">
            <v>SSN</v>
          </cell>
          <cell r="E562" t="str">
            <v xml:space="preserve">CLOSED </v>
          </cell>
        </row>
        <row r="563">
          <cell r="A563">
            <v>2571</v>
          </cell>
          <cell r="B563" t="str">
            <v xml:space="preserve">GLOSSOP              </v>
          </cell>
          <cell r="C563" t="str">
            <v>02</v>
          </cell>
          <cell r="D563" t="str">
            <v>SSN</v>
          </cell>
          <cell r="E563" t="str">
            <v>TRADING</v>
          </cell>
        </row>
        <row r="564">
          <cell r="A564">
            <v>2576</v>
          </cell>
          <cell r="B564" t="str">
            <v xml:space="preserve">MILNGAVIE            </v>
          </cell>
          <cell r="C564" t="str">
            <v>02</v>
          </cell>
          <cell r="D564" t="str">
            <v>SSN</v>
          </cell>
          <cell r="E564" t="str">
            <v>TRADING</v>
          </cell>
        </row>
        <row r="565">
          <cell r="A565">
            <v>2582</v>
          </cell>
          <cell r="B565" t="str">
            <v xml:space="preserve">GREENOCK 1           </v>
          </cell>
          <cell r="C565" t="str">
            <v>02</v>
          </cell>
          <cell r="D565" t="str">
            <v>SSN</v>
          </cell>
          <cell r="E565" t="str">
            <v>TRADING</v>
          </cell>
        </row>
        <row r="566">
          <cell r="A566">
            <v>2585</v>
          </cell>
          <cell r="B566" t="str">
            <v xml:space="preserve">GLASGOW MARYHILL     </v>
          </cell>
          <cell r="C566" t="str">
            <v>02</v>
          </cell>
          <cell r="D566" t="str">
            <v>SSN</v>
          </cell>
          <cell r="E566" t="str">
            <v>TRADING</v>
          </cell>
        </row>
        <row r="567">
          <cell r="A567">
            <v>2593</v>
          </cell>
          <cell r="B567" t="str">
            <v>GOOLE BOOTHFERRY ROAD</v>
          </cell>
          <cell r="C567" t="str">
            <v>02</v>
          </cell>
          <cell r="D567" t="str">
            <v>SSN</v>
          </cell>
          <cell r="E567" t="str">
            <v>TRADING</v>
          </cell>
        </row>
        <row r="568">
          <cell r="A568">
            <v>2607</v>
          </cell>
          <cell r="B568" t="str">
            <v xml:space="preserve">HADDINGTON           </v>
          </cell>
          <cell r="C568" t="str">
            <v>02</v>
          </cell>
          <cell r="D568" t="str">
            <v>SSN</v>
          </cell>
          <cell r="E568" t="str">
            <v>TRADING</v>
          </cell>
        </row>
        <row r="569">
          <cell r="A569">
            <v>2617</v>
          </cell>
          <cell r="B569" t="str">
            <v xml:space="preserve">HALIFAX AACHEN WAY   </v>
          </cell>
          <cell r="C569" t="str">
            <v>02</v>
          </cell>
          <cell r="D569" t="str">
            <v>SSN</v>
          </cell>
          <cell r="E569" t="str">
            <v>TRADING</v>
          </cell>
        </row>
        <row r="570">
          <cell r="A570">
            <v>2623</v>
          </cell>
          <cell r="B570" t="str">
            <v xml:space="preserve">HANLEY               </v>
          </cell>
          <cell r="C570" t="str">
            <v>02</v>
          </cell>
          <cell r="D570" t="str">
            <v>SSN</v>
          </cell>
          <cell r="E570" t="str">
            <v>TRADING</v>
          </cell>
        </row>
        <row r="571">
          <cell r="A571">
            <v>2624</v>
          </cell>
          <cell r="B571" t="str">
            <v xml:space="preserve">HALL GREEN           </v>
          </cell>
          <cell r="C571" t="str">
            <v>02</v>
          </cell>
          <cell r="D571" t="str">
            <v>SSN</v>
          </cell>
          <cell r="E571" t="str">
            <v>TRADING</v>
          </cell>
        </row>
        <row r="572">
          <cell r="A572">
            <v>2629</v>
          </cell>
          <cell r="B572" t="str">
            <v xml:space="preserve">HANDFORTH            </v>
          </cell>
          <cell r="C572" t="str">
            <v>02</v>
          </cell>
          <cell r="D572" t="str">
            <v>SSN</v>
          </cell>
          <cell r="E572" t="str">
            <v>TRADING</v>
          </cell>
        </row>
        <row r="573">
          <cell r="A573">
            <v>2646</v>
          </cell>
          <cell r="B573" t="str">
            <v xml:space="preserve">HAVERFORDWEST        </v>
          </cell>
          <cell r="C573" t="str">
            <v>02</v>
          </cell>
          <cell r="D573" t="str">
            <v>SSN</v>
          </cell>
          <cell r="E573" t="str">
            <v xml:space="preserve">CLOSED </v>
          </cell>
        </row>
        <row r="574">
          <cell r="A574">
            <v>2649</v>
          </cell>
          <cell r="B574" t="str">
            <v xml:space="preserve">HEANOR               </v>
          </cell>
          <cell r="C574" t="str">
            <v>02</v>
          </cell>
          <cell r="D574" t="str">
            <v>SSN</v>
          </cell>
          <cell r="E574" t="str">
            <v>TRADING</v>
          </cell>
        </row>
        <row r="575">
          <cell r="A575">
            <v>2652</v>
          </cell>
          <cell r="B575" t="str">
            <v xml:space="preserve">HEMEL HEMPSTEAD 1    </v>
          </cell>
          <cell r="C575" t="str">
            <v>02</v>
          </cell>
          <cell r="D575" t="str">
            <v>SSN</v>
          </cell>
          <cell r="E575" t="str">
            <v xml:space="preserve">CLOSED </v>
          </cell>
        </row>
        <row r="576">
          <cell r="A576">
            <v>2656</v>
          </cell>
          <cell r="B576" t="str">
            <v xml:space="preserve">HENLEY               </v>
          </cell>
          <cell r="C576" t="str">
            <v>02</v>
          </cell>
          <cell r="D576" t="str">
            <v>SSN</v>
          </cell>
          <cell r="E576" t="str">
            <v xml:space="preserve">CLOSED </v>
          </cell>
        </row>
        <row r="577">
          <cell r="A577">
            <v>2664</v>
          </cell>
          <cell r="B577" t="str">
            <v xml:space="preserve">HESWALL              </v>
          </cell>
          <cell r="C577" t="str">
            <v>02</v>
          </cell>
          <cell r="D577" t="str">
            <v>SSN</v>
          </cell>
          <cell r="E577" t="str">
            <v xml:space="preserve">CLOSED </v>
          </cell>
        </row>
        <row r="578">
          <cell r="A578">
            <v>2672</v>
          </cell>
          <cell r="B578" t="str">
            <v xml:space="preserve">HESWALL              </v>
          </cell>
          <cell r="C578" t="str">
            <v>02</v>
          </cell>
          <cell r="D578" t="str">
            <v>SSN</v>
          </cell>
          <cell r="E578" t="str">
            <v>TRADING</v>
          </cell>
        </row>
        <row r="579">
          <cell r="A579">
            <v>2676</v>
          </cell>
          <cell r="B579" t="str">
            <v xml:space="preserve">HOLYHEAD             </v>
          </cell>
          <cell r="C579" t="str">
            <v>02</v>
          </cell>
          <cell r="D579" t="str">
            <v>SSN</v>
          </cell>
          <cell r="E579" t="str">
            <v>TRADING</v>
          </cell>
        </row>
        <row r="580">
          <cell r="A580">
            <v>2686</v>
          </cell>
          <cell r="B580" t="str">
            <v xml:space="preserve">HUDDERSFIELD         </v>
          </cell>
          <cell r="C580" t="str">
            <v>02</v>
          </cell>
          <cell r="D580" t="str">
            <v>SSN</v>
          </cell>
          <cell r="E580" t="str">
            <v>TRADING</v>
          </cell>
        </row>
        <row r="581">
          <cell r="A581">
            <v>2693</v>
          </cell>
          <cell r="B581" t="str">
            <v xml:space="preserve">HULL                 </v>
          </cell>
          <cell r="C581" t="str">
            <v>02</v>
          </cell>
          <cell r="D581" t="str">
            <v>SSN</v>
          </cell>
          <cell r="E581" t="str">
            <v>TRADING</v>
          </cell>
        </row>
        <row r="582">
          <cell r="A582">
            <v>2697</v>
          </cell>
          <cell r="B582" t="str">
            <v xml:space="preserve">HUNSTANTON           </v>
          </cell>
          <cell r="C582" t="str">
            <v>02</v>
          </cell>
          <cell r="D582" t="str">
            <v>SSN</v>
          </cell>
          <cell r="E582" t="str">
            <v>TRADING</v>
          </cell>
        </row>
        <row r="583">
          <cell r="A583">
            <v>2698</v>
          </cell>
          <cell r="B583" t="str">
            <v xml:space="preserve">HOLBEACH             </v>
          </cell>
          <cell r="C583" t="str">
            <v>02</v>
          </cell>
          <cell r="D583" t="str">
            <v>SSN</v>
          </cell>
          <cell r="E583" t="str">
            <v>TRADING</v>
          </cell>
        </row>
        <row r="584">
          <cell r="A584">
            <v>2701</v>
          </cell>
          <cell r="B584" t="str">
            <v xml:space="preserve">HINDLEY              </v>
          </cell>
          <cell r="C584" t="str">
            <v>02</v>
          </cell>
          <cell r="D584" t="str">
            <v>SSN</v>
          </cell>
          <cell r="E584" t="str">
            <v>TRADING</v>
          </cell>
        </row>
        <row r="585">
          <cell r="A585">
            <v>2702</v>
          </cell>
          <cell r="B585" t="str">
            <v xml:space="preserve">HUCKNALL             </v>
          </cell>
          <cell r="C585" t="str">
            <v>02</v>
          </cell>
          <cell r="D585" t="str">
            <v>SSN</v>
          </cell>
          <cell r="E585" t="str">
            <v>TRADING</v>
          </cell>
        </row>
        <row r="586">
          <cell r="A586">
            <v>2703</v>
          </cell>
          <cell r="B586" t="str">
            <v xml:space="preserve">HORNCASTLE           </v>
          </cell>
          <cell r="C586" t="str">
            <v>02</v>
          </cell>
          <cell r="D586" t="str">
            <v>SSN</v>
          </cell>
          <cell r="E586" t="str">
            <v>TRADING</v>
          </cell>
        </row>
        <row r="587">
          <cell r="A587">
            <v>2731</v>
          </cell>
          <cell r="B587" t="str">
            <v xml:space="preserve">ILKLEY               </v>
          </cell>
          <cell r="C587" t="str">
            <v>02</v>
          </cell>
          <cell r="D587" t="str">
            <v>SSN</v>
          </cell>
          <cell r="E587" t="str">
            <v>TRADING</v>
          </cell>
        </row>
        <row r="588">
          <cell r="A588">
            <v>2734</v>
          </cell>
          <cell r="B588" t="str">
            <v xml:space="preserve">INVERNESS INSHES     </v>
          </cell>
          <cell r="C588" t="str">
            <v>02</v>
          </cell>
          <cell r="D588" t="str">
            <v>SSN</v>
          </cell>
          <cell r="E588" t="str">
            <v>TRADING</v>
          </cell>
        </row>
        <row r="589">
          <cell r="A589">
            <v>2735</v>
          </cell>
          <cell r="B589" t="str">
            <v xml:space="preserve">ILKESTON             </v>
          </cell>
          <cell r="C589" t="str">
            <v>02</v>
          </cell>
          <cell r="D589" t="str">
            <v>SSN</v>
          </cell>
          <cell r="E589" t="str">
            <v xml:space="preserve">CLOSED </v>
          </cell>
        </row>
        <row r="590">
          <cell r="A590">
            <v>2736</v>
          </cell>
          <cell r="B590" t="str">
            <v>INVERURIE HARLAW ROAD</v>
          </cell>
          <cell r="C590" t="str">
            <v>02</v>
          </cell>
          <cell r="D590" t="str">
            <v>SSN</v>
          </cell>
          <cell r="E590" t="str">
            <v>TRADING</v>
          </cell>
        </row>
        <row r="591">
          <cell r="A591">
            <v>2759</v>
          </cell>
          <cell r="B591" t="str">
            <v xml:space="preserve">INVERURIE            </v>
          </cell>
          <cell r="C591" t="str">
            <v>02</v>
          </cell>
          <cell r="D591" t="str">
            <v>SSN</v>
          </cell>
          <cell r="E591" t="str">
            <v xml:space="preserve">CLOSED </v>
          </cell>
        </row>
        <row r="592">
          <cell r="A592">
            <v>2772</v>
          </cell>
          <cell r="B592" t="str">
            <v xml:space="preserve">KIDSGROVE            </v>
          </cell>
          <cell r="C592" t="str">
            <v>02</v>
          </cell>
          <cell r="D592" t="str">
            <v>SSN</v>
          </cell>
          <cell r="E592" t="str">
            <v>TRADING</v>
          </cell>
        </row>
        <row r="593">
          <cell r="A593">
            <v>2777</v>
          </cell>
          <cell r="B593" t="str">
            <v xml:space="preserve">GAYWOOD KINGS LYNN   </v>
          </cell>
          <cell r="C593" t="str">
            <v>02</v>
          </cell>
          <cell r="D593" t="str">
            <v>SSN</v>
          </cell>
          <cell r="E593" t="str">
            <v>TRADING</v>
          </cell>
        </row>
        <row r="594">
          <cell r="A594">
            <v>2783</v>
          </cell>
          <cell r="B594" t="str">
            <v xml:space="preserve">KIRKCALDY 1          </v>
          </cell>
          <cell r="C594" t="str">
            <v>02</v>
          </cell>
          <cell r="D594" t="str">
            <v>SSN</v>
          </cell>
          <cell r="E594" t="str">
            <v xml:space="preserve">CLOSED </v>
          </cell>
        </row>
        <row r="595">
          <cell r="A595">
            <v>2784</v>
          </cell>
          <cell r="B595" t="str">
            <v xml:space="preserve">KNAPHILL             </v>
          </cell>
          <cell r="C595" t="str">
            <v>02</v>
          </cell>
          <cell r="D595" t="str">
            <v>SSN</v>
          </cell>
          <cell r="E595" t="str">
            <v xml:space="preserve">CLOSED </v>
          </cell>
        </row>
        <row r="596">
          <cell r="A596">
            <v>2790</v>
          </cell>
          <cell r="B596" t="str">
            <v xml:space="preserve">KINGS LYNN           </v>
          </cell>
          <cell r="C596" t="str">
            <v>02</v>
          </cell>
          <cell r="D596" t="str">
            <v>SSN</v>
          </cell>
          <cell r="E596" t="str">
            <v>TRADING</v>
          </cell>
        </row>
        <row r="597">
          <cell r="A597">
            <v>2792</v>
          </cell>
          <cell r="B597" t="str">
            <v xml:space="preserve">KILMARNOCK 2         </v>
          </cell>
          <cell r="C597" t="str">
            <v>02</v>
          </cell>
          <cell r="D597" t="str">
            <v>SSN</v>
          </cell>
          <cell r="E597" t="str">
            <v>TRADING</v>
          </cell>
        </row>
        <row r="598">
          <cell r="A598">
            <v>2794</v>
          </cell>
          <cell r="B598" t="str">
            <v xml:space="preserve">KIRKCALDY            </v>
          </cell>
          <cell r="C598" t="str">
            <v>02</v>
          </cell>
          <cell r="D598" t="str">
            <v>SSN</v>
          </cell>
          <cell r="E598" t="str">
            <v>TRADING</v>
          </cell>
        </row>
        <row r="599">
          <cell r="A599">
            <v>2801</v>
          </cell>
          <cell r="B599" t="str">
            <v xml:space="preserve">LANARK GALLOWHILL RD </v>
          </cell>
          <cell r="C599" t="str">
            <v>02</v>
          </cell>
          <cell r="D599" t="str">
            <v>SSN</v>
          </cell>
          <cell r="E599" t="str">
            <v>TRADING</v>
          </cell>
        </row>
        <row r="600">
          <cell r="A600">
            <v>2814</v>
          </cell>
          <cell r="B600" t="str">
            <v xml:space="preserve">LEEDS                </v>
          </cell>
          <cell r="C600" t="str">
            <v>02</v>
          </cell>
          <cell r="D600" t="str">
            <v>SSN</v>
          </cell>
          <cell r="E600" t="str">
            <v>TRADING</v>
          </cell>
        </row>
        <row r="601">
          <cell r="A601">
            <v>2827</v>
          </cell>
          <cell r="B601" t="str">
            <v xml:space="preserve">LINCOLN 2            </v>
          </cell>
          <cell r="C601" t="str">
            <v>02</v>
          </cell>
          <cell r="D601" t="str">
            <v>SSN</v>
          </cell>
          <cell r="E601" t="str">
            <v>TRADING</v>
          </cell>
        </row>
        <row r="602">
          <cell r="A602">
            <v>2831</v>
          </cell>
          <cell r="B602" t="str">
            <v xml:space="preserve">LINCOLN 1            </v>
          </cell>
          <cell r="C602" t="str">
            <v>02</v>
          </cell>
          <cell r="D602" t="str">
            <v>SSN</v>
          </cell>
          <cell r="E602" t="str">
            <v>TRADING</v>
          </cell>
        </row>
        <row r="603">
          <cell r="A603">
            <v>2836</v>
          </cell>
          <cell r="B603" t="str">
            <v xml:space="preserve">LLANDUDNO            </v>
          </cell>
          <cell r="C603" t="str">
            <v>02</v>
          </cell>
          <cell r="D603" t="str">
            <v>SSN</v>
          </cell>
          <cell r="E603" t="str">
            <v>TRADING</v>
          </cell>
        </row>
        <row r="604">
          <cell r="A604">
            <v>2842</v>
          </cell>
          <cell r="B604" t="str">
            <v xml:space="preserve">LICHFIELD            </v>
          </cell>
          <cell r="C604" t="str">
            <v>02</v>
          </cell>
          <cell r="D604" t="str">
            <v>SSN</v>
          </cell>
          <cell r="E604" t="str">
            <v>TRADING</v>
          </cell>
        </row>
        <row r="605">
          <cell r="A605">
            <v>2848</v>
          </cell>
          <cell r="B605" t="str">
            <v xml:space="preserve">LOWESTOFT 2          </v>
          </cell>
          <cell r="C605" t="str">
            <v>02</v>
          </cell>
          <cell r="D605" t="str">
            <v>SSN</v>
          </cell>
          <cell r="E605" t="str">
            <v>TRADING</v>
          </cell>
        </row>
        <row r="606">
          <cell r="A606">
            <v>2849</v>
          </cell>
          <cell r="B606" t="str">
            <v xml:space="preserve">LOUGHBOROUGH 2       </v>
          </cell>
          <cell r="C606" t="str">
            <v>02</v>
          </cell>
          <cell r="D606" t="str">
            <v>SSN</v>
          </cell>
          <cell r="E606" t="str">
            <v>TRADING</v>
          </cell>
        </row>
        <row r="607">
          <cell r="A607">
            <v>2859</v>
          </cell>
          <cell r="B607" t="str">
            <v xml:space="preserve">LEICESTER METRO      </v>
          </cell>
          <cell r="C607" t="str">
            <v>02</v>
          </cell>
          <cell r="D607" t="str">
            <v>SSN</v>
          </cell>
          <cell r="E607" t="str">
            <v xml:space="preserve">CLOSED </v>
          </cell>
        </row>
        <row r="608">
          <cell r="A608">
            <v>2866</v>
          </cell>
          <cell r="B608" t="str">
            <v xml:space="preserve">MANSFIELD 2          </v>
          </cell>
          <cell r="C608" t="str">
            <v>02</v>
          </cell>
          <cell r="D608" t="str">
            <v>SSN</v>
          </cell>
          <cell r="E608" t="str">
            <v>TRADING</v>
          </cell>
        </row>
        <row r="609">
          <cell r="A609">
            <v>2874</v>
          </cell>
          <cell r="B609" t="str">
            <v xml:space="preserve">MALDON 1             </v>
          </cell>
          <cell r="C609" t="str">
            <v>02</v>
          </cell>
          <cell r="D609" t="str">
            <v>SSN</v>
          </cell>
          <cell r="E609" t="str">
            <v xml:space="preserve">CLOSED </v>
          </cell>
        </row>
        <row r="610">
          <cell r="A610">
            <v>2875</v>
          </cell>
          <cell r="B610" t="str">
            <v xml:space="preserve">MARKET DEEPING       </v>
          </cell>
          <cell r="C610" t="str">
            <v>02</v>
          </cell>
          <cell r="D610" t="str">
            <v>SSN</v>
          </cell>
          <cell r="E610" t="str">
            <v>TRADING</v>
          </cell>
        </row>
        <row r="611">
          <cell r="A611">
            <v>2876</v>
          </cell>
          <cell r="B611" t="str">
            <v xml:space="preserve">MACCLESFIELD 2       </v>
          </cell>
          <cell r="C611" t="str">
            <v>02</v>
          </cell>
          <cell r="D611" t="str">
            <v>SSN</v>
          </cell>
          <cell r="E611" t="str">
            <v>TRADING</v>
          </cell>
        </row>
        <row r="612">
          <cell r="A612">
            <v>2886</v>
          </cell>
          <cell r="B612" t="str">
            <v xml:space="preserve">MELTON MOWBRAY       </v>
          </cell>
          <cell r="C612" t="str">
            <v>02</v>
          </cell>
          <cell r="D612" t="str">
            <v>SSN</v>
          </cell>
          <cell r="E612" t="str">
            <v>TRADING</v>
          </cell>
        </row>
        <row r="613">
          <cell r="A613">
            <v>2889</v>
          </cell>
          <cell r="B613" t="str">
            <v xml:space="preserve">MILTON               </v>
          </cell>
          <cell r="C613" t="str">
            <v>02</v>
          </cell>
          <cell r="D613" t="str">
            <v>SSN</v>
          </cell>
          <cell r="E613" t="str">
            <v>TRADING</v>
          </cell>
        </row>
        <row r="614">
          <cell r="A614">
            <v>2894</v>
          </cell>
          <cell r="B614" t="str">
            <v xml:space="preserve">MOLD                 </v>
          </cell>
          <cell r="C614" t="str">
            <v>02</v>
          </cell>
          <cell r="D614" t="str">
            <v>SSN</v>
          </cell>
          <cell r="E614" t="str">
            <v>TRADING</v>
          </cell>
        </row>
        <row r="615">
          <cell r="A615">
            <v>2895</v>
          </cell>
          <cell r="B615" t="str">
            <v xml:space="preserve">MOSELEY              </v>
          </cell>
          <cell r="C615" t="str">
            <v>02</v>
          </cell>
          <cell r="D615" t="str">
            <v>SSN</v>
          </cell>
          <cell r="E615" t="str">
            <v xml:space="preserve">CLOSED </v>
          </cell>
        </row>
        <row r="616">
          <cell r="A616">
            <v>2897</v>
          </cell>
          <cell r="B616" t="str">
            <v xml:space="preserve">MARCH                </v>
          </cell>
          <cell r="C616" t="str">
            <v>02</v>
          </cell>
          <cell r="D616" t="str">
            <v>SSN</v>
          </cell>
          <cell r="E616" t="str">
            <v>TRADING</v>
          </cell>
        </row>
        <row r="617">
          <cell r="A617">
            <v>2900</v>
          </cell>
          <cell r="B617" t="str">
            <v xml:space="preserve">MEIR                 </v>
          </cell>
          <cell r="C617" t="str">
            <v>02</v>
          </cell>
          <cell r="D617" t="str">
            <v>SSN</v>
          </cell>
          <cell r="E617" t="str">
            <v>TRADING</v>
          </cell>
        </row>
        <row r="618">
          <cell r="A618">
            <v>2907</v>
          </cell>
          <cell r="B618" t="str">
            <v xml:space="preserve">MONTROSE             </v>
          </cell>
          <cell r="C618" t="str">
            <v>02</v>
          </cell>
          <cell r="D618" t="str">
            <v>SSN</v>
          </cell>
          <cell r="E618" t="str">
            <v>TRADING</v>
          </cell>
        </row>
        <row r="619">
          <cell r="A619">
            <v>2910</v>
          </cell>
          <cell r="B619" t="str">
            <v xml:space="preserve">MUSSELBURGH          </v>
          </cell>
          <cell r="C619" t="str">
            <v>02</v>
          </cell>
          <cell r="D619" t="str">
            <v>SSN</v>
          </cell>
          <cell r="E619" t="str">
            <v>TRADING</v>
          </cell>
        </row>
        <row r="620">
          <cell r="A620">
            <v>2916</v>
          </cell>
          <cell r="B620" t="str">
            <v xml:space="preserve">NEWTON AYCLIFFE      </v>
          </cell>
          <cell r="C620" t="str">
            <v>02</v>
          </cell>
          <cell r="D620" t="str">
            <v>SSN</v>
          </cell>
          <cell r="E620" t="str">
            <v>TRADING</v>
          </cell>
        </row>
        <row r="621">
          <cell r="A621">
            <v>2941</v>
          </cell>
          <cell r="B621" t="str">
            <v xml:space="preserve">NEWMARKET            </v>
          </cell>
          <cell r="C621" t="str">
            <v>02</v>
          </cell>
          <cell r="D621" t="str">
            <v>SSN</v>
          </cell>
          <cell r="E621" t="str">
            <v>TRADING</v>
          </cell>
        </row>
        <row r="622">
          <cell r="A622">
            <v>2943</v>
          </cell>
          <cell r="B622" t="str">
            <v xml:space="preserve">NORTHWICH            </v>
          </cell>
          <cell r="C622" t="str">
            <v>02</v>
          </cell>
          <cell r="D622" t="str">
            <v>SSN</v>
          </cell>
          <cell r="E622" t="str">
            <v>TRADING</v>
          </cell>
        </row>
        <row r="623">
          <cell r="A623">
            <v>2957</v>
          </cell>
          <cell r="B623" t="str">
            <v>NOTTINGHAM TOP VALLEY</v>
          </cell>
          <cell r="C623" t="str">
            <v>02</v>
          </cell>
          <cell r="D623" t="str">
            <v>SSN</v>
          </cell>
          <cell r="E623" t="str">
            <v>TRADING</v>
          </cell>
        </row>
        <row r="624">
          <cell r="A624">
            <v>2961</v>
          </cell>
          <cell r="B624" t="str">
            <v xml:space="preserve">NORTHALLERTON        </v>
          </cell>
          <cell r="C624" t="str">
            <v>02</v>
          </cell>
          <cell r="D624" t="str">
            <v>SSN</v>
          </cell>
          <cell r="E624" t="str">
            <v xml:space="preserve">CLOSED </v>
          </cell>
        </row>
        <row r="625">
          <cell r="A625">
            <v>2962</v>
          </cell>
          <cell r="B625" t="str">
            <v>NORWICH HARFORD BRIDG</v>
          </cell>
          <cell r="C625" t="str">
            <v>02</v>
          </cell>
          <cell r="D625" t="str">
            <v>SSN</v>
          </cell>
          <cell r="E625" t="str">
            <v>TRADING</v>
          </cell>
        </row>
        <row r="626">
          <cell r="A626">
            <v>2964</v>
          </cell>
          <cell r="B626" t="str">
            <v xml:space="preserve">NOTTINGHAM CARLTON   </v>
          </cell>
          <cell r="C626" t="str">
            <v>02</v>
          </cell>
          <cell r="D626" t="str">
            <v>SSN</v>
          </cell>
          <cell r="E626" t="str">
            <v>TRADING</v>
          </cell>
        </row>
        <row r="627">
          <cell r="A627">
            <v>2967</v>
          </cell>
          <cell r="B627" t="str">
            <v>NORTHALLERTON EAST RD</v>
          </cell>
          <cell r="C627" t="str">
            <v>02</v>
          </cell>
          <cell r="D627" t="str">
            <v>SSN</v>
          </cell>
          <cell r="E627" t="str">
            <v>TRADING</v>
          </cell>
        </row>
        <row r="628">
          <cell r="A628">
            <v>2978</v>
          </cell>
          <cell r="B628" t="str">
            <v xml:space="preserve">OAKHAM               </v>
          </cell>
          <cell r="C628" t="str">
            <v>02</v>
          </cell>
          <cell r="D628" t="str">
            <v>SSN</v>
          </cell>
          <cell r="E628" t="str">
            <v>TRADING</v>
          </cell>
        </row>
        <row r="629">
          <cell r="A629">
            <v>2980</v>
          </cell>
          <cell r="B629" t="str">
            <v xml:space="preserve">OADBY                </v>
          </cell>
          <cell r="C629" t="str">
            <v>02</v>
          </cell>
          <cell r="D629" t="str">
            <v>SSN</v>
          </cell>
          <cell r="E629" t="str">
            <v xml:space="preserve">CLOSED </v>
          </cell>
        </row>
        <row r="630">
          <cell r="A630">
            <v>2984</v>
          </cell>
          <cell r="B630" t="str">
            <v xml:space="preserve">OBAN                 </v>
          </cell>
          <cell r="C630" t="str">
            <v>02</v>
          </cell>
          <cell r="D630" t="str">
            <v>SSN</v>
          </cell>
          <cell r="E630" t="str">
            <v xml:space="preserve">CLOSED </v>
          </cell>
        </row>
        <row r="631">
          <cell r="A631">
            <v>2989</v>
          </cell>
          <cell r="B631" t="str">
            <v xml:space="preserve">OBAN                 </v>
          </cell>
          <cell r="C631" t="str">
            <v>02</v>
          </cell>
          <cell r="D631" t="str">
            <v>SSN</v>
          </cell>
          <cell r="E631" t="str">
            <v>TRADING</v>
          </cell>
        </row>
        <row r="632">
          <cell r="A632">
            <v>2991</v>
          </cell>
          <cell r="B632" t="str">
            <v xml:space="preserve">OLDHAM               </v>
          </cell>
          <cell r="C632" t="str">
            <v>02</v>
          </cell>
          <cell r="D632" t="str">
            <v>SSN</v>
          </cell>
          <cell r="E632" t="str">
            <v>TRADING</v>
          </cell>
        </row>
        <row r="633">
          <cell r="A633">
            <v>2992</v>
          </cell>
          <cell r="B633" t="str">
            <v xml:space="preserve">OLDHAM CHADDERTON    </v>
          </cell>
          <cell r="C633" t="str">
            <v>02</v>
          </cell>
          <cell r="D633" t="str">
            <v>SSN</v>
          </cell>
          <cell r="E633" t="str">
            <v>TRADING</v>
          </cell>
        </row>
        <row r="634">
          <cell r="A634">
            <v>2993</v>
          </cell>
          <cell r="B634" t="str">
            <v xml:space="preserve">OLD SWAN LIVERPOOL   </v>
          </cell>
          <cell r="C634" t="str">
            <v>02</v>
          </cell>
          <cell r="D634" t="str">
            <v>SSN</v>
          </cell>
          <cell r="E634" t="str">
            <v>TRADING</v>
          </cell>
        </row>
        <row r="635">
          <cell r="A635">
            <v>2995</v>
          </cell>
          <cell r="B635" t="str">
            <v xml:space="preserve">NEW OLLERTON         </v>
          </cell>
          <cell r="C635" t="str">
            <v>02</v>
          </cell>
          <cell r="D635" t="str">
            <v>SSN</v>
          </cell>
          <cell r="E635" t="str">
            <v>TRADING</v>
          </cell>
        </row>
        <row r="636">
          <cell r="A636">
            <v>3004</v>
          </cell>
          <cell r="B636" t="str">
            <v xml:space="preserve">PENICUIK             </v>
          </cell>
          <cell r="C636" t="str">
            <v>02</v>
          </cell>
          <cell r="D636" t="str">
            <v>SSN</v>
          </cell>
          <cell r="E636" t="str">
            <v>TRADING</v>
          </cell>
        </row>
        <row r="637">
          <cell r="A637">
            <v>3005</v>
          </cell>
          <cell r="B637" t="str">
            <v xml:space="preserve">PERTH EDINBURGH ROAD </v>
          </cell>
          <cell r="C637" t="str">
            <v>02</v>
          </cell>
          <cell r="D637" t="str">
            <v>SSN</v>
          </cell>
          <cell r="E637" t="str">
            <v>TRADING</v>
          </cell>
        </row>
        <row r="638">
          <cell r="A638">
            <v>3010</v>
          </cell>
          <cell r="B638" t="str">
            <v xml:space="preserve">PERTH 2              </v>
          </cell>
          <cell r="C638" t="str">
            <v>02</v>
          </cell>
          <cell r="D638" t="str">
            <v>SSN</v>
          </cell>
          <cell r="E638" t="str">
            <v xml:space="preserve">CLOSED </v>
          </cell>
        </row>
        <row r="639">
          <cell r="A639">
            <v>3021</v>
          </cell>
          <cell r="B639" t="str">
            <v xml:space="preserve">PONTEFRACT           </v>
          </cell>
          <cell r="C639" t="str">
            <v>02</v>
          </cell>
          <cell r="D639" t="str">
            <v>SSN</v>
          </cell>
          <cell r="E639" t="str">
            <v>TRADING</v>
          </cell>
        </row>
        <row r="640">
          <cell r="A640">
            <v>3022</v>
          </cell>
          <cell r="B640" t="str">
            <v xml:space="preserve">PENZANCE 1           </v>
          </cell>
          <cell r="C640" t="str">
            <v>02</v>
          </cell>
          <cell r="D640" t="str">
            <v>SSN</v>
          </cell>
          <cell r="E640" t="str">
            <v xml:space="preserve">CLOSED </v>
          </cell>
        </row>
        <row r="641">
          <cell r="A641">
            <v>3041</v>
          </cell>
          <cell r="B641" t="str">
            <v xml:space="preserve">PRESTWICH            </v>
          </cell>
          <cell r="C641" t="str">
            <v>02</v>
          </cell>
          <cell r="D641" t="str">
            <v>SSN</v>
          </cell>
          <cell r="E641" t="str">
            <v>TRADING</v>
          </cell>
        </row>
        <row r="642">
          <cell r="A642">
            <v>3051</v>
          </cell>
          <cell r="B642" t="str">
            <v xml:space="preserve">POLLOK               </v>
          </cell>
          <cell r="C642" t="str">
            <v>02</v>
          </cell>
          <cell r="D642" t="str">
            <v>SSN</v>
          </cell>
          <cell r="E642" t="str">
            <v>TRADING</v>
          </cell>
        </row>
        <row r="643">
          <cell r="A643">
            <v>3057</v>
          </cell>
          <cell r="B643" t="str">
            <v xml:space="preserve">PORTHMADOG           </v>
          </cell>
          <cell r="C643" t="str">
            <v>02</v>
          </cell>
          <cell r="D643" t="str">
            <v>SSN</v>
          </cell>
          <cell r="E643" t="str">
            <v>TRADING</v>
          </cell>
        </row>
        <row r="644">
          <cell r="A644">
            <v>3094</v>
          </cell>
          <cell r="B644" t="str">
            <v xml:space="preserve">RHYL                 </v>
          </cell>
          <cell r="C644" t="str">
            <v>02</v>
          </cell>
          <cell r="D644" t="str">
            <v>SSN</v>
          </cell>
          <cell r="E644" t="str">
            <v xml:space="preserve">CLOSED </v>
          </cell>
        </row>
        <row r="645">
          <cell r="A645">
            <v>3101</v>
          </cell>
          <cell r="B645" t="str">
            <v xml:space="preserve">ROCHDALE             </v>
          </cell>
          <cell r="C645" t="str">
            <v>02</v>
          </cell>
          <cell r="D645" t="str">
            <v>SSN</v>
          </cell>
          <cell r="E645" t="str">
            <v>TRADING</v>
          </cell>
        </row>
        <row r="646">
          <cell r="A646">
            <v>3103</v>
          </cell>
          <cell r="B646" t="str">
            <v xml:space="preserve">ROTHERHAM            </v>
          </cell>
          <cell r="C646" t="str">
            <v>02</v>
          </cell>
          <cell r="D646" t="str">
            <v>SSN</v>
          </cell>
          <cell r="E646" t="str">
            <v>TRADING</v>
          </cell>
        </row>
        <row r="647">
          <cell r="A647">
            <v>3113</v>
          </cell>
          <cell r="B647" t="str">
            <v xml:space="preserve">RENFREW              </v>
          </cell>
          <cell r="C647" t="str">
            <v>02</v>
          </cell>
          <cell r="D647" t="str">
            <v>SSN</v>
          </cell>
          <cell r="E647" t="str">
            <v>TRADING</v>
          </cell>
        </row>
        <row r="648">
          <cell r="A648">
            <v>3115</v>
          </cell>
          <cell r="B648" t="str">
            <v xml:space="preserve">RUGBY                </v>
          </cell>
          <cell r="C648" t="str">
            <v>02</v>
          </cell>
          <cell r="D648" t="str">
            <v>SSN</v>
          </cell>
          <cell r="E648" t="str">
            <v>TRADING</v>
          </cell>
        </row>
        <row r="649">
          <cell r="A649">
            <v>3138</v>
          </cell>
          <cell r="B649" t="str">
            <v xml:space="preserve">SHREWSBURY           </v>
          </cell>
          <cell r="C649" t="str">
            <v>02</v>
          </cell>
          <cell r="D649" t="str">
            <v>SSN</v>
          </cell>
          <cell r="E649" t="str">
            <v>TRADING</v>
          </cell>
        </row>
        <row r="650">
          <cell r="A650">
            <v>3147</v>
          </cell>
          <cell r="B650" t="str">
            <v xml:space="preserve">SALE                 </v>
          </cell>
          <cell r="C650" t="str">
            <v>02</v>
          </cell>
          <cell r="D650" t="str">
            <v>SSN</v>
          </cell>
          <cell r="E650" t="str">
            <v>TRADING</v>
          </cell>
        </row>
        <row r="651">
          <cell r="A651">
            <v>3154</v>
          </cell>
          <cell r="B651" t="str">
            <v xml:space="preserve">SELBY                </v>
          </cell>
          <cell r="C651" t="str">
            <v>02</v>
          </cell>
          <cell r="D651" t="str">
            <v>SSN</v>
          </cell>
          <cell r="E651" t="str">
            <v>TRADING</v>
          </cell>
        </row>
        <row r="652">
          <cell r="A652">
            <v>3164</v>
          </cell>
          <cell r="B652" t="str">
            <v xml:space="preserve">SLEAFORD             </v>
          </cell>
          <cell r="C652" t="str">
            <v>02</v>
          </cell>
          <cell r="D652" t="str">
            <v>SSN</v>
          </cell>
          <cell r="E652" t="str">
            <v>TRADING</v>
          </cell>
        </row>
        <row r="653">
          <cell r="A653">
            <v>3166</v>
          </cell>
          <cell r="B653" t="str">
            <v xml:space="preserve">SCARBOROUGH 2        </v>
          </cell>
          <cell r="C653" t="str">
            <v>02</v>
          </cell>
          <cell r="D653" t="str">
            <v>SSN</v>
          </cell>
          <cell r="E653" t="str">
            <v>TRADING</v>
          </cell>
        </row>
        <row r="654">
          <cell r="A654">
            <v>3171</v>
          </cell>
          <cell r="B654" t="str">
            <v xml:space="preserve">SCUNTHORPE           </v>
          </cell>
          <cell r="C654" t="str">
            <v>02</v>
          </cell>
          <cell r="D654" t="str">
            <v>SSN</v>
          </cell>
          <cell r="E654" t="str">
            <v xml:space="preserve">CLOSED </v>
          </cell>
        </row>
        <row r="655">
          <cell r="A655">
            <v>3174</v>
          </cell>
          <cell r="B655" t="str">
            <v xml:space="preserve">SKIPTON              </v>
          </cell>
          <cell r="C655" t="str">
            <v>02</v>
          </cell>
          <cell r="D655" t="str">
            <v>SSN</v>
          </cell>
          <cell r="E655" t="str">
            <v>TRADING</v>
          </cell>
        </row>
        <row r="656">
          <cell r="A656">
            <v>3182</v>
          </cell>
          <cell r="B656" t="str">
            <v xml:space="preserve">SOUTHAMPTON 1        </v>
          </cell>
          <cell r="C656" t="str">
            <v>02</v>
          </cell>
          <cell r="D656" t="str">
            <v>SSN</v>
          </cell>
          <cell r="E656" t="str">
            <v xml:space="preserve">CLOSED </v>
          </cell>
        </row>
        <row r="657">
          <cell r="A657">
            <v>3188</v>
          </cell>
          <cell r="B657" t="str">
            <v xml:space="preserve">SOLIHULL             </v>
          </cell>
          <cell r="C657" t="str">
            <v>02</v>
          </cell>
          <cell r="D657" t="str">
            <v>SSN</v>
          </cell>
          <cell r="E657" t="str">
            <v>DEVLPNG</v>
          </cell>
        </row>
        <row r="658">
          <cell r="A658">
            <v>3202</v>
          </cell>
          <cell r="B658" t="str">
            <v xml:space="preserve">STALYBRIDGE          </v>
          </cell>
          <cell r="C658" t="str">
            <v>02</v>
          </cell>
          <cell r="D658" t="str">
            <v>SSN</v>
          </cell>
          <cell r="E658" t="str">
            <v>TRADING</v>
          </cell>
        </row>
        <row r="659">
          <cell r="A659">
            <v>3214</v>
          </cell>
          <cell r="B659" t="str">
            <v xml:space="preserve">SOUTH QUEENSFERRY    </v>
          </cell>
          <cell r="C659" t="str">
            <v>02</v>
          </cell>
          <cell r="D659" t="str">
            <v>SSN</v>
          </cell>
          <cell r="E659" t="str">
            <v>TRADING</v>
          </cell>
        </row>
        <row r="660">
          <cell r="A660">
            <v>3216</v>
          </cell>
          <cell r="B660" t="str">
            <v xml:space="preserve">SWANSEA 1            </v>
          </cell>
          <cell r="C660" t="str">
            <v>02</v>
          </cell>
          <cell r="D660" t="str">
            <v>SSN</v>
          </cell>
          <cell r="E660" t="str">
            <v xml:space="preserve">CLOSED </v>
          </cell>
        </row>
        <row r="661">
          <cell r="A661">
            <v>3225</v>
          </cell>
          <cell r="B661" t="str">
            <v xml:space="preserve">STAFFORD             </v>
          </cell>
          <cell r="C661" t="str">
            <v>02</v>
          </cell>
          <cell r="D661" t="str">
            <v>SSN</v>
          </cell>
          <cell r="E661" t="str">
            <v xml:space="preserve">CLOSED </v>
          </cell>
        </row>
        <row r="662">
          <cell r="A662">
            <v>3228</v>
          </cell>
          <cell r="B662" t="str">
            <v xml:space="preserve">SKEGNESS             </v>
          </cell>
          <cell r="C662" t="str">
            <v>02</v>
          </cell>
          <cell r="D662" t="str">
            <v>SSN</v>
          </cell>
          <cell r="E662" t="str">
            <v>TRADING</v>
          </cell>
        </row>
        <row r="663">
          <cell r="A663">
            <v>3237</v>
          </cell>
          <cell r="B663" t="str">
            <v xml:space="preserve">STIRLING             </v>
          </cell>
          <cell r="C663" t="str">
            <v>02</v>
          </cell>
          <cell r="D663" t="str">
            <v>SSN</v>
          </cell>
          <cell r="E663" t="str">
            <v>TRADING</v>
          </cell>
        </row>
        <row r="664">
          <cell r="A664">
            <v>3239</v>
          </cell>
          <cell r="B664" t="str">
            <v xml:space="preserve">STOKE                </v>
          </cell>
          <cell r="C664" t="str">
            <v>02</v>
          </cell>
          <cell r="D664" t="str">
            <v>SSN</v>
          </cell>
          <cell r="E664" t="str">
            <v>TRADING</v>
          </cell>
        </row>
        <row r="665">
          <cell r="A665">
            <v>3240</v>
          </cell>
          <cell r="B665" t="str">
            <v xml:space="preserve">STOWMARKET           </v>
          </cell>
          <cell r="C665" t="str">
            <v>02</v>
          </cell>
          <cell r="D665" t="str">
            <v>SSN</v>
          </cell>
          <cell r="E665" t="str">
            <v>TRADING</v>
          </cell>
        </row>
        <row r="666">
          <cell r="A666">
            <v>3245</v>
          </cell>
          <cell r="B666" t="str">
            <v xml:space="preserve">STALHAM              </v>
          </cell>
          <cell r="C666" t="str">
            <v>02</v>
          </cell>
          <cell r="D666" t="str">
            <v>SSN</v>
          </cell>
          <cell r="E666" t="str">
            <v>TRADING</v>
          </cell>
        </row>
        <row r="667">
          <cell r="A667">
            <v>3255</v>
          </cell>
          <cell r="B667" t="str">
            <v xml:space="preserve">SOUTH SHIELDS        </v>
          </cell>
          <cell r="C667" t="str">
            <v>02</v>
          </cell>
          <cell r="D667" t="str">
            <v>SSN</v>
          </cell>
          <cell r="E667" t="str">
            <v>TRADING</v>
          </cell>
        </row>
        <row r="668">
          <cell r="A668">
            <v>3288</v>
          </cell>
          <cell r="B668" t="str">
            <v xml:space="preserve">THIRSK               </v>
          </cell>
          <cell r="C668" t="str">
            <v>02</v>
          </cell>
          <cell r="D668" t="str">
            <v>SSN</v>
          </cell>
          <cell r="E668" t="str">
            <v>TRADING</v>
          </cell>
        </row>
        <row r="669">
          <cell r="A669">
            <v>3301</v>
          </cell>
          <cell r="B669" t="str">
            <v xml:space="preserve">THETFORD             </v>
          </cell>
          <cell r="C669" t="str">
            <v>02</v>
          </cell>
          <cell r="D669" t="str">
            <v>SSN</v>
          </cell>
          <cell r="E669" t="str">
            <v>TRADING</v>
          </cell>
        </row>
        <row r="670">
          <cell r="A670">
            <v>3306</v>
          </cell>
          <cell r="B670" t="str">
            <v xml:space="preserve">TRURO                </v>
          </cell>
          <cell r="C670" t="str">
            <v>02</v>
          </cell>
          <cell r="D670" t="str">
            <v>SSN</v>
          </cell>
          <cell r="E670" t="str">
            <v xml:space="preserve">CLOSED </v>
          </cell>
        </row>
        <row r="671">
          <cell r="A671">
            <v>3327</v>
          </cell>
          <cell r="B671" t="str">
            <v xml:space="preserve">UTTOXETER            </v>
          </cell>
          <cell r="C671" t="str">
            <v>02</v>
          </cell>
          <cell r="D671" t="str">
            <v>SSN</v>
          </cell>
          <cell r="E671" t="str">
            <v>TRADING</v>
          </cell>
        </row>
        <row r="672">
          <cell r="A672">
            <v>3347</v>
          </cell>
          <cell r="B672" t="str">
            <v xml:space="preserve">WATH-UPON-DEARNE     </v>
          </cell>
          <cell r="C672" t="str">
            <v>02</v>
          </cell>
          <cell r="D672" t="str">
            <v>SSN</v>
          </cell>
          <cell r="E672" t="str">
            <v>TRADING</v>
          </cell>
        </row>
        <row r="673">
          <cell r="A673">
            <v>3348</v>
          </cell>
          <cell r="B673" t="str">
            <v xml:space="preserve">WALKDEN              </v>
          </cell>
          <cell r="C673" t="str">
            <v>02</v>
          </cell>
          <cell r="D673" t="str">
            <v>SSN</v>
          </cell>
          <cell r="E673" t="str">
            <v>TRADING</v>
          </cell>
        </row>
        <row r="674">
          <cell r="A674">
            <v>3350</v>
          </cell>
          <cell r="B674" t="str">
            <v xml:space="preserve">WALLASEY             </v>
          </cell>
          <cell r="C674" t="str">
            <v>02</v>
          </cell>
          <cell r="D674" t="str">
            <v>SSN</v>
          </cell>
          <cell r="E674" t="str">
            <v xml:space="preserve">CLOSED </v>
          </cell>
        </row>
        <row r="675">
          <cell r="A675">
            <v>3351</v>
          </cell>
          <cell r="B675" t="str">
            <v xml:space="preserve">WALSALL BROWNHILLS   </v>
          </cell>
          <cell r="C675" t="str">
            <v>02</v>
          </cell>
          <cell r="D675" t="str">
            <v>SSN</v>
          </cell>
          <cell r="E675" t="str">
            <v>TRADING</v>
          </cell>
        </row>
        <row r="676">
          <cell r="A676">
            <v>3371</v>
          </cell>
          <cell r="B676" t="str">
            <v xml:space="preserve">WATERLOOVILLE        </v>
          </cell>
          <cell r="C676" t="str">
            <v>02</v>
          </cell>
          <cell r="D676" t="str">
            <v>SSN</v>
          </cell>
          <cell r="E676" t="str">
            <v xml:space="preserve">CLOSED </v>
          </cell>
        </row>
        <row r="677">
          <cell r="A677">
            <v>3394</v>
          </cell>
          <cell r="B677" t="str">
            <v xml:space="preserve">WHITEHAVEN           </v>
          </cell>
          <cell r="C677" t="str">
            <v>02</v>
          </cell>
          <cell r="D677" t="str">
            <v>SSN</v>
          </cell>
          <cell r="E677" t="str">
            <v>TRADING</v>
          </cell>
        </row>
        <row r="678">
          <cell r="A678">
            <v>3396</v>
          </cell>
          <cell r="B678" t="str">
            <v xml:space="preserve">ATHERTON             </v>
          </cell>
          <cell r="C678" t="str">
            <v>02</v>
          </cell>
          <cell r="D678" t="str">
            <v>SSN</v>
          </cell>
          <cell r="E678" t="str">
            <v>TRADING</v>
          </cell>
        </row>
        <row r="679">
          <cell r="A679">
            <v>3408</v>
          </cell>
          <cell r="B679" t="str">
            <v xml:space="preserve">WINTON               </v>
          </cell>
          <cell r="C679" t="str">
            <v>02</v>
          </cell>
          <cell r="D679" t="str">
            <v>SSN</v>
          </cell>
          <cell r="E679" t="str">
            <v xml:space="preserve">CLOSED </v>
          </cell>
        </row>
        <row r="680">
          <cell r="A680">
            <v>3409</v>
          </cell>
          <cell r="B680" t="str">
            <v xml:space="preserve">WISBECH 1            </v>
          </cell>
          <cell r="C680" t="str">
            <v>02</v>
          </cell>
          <cell r="D680" t="str">
            <v>SSN</v>
          </cell>
          <cell r="E680" t="str">
            <v xml:space="preserve">CLOSED </v>
          </cell>
        </row>
        <row r="681">
          <cell r="A681">
            <v>3412</v>
          </cell>
          <cell r="B681" t="str">
            <v xml:space="preserve">WHALEY BRIDGE        </v>
          </cell>
          <cell r="C681" t="str">
            <v>02</v>
          </cell>
          <cell r="D681" t="str">
            <v>SSN</v>
          </cell>
          <cell r="E681" t="str">
            <v>TRADING</v>
          </cell>
        </row>
        <row r="682">
          <cell r="A682">
            <v>3415</v>
          </cell>
          <cell r="B682" t="str">
            <v xml:space="preserve">WISBECH              </v>
          </cell>
          <cell r="C682" t="str">
            <v>02</v>
          </cell>
          <cell r="D682" t="str">
            <v>SSN</v>
          </cell>
          <cell r="E682" t="str">
            <v>TRADING</v>
          </cell>
        </row>
        <row r="683">
          <cell r="A683">
            <v>3420</v>
          </cell>
          <cell r="B683" t="str">
            <v xml:space="preserve">WOOLTON              </v>
          </cell>
          <cell r="C683" t="str">
            <v>02</v>
          </cell>
          <cell r="D683" t="str">
            <v>SSN</v>
          </cell>
          <cell r="E683" t="str">
            <v>TRADING</v>
          </cell>
        </row>
        <row r="684">
          <cell r="A684">
            <v>3429</v>
          </cell>
          <cell r="B684" t="str">
            <v xml:space="preserve">WORKINGTON 2         </v>
          </cell>
          <cell r="C684" t="str">
            <v>02</v>
          </cell>
          <cell r="D684" t="str">
            <v>SSN</v>
          </cell>
          <cell r="E684" t="str">
            <v>TRADING</v>
          </cell>
        </row>
        <row r="685">
          <cell r="A685">
            <v>3437</v>
          </cell>
          <cell r="B685" t="str">
            <v xml:space="preserve">WHITCHURCH           </v>
          </cell>
          <cell r="C685" t="str">
            <v>02</v>
          </cell>
          <cell r="D685" t="str">
            <v>SSN</v>
          </cell>
          <cell r="E685" t="str">
            <v>TRADING</v>
          </cell>
        </row>
        <row r="686">
          <cell r="A686">
            <v>3438</v>
          </cell>
          <cell r="B686" t="str">
            <v xml:space="preserve">WESTERHAILES         </v>
          </cell>
          <cell r="C686" t="str">
            <v>02</v>
          </cell>
          <cell r="D686" t="str">
            <v>SSN</v>
          </cell>
          <cell r="E686" t="str">
            <v>TRADING</v>
          </cell>
        </row>
        <row r="687">
          <cell r="A687">
            <v>3439</v>
          </cell>
          <cell r="B687" t="str">
            <v xml:space="preserve">WORKSOP              </v>
          </cell>
          <cell r="C687" t="str">
            <v>02</v>
          </cell>
          <cell r="D687" t="str">
            <v>SSN</v>
          </cell>
          <cell r="E687" t="str">
            <v>TRADING</v>
          </cell>
        </row>
        <row r="688">
          <cell r="A688">
            <v>3468</v>
          </cell>
          <cell r="B688" t="str">
            <v xml:space="preserve">YARM EAGLESCLIFFE    </v>
          </cell>
          <cell r="C688" t="str">
            <v>02</v>
          </cell>
          <cell r="D688" t="str">
            <v>SSN</v>
          </cell>
          <cell r="E688" t="str">
            <v>TRADING</v>
          </cell>
        </row>
        <row r="689">
          <cell r="A689">
            <v>3498</v>
          </cell>
          <cell r="B689" t="str">
            <v xml:space="preserve">YARMOUTH             </v>
          </cell>
          <cell r="C689" t="str">
            <v>02</v>
          </cell>
          <cell r="D689" t="str">
            <v>SSN</v>
          </cell>
          <cell r="E689" t="str">
            <v xml:space="preserve">CLOSED </v>
          </cell>
        </row>
        <row r="690">
          <cell r="A690">
            <v>3509</v>
          </cell>
          <cell r="B690" t="str">
            <v xml:space="preserve">ABINGDON GARDEN CTRE </v>
          </cell>
          <cell r="C690" t="str">
            <v>02</v>
          </cell>
          <cell r="D690" t="str">
            <v>SSN</v>
          </cell>
          <cell r="E690" t="str">
            <v xml:space="preserve">CLOSED </v>
          </cell>
        </row>
        <row r="691">
          <cell r="A691">
            <v>3536</v>
          </cell>
          <cell r="B691" t="str">
            <v xml:space="preserve">CHELTENHAM PHARMACY  </v>
          </cell>
          <cell r="C691" t="str">
            <v>02</v>
          </cell>
          <cell r="D691" t="str">
            <v>SSN</v>
          </cell>
          <cell r="E691" t="str">
            <v xml:space="preserve">CLOSED </v>
          </cell>
        </row>
        <row r="692">
          <cell r="A692">
            <v>3555</v>
          </cell>
          <cell r="B692" t="str">
            <v xml:space="preserve">ELY HNW              </v>
          </cell>
          <cell r="C692" t="str">
            <v>02</v>
          </cell>
          <cell r="D692" t="str">
            <v>SSN</v>
          </cell>
          <cell r="E692" t="str">
            <v xml:space="preserve">CLOSED </v>
          </cell>
        </row>
        <row r="693">
          <cell r="A693">
            <v>3579</v>
          </cell>
          <cell r="B693" t="str">
            <v xml:space="preserve">HADLEIGH HNW         </v>
          </cell>
          <cell r="C693" t="str">
            <v>02</v>
          </cell>
          <cell r="D693" t="str">
            <v>SSN</v>
          </cell>
          <cell r="E693" t="str">
            <v xml:space="preserve">CLOSED </v>
          </cell>
        </row>
        <row r="694">
          <cell r="A694">
            <v>3612</v>
          </cell>
          <cell r="B694" t="str">
            <v xml:space="preserve">PITSEA GARDEN CENTRE </v>
          </cell>
          <cell r="C694" t="str">
            <v>02</v>
          </cell>
          <cell r="D694" t="str">
            <v>SSN</v>
          </cell>
          <cell r="E694" t="str">
            <v xml:space="preserve">CLOSED </v>
          </cell>
        </row>
        <row r="695">
          <cell r="A695">
            <v>3613</v>
          </cell>
          <cell r="B695" t="str">
            <v xml:space="preserve">CAMBRIDGE GDN CENTRE </v>
          </cell>
          <cell r="C695" t="str">
            <v>02</v>
          </cell>
          <cell r="D695" t="str">
            <v>SSN</v>
          </cell>
          <cell r="E695" t="str">
            <v xml:space="preserve">CLOSED </v>
          </cell>
        </row>
        <row r="696">
          <cell r="A696">
            <v>3664</v>
          </cell>
          <cell r="B696" t="str">
            <v xml:space="preserve">WINTON HNW           </v>
          </cell>
          <cell r="C696" t="str">
            <v>02</v>
          </cell>
          <cell r="D696" t="str">
            <v>SSN</v>
          </cell>
          <cell r="E696" t="str">
            <v xml:space="preserve">CLOSED </v>
          </cell>
        </row>
        <row r="697">
          <cell r="A697">
            <v>3672</v>
          </cell>
          <cell r="B697" t="str">
            <v xml:space="preserve">YATE HNW             </v>
          </cell>
          <cell r="C697" t="str">
            <v>02</v>
          </cell>
          <cell r="D697" t="str">
            <v>SSN</v>
          </cell>
          <cell r="E697" t="str">
            <v xml:space="preserve">CLOSED </v>
          </cell>
        </row>
        <row r="698">
          <cell r="A698">
            <v>3701</v>
          </cell>
          <cell r="B698" t="str">
            <v xml:space="preserve">GREENOCK 1 PFS       </v>
          </cell>
          <cell r="C698" t="str">
            <v>02</v>
          </cell>
          <cell r="D698" t="str">
            <v>SSN</v>
          </cell>
          <cell r="E698" t="str">
            <v>TRADING</v>
          </cell>
        </row>
        <row r="699">
          <cell r="A699">
            <v>3706</v>
          </cell>
          <cell r="B699" t="str">
            <v xml:space="preserve">DEREHAM PFS          </v>
          </cell>
          <cell r="C699" t="str">
            <v>02</v>
          </cell>
          <cell r="D699" t="str">
            <v>SSN</v>
          </cell>
          <cell r="E699" t="str">
            <v>TRADING</v>
          </cell>
        </row>
        <row r="700">
          <cell r="A700">
            <v>3707</v>
          </cell>
          <cell r="B700" t="str">
            <v xml:space="preserve">ELY PFS              </v>
          </cell>
          <cell r="C700" t="str">
            <v>02</v>
          </cell>
          <cell r="D700" t="str">
            <v>SSN</v>
          </cell>
          <cell r="E700" t="str">
            <v>TRADING</v>
          </cell>
        </row>
        <row r="701">
          <cell r="A701">
            <v>3712</v>
          </cell>
          <cell r="B701" t="str">
            <v xml:space="preserve">MEIR PFS             </v>
          </cell>
          <cell r="C701" t="str">
            <v>02</v>
          </cell>
          <cell r="D701" t="str">
            <v>SSN</v>
          </cell>
          <cell r="E701" t="str">
            <v>TRADING</v>
          </cell>
        </row>
        <row r="702">
          <cell r="A702">
            <v>3724</v>
          </cell>
          <cell r="B702" t="str">
            <v xml:space="preserve">STOWMARKET PFS       </v>
          </cell>
          <cell r="C702" t="str">
            <v>02</v>
          </cell>
          <cell r="D702" t="str">
            <v>SSN</v>
          </cell>
          <cell r="E702" t="str">
            <v>TRADING</v>
          </cell>
        </row>
        <row r="703">
          <cell r="A703">
            <v>3728</v>
          </cell>
          <cell r="B703" t="str">
            <v>COVENTRY WALSGRAV PFS</v>
          </cell>
          <cell r="C703" t="str">
            <v>02</v>
          </cell>
          <cell r="D703" t="str">
            <v>SSN</v>
          </cell>
          <cell r="E703" t="str">
            <v>TRADING</v>
          </cell>
        </row>
        <row r="704">
          <cell r="A704">
            <v>3730</v>
          </cell>
          <cell r="B704" t="str">
            <v xml:space="preserve">HANDFORTH PFS        </v>
          </cell>
          <cell r="C704" t="str">
            <v>02</v>
          </cell>
          <cell r="D704" t="str">
            <v>SSN</v>
          </cell>
          <cell r="E704" t="str">
            <v>TRADING</v>
          </cell>
        </row>
        <row r="705">
          <cell r="A705">
            <v>3732</v>
          </cell>
          <cell r="B705" t="str">
            <v xml:space="preserve">HOLYHEAD PFS         </v>
          </cell>
          <cell r="C705" t="str">
            <v>02</v>
          </cell>
          <cell r="D705" t="str">
            <v>SSN</v>
          </cell>
          <cell r="E705" t="str">
            <v>TRADING</v>
          </cell>
        </row>
        <row r="706">
          <cell r="A706">
            <v>3739</v>
          </cell>
          <cell r="B706" t="str">
            <v xml:space="preserve">PRESTWICH PFS        </v>
          </cell>
          <cell r="C706" t="str">
            <v>02</v>
          </cell>
          <cell r="D706" t="str">
            <v>SSN</v>
          </cell>
          <cell r="E706" t="str">
            <v>TRADING</v>
          </cell>
        </row>
        <row r="707">
          <cell r="A707">
            <v>3742</v>
          </cell>
          <cell r="B707" t="str">
            <v xml:space="preserve">SKIPTON PFS          </v>
          </cell>
          <cell r="C707" t="str">
            <v>02</v>
          </cell>
          <cell r="D707" t="str">
            <v>SSN</v>
          </cell>
          <cell r="E707" t="str">
            <v>TRADING</v>
          </cell>
        </row>
        <row r="708">
          <cell r="A708">
            <v>3745</v>
          </cell>
          <cell r="B708" t="str">
            <v xml:space="preserve">BURTON ON TRENT PFS  </v>
          </cell>
          <cell r="C708" t="str">
            <v>02</v>
          </cell>
          <cell r="D708" t="str">
            <v>SSN</v>
          </cell>
          <cell r="E708" t="str">
            <v>TRADING</v>
          </cell>
        </row>
        <row r="709">
          <cell r="A709">
            <v>3746</v>
          </cell>
          <cell r="B709" t="str">
            <v xml:space="preserve">KIDSGROVE PFS        </v>
          </cell>
          <cell r="C709" t="str">
            <v>02</v>
          </cell>
          <cell r="D709" t="str">
            <v>SSN</v>
          </cell>
          <cell r="E709" t="str">
            <v>TRADING</v>
          </cell>
        </row>
        <row r="710">
          <cell r="A710">
            <v>3748</v>
          </cell>
          <cell r="B710" t="str">
            <v xml:space="preserve">SLEAFORD PFS         </v>
          </cell>
          <cell r="C710" t="str">
            <v>02</v>
          </cell>
          <cell r="D710" t="str">
            <v>SSN</v>
          </cell>
          <cell r="E710" t="str">
            <v>TRADING</v>
          </cell>
        </row>
        <row r="711">
          <cell r="A711">
            <v>3750</v>
          </cell>
          <cell r="B711" t="str">
            <v xml:space="preserve">HEANOR PFS           </v>
          </cell>
          <cell r="C711" t="str">
            <v>02</v>
          </cell>
          <cell r="D711" t="str">
            <v>SSN</v>
          </cell>
          <cell r="E711" t="str">
            <v>TRADING</v>
          </cell>
        </row>
        <row r="712">
          <cell r="A712">
            <v>3751</v>
          </cell>
          <cell r="B712" t="str">
            <v xml:space="preserve">UTTOXETER 2 PFS      </v>
          </cell>
          <cell r="C712" t="str">
            <v>02</v>
          </cell>
          <cell r="D712" t="str">
            <v>SSN</v>
          </cell>
          <cell r="E712" t="str">
            <v>TRADING</v>
          </cell>
        </row>
        <row r="713">
          <cell r="A713">
            <v>3754</v>
          </cell>
          <cell r="B713" t="str">
            <v xml:space="preserve">BEDWORTH PFS         </v>
          </cell>
          <cell r="C713" t="str">
            <v>02</v>
          </cell>
          <cell r="D713" t="str">
            <v>SSN</v>
          </cell>
          <cell r="E713" t="str">
            <v>TRADING</v>
          </cell>
        </row>
        <row r="714">
          <cell r="A714">
            <v>3760</v>
          </cell>
          <cell r="B714" t="str">
            <v>EDINBURGH COLINTN PFS</v>
          </cell>
          <cell r="C714" t="str">
            <v>02</v>
          </cell>
          <cell r="D714" t="str">
            <v>SSN</v>
          </cell>
          <cell r="E714" t="str">
            <v>TRADING</v>
          </cell>
        </row>
        <row r="715">
          <cell r="A715">
            <v>3762</v>
          </cell>
          <cell r="B715" t="str">
            <v>OLDHAM CHADDERTON PFS</v>
          </cell>
          <cell r="C715" t="str">
            <v>02</v>
          </cell>
          <cell r="D715" t="str">
            <v>SSN</v>
          </cell>
          <cell r="E715" t="str">
            <v>TRADING</v>
          </cell>
        </row>
        <row r="716">
          <cell r="A716">
            <v>3763</v>
          </cell>
          <cell r="B716" t="str">
            <v xml:space="preserve">CUPAR PFS            </v>
          </cell>
          <cell r="C716" t="str">
            <v>02</v>
          </cell>
          <cell r="D716" t="str">
            <v>SSN</v>
          </cell>
          <cell r="E716" t="str">
            <v>TRADING</v>
          </cell>
        </row>
        <row r="717">
          <cell r="A717">
            <v>3765</v>
          </cell>
          <cell r="B717" t="str">
            <v xml:space="preserve">LLANDUDNO PFS        </v>
          </cell>
          <cell r="C717" t="str">
            <v>02</v>
          </cell>
          <cell r="D717" t="str">
            <v>SSN</v>
          </cell>
          <cell r="E717" t="str">
            <v>TRADING</v>
          </cell>
        </row>
        <row r="718">
          <cell r="A718">
            <v>3767</v>
          </cell>
          <cell r="B718" t="str">
            <v xml:space="preserve">DROYLSDEN PFS        </v>
          </cell>
          <cell r="C718" t="str">
            <v>02</v>
          </cell>
          <cell r="D718" t="str">
            <v>SSN</v>
          </cell>
          <cell r="E718" t="str">
            <v>TRADING</v>
          </cell>
        </row>
        <row r="719">
          <cell r="A719">
            <v>3768</v>
          </cell>
          <cell r="B719" t="str">
            <v xml:space="preserve">MUSSELBURGH PFS      </v>
          </cell>
          <cell r="C719" t="str">
            <v>02</v>
          </cell>
          <cell r="D719" t="str">
            <v>SSN</v>
          </cell>
          <cell r="E719" t="str">
            <v>TRADING</v>
          </cell>
        </row>
        <row r="720">
          <cell r="A720">
            <v>3769</v>
          </cell>
          <cell r="B720" t="str">
            <v xml:space="preserve">BURY PFS             </v>
          </cell>
          <cell r="C720" t="str">
            <v>02</v>
          </cell>
          <cell r="D720" t="str">
            <v>SSN</v>
          </cell>
          <cell r="E720" t="str">
            <v>TRADING</v>
          </cell>
        </row>
        <row r="721">
          <cell r="A721">
            <v>3779</v>
          </cell>
          <cell r="B721" t="str">
            <v xml:space="preserve">LINCOLN 2 PFS        </v>
          </cell>
          <cell r="C721" t="str">
            <v>02</v>
          </cell>
          <cell r="D721" t="str">
            <v>SSN</v>
          </cell>
          <cell r="E721" t="str">
            <v>TRADING</v>
          </cell>
        </row>
        <row r="722">
          <cell r="A722">
            <v>3786</v>
          </cell>
          <cell r="B722" t="str">
            <v xml:space="preserve">NORWICH HARFORD PFS  </v>
          </cell>
          <cell r="C722" t="str">
            <v>02</v>
          </cell>
          <cell r="D722" t="str">
            <v>SSN</v>
          </cell>
          <cell r="E722" t="str">
            <v>TRADING</v>
          </cell>
        </row>
        <row r="723">
          <cell r="A723">
            <v>3787</v>
          </cell>
          <cell r="B723" t="str">
            <v>ASHBY DE LA ZOUCH PFS</v>
          </cell>
          <cell r="C723" t="str">
            <v>02</v>
          </cell>
          <cell r="D723" t="str">
            <v>SSN</v>
          </cell>
          <cell r="E723" t="str">
            <v>TRADING</v>
          </cell>
        </row>
        <row r="724">
          <cell r="A724">
            <v>3788</v>
          </cell>
          <cell r="B724" t="str">
            <v xml:space="preserve">ATHERTON PFS         </v>
          </cell>
          <cell r="C724" t="str">
            <v>02</v>
          </cell>
          <cell r="D724" t="str">
            <v>SSN</v>
          </cell>
          <cell r="E724" t="str">
            <v>TRADING</v>
          </cell>
        </row>
        <row r="725">
          <cell r="A725">
            <v>3790</v>
          </cell>
          <cell r="B725" t="str">
            <v xml:space="preserve">COVENTRY 4 PFS       </v>
          </cell>
          <cell r="C725" t="str">
            <v>02</v>
          </cell>
          <cell r="D725" t="str">
            <v>SSN</v>
          </cell>
          <cell r="E725" t="str">
            <v>TRADING</v>
          </cell>
        </row>
        <row r="726">
          <cell r="A726">
            <v>3791</v>
          </cell>
          <cell r="B726" t="str">
            <v xml:space="preserve">FALKIRK GRHMS RD PFS </v>
          </cell>
          <cell r="C726" t="str">
            <v>02</v>
          </cell>
          <cell r="D726" t="str">
            <v>SSN</v>
          </cell>
          <cell r="E726" t="str">
            <v>TRADING</v>
          </cell>
        </row>
        <row r="727">
          <cell r="A727">
            <v>3794</v>
          </cell>
          <cell r="B727" t="str">
            <v xml:space="preserve">CRAIGMARLOCH PFS     </v>
          </cell>
          <cell r="C727" t="str">
            <v>02</v>
          </cell>
          <cell r="D727" t="str">
            <v>SSN</v>
          </cell>
          <cell r="E727" t="str">
            <v>TRADING</v>
          </cell>
        </row>
        <row r="728">
          <cell r="A728">
            <v>3795</v>
          </cell>
          <cell r="B728" t="str">
            <v xml:space="preserve">DUNDEE LOCHEE PFS    </v>
          </cell>
          <cell r="C728" t="str">
            <v>02</v>
          </cell>
          <cell r="D728" t="str">
            <v>SSN</v>
          </cell>
          <cell r="E728" t="str">
            <v>TRADING</v>
          </cell>
        </row>
        <row r="729">
          <cell r="A729">
            <v>3797</v>
          </cell>
          <cell r="B729" t="str">
            <v xml:space="preserve">WHITEHAVEN PFS       </v>
          </cell>
          <cell r="C729" t="str">
            <v>02</v>
          </cell>
          <cell r="D729" t="str">
            <v>SSN</v>
          </cell>
          <cell r="E729" t="str">
            <v>TRADING</v>
          </cell>
        </row>
        <row r="730">
          <cell r="A730">
            <v>3798</v>
          </cell>
          <cell r="B730" t="str">
            <v xml:space="preserve">OBAN PFS             </v>
          </cell>
          <cell r="C730" t="str">
            <v>02</v>
          </cell>
          <cell r="D730" t="str">
            <v>SSN</v>
          </cell>
          <cell r="E730" t="str">
            <v>TRADING</v>
          </cell>
        </row>
        <row r="731">
          <cell r="A731">
            <v>3799</v>
          </cell>
          <cell r="B731" t="str">
            <v xml:space="preserve">LOUGHBOROUGH 2 PFS   </v>
          </cell>
          <cell r="C731" t="str">
            <v>02</v>
          </cell>
          <cell r="D731" t="str">
            <v>SSN</v>
          </cell>
          <cell r="E731" t="str">
            <v>TRADING</v>
          </cell>
        </row>
        <row r="732">
          <cell r="A732">
            <v>3807</v>
          </cell>
          <cell r="B732" t="str">
            <v xml:space="preserve">LINCOLN 1 PFS        </v>
          </cell>
          <cell r="C732" t="str">
            <v>02</v>
          </cell>
          <cell r="D732" t="str">
            <v>SSN</v>
          </cell>
          <cell r="E732" t="str">
            <v>TRADING</v>
          </cell>
        </row>
        <row r="733">
          <cell r="A733">
            <v>3808</v>
          </cell>
          <cell r="B733" t="str">
            <v xml:space="preserve">MELTON MOWBRAY PFS   </v>
          </cell>
          <cell r="C733" t="str">
            <v>02</v>
          </cell>
          <cell r="D733" t="str">
            <v>SSN</v>
          </cell>
          <cell r="E733" t="str">
            <v>TRADING</v>
          </cell>
        </row>
        <row r="734">
          <cell r="A734">
            <v>3810</v>
          </cell>
          <cell r="B734" t="str">
            <v>BRADFORD BUTTERSH PFS</v>
          </cell>
          <cell r="C734" t="str">
            <v>02</v>
          </cell>
          <cell r="D734" t="str">
            <v>SSN</v>
          </cell>
          <cell r="E734" t="str">
            <v>TRADING</v>
          </cell>
        </row>
        <row r="735">
          <cell r="A735">
            <v>3811</v>
          </cell>
          <cell r="B735" t="str">
            <v xml:space="preserve">CLECKHEATON PFS      </v>
          </cell>
          <cell r="C735" t="str">
            <v>02</v>
          </cell>
          <cell r="D735" t="str">
            <v>SSN</v>
          </cell>
          <cell r="E735" t="str">
            <v>TRADING</v>
          </cell>
        </row>
        <row r="736">
          <cell r="A736">
            <v>3812</v>
          </cell>
          <cell r="B736" t="str">
            <v xml:space="preserve">DONCASTER EDEN PFS   </v>
          </cell>
          <cell r="C736" t="str">
            <v>02</v>
          </cell>
          <cell r="D736" t="str">
            <v>SSN</v>
          </cell>
          <cell r="E736" t="str">
            <v>TRADING</v>
          </cell>
        </row>
        <row r="737">
          <cell r="A737">
            <v>3813</v>
          </cell>
          <cell r="B737" t="str">
            <v xml:space="preserve">HUDDERSFIELD PFS     </v>
          </cell>
          <cell r="C737" t="str">
            <v>02</v>
          </cell>
          <cell r="D737" t="str">
            <v>SSN</v>
          </cell>
          <cell r="E737" t="str">
            <v>TRADING</v>
          </cell>
        </row>
        <row r="738">
          <cell r="A738">
            <v>3814</v>
          </cell>
          <cell r="B738" t="str">
            <v xml:space="preserve">SCUNTHORPE PFS       </v>
          </cell>
          <cell r="C738" t="str">
            <v>02</v>
          </cell>
          <cell r="D738" t="str">
            <v>SSN</v>
          </cell>
          <cell r="E738" t="str">
            <v xml:space="preserve">CLOSED </v>
          </cell>
        </row>
        <row r="739">
          <cell r="A739">
            <v>3815</v>
          </cell>
          <cell r="B739" t="str">
            <v xml:space="preserve">BARNSLEY PFS         </v>
          </cell>
          <cell r="C739" t="str">
            <v>02</v>
          </cell>
          <cell r="D739" t="str">
            <v>SSN</v>
          </cell>
          <cell r="E739" t="str">
            <v>TRADING</v>
          </cell>
        </row>
        <row r="740">
          <cell r="A740">
            <v>3817</v>
          </cell>
          <cell r="B740" t="str">
            <v xml:space="preserve">LICHFIELD PFS        </v>
          </cell>
          <cell r="C740" t="str">
            <v>02</v>
          </cell>
          <cell r="D740" t="str">
            <v>SSN</v>
          </cell>
          <cell r="E740" t="str">
            <v>TRADING</v>
          </cell>
        </row>
        <row r="741">
          <cell r="A741">
            <v>3820</v>
          </cell>
          <cell r="B741" t="str">
            <v xml:space="preserve">SOLIHULL PFS         </v>
          </cell>
          <cell r="C741" t="str">
            <v>02</v>
          </cell>
          <cell r="D741" t="str">
            <v>SSN</v>
          </cell>
          <cell r="E741" t="str">
            <v>TRADING</v>
          </cell>
        </row>
        <row r="742">
          <cell r="A742">
            <v>3832</v>
          </cell>
          <cell r="B742" t="str">
            <v xml:space="preserve">STOKE PFS            </v>
          </cell>
          <cell r="C742" t="str">
            <v>02</v>
          </cell>
          <cell r="D742" t="str">
            <v>SSN</v>
          </cell>
          <cell r="E742" t="str">
            <v>TRADING</v>
          </cell>
        </row>
        <row r="743">
          <cell r="A743">
            <v>3838</v>
          </cell>
          <cell r="B743" t="str">
            <v xml:space="preserve">BLACKBURN PFS        </v>
          </cell>
          <cell r="C743" t="str">
            <v>02</v>
          </cell>
          <cell r="D743" t="str">
            <v>SSN</v>
          </cell>
          <cell r="E743" t="str">
            <v>TRADING</v>
          </cell>
        </row>
        <row r="744">
          <cell r="A744">
            <v>3847</v>
          </cell>
          <cell r="B744" t="str">
            <v xml:space="preserve">NOTTINGHAM T VAL PFS </v>
          </cell>
          <cell r="C744" t="str">
            <v>02</v>
          </cell>
          <cell r="D744" t="str">
            <v>SSN</v>
          </cell>
          <cell r="E744" t="str">
            <v>TRADING</v>
          </cell>
        </row>
        <row r="745">
          <cell r="A745">
            <v>3848</v>
          </cell>
          <cell r="B745" t="str">
            <v xml:space="preserve">MARKET DEEPING PFS   </v>
          </cell>
          <cell r="C745" t="str">
            <v>02</v>
          </cell>
          <cell r="D745" t="str">
            <v>SSN</v>
          </cell>
          <cell r="E745" t="str">
            <v>DEVLPNG</v>
          </cell>
        </row>
        <row r="746">
          <cell r="A746">
            <v>3851</v>
          </cell>
          <cell r="B746" t="str">
            <v xml:space="preserve">ROCHDALE PFS         </v>
          </cell>
          <cell r="C746" t="str">
            <v>02</v>
          </cell>
          <cell r="D746" t="str">
            <v>SSN</v>
          </cell>
          <cell r="E746" t="str">
            <v>TRADING</v>
          </cell>
        </row>
        <row r="747">
          <cell r="A747">
            <v>3858</v>
          </cell>
          <cell r="B747" t="str">
            <v xml:space="preserve">EDGBASTON PFS        </v>
          </cell>
          <cell r="C747" t="str">
            <v>02</v>
          </cell>
          <cell r="D747" t="str">
            <v>SSN</v>
          </cell>
          <cell r="E747" t="str">
            <v>TRADING</v>
          </cell>
        </row>
        <row r="748">
          <cell r="A748">
            <v>3860</v>
          </cell>
          <cell r="B748" t="str">
            <v xml:space="preserve">WORKSOP PFS          </v>
          </cell>
          <cell r="C748" t="str">
            <v>02</v>
          </cell>
          <cell r="D748" t="str">
            <v>SSN</v>
          </cell>
          <cell r="E748" t="str">
            <v>TRADING</v>
          </cell>
        </row>
        <row r="749">
          <cell r="A749">
            <v>3861</v>
          </cell>
          <cell r="B749" t="str">
            <v xml:space="preserve">STIRLING PFS         </v>
          </cell>
          <cell r="C749" t="str">
            <v>02</v>
          </cell>
          <cell r="D749" t="str">
            <v>SSN</v>
          </cell>
          <cell r="E749" t="str">
            <v>TRADING</v>
          </cell>
        </row>
        <row r="750">
          <cell r="A750">
            <v>3863</v>
          </cell>
          <cell r="B750" t="str">
            <v xml:space="preserve">WALKDEN PFS          </v>
          </cell>
          <cell r="C750" t="str">
            <v>02</v>
          </cell>
          <cell r="D750" t="str">
            <v>SSN</v>
          </cell>
          <cell r="E750" t="str">
            <v>TRADING</v>
          </cell>
        </row>
        <row r="751">
          <cell r="A751">
            <v>3866</v>
          </cell>
          <cell r="B751" t="str">
            <v xml:space="preserve">RENFREW PFS          </v>
          </cell>
          <cell r="C751" t="str">
            <v>02</v>
          </cell>
          <cell r="D751" t="str">
            <v>SSN</v>
          </cell>
          <cell r="E751" t="str">
            <v>TRADING</v>
          </cell>
        </row>
        <row r="752">
          <cell r="A752">
            <v>3867</v>
          </cell>
          <cell r="B752" t="str">
            <v xml:space="preserve">MANSFIELD 2 PFS      </v>
          </cell>
          <cell r="C752" t="str">
            <v>02</v>
          </cell>
          <cell r="D752" t="str">
            <v>SSN</v>
          </cell>
          <cell r="E752" t="str">
            <v>TRADING</v>
          </cell>
        </row>
        <row r="753">
          <cell r="A753">
            <v>3870</v>
          </cell>
          <cell r="B753" t="str">
            <v xml:space="preserve">SHREWSBURY PFS       </v>
          </cell>
          <cell r="C753" t="str">
            <v>02</v>
          </cell>
          <cell r="D753" t="str">
            <v>SSN</v>
          </cell>
          <cell r="E753" t="str">
            <v>TRADING</v>
          </cell>
        </row>
        <row r="754">
          <cell r="A754">
            <v>3881</v>
          </cell>
          <cell r="B754" t="str">
            <v xml:space="preserve">HULL PFS             </v>
          </cell>
          <cell r="C754" t="str">
            <v>02</v>
          </cell>
          <cell r="D754" t="str">
            <v>SSN</v>
          </cell>
          <cell r="E754" t="str">
            <v>TRADING</v>
          </cell>
        </row>
        <row r="755">
          <cell r="A755">
            <v>3882</v>
          </cell>
          <cell r="B755" t="str">
            <v xml:space="preserve">MOLD PFS             </v>
          </cell>
          <cell r="C755" t="str">
            <v>02</v>
          </cell>
          <cell r="D755" t="str">
            <v>SSN</v>
          </cell>
          <cell r="E755" t="str">
            <v>TRADING</v>
          </cell>
        </row>
        <row r="756">
          <cell r="A756">
            <v>3888</v>
          </cell>
          <cell r="B756" t="str">
            <v xml:space="preserve">KINGS LYNN PFS       </v>
          </cell>
          <cell r="C756" t="str">
            <v>02</v>
          </cell>
          <cell r="D756" t="str">
            <v>SSN</v>
          </cell>
          <cell r="E756" t="str">
            <v>TRADING</v>
          </cell>
        </row>
        <row r="757">
          <cell r="A757">
            <v>3892</v>
          </cell>
          <cell r="B757" t="str">
            <v>WALSALL BROWNHILL PFS</v>
          </cell>
          <cell r="C757" t="str">
            <v>02</v>
          </cell>
          <cell r="D757" t="str">
            <v>SSN</v>
          </cell>
          <cell r="E757" t="str">
            <v>TRADING</v>
          </cell>
        </row>
        <row r="758">
          <cell r="A758">
            <v>3893</v>
          </cell>
          <cell r="B758" t="str">
            <v xml:space="preserve">RUGBY PFS            </v>
          </cell>
          <cell r="C758" t="str">
            <v>02</v>
          </cell>
          <cell r="D758" t="str">
            <v>SSN</v>
          </cell>
          <cell r="E758" t="str">
            <v>TRADING</v>
          </cell>
        </row>
        <row r="759">
          <cell r="A759">
            <v>3896</v>
          </cell>
          <cell r="B759" t="str">
            <v xml:space="preserve">MILTON PFS           </v>
          </cell>
          <cell r="C759" t="str">
            <v>02</v>
          </cell>
          <cell r="D759" t="str">
            <v>SSN</v>
          </cell>
          <cell r="E759" t="str">
            <v>TRADING</v>
          </cell>
        </row>
        <row r="760">
          <cell r="A760">
            <v>3898</v>
          </cell>
          <cell r="B760" t="str">
            <v xml:space="preserve">BRIGG PFS            </v>
          </cell>
          <cell r="C760" t="str">
            <v>02</v>
          </cell>
          <cell r="D760" t="str">
            <v>SSN</v>
          </cell>
          <cell r="E760" t="str">
            <v>TRADING</v>
          </cell>
        </row>
        <row r="761">
          <cell r="A761">
            <v>3902</v>
          </cell>
          <cell r="B761" t="str">
            <v xml:space="preserve">NORTHWICH PFS        </v>
          </cell>
          <cell r="C761" t="str">
            <v>02</v>
          </cell>
          <cell r="D761" t="str">
            <v>SSN</v>
          </cell>
          <cell r="E761" t="str">
            <v>TRADING</v>
          </cell>
        </row>
        <row r="762">
          <cell r="A762">
            <v>3904</v>
          </cell>
          <cell r="B762" t="str">
            <v xml:space="preserve">WELLINGBOROUGH 2 PFS </v>
          </cell>
          <cell r="C762" t="str">
            <v>02</v>
          </cell>
          <cell r="D762" t="str">
            <v>SSN</v>
          </cell>
          <cell r="E762" t="str">
            <v>TRADING</v>
          </cell>
        </row>
        <row r="763">
          <cell r="A763">
            <v>3907</v>
          </cell>
          <cell r="B763" t="str">
            <v xml:space="preserve">NEWMARKET PFS        </v>
          </cell>
          <cell r="C763" t="str">
            <v>02</v>
          </cell>
          <cell r="D763" t="str">
            <v>SSN</v>
          </cell>
          <cell r="E763" t="str">
            <v>TRADING</v>
          </cell>
        </row>
        <row r="764">
          <cell r="A764">
            <v>3909</v>
          </cell>
          <cell r="B764" t="str">
            <v xml:space="preserve">CHESTERFIELD PFS     </v>
          </cell>
          <cell r="C764" t="str">
            <v>02</v>
          </cell>
          <cell r="D764" t="str">
            <v>SSN</v>
          </cell>
          <cell r="E764" t="str">
            <v>TRADING</v>
          </cell>
        </row>
        <row r="765">
          <cell r="A765">
            <v>3913</v>
          </cell>
          <cell r="B765" t="str">
            <v xml:space="preserve">ALLERTON ROAD PFS    </v>
          </cell>
          <cell r="C765" t="str">
            <v>02</v>
          </cell>
          <cell r="D765" t="str">
            <v>SSN</v>
          </cell>
          <cell r="E765" t="str">
            <v>TRADING</v>
          </cell>
        </row>
        <row r="766">
          <cell r="A766">
            <v>3918</v>
          </cell>
          <cell r="B766" t="str">
            <v xml:space="preserve">DUNDEE PFS           </v>
          </cell>
          <cell r="C766" t="str">
            <v>02</v>
          </cell>
          <cell r="D766" t="str">
            <v>SSN</v>
          </cell>
          <cell r="E766" t="str">
            <v>TRADING</v>
          </cell>
        </row>
        <row r="767">
          <cell r="A767">
            <v>3922</v>
          </cell>
          <cell r="B767" t="str">
            <v xml:space="preserve">CARLISLE 2 PFS       </v>
          </cell>
          <cell r="C767" t="str">
            <v>02</v>
          </cell>
          <cell r="D767" t="str">
            <v>SSN</v>
          </cell>
          <cell r="E767" t="str">
            <v>TRADING</v>
          </cell>
        </row>
        <row r="768">
          <cell r="A768">
            <v>3934</v>
          </cell>
          <cell r="B768" t="str">
            <v xml:space="preserve">LOWESTOFT PFS        </v>
          </cell>
          <cell r="C768" t="str">
            <v>02</v>
          </cell>
          <cell r="D768" t="str">
            <v>SSN</v>
          </cell>
          <cell r="E768" t="str">
            <v>TRADING</v>
          </cell>
        </row>
        <row r="769">
          <cell r="A769">
            <v>3937</v>
          </cell>
          <cell r="B769" t="str">
            <v xml:space="preserve">FORMBY PFS           </v>
          </cell>
          <cell r="C769" t="str">
            <v>02</v>
          </cell>
          <cell r="D769" t="str">
            <v>SSN</v>
          </cell>
          <cell r="E769" t="str">
            <v>TRADING</v>
          </cell>
        </row>
        <row r="770">
          <cell r="A770">
            <v>3940</v>
          </cell>
          <cell r="B770" t="str">
            <v xml:space="preserve">WISBECH PFS          </v>
          </cell>
          <cell r="C770" t="str">
            <v>02</v>
          </cell>
          <cell r="D770" t="str">
            <v>SSN</v>
          </cell>
          <cell r="E770" t="str">
            <v>TRADING</v>
          </cell>
        </row>
        <row r="771">
          <cell r="A771">
            <v>3941</v>
          </cell>
          <cell r="B771" t="str">
            <v xml:space="preserve">MACCLESFIELD 2 PFS   </v>
          </cell>
          <cell r="C771" t="str">
            <v>02</v>
          </cell>
          <cell r="D771" t="str">
            <v>SSN</v>
          </cell>
          <cell r="E771" t="str">
            <v>TRADING</v>
          </cell>
        </row>
        <row r="772">
          <cell r="A772">
            <v>3942</v>
          </cell>
          <cell r="B772" t="str">
            <v xml:space="preserve">THETFORD PFS         </v>
          </cell>
          <cell r="C772" t="str">
            <v>02</v>
          </cell>
          <cell r="D772" t="str">
            <v>SSN</v>
          </cell>
          <cell r="E772" t="str">
            <v>TRADING</v>
          </cell>
        </row>
        <row r="773">
          <cell r="A773">
            <v>3965</v>
          </cell>
          <cell r="B773" t="str">
            <v xml:space="preserve">BURY ST EDMUNDS PFS  </v>
          </cell>
          <cell r="C773" t="str">
            <v>02</v>
          </cell>
          <cell r="D773" t="str">
            <v>SSN</v>
          </cell>
          <cell r="E773" t="str">
            <v>TRADING</v>
          </cell>
        </row>
        <row r="774">
          <cell r="A774">
            <v>3973</v>
          </cell>
          <cell r="B774" t="str">
            <v xml:space="preserve">BOSTON PFS           </v>
          </cell>
          <cell r="C774" t="str">
            <v>02</v>
          </cell>
          <cell r="D774" t="str">
            <v>SSN</v>
          </cell>
          <cell r="E774" t="str">
            <v>TRADING</v>
          </cell>
        </row>
        <row r="775">
          <cell r="A775">
            <v>3994</v>
          </cell>
          <cell r="B775" t="str">
            <v xml:space="preserve">BRIDLINGTON PFS      </v>
          </cell>
          <cell r="C775" t="str">
            <v>02</v>
          </cell>
          <cell r="D775" t="str">
            <v>SSN</v>
          </cell>
          <cell r="E775" t="str">
            <v>TRADING</v>
          </cell>
        </row>
        <row r="776">
          <cell r="A776">
            <v>3998</v>
          </cell>
          <cell r="B776" t="str">
            <v xml:space="preserve">MARCH PFS            </v>
          </cell>
          <cell r="C776" t="str">
            <v>02</v>
          </cell>
          <cell r="D776" t="str">
            <v>SSN</v>
          </cell>
          <cell r="E776" t="str">
            <v>TRADING</v>
          </cell>
        </row>
        <row r="777">
          <cell r="A777">
            <v>4003</v>
          </cell>
          <cell r="B777" t="str">
            <v xml:space="preserve">WARWICK PFS          </v>
          </cell>
          <cell r="C777" t="str">
            <v>02</v>
          </cell>
          <cell r="D777" t="str">
            <v>SSN</v>
          </cell>
          <cell r="E777" t="str">
            <v>TRADING</v>
          </cell>
        </row>
        <row r="778">
          <cell r="A778">
            <v>4007</v>
          </cell>
          <cell r="B778" t="str">
            <v xml:space="preserve">GAINSBOROUGH PFS     </v>
          </cell>
          <cell r="C778" t="str">
            <v>02</v>
          </cell>
          <cell r="D778" t="str">
            <v>SSN</v>
          </cell>
          <cell r="E778" t="str">
            <v>TRADING</v>
          </cell>
        </row>
        <row r="779">
          <cell r="A779">
            <v>4008</v>
          </cell>
          <cell r="B779" t="str">
            <v>DALKEITH HDNGREEN PFS</v>
          </cell>
          <cell r="C779" t="str">
            <v>02</v>
          </cell>
          <cell r="D779" t="str">
            <v>SSN</v>
          </cell>
          <cell r="E779" t="str">
            <v>TRADING</v>
          </cell>
        </row>
        <row r="780">
          <cell r="A780">
            <v>4009</v>
          </cell>
          <cell r="B780" t="str">
            <v>CATTRICK GARRISON PFS</v>
          </cell>
          <cell r="C780" t="str">
            <v>02</v>
          </cell>
          <cell r="D780" t="str">
            <v>SSN</v>
          </cell>
          <cell r="E780" t="str">
            <v>TRADING</v>
          </cell>
        </row>
        <row r="781">
          <cell r="A781">
            <v>4011</v>
          </cell>
          <cell r="B781" t="str">
            <v xml:space="preserve">DINGWALL MART RD PFS </v>
          </cell>
          <cell r="C781" t="str">
            <v>02</v>
          </cell>
          <cell r="D781" t="str">
            <v>SSN</v>
          </cell>
          <cell r="E781" t="str">
            <v>TRADING</v>
          </cell>
        </row>
        <row r="782">
          <cell r="A782">
            <v>4016</v>
          </cell>
          <cell r="B782" t="str">
            <v xml:space="preserve">DUNFERMLINE PFS      </v>
          </cell>
          <cell r="C782" t="str">
            <v>02</v>
          </cell>
          <cell r="D782" t="str">
            <v>SSN</v>
          </cell>
          <cell r="E782" t="str">
            <v>TRADING</v>
          </cell>
        </row>
        <row r="783">
          <cell r="A783">
            <v>4019</v>
          </cell>
          <cell r="B783" t="str">
            <v>BATHGATE BLACKBRN PFS</v>
          </cell>
          <cell r="C783" t="str">
            <v>02</v>
          </cell>
          <cell r="D783" t="str">
            <v>SSN</v>
          </cell>
          <cell r="E783" t="str">
            <v>TRADING</v>
          </cell>
        </row>
        <row r="784">
          <cell r="A784">
            <v>4023</v>
          </cell>
          <cell r="B784" t="str">
            <v xml:space="preserve">SKEGNESS PFS         </v>
          </cell>
          <cell r="C784" t="str">
            <v>02</v>
          </cell>
          <cell r="D784" t="str">
            <v>SSN</v>
          </cell>
          <cell r="E784" t="str">
            <v>TRADING</v>
          </cell>
        </row>
        <row r="785">
          <cell r="A785">
            <v>4030</v>
          </cell>
          <cell r="B785" t="str">
            <v xml:space="preserve">STALYBRIDGE PFS      </v>
          </cell>
          <cell r="C785" t="str">
            <v>02</v>
          </cell>
          <cell r="D785" t="str">
            <v>SSN</v>
          </cell>
          <cell r="E785" t="str">
            <v>TRADING</v>
          </cell>
        </row>
        <row r="786">
          <cell r="A786">
            <v>4033</v>
          </cell>
          <cell r="B786" t="str">
            <v xml:space="preserve">ST HELENS PFS        </v>
          </cell>
          <cell r="C786" t="str">
            <v>02</v>
          </cell>
          <cell r="D786" t="str">
            <v>SSN</v>
          </cell>
          <cell r="E786" t="str">
            <v>TRADING</v>
          </cell>
        </row>
        <row r="787">
          <cell r="A787">
            <v>4034</v>
          </cell>
          <cell r="B787" t="str">
            <v xml:space="preserve">CREWE PFS            </v>
          </cell>
          <cell r="C787" t="str">
            <v>02</v>
          </cell>
          <cell r="D787" t="str">
            <v>SSN</v>
          </cell>
          <cell r="E787" t="str">
            <v>TRADING</v>
          </cell>
        </row>
        <row r="788">
          <cell r="A788">
            <v>4035</v>
          </cell>
          <cell r="B788" t="str">
            <v xml:space="preserve">GLOSSOP PFS          </v>
          </cell>
          <cell r="C788" t="str">
            <v>02</v>
          </cell>
          <cell r="D788" t="str">
            <v>SSN</v>
          </cell>
          <cell r="E788" t="str">
            <v>TRADING</v>
          </cell>
        </row>
        <row r="789">
          <cell r="A789">
            <v>4038</v>
          </cell>
          <cell r="B789" t="str">
            <v xml:space="preserve">INVERURIE HARLAW PFS </v>
          </cell>
          <cell r="C789" t="str">
            <v>02</v>
          </cell>
          <cell r="D789" t="str">
            <v>SSN</v>
          </cell>
          <cell r="E789" t="str">
            <v>TRADING</v>
          </cell>
        </row>
        <row r="790">
          <cell r="A790">
            <v>4039</v>
          </cell>
          <cell r="B790" t="str">
            <v>SOUTH QUEENSFERRY PFS</v>
          </cell>
          <cell r="C790" t="str">
            <v>02</v>
          </cell>
          <cell r="D790" t="str">
            <v>SSN</v>
          </cell>
          <cell r="E790" t="str">
            <v>TRADING</v>
          </cell>
        </row>
        <row r="791">
          <cell r="A791">
            <v>4041</v>
          </cell>
          <cell r="B791" t="str">
            <v xml:space="preserve">DINNINGTON PFS       </v>
          </cell>
          <cell r="C791" t="str">
            <v>02</v>
          </cell>
          <cell r="D791" t="str">
            <v>SSN</v>
          </cell>
          <cell r="E791" t="str">
            <v>TRADING</v>
          </cell>
        </row>
        <row r="792">
          <cell r="A792">
            <v>4042</v>
          </cell>
          <cell r="B792" t="str">
            <v xml:space="preserve">GARFORTH PFS         </v>
          </cell>
          <cell r="C792" t="str">
            <v>02</v>
          </cell>
          <cell r="D792" t="str">
            <v>SSN</v>
          </cell>
          <cell r="E792" t="str">
            <v>TRADING</v>
          </cell>
        </row>
        <row r="793">
          <cell r="A793">
            <v>4043</v>
          </cell>
          <cell r="B793" t="str">
            <v xml:space="preserve">REDCAR PFS           </v>
          </cell>
          <cell r="C793" t="str">
            <v>02</v>
          </cell>
          <cell r="D793" t="str">
            <v>SSN</v>
          </cell>
          <cell r="E793" t="str">
            <v>TRADING</v>
          </cell>
        </row>
        <row r="794">
          <cell r="A794">
            <v>4044</v>
          </cell>
          <cell r="B794" t="str">
            <v xml:space="preserve">INGLEBY BARWICK PFS  </v>
          </cell>
          <cell r="C794" t="str">
            <v>02</v>
          </cell>
          <cell r="D794" t="str">
            <v>SSN</v>
          </cell>
          <cell r="E794" t="str">
            <v>TRADING</v>
          </cell>
        </row>
        <row r="795">
          <cell r="A795">
            <v>4047</v>
          </cell>
          <cell r="B795" t="str">
            <v xml:space="preserve">INVERNESS INSHES PFS </v>
          </cell>
          <cell r="C795" t="str">
            <v>02</v>
          </cell>
          <cell r="D795" t="str">
            <v>SSN</v>
          </cell>
          <cell r="E795" t="str">
            <v>TRADING</v>
          </cell>
        </row>
        <row r="796">
          <cell r="A796">
            <v>4050</v>
          </cell>
          <cell r="B796" t="str">
            <v xml:space="preserve">THIRSK PFS           </v>
          </cell>
          <cell r="C796" t="str">
            <v>02</v>
          </cell>
          <cell r="D796" t="str">
            <v>SSN</v>
          </cell>
          <cell r="E796" t="str">
            <v>TRADING</v>
          </cell>
        </row>
        <row r="797">
          <cell r="A797">
            <v>4061</v>
          </cell>
          <cell r="B797" t="str">
            <v xml:space="preserve">NEW OLLERTON PFS     </v>
          </cell>
          <cell r="C797" t="str">
            <v>02</v>
          </cell>
          <cell r="D797" t="str">
            <v>SSN</v>
          </cell>
          <cell r="E797" t="str">
            <v>TRADING</v>
          </cell>
        </row>
        <row r="798">
          <cell r="A798">
            <v>4065</v>
          </cell>
          <cell r="B798" t="str">
            <v xml:space="preserve">HUNSTANTON PFS       </v>
          </cell>
          <cell r="C798" t="str">
            <v>02</v>
          </cell>
          <cell r="D798" t="str">
            <v>SSN</v>
          </cell>
          <cell r="E798" t="str">
            <v>TRADING</v>
          </cell>
        </row>
        <row r="799">
          <cell r="A799">
            <v>4068</v>
          </cell>
          <cell r="B799" t="str">
            <v xml:space="preserve">WHALEYBRIDGE PFS     </v>
          </cell>
          <cell r="C799" t="str">
            <v>02</v>
          </cell>
          <cell r="D799" t="str">
            <v>SSN</v>
          </cell>
          <cell r="E799" t="str">
            <v>TRADING</v>
          </cell>
        </row>
        <row r="800">
          <cell r="A800">
            <v>4071</v>
          </cell>
          <cell r="B800" t="str">
            <v xml:space="preserve">STALHAM PFS          </v>
          </cell>
          <cell r="C800" t="str">
            <v>02</v>
          </cell>
          <cell r="D800" t="str">
            <v>SSN</v>
          </cell>
          <cell r="E800" t="str">
            <v>TRADING</v>
          </cell>
        </row>
        <row r="801">
          <cell r="A801">
            <v>4073</v>
          </cell>
          <cell r="B801" t="str">
            <v xml:space="preserve">BILLINGHAM PFS       </v>
          </cell>
          <cell r="C801" t="str">
            <v>02</v>
          </cell>
          <cell r="D801" t="str">
            <v>SSN</v>
          </cell>
          <cell r="E801" t="str">
            <v>TRADING</v>
          </cell>
        </row>
        <row r="802">
          <cell r="A802">
            <v>4077</v>
          </cell>
          <cell r="B802" t="str">
            <v xml:space="preserve">HINDLEY PFS          </v>
          </cell>
          <cell r="C802" t="str">
            <v>02</v>
          </cell>
          <cell r="D802" t="str">
            <v>SSN</v>
          </cell>
          <cell r="E802" t="str">
            <v>TRADING</v>
          </cell>
        </row>
        <row r="803">
          <cell r="A803">
            <v>4079</v>
          </cell>
          <cell r="B803" t="str">
            <v xml:space="preserve">ELGIN GREEN PFS      </v>
          </cell>
          <cell r="C803" t="str">
            <v>02</v>
          </cell>
          <cell r="D803" t="str">
            <v>SSN</v>
          </cell>
          <cell r="E803" t="str">
            <v>TRADING</v>
          </cell>
        </row>
        <row r="804">
          <cell r="A804">
            <v>4082</v>
          </cell>
          <cell r="B804" t="str">
            <v xml:space="preserve">BRIGHOUSE RD PFS     </v>
          </cell>
          <cell r="C804" t="str">
            <v>02</v>
          </cell>
          <cell r="D804" t="str">
            <v>SSN</v>
          </cell>
          <cell r="E804" t="str">
            <v>TRADING</v>
          </cell>
        </row>
        <row r="805">
          <cell r="A805">
            <v>4083</v>
          </cell>
          <cell r="B805" t="str">
            <v xml:space="preserve">HUCKNALL PFS         </v>
          </cell>
          <cell r="C805" t="str">
            <v>02</v>
          </cell>
          <cell r="D805" t="str">
            <v>SSN</v>
          </cell>
          <cell r="E805" t="str">
            <v>TRADING</v>
          </cell>
        </row>
        <row r="806">
          <cell r="A806">
            <v>4087</v>
          </cell>
          <cell r="B806" t="str">
            <v xml:space="preserve">CANNOCK PFS          </v>
          </cell>
          <cell r="C806" t="str">
            <v>02</v>
          </cell>
          <cell r="D806" t="str">
            <v>SSN</v>
          </cell>
          <cell r="E806" t="str">
            <v>TRADING</v>
          </cell>
        </row>
        <row r="807">
          <cell r="A807">
            <v>4088</v>
          </cell>
          <cell r="B807" t="str">
            <v xml:space="preserve">NEWTON AYCLIFFE PFS  </v>
          </cell>
          <cell r="C807" t="str">
            <v>02</v>
          </cell>
          <cell r="D807" t="str">
            <v>SSN</v>
          </cell>
          <cell r="E807" t="str">
            <v>TRADING</v>
          </cell>
        </row>
        <row r="808">
          <cell r="A808">
            <v>4089</v>
          </cell>
          <cell r="B808" t="str">
            <v xml:space="preserve">CLOWNE PFS           </v>
          </cell>
          <cell r="C808" t="str">
            <v>02</v>
          </cell>
          <cell r="D808" t="str">
            <v>SSN</v>
          </cell>
          <cell r="E808" t="str">
            <v>TRADING</v>
          </cell>
        </row>
        <row r="809">
          <cell r="A809">
            <v>4090</v>
          </cell>
          <cell r="B809" t="str">
            <v xml:space="preserve">BURNLEY PFS          </v>
          </cell>
          <cell r="C809" t="str">
            <v>02</v>
          </cell>
          <cell r="D809" t="str">
            <v>SSN</v>
          </cell>
          <cell r="E809" t="str">
            <v>TRADING</v>
          </cell>
        </row>
        <row r="810">
          <cell r="A810">
            <v>4091</v>
          </cell>
          <cell r="B810" t="str">
            <v xml:space="preserve">WATH-UPON-DEARNE PFS </v>
          </cell>
          <cell r="C810" t="str">
            <v>02</v>
          </cell>
          <cell r="D810" t="str">
            <v>SSN</v>
          </cell>
          <cell r="E810" t="str">
            <v>TRADING</v>
          </cell>
        </row>
        <row r="811">
          <cell r="A811">
            <v>4095</v>
          </cell>
          <cell r="B811" t="str">
            <v xml:space="preserve">PORTHMADOG PFS       </v>
          </cell>
          <cell r="C811" t="str">
            <v>02</v>
          </cell>
          <cell r="D811" t="str">
            <v>SSN</v>
          </cell>
          <cell r="E811" t="str">
            <v>TRADING</v>
          </cell>
        </row>
        <row r="812">
          <cell r="A812">
            <v>4100</v>
          </cell>
          <cell r="B812" t="str">
            <v xml:space="preserve">CHESTER BRGHN RD PFS </v>
          </cell>
          <cell r="C812" t="str">
            <v>02</v>
          </cell>
          <cell r="D812" t="str">
            <v>SSN</v>
          </cell>
          <cell r="E812" t="str">
            <v>TRADING</v>
          </cell>
        </row>
        <row r="813">
          <cell r="A813">
            <v>4101</v>
          </cell>
          <cell r="B813" t="str">
            <v xml:space="preserve">KILBIRNIE PFS        </v>
          </cell>
          <cell r="C813" t="str">
            <v>02</v>
          </cell>
          <cell r="D813" t="str">
            <v>SSN</v>
          </cell>
          <cell r="E813" t="str">
            <v>TRADING</v>
          </cell>
        </row>
        <row r="814">
          <cell r="A814">
            <v>5030</v>
          </cell>
          <cell r="B814" t="str">
            <v xml:space="preserve">KILBIRNIE            </v>
          </cell>
          <cell r="C814" t="str">
            <v>02</v>
          </cell>
          <cell r="D814" t="str">
            <v>SSN</v>
          </cell>
          <cell r="E814" t="str">
            <v>TRADING</v>
          </cell>
        </row>
        <row r="815">
          <cell r="A815">
            <v>5032</v>
          </cell>
          <cell r="B815" t="str">
            <v xml:space="preserve">DUNDEE SOUTH ROAD    </v>
          </cell>
          <cell r="C815" t="str">
            <v>02</v>
          </cell>
          <cell r="D815" t="str">
            <v>SSN</v>
          </cell>
          <cell r="E815" t="str">
            <v>TRADING</v>
          </cell>
        </row>
        <row r="816">
          <cell r="A816">
            <v>5105</v>
          </cell>
          <cell r="B816" t="str">
            <v xml:space="preserve">DINNINGTON           </v>
          </cell>
          <cell r="C816" t="str">
            <v>02</v>
          </cell>
          <cell r="D816" t="str">
            <v>SSN</v>
          </cell>
          <cell r="E816" t="str">
            <v>TRADING</v>
          </cell>
        </row>
        <row r="817">
          <cell r="A817">
            <v>5106</v>
          </cell>
          <cell r="B817" t="str">
            <v xml:space="preserve">SHEFFIELD INFIRMARY  </v>
          </cell>
          <cell r="C817" t="str">
            <v>02</v>
          </cell>
          <cell r="D817" t="str">
            <v>SSN</v>
          </cell>
          <cell r="E817" t="str">
            <v>TRADING</v>
          </cell>
        </row>
        <row r="818">
          <cell r="A818">
            <v>5107</v>
          </cell>
          <cell r="B818" t="str">
            <v xml:space="preserve">GARFORTH             </v>
          </cell>
          <cell r="C818" t="str">
            <v>02</v>
          </cell>
          <cell r="D818" t="str">
            <v>SSN</v>
          </cell>
          <cell r="E818" t="str">
            <v>TRADING</v>
          </cell>
        </row>
        <row r="819">
          <cell r="A819">
            <v>5108</v>
          </cell>
          <cell r="B819" t="str">
            <v xml:space="preserve">REDCAR               </v>
          </cell>
          <cell r="C819" t="str">
            <v>02</v>
          </cell>
          <cell r="D819" t="str">
            <v>SSN</v>
          </cell>
          <cell r="E819" t="str">
            <v>TRADING</v>
          </cell>
        </row>
        <row r="820">
          <cell r="A820">
            <v>5109</v>
          </cell>
          <cell r="B820" t="str">
            <v xml:space="preserve">INGLEBY BARWICK      </v>
          </cell>
          <cell r="C820" t="str">
            <v>02</v>
          </cell>
          <cell r="D820" t="str">
            <v>SSN</v>
          </cell>
          <cell r="E820" t="str">
            <v>TRADING</v>
          </cell>
        </row>
        <row r="821">
          <cell r="A821">
            <v>5110</v>
          </cell>
          <cell r="B821" t="str">
            <v xml:space="preserve">CARNFORTH            </v>
          </cell>
          <cell r="C821" t="str">
            <v>02</v>
          </cell>
          <cell r="D821" t="str">
            <v>SSN</v>
          </cell>
          <cell r="E821" t="str">
            <v>TRADING</v>
          </cell>
        </row>
        <row r="822">
          <cell r="A822">
            <v>5111</v>
          </cell>
          <cell r="B822" t="str">
            <v xml:space="preserve">ST HELENS            </v>
          </cell>
          <cell r="C822" t="str">
            <v>02</v>
          </cell>
          <cell r="D822" t="str">
            <v>SSN</v>
          </cell>
          <cell r="E822" t="str">
            <v>TRADING</v>
          </cell>
        </row>
        <row r="823">
          <cell r="A823">
            <v>5112</v>
          </cell>
          <cell r="B823" t="str">
            <v xml:space="preserve">NEWTON-LE-WILLOWS    </v>
          </cell>
          <cell r="C823" t="str">
            <v>02</v>
          </cell>
          <cell r="D823" t="str">
            <v>SSN</v>
          </cell>
          <cell r="E823" t="str">
            <v>TRADING</v>
          </cell>
        </row>
        <row r="824">
          <cell r="A824">
            <v>5113</v>
          </cell>
          <cell r="B824" t="str">
            <v xml:space="preserve">CREWE                </v>
          </cell>
          <cell r="C824" t="str">
            <v>02</v>
          </cell>
          <cell r="D824" t="str">
            <v>SSN</v>
          </cell>
          <cell r="E824" t="str">
            <v>TRADING</v>
          </cell>
        </row>
        <row r="825">
          <cell r="A825">
            <v>5114</v>
          </cell>
          <cell r="B825" t="str">
            <v xml:space="preserve">SHELDON              </v>
          </cell>
          <cell r="C825" t="str">
            <v>02</v>
          </cell>
          <cell r="D825" t="str">
            <v>SSN</v>
          </cell>
          <cell r="E825" t="str">
            <v>TRADING</v>
          </cell>
        </row>
        <row r="826">
          <cell r="A826">
            <v>5119</v>
          </cell>
          <cell r="B826" t="str">
            <v xml:space="preserve">MARKET RASEN         </v>
          </cell>
          <cell r="C826" t="str">
            <v>02</v>
          </cell>
          <cell r="D826" t="str">
            <v>SSN</v>
          </cell>
          <cell r="E826" t="str">
            <v>DEVLPNG</v>
          </cell>
        </row>
        <row r="827">
          <cell r="A827">
            <v>5120</v>
          </cell>
          <cell r="B827" t="str">
            <v xml:space="preserve">FAKENHAM             </v>
          </cell>
          <cell r="C827" t="str">
            <v>02</v>
          </cell>
          <cell r="D827" t="str">
            <v>SSN</v>
          </cell>
          <cell r="E827" t="str">
            <v>DEVLPNG</v>
          </cell>
        </row>
        <row r="828">
          <cell r="A828">
            <v>5121</v>
          </cell>
          <cell r="B828" t="str">
            <v xml:space="preserve">SOWERBY BRIDGE       </v>
          </cell>
          <cell r="C828" t="str">
            <v>02</v>
          </cell>
          <cell r="D828" t="str">
            <v>SSN</v>
          </cell>
          <cell r="E828" t="str">
            <v>DEVLPNG</v>
          </cell>
        </row>
        <row r="829">
          <cell r="A829">
            <v>5123</v>
          </cell>
          <cell r="B829" t="str">
            <v xml:space="preserve">BECCLES              </v>
          </cell>
          <cell r="C829" t="str">
            <v>02</v>
          </cell>
          <cell r="D829" t="str">
            <v>SSN</v>
          </cell>
          <cell r="E829" t="str">
            <v>DEVLPNG</v>
          </cell>
        </row>
        <row r="830">
          <cell r="A830">
            <v>5124</v>
          </cell>
          <cell r="B830" t="str">
            <v xml:space="preserve">HASLINGDEN           </v>
          </cell>
          <cell r="C830" t="str">
            <v>02</v>
          </cell>
          <cell r="D830" t="str">
            <v>SSN</v>
          </cell>
          <cell r="E830" t="str">
            <v>DEVLPNG</v>
          </cell>
        </row>
        <row r="831">
          <cell r="A831">
            <v>5126</v>
          </cell>
          <cell r="B831" t="str">
            <v xml:space="preserve">ABERDEEN             </v>
          </cell>
          <cell r="C831" t="str">
            <v>02</v>
          </cell>
          <cell r="D831" t="str">
            <v>SSN</v>
          </cell>
          <cell r="E831" t="str">
            <v>DEVLPNG</v>
          </cell>
        </row>
        <row r="832">
          <cell r="A832">
            <v>5127</v>
          </cell>
          <cell r="B832" t="str">
            <v xml:space="preserve">DEYSBROOK BARRACKS   </v>
          </cell>
          <cell r="C832" t="str">
            <v>02</v>
          </cell>
          <cell r="D832" t="str">
            <v>SSN</v>
          </cell>
          <cell r="E832" t="str">
            <v>DEVLPNG</v>
          </cell>
        </row>
        <row r="833">
          <cell r="A833">
            <v>5128</v>
          </cell>
          <cell r="B833" t="str">
            <v xml:space="preserve">BURNAGE              </v>
          </cell>
          <cell r="C833" t="str">
            <v>02</v>
          </cell>
          <cell r="D833" t="str">
            <v>SSN</v>
          </cell>
          <cell r="E833" t="str">
            <v>DEVLPNG</v>
          </cell>
        </row>
        <row r="834">
          <cell r="A834">
            <v>5133</v>
          </cell>
          <cell r="B834" t="str">
            <v xml:space="preserve">WISHAW BELHAVEN      </v>
          </cell>
          <cell r="C834" t="str">
            <v>02</v>
          </cell>
          <cell r="D834" t="str">
            <v>SSN</v>
          </cell>
          <cell r="E834" t="str">
            <v>DEVLPNG</v>
          </cell>
        </row>
        <row r="835">
          <cell r="A835">
            <v>5134</v>
          </cell>
          <cell r="B835" t="str">
            <v xml:space="preserve">BLAIRGOWRIE DUNKELD  </v>
          </cell>
          <cell r="C835" t="str">
            <v>02</v>
          </cell>
          <cell r="D835" t="str">
            <v>SSN</v>
          </cell>
          <cell r="E835" t="str">
            <v>DEVLPNG</v>
          </cell>
        </row>
        <row r="836">
          <cell r="A836">
            <v>6922</v>
          </cell>
          <cell r="B836" t="str">
            <v xml:space="preserve">SOLIHULL TEMP STORE  </v>
          </cell>
          <cell r="C836" t="str">
            <v>02</v>
          </cell>
          <cell r="D836" t="str">
            <v>SSN</v>
          </cell>
          <cell r="E836" t="str">
            <v>TRADING</v>
          </cell>
        </row>
        <row r="837">
          <cell r="A837">
            <v>2014</v>
          </cell>
          <cell r="B837" t="str">
            <v xml:space="preserve">ACTON                </v>
          </cell>
          <cell r="C837" t="str">
            <v>03</v>
          </cell>
          <cell r="D837" t="str">
            <v>SSS</v>
          </cell>
          <cell r="E837" t="str">
            <v xml:space="preserve">CLOSED </v>
          </cell>
        </row>
        <row r="838">
          <cell r="A838">
            <v>2015</v>
          </cell>
          <cell r="B838" t="str">
            <v xml:space="preserve">ABERDARE             </v>
          </cell>
          <cell r="C838" t="str">
            <v>03</v>
          </cell>
          <cell r="D838" t="str">
            <v>SSS</v>
          </cell>
          <cell r="E838" t="str">
            <v>TRADING</v>
          </cell>
        </row>
        <row r="839">
          <cell r="A839">
            <v>2017</v>
          </cell>
          <cell r="B839" t="str">
            <v xml:space="preserve">ADDLESTONE           </v>
          </cell>
          <cell r="C839" t="str">
            <v>03</v>
          </cell>
          <cell r="D839" t="str">
            <v>SSS</v>
          </cell>
          <cell r="E839" t="str">
            <v>TRADING</v>
          </cell>
        </row>
        <row r="840">
          <cell r="A840">
            <v>2020</v>
          </cell>
          <cell r="B840" t="str">
            <v xml:space="preserve">AMERSHAM             </v>
          </cell>
          <cell r="C840" t="str">
            <v>03</v>
          </cell>
          <cell r="D840" t="str">
            <v>SSS</v>
          </cell>
          <cell r="E840" t="str">
            <v>TRADING</v>
          </cell>
        </row>
        <row r="841">
          <cell r="A841">
            <v>2021</v>
          </cell>
          <cell r="B841" t="str">
            <v xml:space="preserve">AMMANFORD            </v>
          </cell>
          <cell r="C841" t="str">
            <v>03</v>
          </cell>
          <cell r="D841" t="str">
            <v>SSS</v>
          </cell>
          <cell r="E841" t="str">
            <v>TRADING</v>
          </cell>
        </row>
        <row r="842">
          <cell r="A842">
            <v>2025</v>
          </cell>
          <cell r="B842" t="str">
            <v xml:space="preserve">ALDERSHOT            </v>
          </cell>
          <cell r="C842" t="str">
            <v>03</v>
          </cell>
          <cell r="D842" t="str">
            <v>SSS</v>
          </cell>
          <cell r="E842" t="str">
            <v>TRADING</v>
          </cell>
        </row>
        <row r="843">
          <cell r="A843">
            <v>2030</v>
          </cell>
          <cell r="B843" t="str">
            <v xml:space="preserve">ANDOVER              </v>
          </cell>
          <cell r="C843" t="str">
            <v>03</v>
          </cell>
          <cell r="D843" t="str">
            <v>SSS</v>
          </cell>
          <cell r="E843" t="str">
            <v>TRADING</v>
          </cell>
        </row>
        <row r="844">
          <cell r="A844">
            <v>2035</v>
          </cell>
          <cell r="B844" t="str">
            <v xml:space="preserve">ASHFORD 1            </v>
          </cell>
          <cell r="C844" t="str">
            <v>03</v>
          </cell>
          <cell r="D844" t="str">
            <v>SSS</v>
          </cell>
          <cell r="E844" t="str">
            <v xml:space="preserve">CLOSED </v>
          </cell>
        </row>
        <row r="845">
          <cell r="A845">
            <v>2036</v>
          </cell>
          <cell r="B845" t="str">
            <v xml:space="preserve">ASHFORD              </v>
          </cell>
          <cell r="C845" t="str">
            <v>03</v>
          </cell>
          <cell r="D845" t="str">
            <v>SSS</v>
          </cell>
          <cell r="E845" t="str">
            <v xml:space="preserve">CLOSED </v>
          </cell>
        </row>
        <row r="846">
          <cell r="A846">
            <v>2039</v>
          </cell>
          <cell r="B846" t="str">
            <v xml:space="preserve">ASHFORD PARK FARM    </v>
          </cell>
          <cell r="C846" t="str">
            <v>03</v>
          </cell>
          <cell r="D846" t="str">
            <v>SSS</v>
          </cell>
          <cell r="E846" t="str">
            <v>TRADING</v>
          </cell>
        </row>
        <row r="847">
          <cell r="A847">
            <v>2041</v>
          </cell>
          <cell r="B847" t="str">
            <v xml:space="preserve">AYLESBURY 2          </v>
          </cell>
          <cell r="C847" t="str">
            <v>03</v>
          </cell>
          <cell r="D847" t="str">
            <v>SSS</v>
          </cell>
          <cell r="E847" t="str">
            <v>TRADING</v>
          </cell>
        </row>
        <row r="848">
          <cell r="A848">
            <v>2047</v>
          </cell>
          <cell r="B848" t="str">
            <v xml:space="preserve">ASHFORD MIDDLESEX    </v>
          </cell>
          <cell r="C848" t="str">
            <v>03</v>
          </cell>
          <cell r="D848" t="str">
            <v>SSS</v>
          </cell>
          <cell r="E848" t="str">
            <v>TRADING</v>
          </cell>
        </row>
        <row r="849">
          <cell r="A849">
            <v>2048</v>
          </cell>
          <cell r="B849" t="str">
            <v xml:space="preserve">AXMINSTER            </v>
          </cell>
          <cell r="C849" t="str">
            <v>03</v>
          </cell>
          <cell r="D849" t="str">
            <v>SSS</v>
          </cell>
          <cell r="E849" t="str">
            <v>TRADING</v>
          </cell>
        </row>
        <row r="850">
          <cell r="A850">
            <v>2072</v>
          </cell>
          <cell r="B850" t="str">
            <v xml:space="preserve">BARKING              </v>
          </cell>
          <cell r="C850" t="str">
            <v>03</v>
          </cell>
          <cell r="D850" t="str">
            <v>SSS</v>
          </cell>
          <cell r="E850" t="str">
            <v>TRADING</v>
          </cell>
        </row>
        <row r="851">
          <cell r="A851">
            <v>2073</v>
          </cell>
          <cell r="B851" t="str">
            <v xml:space="preserve">BASILDON 1           </v>
          </cell>
          <cell r="C851" t="str">
            <v>03</v>
          </cell>
          <cell r="D851" t="str">
            <v>SSS</v>
          </cell>
          <cell r="E851" t="str">
            <v>TRADING</v>
          </cell>
        </row>
        <row r="852">
          <cell r="A852">
            <v>2078</v>
          </cell>
          <cell r="B852" t="str">
            <v xml:space="preserve">BARKINGSIDE          </v>
          </cell>
          <cell r="C852" t="str">
            <v>03</v>
          </cell>
          <cell r="D852" t="str">
            <v>SSS</v>
          </cell>
          <cell r="E852" t="str">
            <v>TRADING</v>
          </cell>
        </row>
        <row r="853">
          <cell r="A853">
            <v>2080</v>
          </cell>
          <cell r="B853" t="str">
            <v xml:space="preserve">BASINGSTOKE          </v>
          </cell>
          <cell r="C853" t="str">
            <v>03</v>
          </cell>
          <cell r="D853" t="str">
            <v>SSS</v>
          </cell>
          <cell r="E853" t="str">
            <v>TRADING</v>
          </cell>
        </row>
        <row r="854">
          <cell r="A854">
            <v>2081</v>
          </cell>
          <cell r="B854" t="str">
            <v xml:space="preserve">BARRY                </v>
          </cell>
          <cell r="C854" t="str">
            <v>03</v>
          </cell>
          <cell r="D854" t="str">
            <v>SSS</v>
          </cell>
          <cell r="E854" t="str">
            <v>TRADING</v>
          </cell>
        </row>
        <row r="855">
          <cell r="A855">
            <v>2082</v>
          </cell>
          <cell r="B855" t="str">
            <v xml:space="preserve">BASILDON 2           </v>
          </cell>
          <cell r="C855" t="str">
            <v>03</v>
          </cell>
          <cell r="D855" t="str">
            <v>SSS</v>
          </cell>
          <cell r="E855" t="str">
            <v>TRADING</v>
          </cell>
        </row>
        <row r="856">
          <cell r="A856">
            <v>2083</v>
          </cell>
          <cell r="B856" t="str">
            <v xml:space="preserve">BARNSTAPLE           </v>
          </cell>
          <cell r="C856" t="str">
            <v>03</v>
          </cell>
          <cell r="D856" t="str">
            <v>SSS</v>
          </cell>
          <cell r="E856" t="str">
            <v>TRADING</v>
          </cell>
        </row>
        <row r="857">
          <cell r="A857">
            <v>2087</v>
          </cell>
          <cell r="B857" t="str">
            <v xml:space="preserve">BEDFORD 1            </v>
          </cell>
          <cell r="C857" t="str">
            <v>03</v>
          </cell>
          <cell r="D857" t="str">
            <v>SSS</v>
          </cell>
          <cell r="E857" t="str">
            <v>TRADING</v>
          </cell>
        </row>
        <row r="858">
          <cell r="A858">
            <v>2090</v>
          </cell>
          <cell r="B858" t="str">
            <v xml:space="preserve">BERMONDSEY           </v>
          </cell>
          <cell r="C858" t="str">
            <v>03</v>
          </cell>
          <cell r="D858" t="str">
            <v>SSS</v>
          </cell>
          <cell r="E858" t="str">
            <v xml:space="preserve">CLOSED </v>
          </cell>
        </row>
        <row r="859">
          <cell r="A859">
            <v>2094</v>
          </cell>
          <cell r="B859" t="str">
            <v xml:space="preserve">BEXHILL              </v>
          </cell>
          <cell r="C859" t="str">
            <v>03</v>
          </cell>
          <cell r="D859" t="str">
            <v>SSS</v>
          </cell>
          <cell r="E859" t="str">
            <v>TRADING</v>
          </cell>
        </row>
        <row r="860">
          <cell r="A860">
            <v>2101</v>
          </cell>
          <cell r="B860" t="str">
            <v xml:space="preserve">BISHOPS STORTFORD    </v>
          </cell>
          <cell r="C860" t="str">
            <v>03</v>
          </cell>
          <cell r="D860" t="str">
            <v>SSS</v>
          </cell>
          <cell r="E860" t="str">
            <v>TRADING</v>
          </cell>
        </row>
        <row r="861">
          <cell r="A861">
            <v>2102</v>
          </cell>
          <cell r="B861" t="str">
            <v xml:space="preserve">BOGNOR               </v>
          </cell>
          <cell r="C861" t="str">
            <v>03</v>
          </cell>
          <cell r="D861" t="str">
            <v>SSS</v>
          </cell>
          <cell r="E861" t="str">
            <v>TRADING</v>
          </cell>
        </row>
        <row r="862">
          <cell r="A862">
            <v>2109</v>
          </cell>
          <cell r="B862" t="str">
            <v xml:space="preserve">BOREHAMWOOD 1        </v>
          </cell>
          <cell r="C862" t="str">
            <v>03</v>
          </cell>
          <cell r="D862" t="str">
            <v>SSS</v>
          </cell>
          <cell r="E862" t="str">
            <v xml:space="preserve">CLOSED </v>
          </cell>
        </row>
        <row r="863">
          <cell r="A863">
            <v>2113</v>
          </cell>
          <cell r="B863" t="str">
            <v xml:space="preserve">BICESTER 2           </v>
          </cell>
          <cell r="C863" t="str">
            <v>03</v>
          </cell>
          <cell r="D863" t="str">
            <v>SSS</v>
          </cell>
          <cell r="E863" t="str">
            <v>TRADING</v>
          </cell>
        </row>
        <row r="864">
          <cell r="A864">
            <v>2115</v>
          </cell>
          <cell r="B864" t="str">
            <v xml:space="preserve">BRACKNELL NORTH      </v>
          </cell>
          <cell r="C864" t="str">
            <v>03</v>
          </cell>
          <cell r="D864" t="str">
            <v>SSS</v>
          </cell>
          <cell r="E864" t="str">
            <v>TRADING</v>
          </cell>
        </row>
        <row r="865">
          <cell r="A865">
            <v>2117</v>
          </cell>
          <cell r="B865" t="str">
            <v xml:space="preserve">BLANDFORD FORUM      </v>
          </cell>
          <cell r="C865" t="str">
            <v>03</v>
          </cell>
          <cell r="D865" t="str">
            <v>SSS</v>
          </cell>
          <cell r="E865" t="str">
            <v>TRADING</v>
          </cell>
        </row>
        <row r="866">
          <cell r="A866">
            <v>2122</v>
          </cell>
          <cell r="B866" t="str">
            <v xml:space="preserve">BRENT PARK           </v>
          </cell>
          <cell r="C866" t="str">
            <v>03</v>
          </cell>
          <cell r="D866" t="str">
            <v>SSS</v>
          </cell>
          <cell r="E866" t="str">
            <v>TRADING</v>
          </cell>
        </row>
        <row r="867">
          <cell r="A867">
            <v>2124</v>
          </cell>
          <cell r="B867" t="str">
            <v xml:space="preserve">BRACKLEY             </v>
          </cell>
          <cell r="C867" t="str">
            <v>03</v>
          </cell>
          <cell r="D867" t="str">
            <v>SSS</v>
          </cell>
          <cell r="E867" t="str">
            <v>TRADING</v>
          </cell>
        </row>
        <row r="868">
          <cell r="A868">
            <v>2130</v>
          </cell>
          <cell r="B868" t="str">
            <v xml:space="preserve">BRIDGEND 1           </v>
          </cell>
          <cell r="C868" t="str">
            <v>03</v>
          </cell>
          <cell r="D868" t="str">
            <v>SSS</v>
          </cell>
          <cell r="E868" t="str">
            <v>TRADING</v>
          </cell>
        </row>
        <row r="869">
          <cell r="A869">
            <v>2132</v>
          </cell>
          <cell r="B869" t="str">
            <v xml:space="preserve">BRACKNELL            </v>
          </cell>
          <cell r="C869" t="str">
            <v>03</v>
          </cell>
          <cell r="D869" t="str">
            <v>SSS</v>
          </cell>
          <cell r="E869" t="str">
            <v>TRADING</v>
          </cell>
        </row>
        <row r="870">
          <cell r="A870">
            <v>2133</v>
          </cell>
          <cell r="B870" t="str">
            <v xml:space="preserve">BRIGHTON             </v>
          </cell>
          <cell r="C870" t="str">
            <v>03</v>
          </cell>
          <cell r="D870" t="str">
            <v>SSS</v>
          </cell>
          <cell r="E870" t="str">
            <v xml:space="preserve">CLOSED </v>
          </cell>
        </row>
        <row r="871">
          <cell r="A871">
            <v>2134</v>
          </cell>
          <cell r="B871" t="str">
            <v xml:space="preserve">BRAINTREE            </v>
          </cell>
          <cell r="C871" t="str">
            <v>03</v>
          </cell>
          <cell r="D871" t="str">
            <v>SSS</v>
          </cell>
          <cell r="E871" t="str">
            <v>TRADING</v>
          </cell>
        </row>
        <row r="872">
          <cell r="A872">
            <v>2137</v>
          </cell>
          <cell r="B872" t="str">
            <v xml:space="preserve">BRIXTON              </v>
          </cell>
          <cell r="C872" t="str">
            <v>03</v>
          </cell>
          <cell r="D872" t="str">
            <v>SSS</v>
          </cell>
          <cell r="E872" t="str">
            <v xml:space="preserve">CLOSED </v>
          </cell>
        </row>
        <row r="873">
          <cell r="A873">
            <v>2143</v>
          </cell>
          <cell r="B873" t="str">
            <v xml:space="preserve">BRIXTON              </v>
          </cell>
          <cell r="C873" t="str">
            <v>03</v>
          </cell>
          <cell r="D873" t="str">
            <v>SSS</v>
          </cell>
          <cell r="E873" t="str">
            <v>TRADING</v>
          </cell>
        </row>
        <row r="874">
          <cell r="A874">
            <v>2150</v>
          </cell>
          <cell r="B874" t="str">
            <v xml:space="preserve">BURGESS HILL         </v>
          </cell>
          <cell r="C874" t="str">
            <v>03</v>
          </cell>
          <cell r="D874" t="str">
            <v>SSS</v>
          </cell>
          <cell r="E874" t="str">
            <v xml:space="preserve">CLOSED </v>
          </cell>
        </row>
        <row r="875">
          <cell r="A875">
            <v>2151</v>
          </cell>
          <cell r="B875" t="str">
            <v xml:space="preserve">BRISTOL 2            </v>
          </cell>
          <cell r="C875" t="str">
            <v>03</v>
          </cell>
          <cell r="D875" t="str">
            <v>SSS</v>
          </cell>
          <cell r="E875" t="str">
            <v>TRADING</v>
          </cell>
        </row>
        <row r="876">
          <cell r="A876">
            <v>2152</v>
          </cell>
          <cell r="B876" t="str">
            <v xml:space="preserve">BROMLEY BY BOW       </v>
          </cell>
          <cell r="C876" t="str">
            <v>03</v>
          </cell>
          <cell r="D876" t="str">
            <v>SSS</v>
          </cell>
          <cell r="E876" t="str">
            <v>TRADING</v>
          </cell>
        </row>
        <row r="877">
          <cell r="A877">
            <v>2157</v>
          </cell>
          <cell r="B877" t="str">
            <v xml:space="preserve">BRISTOL 3            </v>
          </cell>
          <cell r="C877" t="str">
            <v>03</v>
          </cell>
          <cell r="D877" t="str">
            <v>SSS</v>
          </cell>
          <cell r="E877" t="str">
            <v>TRADING</v>
          </cell>
        </row>
        <row r="878">
          <cell r="A878">
            <v>2158</v>
          </cell>
          <cell r="B878" t="str">
            <v xml:space="preserve">BURNHAM-ON-SEA       </v>
          </cell>
          <cell r="C878" t="str">
            <v>03</v>
          </cell>
          <cell r="D878" t="str">
            <v>SSS</v>
          </cell>
          <cell r="E878" t="str">
            <v>TRADING</v>
          </cell>
        </row>
        <row r="879">
          <cell r="A879">
            <v>2162</v>
          </cell>
          <cell r="B879" t="str">
            <v xml:space="preserve">BUCKINGHAM           </v>
          </cell>
          <cell r="C879" t="str">
            <v>03</v>
          </cell>
          <cell r="D879" t="str">
            <v>SSS</v>
          </cell>
          <cell r="E879" t="str">
            <v>TRADING</v>
          </cell>
        </row>
        <row r="880">
          <cell r="A880">
            <v>2163</v>
          </cell>
          <cell r="B880" t="str">
            <v xml:space="preserve">BURGESS HILL         </v>
          </cell>
          <cell r="C880" t="str">
            <v>03</v>
          </cell>
          <cell r="D880" t="str">
            <v>SSS</v>
          </cell>
          <cell r="E880" t="str">
            <v>TRADING</v>
          </cell>
        </row>
        <row r="881">
          <cell r="A881">
            <v>2167</v>
          </cell>
          <cell r="B881" t="str">
            <v xml:space="preserve">BISHOPS CLEEVE       </v>
          </cell>
          <cell r="C881" t="str">
            <v>03</v>
          </cell>
          <cell r="D881" t="str">
            <v>SSS</v>
          </cell>
          <cell r="E881" t="str">
            <v>TRADING</v>
          </cell>
        </row>
        <row r="882">
          <cell r="A882">
            <v>2172</v>
          </cell>
          <cell r="B882" t="str">
            <v xml:space="preserve">BRAINTREE GRT NOTLEY </v>
          </cell>
          <cell r="C882" t="str">
            <v>03</v>
          </cell>
          <cell r="D882" t="str">
            <v>SSS</v>
          </cell>
          <cell r="E882" t="str">
            <v>TRADING</v>
          </cell>
        </row>
        <row r="883">
          <cell r="A883">
            <v>2174</v>
          </cell>
          <cell r="B883" t="str">
            <v xml:space="preserve">BRAINTREE MARKS FARM </v>
          </cell>
          <cell r="C883" t="str">
            <v>03</v>
          </cell>
          <cell r="D883" t="str">
            <v>SSS</v>
          </cell>
          <cell r="E883" t="str">
            <v>TRADING</v>
          </cell>
        </row>
        <row r="884">
          <cell r="A884">
            <v>2193</v>
          </cell>
          <cell r="B884" t="str">
            <v xml:space="preserve">BORDON               </v>
          </cell>
          <cell r="C884" t="str">
            <v>03</v>
          </cell>
          <cell r="D884" t="str">
            <v>SSS</v>
          </cell>
          <cell r="E884" t="str">
            <v>TRADING</v>
          </cell>
        </row>
        <row r="885">
          <cell r="A885">
            <v>2202</v>
          </cell>
          <cell r="B885" t="str">
            <v xml:space="preserve">BROADWATER STEVENAGE </v>
          </cell>
          <cell r="C885" t="str">
            <v>03</v>
          </cell>
          <cell r="D885" t="str">
            <v>SSS</v>
          </cell>
          <cell r="E885" t="str">
            <v>TRADING</v>
          </cell>
        </row>
        <row r="886">
          <cell r="A886">
            <v>2212</v>
          </cell>
          <cell r="B886" t="str">
            <v xml:space="preserve">CALAIS               </v>
          </cell>
          <cell r="C886" t="str">
            <v>03</v>
          </cell>
          <cell r="D886" t="str">
            <v>SSS</v>
          </cell>
          <cell r="E886" t="str">
            <v>TRADING</v>
          </cell>
        </row>
        <row r="887">
          <cell r="A887">
            <v>2215</v>
          </cell>
          <cell r="B887" t="str">
            <v xml:space="preserve">CARDIGAN             </v>
          </cell>
          <cell r="C887" t="str">
            <v>03</v>
          </cell>
          <cell r="D887" t="str">
            <v>SSS</v>
          </cell>
          <cell r="E887" t="str">
            <v>TRADING</v>
          </cell>
        </row>
        <row r="888">
          <cell r="A888">
            <v>2220</v>
          </cell>
          <cell r="B888" t="str">
            <v xml:space="preserve">CARMARTHEN           </v>
          </cell>
          <cell r="C888" t="str">
            <v>03</v>
          </cell>
          <cell r="D888" t="str">
            <v>SSS</v>
          </cell>
          <cell r="E888" t="str">
            <v>TRADING</v>
          </cell>
        </row>
        <row r="889">
          <cell r="A889">
            <v>2232</v>
          </cell>
          <cell r="B889" t="str">
            <v xml:space="preserve">CAMBERLEY            </v>
          </cell>
          <cell r="C889" t="str">
            <v>03</v>
          </cell>
          <cell r="D889" t="str">
            <v>SSS</v>
          </cell>
          <cell r="E889" t="str">
            <v xml:space="preserve">CLOSED </v>
          </cell>
        </row>
        <row r="890">
          <cell r="A890">
            <v>2236</v>
          </cell>
          <cell r="B890" t="str">
            <v xml:space="preserve">CAMBORNE             </v>
          </cell>
          <cell r="C890" t="str">
            <v>03</v>
          </cell>
          <cell r="D890" t="str">
            <v>SSS</v>
          </cell>
          <cell r="E890" t="str">
            <v>TRADING</v>
          </cell>
        </row>
        <row r="891">
          <cell r="A891">
            <v>2240</v>
          </cell>
          <cell r="B891" t="str">
            <v xml:space="preserve">CANVEY ISLAND        </v>
          </cell>
          <cell r="C891" t="str">
            <v>03</v>
          </cell>
          <cell r="D891" t="str">
            <v>SSS</v>
          </cell>
          <cell r="E891" t="str">
            <v xml:space="preserve">CLOSED </v>
          </cell>
        </row>
        <row r="892">
          <cell r="A892">
            <v>2253</v>
          </cell>
          <cell r="B892" t="str">
            <v xml:space="preserve">CATFORD              </v>
          </cell>
          <cell r="C892" t="str">
            <v>03</v>
          </cell>
          <cell r="D892" t="str">
            <v>SSS</v>
          </cell>
          <cell r="E892" t="str">
            <v>TRADING</v>
          </cell>
        </row>
        <row r="893">
          <cell r="A893">
            <v>2254</v>
          </cell>
          <cell r="B893" t="str">
            <v xml:space="preserve">CHATHAM              </v>
          </cell>
          <cell r="C893" t="str">
            <v>03</v>
          </cell>
          <cell r="D893" t="str">
            <v>SSS</v>
          </cell>
          <cell r="E893" t="str">
            <v>TRADING</v>
          </cell>
        </row>
        <row r="894">
          <cell r="A894">
            <v>2255</v>
          </cell>
          <cell r="B894" t="str">
            <v xml:space="preserve">CHARD                </v>
          </cell>
          <cell r="C894" t="str">
            <v>03</v>
          </cell>
          <cell r="D894" t="str">
            <v>SSS</v>
          </cell>
          <cell r="E894" t="str">
            <v>TRADING</v>
          </cell>
        </row>
        <row r="895">
          <cell r="A895">
            <v>2262</v>
          </cell>
          <cell r="B895" t="str">
            <v xml:space="preserve">CANTERBURY           </v>
          </cell>
          <cell r="C895" t="str">
            <v>03</v>
          </cell>
          <cell r="D895" t="str">
            <v>SSS</v>
          </cell>
          <cell r="E895" t="str">
            <v xml:space="preserve">CLOSED </v>
          </cell>
        </row>
        <row r="896">
          <cell r="A896">
            <v>2269</v>
          </cell>
          <cell r="B896" t="str">
            <v xml:space="preserve">CHEPSTOW             </v>
          </cell>
          <cell r="C896" t="str">
            <v>03</v>
          </cell>
          <cell r="D896" t="str">
            <v>SSS</v>
          </cell>
          <cell r="E896" t="str">
            <v>TRADING</v>
          </cell>
        </row>
        <row r="897">
          <cell r="A897">
            <v>2270</v>
          </cell>
          <cell r="B897" t="str">
            <v xml:space="preserve">CATERHAM             </v>
          </cell>
          <cell r="C897" t="str">
            <v>03</v>
          </cell>
          <cell r="D897" t="str">
            <v>SSS</v>
          </cell>
          <cell r="E897" t="str">
            <v>TRADING</v>
          </cell>
        </row>
        <row r="898">
          <cell r="A898">
            <v>2280</v>
          </cell>
          <cell r="B898" t="str">
            <v xml:space="preserve">CHELTENHAM           </v>
          </cell>
          <cell r="C898" t="str">
            <v>03</v>
          </cell>
          <cell r="D898" t="str">
            <v>SSS</v>
          </cell>
          <cell r="E898" t="str">
            <v>TRADING</v>
          </cell>
        </row>
        <row r="899">
          <cell r="A899">
            <v>2288</v>
          </cell>
          <cell r="B899" t="str">
            <v xml:space="preserve">CLEVEDON             </v>
          </cell>
          <cell r="C899" t="str">
            <v>03</v>
          </cell>
          <cell r="D899" t="str">
            <v>SSS</v>
          </cell>
          <cell r="E899" t="str">
            <v>TRADING</v>
          </cell>
        </row>
        <row r="900">
          <cell r="A900">
            <v>2292</v>
          </cell>
          <cell r="B900" t="str">
            <v xml:space="preserve">COBHAM               </v>
          </cell>
          <cell r="C900" t="str">
            <v>03</v>
          </cell>
          <cell r="D900" t="str">
            <v>SSS</v>
          </cell>
          <cell r="E900" t="str">
            <v xml:space="preserve">CLOSED </v>
          </cell>
        </row>
        <row r="901">
          <cell r="A901">
            <v>2296</v>
          </cell>
          <cell r="B901" t="str">
            <v xml:space="preserve">COLNEY HATCH         </v>
          </cell>
          <cell r="C901" t="str">
            <v>03</v>
          </cell>
          <cell r="D901" t="str">
            <v>SSS</v>
          </cell>
          <cell r="E901" t="str">
            <v>TRADING</v>
          </cell>
        </row>
        <row r="902">
          <cell r="A902">
            <v>2300</v>
          </cell>
          <cell r="B902" t="str">
            <v xml:space="preserve">COLCHESTER 2         </v>
          </cell>
          <cell r="C902" t="str">
            <v>03</v>
          </cell>
          <cell r="D902" t="str">
            <v>SSS</v>
          </cell>
          <cell r="E902" t="str">
            <v xml:space="preserve">CLOSED </v>
          </cell>
        </row>
        <row r="903">
          <cell r="A903">
            <v>2307</v>
          </cell>
          <cell r="B903" t="str">
            <v xml:space="preserve">CRAYFORD             </v>
          </cell>
          <cell r="C903" t="str">
            <v>03</v>
          </cell>
          <cell r="D903" t="str">
            <v>SSS</v>
          </cell>
          <cell r="E903" t="str">
            <v xml:space="preserve">CLOSED </v>
          </cell>
        </row>
        <row r="904">
          <cell r="A904">
            <v>2310</v>
          </cell>
          <cell r="B904" t="str">
            <v xml:space="preserve">COLCHESTER 2         </v>
          </cell>
          <cell r="C904" t="str">
            <v>03</v>
          </cell>
          <cell r="D904" t="str">
            <v>SSS</v>
          </cell>
          <cell r="E904" t="str">
            <v>TRADING</v>
          </cell>
        </row>
        <row r="905">
          <cell r="A905">
            <v>2313</v>
          </cell>
          <cell r="B905" t="str">
            <v xml:space="preserve">CRAWLEY HAZELWICK    </v>
          </cell>
          <cell r="C905" t="str">
            <v>03</v>
          </cell>
          <cell r="D905" t="str">
            <v>SSS</v>
          </cell>
          <cell r="E905" t="str">
            <v>TRADING</v>
          </cell>
        </row>
        <row r="906">
          <cell r="A906">
            <v>2324</v>
          </cell>
          <cell r="B906" t="str">
            <v xml:space="preserve">CULVERHOUSE CROSS    </v>
          </cell>
          <cell r="C906" t="str">
            <v>03</v>
          </cell>
          <cell r="D906" t="str">
            <v>SSS</v>
          </cell>
          <cell r="E906" t="str">
            <v>TRADING</v>
          </cell>
        </row>
        <row r="907">
          <cell r="A907">
            <v>2327</v>
          </cell>
          <cell r="B907" t="str">
            <v xml:space="preserve">CHELMSFORD 1         </v>
          </cell>
          <cell r="C907" t="str">
            <v>03</v>
          </cell>
          <cell r="D907" t="str">
            <v>SSS</v>
          </cell>
          <cell r="E907" t="str">
            <v>TRADING</v>
          </cell>
        </row>
        <row r="908">
          <cell r="A908">
            <v>2330</v>
          </cell>
          <cell r="B908" t="str">
            <v xml:space="preserve">CHELMSFORD 2         </v>
          </cell>
          <cell r="C908" t="str">
            <v>03</v>
          </cell>
          <cell r="D908" t="str">
            <v>SSS</v>
          </cell>
          <cell r="E908" t="str">
            <v>TRADING</v>
          </cell>
        </row>
        <row r="909">
          <cell r="A909">
            <v>2372</v>
          </cell>
          <cell r="B909" t="str">
            <v xml:space="preserve">DAVENTRY             </v>
          </cell>
          <cell r="C909" t="str">
            <v>03</v>
          </cell>
          <cell r="D909" t="str">
            <v>SSS</v>
          </cell>
          <cell r="E909" t="str">
            <v>TRADING</v>
          </cell>
        </row>
        <row r="910">
          <cell r="A910">
            <v>2411</v>
          </cell>
          <cell r="B910" t="str">
            <v xml:space="preserve">DORCHESTER 1         </v>
          </cell>
          <cell r="C910" t="str">
            <v>03</v>
          </cell>
          <cell r="D910" t="str">
            <v>SSS</v>
          </cell>
          <cell r="E910" t="str">
            <v xml:space="preserve">CLOSED </v>
          </cell>
        </row>
        <row r="911">
          <cell r="A911">
            <v>2413</v>
          </cell>
          <cell r="B911" t="str">
            <v xml:space="preserve">DIDCOT               </v>
          </cell>
          <cell r="C911" t="str">
            <v>03</v>
          </cell>
          <cell r="D911" t="str">
            <v>SSS</v>
          </cell>
          <cell r="E911" t="str">
            <v>TRADING</v>
          </cell>
        </row>
        <row r="912">
          <cell r="A912">
            <v>2414</v>
          </cell>
          <cell r="B912" t="str">
            <v xml:space="preserve">DOVER                </v>
          </cell>
          <cell r="C912" t="str">
            <v>03</v>
          </cell>
          <cell r="D912" t="str">
            <v>SSS</v>
          </cell>
          <cell r="E912" t="str">
            <v xml:space="preserve">CLOSED </v>
          </cell>
        </row>
        <row r="913">
          <cell r="A913">
            <v>2419</v>
          </cell>
          <cell r="B913" t="str">
            <v xml:space="preserve">DUNSTABLE            </v>
          </cell>
          <cell r="C913" t="str">
            <v>03</v>
          </cell>
          <cell r="D913" t="str">
            <v>SSS</v>
          </cell>
          <cell r="E913" t="str">
            <v xml:space="preserve">CLOSED </v>
          </cell>
        </row>
        <row r="914">
          <cell r="A914">
            <v>2422</v>
          </cell>
          <cell r="B914" t="str">
            <v xml:space="preserve">DOVER                </v>
          </cell>
          <cell r="C914" t="str">
            <v>03</v>
          </cell>
          <cell r="D914" t="str">
            <v>SSS</v>
          </cell>
          <cell r="E914" t="str">
            <v>TRADING</v>
          </cell>
        </row>
        <row r="915">
          <cell r="A915">
            <v>2423</v>
          </cell>
          <cell r="B915" t="str">
            <v xml:space="preserve">DORCHESTER           </v>
          </cell>
          <cell r="C915" t="str">
            <v>03</v>
          </cell>
          <cell r="D915" t="str">
            <v>SSS</v>
          </cell>
          <cell r="E915" t="str">
            <v>TRADING</v>
          </cell>
        </row>
        <row r="916">
          <cell r="A916">
            <v>2441</v>
          </cell>
          <cell r="B916" t="str">
            <v xml:space="preserve">EALING               </v>
          </cell>
          <cell r="C916" t="str">
            <v>03</v>
          </cell>
          <cell r="D916" t="str">
            <v>SSS</v>
          </cell>
          <cell r="E916" t="str">
            <v xml:space="preserve">CLOSED </v>
          </cell>
        </row>
        <row r="917">
          <cell r="A917">
            <v>2444</v>
          </cell>
          <cell r="B917" t="str">
            <v xml:space="preserve">EBBW VALE            </v>
          </cell>
          <cell r="C917" t="str">
            <v>03</v>
          </cell>
          <cell r="D917" t="str">
            <v>SSS</v>
          </cell>
          <cell r="E917" t="str">
            <v>TRADING</v>
          </cell>
        </row>
        <row r="918">
          <cell r="A918">
            <v>2445</v>
          </cell>
          <cell r="B918" t="str">
            <v xml:space="preserve">ELMERS END           </v>
          </cell>
          <cell r="C918" t="str">
            <v>03</v>
          </cell>
          <cell r="D918" t="str">
            <v>SSS</v>
          </cell>
          <cell r="E918" t="str">
            <v>TRADING</v>
          </cell>
        </row>
        <row r="919">
          <cell r="A919">
            <v>2451</v>
          </cell>
          <cell r="B919" t="str">
            <v xml:space="preserve">EBBW VALE            </v>
          </cell>
          <cell r="C919" t="str">
            <v>03</v>
          </cell>
          <cell r="D919" t="str">
            <v>SSS</v>
          </cell>
          <cell r="E919" t="str">
            <v xml:space="preserve">CLOSED </v>
          </cell>
        </row>
        <row r="920">
          <cell r="A920">
            <v>2465</v>
          </cell>
          <cell r="B920" t="str">
            <v xml:space="preserve">ELTHAM               </v>
          </cell>
          <cell r="C920" t="str">
            <v>03</v>
          </cell>
          <cell r="D920" t="str">
            <v>SSS</v>
          </cell>
          <cell r="E920" t="str">
            <v xml:space="preserve">CLOSED </v>
          </cell>
        </row>
        <row r="921">
          <cell r="A921">
            <v>2467</v>
          </cell>
          <cell r="B921" t="str">
            <v xml:space="preserve">ENFIELD SOUTHBURY RD </v>
          </cell>
          <cell r="C921" t="str">
            <v>03</v>
          </cell>
          <cell r="D921" t="str">
            <v>SSS</v>
          </cell>
          <cell r="E921" t="str">
            <v>TRADING</v>
          </cell>
        </row>
        <row r="922">
          <cell r="A922">
            <v>2469</v>
          </cell>
          <cell r="B922" t="str">
            <v xml:space="preserve">EPPING               </v>
          </cell>
          <cell r="C922" t="str">
            <v>03</v>
          </cell>
          <cell r="D922" t="str">
            <v>SSS</v>
          </cell>
          <cell r="E922" t="str">
            <v>TRADING</v>
          </cell>
        </row>
        <row r="923">
          <cell r="A923">
            <v>2483</v>
          </cell>
          <cell r="B923" t="str">
            <v xml:space="preserve">EVESHAM              </v>
          </cell>
          <cell r="C923" t="str">
            <v>03</v>
          </cell>
          <cell r="D923" t="str">
            <v>SSS</v>
          </cell>
          <cell r="E923" t="str">
            <v xml:space="preserve">CLOSED </v>
          </cell>
        </row>
        <row r="924">
          <cell r="A924">
            <v>2487</v>
          </cell>
          <cell r="B924" t="str">
            <v xml:space="preserve">EXETER VALE          </v>
          </cell>
          <cell r="C924" t="str">
            <v>03</v>
          </cell>
          <cell r="D924" t="str">
            <v>SSS</v>
          </cell>
          <cell r="E924" t="str">
            <v>TRADING</v>
          </cell>
        </row>
        <row r="925">
          <cell r="A925">
            <v>2490</v>
          </cell>
          <cell r="B925" t="str">
            <v xml:space="preserve">EXMOUTH              </v>
          </cell>
          <cell r="C925" t="str">
            <v>03</v>
          </cell>
          <cell r="D925" t="str">
            <v>SSS</v>
          </cell>
          <cell r="E925" t="str">
            <v>TRADING</v>
          </cell>
        </row>
        <row r="926">
          <cell r="A926">
            <v>2526</v>
          </cell>
          <cell r="B926" t="str">
            <v xml:space="preserve">FAVERSHAM            </v>
          </cell>
          <cell r="C926" t="str">
            <v>03</v>
          </cell>
          <cell r="D926" t="str">
            <v>SSS</v>
          </cell>
          <cell r="E926" t="str">
            <v>TRADING</v>
          </cell>
        </row>
        <row r="927">
          <cell r="A927">
            <v>2528</v>
          </cell>
          <cell r="B927" t="str">
            <v xml:space="preserve">FELTHAM 1            </v>
          </cell>
          <cell r="C927" t="str">
            <v>03</v>
          </cell>
          <cell r="D927" t="str">
            <v>SSS</v>
          </cell>
          <cell r="E927" t="str">
            <v xml:space="preserve">CLOSED </v>
          </cell>
        </row>
        <row r="928">
          <cell r="A928">
            <v>2530</v>
          </cell>
          <cell r="B928" t="str">
            <v xml:space="preserve">FERNDOWN             </v>
          </cell>
          <cell r="C928" t="str">
            <v>03</v>
          </cell>
          <cell r="D928" t="str">
            <v>SSS</v>
          </cell>
          <cell r="E928" t="str">
            <v>TRADING</v>
          </cell>
        </row>
        <row r="929">
          <cell r="A929">
            <v>2532</v>
          </cell>
          <cell r="B929" t="str">
            <v xml:space="preserve">FELTHAM              </v>
          </cell>
          <cell r="C929" t="str">
            <v>03</v>
          </cell>
          <cell r="D929" t="str">
            <v>SSS</v>
          </cell>
          <cell r="E929" t="str">
            <v>TRADING</v>
          </cell>
        </row>
        <row r="930">
          <cell r="A930">
            <v>2535</v>
          </cell>
          <cell r="B930" t="str">
            <v xml:space="preserve">FOLKESTONE           </v>
          </cell>
          <cell r="C930" t="str">
            <v>03</v>
          </cell>
          <cell r="D930" t="str">
            <v>SSS</v>
          </cell>
          <cell r="E930" t="str">
            <v>TRADING</v>
          </cell>
        </row>
        <row r="931">
          <cell r="A931">
            <v>2538</v>
          </cell>
          <cell r="B931" t="str">
            <v xml:space="preserve">FELTHAM DUKES GREEN  </v>
          </cell>
          <cell r="C931" t="str">
            <v>03</v>
          </cell>
          <cell r="D931" t="str">
            <v>SSS</v>
          </cell>
          <cell r="E931" t="str">
            <v>TRADING</v>
          </cell>
        </row>
        <row r="932">
          <cell r="A932">
            <v>2544</v>
          </cell>
          <cell r="B932" t="str">
            <v xml:space="preserve">FINCHLEY             </v>
          </cell>
          <cell r="C932" t="str">
            <v>03</v>
          </cell>
          <cell r="D932" t="str">
            <v>SSS</v>
          </cell>
          <cell r="E932" t="str">
            <v>TRADING</v>
          </cell>
        </row>
        <row r="933">
          <cell r="A933">
            <v>2546</v>
          </cell>
          <cell r="B933" t="str">
            <v xml:space="preserve">FAVERSHAM            </v>
          </cell>
          <cell r="C933" t="str">
            <v>03</v>
          </cell>
          <cell r="D933" t="str">
            <v>SSS</v>
          </cell>
          <cell r="E933" t="str">
            <v xml:space="preserve">CLOSED </v>
          </cell>
        </row>
        <row r="934">
          <cell r="A934">
            <v>2547</v>
          </cell>
          <cell r="B934" t="str">
            <v xml:space="preserve">FLITWICK             </v>
          </cell>
          <cell r="C934" t="str">
            <v>03</v>
          </cell>
          <cell r="D934" t="str">
            <v>SSS</v>
          </cell>
          <cell r="E934" t="str">
            <v>TRADING</v>
          </cell>
        </row>
        <row r="935">
          <cell r="A935">
            <v>2564</v>
          </cell>
          <cell r="B935" t="str">
            <v xml:space="preserve">GERRARDS CROSS       </v>
          </cell>
          <cell r="C935" t="str">
            <v>03</v>
          </cell>
          <cell r="D935" t="str">
            <v>SSS</v>
          </cell>
          <cell r="E935" t="str">
            <v>DEVLPNG</v>
          </cell>
        </row>
        <row r="936">
          <cell r="A936">
            <v>2572</v>
          </cell>
          <cell r="B936" t="str">
            <v xml:space="preserve">GILLINGHAM KENT      </v>
          </cell>
          <cell r="C936" t="str">
            <v>03</v>
          </cell>
          <cell r="D936" t="str">
            <v>SSS</v>
          </cell>
          <cell r="E936" t="str">
            <v>TRADING</v>
          </cell>
        </row>
        <row r="937">
          <cell r="A937">
            <v>2574</v>
          </cell>
          <cell r="B937" t="str">
            <v xml:space="preserve">GREAT DUNMOW         </v>
          </cell>
          <cell r="C937" t="str">
            <v>03</v>
          </cell>
          <cell r="D937" t="str">
            <v>SSS</v>
          </cell>
          <cell r="E937" t="str">
            <v>TRADING</v>
          </cell>
        </row>
        <row r="938">
          <cell r="A938">
            <v>2581</v>
          </cell>
          <cell r="B938" t="str">
            <v xml:space="preserve">GLOUCESTER           </v>
          </cell>
          <cell r="C938" t="str">
            <v>03</v>
          </cell>
          <cell r="D938" t="str">
            <v>SSS</v>
          </cell>
          <cell r="E938" t="str">
            <v>TRADING</v>
          </cell>
        </row>
        <row r="939">
          <cell r="A939">
            <v>2583</v>
          </cell>
          <cell r="B939" t="str">
            <v xml:space="preserve">GUILDFORD 1          </v>
          </cell>
          <cell r="C939" t="str">
            <v>03</v>
          </cell>
          <cell r="D939" t="str">
            <v>SSS</v>
          </cell>
          <cell r="E939" t="str">
            <v xml:space="preserve">CLOSED </v>
          </cell>
        </row>
        <row r="940">
          <cell r="A940">
            <v>2586</v>
          </cell>
          <cell r="B940" t="str">
            <v xml:space="preserve">HOOVER BUILDING      </v>
          </cell>
          <cell r="C940" t="str">
            <v>03</v>
          </cell>
          <cell r="D940" t="str">
            <v>SSS</v>
          </cell>
          <cell r="E940" t="str">
            <v>TRADING</v>
          </cell>
        </row>
        <row r="941">
          <cell r="A941">
            <v>2590</v>
          </cell>
          <cell r="B941" t="str">
            <v xml:space="preserve">GUILDFORD            </v>
          </cell>
          <cell r="C941" t="str">
            <v>03</v>
          </cell>
          <cell r="D941" t="str">
            <v>SSS</v>
          </cell>
          <cell r="E941" t="str">
            <v>TRADING</v>
          </cell>
        </row>
        <row r="942">
          <cell r="A942">
            <v>2613</v>
          </cell>
          <cell r="B942" t="str">
            <v xml:space="preserve">HAMMERSMITH          </v>
          </cell>
          <cell r="C942" t="str">
            <v>03</v>
          </cell>
          <cell r="D942" t="str">
            <v>SSS</v>
          </cell>
          <cell r="E942" t="str">
            <v>TRADING</v>
          </cell>
        </row>
        <row r="943">
          <cell r="A943">
            <v>2628</v>
          </cell>
          <cell r="B943" t="str">
            <v xml:space="preserve">HARROW 2             </v>
          </cell>
          <cell r="C943" t="str">
            <v>03</v>
          </cell>
          <cell r="D943" t="str">
            <v>SSS</v>
          </cell>
          <cell r="E943" t="str">
            <v>TRADING</v>
          </cell>
        </row>
        <row r="944">
          <cell r="A944">
            <v>2633</v>
          </cell>
          <cell r="B944" t="str">
            <v xml:space="preserve">HAROLD HILL          </v>
          </cell>
          <cell r="C944" t="str">
            <v>03</v>
          </cell>
          <cell r="D944" t="str">
            <v>SSS</v>
          </cell>
          <cell r="E944" t="str">
            <v xml:space="preserve">CLOSED </v>
          </cell>
        </row>
        <row r="945">
          <cell r="A945">
            <v>2634</v>
          </cell>
          <cell r="B945" t="str">
            <v>HARLOW CHURCH LANGLEY</v>
          </cell>
          <cell r="C945" t="str">
            <v>03</v>
          </cell>
          <cell r="D945" t="str">
            <v>SSS</v>
          </cell>
          <cell r="E945" t="str">
            <v>TRADING</v>
          </cell>
        </row>
        <row r="946">
          <cell r="A946">
            <v>2636</v>
          </cell>
          <cell r="B946" t="str">
            <v xml:space="preserve">HASLEMERE            </v>
          </cell>
          <cell r="C946" t="str">
            <v>03</v>
          </cell>
          <cell r="D946" t="str">
            <v>SSS</v>
          </cell>
          <cell r="E946" t="str">
            <v>TRADING</v>
          </cell>
        </row>
        <row r="947">
          <cell r="A947">
            <v>2639</v>
          </cell>
          <cell r="B947" t="str">
            <v xml:space="preserve">HARLOW EDINBURGH WAY </v>
          </cell>
          <cell r="C947" t="str">
            <v>03</v>
          </cell>
          <cell r="D947" t="str">
            <v>SSS</v>
          </cell>
          <cell r="E947" t="str">
            <v>TRADING</v>
          </cell>
        </row>
        <row r="948">
          <cell r="A948">
            <v>2640</v>
          </cell>
          <cell r="B948" t="str">
            <v xml:space="preserve">HIGH WYCOMBE         </v>
          </cell>
          <cell r="C948" t="str">
            <v>03</v>
          </cell>
          <cell r="D948" t="str">
            <v>SSS</v>
          </cell>
          <cell r="E948" t="str">
            <v>TRADING</v>
          </cell>
        </row>
        <row r="949">
          <cell r="A949">
            <v>2643</v>
          </cell>
          <cell r="B949" t="str">
            <v xml:space="preserve">HATFIELD             </v>
          </cell>
          <cell r="C949" t="str">
            <v>03</v>
          </cell>
          <cell r="D949" t="str">
            <v>SSS</v>
          </cell>
          <cell r="E949" t="str">
            <v xml:space="preserve">CLOSED </v>
          </cell>
        </row>
        <row r="950">
          <cell r="A950">
            <v>2645</v>
          </cell>
          <cell r="B950" t="str">
            <v xml:space="preserve">HAVERFORDWEST 1      </v>
          </cell>
          <cell r="C950" t="str">
            <v>03</v>
          </cell>
          <cell r="D950" t="str">
            <v>SSS</v>
          </cell>
          <cell r="E950" t="str">
            <v xml:space="preserve">CLOSED </v>
          </cell>
        </row>
        <row r="951">
          <cell r="A951">
            <v>2647</v>
          </cell>
          <cell r="B951" t="str">
            <v xml:space="preserve">HAVERFORDWEST        </v>
          </cell>
          <cell r="C951" t="str">
            <v>03</v>
          </cell>
          <cell r="D951" t="str">
            <v>SSS</v>
          </cell>
          <cell r="E951" t="str">
            <v>TRADING</v>
          </cell>
        </row>
        <row r="952">
          <cell r="A952">
            <v>2651</v>
          </cell>
          <cell r="B952" t="str">
            <v>HAVANT LANGSTONE HARB</v>
          </cell>
          <cell r="C952" t="str">
            <v>03</v>
          </cell>
          <cell r="D952" t="str">
            <v>SSS</v>
          </cell>
          <cell r="E952" t="str">
            <v>TRADING</v>
          </cell>
        </row>
        <row r="953">
          <cell r="A953">
            <v>2653</v>
          </cell>
          <cell r="B953" t="str">
            <v xml:space="preserve">HENLEY               </v>
          </cell>
          <cell r="C953" t="str">
            <v>03</v>
          </cell>
          <cell r="D953" t="str">
            <v>SSS</v>
          </cell>
          <cell r="E953" t="str">
            <v>TRADING</v>
          </cell>
        </row>
        <row r="954">
          <cell r="A954">
            <v>2659</v>
          </cell>
          <cell r="B954" t="str">
            <v xml:space="preserve">HELSTON              </v>
          </cell>
          <cell r="C954" t="str">
            <v>03</v>
          </cell>
          <cell r="D954" t="str">
            <v>SSS</v>
          </cell>
          <cell r="E954" t="str">
            <v>TRADING</v>
          </cell>
        </row>
        <row r="955">
          <cell r="A955">
            <v>2660</v>
          </cell>
          <cell r="B955" t="str">
            <v xml:space="preserve">HERNE BAY            </v>
          </cell>
          <cell r="C955" t="str">
            <v>03</v>
          </cell>
          <cell r="D955" t="str">
            <v>SSS</v>
          </cell>
          <cell r="E955" t="str">
            <v xml:space="preserve">CLOSED </v>
          </cell>
        </row>
        <row r="956">
          <cell r="A956">
            <v>2661</v>
          </cell>
          <cell r="B956" t="str">
            <v xml:space="preserve">HERTFORD             </v>
          </cell>
          <cell r="C956" t="str">
            <v>03</v>
          </cell>
          <cell r="D956" t="str">
            <v>SSS</v>
          </cell>
          <cell r="E956" t="str">
            <v>TRADING</v>
          </cell>
        </row>
        <row r="957">
          <cell r="A957">
            <v>2663</v>
          </cell>
          <cell r="B957" t="str">
            <v xml:space="preserve">HEMEL HEMPSTEAD      </v>
          </cell>
          <cell r="C957" t="str">
            <v>03</v>
          </cell>
          <cell r="D957" t="str">
            <v>SSS</v>
          </cell>
          <cell r="E957" t="str">
            <v>TRADING</v>
          </cell>
        </row>
        <row r="958">
          <cell r="A958">
            <v>2667</v>
          </cell>
          <cell r="B958" t="str">
            <v xml:space="preserve">HEREFORD 2           </v>
          </cell>
          <cell r="C958" t="str">
            <v>03</v>
          </cell>
          <cell r="D958" t="str">
            <v>SSS</v>
          </cell>
          <cell r="E958" t="str">
            <v>TRADING</v>
          </cell>
        </row>
        <row r="959">
          <cell r="A959">
            <v>2668</v>
          </cell>
          <cell r="B959" t="str">
            <v xml:space="preserve">HIGH WYCOMBE LOUDWTR </v>
          </cell>
          <cell r="C959" t="str">
            <v>03</v>
          </cell>
          <cell r="D959" t="str">
            <v>SSS</v>
          </cell>
          <cell r="E959" t="str">
            <v>TRADING</v>
          </cell>
        </row>
        <row r="960">
          <cell r="A960">
            <v>2669</v>
          </cell>
          <cell r="B960" t="str">
            <v xml:space="preserve">HITCHIN              </v>
          </cell>
          <cell r="C960" t="str">
            <v>03</v>
          </cell>
          <cell r="D960" t="str">
            <v>SSS</v>
          </cell>
          <cell r="E960" t="str">
            <v xml:space="preserve">CLOSED </v>
          </cell>
        </row>
        <row r="961">
          <cell r="A961">
            <v>2670</v>
          </cell>
          <cell r="B961" t="str">
            <v xml:space="preserve">HOOK                 </v>
          </cell>
          <cell r="C961" t="str">
            <v>03</v>
          </cell>
          <cell r="D961" t="str">
            <v>SSS</v>
          </cell>
          <cell r="E961" t="str">
            <v>TRADING</v>
          </cell>
        </row>
        <row r="962">
          <cell r="A962">
            <v>2671</v>
          </cell>
          <cell r="B962" t="str">
            <v xml:space="preserve">HACKNEY MORNING LANE </v>
          </cell>
          <cell r="C962" t="str">
            <v>03</v>
          </cell>
          <cell r="D962" t="str">
            <v>SSS</v>
          </cell>
          <cell r="E962" t="str">
            <v>TRADING</v>
          </cell>
        </row>
        <row r="963">
          <cell r="A963">
            <v>2675</v>
          </cell>
          <cell r="B963" t="str">
            <v xml:space="preserve">HORSHAM              </v>
          </cell>
          <cell r="C963" t="str">
            <v>03</v>
          </cell>
          <cell r="D963" t="str">
            <v>SSS</v>
          </cell>
          <cell r="E963" t="str">
            <v>TRADING</v>
          </cell>
        </row>
        <row r="964">
          <cell r="A964">
            <v>2679</v>
          </cell>
          <cell r="B964" t="str">
            <v xml:space="preserve">HONITON              </v>
          </cell>
          <cell r="C964" t="str">
            <v>03</v>
          </cell>
          <cell r="D964" t="str">
            <v>SSS</v>
          </cell>
          <cell r="E964" t="str">
            <v>TRADING</v>
          </cell>
        </row>
        <row r="965">
          <cell r="A965">
            <v>2685</v>
          </cell>
          <cell r="B965" t="str">
            <v xml:space="preserve">HORNCHURCH           </v>
          </cell>
          <cell r="C965" t="str">
            <v>03</v>
          </cell>
          <cell r="D965" t="str">
            <v>SSS</v>
          </cell>
          <cell r="E965" t="str">
            <v>TRADING</v>
          </cell>
        </row>
        <row r="966">
          <cell r="A966">
            <v>2691</v>
          </cell>
          <cell r="B966" t="str">
            <v xml:space="preserve">HASTINGS             </v>
          </cell>
          <cell r="C966" t="str">
            <v>03</v>
          </cell>
          <cell r="D966" t="str">
            <v>SSS</v>
          </cell>
          <cell r="E966" t="str">
            <v>TRADING</v>
          </cell>
        </row>
        <row r="967">
          <cell r="A967">
            <v>2692</v>
          </cell>
          <cell r="B967" t="str">
            <v xml:space="preserve">HEREFORD 1           </v>
          </cell>
          <cell r="C967" t="str">
            <v>03</v>
          </cell>
          <cell r="D967" t="str">
            <v>SSS</v>
          </cell>
          <cell r="E967" t="str">
            <v>TRADING</v>
          </cell>
        </row>
        <row r="968">
          <cell r="A968">
            <v>2695</v>
          </cell>
          <cell r="B968" t="str">
            <v xml:space="preserve">HYTHE                </v>
          </cell>
          <cell r="C968" t="str">
            <v>03</v>
          </cell>
          <cell r="D968" t="str">
            <v>SSS</v>
          </cell>
          <cell r="E968" t="str">
            <v>TRADING</v>
          </cell>
        </row>
        <row r="969">
          <cell r="A969">
            <v>2700</v>
          </cell>
          <cell r="B969" t="str">
            <v xml:space="preserve">HOVE                 </v>
          </cell>
          <cell r="C969" t="str">
            <v>03</v>
          </cell>
          <cell r="D969" t="str">
            <v>SSS</v>
          </cell>
          <cell r="E969" t="str">
            <v>TRADING</v>
          </cell>
        </row>
        <row r="970">
          <cell r="A970">
            <v>2740</v>
          </cell>
          <cell r="B970" t="str">
            <v xml:space="preserve">ILFORD               </v>
          </cell>
          <cell r="C970" t="str">
            <v>03</v>
          </cell>
          <cell r="D970" t="str">
            <v>SSS</v>
          </cell>
          <cell r="E970" t="str">
            <v xml:space="preserve">CLOSED </v>
          </cell>
        </row>
        <row r="971">
          <cell r="A971">
            <v>2741</v>
          </cell>
          <cell r="B971" t="str">
            <v xml:space="preserve">IPSWICH              </v>
          </cell>
          <cell r="C971" t="str">
            <v>03</v>
          </cell>
          <cell r="D971" t="str">
            <v>SSS</v>
          </cell>
          <cell r="E971" t="str">
            <v xml:space="preserve">CLOSED </v>
          </cell>
        </row>
        <row r="972">
          <cell r="A972">
            <v>2764</v>
          </cell>
          <cell r="B972" t="str">
            <v xml:space="preserve">KENNINGTON VAUXHALL  </v>
          </cell>
          <cell r="C972" t="str">
            <v>03</v>
          </cell>
          <cell r="D972" t="str">
            <v>SSS</v>
          </cell>
          <cell r="E972" t="str">
            <v>TRADING</v>
          </cell>
        </row>
        <row r="973">
          <cell r="A973">
            <v>2765</v>
          </cell>
          <cell r="B973" t="str">
            <v xml:space="preserve">KENSINGTON           </v>
          </cell>
          <cell r="C973" t="str">
            <v>03</v>
          </cell>
          <cell r="D973" t="str">
            <v>SSS</v>
          </cell>
          <cell r="E973" t="str">
            <v>TRADING</v>
          </cell>
        </row>
        <row r="974">
          <cell r="A974">
            <v>2767</v>
          </cell>
          <cell r="B974" t="str">
            <v xml:space="preserve">KETTERING            </v>
          </cell>
          <cell r="C974" t="str">
            <v>03</v>
          </cell>
          <cell r="D974" t="str">
            <v>SSS</v>
          </cell>
          <cell r="E974" t="str">
            <v>TRADING</v>
          </cell>
        </row>
        <row r="975">
          <cell r="A975">
            <v>2770</v>
          </cell>
          <cell r="B975" t="str">
            <v xml:space="preserve">KIDDERMINSTER        </v>
          </cell>
          <cell r="C975" t="str">
            <v>03</v>
          </cell>
          <cell r="D975" t="str">
            <v>SSS</v>
          </cell>
          <cell r="E975" t="str">
            <v>TRADING</v>
          </cell>
        </row>
        <row r="976">
          <cell r="A976">
            <v>2776</v>
          </cell>
          <cell r="B976" t="str">
            <v xml:space="preserve">KINGS LYNN           </v>
          </cell>
          <cell r="C976" t="str">
            <v>03</v>
          </cell>
          <cell r="D976" t="str">
            <v>SSS</v>
          </cell>
          <cell r="E976" t="str">
            <v xml:space="preserve">CLOSED </v>
          </cell>
        </row>
        <row r="977">
          <cell r="A977">
            <v>2800</v>
          </cell>
          <cell r="B977" t="str">
            <v xml:space="preserve">LAUNCESTON           </v>
          </cell>
          <cell r="C977" t="str">
            <v>03</v>
          </cell>
          <cell r="D977" t="str">
            <v>SSS</v>
          </cell>
          <cell r="E977" t="str">
            <v>TRADING</v>
          </cell>
        </row>
        <row r="978">
          <cell r="A978">
            <v>2806</v>
          </cell>
          <cell r="B978" t="str">
            <v xml:space="preserve">LEYTONSTONE          </v>
          </cell>
          <cell r="C978" t="str">
            <v>03</v>
          </cell>
          <cell r="D978" t="str">
            <v>SSS</v>
          </cell>
          <cell r="E978" t="str">
            <v>TRADING</v>
          </cell>
        </row>
        <row r="979">
          <cell r="A979">
            <v>2812</v>
          </cell>
          <cell r="B979" t="str">
            <v xml:space="preserve">LEATHERHEAD          </v>
          </cell>
          <cell r="C979" t="str">
            <v>03</v>
          </cell>
          <cell r="D979" t="str">
            <v>SSS</v>
          </cell>
          <cell r="E979" t="str">
            <v>TRADING</v>
          </cell>
        </row>
        <row r="980">
          <cell r="A980">
            <v>2815</v>
          </cell>
          <cell r="B980" t="str">
            <v xml:space="preserve">LEDBURY              </v>
          </cell>
          <cell r="C980" t="str">
            <v>03</v>
          </cell>
          <cell r="D980" t="str">
            <v>SSS</v>
          </cell>
          <cell r="E980" t="str">
            <v>TRADING</v>
          </cell>
        </row>
        <row r="981">
          <cell r="A981">
            <v>2816</v>
          </cell>
          <cell r="B981" t="str">
            <v xml:space="preserve">LEE MILL             </v>
          </cell>
          <cell r="C981" t="str">
            <v>03</v>
          </cell>
          <cell r="D981" t="str">
            <v>SSS</v>
          </cell>
          <cell r="E981" t="str">
            <v xml:space="preserve">CLOSED </v>
          </cell>
        </row>
        <row r="982">
          <cell r="A982">
            <v>2821</v>
          </cell>
          <cell r="B982" t="str">
            <v xml:space="preserve">LEWISHAM             </v>
          </cell>
          <cell r="C982" t="str">
            <v>03</v>
          </cell>
          <cell r="D982" t="str">
            <v>SSS</v>
          </cell>
          <cell r="E982" t="str">
            <v>TRADING</v>
          </cell>
        </row>
        <row r="983">
          <cell r="A983">
            <v>2822</v>
          </cell>
          <cell r="B983" t="str">
            <v xml:space="preserve">LEWES                </v>
          </cell>
          <cell r="C983" t="str">
            <v>03</v>
          </cell>
          <cell r="D983" t="str">
            <v>SSS</v>
          </cell>
          <cell r="E983" t="str">
            <v>TRADING</v>
          </cell>
        </row>
        <row r="984">
          <cell r="A984">
            <v>2825</v>
          </cell>
          <cell r="B984" t="str">
            <v xml:space="preserve">LEIGHTON BUZZARD     </v>
          </cell>
          <cell r="C984" t="str">
            <v>03</v>
          </cell>
          <cell r="D984" t="str">
            <v>SSS</v>
          </cell>
          <cell r="E984" t="str">
            <v>TRADING</v>
          </cell>
        </row>
        <row r="985">
          <cell r="A985">
            <v>2832</v>
          </cell>
          <cell r="B985" t="str">
            <v xml:space="preserve">LEYTON               </v>
          </cell>
          <cell r="C985" t="str">
            <v>03</v>
          </cell>
          <cell r="D985" t="str">
            <v>SSS</v>
          </cell>
          <cell r="E985" t="str">
            <v>TRADING</v>
          </cell>
        </row>
        <row r="986">
          <cell r="A986">
            <v>2833</v>
          </cell>
          <cell r="B986" t="str">
            <v xml:space="preserve">LITTLEHAMPTON        </v>
          </cell>
          <cell r="C986" t="str">
            <v>03</v>
          </cell>
          <cell r="D986" t="str">
            <v>SSS</v>
          </cell>
          <cell r="E986" t="str">
            <v>TRADING</v>
          </cell>
        </row>
        <row r="987">
          <cell r="A987">
            <v>2855</v>
          </cell>
          <cell r="B987" t="str">
            <v xml:space="preserve">LYDNEY HIGH STREET   </v>
          </cell>
          <cell r="C987" t="str">
            <v>03</v>
          </cell>
          <cell r="D987" t="str">
            <v>SSS</v>
          </cell>
          <cell r="E987" t="str">
            <v>TRADING</v>
          </cell>
        </row>
        <row r="988">
          <cell r="A988">
            <v>2856</v>
          </cell>
          <cell r="B988" t="str">
            <v xml:space="preserve">LUDLOW               </v>
          </cell>
          <cell r="C988" t="str">
            <v>03</v>
          </cell>
          <cell r="D988" t="str">
            <v>SSS</v>
          </cell>
          <cell r="E988" t="str">
            <v>TRADING</v>
          </cell>
        </row>
        <row r="989">
          <cell r="A989">
            <v>2860</v>
          </cell>
          <cell r="B989" t="str">
            <v>MAIDSTONE GROVE GREEN</v>
          </cell>
          <cell r="C989" t="str">
            <v>03</v>
          </cell>
          <cell r="D989" t="str">
            <v>SSS</v>
          </cell>
          <cell r="E989" t="str">
            <v>TRADING</v>
          </cell>
        </row>
        <row r="990">
          <cell r="A990">
            <v>2864</v>
          </cell>
          <cell r="B990" t="str">
            <v xml:space="preserve">MAIDSTONE 4 TEMP     </v>
          </cell>
          <cell r="C990" t="str">
            <v>03</v>
          </cell>
          <cell r="D990" t="str">
            <v>SSS</v>
          </cell>
          <cell r="E990" t="str">
            <v xml:space="preserve">CLOSED </v>
          </cell>
        </row>
        <row r="991">
          <cell r="A991">
            <v>2873</v>
          </cell>
          <cell r="B991" t="str">
            <v>MAIDSTONE 4 GROVE GRN</v>
          </cell>
          <cell r="C991" t="str">
            <v>03</v>
          </cell>
          <cell r="D991" t="str">
            <v>SSS</v>
          </cell>
          <cell r="E991" t="str">
            <v xml:space="preserve">CLOSED </v>
          </cell>
        </row>
        <row r="992">
          <cell r="A992">
            <v>2880</v>
          </cell>
          <cell r="B992" t="str">
            <v xml:space="preserve">MIDSOMER NORTON      </v>
          </cell>
          <cell r="C992" t="str">
            <v>03</v>
          </cell>
          <cell r="D992" t="str">
            <v>SSS</v>
          </cell>
          <cell r="E992" t="str">
            <v>TRADING</v>
          </cell>
        </row>
        <row r="993">
          <cell r="A993">
            <v>2881</v>
          </cell>
          <cell r="B993" t="str">
            <v xml:space="preserve">MELTON MOWBRAY       </v>
          </cell>
          <cell r="C993" t="str">
            <v>03</v>
          </cell>
          <cell r="D993" t="str">
            <v>SSS</v>
          </cell>
          <cell r="E993" t="str">
            <v xml:space="preserve">CLOSED </v>
          </cell>
        </row>
        <row r="994">
          <cell r="A994">
            <v>2882</v>
          </cell>
          <cell r="B994" t="str">
            <v xml:space="preserve">MALDON               </v>
          </cell>
          <cell r="C994" t="str">
            <v>03</v>
          </cell>
          <cell r="D994" t="str">
            <v>SSS</v>
          </cell>
          <cell r="E994" t="str">
            <v>TRADING</v>
          </cell>
        </row>
        <row r="995">
          <cell r="A995">
            <v>2883</v>
          </cell>
          <cell r="B995" t="str">
            <v xml:space="preserve">MERTHYR TYDFIL       </v>
          </cell>
          <cell r="C995" t="str">
            <v>03</v>
          </cell>
          <cell r="D995" t="str">
            <v>SSS</v>
          </cell>
          <cell r="E995" t="str">
            <v xml:space="preserve">CLOSED </v>
          </cell>
        </row>
        <row r="996">
          <cell r="A996">
            <v>2896</v>
          </cell>
          <cell r="B996" t="str">
            <v>MILTON KEYNES WOLVERT</v>
          </cell>
          <cell r="C996" t="str">
            <v>03</v>
          </cell>
          <cell r="D996" t="str">
            <v>SSS</v>
          </cell>
          <cell r="E996" t="str">
            <v>TRADING</v>
          </cell>
        </row>
        <row r="997">
          <cell r="A997">
            <v>2901</v>
          </cell>
          <cell r="B997" t="str">
            <v xml:space="preserve">MILFORD HAVEN        </v>
          </cell>
          <cell r="C997" t="str">
            <v>03</v>
          </cell>
          <cell r="D997" t="str">
            <v>SSS</v>
          </cell>
          <cell r="E997" t="str">
            <v>TRADING</v>
          </cell>
        </row>
        <row r="998">
          <cell r="A998">
            <v>2903</v>
          </cell>
          <cell r="B998" t="str">
            <v xml:space="preserve">MAIDSTONE            </v>
          </cell>
          <cell r="C998" t="str">
            <v>03</v>
          </cell>
          <cell r="D998" t="str">
            <v>SSS</v>
          </cell>
          <cell r="E998" t="str">
            <v>TRADING</v>
          </cell>
        </row>
        <row r="999">
          <cell r="A999">
            <v>2905</v>
          </cell>
          <cell r="B999" t="str">
            <v xml:space="preserve">MINEHEAD             </v>
          </cell>
          <cell r="C999" t="str">
            <v>03</v>
          </cell>
          <cell r="D999" t="str">
            <v>SSS</v>
          </cell>
          <cell r="E999" t="str">
            <v>TRADING</v>
          </cell>
        </row>
        <row r="1000">
          <cell r="A1000">
            <v>2909</v>
          </cell>
          <cell r="B1000" t="str">
            <v>M/TYDFIL BEACON PLACE</v>
          </cell>
          <cell r="C1000" t="str">
            <v>03</v>
          </cell>
          <cell r="D1000" t="str">
            <v>SSS</v>
          </cell>
          <cell r="E1000" t="str">
            <v>TRADING</v>
          </cell>
        </row>
        <row r="1001">
          <cell r="A1001">
            <v>2913</v>
          </cell>
          <cell r="B1001" t="str">
            <v xml:space="preserve">NAILSEA              </v>
          </cell>
          <cell r="C1001" t="str">
            <v>03</v>
          </cell>
          <cell r="D1001" t="str">
            <v>SSS</v>
          </cell>
          <cell r="E1001" t="str">
            <v>TRADING</v>
          </cell>
        </row>
        <row r="1002">
          <cell r="A1002">
            <v>2918</v>
          </cell>
          <cell r="B1002" t="str">
            <v xml:space="preserve">NEATH ABBEY          </v>
          </cell>
          <cell r="C1002" t="str">
            <v>03</v>
          </cell>
          <cell r="D1002" t="str">
            <v>SSS</v>
          </cell>
          <cell r="E1002" t="str">
            <v>TRADING</v>
          </cell>
        </row>
        <row r="1003">
          <cell r="A1003">
            <v>2920</v>
          </cell>
          <cell r="B1003" t="str">
            <v xml:space="preserve">NEWTON ABBOT         </v>
          </cell>
          <cell r="C1003" t="str">
            <v>03</v>
          </cell>
          <cell r="D1003" t="str">
            <v>SSS</v>
          </cell>
          <cell r="E1003" t="str">
            <v>TRADING</v>
          </cell>
        </row>
        <row r="1004">
          <cell r="A1004">
            <v>2924</v>
          </cell>
          <cell r="B1004" t="str">
            <v xml:space="preserve">NEW MILTON           </v>
          </cell>
          <cell r="C1004" t="str">
            <v>03</v>
          </cell>
          <cell r="D1004" t="str">
            <v>SSS</v>
          </cell>
          <cell r="E1004" t="str">
            <v>TRADING</v>
          </cell>
        </row>
        <row r="1005">
          <cell r="A1005">
            <v>2928</v>
          </cell>
          <cell r="B1005" t="str">
            <v xml:space="preserve">NEWMARKET            </v>
          </cell>
          <cell r="C1005" t="str">
            <v>03</v>
          </cell>
          <cell r="D1005" t="str">
            <v>SSS</v>
          </cell>
          <cell r="E1005" t="str">
            <v xml:space="preserve">CLOSED </v>
          </cell>
        </row>
        <row r="1006">
          <cell r="A1006">
            <v>2930</v>
          </cell>
          <cell r="B1006" t="str">
            <v xml:space="preserve">NEWBURY 1            </v>
          </cell>
          <cell r="C1006" t="str">
            <v>03</v>
          </cell>
          <cell r="D1006" t="str">
            <v>SSS</v>
          </cell>
          <cell r="E1006" t="str">
            <v xml:space="preserve">CLOSED </v>
          </cell>
        </row>
        <row r="1007">
          <cell r="A1007">
            <v>2940</v>
          </cell>
          <cell r="B1007" t="str">
            <v xml:space="preserve">NEWPORT 1 GWENT      </v>
          </cell>
          <cell r="C1007" t="str">
            <v>03</v>
          </cell>
          <cell r="D1007" t="str">
            <v>SSS</v>
          </cell>
          <cell r="E1007" t="str">
            <v>TRADING</v>
          </cell>
        </row>
        <row r="1008">
          <cell r="A1008">
            <v>2951</v>
          </cell>
          <cell r="B1008" t="str">
            <v xml:space="preserve">NORWOOD              </v>
          </cell>
          <cell r="C1008" t="str">
            <v>03</v>
          </cell>
          <cell r="D1008" t="str">
            <v>SSS</v>
          </cell>
          <cell r="E1008" t="str">
            <v xml:space="preserve">CLOSED </v>
          </cell>
        </row>
        <row r="1009">
          <cell r="A1009">
            <v>2958</v>
          </cell>
          <cell r="B1009" t="str">
            <v xml:space="preserve">NORTHAMPTON 2        </v>
          </cell>
          <cell r="C1009" t="str">
            <v>03</v>
          </cell>
          <cell r="D1009" t="str">
            <v>SSS</v>
          </cell>
          <cell r="E1009" t="str">
            <v xml:space="preserve">CLOSED </v>
          </cell>
        </row>
        <row r="1010">
          <cell r="A1010">
            <v>2985</v>
          </cell>
          <cell r="B1010" t="str">
            <v xml:space="preserve">ORPINGTON            </v>
          </cell>
          <cell r="C1010" t="str">
            <v>03</v>
          </cell>
          <cell r="D1010" t="str">
            <v>SSS</v>
          </cell>
          <cell r="E1010" t="str">
            <v xml:space="preserve">CLOSED </v>
          </cell>
        </row>
        <row r="1011">
          <cell r="A1011">
            <v>2994</v>
          </cell>
          <cell r="B1011" t="str">
            <v xml:space="preserve">OXFORD 2             </v>
          </cell>
          <cell r="C1011" t="str">
            <v>03</v>
          </cell>
          <cell r="D1011" t="str">
            <v>SSS</v>
          </cell>
          <cell r="E1011" t="str">
            <v>TRADING</v>
          </cell>
        </row>
        <row r="1012">
          <cell r="A1012">
            <v>3000</v>
          </cell>
          <cell r="B1012" t="str">
            <v xml:space="preserve">PADSTOW              </v>
          </cell>
          <cell r="C1012" t="str">
            <v>03</v>
          </cell>
          <cell r="D1012" t="str">
            <v>SSS</v>
          </cell>
          <cell r="E1012" t="str">
            <v>TRADING</v>
          </cell>
        </row>
        <row r="1013">
          <cell r="A1013">
            <v>3007</v>
          </cell>
          <cell r="B1013" t="str">
            <v xml:space="preserve">PEMBURY              </v>
          </cell>
          <cell r="C1013" t="str">
            <v>03</v>
          </cell>
          <cell r="D1013" t="str">
            <v>SSS</v>
          </cell>
          <cell r="E1013" t="str">
            <v>TRADING</v>
          </cell>
        </row>
        <row r="1014">
          <cell r="A1014">
            <v>3015</v>
          </cell>
          <cell r="B1014" t="str">
            <v xml:space="preserve">PETERSFIELD          </v>
          </cell>
          <cell r="C1014" t="str">
            <v>03</v>
          </cell>
          <cell r="D1014" t="str">
            <v>SSS</v>
          </cell>
          <cell r="E1014" t="str">
            <v>TRADING</v>
          </cell>
        </row>
        <row r="1015">
          <cell r="A1015">
            <v>3017</v>
          </cell>
          <cell r="B1015" t="str">
            <v xml:space="preserve">PEMBROKE DOCK        </v>
          </cell>
          <cell r="C1015" t="str">
            <v>03</v>
          </cell>
          <cell r="D1015" t="str">
            <v>SSS</v>
          </cell>
          <cell r="E1015" t="str">
            <v>TRADING</v>
          </cell>
        </row>
        <row r="1016">
          <cell r="A1016">
            <v>3019</v>
          </cell>
          <cell r="B1016" t="str">
            <v xml:space="preserve">PENARTH              </v>
          </cell>
          <cell r="C1016" t="str">
            <v>03</v>
          </cell>
          <cell r="D1016" t="str">
            <v>SSS</v>
          </cell>
          <cell r="E1016" t="str">
            <v>TRADING</v>
          </cell>
        </row>
        <row r="1017">
          <cell r="A1017">
            <v>3026</v>
          </cell>
          <cell r="B1017" t="str">
            <v xml:space="preserve">PENZANCE             </v>
          </cell>
          <cell r="C1017" t="str">
            <v>03</v>
          </cell>
          <cell r="D1017" t="str">
            <v>SSS</v>
          </cell>
          <cell r="E1017" t="str">
            <v>TRADING</v>
          </cell>
        </row>
        <row r="1018">
          <cell r="A1018">
            <v>3027</v>
          </cell>
          <cell r="B1018" t="str">
            <v xml:space="preserve">PONTYPOOL            </v>
          </cell>
          <cell r="C1018" t="str">
            <v>03</v>
          </cell>
          <cell r="D1018" t="str">
            <v>SSS</v>
          </cell>
          <cell r="E1018" t="str">
            <v>TRADING</v>
          </cell>
        </row>
        <row r="1019">
          <cell r="A1019">
            <v>3028</v>
          </cell>
          <cell r="B1019" t="str">
            <v xml:space="preserve">PONTYPOOL METRO      </v>
          </cell>
          <cell r="C1019" t="str">
            <v>03</v>
          </cell>
          <cell r="D1019" t="str">
            <v>SSS</v>
          </cell>
          <cell r="E1019" t="str">
            <v xml:space="preserve">CLOSED </v>
          </cell>
        </row>
        <row r="1020">
          <cell r="A1020">
            <v>3030</v>
          </cell>
          <cell r="B1020" t="str">
            <v xml:space="preserve">PINNER               </v>
          </cell>
          <cell r="C1020" t="str">
            <v>03</v>
          </cell>
          <cell r="D1020" t="str">
            <v>SSS</v>
          </cell>
          <cell r="E1020" t="str">
            <v>TRADING</v>
          </cell>
        </row>
        <row r="1021">
          <cell r="A1021">
            <v>3031</v>
          </cell>
          <cell r="B1021" t="str">
            <v xml:space="preserve">PLYMOUTH ROBOROUGH   </v>
          </cell>
          <cell r="C1021" t="str">
            <v>03</v>
          </cell>
          <cell r="D1021" t="str">
            <v>SSS</v>
          </cell>
          <cell r="E1021" t="str">
            <v>TRADING</v>
          </cell>
        </row>
        <row r="1022">
          <cell r="A1022">
            <v>3032</v>
          </cell>
          <cell r="B1022" t="str">
            <v xml:space="preserve">PONDERS END          </v>
          </cell>
          <cell r="C1022" t="str">
            <v>03</v>
          </cell>
          <cell r="D1022" t="str">
            <v>SSS</v>
          </cell>
          <cell r="E1022" t="str">
            <v>TRADING</v>
          </cell>
        </row>
        <row r="1023">
          <cell r="A1023">
            <v>3037</v>
          </cell>
          <cell r="B1023" t="str">
            <v xml:space="preserve">POTTERS BAR          </v>
          </cell>
          <cell r="C1023" t="str">
            <v>03</v>
          </cell>
          <cell r="D1023" t="str">
            <v>SSS</v>
          </cell>
          <cell r="E1023" t="str">
            <v xml:space="preserve">CLOSED </v>
          </cell>
        </row>
        <row r="1024">
          <cell r="A1024">
            <v>3039</v>
          </cell>
          <cell r="B1024" t="str">
            <v xml:space="preserve">PLYMOUTH TRANSIT WAY </v>
          </cell>
          <cell r="C1024" t="str">
            <v>03</v>
          </cell>
          <cell r="D1024" t="str">
            <v>SSS</v>
          </cell>
          <cell r="E1024" t="str">
            <v>TRADING</v>
          </cell>
        </row>
        <row r="1025">
          <cell r="A1025">
            <v>3044</v>
          </cell>
          <cell r="B1025" t="str">
            <v xml:space="preserve">PORT TALBOT          </v>
          </cell>
          <cell r="C1025" t="str">
            <v>03</v>
          </cell>
          <cell r="D1025" t="str">
            <v>SSS</v>
          </cell>
          <cell r="E1025" t="str">
            <v xml:space="preserve">CLOSED </v>
          </cell>
        </row>
        <row r="1026">
          <cell r="A1026">
            <v>3045</v>
          </cell>
          <cell r="B1026" t="str">
            <v xml:space="preserve">PRINCES RISBOROUGH   </v>
          </cell>
          <cell r="C1026" t="str">
            <v>03</v>
          </cell>
          <cell r="D1026" t="str">
            <v>SSS</v>
          </cell>
          <cell r="E1026" t="str">
            <v>TRADING</v>
          </cell>
        </row>
        <row r="1027">
          <cell r="A1027">
            <v>3047</v>
          </cell>
          <cell r="B1027" t="str">
            <v xml:space="preserve">POOLE 4 BRANKSOME    </v>
          </cell>
          <cell r="C1027" t="str">
            <v>03</v>
          </cell>
          <cell r="D1027" t="str">
            <v>SSS</v>
          </cell>
          <cell r="E1027" t="str">
            <v>TRADING</v>
          </cell>
        </row>
        <row r="1028">
          <cell r="A1028">
            <v>3048</v>
          </cell>
          <cell r="B1028" t="str">
            <v xml:space="preserve">PORTSMOUTH           </v>
          </cell>
          <cell r="C1028" t="str">
            <v>03</v>
          </cell>
          <cell r="D1028" t="str">
            <v>SSS</v>
          </cell>
          <cell r="E1028" t="str">
            <v>TRADING</v>
          </cell>
        </row>
        <row r="1029">
          <cell r="A1029">
            <v>3049</v>
          </cell>
          <cell r="B1029" t="str">
            <v xml:space="preserve">POOLE 1              </v>
          </cell>
          <cell r="C1029" t="str">
            <v>03</v>
          </cell>
          <cell r="D1029" t="str">
            <v>SSS</v>
          </cell>
          <cell r="E1029" t="str">
            <v xml:space="preserve">CLOSED </v>
          </cell>
        </row>
        <row r="1030">
          <cell r="A1030">
            <v>3050</v>
          </cell>
          <cell r="B1030" t="str">
            <v xml:space="preserve">POTTERS BAR          </v>
          </cell>
          <cell r="C1030" t="str">
            <v>03</v>
          </cell>
          <cell r="D1030" t="str">
            <v>SSS</v>
          </cell>
          <cell r="E1030" t="str">
            <v>TRADING</v>
          </cell>
        </row>
        <row r="1031">
          <cell r="A1031">
            <v>3056</v>
          </cell>
          <cell r="B1031" t="str">
            <v>PORT TALBOT EAST BANK</v>
          </cell>
          <cell r="C1031" t="str">
            <v>03</v>
          </cell>
          <cell r="D1031" t="str">
            <v>SSS</v>
          </cell>
          <cell r="E1031" t="str">
            <v>TRADING</v>
          </cell>
        </row>
        <row r="1032">
          <cell r="A1032">
            <v>3063</v>
          </cell>
          <cell r="B1032" t="str">
            <v xml:space="preserve">PONTYPRIDD           </v>
          </cell>
          <cell r="C1032" t="str">
            <v>03</v>
          </cell>
          <cell r="D1032" t="str">
            <v>SSS</v>
          </cell>
          <cell r="E1032" t="str">
            <v>TRADING</v>
          </cell>
        </row>
        <row r="1033">
          <cell r="A1033">
            <v>3074</v>
          </cell>
          <cell r="B1033" t="str">
            <v xml:space="preserve">QUEDGELEY            </v>
          </cell>
          <cell r="C1033" t="str">
            <v>03</v>
          </cell>
          <cell r="D1033" t="str">
            <v>SSS</v>
          </cell>
          <cell r="E1033" t="str">
            <v>TRADING</v>
          </cell>
        </row>
        <row r="1034">
          <cell r="A1034">
            <v>3087</v>
          </cell>
          <cell r="B1034" t="str">
            <v xml:space="preserve">READING 1            </v>
          </cell>
          <cell r="C1034" t="str">
            <v>03</v>
          </cell>
          <cell r="D1034" t="str">
            <v>SSS</v>
          </cell>
          <cell r="E1034" t="str">
            <v xml:space="preserve">CLOSED </v>
          </cell>
        </row>
        <row r="1035">
          <cell r="A1035">
            <v>3089</v>
          </cell>
          <cell r="B1035" t="str">
            <v xml:space="preserve">REDRUTH TOLGUS       </v>
          </cell>
          <cell r="C1035" t="str">
            <v>03</v>
          </cell>
          <cell r="D1035" t="str">
            <v>SSS</v>
          </cell>
          <cell r="E1035" t="str">
            <v>TRADING</v>
          </cell>
        </row>
        <row r="1036">
          <cell r="A1036">
            <v>3090</v>
          </cell>
          <cell r="B1036" t="str">
            <v xml:space="preserve">REDRUTH              </v>
          </cell>
          <cell r="C1036" t="str">
            <v>03</v>
          </cell>
          <cell r="D1036" t="str">
            <v>SSS</v>
          </cell>
          <cell r="E1036" t="str">
            <v xml:space="preserve">CLOSED </v>
          </cell>
        </row>
        <row r="1037">
          <cell r="A1037">
            <v>3096</v>
          </cell>
          <cell r="B1037" t="str">
            <v xml:space="preserve">RICKMANSWORTH 1      </v>
          </cell>
          <cell r="C1037" t="str">
            <v>03</v>
          </cell>
          <cell r="D1037" t="str">
            <v>SSS</v>
          </cell>
          <cell r="E1037" t="str">
            <v xml:space="preserve">CLOSED </v>
          </cell>
        </row>
        <row r="1038">
          <cell r="A1038">
            <v>3099</v>
          </cell>
          <cell r="B1038" t="str">
            <v xml:space="preserve">RICKMANSWORTH        </v>
          </cell>
          <cell r="C1038" t="str">
            <v>03</v>
          </cell>
          <cell r="D1038" t="str">
            <v>SSS</v>
          </cell>
          <cell r="E1038" t="str">
            <v>TRADING</v>
          </cell>
        </row>
        <row r="1039">
          <cell r="A1039">
            <v>3108</v>
          </cell>
          <cell r="B1039" t="str">
            <v xml:space="preserve">ROYSTON              </v>
          </cell>
          <cell r="C1039" t="str">
            <v>03</v>
          </cell>
          <cell r="D1039" t="str">
            <v>SSS</v>
          </cell>
          <cell r="E1039" t="str">
            <v>TRADING</v>
          </cell>
        </row>
        <row r="1040">
          <cell r="A1040">
            <v>3112</v>
          </cell>
          <cell r="B1040" t="str">
            <v xml:space="preserve">RAMSGATE MANSTON     </v>
          </cell>
          <cell r="C1040" t="str">
            <v>03</v>
          </cell>
          <cell r="D1040" t="str">
            <v>SSS</v>
          </cell>
          <cell r="E1040" t="str">
            <v>TRADING</v>
          </cell>
        </row>
        <row r="1041">
          <cell r="A1041">
            <v>3114</v>
          </cell>
          <cell r="B1041" t="str">
            <v xml:space="preserve">RYDE                 </v>
          </cell>
          <cell r="C1041" t="str">
            <v>03</v>
          </cell>
          <cell r="D1041" t="str">
            <v>SSS</v>
          </cell>
          <cell r="E1041" t="str">
            <v>TRADING</v>
          </cell>
        </row>
        <row r="1042">
          <cell r="A1042">
            <v>3129</v>
          </cell>
          <cell r="B1042" t="str">
            <v xml:space="preserve">ST IVES              </v>
          </cell>
          <cell r="C1042" t="str">
            <v>03</v>
          </cell>
          <cell r="D1042" t="str">
            <v>SSS</v>
          </cell>
          <cell r="E1042" t="str">
            <v>TRADING</v>
          </cell>
        </row>
        <row r="1043">
          <cell r="A1043">
            <v>3130</v>
          </cell>
          <cell r="B1043" t="str">
            <v xml:space="preserve">SAFFRON WALDEN       </v>
          </cell>
          <cell r="C1043" t="str">
            <v>03</v>
          </cell>
          <cell r="D1043" t="str">
            <v>SSS</v>
          </cell>
          <cell r="E1043" t="str">
            <v>TRADING</v>
          </cell>
        </row>
        <row r="1044">
          <cell r="A1044">
            <v>3137</v>
          </cell>
          <cell r="B1044" t="str">
            <v xml:space="preserve">SEVENOAKS RIVERHEAD  </v>
          </cell>
          <cell r="C1044" t="str">
            <v>03</v>
          </cell>
          <cell r="D1044" t="str">
            <v>SSS</v>
          </cell>
          <cell r="E1044" t="str">
            <v>TRADING</v>
          </cell>
        </row>
        <row r="1045">
          <cell r="A1045">
            <v>3142</v>
          </cell>
          <cell r="B1045" t="str">
            <v xml:space="preserve">ST AUSTELL 2         </v>
          </cell>
          <cell r="C1045" t="str">
            <v>03</v>
          </cell>
          <cell r="D1045" t="str">
            <v>SSS</v>
          </cell>
          <cell r="E1045" t="str">
            <v>TRADING</v>
          </cell>
        </row>
        <row r="1046">
          <cell r="A1046">
            <v>3144</v>
          </cell>
          <cell r="B1046" t="str">
            <v xml:space="preserve">ST MELLONS           </v>
          </cell>
          <cell r="C1046" t="str">
            <v>03</v>
          </cell>
          <cell r="D1046" t="str">
            <v>SSS</v>
          </cell>
          <cell r="E1046" t="str">
            <v>TRADING</v>
          </cell>
        </row>
        <row r="1047">
          <cell r="A1047">
            <v>3145</v>
          </cell>
          <cell r="B1047" t="str">
            <v xml:space="preserve">ST NEOTS             </v>
          </cell>
          <cell r="C1047" t="str">
            <v>03</v>
          </cell>
          <cell r="D1047" t="str">
            <v>SSS</v>
          </cell>
          <cell r="E1047" t="str">
            <v>TRADING</v>
          </cell>
        </row>
        <row r="1048">
          <cell r="A1048">
            <v>3160</v>
          </cell>
          <cell r="B1048" t="str">
            <v xml:space="preserve">SHEERNESS            </v>
          </cell>
          <cell r="C1048" t="str">
            <v>03</v>
          </cell>
          <cell r="D1048" t="str">
            <v>SSS</v>
          </cell>
          <cell r="E1048" t="str">
            <v xml:space="preserve">CLOSED </v>
          </cell>
        </row>
        <row r="1049">
          <cell r="A1049">
            <v>3161</v>
          </cell>
          <cell r="B1049" t="str">
            <v xml:space="preserve">SHEPTON MALLET       </v>
          </cell>
          <cell r="C1049" t="str">
            <v>03</v>
          </cell>
          <cell r="D1049" t="str">
            <v>SSS</v>
          </cell>
          <cell r="E1049" t="str">
            <v>TRADING</v>
          </cell>
        </row>
        <row r="1050">
          <cell r="A1050">
            <v>3163</v>
          </cell>
          <cell r="B1050" t="str">
            <v xml:space="preserve">SLOUGH 3             </v>
          </cell>
          <cell r="C1050" t="str">
            <v>03</v>
          </cell>
          <cell r="D1050" t="str">
            <v>SSS</v>
          </cell>
          <cell r="E1050" t="str">
            <v xml:space="preserve">CLOSED </v>
          </cell>
        </row>
        <row r="1051">
          <cell r="A1051">
            <v>3170</v>
          </cell>
          <cell r="B1051" t="str">
            <v xml:space="preserve">SITTINGBOURNE        </v>
          </cell>
          <cell r="C1051" t="str">
            <v>03</v>
          </cell>
          <cell r="D1051" t="str">
            <v>SSS</v>
          </cell>
          <cell r="E1051" t="str">
            <v xml:space="preserve">CLOSED </v>
          </cell>
        </row>
        <row r="1052">
          <cell r="A1052">
            <v>3172</v>
          </cell>
          <cell r="B1052" t="str">
            <v xml:space="preserve">SLOUGH 2             </v>
          </cell>
          <cell r="C1052" t="str">
            <v>03</v>
          </cell>
          <cell r="D1052" t="str">
            <v>SSS</v>
          </cell>
          <cell r="E1052" t="str">
            <v xml:space="preserve">CLOSED </v>
          </cell>
        </row>
        <row r="1053">
          <cell r="A1053">
            <v>3178</v>
          </cell>
          <cell r="B1053" t="str">
            <v xml:space="preserve">SHOREHAM             </v>
          </cell>
          <cell r="C1053" t="str">
            <v>03</v>
          </cell>
          <cell r="D1053" t="str">
            <v>SSS</v>
          </cell>
          <cell r="E1053" t="str">
            <v>TRADING</v>
          </cell>
        </row>
        <row r="1054">
          <cell r="A1054">
            <v>3179</v>
          </cell>
          <cell r="B1054" t="str">
            <v xml:space="preserve">SHEERNESS            </v>
          </cell>
          <cell r="C1054" t="str">
            <v>03</v>
          </cell>
          <cell r="D1054" t="str">
            <v>SSS</v>
          </cell>
          <cell r="E1054" t="str">
            <v>TRADING</v>
          </cell>
        </row>
        <row r="1055">
          <cell r="A1055">
            <v>3185</v>
          </cell>
          <cell r="B1055" t="str">
            <v xml:space="preserve">SOUTHEND METRO       </v>
          </cell>
          <cell r="C1055" t="str">
            <v>03</v>
          </cell>
          <cell r="D1055" t="str">
            <v>SSS</v>
          </cell>
          <cell r="E1055" t="str">
            <v xml:space="preserve">CLOSED </v>
          </cell>
        </row>
        <row r="1056">
          <cell r="A1056">
            <v>3189</v>
          </cell>
          <cell r="B1056" t="str">
            <v xml:space="preserve">SOUTHWARK            </v>
          </cell>
          <cell r="C1056" t="str">
            <v>03</v>
          </cell>
          <cell r="D1056" t="str">
            <v>SSS</v>
          </cell>
          <cell r="E1056" t="str">
            <v>TRADING</v>
          </cell>
        </row>
        <row r="1057">
          <cell r="A1057">
            <v>3190</v>
          </cell>
          <cell r="B1057" t="str">
            <v xml:space="preserve">SOUTHAMPTON          </v>
          </cell>
          <cell r="C1057" t="str">
            <v>03</v>
          </cell>
          <cell r="D1057" t="str">
            <v>SSS</v>
          </cell>
          <cell r="E1057" t="str">
            <v>TRADING</v>
          </cell>
        </row>
        <row r="1058">
          <cell r="A1058">
            <v>3195</v>
          </cell>
          <cell r="B1058" t="str">
            <v xml:space="preserve">STOW-ON-THE-WOLD     </v>
          </cell>
          <cell r="C1058" t="str">
            <v>03</v>
          </cell>
          <cell r="D1058" t="str">
            <v>SSS</v>
          </cell>
          <cell r="E1058" t="str">
            <v>TRADING</v>
          </cell>
        </row>
        <row r="1059">
          <cell r="A1059">
            <v>3200</v>
          </cell>
          <cell r="B1059" t="str">
            <v xml:space="preserve">STROUD               </v>
          </cell>
          <cell r="C1059" t="str">
            <v>03</v>
          </cell>
          <cell r="D1059" t="str">
            <v>SSS</v>
          </cell>
          <cell r="E1059" t="str">
            <v>TRADING</v>
          </cell>
        </row>
        <row r="1060">
          <cell r="A1060">
            <v>3201</v>
          </cell>
          <cell r="B1060" t="str">
            <v xml:space="preserve">STEVENAGE            </v>
          </cell>
          <cell r="C1060" t="str">
            <v>03</v>
          </cell>
          <cell r="D1060" t="str">
            <v>SSS</v>
          </cell>
          <cell r="E1060" t="str">
            <v xml:space="preserve">CLOSED </v>
          </cell>
        </row>
        <row r="1061">
          <cell r="A1061">
            <v>3205</v>
          </cell>
          <cell r="B1061" t="str">
            <v xml:space="preserve">SURREY QUAYS         </v>
          </cell>
          <cell r="C1061" t="str">
            <v>03</v>
          </cell>
          <cell r="D1061" t="str">
            <v>SSS</v>
          </cell>
          <cell r="E1061" t="str">
            <v>TRADING</v>
          </cell>
        </row>
        <row r="1062">
          <cell r="A1062">
            <v>3212</v>
          </cell>
          <cell r="B1062" t="str">
            <v xml:space="preserve">STRATFORD UPON AVON  </v>
          </cell>
          <cell r="C1062" t="str">
            <v>03</v>
          </cell>
          <cell r="D1062" t="str">
            <v>SSS</v>
          </cell>
          <cell r="E1062" t="str">
            <v>TRADING</v>
          </cell>
        </row>
        <row r="1063">
          <cell r="A1063">
            <v>3229</v>
          </cell>
          <cell r="B1063" t="str">
            <v xml:space="preserve">SWANSEA 3 ENTERPRISE </v>
          </cell>
          <cell r="C1063" t="str">
            <v>03</v>
          </cell>
          <cell r="D1063" t="str">
            <v>SSS</v>
          </cell>
          <cell r="E1063" t="str">
            <v>TRADING</v>
          </cell>
        </row>
        <row r="1064">
          <cell r="A1064">
            <v>3231</v>
          </cell>
          <cell r="B1064" t="str">
            <v xml:space="preserve">SIDCUP               </v>
          </cell>
          <cell r="C1064" t="str">
            <v>03</v>
          </cell>
          <cell r="D1064" t="str">
            <v>SSS</v>
          </cell>
          <cell r="E1064" t="str">
            <v xml:space="preserve">CLOSED </v>
          </cell>
        </row>
        <row r="1065">
          <cell r="A1065">
            <v>3232</v>
          </cell>
          <cell r="B1065" t="str">
            <v xml:space="preserve">STROOD               </v>
          </cell>
          <cell r="C1065" t="str">
            <v>03</v>
          </cell>
          <cell r="D1065" t="str">
            <v>SSS</v>
          </cell>
          <cell r="E1065" t="str">
            <v>TRADING</v>
          </cell>
        </row>
        <row r="1066">
          <cell r="A1066">
            <v>3234</v>
          </cell>
          <cell r="B1066" t="str">
            <v xml:space="preserve">SUDBURY              </v>
          </cell>
          <cell r="C1066" t="str">
            <v>03</v>
          </cell>
          <cell r="D1066" t="str">
            <v>SSS</v>
          </cell>
          <cell r="E1066" t="str">
            <v>TRADING</v>
          </cell>
        </row>
        <row r="1067">
          <cell r="A1067">
            <v>3238</v>
          </cell>
          <cell r="B1067" t="str">
            <v xml:space="preserve">SOUTH TOTTENHAM      </v>
          </cell>
          <cell r="C1067" t="str">
            <v>03</v>
          </cell>
          <cell r="D1067" t="str">
            <v>SSS</v>
          </cell>
          <cell r="E1067" t="str">
            <v>TRADING</v>
          </cell>
        </row>
        <row r="1068">
          <cell r="A1068">
            <v>3241</v>
          </cell>
          <cell r="B1068" t="str">
            <v xml:space="preserve">SWANSEA MARINA       </v>
          </cell>
          <cell r="C1068" t="str">
            <v>03</v>
          </cell>
          <cell r="D1068" t="str">
            <v>SSS</v>
          </cell>
          <cell r="E1068" t="str">
            <v>TRADING</v>
          </cell>
        </row>
        <row r="1069">
          <cell r="A1069">
            <v>3270</v>
          </cell>
          <cell r="B1069" t="str">
            <v xml:space="preserve">TALBOT GREEN         </v>
          </cell>
          <cell r="C1069" t="str">
            <v>03</v>
          </cell>
          <cell r="D1069" t="str">
            <v>SSS</v>
          </cell>
          <cell r="E1069" t="str">
            <v xml:space="preserve">CLOSED </v>
          </cell>
        </row>
        <row r="1070">
          <cell r="A1070">
            <v>3274</v>
          </cell>
          <cell r="B1070" t="str">
            <v xml:space="preserve">SLOUGH UXBRIDGE ROAD </v>
          </cell>
          <cell r="C1070" t="str">
            <v>03</v>
          </cell>
          <cell r="D1070" t="str">
            <v>SSS</v>
          </cell>
          <cell r="E1070" t="str">
            <v>TRADING</v>
          </cell>
        </row>
        <row r="1071">
          <cell r="A1071">
            <v>3279</v>
          </cell>
          <cell r="B1071" t="str">
            <v xml:space="preserve">TETBURY              </v>
          </cell>
          <cell r="C1071" t="str">
            <v>03</v>
          </cell>
          <cell r="D1071" t="str">
            <v>SSS</v>
          </cell>
          <cell r="E1071" t="str">
            <v>TRADING</v>
          </cell>
        </row>
        <row r="1072">
          <cell r="A1072">
            <v>3281</v>
          </cell>
          <cell r="B1072" t="str">
            <v xml:space="preserve">TAUNTON              </v>
          </cell>
          <cell r="C1072" t="str">
            <v>03</v>
          </cell>
          <cell r="D1072" t="str">
            <v>SSS</v>
          </cell>
          <cell r="E1072" t="str">
            <v>TRADING</v>
          </cell>
        </row>
        <row r="1073">
          <cell r="A1073">
            <v>3283</v>
          </cell>
          <cell r="B1073" t="str">
            <v xml:space="preserve">TENTERDEN            </v>
          </cell>
          <cell r="C1073" t="str">
            <v>03</v>
          </cell>
          <cell r="D1073" t="str">
            <v>SSS</v>
          </cell>
          <cell r="E1073" t="str">
            <v>TRADING</v>
          </cell>
        </row>
        <row r="1074">
          <cell r="A1074">
            <v>3285</v>
          </cell>
          <cell r="B1074" t="str">
            <v xml:space="preserve">THAME                </v>
          </cell>
          <cell r="C1074" t="str">
            <v>03</v>
          </cell>
          <cell r="D1074" t="str">
            <v>SSS</v>
          </cell>
          <cell r="E1074" t="str">
            <v xml:space="preserve">CLOSED </v>
          </cell>
        </row>
        <row r="1075">
          <cell r="A1075">
            <v>3291</v>
          </cell>
          <cell r="B1075" t="str">
            <v xml:space="preserve">TIPTREE              </v>
          </cell>
          <cell r="C1075" t="str">
            <v>03</v>
          </cell>
          <cell r="D1075" t="str">
            <v>SSS</v>
          </cell>
          <cell r="E1075" t="str">
            <v>TRADING</v>
          </cell>
        </row>
        <row r="1076">
          <cell r="A1076">
            <v>3293</v>
          </cell>
          <cell r="B1076" t="str">
            <v xml:space="preserve">TOWCESTER            </v>
          </cell>
          <cell r="C1076" t="str">
            <v>03</v>
          </cell>
          <cell r="D1076" t="str">
            <v>SSS</v>
          </cell>
          <cell r="E1076" t="str">
            <v>TRADING</v>
          </cell>
        </row>
        <row r="1077">
          <cell r="A1077">
            <v>3299</v>
          </cell>
          <cell r="B1077" t="str">
            <v xml:space="preserve">THORNBURY            </v>
          </cell>
          <cell r="C1077" t="str">
            <v>03</v>
          </cell>
          <cell r="D1077" t="str">
            <v>SSS</v>
          </cell>
          <cell r="E1077" t="str">
            <v>TRADING</v>
          </cell>
        </row>
        <row r="1078">
          <cell r="A1078">
            <v>3300</v>
          </cell>
          <cell r="B1078" t="str">
            <v xml:space="preserve">THORNTON HEATH       </v>
          </cell>
          <cell r="C1078" t="str">
            <v>03</v>
          </cell>
          <cell r="D1078" t="str">
            <v>SSS</v>
          </cell>
          <cell r="E1078" t="str">
            <v>TRADING</v>
          </cell>
        </row>
        <row r="1079">
          <cell r="A1079">
            <v>3307</v>
          </cell>
          <cell r="B1079" t="str">
            <v xml:space="preserve">TROWBRIDGE 1         </v>
          </cell>
          <cell r="C1079" t="str">
            <v>03</v>
          </cell>
          <cell r="D1079" t="str">
            <v>SSS</v>
          </cell>
          <cell r="E1079" t="str">
            <v xml:space="preserve">CLOSED </v>
          </cell>
        </row>
        <row r="1080">
          <cell r="A1080">
            <v>3309</v>
          </cell>
          <cell r="B1080" t="str">
            <v xml:space="preserve">TRING                </v>
          </cell>
          <cell r="C1080" t="str">
            <v>03</v>
          </cell>
          <cell r="D1080" t="str">
            <v>SSS</v>
          </cell>
          <cell r="E1080" t="str">
            <v>TRADING</v>
          </cell>
        </row>
        <row r="1081">
          <cell r="A1081">
            <v>3310</v>
          </cell>
          <cell r="B1081" t="str">
            <v xml:space="preserve">TRURO                </v>
          </cell>
          <cell r="C1081" t="str">
            <v>03</v>
          </cell>
          <cell r="D1081" t="str">
            <v>SSS</v>
          </cell>
          <cell r="E1081" t="str">
            <v>TRADING</v>
          </cell>
        </row>
        <row r="1082">
          <cell r="A1082">
            <v>3316</v>
          </cell>
          <cell r="B1082" t="str">
            <v xml:space="preserve">TROWBRIDGE           </v>
          </cell>
          <cell r="C1082" t="str">
            <v>03</v>
          </cell>
          <cell r="D1082" t="str">
            <v>SSS</v>
          </cell>
          <cell r="E1082" t="str">
            <v>TRADING</v>
          </cell>
        </row>
        <row r="1083">
          <cell r="A1083">
            <v>3330</v>
          </cell>
          <cell r="B1083" t="str">
            <v xml:space="preserve">UCKFIELD             </v>
          </cell>
          <cell r="C1083" t="str">
            <v>03</v>
          </cell>
          <cell r="D1083" t="str">
            <v>SSS</v>
          </cell>
          <cell r="E1083" t="str">
            <v>TRADING</v>
          </cell>
        </row>
        <row r="1084">
          <cell r="A1084">
            <v>3344</v>
          </cell>
          <cell r="B1084" t="str">
            <v xml:space="preserve">WADEBRIDGE           </v>
          </cell>
          <cell r="C1084" t="str">
            <v>03</v>
          </cell>
          <cell r="D1084" t="str">
            <v>SSS</v>
          </cell>
          <cell r="E1084" t="str">
            <v>TRADING</v>
          </cell>
        </row>
        <row r="1085">
          <cell r="A1085">
            <v>3356</v>
          </cell>
          <cell r="B1085" t="str">
            <v xml:space="preserve">WALTHAM ABBEY        </v>
          </cell>
          <cell r="C1085" t="str">
            <v>03</v>
          </cell>
          <cell r="D1085" t="str">
            <v>SSS</v>
          </cell>
          <cell r="E1085" t="str">
            <v>DEVLPNG</v>
          </cell>
        </row>
        <row r="1086">
          <cell r="A1086">
            <v>3362</v>
          </cell>
          <cell r="B1086" t="str">
            <v xml:space="preserve">WARE                 </v>
          </cell>
          <cell r="C1086" t="str">
            <v>03</v>
          </cell>
          <cell r="D1086" t="str">
            <v>SSS</v>
          </cell>
          <cell r="E1086" t="str">
            <v>TRADING</v>
          </cell>
        </row>
        <row r="1087">
          <cell r="A1087">
            <v>3365</v>
          </cell>
          <cell r="B1087" t="str">
            <v xml:space="preserve">WANDSWORTH           </v>
          </cell>
          <cell r="C1087" t="str">
            <v>03</v>
          </cell>
          <cell r="D1087" t="str">
            <v>SSS</v>
          </cell>
          <cell r="E1087" t="str">
            <v xml:space="preserve">CLOSED </v>
          </cell>
        </row>
        <row r="1088">
          <cell r="A1088">
            <v>3370</v>
          </cell>
          <cell r="B1088" t="str">
            <v xml:space="preserve">WARWICK              </v>
          </cell>
          <cell r="C1088" t="str">
            <v>03</v>
          </cell>
          <cell r="D1088" t="str">
            <v>SSS</v>
          </cell>
          <cell r="E1088" t="str">
            <v>TRADING</v>
          </cell>
        </row>
        <row r="1089">
          <cell r="A1089">
            <v>3375</v>
          </cell>
          <cell r="B1089" t="str">
            <v xml:space="preserve">WELLINGBOROUGH 2     </v>
          </cell>
          <cell r="C1089" t="str">
            <v>03</v>
          </cell>
          <cell r="D1089" t="str">
            <v>SSS</v>
          </cell>
          <cell r="E1089" t="str">
            <v xml:space="preserve">CLOSED </v>
          </cell>
        </row>
        <row r="1090">
          <cell r="A1090">
            <v>3380</v>
          </cell>
          <cell r="B1090" t="str">
            <v xml:space="preserve">WELLINGBOROUGH 2     </v>
          </cell>
          <cell r="C1090" t="str">
            <v>03</v>
          </cell>
          <cell r="D1090" t="str">
            <v>SSS</v>
          </cell>
          <cell r="E1090" t="str">
            <v>TRADING</v>
          </cell>
        </row>
        <row r="1091">
          <cell r="A1091">
            <v>3384</v>
          </cell>
          <cell r="B1091" t="str">
            <v xml:space="preserve">SHAFTESBURY          </v>
          </cell>
          <cell r="C1091" t="str">
            <v>03</v>
          </cell>
          <cell r="D1091" t="str">
            <v>SSS</v>
          </cell>
          <cell r="E1091" t="str">
            <v>TRADING</v>
          </cell>
        </row>
        <row r="1092">
          <cell r="A1092">
            <v>3385</v>
          </cell>
          <cell r="B1092" t="str">
            <v xml:space="preserve">WELLS                </v>
          </cell>
          <cell r="C1092" t="str">
            <v>03</v>
          </cell>
          <cell r="D1092" t="str">
            <v>SSS</v>
          </cell>
          <cell r="E1092" t="str">
            <v>TRADING</v>
          </cell>
        </row>
        <row r="1093">
          <cell r="A1093">
            <v>3387</v>
          </cell>
          <cell r="B1093" t="str">
            <v xml:space="preserve">WESTON SUPER MARE    </v>
          </cell>
          <cell r="C1093" t="str">
            <v>03</v>
          </cell>
          <cell r="D1093" t="str">
            <v>SSS</v>
          </cell>
          <cell r="E1093" t="str">
            <v>TRADING</v>
          </cell>
        </row>
        <row r="1094">
          <cell r="A1094">
            <v>3388</v>
          </cell>
          <cell r="B1094" t="str">
            <v xml:space="preserve">WEST WICKHAM         </v>
          </cell>
          <cell r="C1094" t="str">
            <v>03</v>
          </cell>
          <cell r="D1094" t="str">
            <v>SSS</v>
          </cell>
          <cell r="E1094" t="str">
            <v xml:space="preserve">CLOSED </v>
          </cell>
        </row>
        <row r="1095">
          <cell r="A1095">
            <v>3399</v>
          </cell>
          <cell r="B1095" t="str">
            <v xml:space="preserve">WEST MOLESEY         </v>
          </cell>
          <cell r="C1095" t="str">
            <v>03</v>
          </cell>
          <cell r="D1095" t="str">
            <v>SSS</v>
          </cell>
          <cell r="E1095" t="str">
            <v>TRADING</v>
          </cell>
        </row>
        <row r="1096">
          <cell r="A1096">
            <v>3403</v>
          </cell>
          <cell r="B1096" t="str">
            <v xml:space="preserve">WIMBLEDON            </v>
          </cell>
          <cell r="C1096" t="str">
            <v>03</v>
          </cell>
          <cell r="D1096" t="str">
            <v>SSS</v>
          </cell>
          <cell r="E1096" t="str">
            <v xml:space="preserve">CLOSED </v>
          </cell>
        </row>
        <row r="1097">
          <cell r="A1097">
            <v>3404</v>
          </cell>
          <cell r="B1097" t="str">
            <v xml:space="preserve">WINDSOR              </v>
          </cell>
          <cell r="C1097" t="str">
            <v>03</v>
          </cell>
          <cell r="D1097" t="str">
            <v>SSS</v>
          </cell>
          <cell r="E1097" t="str">
            <v>TRADING</v>
          </cell>
        </row>
        <row r="1098">
          <cell r="A1098">
            <v>3406</v>
          </cell>
          <cell r="B1098" t="str">
            <v xml:space="preserve">WINCHESTER           </v>
          </cell>
          <cell r="C1098" t="str">
            <v>03</v>
          </cell>
          <cell r="D1098" t="str">
            <v>SSS</v>
          </cell>
          <cell r="E1098" t="str">
            <v>TRADING</v>
          </cell>
        </row>
        <row r="1099">
          <cell r="A1099">
            <v>3410</v>
          </cell>
          <cell r="B1099" t="str">
            <v xml:space="preserve">WITHAM               </v>
          </cell>
          <cell r="C1099" t="str">
            <v>03</v>
          </cell>
          <cell r="D1099" t="str">
            <v>SSS</v>
          </cell>
          <cell r="E1099" t="str">
            <v xml:space="preserve">CLOSED </v>
          </cell>
        </row>
        <row r="1100">
          <cell r="A1100">
            <v>3411</v>
          </cell>
          <cell r="B1100" t="str">
            <v xml:space="preserve">WOKINGHAM            </v>
          </cell>
          <cell r="C1100" t="str">
            <v>03</v>
          </cell>
          <cell r="D1100" t="str">
            <v>SSS</v>
          </cell>
          <cell r="E1100" t="str">
            <v>TRADING</v>
          </cell>
        </row>
        <row r="1101">
          <cell r="A1101">
            <v>3417</v>
          </cell>
          <cell r="B1101" t="str">
            <v xml:space="preserve">WITHAM               </v>
          </cell>
          <cell r="C1101" t="str">
            <v>03</v>
          </cell>
          <cell r="D1101" t="str">
            <v>SSS</v>
          </cell>
          <cell r="E1101" t="str">
            <v>TRADING</v>
          </cell>
        </row>
        <row r="1102">
          <cell r="A1102">
            <v>3422</v>
          </cell>
          <cell r="B1102" t="str">
            <v xml:space="preserve">WOODFORD GREEN       </v>
          </cell>
          <cell r="C1102" t="str">
            <v>03</v>
          </cell>
          <cell r="D1102" t="str">
            <v>SSS</v>
          </cell>
          <cell r="E1102" t="str">
            <v>TRADING</v>
          </cell>
        </row>
        <row r="1103">
          <cell r="A1103">
            <v>3425</v>
          </cell>
          <cell r="B1103" t="str">
            <v xml:space="preserve">WHITELEY             </v>
          </cell>
          <cell r="C1103" t="str">
            <v>03</v>
          </cell>
          <cell r="D1103" t="str">
            <v>SSS</v>
          </cell>
          <cell r="E1103" t="str">
            <v>TRADING</v>
          </cell>
        </row>
        <row r="1104">
          <cell r="A1104">
            <v>3427</v>
          </cell>
          <cell r="B1104" t="str">
            <v xml:space="preserve">WOKINGHAM 1          </v>
          </cell>
          <cell r="C1104" t="str">
            <v>03</v>
          </cell>
          <cell r="D1104" t="str">
            <v>SSS</v>
          </cell>
          <cell r="E1104" t="str">
            <v xml:space="preserve">CLOSED </v>
          </cell>
        </row>
        <row r="1105">
          <cell r="A1105">
            <v>3430</v>
          </cell>
          <cell r="B1105" t="str">
            <v xml:space="preserve">WORCESTER 1          </v>
          </cell>
          <cell r="C1105" t="str">
            <v>03</v>
          </cell>
          <cell r="D1105" t="str">
            <v>SSS</v>
          </cell>
          <cell r="E1105" t="str">
            <v>TRADING</v>
          </cell>
        </row>
        <row r="1106">
          <cell r="A1106">
            <v>3436</v>
          </cell>
          <cell r="B1106" t="str">
            <v xml:space="preserve">WEST DURRINGTON      </v>
          </cell>
          <cell r="C1106" t="str">
            <v>03</v>
          </cell>
          <cell r="D1106" t="str">
            <v>SSS</v>
          </cell>
          <cell r="E1106" t="str">
            <v>TRADING</v>
          </cell>
        </row>
        <row r="1107">
          <cell r="A1107">
            <v>3440</v>
          </cell>
          <cell r="B1107" t="str">
            <v xml:space="preserve">WORCESTER 2          </v>
          </cell>
          <cell r="C1107" t="str">
            <v>03</v>
          </cell>
          <cell r="D1107" t="str">
            <v>SSS</v>
          </cell>
          <cell r="E1107" t="str">
            <v>TRADING</v>
          </cell>
        </row>
        <row r="1108">
          <cell r="A1108">
            <v>3476</v>
          </cell>
          <cell r="B1108" t="str">
            <v xml:space="preserve">YSTRAD MYNACH        </v>
          </cell>
          <cell r="C1108" t="str">
            <v>03</v>
          </cell>
          <cell r="D1108" t="str">
            <v>SSS</v>
          </cell>
          <cell r="E1108" t="str">
            <v>TRADING</v>
          </cell>
        </row>
        <row r="1109">
          <cell r="A1109">
            <v>3489</v>
          </cell>
          <cell r="B1109" t="str">
            <v xml:space="preserve">YATE                 </v>
          </cell>
          <cell r="C1109" t="str">
            <v>03</v>
          </cell>
          <cell r="D1109" t="str">
            <v>SSS</v>
          </cell>
          <cell r="E1109" t="str">
            <v>TRADING</v>
          </cell>
        </row>
        <row r="1110">
          <cell r="A1110">
            <v>3497</v>
          </cell>
          <cell r="B1110" t="str">
            <v xml:space="preserve">YEOVIL 1             </v>
          </cell>
          <cell r="C1110" t="str">
            <v>03</v>
          </cell>
          <cell r="D1110" t="str">
            <v>SSS</v>
          </cell>
          <cell r="E1110" t="str">
            <v xml:space="preserve">CLOSED </v>
          </cell>
        </row>
        <row r="1111">
          <cell r="A1111">
            <v>3525</v>
          </cell>
          <cell r="B1111" t="str">
            <v xml:space="preserve">BURGESS HILL HNW     </v>
          </cell>
          <cell r="C1111" t="str">
            <v>03</v>
          </cell>
          <cell r="D1111" t="str">
            <v>SSS</v>
          </cell>
          <cell r="E1111" t="str">
            <v xml:space="preserve">CLOSED </v>
          </cell>
        </row>
        <row r="1112">
          <cell r="A1112">
            <v>3535</v>
          </cell>
          <cell r="B1112" t="str">
            <v>CHESHUNT 2 GARDEN CTR</v>
          </cell>
          <cell r="C1112" t="str">
            <v>03</v>
          </cell>
          <cell r="D1112" t="str">
            <v>SSS</v>
          </cell>
          <cell r="E1112" t="str">
            <v xml:space="preserve">CLOSED </v>
          </cell>
        </row>
        <row r="1113">
          <cell r="A1113">
            <v>3541</v>
          </cell>
          <cell r="B1113" t="str">
            <v xml:space="preserve">FLITWICK PHARMACY    </v>
          </cell>
          <cell r="C1113" t="str">
            <v>03</v>
          </cell>
          <cell r="D1113" t="str">
            <v>SSS</v>
          </cell>
          <cell r="E1113" t="str">
            <v>TRADING</v>
          </cell>
        </row>
        <row r="1114">
          <cell r="A1114">
            <v>3565</v>
          </cell>
          <cell r="B1114" t="str">
            <v xml:space="preserve">FELTHAM HNW          </v>
          </cell>
          <cell r="C1114" t="str">
            <v>03</v>
          </cell>
          <cell r="D1114" t="str">
            <v>SSS</v>
          </cell>
          <cell r="E1114" t="str">
            <v xml:space="preserve">CLOSED </v>
          </cell>
        </row>
        <row r="1115">
          <cell r="A1115">
            <v>3590</v>
          </cell>
          <cell r="B1115" t="str">
            <v xml:space="preserve">PET CRAZY            </v>
          </cell>
          <cell r="C1115" t="str">
            <v>03</v>
          </cell>
          <cell r="D1115" t="str">
            <v>SSS</v>
          </cell>
          <cell r="E1115" t="str">
            <v xml:space="preserve">CLOSED </v>
          </cell>
        </row>
        <row r="1116">
          <cell r="A1116">
            <v>3602</v>
          </cell>
          <cell r="B1116" t="str">
            <v xml:space="preserve">LYMINGTON HNW        </v>
          </cell>
          <cell r="C1116" t="str">
            <v>03</v>
          </cell>
          <cell r="D1116" t="str">
            <v>SSS</v>
          </cell>
          <cell r="E1116" t="str">
            <v xml:space="preserve">CLOSED </v>
          </cell>
        </row>
        <row r="1117">
          <cell r="A1117">
            <v>3604</v>
          </cell>
          <cell r="B1117" t="str">
            <v xml:space="preserve">ANTRIM ROAD WINE     </v>
          </cell>
          <cell r="C1117" t="str">
            <v>03</v>
          </cell>
          <cell r="D1117" t="str">
            <v>SSS</v>
          </cell>
          <cell r="E1117" t="str">
            <v xml:space="preserve">CLOSED </v>
          </cell>
        </row>
        <row r="1118">
          <cell r="A1118">
            <v>3606</v>
          </cell>
          <cell r="B1118" t="str">
            <v xml:space="preserve">ARDS CENTRE WINE     </v>
          </cell>
          <cell r="C1118" t="str">
            <v>03</v>
          </cell>
          <cell r="D1118" t="str">
            <v>SSS</v>
          </cell>
          <cell r="E1118" t="str">
            <v xml:space="preserve">CLOSED </v>
          </cell>
        </row>
        <row r="1119">
          <cell r="A1119">
            <v>3607</v>
          </cell>
          <cell r="B1119" t="str">
            <v xml:space="preserve">BALLYGOMARTIN WINE   </v>
          </cell>
          <cell r="C1119" t="str">
            <v>03</v>
          </cell>
          <cell r="D1119" t="str">
            <v>SSS</v>
          </cell>
          <cell r="E1119" t="str">
            <v xml:space="preserve">CLOSED </v>
          </cell>
        </row>
        <row r="1120">
          <cell r="A1120">
            <v>3616</v>
          </cell>
          <cell r="B1120" t="str">
            <v xml:space="preserve">BELMONT ROAD WINE    </v>
          </cell>
          <cell r="C1120" t="str">
            <v>03</v>
          </cell>
          <cell r="D1120" t="str">
            <v>SSS</v>
          </cell>
          <cell r="E1120" t="str">
            <v xml:space="preserve">CLOSED </v>
          </cell>
        </row>
        <row r="1121">
          <cell r="A1121">
            <v>3618</v>
          </cell>
          <cell r="B1121" t="str">
            <v>PLYMOUTH 1 FLOWER SHP</v>
          </cell>
          <cell r="C1121" t="str">
            <v>03</v>
          </cell>
          <cell r="D1121" t="str">
            <v>SSS</v>
          </cell>
          <cell r="E1121" t="str">
            <v xml:space="preserve">CLOSED </v>
          </cell>
        </row>
        <row r="1122">
          <cell r="A1122">
            <v>3629</v>
          </cell>
          <cell r="B1122" t="str">
            <v xml:space="preserve">CONNSWATER WINE      </v>
          </cell>
          <cell r="C1122" t="str">
            <v>03</v>
          </cell>
          <cell r="D1122" t="str">
            <v>SSS</v>
          </cell>
          <cell r="E1122" t="str">
            <v xml:space="preserve">CLOSED </v>
          </cell>
        </row>
        <row r="1123">
          <cell r="A1123">
            <v>3639</v>
          </cell>
          <cell r="B1123" t="str">
            <v xml:space="preserve">SHEERNESS HNW        </v>
          </cell>
          <cell r="C1123" t="str">
            <v>03</v>
          </cell>
          <cell r="D1123" t="str">
            <v>SSS</v>
          </cell>
          <cell r="E1123" t="str">
            <v xml:space="preserve">CLOSED </v>
          </cell>
        </row>
        <row r="1124">
          <cell r="A1124">
            <v>3648</v>
          </cell>
          <cell r="B1124" t="str">
            <v xml:space="preserve">LURGAN WINE          </v>
          </cell>
          <cell r="C1124" t="str">
            <v>03</v>
          </cell>
          <cell r="D1124" t="str">
            <v>SSS</v>
          </cell>
          <cell r="E1124" t="str">
            <v xml:space="preserve">CLOSED </v>
          </cell>
        </row>
        <row r="1125">
          <cell r="A1125">
            <v>3657</v>
          </cell>
          <cell r="B1125" t="str">
            <v xml:space="preserve">WARE HNW             </v>
          </cell>
          <cell r="C1125" t="str">
            <v>03</v>
          </cell>
          <cell r="D1125" t="str">
            <v>SSS</v>
          </cell>
          <cell r="E1125" t="str">
            <v xml:space="preserve">CLOSED </v>
          </cell>
        </row>
        <row r="1126">
          <cell r="A1126">
            <v>3700</v>
          </cell>
          <cell r="B1126" t="str">
            <v xml:space="preserve">OXFORD 2 PFS         </v>
          </cell>
          <cell r="C1126" t="str">
            <v>03</v>
          </cell>
          <cell r="D1126" t="str">
            <v>SSS</v>
          </cell>
          <cell r="E1126" t="str">
            <v>TRADING</v>
          </cell>
        </row>
        <row r="1127">
          <cell r="A1127">
            <v>3703</v>
          </cell>
          <cell r="B1127" t="str">
            <v xml:space="preserve">BARKING PFS          </v>
          </cell>
          <cell r="C1127" t="str">
            <v>03</v>
          </cell>
          <cell r="D1127" t="str">
            <v>SSS</v>
          </cell>
          <cell r="E1127" t="str">
            <v>TRADING</v>
          </cell>
        </row>
        <row r="1128">
          <cell r="A1128">
            <v>3705</v>
          </cell>
          <cell r="B1128" t="str">
            <v xml:space="preserve">CARDIGAN PFS         </v>
          </cell>
          <cell r="C1128" t="str">
            <v>03</v>
          </cell>
          <cell r="D1128" t="str">
            <v>SSS</v>
          </cell>
          <cell r="E1128" t="str">
            <v>TRADING</v>
          </cell>
        </row>
        <row r="1129">
          <cell r="A1129">
            <v>3708</v>
          </cell>
          <cell r="B1129" t="str">
            <v xml:space="preserve">EXETER VALE PFS      </v>
          </cell>
          <cell r="C1129" t="str">
            <v>03</v>
          </cell>
          <cell r="D1129" t="str">
            <v>SSS</v>
          </cell>
          <cell r="E1129" t="str">
            <v>TRADING</v>
          </cell>
        </row>
        <row r="1130">
          <cell r="A1130">
            <v>3709</v>
          </cell>
          <cell r="B1130" t="str">
            <v>FELTHAM DUKES GRN PFS</v>
          </cell>
          <cell r="C1130" t="str">
            <v>03</v>
          </cell>
          <cell r="D1130" t="str">
            <v>SSS</v>
          </cell>
          <cell r="E1130" t="str">
            <v>TRADING</v>
          </cell>
        </row>
        <row r="1131">
          <cell r="A1131">
            <v>3710</v>
          </cell>
          <cell r="B1131" t="str">
            <v xml:space="preserve">GILLINGHAM KENT PFS  </v>
          </cell>
          <cell r="C1131" t="str">
            <v>03</v>
          </cell>
          <cell r="D1131" t="str">
            <v>SSS</v>
          </cell>
          <cell r="E1131" t="str">
            <v>TRADING</v>
          </cell>
        </row>
        <row r="1132">
          <cell r="A1132">
            <v>3713</v>
          </cell>
          <cell r="B1132" t="str">
            <v xml:space="preserve">NEW MILTON PFS       </v>
          </cell>
          <cell r="C1132" t="str">
            <v>03</v>
          </cell>
          <cell r="D1132" t="str">
            <v>SSS</v>
          </cell>
          <cell r="E1132" t="str">
            <v>TRADING</v>
          </cell>
        </row>
        <row r="1133">
          <cell r="A1133">
            <v>3714</v>
          </cell>
          <cell r="B1133" t="str">
            <v xml:space="preserve">PENARTH PFS          </v>
          </cell>
          <cell r="C1133" t="str">
            <v>03</v>
          </cell>
          <cell r="D1133" t="str">
            <v>SSS</v>
          </cell>
          <cell r="E1133" t="str">
            <v>TRADING</v>
          </cell>
        </row>
        <row r="1134">
          <cell r="A1134">
            <v>3715</v>
          </cell>
          <cell r="B1134" t="str">
            <v xml:space="preserve">SHEERNESS 2 PFS      </v>
          </cell>
          <cell r="C1134" t="str">
            <v>03</v>
          </cell>
          <cell r="D1134" t="str">
            <v>SSS</v>
          </cell>
          <cell r="E1134" t="str">
            <v>TRADING</v>
          </cell>
        </row>
        <row r="1135">
          <cell r="A1135">
            <v>3716</v>
          </cell>
          <cell r="B1135" t="str">
            <v xml:space="preserve">SOUTHAMPTON PFS      </v>
          </cell>
          <cell r="C1135" t="str">
            <v>03</v>
          </cell>
          <cell r="D1135" t="str">
            <v>SSS</v>
          </cell>
          <cell r="E1135" t="str">
            <v>TRADING</v>
          </cell>
        </row>
        <row r="1136">
          <cell r="A1136">
            <v>3717</v>
          </cell>
          <cell r="B1136" t="str">
            <v xml:space="preserve">SUDBURY PFS          </v>
          </cell>
          <cell r="C1136" t="str">
            <v>03</v>
          </cell>
          <cell r="D1136" t="str">
            <v>SSS</v>
          </cell>
          <cell r="E1136" t="str">
            <v>TRADING</v>
          </cell>
        </row>
        <row r="1137">
          <cell r="A1137">
            <v>3718</v>
          </cell>
          <cell r="B1137" t="str">
            <v xml:space="preserve">CHEPSTOW PFS         </v>
          </cell>
          <cell r="C1137" t="str">
            <v>03</v>
          </cell>
          <cell r="D1137" t="str">
            <v>SSS</v>
          </cell>
          <cell r="E1137" t="str">
            <v>TRADING</v>
          </cell>
        </row>
        <row r="1138">
          <cell r="A1138">
            <v>3719</v>
          </cell>
          <cell r="B1138" t="str">
            <v xml:space="preserve">HEMEL HEMPSTEAD PFS  </v>
          </cell>
          <cell r="C1138" t="str">
            <v>03</v>
          </cell>
          <cell r="D1138" t="str">
            <v>SSS</v>
          </cell>
          <cell r="E1138" t="str">
            <v>TRADING</v>
          </cell>
        </row>
        <row r="1139">
          <cell r="A1139">
            <v>3720</v>
          </cell>
          <cell r="B1139" t="str">
            <v xml:space="preserve">SOUTHWARK PFS        </v>
          </cell>
          <cell r="C1139" t="str">
            <v>03</v>
          </cell>
          <cell r="D1139" t="str">
            <v>SSS</v>
          </cell>
          <cell r="E1139" t="str">
            <v>TRADING</v>
          </cell>
        </row>
        <row r="1140">
          <cell r="A1140">
            <v>3721</v>
          </cell>
          <cell r="B1140" t="str">
            <v xml:space="preserve">LITTLEHAMPTON PFS    </v>
          </cell>
          <cell r="C1140" t="str">
            <v>03</v>
          </cell>
          <cell r="D1140" t="str">
            <v>SSS</v>
          </cell>
          <cell r="E1140" t="str">
            <v>TRADING</v>
          </cell>
        </row>
        <row r="1141">
          <cell r="A1141">
            <v>3722</v>
          </cell>
          <cell r="B1141" t="str">
            <v xml:space="preserve">HYTHE PFS            </v>
          </cell>
          <cell r="C1141" t="str">
            <v>03</v>
          </cell>
          <cell r="D1141" t="str">
            <v>SSS</v>
          </cell>
          <cell r="E1141" t="str">
            <v>TRADING</v>
          </cell>
        </row>
        <row r="1142">
          <cell r="A1142">
            <v>3723</v>
          </cell>
          <cell r="B1142" t="str">
            <v xml:space="preserve">GREAT DUNMOW PFS     </v>
          </cell>
          <cell r="C1142" t="str">
            <v>03</v>
          </cell>
          <cell r="D1142" t="str">
            <v>SSS</v>
          </cell>
          <cell r="E1142" t="str">
            <v>TRADING</v>
          </cell>
        </row>
        <row r="1143">
          <cell r="A1143">
            <v>3725</v>
          </cell>
          <cell r="B1143" t="str">
            <v xml:space="preserve">HELSTON PFS          </v>
          </cell>
          <cell r="C1143" t="str">
            <v>03</v>
          </cell>
          <cell r="D1143" t="str">
            <v>SSS</v>
          </cell>
          <cell r="E1143" t="str">
            <v>TRADING</v>
          </cell>
        </row>
        <row r="1144">
          <cell r="A1144">
            <v>3726</v>
          </cell>
          <cell r="B1144" t="str">
            <v xml:space="preserve">HOOVER PFS           </v>
          </cell>
          <cell r="C1144" t="str">
            <v>03</v>
          </cell>
          <cell r="D1144" t="str">
            <v>SSS</v>
          </cell>
          <cell r="E1144" t="str">
            <v>TRADING</v>
          </cell>
        </row>
        <row r="1145">
          <cell r="A1145">
            <v>3727</v>
          </cell>
          <cell r="B1145" t="str">
            <v xml:space="preserve">LEATHERHEAD PFS      </v>
          </cell>
          <cell r="C1145" t="str">
            <v>03</v>
          </cell>
          <cell r="D1145" t="str">
            <v>SSS</v>
          </cell>
          <cell r="E1145" t="str">
            <v>TRADING</v>
          </cell>
        </row>
        <row r="1146">
          <cell r="A1146">
            <v>3729</v>
          </cell>
          <cell r="B1146" t="str">
            <v xml:space="preserve">ABERDARE PFS         </v>
          </cell>
          <cell r="C1146" t="str">
            <v>03</v>
          </cell>
          <cell r="D1146" t="str">
            <v>SSS</v>
          </cell>
          <cell r="E1146" t="str">
            <v>TRADING</v>
          </cell>
        </row>
        <row r="1147">
          <cell r="A1147">
            <v>3731</v>
          </cell>
          <cell r="B1147" t="str">
            <v xml:space="preserve">MILFORD HAVEN PFS    </v>
          </cell>
          <cell r="C1147" t="str">
            <v>03</v>
          </cell>
          <cell r="D1147" t="str">
            <v>SSS</v>
          </cell>
          <cell r="E1147" t="str">
            <v>TRADING</v>
          </cell>
        </row>
        <row r="1148">
          <cell r="A1148">
            <v>3733</v>
          </cell>
          <cell r="B1148" t="str">
            <v xml:space="preserve">FELTHAM PFS          </v>
          </cell>
          <cell r="C1148" t="str">
            <v>03</v>
          </cell>
          <cell r="D1148" t="str">
            <v>SSS</v>
          </cell>
          <cell r="E1148" t="str">
            <v>TRADING</v>
          </cell>
        </row>
        <row r="1149">
          <cell r="A1149">
            <v>3734</v>
          </cell>
          <cell r="B1149" t="str">
            <v xml:space="preserve">BLANDFORD FORUM PFS  </v>
          </cell>
          <cell r="C1149" t="str">
            <v>03</v>
          </cell>
          <cell r="D1149" t="str">
            <v>SSS</v>
          </cell>
          <cell r="E1149" t="str">
            <v>TRADING</v>
          </cell>
        </row>
        <row r="1150">
          <cell r="A1150">
            <v>3735</v>
          </cell>
          <cell r="B1150" t="str">
            <v xml:space="preserve">ELMERS END PFS       </v>
          </cell>
          <cell r="C1150" t="str">
            <v>03</v>
          </cell>
          <cell r="D1150" t="str">
            <v>SSS</v>
          </cell>
          <cell r="E1150" t="str">
            <v>TRADING</v>
          </cell>
        </row>
        <row r="1151">
          <cell r="A1151">
            <v>3736</v>
          </cell>
          <cell r="B1151" t="str">
            <v xml:space="preserve">LAUNCESTON PFS       </v>
          </cell>
          <cell r="C1151" t="str">
            <v>03</v>
          </cell>
          <cell r="D1151" t="str">
            <v>SSS</v>
          </cell>
          <cell r="E1151" t="str">
            <v>TRADING</v>
          </cell>
        </row>
        <row r="1152">
          <cell r="A1152">
            <v>3738</v>
          </cell>
          <cell r="B1152" t="str">
            <v xml:space="preserve">MIDSOMER NORTON PFS  </v>
          </cell>
          <cell r="C1152" t="str">
            <v>03</v>
          </cell>
          <cell r="D1152" t="str">
            <v>SSS</v>
          </cell>
          <cell r="E1152" t="str">
            <v>TRADING</v>
          </cell>
        </row>
        <row r="1153">
          <cell r="A1153">
            <v>3741</v>
          </cell>
          <cell r="B1153" t="str">
            <v xml:space="preserve">ST NEOTS PFS         </v>
          </cell>
          <cell r="C1153" t="str">
            <v>03</v>
          </cell>
          <cell r="D1153" t="str">
            <v>SSS</v>
          </cell>
          <cell r="E1153" t="str">
            <v>TRADING</v>
          </cell>
        </row>
        <row r="1154">
          <cell r="A1154">
            <v>3744</v>
          </cell>
          <cell r="B1154" t="str">
            <v xml:space="preserve">BRACKLEY PFS         </v>
          </cell>
          <cell r="C1154" t="str">
            <v>03</v>
          </cell>
          <cell r="D1154" t="str">
            <v>SSS</v>
          </cell>
          <cell r="E1154" t="str">
            <v>TRADING</v>
          </cell>
        </row>
        <row r="1155">
          <cell r="A1155">
            <v>3749</v>
          </cell>
          <cell r="B1155" t="str">
            <v xml:space="preserve">WINCHESTER PFS       </v>
          </cell>
          <cell r="C1155" t="str">
            <v>03</v>
          </cell>
          <cell r="D1155" t="str">
            <v>SSS</v>
          </cell>
          <cell r="E1155" t="str">
            <v>TRADING</v>
          </cell>
        </row>
        <row r="1156">
          <cell r="A1156">
            <v>3752</v>
          </cell>
          <cell r="B1156" t="str">
            <v xml:space="preserve">YSTRAD MYNACH PFS    </v>
          </cell>
          <cell r="C1156" t="str">
            <v>03</v>
          </cell>
          <cell r="D1156" t="str">
            <v>SSS</v>
          </cell>
          <cell r="E1156" t="str">
            <v>TRADING</v>
          </cell>
        </row>
        <row r="1157">
          <cell r="A1157">
            <v>3755</v>
          </cell>
          <cell r="B1157" t="str">
            <v xml:space="preserve">AXMINSTER PFS        </v>
          </cell>
          <cell r="C1157" t="str">
            <v>03</v>
          </cell>
          <cell r="D1157" t="str">
            <v>SSS</v>
          </cell>
          <cell r="E1157" t="str">
            <v>TRADING</v>
          </cell>
        </row>
        <row r="1158">
          <cell r="A1158">
            <v>3756</v>
          </cell>
          <cell r="B1158" t="str">
            <v xml:space="preserve">CHARD PFS            </v>
          </cell>
          <cell r="C1158" t="str">
            <v>03</v>
          </cell>
          <cell r="D1158" t="str">
            <v>SSS</v>
          </cell>
          <cell r="E1158" t="str">
            <v>TRADING</v>
          </cell>
        </row>
        <row r="1159">
          <cell r="A1159">
            <v>3759</v>
          </cell>
          <cell r="B1159" t="str">
            <v>PORT TALBOT E BNK PFS</v>
          </cell>
          <cell r="C1159" t="str">
            <v>03</v>
          </cell>
          <cell r="D1159" t="str">
            <v>SSS</v>
          </cell>
          <cell r="E1159" t="str">
            <v>TRADING</v>
          </cell>
        </row>
        <row r="1160">
          <cell r="A1160">
            <v>3764</v>
          </cell>
          <cell r="B1160" t="str">
            <v xml:space="preserve">AMMANFORD PFS        </v>
          </cell>
          <cell r="C1160" t="str">
            <v>03</v>
          </cell>
          <cell r="D1160" t="str">
            <v>SSS</v>
          </cell>
          <cell r="E1160" t="str">
            <v>TRADING</v>
          </cell>
        </row>
        <row r="1161">
          <cell r="A1161">
            <v>3766</v>
          </cell>
          <cell r="B1161" t="str">
            <v xml:space="preserve">ST AUSTELL 2 PFS     </v>
          </cell>
          <cell r="C1161" t="str">
            <v>03</v>
          </cell>
          <cell r="D1161" t="str">
            <v>SSS</v>
          </cell>
          <cell r="E1161" t="str">
            <v>TRADING</v>
          </cell>
        </row>
        <row r="1162">
          <cell r="A1162">
            <v>3770</v>
          </cell>
          <cell r="B1162" t="str">
            <v xml:space="preserve">BARKINGSIDE PFS      </v>
          </cell>
          <cell r="C1162" t="str">
            <v>03</v>
          </cell>
          <cell r="D1162" t="str">
            <v>SSS</v>
          </cell>
          <cell r="E1162" t="str">
            <v>TRADING</v>
          </cell>
        </row>
        <row r="1163">
          <cell r="A1163">
            <v>3771</v>
          </cell>
          <cell r="B1163" t="str">
            <v xml:space="preserve">EBBW VALE PFS        </v>
          </cell>
          <cell r="C1163" t="str">
            <v>03</v>
          </cell>
          <cell r="D1163" t="str">
            <v>SSS</v>
          </cell>
          <cell r="E1163" t="str">
            <v>TRADING</v>
          </cell>
        </row>
        <row r="1164">
          <cell r="A1164">
            <v>3772</v>
          </cell>
          <cell r="B1164" t="str">
            <v xml:space="preserve">SHEPTON MALLET PFS   </v>
          </cell>
          <cell r="C1164" t="str">
            <v>03</v>
          </cell>
          <cell r="D1164" t="str">
            <v>SSS</v>
          </cell>
          <cell r="E1164" t="str">
            <v>TRADING</v>
          </cell>
        </row>
        <row r="1165">
          <cell r="A1165">
            <v>3777</v>
          </cell>
          <cell r="B1165" t="str">
            <v xml:space="preserve">HAVANT LANGSTONE PFS </v>
          </cell>
          <cell r="C1165" t="str">
            <v>03</v>
          </cell>
          <cell r="D1165" t="str">
            <v>SSS</v>
          </cell>
          <cell r="E1165" t="str">
            <v>TRADING</v>
          </cell>
        </row>
        <row r="1166">
          <cell r="A1166">
            <v>3778</v>
          </cell>
          <cell r="B1166" t="str">
            <v xml:space="preserve">GLOUCESTER PFS       </v>
          </cell>
          <cell r="C1166" t="str">
            <v>03</v>
          </cell>
          <cell r="D1166" t="str">
            <v>SSS</v>
          </cell>
          <cell r="E1166" t="str">
            <v>TRADING</v>
          </cell>
        </row>
        <row r="1167">
          <cell r="A1167">
            <v>3780</v>
          </cell>
          <cell r="B1167" t="str">
            <v>BRAINTREE GRT NOT PFS</v>
          </cell>
          <cell r="C1167" t="str">
            <v>03</v>
          </cell>
          <cell r="D1167" t="str">
            <v>SSS</v>
          </cell>
          <cell r="E1167" t="str">
            <v>TRADING</v>
          </cell>
        </row>
        <row r="1168">
          <cell r="A1168">
            <v>3781</v>
          </cell>
          <cell r="B1168" t="str">
            <v>SEVENOAKS RIVERHD PFS</v>
          </cell>
          <cell r="C1168" t="str">
            <v>03</v>
          </cell>
          <cell r="D1168" t="str">
            <v>SSS</v>
          </cell>
          <cell r="E1168" t="str">
            <v>TRADING</v>
          </cell>
        </row>
        <row r="1169">
          <cell r="A1169">
            <v>3782</v>
          </cell>
          <cell r="B1169" t="str">
            <v xml:space="preserve">FAVERSHAM PFS        </v>
          </cell>
          <cell r="C1169" t="str">
            <v>03</v>
          </cell>
          <cell r="D1169" t="str">
            <v>SSS</v>
          </cell>
          <cell r="E1169" t="str">
            <v>TRADING</v>
          </cell>
        </row>
        <row r="1170">
          <cell r="A1170">
            <v>3783</v>
          </cell>
          <cell r="B1170" t="str">
            <v xml:space="preserve">ASHFORD MDDX PFS     </v>
          </cell>
          <cell r="C1170" t="str">
            <v>03</v>
          </cell>
          <cell r="D1170" t="str">
            <v>SSS</v>
          </cell>
          <cell r="E1170" t="str">
            <v>TRADING</v>
          </cell>
        </row>
        <row r="1171">
          <cell r="A1171">
            <v>3784</v>
          </cell>
          <cell r="B1171" t="str">
            <v xml:space="preserve">PENZANCE PFS         </v>
          </cell>
          <cell r="C1171" t="str">
            <v>03</v>
          </cell>
          <cell r="D1171" t="str">
            <v>SSS</v>
          </cell>
          <cell r="E1171" t="str">
            <v>TRADING</v>
          </cell>
        </row>
        <row r="1172">
          <cell r="A1172">
            <v>3789</v>
          </cell>
          <cell r="B1172" t="str">
            <v xml:space="preserve">THORNBURY PFS        </v>
          </cell>
          <cell r="C1172" t="str">
            <v>03</v>
          </cell>
          <cell r="D1172" t="str">
            <v>SSS</v>
          </cell>
          <cell r="E1172" t="str">
            <v>TRADING</v>
          </cell>
        </row>
        <row r="1173">
          <cell r="A1173">
            <v>3792</v>
          </cell>
          <cell r="B1173" t="str">
            <v xml:space="preserve">HONITON PFS          </v>
          </cell>
          <cell r="C1173" t="str">
            <v>03</v>
          </cell>
          <cell r="D1173" t="str">
            <v>SSS</v>
          </cell>
          <cell r="E1173" t="str">
            <v>TRADING</v>
          </cell>
        </row>
        <row r="1174">
          <cell r="A1174">
            <v>3803</v>
          </cell>
          <cell r="B1174" t="str">
            <v xml:space="preserve">SURREY QUAYS PFS     </v>
          </cell>
          <cell r="C1174" t="str">
            <v>03</v>
          </cell>
          <cell r="D1174" t="str">
            <v>SSS</v>
          </cell>
          <cell r="E1174" t="str">
            <v>TRADING</v>
          </cell>
        </row>
        <row r="1175">
          <cell r="A1175">
            <v>3804</v>
          </cell>
          <cell r="B1175" t="str">
            <v xml:space="preserve">BEDFORD 1 PFS        </v>
          </cell>
          <cell r="C1175" t="str">
            <v>03</v>
          </cell>
          <cell r="D1175" t="str">
            <v>SSS</v>
          </cell>
          <cell r="E1175" t="str">
            <v>TRADING</v>
          </cell>
        </row>
        <row r="1176">
          <cell r="A1176">
            <v>3806</v>
          </cell>
          <cell r="B1176" t="str">
            <v xml:space="preserve">DOVER PFS            </v>
          </cell>
          <cell r="C1176" t="str">
            <v>03</v>
          </cell>
          <cell r="D1176" t="str">
            <v>SSS</v>
          </cell>
          <cell r="E1176" t="str">
            <v>TRADING</v>
          </cell>
        </row>
        <row r="1177">
          <cell r="A1177">
            <v>3822</v>
          </cell>
          <cell r="B1177" t="str">
            <v xml:space="preserve">FLITWICK PFS         </v>
          </cell>
          <cell r="C1177" t="str">
            <v>03</v>
          </cell>
          <cell r="D1177" t="str">
            <v>SSS</v>
          </cell>
          <cell r="E1177" t="str">
            <v>TRADING</v>
          </cell>
        </row>
        <row r="1178">
          <cell r="A1178">
            <v>3823</v>
          </cell>
          <cell r="B1178" t="str">
            <v xml:space="preserve">BROMLEY BY BOW PFS   </v>
          </cell>
          <cell r="C1178" t="str">
            <v>03</v>
          </cell>
          <cell r="D1178" t="str">
            <v>SSS</v>
          </cell>
          <cell r="E1178" t="str">
            <v>TRADING</v>
          </cell>
        </row>
        <row r="1179">
          <cell r="A1179">
            <v>3826</v>
          </cell>
          <cell r="B1179" t="str">
            <v>POOLE 4 BRANKSOME PFS</v>
          </cell>
          <cell r="C1179" t="str">
            <v>03</v>
          </cell>
          <cell r="D1179" t="str">
            <v>SSS</v>
          </cell>
          <cell r="E1179" t="str">
            <v>TRADING</v>
          </cell>
        </row>
        <row r="1180">
          <cell r="A1180">
            <v>3829</v>
          </cell>
          <cell r="B1180" t="str">
            <v xml:space="preserve">RYDE PFS             </v>
          </cell>
          <cell r="C1180" t="str">
            <v>03</v>
          </cell>
          <cell r="D1180" t="str">
            <v>SSS</v>
          </cell>
          <cell r="E1180" t="str">
            <v>TRADING</v>
          </cell>
        </row>
        <row r="1181">
          <cell r="A1181">
            <v>3830</v>
          </cell>
          <cell r="B1181" t="str">
            <v xml:space="preserve">ST MELLONS PFS       </v>
          </cell>
          <cell r="C1181" t="str">
            <v>03</v>
          </cell>
          <cell r="D1181" t="str">
            <v>SSS</v>
          </cell>
          <cell r="E1181" t="str">
            <v>TRADING</v>
          </cell>
        </row>
        <row r="1182">
          <cell r="A1182">
            <v>3833</v>
          </cell>
          <cell r="B1182" t="str">
            <v xml:space="preserve">BASINGSTOKE PFS      </v>
          </cell>
          <cell r="C1182" t="str">
            <v>03</v>
          </cell>
          <cell r="D1182" t="str">
            <v>SSS</v>
          </cell>
          <cell r="E1182" t="str">
            <v>TRADING</v>
          </cell>
        </row>
        <row r="1183">
          <cell r="A1183">
            <v>3839</v>
          </cell>
          <cell r="B1183" t="str">
            <v xml:space="preserve">NEWPORT 1 GWENT PFS  </v>
          </cell>
          <cell r="C1183" t="str">
            <v>03</v>
          </cell>
          <cell r="D1183" t="str">
            <v>SSS</v>
          </cell>
          <cell r="E1183" t="str">
            <v>TRADING</v>
          </cell>
        </row>
        <row r="1184">
          <cell r="A1184">
            <v>3840</v>
          </cell>
          <cell r="B1184" t="str">
            <v>PLYMOUTH ROBOROUG PFS</v>
          </cell>
          <cell r="C1184" t="str">
            <v>03</v>
          </cell>
          <cell r="D1184" t="str">
            <v>SSS</v>
          </cell>
          <cell r="E1184" t="str">
            <v>TRADING</v>
          </cell>
        </row>
        <row r="1185">
          <cell r="A1185">
            <v>3841</v>
          </cell>
          <cell r="B1185" t="str">
            <v xml:space="preserve">FOLKESTONE PFS       </v>
          </cell>
          <cell r="C1185" t="str">
            <v>03</v>
          </cell>
          <cell r="D1185" t="str">
            <v>SSS</v>
          </cell>
          <cell r="E1185" t="str">
            <v>TRADING</v>
          </cell>
        </row>
        <row r="1186">
          <cell r="A1186">
            <v>3843</v>
          </cell>
          <cell r="B1186" t="str">
            <v xml:space="preserve">BRENT PARK PFS       </v>
          </cell>
          <cell r="C1186" t="str">
            <v>03</v>
          </cell>
          <cell r="D1186" t="str">
            <v>SSS</v>
          </cell>
          <cell r="E1186" t="str">
            <v>TRADING</v>
          </cell>
        </row>
        <row r="1187">
          <cell r="A1187">
            <v>3844</v>
          </cell>
          <cell r="B1187" t="str">
            <v xml:space="preserve">NEWTON ABBOT PFS     </v>
          </cell>
          <cell r="C1187" t="str">
            <v>03</v>
          </cell>
          <cell r="D1187" t="str">
            <v>SSS</v>
          </cell>
          <cell r="E1187" t="str">
            <v>TRADING</v>
          </cell>
        </row>
        <row r="1188">
          <cell r="A1188">
            <v>3846</v>
          </cell>
          <cell r="B1188" t="str">
            <v xml:space="preserve">PONTYPRIDD PFS       </v>
          </cell>
          <cell r="C1188" t="str">
            <v>03</v>
          </cell>
          <cell r="D1188" t="str">
            <v>SSS</v>
          </cell>
          <cell r="E1188" t="str">
            <v>TRADING</v>
          </cell>
        </row>
        <row r="1189">
          <cell r="A1189">
            <v>3849</v>
          </cell>
          <cell r="B1189" t="str">
            <v xml:space="preserve">HASTINGS PFS         </v>
          </cell>
          <cell r="C1189" t="str">
            <v>03</v>
          </cell>
          <cell r="D1189" t="str">
            <v>SSS</v>
          </cell>
          <cell r="E1189" t="str">
            <v>TRADING</v>
          </cell>
        </row>
        <row r="1190">
          <cell r="A1190">
            <v>3850</v>
          </cell>
          <cell r="B1190" t="str">
            <v xml:space="preserve">BRIDGEND 1 PFS       </v>
          </cell>
          <cell r="C1190" t="str">
            <v>03</v>
          </cell>
          <cell r="D1190" t="str">
            <v>SSS</v>
          </cell>
          <cell r="E1190" t="str">
            <v>TRADING</v>
          </cell>
        </row>
        <row r="1191">
          <cell r="A1191">
            <v>3854</v>
          </cell>
          <cell r="B1191" t="str">
            <v xml:space="preserve">NEATH ABBEY PFS      </v>
          </cell>
          <cell r="C1191" t="str">
            <v>03</v>
          </cell>
          <cell r="D1191" t="str">
            <v>SSS</v>
          </cell>
          <cell r="E1191" t="str">
            <v>TRADING</v>
          </cell>
        </row>
        <row r="1192">
          <cell r="A1192">
            <v>3856</v>
          </cell>
          <cell r="B1192" t="str">
            <v xml:space="preserve">HAVERFORDWEST PFS    </v>
          </cell>
          <cell r="C1192" t="str">
            <v>03</v>
          </cell>
          <cell r="D1192" t="str">
            <v>SSS</v>
          </cell>
          <cell r="E1192" t="str">
            <v>TRADING</v>
          </cell>
        </row>
        <row r="1193">
          <cell r="A1193">
            <v>3862</v>
          </cell>
          <cell r="B1193" t="str">
            <v xml:space="preserve">SWANSEA 3 ENT PFS    </v>
          </cell>
          <cell r="C1193" t="str">
            <v>03</v>
          </cell>
          <cell r="D1193" t="str">
            <v>SSS</v>
          </cell>
          <cell r="E1193" t="str">
            <v>TRADING</v>
          </cell>
        </row>
        <row r="1194">
          <cell r="A1194">
            <v>3865</v>
          </cell>
          <cell r="B1194" t="str">
            <v xml:space="preserve">TALBOT GREEN PFS     </v>
          </cell>
          <cell r="C1194" t="str">
            <v>03</v>
          </cell>
          <cell r="D1194" t="str">
            <v>SSS</v>
          </cell>
          <cell r="E1194" t="str">
            <v xml:space="preserve">CLOSED </v>
          </cell>
        </row>
        <row r="1195">
          <cell r="A1195">
            <v>3868</v>
          </cell>
          <cell r="B1195" t="str">
            <v xml:space="preserve">LEE MILL PFS         </v>
          </cell>
          <cell r="C1195" t="str">
            <v>03</v>
          </cell>
          <cell r="D1195" t="str">
            <v>SSS</v>
          </cell>
          <cell r="E1195" t="str">
            <v xml:space="preserve">CLOSED </v>
          </cell>
        </row>
        <row r="1196">
          <cell r="A1196">
            <v>3869</v>
          </cell>
          <cell r="B1196" t="str">
            <v xml:space="preserve">WEST DURRINGTON PFS  </v>
          </cell>
          <cell r="C1196" t="str">
            <v>03</v>
          </cell>
          <cell r="D1196" t="str">
            <v>SSS</v>
          </cell>
          <cell r="E1196" t="str">
            <v>TRADING</v>
          </cell>
        </row>
        <row r="1197">
          <cell r="A1197">
            <v>3871</v>
          </cell>
          <cell r="B1197" t="str">
            <v>WESTON SUPER MARE PFS</v>
          </cell>
          <cell r="C1197" t="str">
            <v>03</v>
          </cell>
          <cell r="D1197" t="str">
            <v>SSS</v>
          </cell>
          <cell r="E1197" t="str">
            <v>TRADING</v>
          </cell>
        </row>
        <row r="1198">
          <cell r="A1198">
            <v>3873</v>
          </cell>
          <cell r="B1198" t="str">
            <v xml:space="preserve">HORSHAM PFS          </v>
          </cell>
          <cell r="C1198" t="str">
            <v>03</v>
          </cell>
          <cell r="D1198" t="str">
            <v>SSS</v>
          </cell>
          <cell r="E1198" t="str">
            <v>TRADING</v>
          </cell>
        </row>
        <row r="1199">
          <cell r="A1199">
            <v>3877</v>
          </cell>
          <cell r="B1199" t="str">
            <v>CULVERHOUSE CROSS PFS</v>
          </cell>
          <cell r="C1199" t="str">
            <v>03</v>
          </cell>
          <cell r="D1199" t="str">
            <v>SSS</v>
          </cell>
          <cell r="E1199" t="str">
            <v>TRADING</v>
          </cell>
        </row>
        <row r="1200">
          <cell r="A1200">
            <v>3878</v>
          </cell>
          <cell r="B1200" t="str">
            <v>STRATFORD ON AVON PFS</v>
          </cell>
          <cell r="C1200" t="str">
            <v>03</v>
          </cell>
          <cell r="D1200" t="str">
            <v>SSS</v>
          </cell>
          <cell r="E1200" t="str">
            <v>TRADING</v>
          </cell>
        </row>
        <row r="1201">
          <cell r="A1201">
            <v>3879</v>
          </cell>
          <cell r="B1201" t="str">
            <v xml:space="preserve">BARNSTAPLE PFS       </v>
          </cell>
          <cell r="C1201" t="str">
            <v>03</v>
          </cell>
          <cell r="D1201" t="str">
            <v>SSS</v>
          </cell>
          <cell r="E1201" t="str">
            <v>TRADING</v>
          </cell>
        </row>
        <row r="1202">
          <cell r="A1202">
            <v>3885</v>
          </cell>
          <cell r="B1202" t="str">
            <v xml:space="preserve">COLNEY HATCH PFS     </v>
          </cell>
          <cell r="C1202" t="str">
            <v>03</v>
          </cell>
          <cell r="D1202" t="str">
            <v>SSS</v>
          </cell>
          <cell r="E1202" t="str">
            <v>TRADING</v>
          </cell>
        </row>
        <row r="1203">
          <cell r="A1203">
            <v>3886</v>
          </cell>
          <cell r="B1203" t="str">
            <v xml:space="preserve">LEWISHAM PFS         </v>
          </cell>
          <cell r="C1203" t="str">
            <v>03</v>
          </cell>
          <cell r="D1203" t="str">
            <v>SSS</v>
          </cell>
          <cell r="E1203" t="str">
            <v>TRADING</v>
          </cell>
        </row>
        <row r="1204">
          <cell r="A1204">
            <v>3889</v>
          </cell>
          <cell r="B1204" t="str">
            <v xml:space="preserve">WORCESTER 1 PFS      </v>
          </cell>
          <cell r="C1204" t="str">
            <v>03</v>
          </cell>
          <cell r="D1204" t="str">
            <v>SSS</v>
          </cell>
          <cell r="E1204" t="str">
            <v>TRADING</v>
          </cell>
        </row>
        <row r="1205">
          <cell r="A1205">
            <v>3890</v>
          </cell>
          <cell r="B1205" t="str">
            <v>CRAWLEY HAZELWICK PFS</v>
          </cell>
          <cell r="C1205" t="str">
            <v>03</v>
          </cell>
          <cell r="D1205" t="str">
            <v>SSS</v>
          </cell>
          <cell r="E1205" t="str">
            <v>TRADING</v>
          </cell>
        </row>
        <row r="1206">
          <cell r="A1206">
            <v>3894</v>
          </cell>
          <cell r="B1206" t="str">
            <v>MAIDSTONE GRV GRN PFS</v>
          </cell>
          <cell r="C1206" t="str">
            <v>03</v>
          </cell>
          <cell r="D1206" t="str">
            <v>SSS</v>
          </cell>
          <cell r="E1206" t="str">
            <v>TRADING</v>
          </cell>
        </row>
        <row r="1207">
          <cell r="A1207">
            <v>3895</v>
          </cell>
          <cell r="B1207" t="str">
            <v xml:space="preserve">BOGNOR PFS           </v>
          </cell>
          <cell r="C1207" t="str">
            <v>03</v>
          </cell>
          <cell r="D1207" t="str">
            <v>SSS</v>
          </cell>
          <cell r="E1207" t="str">
            <v>TRADING</v>
          </cell>
        </row>
        <row r="1208">
          <cell r="A1208">
            <v>3897</v>
          </cell>
          <cell r="B1208" t="str">
            <v xml:space="preserve">SLOUGH EXTRA PFS     </v>
          </cell>
          <cell r="C1208" t="str">
            <v>03</v>
          </cell>
          <cell r="D1208" t="str">
            <v>SSS</v>
          </cell>
          <cell r="E1208" t="str">
            <v xml:space="preserve">CLOSED </v>
          </cell>
        </row>
        <row r="1209">
          <cell r="A1209">
            <v>3908</v>
          </cell>
          <cell r="B1209" t="str">
            <v xml:space="preserve">CAMBORNE PFS         </v>
          </cell>
          <cell r="C1209" t="str">
            <v>03</v>
          </cell>
          <cell r="D1209" t="str">
            <v>SSS</v>
          </cell>
          <cell r="E1209" t="str">
            <v>TRADING</v>
          </cell>
        </row>
        <row r="1210">
          <cell r="A1210">
            <v>3911</v>
          </cell>
          <cell r="B1210" t="str">
            <v xml:space="preserve">HEREFORD 2 PFS       </v>
          </cell>
          <cell r="C1210" t="str">
            <v>03</v>
          </cell>
          <cell r="D1210" t="str">
            <v>SSS</v>
          </cell>
          <cell r="E1210" t="str">
            <v>TRADING</v>
          </cell>
        </row>
        <row r="1211">
          <cell r="A1211">
            <v>3915</v>
          </cell>
          <cell r="B1211" t="str">
            <v xml:space="preserve">STROUD PFS           </v>
          </cell>
          <cell r="C1211" t="str">
            <v>03</v>
          </cell>
          <cell r="D1211" t="str">
            <v>SSS</v>
          </cell>
          <cell r="E1211" t="str">
            <v>TRADING</v>
          </cell>
        </row>
        <row r="1212">
          <cell r="A1212">
            <v>3917</v>
          </cell>
          <cell r="B1212" t="str">
            <v xml:space="preserve">AMERSHAM PFS         </v>
          </cell>
          <cell r="C1212" t="str">
            <v>03</v>
          </cell>
          <cell r="D1212" t="str">
            <v>SSS</v>
          </cell>
          <cell r="E1212" t="str">
            <v>TRADING</v>
          </cell>
        </row>
        <row r="1213">
          <cell r="A1213">
            <v>3921</v>
          </cell>
          <cell r="B1213" t="str">
            <v xml:space="preserve">BICESTER 2 PFS       </v>
          </cell>
          <cell r="C1213" t="str">
            <v>03</v>
          </cell>
          <cell r="D1213" t="str">
            <v>SSS</v>
          </cell>
          <cell r="E1213" t="str">
            <v>TRADING</v>
          </cell>
        </row>
        <row r="1214">
          <cell r="A1214">
            <v>3925</v>
          </cell>
          <cell r="B1214" t="str">
            <v>BISHOPS STORTFORD PFS</v>
          </cell>
          <cell r="C1214" t="str">
            <v>03</v>
          </cell>
          <cell r="D1214" t="str">
            <v>SSS</v>
          </cell>
          <cell r="E1214" t="str">
            <v>TRADING</v>
          </cell>
        </row>
        <row r="1215">
          <cell r="A1215">
            <v>3926</v>
          </cell>
          <cell r="B1215" t="str">
            <v xml:space="preserve">KETTERING PFS        </v>
          </cell>
          <cell r="C1215" t="str">
            <v>03</v>
          </cell>
          <cell r="D1215" t="str">
            <v>SSS</v>
          </cell>
          <cell r="E1215" t="str">
            <v>TRADING</v>
          </cell>
        </row>
        <row r="1216">
          <cell r="A1216">
            <v>3938</v>
          </cell>
          <cell r="B1216" t="str">
            <v xml:space="preserve">ANDOVER 2 PFS        </v>
          </cell>
          <cell r="C1216" t="str">
            <v>03</v>
          </cell>
          <cell r="D1216" t="str">
            <v>SSS</v>
          </cell>
          <cell r="E1216" t="str">
            <v>TRADING</v>
          </cell>
        </row>
        <row r="1217">
          <cell r="A1217">
            <v>3939</v>
          </cell>
          <cell r="B1217" t="str">
            <v xml:space="preserve">EVESHAM PFS          </v>
          </cell>
          <cell r="C1217" t="str">
            <v>03</v>
          </cell>
          <cell r="D1217" t="str">
            <v>SSS</v>
          </cell>
          <cell r="E1217" t="str">
            <v xml:space="preserve">CLOSED </v>
          </cell>
        </row>
        <row r="1218">
          <cell r="A1218">
            <v>3946</v>
          </cell>
          <cell r="B1218" t="str">
            <v xml:space="preserve">LEIGHTON BUZZARD PFS </v>
          </cell>
          <cell r="C1218" t="str">
            <v>03</v>
          </cell>
          <cell r="D1218" t="str">
            <v>SSS</v>
          </cell>
          <cell r="E1218" t="str">
            <v>TRADING</v>
          </cell>
        </row>
        <row r="1219">
          <cell r="A1219">
            <v>3948</v>
          </cell>
          <cell r="B1219" t="str">
            <v xml:space="preserve">MALDON PFS           </v>
          </cell>
          <cell r="C1219" t="str">
            <v>03</v>
          </cell>
          <cell r="D1219" t="str">
            <v>SSS</v>
          </cell>
          <cell r="E1219" t="str">
            <v>TRADING</v>
          </cell>
        </row>
        <row r="1220">
          <cell r="A1220">
            <v>3955</v>
          </cell>
          <cell r="B1220" t="str">
            <v xml:space="preserve">EXMOUTH PFS          </v>
          </cell>
          <cell r="C1220" t="str">
            <v>03</v>
          </cell>
          <cell r="D1220" t="str">
            <v>SSS</v>
          </cell>
          <cell r="E1220" t="str">
            <v>TRADING</v>
          </cell>
        </row>
        <row r="1221">
          <cell r="A1221">
            <v>3956</v>
          </cell>
          <cell r="B1221" t="str">
            <v xml:space="preserve">LEWES PFS            </v>
          </cell>
          <cell r="C1221" t="str">
            <v>03</v>
          </cell>
          <cell r="D1221" t="str">
            <v>SSS</v>
          </cell>
          <cell r="E1221" t="str">
            <v>TRADING</v>
          </cell>
        </row>
        <row r="1222">
          <cell r="A1222">
            <v>3959</v>
          </cell>
          <cell r="B1222" t="str">
            <v xml:space="preserve">TROWBRIDGE PFS       </v>
          </cell>
          <cell r="C1222" t="str">
            <v>03</v>
          </cell>
          <cell r="D1222" t="str">
            <v>SSS</v>
          </cell>
          <cell r="E1222" t="str">
            <v>TRADING</v>
          </cell>
        </row>
        <row r="1223">
          <cell r="A1223">
            <v>3960</v>
          </cell>
          <cell r="B1223" t="str">
            <v xml:space="preserve">PEMBROKE DOCK PFS    </v>
          </cell>
          <cell r="C1223" t="str">
            <v>03</v>
          </cell>
          <cell r="D1223" t="str">
            <v>SSS</v>
          </cell>
          <cell r="E1223" t="str">
            <v>TRADING</v>
          </cell>
        </row>
        <row r="1224">
          <cell r="A1224">
            <v>3961</v>
          </cell>
          <cell r="B1224" t="str">
            <v xml:space="preserve">WORCESTER 2 PFS      </v>
          </cell>
          <cell r="C1224" t="str">
            <v>03</v>
          </cell>
          <cell r="D1224" t="str">
            <v>SSS</v>
          </cell>
          <cell r="E1224" t="str">
            <v>TRADING</v>
          </cell>
        </row>
        <row r="1225">
          <cell r="A1225">
            <v>3963</v>
          </cell>
          <cell r="B1225" t="str">
            <v xml:space="preserve">ALDERSHOT PFS        </v>
          </cell>
          <cell r="C1225" t="str">
            <v>03</v>
          </cell>
          <cell r="D1225" t="str">
            <v>SSS</v>
          </cell>
          <cell r="E1225" t="str">
            <v>TRADING</v>
          </cell>
        </row>
        <row r="1226">
          <cell r="A1226">
            <v>3964</v>
          </cell>
          <cell r="B1226" t="str">
            <v xml:space="preserve">BRISTOL 3 PFS        </v>
          </cell>
          <cell r="C1226" t="str">
            <v>03</v>
          </cell>
          <cell r="D1226" t="str">
            <v>SSS</v>
          </cell>
          <cell r="E1226" t="str">
            <v>TRADING</v>
          </cell>
        </row>
        <row r="1227">
          <cell r="A1227">
            <v>3966</v>
          </cell>
          <cell r="B1227" t="str">
            <v xml:space="preserve">COLCHESTER 2 PFS     </v>
          </cell>
          <cell r="C1227" t="str">
            <v>03</v>
          </cell>
          <cell r="D1227" t="str">
            <v>SSS</v>
          </cell>
          <cell r="E1227" t="str">
            <v>TRADING</v>
          </cell>
        </row>
        <row r="1228">
          <cell r="A1228">
            <v>3967</v>
          </cell>
          <cell r="B1228" t="str">
            <v xml:space="preserve">CHELMSFORD 2 PFS     </v>
          </cell>
          <cell r="C1228" t="str">
            <v>03</v>
          </cell>
          <cell r="D1228" t="str">
            <v>SSS</v>
          </cell>
          <cell r="E1228" t="str">
            <v>TRADING</v>
          </cell>
        </row>
        <row r="1229">
          <cell r="A1229">
            <v>3968</v>
          </cell>
          <cell r="B1229" t="str">
            <v xml:space="preserve">DIDCOT PFS           </v>
          </cell>
          <cell r="C1229" t="str">
            <v>03</v>
          </cell>
          <cell r="D1229" t="str">
            <v>SSS</v>
          </cell>
          <cell r="E1229" t="str">
            <v>TRADING</v>
          </cell>
        </row>
        <row r="1230">
          <cell r="A1230">
            <v>3969</v>
          </cell>
          <cell r="B1230" t="str">
            <v xml:space="preserve">SAFFRON WALDEN PFS   </v>
          </cell>
          <cell r="C1230" t="str">
            <v>03</v>
          </cell>
          <cell r="D1230" t="str">
            <v>SSS</v>
          </cell>
          <cell r="E1230" t="str">
            <v>TRADING</v>
          </cell>
        </row>
        <row r="1231">
          <cell r="A1231">
            <v>3972</v>
          </cell>
          <cell r="B1231" t="str">
            <v xml:space="preserve">BASILDON 1 PFS       </v>
          </cell>
          <cell r="C1231" t="str">
            <v>03</v>
          </cell>
          <cell r="D1231" t="str">
            <v>SSS</v>
          </cell>
          <cell r="E1231" t="str">
            <v>TRADING</v>
          </cell>
        </row>
        <row r="1232">
          <cell r="A1232">
            <v>3974</v>
          </cell>
          <cell r="B1232" t="str">
            <v>MILTON KEYNES WOL PFS</v>
          </cell>
          <cell r="C1232" t="str">
            <v>03</v>
          </cell>
          <cell r="D1232" t="str">
            <v>SSS</v>
          </cell>
          <cell r="E1232" t="str">
            <v>TRADING</v>
          </cell>
        </row>
        <row r="1233">
          <cell r="A1233">
            <v>3975</v>
          </cell>
          <cell r="B1233" t="str">
            <v xml:space="preserve">DORCHESTER PFS       </v>
          </cell>
          <cell r="C1233" t="str">
            <v>03</v>
          </cell>
          <cell r="D1233" t="str">
            <v>SSS</v>
          </cell>
          <cell r="E1233" t="str">
            <v>TRADING</v>
          </cell>
        </row>
        <row r="1234">
          <cell r="A1234">
            <v>3977</v>
          </cell>
          <cell r="B1234" t="str">
            <v xml:space="preserve">SHOREHAM PFS         </v>
          </cell>
          <cell r="C1234" t="str">
            <v>03</v>
          </cell>
          <cell r="D1234" t="str">
            <v>SSS</v>
          </cell>
          <cell r="E1234" t="str">
            <v>TRADING</v>
          </cell>
        </row>
        <row r="1235">
          <cell r="A1235">
            <v>3978</v>
          </cell>
          <cell r="B1235" t="str">
            <v xml:space="preserve">BUCKINGHAM PFS       </v>
          </cell>
          <cell r="C1235" t="str">
            <v>03</v>
          </cell>
          <cell r="D1235" t="str">
            <v>SSS</v>
          </cell>
          <cell r="E1235" t="str">
            <v>TRADING</v>
          </cell>
        </row>
        <row r="1236">
          <cell r="A1236">
            <v>3979</v>
          </cell>
          <cell r="B1236" t="str">
            <v xml:space="preserve">BRACKNELL NRTH PFS   </v>
          </cell>
          <cell r="C1236" t="str">
            <v>03</v>
          </cell>
          <cell r="D1236" t="str">
            <v>SSS</v>
          </cell>
          <cell r="E1236" t="str">
            <v>TRADING</v>
          </cell>
        </row>
        <row r="1237">
          <cell r="A1237">
            <v>3983</v>
          </cell>
          <cell r="B1237" t="str">
            <v xml:space="preserve">BURGESS HILL PFS     </v>
          </cell>
          <cell r="C1237" t="str">
            <v>03</v>
          </cell>
          <cell r="D1237" t="str">
            <v>SSS</v>
          </cell>
          <cell r="E1237" t="str">
            <v>TRADING</v>
          </cell>
        </row>
        <row r="1238">
          <cell r="A1238">
            <v>3985</v>
          </cell>
          <cell r="B1238" t="str">
            <v xml:space="preserve">CHELTENHAM PFS       </v>
          </cell>
          <cell r="C1238" t="str">
            <v>03</v>
          </cell>
          <cell r="D1238" t="str">
            <v>SSS</v>
          </cell>
          <cell r="E1238" t="str">
            <v>TRADING</v>
          </cell>
        </row>
        <row r="1239">
          <cell r="A1239">
            <v>3986</v>
          </cell>
          <cell r="B1239" t="str">
            <v xml:space="preserve">AYLESBURY 2 PFS      </v>
          </cell>
          <cell r="C1239" t="str">
            <v>03</v>
          </cell>
          <cell r="D1239" t="str">
            <v>SSS</v>
          </cell>
          <cell r="E1239" t="str">
            <v>TRADING</v>
          </cell>
        </row>
        <row r="1240">
          <cell r="A1240">
            <v>3987</v>
          </cell>
          <cell r="B1240" t="str">
            <v xml:space="preserve">BASILDON 2 PFS       </v>
          </cell>
          <cell r="C1240" t="str">
            <v>03</v>
          </cell>
          <cell r="D1240" t="str">
            <v>SSS</v>
          </cell>
          <cell r="E1240" t="str">
            <v>TRADING</v>
          </cell>
        </row>
        <row r="1241">
          <cell r="A1241">
            <v>3988</v>
          </cell>
          <cell r="B1241" t="str">
            <v>HARLOW CHURCH LNG PFS</v>
          </cell>
          <cell r="C1241" t="str">
            <v>03</v>
          </cell>
          <cell r="D1241" t="str">
            <v>SSS</v>
          </cell>
          <cell r="E1241" t="str">
            <v>TRADING</v>
          </cell>
        </row>
        <row r="1242">
          <cell r="A1242">
            <v>3989</v>
          </cell>
          <cell r="B1242" t="str">
            <v xml:space="preserve">ROYSTON PFS          </v>
          </cell>
          <cell r="C1242" t="str">
            <v>03</v>
          </cell>
          <cell r="D1242" t="str">
            <v>SSS</v>
          </cell>
          <cell r="E1242" t="str">
            <v>TRADING</v>
          </cell>
        </row>
        <row r="1243">
          <cell r="A1243">
            <v>3992</v>
          </cell>
          <cell r="B1243" t="str">
            <v xml:space="preserve">HARLOW EDIN WAY PFS  </v>
          </cell>
          <cell r="C1243" t="str">
            <v>03</v>
          </cell>
          <cell r="D1243" t="str">
            <v>SSS</v>
          </cell>
          <cell r="E1243" t="str">
            <v>TRADING</v>
          </cell>
        </row>
        <row r="1244">
          <cell r="A1244">
            <v>3993</v>
          </cell>
          <cell r="B1244" t="str">
            <v xml:space="preserve">QUEDGELEY PFS        </v>
          </cell>
          <cell r="C1244" t="str">
            <v>03</v>
          </cell>
          <cell r="D1244" t="str">
            <v>SSS</v>
          </cell>
          <cell r="E1244" t="str">
            <v>TRADING</v>
          </cell>
        </row>
        <row r="1245">
          <cell r="A1245">
            <v>3996</v>
          </cell>
          <cell r="B1245" t="str">
            <v>ASHFORD PARK FARM PFS</v>
          </cell>
          <cell r="C1245" t="str">
            <v>03</v>
          </cell>
          <cell r="D1245" t="str">
            <v>SSS</v>
          </cell>
          <cell r="E1245" t="str">
            <v>TRADING</v>
          </cell>
        </row>
        <row r="1246">
          <cell r="A1246">
            <v>3997</v>
          </cell>
          <cell r="B1246" t="str">
            <v xml:space="preserve">CLEVEDON PFS         </v>
          </cell>
          <cell r="C1246" t="str">
            <v>03</v>
          </cell>
          <cell r="D1246" t="str">
            <v>SSS</v>
          </cell>
          <cell r="E1246" t="str">
            <v>TRADING</v>
          </cell>
        </row>
        <row r="1247">
          <cell r="A1247">
            <v>4006</v>
          </cell>
          <cell r="B1247" t="str">
            <v xml:space="preserve">WHITELEY PFS         </v>
          </cell>
          <cell r="C1247" t="str">
            <v>03</v>
          </cell>
          <cell r="D1247" t="str">
            <v>SSS</v>
          </cell>
          <cell r="E1247" t="str">
            <v>TRADING</v>
          </cell>
        </row>
        <row r="1248">
          <cell r="A1248">
            <v>4012</v>
          </cell>
          <cell r="B1248" t="str">
            <v>EVESHAM WOCTER RD PFS</v>
          </cell>
          <cell r="C1248" t="str">
            <v>03</v>
          </cell>
          <cell r="D1248" t="str">
            <v>SSS</v>
          </cell>
          <cell r="E1248" t="str">
            <v>TRADING</v>
          </cell>
        </row>
        <row r="1249">
          <cell r="A1249">
            <v>4015</v>
          </cell>
          <cell r="B1249" t="str">
            <v xml:space="preserve">FERNDOWN PFS         </v>
          </cell>
          <cell r="C1249" t="str">
            <v>03</v>
          </cell>
          <cell r="D1249" t="str">
            <v>SSS</v>
          </cell>
          <cell r="E1249" t="str">
            <v>TRADING</v>
          </cell>
        </row>
        <row r="1250">
          <cell r="A1250">
            <v>4017</v>
          </cell>
          <cell r="B1250" t="str">
            <v xml:space="preserve">REDRUTH TOLGUS PFS   </v>
          </cell>
          <cell r="C1250" t="str">
            <v>03</v>
          </cell>
          <cell r="D1250" t="str">
            <v>SSS</v>
          </cell>
          <cell r="E1250" t="str">
            <v>TRADING</v>
          </cell>
        </row>
        <row r="1251">
          <cell r="A1251">
            <v>4022</v>
          </cell>
          <cell r="B1251" t="str">
            <v xml:space="preserve">PONTYPOOL PFS        </v>
          </cell>
          <cell r="C1251" t="str">
            <v>03</v>
          </cell>
          <cell r="D1251" t="str">
            <v>SSS</v>
          </cell>
          <cell r="E1251" t="str">
            <v>TRADING</v>
          </cell>
        </row>
        <row r="1252">
          <cell r="A1252">
            <v>4024</v>
          </cell>
          <cell r="B1252" t="str">
            <v xml:space="preserve">PONTARDAWE PFS       </v>
          </cell>
          <cell r="C1252" t="str">
            <v>03</v>
          </cell>
          <cell r="D1252" t="str">
            <v>SSS</v>
          </cell>
          <cell r="E1252" t="str">
            <v>TRADING</v>
          </cell>
        </row>
        <row r="1253">
          <cell r="A1253">
            <v>4025</v>
          </cell>
          <cell r="B1253" t="str">
            <v xml:space="preserve">MINEHEAD PFS         </v>
          </cell>
          <cell r="C1253" t="str">
            <v>03</v>
          </cell>
          <cell r="D1253" t="str">
            <v>SSS</v>
          </cell>
          <cell r="E1253" t="str">
            <v>TRADING</v>
          </cell>
        </row>
        <row r="1254">
          <cell r="A1254">
            <v>4037</v>
          </cell>
          <cell r="B1254" t="str">
            <v xml:space="preserve">LYDNEY HIGH ST PFS   </v>
          </cell>
          <cell r="C1254" t="str">
            <v>03</v>
          </cell>
          <cell r="D1254" t="str">
            <v>SSS</v>
          </cell>
          <cell r="E1254" t="str">
            <v>TRADING</v>
          </cell>
        </row>
        <row r="1255">
          <cell r="A1255">
            <v>4046</v>
          </cell>
          <cell r="B1255" t="str">
            <v xml:space="preserve">ADDLESTONE PFS       </v>
          </cell>
          <cell r="C1255" t="str">
            <v>03</v>
          </cell>
          <cell r="D1255" t="str">
            <v>SSS</v>
          </cell>
          <cell r="E1255" t="str">
            <v>TRADING</v>
          </cell>
        </row>
        <row r="1256">
          <cell r="A1256">
            <v>4049</v>
          </cell>
          <cell r="B1256" t="str">
            <v xml:space="preserve">POTTERS BAR PFS      </v>
          </cell>
          <cell r="C1256" t="str">
            <v>03</v>
          </cell>
          <cell r="D1256" t="str">
            <v>SSS</v>
          </cell>
          <cell r="E1256" t="str">
            <v>TRADING</v>
          </cell>
        </row>
        <row r="1257">
          <cell r="A1257">
            <v>4051</v>
          </cell>
          <cell r="B1257" t="str">
            <v xml:space="preserve">PLYMOUTH TRANSIT PFS </v>
          </cell>
          <cell r="C1257" t="str">
            <v>03</v>
          </cell>
          <cell r="D1257" t="str">
            <v>SSS</v>
          </cell>
          <cell r="E1257" t="str">
            <v>TRADING</v>
          </cell>
        </row>
        <row r="1258">
          <cell r="A1258">
            <v>4060</v>
          </cell>
          <cell r="B1258" t="str">
            <v xml:space="preserve">PONDERS END PFS      </v>
          </cell>
          <cell r="C1258" t="str">
            <v>03</v>
          </cell>
          <cell r="D1258" t="str">
            <v>SSS</v>
          </cell>
          <cell r="E1258" t="str">
            <v>TRADING</v>
          </cell>
        </row>
        <row r="1259">
          <cell r="A1259">
            <v>4062</v>
          </cell>
          <cell r="B1259" t="str">
            <v xml:space="preserve">KIDDERMINSTER PFS    </v>
          </cell>
          <cell r="C1259" t="str">
            <v>03</v>
          </cell>
          <cell r="D1259" t="str">
            <v>SSS</v>
          </cell>
          <cell r="E1259" t="str">
            <v>TRADING</v>
          </cell>
        </row>
        <row r="1260">
          <cell r="A1260">
            <v>4067</v>
          </cell>
          <cell r="B1260" t="str">
            <v xml:space="preserve">NAILSEA PFS          </v>
          </cell>
          <cell r="C1260" t="str">
            <v>03</v>
          </cell>
          <cell r="D1260" t="str">
            <v>SSS</v>
          </cell>
          <cell r="E1260" t="str">
            <v>TRADING</v>
          </cell>
        </row>
        <row r="1261">
          <cell r="A1261">
            <v>4076</v>
          </cell>
          <cell r="B1261" t="str">
            <v xml:space="preserve">RAMSGATE MANSTON PFS </v>
          </cell>
          <cell r="C1261" t="str">
            <v>03</v>
          </cell>
          <cell r="D1261" t="str">
            <v>SSS</v>
          </cell>
          <cell r="E1261" t="str">
            <v>TRADING</v>
          </cell>
        </row>
        <row r="1262">
          <cell r="A1262">
            <v>4098</v>
          </cell>
          <cell r="B1262" t="str">
            <v xml:space="preserve">SHAFTESBURY PFS      </v>
          </cell>
          <cell r="C1262" t="str">
            <v>03</v>
          </cell>
          <cell r="D1262" t="str">
            <v>SSS</v>
          </cell>
          <cell r="E1262" t="str">
            <v>TRADING</v>
          </cell>
        </row>
        <row r="1263">
          <cell r="A1263">
            <v>4110</v>
          </cell>
          <cell r="B1263" t="str">
            <v xml:space="preserve">WALTHAM ABBEY PFS    </v>
          </cell>
          <cell r="C1263" t="str">
            <v>03</v>
          </cell>
          <cell r="D1263" t="str">
            <v>SSS</v>
          </cell>
          <cell r="E1263" t="str">
            <v>DEVLPNG</v>
          </cell>
        </row>
        <row r="1264">
          <cell r="A1264">
            <v>4111</v>
          </cell>
          <cell r="B1264" t="str">
            <v xml:space="preserve">CLACTON PFS          </v>
          </cell>
          <cell r="C1264" t="str">
            <v>03</v>
          </cell>
          <cell r="D1264" t="str">
            <v>SSS</v>
          </cell>
          <cell r="E1264" t="str">
            <v>DEVLPNG</v>
          </cell>
        </row>
        <row r="1265">
          <cell r="A1265">
            <v>5014</v>
          </cell>
          <cell r="B1265" t="str">
            <v xml:space="preserve">EVESHAM WORCESTER RD </v>
          </cell>
          <cell r="C1265" t="str">
            <v>03</v>
          </cell>
          <cell r="D1265" t="str">
            <v>SSS</v>
          </cell>
          <cell r="E1265" t="str">
            <v>TRADING</v>
          </cell>
        </row>
        <row r="1266">
          <cell r="A1266">
            <v>5029</v>
          </cell>
          <cell r="B1266" t="str">
            <v xml:space="preserve">PONTARDAWE           </v>
          </cell>
          <cell r="C1266" t="str">
            <v>03</v>
          </cell>
          <cell r="D1266" t="str">
            <v>SSS</v>
          </cell>
          <cell r="E1266" t="str">
            <v>TRADING</v>
          </cell>
        </row>
        <row r="1267">
          <cell r="A1267">
            <v>5122</v>
          </cell>
          <cell r="B1267" t="str">
            <v xml:space="preserve">CLAPHAM              </v>
          </cell>
          <cell r="C1267" t="str">
            <v>03</v>
          </cell>
          <cell r="D1267" t="str">
            <v>SSS</v>
          </cell>
          <cell r="E1267" t="str">
            <v>DEVLPNG</v>
          </cell>
        </row>
        <row r="1268">
          <cell r="A1268">
            <v>5125</v>
          </cell>
          <cell r="B1268" t="str">
            <v xml:space="preserve">CLACTON              </v>
          </cell>
          <cell r="C1268" t="str">
            <v>03</v>
          </cell>
          <cell r="D1268" t="str">
            <v>SSS</v>
          </cell>
          <cell r="E1268" t="str">
            <v>DEVLPNG</v>
          </cell>
        </row>
        <row r="1269">
          <cell r="A1269">
            <v>5138</v>
          </cell>
          <cell r="B1269" t="str">
            <v xml:space="preserve">TIVERTON BLUNDELLS   </v>
          </cell>
          <cell r="C1269" t="str">
            <v>03</v>
          </cell>
          <cell r="D1269" t="str">
            <v>SSS</v>
          </cell>
          <cell r="E1269" t="str">
            <v>DEVLPNG</v>
          </cell>
        </row>
        <row r="1270">
          <cell r="A1270">
            <v>6920</v>
          </cell>
          <cell r="B1270" t="str">
            <v xml:space="preserve">EVESHAM TEMP STORE   </v>
          </cell>
          <cell r="C1270" t="str">
            <v>03</v>
          </cell>
          <cell r="D1270" t="str">
            <v>SSS</v>
          </cell>
          <cell r="E1270" t="str">
            <v xml:space="preserve">CLOSED </v>
          </cell>
        </row>
        <row r="1271">
          <cell r="A1271">
            <v>2007</v>
          </cell>
          <cell r="B1271" t="str">
            <v xml:space="preserve">ABERDEEN EXTRA       </v>
          </cell>
          <cell r="C1271" t="str">
            <v>04</v>
          </cell>
          <cell r="D1271" t="str">
            <v>Extra</v>
          </cell>
          <cell r="E1271" t="str">
            <v>TRADING</v>
          </cell>
        </row>
        <row r="1272">
          <cell r="A1272">
            <v>2008</v>
          </cell>
          <cell r="B1272" t="str">
            <v xml:space="preserve">ABINGDON EXTRA       </v>
          </cell>
          <cell r="C1272" t="str">
            <v>04</v>
          </cell>
          <cell r="D1272" t="str">
            <v>Extra</v>
          </cell>
          <cell r="E1272" t="str">
            <v>TRADING</v>
          </cell>
        </row>
        <row r="1273">
          <cell r="A1273">
            <v>2019</v>
          </cell>
          <cell r="B1273" t="str">
            <v xml:space="preserve">ALTRINCHAM EXTRA     </v>
          </cell>
          <cell r="C1273" t="str">
            <v>04</v>
          </cell>
          <cell r="D1273" t="str">
            <v>Extra</v>
          </cell>
          <cell r="E1273" t="str">
            <v>TRADING</v>
          </cell>
        </row>
        <row r="1274">
          <cell r="A1274">
            <v>2031</v>
          </cell>
          <cell r="B1274" t="str">
            <v xml:space="preserve">ASHFORD C/FOOT EXTRA </v>
          </cell>
          <cell r="C1274" t="str">
            <v>04</v>
          </cell>
          <cell r="D1274" t="str">
            <v>Extra</v>
          </cell>
          <cell r="E1274" t="str">
            <v>TRADING</v>
          </cell>
        </row>
        <row r="1275">
          <cell r="A1275">
            <v>2038</v>
          </cell>
          <cell r="B1275" t="str">
            <v xml:space="preserve">AYLESBURY EXTRA      </v>
          </cell>
          <cell r="C1275" t="str">
            <v>04</v>
          </cell>
          <cell r="D1275" t="str">
            <v>Extra</v>
          </cell>
          <cell r="E1275" t="str">
            <v>TRADING</v>
          </cell>
        </row>
        <row r="1276">
          <cell r="A1276">
            <v>2040</v>
          </cell>
          <cell r="B1276" t="str">
            <v xml:space="preserve">ALLOA                </v>
          </cell>
          <cell r="C1276" t="str">
            <v>04</v>
          </cell>
          <cell r="D1276" t="str">
            <v>Extra</v>
          </cell>
          <cell r="E1276" t="str">
            <v>TRADING</v>
          </cell>
        </row>
        <row r="1277">
          <cell r="A1277">
            <v>2042</v>
          </cell>
          <cell r="B1277" t="str">
            <v xml:space="preserve">AYR EXTRA            </v>
          </cell>
          <cell r="C1277" t="str">
            <v>04</v>
          </cell>
          <cell r="D1277" t="str">
            <v>Extra</v>
          </cell>
          <cell r="E1277" t="str">
            <v>TRADING</v>
          </cell>
        </row>
        <row r="1278">
          <cell r="A1278">
            <v>2050</v>
          </cell>
          <cell r="B1278" t="str">
            <v xml:space="preserve">BAGULEY EXTRA        </v>
          </cell>
          <cell r="C1278" t="str">
            <v>04</v>
          </cell>
          <cell r="D1278" t="str">
            <v>Extra</v>
          </cell>
          <cell r="E1278" t="str">
            <v>TRADING</v>
          </cell>
        </row>
        <row r="1279">
          <cell r="A1279">
            <v>2055</v>
          </cell>
          <cell r="B1279" t="str">
            <v xml:space="preserve">BALDOCK EXTRA        </v>
          </cell>
          <cell r="C1279" t="str">
            <v>04</v>
          </cell>
          <cell r="D1279" t="str">
            <v>Extra</v>
          </cell>
          <cell r="E1279" t="str">
            <v>TRADING</v>
          </cell>
        </row>
        <row r="1280">
          <cell r="A1280">
            <v>2064</v>
          </cell>
          <cell r="B1280" t="str">
            <v xml:space="preserve">BANBURY              </v>
          </cell>
          <cell r="C1280" t="str">
            <v>04</v>
          </cell>
          <cell r="D1280" t="str">
            <v>Extra</v>
          </cell>
          <cell r="E1280" t="str">
            <v>TRADING</v>
          </cell>
        </row>
        <row r="1281">
          <cell r="A1281">
            <v>2065</v>
          </cell>
          <cell r="B1281" t="str">
            <v xml:space="preserve">BAR HILL CAMBS EXTRA </v>
          </cell>
          <cell r="C1281" t="str">
            <v>04</v>
          </cell>
          <cell r="D1281" t="str">
            <v>Extra</v>
          </cell>
          <cell r="E1281" t="str">
            <v>TRADING</v>
          </cell>
        </row>
        <row r="1282">
          <cell r="A1282">
            <v>2096</v>
          </cell>
          <cell r="B1282" t="str">
            <v xml:space="preserve">BARROW EXTRA         </v>
          </cell>
          <cell r="C1282" t="str">
            <v>04</v>
          </cell>
          <cell r="D1282" t="str">
            <v>Extra</v>
          </cell>
          <cell r="E1282" t="str">
            <v>TRADING</v>
          </cell>
        </row>
        <row r="1283">
          <cell r="A1283">
            <v>2098</v>
          </cell>
          <cell r="B1283" t="str">
            <v xml:space="preserve">BIDSTON MOSS EXTRA   </v>
          </cell>
          <cell r="C1283" t="str">
            <v>04</v>
          </cell>
          <cell r="D1283" t="str">
            <v>Extra</v>
          </cell>
          <cell r="E1283" t="str">
            <v>TRADING</v>
          </cell>
        </row>
        <row r="1284">
          <cell r="A1284">
            <v>2103</v>
          </cell>
          <cell r="B1284" t="str">
            <v>BLACKPOOL CLIFTON EXT</v>
          </cell>
          <cell r="C1284" t="str">
            <v>04</v>
          </cell>
          <cell r="D1284" t="str">
            <v>Extra</v>
          </cell>
          <cell r="E1284" t="str">
            <v>TRADING</v>
          </cell>
        </row>
        <row r="1285">
          <cell r="A1285">
            <v>2105</v>
          </cell>
          <cell r="B1285" t="str">
            <v xml:space="preserve">BEDFORD 2            </v>
          </cell>
          <cell r="C1285" t="str">
            <v>04</v>
          </cell>
          <cell r="D1285" t="str">
            <v>Extra</v>
          </cell>
          <cell r="E1285" t="str">
            <v>TRADING</v>
          </cell>
        </row>
        <row r="1286">
          <cell r="A1286">
            <v>2126</v>
          </cell>
          <cell r="B1286" t="str">
            <v xml:space="preserve">BOREHAMWOOD EXTRA    </v>
          </cell>
          <cell r="C1286" t="str">
            <v>04</v>
          </cell>
          <cell r="D1286" t="str">
            <v>Extra</v>
          </cell>
          <cell r="E1286" t="str">
            <v>TRADING</v>
          </cell>
        </row>
        <row r="1287">
          <cell r="A1287">
            <v>2128</v>
          </cell>
          <cell r="B1287" t="str">
            <v xml:space="preserve">OSTERLEY             </v>
          </cell>
          <cell r="C1287" t="str">
            <v>04</v>
          </cell>
          <cell r="D1287" t="str">
            <v>Extra</v>
          </cell>
          <cell r="E1287" t="str">
            <v>TRADING</v>
          </cell>
        </row>
        <row r="1288">
          <cell r="A1288">
            <v>2131</v>
          </cell>
          <cell r="B1288" t="str">
            <v>BRENT CROSS HENDON WY</v>
          </cell>
          <cell r="C1288" t="str">
            <v>04</v>
          </cell>
          <cell r="D1288" t="str">
            <v>Extra</v>
          </cell>
          <cell r="E1288" t="str">
            <v>TRADING</v>
          </cell>
        </row>
        <row r="1289">
          <cell r="A1289">
            <v>2136</v>
          </cell>
          <cell r="B1289" t="str">
            <v xml:space="preserve">BRISTOL 1 EASTVILLE  </v>
          </cell>
          <cell r="C1289" t="str">
            <v>04</v>
          </cell>
          <cell r="D1289" t="str">
            <v>Extra</v>
          </cell>
          <cell r="E1289" t="str">
            <v>TRADING</v>
          </cell>
        </row>
        <row r="1290">
          <cell r="A1290">
            <v>2141</v>
          </cell>
          <cell r="B1290" t="str">
            <v xml:space="preserve">BRISLINGTON          </v>
          </cell>
          <cell r="C1290" t="str">
            <v>04</v>
          </cell>
          <cell r="D1290" t="str">
            <v>Extra</v>
          </cell>
          <cell r="E1290" t="str">
            <v>TRADING</v>
          </cell>
        </row>
        <row r="1291">
          <cell r="A1291">
            <v>2154</v>
          </cell>
          <cell r="B1291" t="str">
            <v xml:space="preserve">BRIDGEND 2           </v>
          </cell>
          <cell r="C1291" t="str">
            <v>04</v>
          </cell>
          <cell r="D1291" t="str">
            <v>Extra</v>
          </cell>
          <cell r="E1291" t="str">
            <v>TRADING</v>
          </cell>
        </row>
        <row r="1292">
          <cell r="A1292">
            <v>2156</v>
          </cell>
          <cell r="B1292" t="str">
            <v xml:space="preserve">BURSLEDON TWRS EXTRA </v>
          </cell>
          <cell r="C1292" t="str">
            <v>04</v>
          </cell>
          <cell r="D1292" t="str">
            <v>Extra</v>
          </cell>
          <cell r="E1292" t="str">
            <v>TRADING</v>
          </cell>
        </row>
        <row r="1293">
          <cell r="A1293">
            <v>2160</v>
          </cell>
          <cell r="B1293" t="str">
            <v xml:space="preserve">BROOKLANDS EXTRA     </v>
          </cell>
          <cell r="C1293" t="str">
            <v>04</v>
          </cell>
          <cell r="D1293" t="str">
            <v>Extra</v>
          </cell>
          <cell r="E1293" t="str">
            <v>TRADING</v>
          </cell>
        </row>
        <row r="1294">
          <cell r="A1294">
            <v>2164</v>
          </cell>
          <cell r="B1294" t="str">
            <v xml:space="preserve">BOURNEMOUTH EXTRA    </v>
          </cell>
          <cell r="C1294" t="str">
            <v>04</v>
          </cell>
          <cell r="D1294" t="str">
            <v>Extra</v>
          </cell>
          <cell r="E1294" t="str">
            <v>TRADING</v>
          </cell>
        </row>
        <row r="1295">
          <cell r="A1295">
            <v>2179</v>
          </cell>
          <cell r="B1295" t="str">
            <v xml:space="preserve">GALLIONS REACH EXTRA </v>
          </cell>
          <cell r="C1295" t="str">
            <v>04</v>
          </cell>
          <cell r="D1295" t="str">
            <v>Extra</v>
          </cell>
          <cell r="E1295" t="str">
            <v>TRADING</v>
          </cell>
        </row>
        <row r="1296">
          <cell r="A1296">
            <v>2187</v>
          </cell>
          <cell r="B1296" t="str">
            <v xml:space="preserve">BATLEY EXTRA         </v>
          </cell>
          <cell r="C1296" t="str">
            <v>04</v>
          </cell>
          <cell r="D1296" t="str">
            <v>Extra</v>
          </cell>
          <cell r="E1296" t="str">
            <v>TRADING</v>
          </cell>
        </row>
        <row r="1297">
          <cell r="A1297">
            <v>2200</v>
          </cell>
          <cell r="B1297" t="str">
            <v xml:space="preserve">BROADSTAIRS EXTRA    </v>
          </cell>
          <cell r="C1297" t="str">
            <v>04</v>
          </cell>
          <cell r="D1297" t="str">
            <v>Extra</v>
          </cell>
          <cell r="E1297" t="str">
            <v>TRADING</v>
          </cell>
        </row>
        <row r="1298">
          <cell r="A1298">
            <v>2230</v>
          </cell>
          <cell r="B1298" t="str">
            <v xml:space="preserve">CARDIFF EXTRA        </v>
          </cell>
          <cell r="C1298" t="str">
            <v>04</v>
          </cell>
          <cell r="D1298" t="str">
            <v>Extra</v>
          </cell>
          <cell r="E1298" t="str">
            <v>TRADING</v>
          </cell>
        </row>
        <row r="1299">
          <cell r="A1299">
            <v>2231</v>
          </cell>
          <cell r="B1299" t="str">
            <v xml:space="preserve">CAMBRIDGE            </v>
          </cell>
          <cell r="C1299" t="str">
            <v>04</v>
          </cell>
          <cell r="D1299" t="str">
            <v>Extra</v>
          </cell>
          <cell r="E1299" t="str">
            <v xml:space="preserve">CLOSED </v>
          </cell>
        </row>
        <row r="1300">
          <cell r="A1300">
            <v>2233</v>
          </cell>
          <cell r="B1300" t="str">
            <v xml:space="preserve">CARDIFF PENGAM EXTRA </v>
          </cell>
          <cell r="C1300" t="str">
            <v>04</v>
          </cell>
          <cell r="D1300" t="str">
            <v>Extra</v>
          </cell>
          <cell r="E1300" t="str">
            <v>TRADING</v>
          </cell>
        </row>
        <row r="1301">
          <cell r="A1301">
            <v>2266</v>
          </cell>
          <cell r="B1301" t="str">
            <v xml:space="preserve">CHICHESTER EXTRA     </v>
          </cell>
          <cell r="C1301" t="str">
            <v>04</v>
          </cell>
          <cell r="D1301" t="str">
            <v>Extra</v>
          </cell>
          <cell r="E1301" t="str">
            <v>TRADING</v>
          </cell>
        </row>
        <row r="1302">
          <cell r="A1302">
            <v>2275</v>
          </cell>
          <cell r="B1302" t="str">
            <v xml:space="preserve">CHORLEY EXTRA        </v>
          </cell>
          <cell r="C1302" t="str">
            <v>04</v>
          </cell>
          <cell r="D1302" t="str">
            <v>Extra</v>
          </cell>
          <cell r="E1302" t="str">
            <v>TRADING</v>
          </cell>
        </row>
        <row r="1303">
          <cell r="A1303">
            <v>2279</v>
          </cell>
          <cell r="B1303" t="str">
            <v xml:space="preserve">CIRENCESTER EXTRA    </v>
          </cell>
          <cell r="C1303" t="str">
            <v>04</v>
          </cell>
          <cell r="D1303" t="str">
            <v>Extra</v>
          </cell>
          <cell r="E1303" t="str">
            <v>TRADING</v>
          </cell>
        </row>
        <row r="1304">
          <cell r="A1304">
            <v>2286</v>
          </cell>
          <cell r="B1304" t="str">
            <v xml:space="preserve">CLEETHORPES          </v>
          </cell>
          <cell r="C1304" t="str">
            <v>04</v>
          </cell>
          <cell r="D1304" t="str">
            <v>Extra</v>
          </cell>
          <cell r="E1304" t="str">
            <v>TRADING</v>
          </cell>
        </row>
        <row r="1305">
          <cell r="A1305">
            <v>2326</v>
          </cell>
          <cell r="B1305" t="str">
            <v xml:space="preserve">COLCHESTER EXTRA     </v>
          </cell>
          <cell r="C1305" t="str">
            <v>04</v>
          </cell>
          <cell r="D1305" t="str">
            <v>Extra</v>
          </cell>
          <cell r="E1305" t="str">
            <v>TRADING</v>
          </cell>
        </row>
        <row r="1306">
          <cell r="A1306">
            <v>2328</v>
          </cell>
          <cell r="B1306" t="str">
            <v xml:space="preserve">COVENTRY EXTRA       </v>
          </cell>
          <cell r="C1306" t="str">
            <v>04</v>
          </cell>
          <cell r="D1306" t="str">
            <v>Extra</v>
          </cell>
          <cell r="E1306" t="str">
            <v>TRADING</v>
          </cell>
        </row>
        <row r="1307">
          <cell r="A1307">
            <v>2329</v>
          </cell>
          <cell r="B1307" t="str">
            <v xml:space="preserve">CHESHUNT EXTRA       </v>
          </cell>
          <cell r="C1307" t="str">
            <v>04</v>
          </cell>
          <cell r="D1307" t="str">
            <v>Extra</v>
          </cell>
          <cell r="E1307" t="str">
            <v>TRADING</v>
          </cell>
        </row>
        <row r="1308">
          <cell r="A1308">
            <v>2340</v>
          </cell>
          <cell r="B1308" t="str">
            <v xml:space="preserve">CORSTORPHINE EXTRA   </v>
          </cell>
          <cell r="C1308" t="str">
            <v>04</v>
          </cell>
          <cell r="D1308" t="str">
            <v>Extra</v>
          </cell>
          <cell r="E1308" t="str">
            <v>TRADING</v>
          </cell>
        </row>
        <row r="1309">
          <cell r="A1309">
            <v>2361</v>
          </cell>
          <cell r="B1309" t="str">
            <v xml:space="preserve">CUMBERNAULD EXTRA    </v>
          </cell>
          <cell r="C1309" t="str">
            <v>04</v>
          </cell>
          <cell r="D1309" t="str">
            <v>Extra</v>
          </cell>
          <cell r="E1309" t="str">
            <v>TRADING</v>
          </cell>
        </row>
        <row r="1310">
          <cell r="A1310">
            <v>2371</v>
          </cell>
          <cell r="B1310" t="str">
            <v xml:space="preserve">DURHAM EXTRA         </v>
          </cell>
          <cell r="C1310" t="str">
            <v>04</v>
          </cell>
          <cell r="D1310" t="str">
            <v>Extra</v>
          </cell>
          <cell r="E1310" t="str">
            <v>TRADING</v>
          </cell>
        </row>
        <row r="1311">
          <cell r="A1311">
            <v>2388</v>
          </cell>
          <cell r="B1311" t="str">
            <v xml:space="preserve">DUMFRIES EXTRA       </v>
          </cell>
          <cell r="C1311" t="str">
            <v>04</v>
          </cell>
          <cell r="D1311" t="str">
            <v>Extra</v>
          </cell>
          <cell r="E1311" t="str">
            <v>TRADING</v>
          </cell>
        </row>
        <row r="1312">
          <cell r="A1312">
            <v>2389</v>
          </cell>
          <cell r="B1312" t="str">
            <v xml:space="preserve">DUNDEE EXTRA         </v>
          </cell>
          <cell r="C1312" t="str">
            <v>04</v>
          </cell>
          <cell r="D1312" t="str">
            <v>Extra</v>
          </cell>
          <cell r="E1312" t="str">
            <v>TRADING</v>
          </cell>
        </row>
        <row r="1313">
          <cell r="A1313">
            <v>2392</v>
          </cell>
          <cell r="B1313" t="str">
            <v xml:space="preserve">DONCASTER EXTRA      </v>
          </cell>
          <cell r="C1313" t="str">
            <v>04</v>
          </cell>
          <cell r="D1313" t="str">
            <v>Extra</v>
          </cell>
          <cell r="E1313" t="str">
            <v>TRADING</v>
          </cell>
        </row>
        <row r="1314">
          <cell r="A1314">
            <v>2394</v>
          </cell>
          <cell r="B1314" t="str">
            <v xml:space="preserve">LAKESIDE EXTRA       </v>
          </cell>
          <cell r="C1314" t="str">
            <v>04</v>
          </cell>
          <cell r="D1314" t="str">
            <v>Extra</v>
          </cell>
          <cell r="E1314" t="str">
            <v>TRADING</v>
          </cell>
        </row>
        <row r="1315">
          <cell r="A1315">
            <v>2425</v>
          </cell>
          <cell r="B1315" t="str">
            <v xml:space="preserve">DUNSTABLE            </v>
          </cell>
          <cell r="C1315" t="str">
            <v>04</v>
          </cell>
          <cell r="D1315" t="str">
            <v>Extra</v>
          </cell>
          <cell r="E1315" t="str">
            <v>TRADING</v>
          </cell>
        </row>
        <row r="1316">
          <cell r="A1316">
            <v>2427</v>
          </cell>
          <cell r="B1316" t="str">
            <v xml:space="preserve">DUDLEY               </v>
          </cell>
          <cell r="C1316" t="str">
            <v>04</v>
          </cell>
          <cell r="D1316" t="str">
            <v>Extra</v>
          </cell>
          <cell r="E1316" t="str">
            <v>TRADING</v>
          </cell>
        </row>
        <row r="1317">
          <cell r="A1317">
            <v>2450</v>
          </cell>
          <cell r="B1317" t="str">
            <v xml:space="preserve">EASTBOURNE EXTRA     </v>
          </cell>
          <cell r="C1317" t="str">
            <v>04</v>
          </cell>
          <cell r="D1317" t="str">
            <v>Extra</v>
          </cell>
          <cell r="E1317" t="str">
            <v>TRADING</v>
          </cell>
        </row>
        <row r="1318">
          <cell r="A1318">
            <v>2555</v>
          </cell>
          <cell r="B1318" t="str">
            <v>FULBOURN CHERRYHINTON</v>
          </cell>
          <cell r="C1318" t="str">
            <v>04</v>
          </cell>
          <cell r="D1318" t="str">
            <v>Extra</v>
          </cell>
          <cell r="E1318" t="str">
            <v>TRADING</v>
          </cell>
        </row>
        <row r="1319">
          <cell r="A1319">
            <v>2560</v>
          </cell>
          <cell r="B1319" t="str">
            <v xml:space="preserve">GATWICK EXTRA        </v>
          </cell>
          <cell r="C1319" t="str">
            <v>04</v>
          </cell>
          <cell r="D1319" t="str">
            <v>Extra</v>
          </cell>
          <cell r="E1319" t="str">
            <v>TRADING</v>
          </cell>
        </row>
        <row r="1320">
          <cell r="A1320">
            <v>2569</v>
          </cell>
          <cell r="B1320" t="str">
            <v xml:space="preserve">GOODMAYES EXTRA      </v>
          </cell>
          <cell r="C1320" t="str">
            <v>04</v>
          </cell>
          <cell r="D1320" t="str">
            <v>Extra</v>
          </cell>
          <cell r="E1320" t="str">
            <v>TRADING</v>
          </cell>
        </row>
        <row r="1321">
          <cell r="A1321">
            <v>2587</v>
          </cell>
          <cell r="B1321" t="str">
            <v>GLASGOW ST ROLLOX EXT</v>
          </cell>
          <cell r="C1321" t="str">
            <v>04</v>
          </cell>
          <cell r="D1321" t="str">
            <v>Extra</v>
          </cell>
          <cell r="E1321" t="str">
            <v>TRADING</v>
          </cell>
        </row>
        <row r="1322">
          <cell r="A1322">
            <v>2589</v>
          </cell>
          <cell r="B1322" t="str">
            <v xml:space="preserve">GLASGOW SHETTLESTON  </v>
          </cell>
          <cell r="C1322" t="str">
            <v>04</v>
          </cell>
          <cell r="D1322" t="str">
            <v>Extra</v>
          </cell>
          <cell r="E1322" t="str">
            <v>TRADING</v>
          </cell>
        </row>
        <row r="1323">
          <cell r="A1323">
            <v>2638</v>
          </cell>
          <cell r="B1323" t="str">
            <v xml:space="preserve">HARTLEPOOL EXTRA     </v>
          </cell>
          <cell r="C1323" t="str">
            <v>04</v>
          </cell>
          <cell r="D1323" t="str">
            <v>Extra</v>
          </cell>
          <cell r="E1323" t="str">
            <v>TRADING</v>
          </cell>
        </row>
        <row r="1324">
          <cell r="A1324">
            <v>2642</v>
          </cell>
          <cell r="B1324" t="str">
            <v>HAYES BULLS B/DGE EXT</v>
          </cell>
          <cell r="C1324" t="str">
            <v>04</v>
          </cell>
          <cell r="D1324" t="str">
            <v>Extra</v>
          </cell>
          <cell r="E1324" t="str">
            <v>TRADING</v>
          </cell>
        </row>
        <row r="1325">
          <cell r="A1325">
            <v>2654</v>
          </cell>
          <cell r="B1325" t="str">
            <v xml:space="preserve">HATFIELD EXTRA       </v>
          </cell>
          <cell r="C1325" t="str">
            <v>04</v>
          </cell>
          <cell r="D1325" t="str">
            <v>Extra</v>
          </cell>
          <cell r="E1325" t="str">
            <v>TRADING</v>
          </cell>
        </row>
        <row r="1326">
          <cell r="A1326">
            <v>2690</v>
          </cell>
          <cell r="B1326" t="str">
            <v xml:space="preserve">HORWICH              </v>
          </cell>
          <cell r="C1326" t="str">
            <v>04</v>
          </cell>
          <cell r="D1326" t="str">
            <v>Extra</v>
          </cell>
          <cell r="E1326" t="str">
            <v xml:space="preserve">CLOSED </v>
          </cell>
        </row>
        <row r="1327">
          <cell r="A1327">
            <v>2694</v>
          </cell>
          <cell r="B1327" t="str">
            <v xml:space="preserve">HUNTINGDON 2         </v>
          </cell>
          <cell r="C1327" t="str">
            <v>04</v>
          </cell>
          <cell r="D1327" t="str">
            <v>Extra</v>
          </cell>
          <cell r="E1327" t="str">
            <v>TRADING</v>
          </cell>
        </row>
        <row r="1328">
          <cell r="A1328">
            <v>2699</v>
          </cell>
          <cell r="B1328" t="str">
            <v xml:space="preserve">HORWICH EXTRA        </v>
          </cell>
          <cell r="C1328" t="str">
            <v>04</v>
          </cell>
          <cell r="D1328" t="str">
            <v>Extra</v>
          </cell>
          <cell r="E1328" t="str">
            <v>TRADING</v>
          </cell>
        </row>
        <row r="1329">
          <cell r="A1329">
            <v>2733</v>
          </cell>
          <cell r="B1329" t="str">
            <v xml:space="preserve">ILKESTON CHALONS WAY </v>
          </cell>
          <cell r="C1329" t="str">
            <v>04</v>
          </cell>
          <cell r="D1329" t="str">
            <v>Extra</v>
          </cell>
          <cell r="E1329" t="str">
            <v>TRADING</v>
          </cell>
        </row>
        <row r="1330">
          <cell r="A1330">
            <v>2737</v>
          </cell>
          <cell r="B1330" t="str">
            <v xml:space="preserve">INVERNESS EXTRA      </v>
          </cell>
          <cell r="C1330" t="str">
            <v>04</v>
          </cell>
          <cell r="D1330" t="str">
            <v>Extra</v>
          </cell>
          <cell r="E1330" t="str">
            <v>TRADING</v>
          </cell>
        </row>
        <row r="1331">
          <cell r="A1331">
            <v>2739</v>
          </cell>
          <cell r="B1331" t="str">
            <v xml:space="preserve">IRLAM                </v>
          </cell>
          <cell r="C1331" t="str">
            <v>04</v>
          </cell>
          <cell r="D1331" t="str">
            <v>Extra</v>
          </cell>
          <cell r="E1331" t="str">
            <v xml:space="preserve">CLOSED </v>
          </cell>
        </row>
        <row r="1332">
          <cell r="A1332">
            <v>2742</v>
          </cell>
          <cell r="B1332" t="str">
            <v>IRVINE RIVERWAY EXTRA</v>
          </cell>
          <cell r="C1332" t="str">
            <v>04</v>
          </cell>
          <cell r="D1332" t="str">
            <v>Extra</v>
          </cell>
          <cell r="E1332" t="str">
            <v>TRADING</v>
          </cell>
        </row>
        <row r="1333">
          <cell r="A1333">
            <v>2744</v>
          </cell>
          <cell r="B1333" t="str">
            <v xml:space="preserve">IRLAM EXTRA          </v>
          </cell>
          <cell r="C1333" t="str">
            <v>04</v>
          </cell>
          <cell r="D1333" t="str">
            <v>Extra</v>
          </cell>
          <cell r="E1333" t="str">
            <v>TRADING</v>
          </cell>
        </row>
        <row r="1334">
          <cell r="A1334">
            <v>2748</v>
          </cell>
          <cell r="B1334" t="str">
            <v xml:space="preserve">IPSWICH EXTRA        </v>
          </cell>
          <cell r="C1334" t="str">
            <v>04</v>
          </cell>
          <cell r="D1334" t="str">
            <v>Extra</v>
          </cell>
          <cell r="E1334" t="str">
            <v>TRADING</v>
          </cell>
        </row>
        <row r="1335">
          <cell r="A1335">
            <v>2799</v>
          </cell>
          <cell r="B1335" t="str">
            <v xml:space="preserve">TALBOT GREEN EXTRA   </v>
          </cell>
          <cell r="C1335" t="str">
            <v>04</v>
          </cell>
          <cell r="D1335" t="str">
            <v>Extra</v>
          </cell>
          <cell r="E1335" t="str">
            <v>TRADING</v>
          </cell>
        </row>
        <row r="1336">
          <cell r="A1336">
            <v>2804</v>
          </cell>
          <cell r="B1336" t="str">
            <v xml:space="preserve">LEYLAND EXTRA        </v>
          </cell>
          <cell r="C1336" t="str">
            <v>04</v>
          </cell>
          <cell r="D1336" t="str">
            <v>Extra</v>
          </cell>
          <cell r="E1336" t="str">
            <v>TRADING</v>
          </cell>
        </row>
        <row r="1337">
          <cell r="A1337">
            <v>2808</v>
          </cell>
          <cell r="B1337" t="str">
            <v xml:space="preserve">LEEDS SEACROFT EXTRA </v>
          </cell>
          <cell r="C1337" t="str">
            <v>04</v>
          </cell>
          <cell r="D1337" t="str">
            <v>Extra</v>
          </cell>
          <cell r="E1337" t="str">
            <v>TRADING</v>
          </cell>
        </row>
        <row r="1338">
          <cell r="A1338">
            <v>2819</v>
          </cell>
          <cell r="B1338" t="str">
            <v>L/STER HAMILTON EXTRA</v>
          </cell>
          <cell r="C1338" t="str">
            <v>04</v>
          </cell>
          <cell r="D1338" t="str">
            <v>Extra</v>
          </cell>
          <cell r="E1338" t="str">
            <v>TRADING</v>
          </cell>
        </row>
        <row r="1339">
          <cell r="A1339">
            <v>2835</v>
          </cell>
          <cell r="B1339" t="str">
            <v xml:space="preserve">LLANELLI EXTRA       </v>
          </cell>
          <cell r="C1339" t="str">
            <v>04</v>
          </cell>
          <cell r="D1339" t="str">
            <v>Extra</v>
          </cell>
          <cell r="E1339" t="str">
            <v>TRADING</v>
          </cell>
        </row>
        <row r="1340">
          <cell r="A1340">
            <v>2846</v>
          </cell>
          <cell r="B1340" t="str">
            <v xml:space="preserve">LEICESTER EXTRA      </v>
          </cell>
          <cell r="C1340" t="str">
            <v>04</v>
          </cell>
          <cell r="D1340" t="str">
            <v>Extra</v>
          </cell>
          <cell r="E1340" t="str">
            <v>TRADING</v>
          </cell>
        </row>
        <row r="1341">
          <cell r="A1341">
            <v>2850</v>
          </cell>
          <cell r="B1341" t="str">
            <v xml:space="preserve">LONGTON EXTRA        </v>
          </cell>
          <cell r="C1341" t="str">
            <v>04</v>
          </cell>
          <cell r="D1341" t="str">
            <v>Extra</v>
          </cell>
          <cell r="E1341" t="str">
            <v>TRADING</v>
          </cell>
        </row>
        <row r="1342">
          <cell r="A1342">
            <v>2857</v>
          </cell>
          <cell r="B1342" t="str">
            <v xml:space="preserve">LUNSFORD PARK EXTRA  </v>
          </cell>
          <cell r="C1342" t="str">
            <v>04</v>
          </cell>
          <cell r="D1342" t="str">
            <v>Extra</v>
          </cell>
          <cell r="E1342" t="str">
            <v>TRADING</v>
          </cell>
        </row>
        <row r="1343">
          <cell r="A1343">
            <v>2877</v>
          </cell>
          <cell r="B1343" t="str">
            <v xml:space="preserve">MARTLESHAM           </v>
          </cell>
          <cell r="C1343" t="str">
            <v>04</v>
          </cell>
          <cell r="D1343" t="str">
            <v>Extra</v>
          </cell>
          <cell r="E1343" t="str">
            <v>TRADING</v>
          </cell>
        </row>
        <row r="1344">
          <cell r="A1344">
            <v>2885</v>
          </cell>
          <cell r="B1344" t="str">
            <v xml:space="preserve">M K KINGSTON EXTRA   </v>
          </cell>
          <cell r="C1344" t="str">
            <v>04</v>
          </cell>
          <cell r="D1344" t="str">
            <v>Extra</v>
          </cell>
          <cell r="E1344" t="str">
            <v>TRADING</v>
          </cell>
        </row>
        <row r="1345">
          <cell r="A1345">
            <v>2898</v>
          </cell>
          <cell r="B1345" t="str">
            <v xml:space="preserve">MILTON KEYNES BLETCH </v>
          </cell>
          <cell r="C1345" t="str">
            <v>04</v>
          </cell>
          <cell r="D1345" t="str">
            <v>Extra</v>
          </cell>
          <cell r="E1345" t="str">
            <v>TRADING</v>
          </cell>
        </row>
        <row r="1346">
          <cell r="A1346">
            <v>2917</v>
          </cell>
          <cell r="B1346" t="str">
            <v xml:space="preserve">NEWCASTLE U/T EXTRA  </v>
          </cell>
          <cell r="C1346" t="str">
            <v>04</v>
          </cell>
          <cell r="D1346" t="str">
            <v>Extra</v>
          </cell>
          <cell r="E1346" t="str">
            <v>TRADING</v>
          </cell>
        </row>
        <row r="1347">
          <cell r="A1347">
            <v>2919</v>
          </cell>
          <cell r="B1347" t="str">
            <v xml:space="preserve">NEWBURY EXTRA        </v>
          </cell>
          <cell r="C1347" t="str">
            <v>04</v>
          </cell>
          <cell r="D1347" t="str">
            <v>Extra</v>
          </cell>
          <cell r="E1347" t="str">
            <v>TRADING</v>
          </cell>
        </row>
        <row r="1348">
          <cell r="A1348">
            <v>2931</v>
          </cell>
          <cell r="B1348" t="str">
            <v xml:space="preserve">NEWPORT GWENT EXTRA  </v>
          </cell>
          <cell r="C1348" t="str">
            <v>04</v>
          </cell>
          <cell r="D1348" t="str">
            <v>Extra</v>
          </cell>
          <cell r="E1348" t="str">
            <v>TRADING</v>
          </cell>
        </row>
        <row r="1349">
          <cell r="A1349">
            <v>2933</v>
          </cell>
          <cell r="B1349" t="str">
            <v xml:space="preserve">NEW OSCOTT EXTRA     </v>
          </cell>
          <cell r="C1349" t="str">
            <v>04</v>
          </cell>
          <cell r="D1349" t="str">
            <v>Extra</v>
          </cell>
          <cell r="E1349" t="str">
            <v>TRADING</v>
          </cell>
        </row>
        <row r="1350">
          <cell r="A1350">
            <v>2934</v>
          </cell>
          <cell r="B1350" t="str">
            <v xml:space="preserve">NEW MALDEN EXTRA     </v>
          </cell>
          <cell r="C1350" t="str">
            <v>04</v>
          </cell>
          <cell r="D1350" t="str">
            <v>Extra</v>
          </cell>
          <cell r="E1350" t="str">
            <v>TRADING</v>
          </cell>
        </row>
        <row r="1351">
          <cell r="A1351">
            <v>2947</v>
          </cell>
          <cell r="B1351" t="str">
            <v xml:space="preserve">LEE MILL EXTRA       </v>
          </cell>
          <cell r="C1351" t="str">
            <v>04</v>
          </cell>
          <cell r="D1351" t="str">
            <v>Extra</v>
          </cell>
          <cell r="E1351" t="str">
            <v>TRADING</v>
          </cell>
        </row>
        <row r="1352">
          <cell r="A1352">
            <v>2949</v>
          </cell>
          <cell r="B1352" t="str">
            <v xml:space="preserve">LONG EATON EXTRA     </v>
          </cell>
          <cell r="C1352" t="str">
            <v>04</v>
          </cell>
          <cell r="D1352" t="str">
            <v>Extra</v>
          </cell>
          <cell r="E1352" t="str">
            <v>TRADING</v>
          </cell>
        </row>
        <row r="1353">
          <cell r="A1353">
            <v>2952</v>
          </cell>
          <cell r="B1353" t="str">
            <v>NORTHAMPTON SOUTH EXT</v>
          </cell>
          <cell r="C1353" t="str">
            <v>04</v>
          </cell>
          <cell r="D1353" t="str">
            <v>Extra</v>
          </cell>
          <cell r="E1353" t="str">
            <v>TRADING</v>
          </cell>
        </row>
        <row r="1354">
          <cell r="A1354">
            <v>2955</v>
          </cell>
          <cell r="B1354" t="str">
            <v xml:space="preserve">NORWICH              </v>
          </cell>
          <cell r="C1354" t="str">
            <v>04</v>
          </cell>
          <cell r="D1354" t="str">
            <v>Extra</v>
          </cell>
          <cell r="E1354" t="str">
            <v>TRADING</v>
          </cell>
        </row>
        <row r="1355">
          <cell r="A1355">
            <v>2969</v>
          </cell>
          <cell r="B1355" t="str">
            <v xml:space="preserve">NORTH SHIELDS EXTRA  </v>
          </cell>
          <cell r="C1355" t="str">
            <v>04</v>
          </cell>
          <cell r="D1355" t="str">
            <v>Extra</v>
          </cell>
          <cell r="E1355" t="str">
            <v>TRADING</v>
          </cell>
        </row>
        <row r="1356">
          <cell r="A1356">
            <v>2971</v>
          </cell>
          <cell r="B1356" t="str">
            <v xml:space="preserve">STOCKTON EXTRA       </v>
          </cell>
          <cell r="C1356" t="str">
            <v>04</v>
          </cell>
          <cell r="D1356" t="str">
            <v>Extra</v>
          </cell>
          <cell r="E1356" t="str">
            <v>TRADING</v>
          </cell>
        </row>
        <row r="1357">
          <cell r="A1357">
            <v>3008</v>
          </cell>
          <cell r="B1357" t="str">
            <v xml:space="preserve">PERTH EXTRA          </v>
          </cell>
          <cell r="C1357" t="str">
            <v>04</v>
          </cell>
          <cell r="D1357" t="str">
            <v>Extra</v>
          </cell>
          <cell r="E1357" t="str">
            <v>TRADING</v>
          </cell>
        </row>
        <row r="1358">
          <cell r="A1358">
            <v>3009</v>
          </cell>
          <cell r="B1358" t="str">
            <v xml:space="preserve">PETERBOROUGH EXTRA   </v>
          </cell>
          <cell r="C1358" t="str">
            <v>04</v>
          </cell>
          <cell r="D1358" t="str">
            <v>Extra</v>
          </cell>
          <cell r="E1358" t="str">
            <v>TRADING</v>
          </cell>
        </row>
        <row r="1359">
          <cell r="A1359">
            <v>3036</v>
          </cell>
          <cell r="B1359" t="str">
            <v xml:space="preserve">POOLE EXTRA          </v>
          </cell>
          <cell r="C1359" t="str">
            <v>04</v>
          </cell>
          <cell r="D1359" t="str">
            <v>Extra</v>
          </cell>
          <cell r="E1359" t="str">
            <v>TRADING</v>
          </cell>
        </row>
        <row r="1360">
          <cell r="A1360">
            <v>3040</v>
          </cell>
          <cell r="B1360" t="str">
            <v xml:space="preserve">POOLE 3 FLEETS CNR   </v>
          </cell>
          <cell r="C1360" t="str">
            <v>04</v>
          </cell>
          <cell r="D1360" t="str">
            <v>Extra</v>
          </cell>
          <cell r="E1360" t="str">
            <v>TRADING</v>
          </cell>
        </row>
        <row r="1361">
          <cell r="A1361">
            <v>3055</v>
          </cell>
          <cell r="B1361" t="str">
            <v xml:space="preserve">P/MOUTH NTH HARB EXT </v>
          </cell>
          <cell r="C1361" t="str">
            <v>04</v>
          </cell>
          <cell r="D1361" t="str">
            <v>Extra</v>
          </cell>
          <cell r="E1361" t="str">
            <v>TRADING</v>
          </cell>
        </row>
        <row r="1362">
          <cell r="A1362">
            <v>3060</v>
          </cell>
          <cell r="B1362" t="str">
            <v xml:space="preserve">PITSEA EXTRA         </v>
          </cell>
          <cell r="C1362" t="str">
            <v>04</v>
          </cell>
          <cell r="D1362" t="str">
            <v>Extra</v>
          </cell>
          <cell r="E1362" t="str">
            <v>TRADING</v>
          </cell>
        </row>
        <row r="1363">
          <cell r="A1363">
            <v>3065</v>
          </cell>
          <cell r="B1363" t="str">
            <v xml:space="preserve">PRESCOT EXTRA        </v>
          </cell>
          <cell r="C1363" t="str">
            <v>04</v>
          </cell>
          <cell r="D1363" t="str">
            <v>Extra</v>
          </cell>
          <cell r="E1363" t="str">
            <v>TRADING</v>
          </cell>
        </row>
        <row r="1364">
          <cell r="A1364">
            <v>3066</v>
          </cell>
          <cell r="B1364" t="str">
            <v xml:space="preserve">PURLEY EXTRA         </v>
          </cell>
          <cell r="C1364" t="str">
            <v>04</v>
          </cell>
          <cell r="D1364" t="str">
            <v>Extra</v>
          </cell>
          <cell r="E1364" t="str">
            <v>TRADING</v>
          </cell>
        </row>
        <row r="1365">
          <cell r="A1365">
            <v>3084</v>
          </cell>
          <cell r="B1365" t="str">
            <v xml:space="preserve">REDDITCH EXTRA       </v>
          </cell>
          <cell r="C1365" t="str">
            <v>04</v>
          </cell>
          <cell r="D1365" t="str">
            <v>Extra</v>
          </cell>
          <cell r="E1365" t="str">
            <v>TRADING</v>
          </cell>
        </row>
        <row r="1366">
          <cell r="A1366">
            <v>3086</v>
          </cell>
          <cell r="B1366" t="str">
            <v xml:space="preserve">RAINHAM ESSEX EXTRA  </v>
          </cell>
          <cell r="C1366" t="str">
            <v>04</v>
          </cell>
          <cell r="D1366" t="str">
            <v>Extra</v>
          </cell>
          <cell r="E1366" t="str">
            <v>TRADING</v>
          </cell>
        </row>
        <row r="1367">
          <cell r="A1367">
            <v>3095</v>
          </cell>
          <cell r="B1367" t="str">
            <v xml:space="preserve">READING EXTRA        </v>
          </cell>
          <cell r="C1367" t="str">
            <v>04</v>
          </cell>
          <cell r="D1367" t="str">
            <v>Extra</v>
          </cell>
          <cell r="E1367" t="str">
            <v>TRADING</v>
          </cell>
        </row>
        <row r="1368">
          <cell r="A1368">
            <v>3107</v>
          </cell>
          <cell r="B1368" t="str">
            <v xml:space="preserve">ROMFORD EXTRA        </v>
          </cell>
          <cell r="C1368" t="str">
            <v>04</v>
          </cell>
          <cell r="D1368" t="str">
            <v>Extra</v>
          </cell>
          <cell r="E1368" t="str">
            <v>TRADING</v>
          </cell>
        </row>
        <row r="1369">
          <cell r="A1369">
            <v>3120</v>
          </cell>
          <cell r="B1369" t="str">
            <v>RFORD GALLOWS CNR EXT</v>
          </cell>
          <cell r="C1369" t="str">
            <v>04</v>
          </cell>
          <cell r="D1369" t="str">
            <v>Extra</v>
          </cell>
          <cell r="E1369" t="str">
            <v>TRADING</v>
          </cell>
        </row>
        <row r="1370">
          <cell r="A1370">
            <v>3133</v>
          </cell>
          <cell r="B1370" t="str">
            <v xml:space="preserve">SALISBURY 2          </v>
          </cell>
          <cell r="C1370" t="str">
            <v>04</v>
          </cell>
          <cell r="D1370" t="str">
            <v>Extra</v>
          </cell>
          <cell r="E1370" t="str">
            <v>TRADING</v>
          </cell>
        </row>
        <row r="1371">
          <cell r="A1371">
            <v>3149</v>
          </cell>
          <cell r="B1371" t="str">
            <v xml:space="preserve">SANDHURST EXTRA      </v>
          </cell>
          <cell r="C1371" t="str">
            <v>04</v>
          </cell>
          <cell r="D1371" t="str">
            <v>Extra</v>
          </cell>
          <cell r="E1371" t="str">
            <v>TRADING</v>
          </cell>
        </row>
        <row r="1372">
          <cell r="A1372">
            <v>3177</v>
          </cell>
          <cell r="B1372" t="str">
            <v xml:space="preserve">SOUTHEND             </v>
          </cell>
          <cell r="C1372" t="str">
            <v>04</v>
          </cell>
          <cell r="D1372" t="str">
            <v>Extra</v>
          </cell>
          <cell r="E1372" t="str">
            <v>TRADING</v>
          </cell>
        </row>
        <row r="1373">
          <cell r="A1373">
            <v>3180</v>
          </cell>
          <cell r="B1373" t="str">
            <v xml:space="preserve">SIDCUP               </v>
          </cell>
          <cell r="C1373" t="str">
            <v>04</v>
          </cell>
          <cell r="D1373" t="str">
            <v>Extra</v>
          </cell>
          <cell r="E1373" t="str">
            <v>TRADING</v>
          </cell>
        </row>
        <row r="1374">
          <cell r="A1374">
            <v>3181</v>
          </cell>
          <cell r="B1374" t="str">
            <v xml:space="preserve">SHEFFIELD ABBEYDALE  </v>
          </cell>
          <cell r="C1374" t="str">
            <v>04</v>
          </cell>
          <cell r="D1374" t="str">
            <v>Extra</v>
          </cell>
          <cell r="E1374" t="str">
            <v>TRADING</v>
          </cell>
        </row>
        <row r="1375">
          <cell r="A1375">
            <v>3193</v>
          </cell>
          <cell r="B1375" t="str">
            <v xml:space="preserve">SOUTHPORT EXTRA      </v>
          </cell>
          <cell r="C1375" t="str">
            <v>04</v>
          </cell>
          <cell r="D1375" t="str">
            <v>Extra</v>
          </cell>
          <cell r="E1375" t="str">
            <v>TRADING</v>
          </cell>
        </row>
        <row r="1376">
          <cell r="A1376">
            <v>3194</v>
          </cell>
          <cell r="B1376" t="str">
            <v xml:space="preserve">SLOUGH EXTRA         </v>
          </cell>
          <cell r="C1376" t="str">
            <v>04</v>
          </cell>
          <cell r="D1376" t="str">
            <v>Extra</v>
          </cell>
          <cell r="E1376" t="str">
            <v xml:space="preserve">CLOSED </v>
          </cell>
        </row>
        <row r="1377">
          <cell r="A1377">
            <v>3213</v>
          </cell>
          <cell r="B1377" t="str">
            <v xml:space="preserve">STEVENAGE EXTRA      </v>
          </cell>
          <cell r="C1377" t="str">
            <v>04</v>
          </cell>
          <cell r="D1377" t="str">
            <v>Extra</v>
          </cell>
          <cell r="E1377" t="str">
            <v>TRADING</v>
          </cell>
        </row>
        <row r="1378">
          <cell r="A1378">
            <v>3219</v>
          </cell>
          <cell r="B1378" t="str">
            <v xml:space="preserve">SWANSEA EXTRA        </v>
          </cell>
          <cell r="C1378" t="str">
            <v>04</v>
          </cell>
          <cell r="D1378" t="str">
            <v>Extra</v>
          </cell>
          <cell r="E1378" t="str">
            <v>TRADING</v>
          </cell>
        </row>
        <row r="1379">
          <cell r="A1379">
            <v>3220</v>
          </cell>
          <cell r="B1379" t="str">
            <v xml:space="preserve">SUNBURY EXTRA        </v>
          </cell>
          <cell r="C1379" t="str">
            <v>04</v>
          </cell>
          <cell r="D1379" t="str">
            <v>Extra</v>
          </cell>
          <cell r="E1379" t="str">
            <v>TRADING</v>
          </cell>
        </row>
        <row r="1380">
          <cell r="A1380">
            <v>3221</v>
          </cell>
          <cell r="B1380" t="str">
            <v xml:space="preserve">SWANSEA 2            </v>
          </cell>
          <cell r="C1380" t="str">
            <v>04</v>
          </cell>
          <cell r="D1380" t="str">
            <v>Extra</v>
          </cell>
          <cell r="E1380" t="str">
            <v xml:space="preserve">CLOSED </v>
          </cell>
        </row>
        <row r="1381">
          <cell r="A1381">
            <v>3230</v>
          </cell>
          <cell r="B1381" t="str">
            <v xml:space="preserve">SWINDON EXTRA        </v>
          </cell>
          <cell r="C1381" t="str">
            <v>04</v>
          </cell>
          <cell r="D1381" t="str">
            <v>Extra</v>
          </cell>
          <cell r="E1381" t="str">
            <v>TRADING</v>
          </cell>
        </row>
        <row r="1382">
          <cell r="A1382">
            <v>3235</v>
          </cell>
          <cell r="B1382" t="str">
            <v xml:space="preserve">SUTTON-CHEAM PK FARM </v>
          </cell>
          <cell r="C1382" t="str">
            <v>04</v>
          </cell>
          <cell r="D1382" t="str">
            <v>Extra</v>
          </cell>
          <cell r="E1382" t="str">
            <v>TRADING</v>
          </cell>
        </row>
        <row r="1383">
          <cell r="A1383">
            <v>3243</v>
          </cell>
          <cell r="B1383" t="str">
            <v xml:space="preserve">SCUNTHORPE EXTRA     </v>
          </cell>
          <cell r="C1383" t="str">
            <v>04</v>
          </cell>
          <cell r="D1383" t="str">
            <v>Extra</v>
          </cell>
          <cell r="E1383" t="str">
            <v>TRADING</v>
          </cell>
        </row>
        <row r="1384">
          <cell r="A1384">
            <v>3290</v>
          </cell>
          <cell r="B1384" t="str">
            <v xml:space="preserve">TELFORD EXTRA        </v>
          </cell>
          <cell r="C1384" t="str">
            <v>04</v>
          </cell>
          <cell r="D1384" t="str">
            <v>Extra</v>
          </cell>
          <cell r="E1384" t="str">
            <v>TRADING</v>
          </cell>
        </row>
        <row r="1385">
          <cell r="A1385">
            <v>3297</v>
          </cell>
          <cell r="B1385" t="str">
            <v xml:space="preserve">TOTON EXTRA          </v>
          </cell>
          <cell r="C1385" t="str">
            <v>04</v>
          </cell>
          <cell r="D1385" t="str">
            <v>Extra</v>
          </cell>
          <cell r="E1385" t="str">
            <v>TRADING</v>
          </cell>
        </row>
        <row r="1386">
          <cell r="A1386">
            <v>3324</v>
          </cell>
          <cell r="B1386" t="str">
            <v xml:space="preserve">TWICKENHAM           </v>
          </cell>
          <cell r="C1386" t="str">
            <v>04</v>
          </cell>
          <cell r="D1386" t="str">
            <v>Extra</v>
          </cell>
          <cell r="E1386" t="str">
            <v>TRADING</v>
          </cell>
        </row>
        <row r="1387">
          <cell r="A1387">
            <v>3333</v>
          </cell>
          <cell r="B1387" t="str">
            <v xml:space="preserve">LEA VALLEY EXTRA     </v>
          </cell>
          <cell r="C1387" t="str">
            <v>04</v>
          </cell>
          <cell r="D1387" t="str">
            <v>Extra</v>
          </cell>
          <cell r="E1387" t="str">
            <v>TRADING</v>
          </cell>
        </row>
        <row r="1388">
          <cell r="A1388">
            <v>3345</v>
          </cell>
          <cell r="B1388" t="str">
            <v xml:space="preserve">WARRINGTON EXTRA     </v>
          </cell>
          <cell r="C1388" t="str">
            <v>04</v>
          </cell>
          <cell r="D1388" t="str">
            <v>Extra</v>
          </cell>
          <cell r="E1388" t="str">
            <v>TRADING</v>
          </cell>
        </row>
        <row r="1389">
          <cell r="A1389">
            <v>3372</v>
          </cell>
          <cell r="B1389" t="str">
            <v xml:space="preserve">WATFORD EXTRA        </v>
          </cell>
          <cell r="C1389" t="str">
            <v>04</v>
          </cell>
          <cell r="D1389" t="str">
            <v>Extra</v>
          </cell>
          <cell r="E1389" t="str">
            <v>TRADING</v>
          </cell>
        </row>
        <row r="1390">
          <cell r="A1390">
            <v>3377</v>
          </cell>
          <cell r="B1390" t="str">
            <v xml:space="preserve">WESTON FAVELL EXTRA  </v>
          </cell>
          <cell r="C1390" t="str">
            <v>04</v>
          </cell>
          <cell r="D1390" t="str">
            <v>Extra</v>
          </cell>
          <cell r="E1390" t="str">
            <v>TRADING</v>
          </cell>
        </row>
        <row r="1391">
          <cell r="A1391">
            <v>3378</v>
          </cell>
          <cell r="B1391" t="str">
            <v xml:space="preserve">STOCKPORT EXTRA      </v>
          </cell>
          <cell r="C1391" t="str">
            <v>04</v>
          </cell>
          <cell r="D1391" t="str">
            <v>Extra</v>
          </cell>
          <cell r="E1391" t="str">
            <v>TRADING</v>
          </cell>
        </row>
        <row r="1392">
          <cell r="A1392">
            <v>3398</v>
          </cell>
          <cell r="B1392" t="str">
            <v xml:space="preserve">STAFFORD EXTRA       </v>
          </cell>
          <cell r="C1392" t="str">
            <v>04</v>
          </cell>
          <cell r="D1392" t="str">
            <v>Extra</v>
          </cell>
          <cell r="E1392" t="str">
            <v>TRADING</v>
          </cell>
        </row>
        <row r="1393">
          <cell r="A1393">
            <v>3401</v>
          </cell>
          <cell r="B1393" t="str">
            <v xml:space="preserve">WHITSTABLE EXTRA     </v>
          </cell>
          <cell r="C1393" t="str">
            <v>04</v>
          </cell>
          <cell r="D1393" t="str">
            <v>Extra</v>
          </cell>
          <cell r="E1393" t="str">
            <v>TRADING</v>
          </cell>
        </row>
        <row r="1394">
          <cell r="A1394">
            <v>3426</v>
          </cell>
          <cell r="B1394" t="str">
            <v xml:space="preserve">WIGAN EXTRA          </v>
          </cell>
          <cell r="C1394" t="str">
            <v>04</v>
          </cell>
          <cell r="D1394" t="str">
            <v>Extra</v>
          </cell>
          <cell r="E1394" t="str">
            <v>TRADING</v>
          </cell>
        </row>
        <row r="1395">
          <cell r="A1395">
            <v>3433</v>
          </cell>
          <cell r="B1395" t="str">
            <v xml:space="preserve">WREXHAM EXTRA        </v>
          </cell>
          <cell r="C1395" t="str">
            <v>04</v>
          </cell>
          <cell r="D1395" t="str">
            <v>Extra</v>
          </cell>
          <cell r="E1395" t="str">
            <v>TRADING</v>
          </cell>
        </row>
        <row r="1396">
          <cell r="A1396">
            <v>3470</v>
          </cell>
          <cell r="B1396" t="str">
            <v xml:space="preserve">YEADING EXTRA        </v>
          </cell>
          <cell r="C1396" t="str">
            <v>04</v>
          </cell>
          <cell r="D1396" t="str">
            <v>Extra</v>
          </cell>
          <cell r="E1396" t="str">
            <v>TRADING</v>
          </cell>
        </row>
        <row r="1397">
          <cell r="A1397">
            <v>3480</v>
          </cell>
          <cell r="B1397" t="str">
            <v xml:space="preserve">YORK EXTRA           </v>
          </cell>
          <cell r="C1397" t="str">
            <v>04</v>
          </cell>
          <cell r="D1397" t="str">
            <v>Extra</v>
          </cell>
          <cell r="E1397" t="str">
            <v>TRADING</v>
          </cell>
        </row>
        <row r="1398">
          <cell r="A1398">
            <v>3488</v>
          </cell>
          <cell r="B1398" t="str">
            <v>YORK TADCASTER RD EXT</v>
          </cell>
          <cell r="C1398" t="str">
            <v>04</v>
          </cell>
          <cell r="D1398" t="str">
            <v>Extra</v>
          </cell>
          <cell r="E1398" t="str">
            <v>TRADING</v>
          </cell>
        </row>
        <row r="1399">
          <cell r="A1399">
            <v>3490</v>
          </cell>
          <cell r="B1399" t="str">
            <v xml:space="preserve">GREAT YARMOUTH       </v>
          </cell>
          <cell r="C1399" t="str">
            <v>04</v>
          </cell>
          <cell r="D1399" t="str">
            <v>Extra</v>
          </cell>
          <cell r="E1399" t="str">
            <v>TRADING</v>
          </cell>
        </row>
        <row r="1400">
          <cell r="A1400">
            <v>3493</v>
          </cell>
          <cell r="B1400" t="str">
            <v xml:space="preserve">YEOVIL EXTRA         </v>
          </cell>
          <cell r="C1400" t="str">
            <v>04</v>
          </cell>
          <cell r="D1400" t="str">
            <v>Extra</v>
          </cell>
          <cell r="E1400" t="str">
            <v>TRADING</v>
          </cell>
        </row>
        <row r="1401">
          <cell r="A1401">
            <v>3537</v>
          </cell>
          <cell r="B1401" t="str">
            <v xml:space="preserve">BLACKWATER PHARMACY  </v>
          </cell>
          <cell r="C1401" t="str">
            <v>04</v>
          </cell>
          <cell r="D1401" t="str">
            <v>Extra</v>
          </cell>
          <cell r="E1401" t="str">
            <v>TRADING</v>
          </cell>
        </row>
        <row r="1402">
          <cell r="A1402">
            <v>3702</v>
          </cell>
          <cell r="B1402" t="str">
            <v xml:space="preserve">SOUTHEND PFS         </v>
          </cell>
          <cell r="C1402" t="str">
            <v>04</v>
          </cell>
          <cell r="D1402" t="str">
            <v>Extra</v>
          </cell>
          <cell r="E1402" t="str">
            <v>TRADING</v>
          </cell>
        </row>
        <row r="1403">
          <cell r="A1403">
            <v>3704</v>
          </cell>
          <cell r="B1403" t="str">
            <v xml:space="preserve">OSTERLEY PFS         </v>
          </cell>
          <cell r="C1403" t="str">
            <v>04</v>
          </cell>
          <cell r="D1403" t="str">
            <v>Extra</v>
          </cell>
          <cell r="E1403" t="str">
            <v>TRADING</v>
          </cell>
        </row>
        <row r="1404">
          <cell r="A1404">
            <v>3711</v>
          </cell>
          <cell r="B1404" t="str">
            <v>HAYES B/ BDGE EXT PFS</v>
          </cell>
          <cell r="C1404" t="str">
            <v>04</v>
          </cell>
          <cell r="D1404" t="str">
            <v>Extra</v>
          </cell>
          <cell r="E1404" t="str">
            <v>TRADING</v>
          </cell>
        </row>
        <row r="1405">
          <cell r="A1405">
            <v>3740</v>
          </cell>
          <cell r="B1405" t="str">
            <v xml:space="preserve">P/MOUTH NTH EXT PFS  </v>
          </cell>
          <cell r="C1405" t="str">
            <v>04</v>
          </cell>
          <cell r="D1405" t="str">
            <v>Extra</v>
          </cell>
          <cell r="E1405" t="str">
            <v>TRADING</v>
          </cell>
        </row>
        <row r="1406">
          <cell r="A1406">
            <v>3743</v>
          </cell>
          <cell r="B1406" t="str">
            <v xml:space="preserve">IRVINE R/WAY EXT PFS </v>
          </cell>
          <cell r="C1406" t="str">
            <v>04</v>
          </cell>
          <cell r="D1406" t="str">
            <v>Extra</v>
          </cell>
          <cell r="E1406" t="str">
            <v>TRADING</v>
          </cell>
        </row>
        <row r="1407">
          <cell r="A1407">
            <v>3747</v>
          </cell>
          <cell r="B1407" t="str">
            <v xml:space="preserve">CARDIFF EXTRA PFS    </v>
          </cell>
          <cell r="C1407" t="str">
            <v>04</v>
          </cell>
          <cell r="D1407" t="str">
            <v>Extra</v>
          </cell>
          <cell r="E1407" t="str">
            <v>TRADING</v>
          </cell>
        </row>
        <row r="1408">
          <cell r="A1408">
            <v>3758</v>
          </cell>
          <cell r="B1408" t="str">
            <v>PETERBOROUGH EXTR PFS</v>
          </cell>
          <cell r="C1408" t="str">
            <v>04</v>
          </cell>
          <cell r="D1408" t="str">
            <v>Extra</v>
          </cell>
          <cell r="E1408" t="str">
            <v>TRADING</v>
          </cell>
        </row>
        <row r="1409">
          <cell r="A1409">
            <v>3773</v>
          </cell>
          <cell r="B1409" t="str">
            <v xml:space="preserve">INVERNESS EXTRA PFS  </v>
          </cell>
          <cell r="C1409" t="str">
            <v>04</v>
          </cell>
          <cell r="D1409" t="str">
            <v>Extra</v>
          </cell>
          <cell r="E1409" t="str">
            <v>TRADING</v>
          </cell>
        </row>
        <row r="1410">
          <cell r="A1410">
            <v>3775</v>
          </cell>
          <cell r="B1410" t="str">
            <v>SHEFFIELD ABYDALE PFS</v>
          </cell>
          <cell r="C1410" t="str">
            <v>04</v>
          </cell>
          <cell r="D1410" t="str">
            <v>Extra</v>
          </cell>
          <cell r="E1410" t="str">
            <v>TRADING</v>
          </cell>
        </row>
        <row r="1411">
          <cell r="A1411">
            <v>3776</v>
          </cell>
          <cell r="B1411" t="str">
            <v>SUTTON-CHM PK FRM PFS</v>
          </cell>
          <cell r="C1411" t="str">
            <v>04</v>
          </cell>
          <cell r="D1411" t="str">
            <v>Extra</v>
          </cell>
          <cell r="E1411" t="str">
            <v>TRADING</v>
          </cell>
        </row>
        <row r="1412">
          <cell r="A1412">
            <v>3785</v>
          </cell>
          <cell r="B1412" t="str">
            <v xml:space="preserve">BANGOR PFS           </v>
          </cell>
          <cell r="C1412" t="str">
            <v>04</v>
          </cell>
          <cell r="D1412" t="str">
            <v>Extra</v>
          </cell>
          <cell r="E1412" t="str">
            <v>TRADING</v>
          </cell>
        </row>
        <row r="1413">
          <cell r="A1413">
            <v>3793</v>
          </cell>
          <cell r="B1413" t="str">
            <v xml:space="preserve">BRENT CROSS PFS      </v>
          </cell>
          <cell r="C1413" t="str">
            <v>04</v>
          </cell>
          <cell r="D1413" t="str">
            <v>Extra</v>
          </cell>
          <cell r="E1413" t="str">
            <v>TRADING</v>
          </cell>
        </row>
        <row r="1414">
          <cell r="A1414">
            <v>3796</v>
          </cell>
          <cell r="B1414" t="str">
            <v xml:space="preserve">PERTH EXTRA PFS      </v>
          </cell>
          <cell r="C1414" t="str">
            <v>04</v>
          </cell>
          <cell r="D1414" t="str">
            <v>Extra</v>
          </cell>
          <cell r="E1414" t="str">
            <v>TRADING</v>
          </cell>
        </row>
        <row r="1415">
          <cell r="A1415">
            <v>3800</v>
          </cell>
          <cell r="B1415" t="str">
            <v xml:space="preserve">YORK EXTRA PFS       </v>
          </cell>
          <cell r="C1415" t="str">
            <v>04</v>
          </cell>
          <cell r="D1415" t="str">
            <v>Extra</v>
          </cell>
          <cell r="E1415" t="str">
            <v>TRADING</v>
          </cell>
        </row>
        <row r="1416">
          <cell r="A1416">
            <v>3801</v>
          </cell>
          <cell r="B1416" t="str">
            <v xml:space="preserve">SIDCUP PFS           </v>
          </cell>
          <cell r="C1416" t="str">
            <v>04</v>
          </cell>
          <cell r="D1416" t="str">
            <v>Extra</v>
          </cell>
          <cell r="E1416" t="str">
            <v>TRADING</v>
          </cell>
        </row>
        <row r="1417">
          <cell r="A1417">
            <v>3802</v>
          </cell>
          <cell r="B1417" t="str">
            <v xml:space="preserve">WATFORD EXTRA PFS    </v>
          </cell>
          <cell r="C1417" t="str">
            <v>04</v>
          </cell>
          <cell r="D1417" t="str">
            <v>Extra</v>
          </cell>
          <cell r="E1417" t="str">
            <v>TRADING</v>
          </cell>
        </row>
        <row r="1418">
          <cell r="A1418">
            <v>3805</v>
          </cell>
          <cell r="B1418" t="str">
            <v>LUNSFORD PARK EXT PFS</v>
          </cell>
          <cell r="C1418" t="str">
            <v>04</v>
          </cell>
          <cell r="D1418" t="str">
            <v>Extra</v>
          </cell>
          <cell r="E1418" t="str">
            <v>TRADING</v>
          </cell>
        </row>
        <row r="1419">
          <cell r="A1419">
            <v>3816</v>
          </cell>
          <cell r="B1419" t="str">
            <v xml:space="preserve">HARTLEPOOL EXTRA PFS </v>
          </cell>
          <cell r="C1419" t="str">
            <v>04</v>
          </cell>
          <cell r="D1419" t="str">
            <v>Extra</v>
          </cell>
          <cell r="E1419" t="str">
            <v>TRADING</v>
          </cell>
        </row>
        <row r="1420">
          <cell r="A1420">
            <v>3818</v>
          </cell>
          <cell r="B1420" t="str">
            <v>NEWCASTLE UT EXTR PFS</v>
          </cell>
          <cell r="C1420" t="str">
            <v>04</v>
          </cell>
          <cell r="D1420" t="str">
            <v>Extra</v>
          </cell>
          <cell r="E1420" t="str">
            <v>TRADING</v>
          </cell>
        </row>
        <row r="1421">
          <cell r="A1421">
            <v>3819</v>
          </cell>
          <cell r="B1421" t="str">
            <v xml:space="preserve">POOLE EXTRA PFS      </v>
          </cell>
          <cell r="C1421" t="str">
            <v>04</v>
          </cell>
          <cell r="D1421" t="str">
            <v>Extra</v>
          </cell>
          <cell r="E1421" t="str">
            <v>TRADING</v>
          </cell>
        </row>
        <row r="1422">
          <cell r="A1422">
            <v>3821</v>
          </cell>
          <cell r="B1422" t="str">
            <v xml:space="preserve">HATFIELD EXTRA PFS   </v>
          </cell>
          <cell r="C1422" t="str">
            <v>04</v>
          </cell>
          <cell r="D1422" t="str">
            <v>Extra</v>
          </cell>
          <cell r="E1422" t="str">
            <v>TRADING</v>
          </cell>
        </row>
        <row r="1423">
          <cell r="A1423">
            <v>3824</v>
          </cell>
          <cell r="B1423" t="str">
            <v xml:space="preserve">L/HAMLTON EXTRA PFS  </v>
          </cell>
          <cell r="C1423" t="str">
            <v>04</v>
          </cell>
          <cell r="D1423" t="str">
            <v>Extra</v>
          </cell>
          <cell r="E1423" t="str">
            <v>TRADING</v>
          </cell>
        </row>
        <row r="1424">
          <cell r="A1424">
            <v>3825</v>
          </cell>
          <cell r="B1424" t="str">
            <v xml:space="preserve">BRISLINGTON PFS      </v>
          </cell>
          <cell r="C1424" t="str">
            <v>04</v>
          </cell>
          <cell r="D1424" t="str">
            <v>Extra</v>
          </cell>
          <cell r="E1424" t="str">
            <v>TRADING</v>
          </cell>
        </row>
        <row r="1425">
          <cell r="A1425">
            <v>3827</v>
          </cell>
          <cell r="B1425" t="str">
            <v xml:space="preserve">ABINGDON EXTRA PFS   </v>
          </cell>
          <cell r="C1425" t="str">
            <v>04</v>
          </cell>
          <cell r="D1425" t="str">
            <v>Extra</v>
          </cell>
          <cell r="E1425" t="str">
            <v>TRADING</v>
          </cell>
        </row>
        <row r="1426">
          <cell r="A1426">
            <v>3831</v>
          </cell>
          <cell r="B1426" t="str">
            <v xml:space="preserve">CHESHUNT EXTRA PFS   </v>
          </cell>
          <cell r="C1426" t="str">
            <v>04</v>
          </cell>
          <cell r="D1426" t="str">
            <v>Extra</v>
          </cell>
          <cell r="E1426" t="str">
            <v>TRADING</v>
          </cell>
        </row>
        <row r="1427">
          <cell r="A1427">
            <v>3834</v>
          </cell>
          <cell r="B1427" t="str">
            <v xml:space="preserve">LEICESTER EXTRA PFS  </v>
          </cell>
          <cell r="C1427" t="str">
            <v>04</v>
          </cell>
          <cell r="D1427" t="str">
            <v>Extra</v>
          </cell>
          <cell r="E1427" t="str">
            <v>TRADING</v>
          </cell>
        </row>
        <row r="1428">
          <cell r="A1428">
            <v>3835</v>
          </cell>
          <cell r="B1428" t="str">
            <v xml:space="preserve">LAKESIDE EXTRA PFS   </v>
          </cell>
          <cell r="C1428" t="str">
            <v>04</v>
          </cell>
          <cell r="D1428" t="str">
            <v>Extra</v>
          </cell>
          <cell r="E1428" t="str">
            <v>TRADING</v>
          </cell>
        </row>
        <row r="1429">
          <cell r="A1429">
            <v>3836</v>
          </cell>
          <cell r="B1429" t="str">
            <v xml:space="preserve">AYLESBURY EXTRA PFS  </v>
          </cell>
          <cell r="C1429" t="str">
            <v>04</v>
          </cell>
          <cell r="D1429" t="str">
            <v>Extra</v>
          </cell>
          <cell r="E1429" t="str">
            <v>TRADING</v>
          </cell>
        </row>
        <row r="1430">
          <cell r="A1430">
            <v>3837</v>
          </cell>
          <cell r="B1430" t="str">
            <v>BURSLEDON TWRS EX PFS</v>
          </cell>
          <cell r="C1430" t="str">
            <v>04</v>
          </cell>
          <cell r="D1430" t="str">
            <v>Extra</v>
          </cell>
          <cell r="E1430" t="str">
            <v>TRADING</v>
          </cell>
        </row>
        <row r="1431">
          <cell r="A1431">
            <v>3842</v>
          </cell>
          <cell r="B1431" t="str">
            <v>N/HAMPTON STH EXT PFS</v>
          </cell>
          <cell r="C1431" t="str">
            <v>04</v>
          </cell>
          <cell r="D1431" t="str">
            <v>Extra</v>
          </cell>
          <cell r="E1431" t="str">
            <v>TRADING</v>
          </cell>
        </row>
        <row r="1432">
          <cell r="A1432">
            <v>3845</v>
          </cell>
          <cell r="B1432" t="str">
            <v xml:space="preserve">COLCHESTER EXTRA PFS </v>
          </cell>
          <cell r="C1432" t="str">
            <v>04</v>
          </cell>
          <cell r="D1432" t="str">
            <v>Extra</v>
          </cell>
          <cell r="E1432" t="str">
            <v>TRADING</v>
          </cell>
        </row>
        <row r="1433">
          <cell r="A1433">
            <v>3852</v>
          </cell>
          <cell r="B1433" t="str">
            <v xml:space="preserve">HORWICH PFS          </v>
          </cell>
          <cell r="C1433" t="str">
            <v>04</v>
          </cell>
          <cell r="D1433" t="str">
            <v>Extra</v>
          </cell>
          <cell r="E1433" t="str">
            <v xml:space="preserve">CLOSED </v>
          </cell>
        </row>
        <row r="1434">
          <cell r="A1434">
            <v>3853</v>
          </cell>
          <cell r="B1434" t="str">
            <v xml:space="preserve">IRLAM PFS            </v>
          </cell>
          <cell r="C1434" t="str">
            <v>04</v>
          </cell>
          <cell r="D1434" t="str">
            <v>Extra</v>
          </cell>
          <cell r="E1434" t="str">
            <v xml:space="preserve">CLOSED </v>
          </cell>
        </row>
        <row r="1435">
          <cell r="A1435">
            <v>3855</v>
          </cell>
          <cell r="B1435" t="str">
            <v xml:space="preserve">BAR HILL EXTRA PFS   </v>
          </cell>
          <cell r="C1435" t="str">
            <v>04</v>
          </cell>
          <cell r="D1435" t="str">
            <v>Extra</v>
          </cell>
          <cell r="E1435" t="str">
            <v>TRADING</v>
          </cell>
        </row>
        <row r="1436">
          <cell r="A1436">
            <v>3859</v>
          </cell>
          <cell r="B1436" t="str">
            <v xml:space="preserve">PITSEA EXTRA PFS     </v>
          </cell>
          <cell r="C1436" t="str">
            <v>04</v>
          </cell>
          <cell r="D1436" t="str">
            <v>Extra</v>
          </cell>
          <cell r="E1436" t="str">
            <v>TRADING</v>
          </cell>
        </row>
        <row r="1437">
          <cell r="A1437">
            <v>3864</v>
          </cell>
          <cell r="B1437" t="str">
            <v xml:space="preserve">SWANSEA 2 PFS        </v>
          </cell>
          <cell r="C1437" t="str">
            <v>04</v>
          </cell>
          <cell r="D1437" t="str">
            <v>Extra</v>
          </cell>
          <cell r="E1437" t="str">
            <v xml:space="preserve">CLOSED </v>
          </cell>
        </row>
        <row r="1438">
          <cell r="A1438">
            <v>3872</v>
          </cell>
          <cell r="B1438" t="str">
            <v xml:space="preserve">WHITSTABLE EXTRA PFS </v>
          </cell>
          <cell r="C1438" t="str">
            <v>04</v>
          </cell>
          <cell r="D1438" t="str">
            <v>Extra</v>
          </cell>
          <cell r="E1438" t="str">
            <v>TRADING</v>
          </cell>
        </row>
        <row r="1439">
          <cell r="A1439">
            <v>3874</v>
          </cell>
          <cell r="B1439" t="str">
            <v xml:space="preserve">GATWICK EXTRA PFS    </v>
          </cell>
          <cell r="C1439" t="str">
            <v>04</v>
          </cell>
          <cell r="D1439" t="str">
            <v>Extra</v>
          </cell>
          <cell r="E1439" t="str">
            <v>TRADING</v>
          </cell>
        </row>
        <row r="1440">
          <cell r="A1440">
            <v>3875</v>
          </cell>
          <cell r="B1440" t="str">
            <v xml:space="preserve">BALDOCK EXTRA PFS    </v>
          </cell>
          <cell r="C1440" t="str">
            <v>04</v>
          </cell>
          <cell r="D1440" t="str">
            <v>Extra</v>
          </cell>
          <cell r="E1440" t="str">
            <v>TRADING</v>
          </cell>
        </row>
        <row r="1441">
          <cell r="A1441">
            <v>3876</v>
          </cell>
          <cell r="B1441" t="str">
            <v>BRISTOL EASTV EXT PFS</v>
          </cell>
          <cell r="C1441" t="str">
            <v>04</v>
          </cell>
          <cell r="D1441" t="str">
            <v>Extra</v>
          </cell>
          <cell r="E1441" t="str">
            <v>TRADING</v>
          </cell>
        </row>
        <row r="1442">
          <cell r="A1442">
            <v>3880</v>
          </cell>
          <cell r="B1442" t="str">
            <v xml:space="preserve">ROMFORD EXTRA PFS    </v>
          </cell>
          <cell r="C1442" t="str">
            <v>04</v>
          </cell>
          <cell r="D1442" t="str">
            <v>Extra</v>
          </cell>
          <cell r="E1442" t="str">
            <v>TRADING</v>
          </cell>
        </row>
        <row r="1443">
          <cell r="A1443">
            <v>3883</v>
          </cell>
          <cell r="B1443" t="str">
            <v xml:space="preserve">NEW MALDEN EXTRA PFS </v>
          </cell>
          <cell r="C1443" t="str">
            <v>04</v>
          </cell>
          <cell r="D1443" t="str">
            <v>Extra</v>
          </cell>
          <cell r="E1443" t="str">
            <v>TRADING</v>
          </cell>
        </row>
        <row r="1444">
          <cell r="A1444">
            <v>3884</v>
          </cell>
          <cell r="B1444" t="str">
            <v xml:space="preserve">GOODMAYES EXTRA PFS  </v>
          </cell>
          <cell r="C1444" t="str">
            <v>04</v>
          </cell>
          <cell r="D1444" t="str">
            <v>Extra</v>
          </cell>
          <cell r="E1444" t="str">
            <v>TRADING</v>
          </cell>
        </row>
        <row r="1445">
          <cell r="A1445">
            <v>3887</v>
          </cell>
          <cell r="B1445" t="str">
            <v xml:space="preserve">IPSWICH EXTRA PFS    </v>
          </cell>
          <cell r="C1445" t="str">
            <v>04</v>
          </cell>
          <cell r="D1445" t="str">
            <v>Extra</v>
          </cell>
          <cell r="E1445" t="str">
            <v>TRADING</v>
          </cell>
        </row>
        <row r="1446">
          <cell r="A1446">
            <v>3891</v>
          </cell>
          <cell r="B1446" t="str">
            <v xml:space="preserve">STEVENAGE EXTRA PFS  </v>
          </cell>
          <cell r="C1446" t="str">
            <v>04</v>
          </cell>
          <cell r="D1446" t="str">
            <v>Extra</v>
          </cell>
          <cell r="E1446" t="str">
            <v>TRADING</v>
          </cell>
        </row>
        <row r="1447">
          <cell r="A1447">
            <v>3899</v>
          </cell>
          <cell r="B1447" t="str">
            <v xml:space="preserve">SALISBURY 2 PFS      </v>
          </cell>
          <cell r="C1447" t="str">
            <v>04</v>
          </cell>
          <cell r="D1447" t="str">
            <v>Extra</v>
          </cell>
          <cell r="E1447" t="str">
            <v>TRADING</v>
          </cell>
        </row>
        <row r="1448">
          <cell r="A1448">
            <v>3900</v>
          </cell>
          <cell r="B1448" t="str">
            <v xml:space="preserve">DUNSTABLE PFS        </v>
          </cell>
          <cell r="C1448" t="str">
            <v>04</v>
          </cell>
          <cell r="D1448" t="str">
            <v>Extra</v>
          </cell>
          <cell r="E1448" t="str">
            <v>TRADING</v>
          </cell>
        </row>
        <row r="1449">
          <cell r="A1449">
            <v>3901</v>
          </cell>
          <cell r="B1449" t="str">
            <v xml:space="preserve">NEWBURY EXTRA PFS    </v>
          </cell>
          <cell r="C1449" t="str">
            <v>04</v>
          </cell>
          <cell r="D1449" t="str">
            <v>Extra</v>
          </cell>
          <cell r="E1449" t="str">
            <v>TRADING</v>
          </cell>
        </row>
        <row r="1450">
          <cell r="A1450">
            <v>3903</v>
          </cell>
          <cell r="B1450" t="str">
            <v xml:space="preserve">RAINHAM ESSEX X PFS  </v>
          </cell>
          <cell r="C1450" t="str">
            <v>04</v>
          </cell>
          <cell r="D1450" t="str">
            <v>Extra</v>
          </cell>
          <cell r="E1450" t="str">
            <v>TRADING</v>
          </cell>
        </row>
        <row r="1451">
          <cell r="A1451">
            <v>3905</v>
          </cell>
          <cell r="B1451" t="str">
            <v xml:space="preserve">RFORD GALLOWS EX PFS </v>
          </cell>
          <cell r="C1451" t="str">
            <v>04</v>
          </cell>
          <cell r="D1451" t="str">
            <v>Extra</v>
          </cell>
          <cell r="E1451" t="str">
            <v>TRADING</v>
          </cell>
        </row>
        <row r="1452">
          <cell r="A1452">
            <v>3906</v>
          </cell>
          <cell r="B1452" t="str">
            <v xml:space="preserve">LLANELLI EXTRA PFS   </v>
          </cell>
          <cell r="C1452" t="str">
            <v>04</v>
          </cell>
          <cell r="D1452" t="str">
            <v>Extra</v>
          </cell>
          <cell r="E1452" t="str">
            <v>TRADING</v>
          </cell>
        </row>
        <row r="1453">
          <cell r="A1453">
            <v>3910</v>
          </cell>
          <cell r="B1453" t="str">
            <v xml:space="preserve">ABERDEEN EXTRA PFS   </v>
          </cell>
          <cell r="C1453" t="str">
            <v>04</v>
          </cell>
          <cell r="D1453" t="str">
            <v>Extra</v>
          </cell>
          <cell r="E1453" t="str">
            <v>TRADING</v>
          </cell>
        </row>
        <row r="1454">
          <cell r="A1454">
            <v>3912</v>
          </cell>
          <cell r="B1454" t="str">
            <v xml:space="preserve">SOUTHPORT EXTRA PFS  </v>
          </cell>
          <cell r="C1454" t="str">
            <v>04</v>
          </cell>
          <cell r="D1454" t="str">
            <v>Extra</v>
          </cell>
          <cell r="E1454" t="str">
            <v>TRADING</v>
          </cell>
        </row>
        <row r="1455">
          <cell r="A1455">
            <v>3914</v>
          </cell>
          <cell r="B1455" t="str">
            <v xml:space="preserve">BAGULEY EXTRA PFS    </v>
          </cell>
          <cell r="C1455" t="str">
            <v>04</v>
          </cell>
          <cell r="D1455" t="str">
            <v>Extra</v>
          </cell>
          <cell r="E1455" t="str">
            <v>TRADING</v>
          </cell>
        </row>
        <row r="1456">
          <cell r="A1456">
            <v>3916</v>
          </cell>
          <cell r="B1456" t="str">
            <v xml:space="preserve">EASTBOURNE EXTRA PFS </v>
          </cell>
          <cell r="C1456" t="str">
            <v>04</v>
          </cell>
          <cell r="D1456" t="str">
            <v>Extra</v>
          </cell>
          <cell r="E1456" t="str">
            <v>TRADING</v>
          </cell>
        </row>
        <row r="1457">
          <cell r="A1457">
            <v>3919</v>
          </cell>
          <cell r="B1457" t="str">
            <v xml:space="preserve">REDDITCH EXTRA PFS   </v>
          </cell>
          <cell r="C1457" t="str">
            <v>04</v>
          </cell>
          <cell r="D1457" t="str">
            <v>Extra</v>
          </cell>
          <cell r="E1457" t="str">
            <v>TRADING</v>
          </cell>
        </row>
        <row r="1458">
          <cell r="A1458">
            <v>3920</v>
          </cell>
          <cell r="B1458" t="str">
            <v xml:space="preserve">BANBURY PFS          </v>
          </cell>
          <cell r="C1458" t="str">
            <v>04</v>
          </cell>
          <cell r="D1458" t="str">
            <v>Extra</v>
          </cell>
          <cell r="E1458" t="str">
            <v>TRADING</v>
          </cell>
        </row>
        <row r="1459">
          <cell r="A1459">
            <v>3923</v>
          </cell>
          <cell r="B1459" t="str">
            <v xml:space="preserve">CHORLEY EXTRA PFS    </v>
          </cell>
          <cell r="C1459" t="str">
            <v>04</v>
          </cell>
          <cell r="D1459" t="str">
            <v>Extra</v>
          </cell>
          <cell r="E1459" t="str">
            <v>TRADING</v>
          </cell>
        </row>
        <row r="1460">
          <cell r="A1460">
            <v>3924</v>
          </cell>
          <cell r="B1460" t="str">
            <v xml:space="preserve">SANDHURST EXTRA PFS  </v>
          </cell>
          <cell r="C1460" t="str">
            <v>04</v>
          </cell>
          <cell r="D1460" t="str">
            <v>Extra</v>
          </cell>
          <cell r="E1460" t="str">
            <v>TRADING</v>
          </cell>
        </row>
        <row r="1461">
          <cell r="A1461">
            <v>3927</v>
          </cell>
          <cell r="B1461" t="str">
            <v xml:space="preserve">TELFORD EXTRA PFS    </v>
          </cell>
          <cell r="C1461" t="str">
            <v>04</v>
          </cell>
          <cell r="D1461" t="str">
            <v>Extra</v>
          </cell>
          <cell r="E1461" t="str">
            <v>TRADING</v>
          </cell>
        </row>
        <row r="1462">
          <cell r="A1462">
            <v>3928</v>
          </cell>
          <cell r="B1462" t="str">
            <v xml:space="preserve">AYR EXTRA PFS        </v>
          </cell>
          <cell r="C1462" t="str">
            <v>04</v>
          </cell>
          <cell r="D1462" t="str">
            <v>Extra</v>
          </cell>
          <cell r="E1462" t="str">
            <v>TRADING</v>
          </cell>
        </row>
        <row r="1463">
          <cell r="A1463">
            <v>3929</v>
          </cell>
          <cell r="B1463" t="str">
            <v>BPOOL CLIFTON EXT PFS</v>
          </cell>
          <cell r="C1463" t="str">
            <v>04</v>
          </cell>
          <cell r="D1463" t="str">
            <v>Extra</v>
          </cell>
          <cell r="E1463" t="str">
            <v>TRADING</v>
          </cell>
        </row>
        <row r="1464">
          <cell r="A1464">
            <v>3930</v>
          </cell>
          <cell r="B1464" t="str">
            <v xml:space="preserve">YORK ROAD EXT PFS    </v>
          </cell>
          <cell r="C1464" t="str">
            <v>04</v>
          </cell>
          <cell r="D1464" t="str">
            <v>Extra</v>
          </cell>
          <cell r="E1464" t="str">
            <v>TRADING</v>
          </cell>
        </row>
        <row r="1465">
          <cell r="A1465">
            <v>3931</v>
          </cell>
          <cell r="B1465" t="str">
            <v xml:space="preserve">BIDSTON MOSS EXT PFS </v>
          </cell>
          <cell r="C1465" t="str">
            <v>04</v>
          </cell>
          <cell r="D1465" t="str">
            <v>Extra</v>
          </cell>
          <cell r="E1465" t="str">
            <v>TRADING</v>
          </cell>
        </row>
        <row r="1466">
          <cell r="A1466">
            <v>3932</v>
          </cell>
          <cell r="B1466" t="str">
            <v xml:space="preserve">SWINDON EXTRA PFS    </v>
          </cell>
          <cell r="C1466" t="str">
            <v>04</v>
          </cell>
          <cell r="D1466" t="str">
            <v>Extra</v>
          </cell>
          <cell r="E1466" t="str">
            <v>TRADING</v>
          </cell>
        </row>
        <row r="1467">
          <cell r="A1467">
            <v>3933</v>
          </cell>
          <cell r="B1467" t="str">
            <v xml:space="preserve">CLEETHORPES PFS      </v>
          </cell>
          <cell r="C1467" t="str">
            <v>04</v>
          </cell>
          <cell r="D1467" t="str">
            <v>Extra</v>
          </cell>
          <cell r="E1467" t="str">
            <v>TRADING</v>
          </cell>
        </row>
        <row r="1468">
          <cell r="A1468">
            <v>3935</v>
          </cell>
          <cell r="B1468" t="str">
            <v xml:space="preserve">READING EXTRA PFS    </v>
          </cell>
          <cell r="C1468" t="str">
            <v>04</v>
          </cell>
          <cell r="D1468" t="str">
            <v>Extra</v>
          </cell>
          <cell r="E1468" t="str">
            <v>TRADING</v>
          </cell>
        </row>
        <row r="1469">
          <cell r="A1469">
            <v>3936</v>
          </cell>
          <cell r="B1469" t="str">
            <v xml:space="preserve">BARROW EXTRA PFS     </v>
          </cell>
          <cell r="C1469" t="str">
            <v>04</v>
          </cell>
          <cell r="D1469" t="str">
            <v>Extra</v>
          </cell>
          <cell r="E1469" t="str">
            <v>TRADING</v>
          </cell>
        </row>
        <row r="1470">
          <cell r="A1470">
            <v>3943</v>
          </cell>
          <cell r="B1470" t="str">
            <v xml:space="preserve">BEDFORD 2 PFS        </v>
          </cell>
          <cell r="C1470" t="str">
            <v>04</v>
          </cell>
          <cell r="D1470" t="str">
            <v>Extra</v>
          </cell>
          <cell r="E1470" t="str">
            <v>TRADING</v>
          </cell>
        </row>
        <row r="1471">
          <cell r="A1471">
            <v>3944</v>
          </cell>
          <cell r="B1471" t="str">
            <v>BOURNEMOUTH EXTRA PFS</v>
          </cell>
          <cell r="C1471" t="str">
            <v>04</v>
          </cell>
          <cell r="D1471" t="str">
            <v>Extra</v>
          </cell>
          <cell r="E1471" t="str">
            <v>TRADING</v>
          </cell>
        </row>
        <row r="1472">
          <cell r="A1472">
            <v>3945</v>
          </cell>
          <cell r="B1472" t="str">
            <v xml:space="preserve">BRIDGEND 2 PFS       </v>
          </cell>
          <cell r="C1472" t="str">
            <v>04</v>
          </cell>
          <cell r="D1472" t="str">
            <v>Extra</v>
          </cell>
          <cell r="E1472" t="str">
            <v>TRADING</v>
          </cell>
        </row>
        <row r="1473">
          <cell r="A1473">
            <v>3947</v>
          </cell>
          <cell r="B1473" t="str">
            <v xml:space="preserve">SUNBURY EXTRA PFS    </v>
          </cell>
          <cell r="C1473" t="str">
            <v>04</v>
          </cell>
          <cell r="D1473" t="str">
            <v>Extra</v>
          </cell>
          <cell r="E1473" t="str">
            <v>TRADING</v>
          </cell>
        </row>
        <row r="1474">
          <cell r="A1474">
            <v>3949</v>
          </cell>
          <cell r="B1474" t="str">
            <v xml:space="preserve">DUDLEY PFS           </v>
          </cell>
          <cell r="C1474" t="str">
            <v>04</v>
          </cell>
          <cell r="D1474" t="str">
            <v>Extra</v>
          </cell>
          <cell r="E1474" t="str">
            <v>TRADING</v>
          </cell>
        </row>
        <row r="1475">
          <cell r="A1475">
            <v>3950</v>
          </cell>
          <cell r="B1475" t="str">
            <v xml:space="preserve">YEOVIL PFS           </v>
          </cell>
          <cell r="C1475" t="str">
            <v>04</v>
          </cell>
          <cell r="D1475" t="str">
            <v>Extra</v>
          </cell>
          <cell r="E1475" t="str">
            <v>TRADING</v>
          </cell>
        </row>
        <row r="1476">
          <cell r="A1476">
            <v>3952</v>
          </cell>
          <cell r="B1476" t="str">
            <v xml:space="preserve">NEWPORT GWENT EX PFS </v>
          </cell>
          <cell r="C1476" t="str">
            <v>04</v>
          </cell>
          <cell r="D1476" t="str">
            <v>Extra</v>
          </cell>
          <cell r="E1476" t="str">
            <v>TRADING</v>
          </cell>
        </row>
        <row r="1477">
          <cell r="A1477">
            <v>3953</v>
          </cell>
          <cell r="B1477" t="str">
            <v xml:space="preserve">NEW OSCOTT EXT PFS   </v>
          </cell>
          <cell r="C1477" t="str">
            <v>04</v>
          </cell>
          <cell r="D1477" t="str">
            <v>Extra</v>
          </cell>
          <cell r="E1477" t="str">
            <v>TRADING</v>
          </cell>
        </row>
        <row r="1478">
          <cell r="A1478">
            <v>3954</v>
          </cell>
          <cell r="B1478" t="str">
            <v>CIRENCESTER EXTRA PFS</v>
          </cell>
          <cell r="C1478" t="str">
            <v>04</v>
          </cell>
          <cell r="D1478" t="str">
            <v>Extra</v>
          </cell>
          <cell r="E1478" t="str">
            <v>TRADING</v>
          </cell>
        </row>
        <row r="1479">
          <cell r="A1479">
            <v>3957</v>
          </cell>
          <cell r="B1479" t="str">
            <v>MILTON KEYNES BLE PFS</v>
          </cell>
          <cell r="C1479" t="str">
            <v>04</v>
          </cell>
          <cell r="D1479" t="str">
            <v>Extra</v>
          </cell>
          <cell r="E1479" t="str">
            <v>TRADING</v>
          </cell>
        </row>
        <row r="1480">
          <cell r="A1480">
            <v>3958</v>
          </cell>
          <cell r="B1480" t="str">
            <v>POOLE 3 FLEETS CR PFS</v>
          </cell>
          <cell r="C1480" t="str">
            <v>04</v>
          </cell>
          <cell r="D1480" t="str">
            <v>Extra</v>
          </cell>
          <cell r="E1480" t="str">
            <v>TRADING</v>
          </cell>
        </row>
        <row r="1481">
          <cell r="A1481">
            <v>3962</v>
          </cell>
          <cell r="B1481" t="str">
            <v>M K KINGSTON EXTR PFS</v>
          </cell>
          <cell r="C1481" t="str">
            <v>04</v>
          </cell>
          <cell r="D1481" t="str">
            <v>Extra</v>
          </cell>
          <cell r="E1481" t="str">
            <v>TRADING</v>
          </cell>
        </row>
        <row r="1482">
          <cell r="A1482">
            <v>3970</v>
          </cell>
          <cell r="B1482" t="str">
            <v xml:space="preserve">LEA VALLEY EXTRA PFS </v>
          </cell>
          <cell r="C1482" t="str">
            <v>04</v>
          </cell>
          <cell r="D1482" t="str">
            <v>Extra</v>
          </cell>
          <cell r="E1482" t="str">
            <v>TRADING</v>
          </cell>
        </row>
        <row r="1483">
          <cell r="A1483">
            <v>3971</v>
          </cell>
          <cell r="B1483" t="str">
            <v xml:space="preserve">YEADING EXTRA PFS    </v>
          </cell>
          <cell r="C1483" t="str">
            <v>04</v>
          </cell>
          <cell r="D1483" t="str">
            <v>Extra</v>
          </cell>
          <cell r="E1483" t="str">
            <v>TRADING</v>
          </cell>
        </row>
        <row r="1484">
          <cell r="A1484">
            <v>3976</v>
          </cell>
          <cell r="B1484" t="str">
            <v xml:space="preserve">HUNTINGDON 2 PFS     </v>
          </cell>
          <cell r="C1484" t="str">
            <v>04</v>
          </cell>
          <cell r="D1484" t="str">
            <v>Extra</v>
          </cell>
          <cell r="E1484" t="str">
            <v>TRADING</v>
          </cell>
        </row>
        <row r="1485">
          <cell r="A1485">
            <v>3980</v>
          </cell>
          <cell r="B1485" t="str">
            <v>BOREHAMWOOD EXTRA PFS</v>
          </cell>
          <cell r="C1485" t="str">
            <v>04</v>
          </cell>
          <cell r="D1485" t="str">
            <v>Extra</v>
          </cell>
          <cell r="E1485" t="str">
            <v>TRADING</v>
          </cell>
        </row>
        <row r="1486">
          <cell r="A1486">
            <v>3981</v>
          </cell>
          <cell r="B1486" t="str">
            <v xml:space="preserve">BROOKLANDS EXTRA PFS </v>
          </cell>
          <cell r="C1486" t="str">
            <v>04</v>
          </cell>
          <cell r="D1486" t="str">
            <v>Extra</v>
          </cell>
          <cell r="E1486" t="str">
            <v>TRADING</v>
          </cell>
        </row>
        <row r="1487">
          <cell r="A1487">
            <v>3982</v>
          </cell>
          <cell r="B1487" t="str">
            <v>ASHFORD CROOK EXT PFS</v>
          </cell>
          <cell r="C1487" t="str">
            <v>04</v>
          </cell>
          <cell r="D1487" t="str">
            <v>Extra</v>
          </cell>
          <cell r="E1487" t="str">
            <v>TRADING</v>
          </cell>
        </row>
        <row r="1488">
          <cell r="A1488">
            <v>3990</v>
          </cell>
          <cell r="B1488" t="str">
            <v xml:space="preserve">TWICKENHAM PFS       </v>
          </cell>
          <cell r="C1488" t="str">
            <v>04</v>
          </cell>
          <cell r="D1488" t="str">
            <v>Extra</v>
          </cell>
          <cell r="E1488" t="str">
            <v>TRADING</v>
          </cell>
        </row>
        <row r="1489">
          <cell r="A1489">
            <v>3991</v>
          </cell>
          <cell r="B1489" t="str">
            <v xml:space="preserve">PURLEY EXTRA PFS     </v>
          </cell>
          <cell r="C1489" t="str">
            <v>04</v>
          </cell>
          <cell r="D1489" t="str">
            <v>Extra</v>
          </cell>
          <cell r="E1489" t="str">
            <v>TRADING</v>
          </cell>
        </row>
        <row r="1490">
          <cell r="A1490">
            <v>3995</v>
          </cell>
          <cell r="B1490" t="str">
            <v xml:space="preserve">CHICHESTER EXTRA PFS </v>
          </cell>
          <cell r="C1490" t="str">
            <v>04</v>
          </cell>
          <cell r="D1490" t="str">
            <v>Extra</v>
          </cell>
          <cell r="E1490" t="str">
            <v>TRADING</v>
          </cell>
        </row>
        <row r="1491">
          <cell r="A1491">
            <v>3999</v>
          </cell>
          <cell r="B1491" t="str">
            <v xml:space="preserve">MARTLESHAM PFS       </v>
          </cell>
          <cell r="C1491" t="str">
            <v>04</v>
          </cell>
          <cell r="D1491" t="str">
            <v>Extra</v>
          </cell>
          <cell r="E1491" t="str">
            <v>TRADING</v>
          </cell>
        </row>
        <row r="1492">
          <cell r="A1492">
            <v>4010</v>
          </cell>
          <cell r="B1492" t="str">
            <v xml:space="preserve">WARRINGTON EXT PFS   </v>
          </cell>
          <cell r="C1492" t="str">
            <v>04</v>
          </cell>
          <cell r="D1492" t="str">
            <v>Extra</v>
          </cell>
          <cell r="E1492" t="str">
            <v>TRADING</v>
          </cell>
        </row>
        <row r="1493">
          <cell r="A1493">
            <v>4013</v>
          </cell>
          <cell r="B1493" t="str">
            <v xml:space="preserve">DUMFRIES EXTRA PFS   </v>
          </cell>
          <cell r="C1493" t="str">
            <v>04</v>
          </cell>
          <cell r="D1493" t="str">
            <v>Extra</v>
          </cell>
          <cell r="E1493" t="str">
            <v>TRADING</v>
          </cell>
        </row>
        <row r="1494">
          <cell r="A1494">
            <v>4018</v>
          </cell>
          <cell r="B1494" t="str">
            <v xml:space="preserve">WREXHAM EXTRA PFS    </v>
          </cell>
          <cell r="C1494" t="str">
            <v>04</v>
          </cell>
          <cell r="D1494" t="str">
            <v>Extra</v>
          </cell>
          <cell r="E1494" t="str">
            <v>TRADING</v>
          </cell>
        </row>
        <row r="1495">
          <cell r="A1495">
            <v>4020</v>
          </cell>
          <cell r="B1495" t="str">
            <v xml:space="preserve">CORSTORPHINE EXT PFS </v>
          </cell>
          <cell r="C1495" t="str">
            <v>04</v>
          </cell>
          <cell r="D1495" t="str">
            <v>Extra</v>
          </cell>
          <cell r="E1495" t="str">
            <v>TRADING</v>
          </cell>
        </row>
        <row r="1496">
          <cell r="A1496">
            <v>4021</v>
          </cell>
          <cell r="B1496" t="str">
            <v xml:space="preserve">LEE MILL EXTRA PFS   </v>
          </cell>
          <cell r="C1496" t="str">
            <v>04</v>
          </cell>
          <cell r="D1496" t="str">
            <v>Extra</v>
          </cell>
          <cell r="E1496" t="str">
            <v>TRADING</v>
          </cell>
        </row>
        <row r="1497">
          <cell r="A1497">
            <v>4026</v>
          </cell>
          <cell r="B1497" t="str">
            <v>WESTON FAVELL XTR PFS</v>
          </cell>
          <cell r="C1497" t="str">
            <v>04</v>
          </cell>
          <cell r="D1497" t="str">
            <v>Extra</v>
          </cell>
          <cell r="E1497" t="str">
            <v>TRADING</v>
          </cell>
        </row>
        <row r="1498">
          <cell r="A1498">
            <v>4027</v>
          </cell>
          <cell r="B1498" t="str">
            <v xml:space="preserve">PRESCOT EXTRA PFS    </v>
          </cell>
          <cell r="C1498" t="str">
            <v>04</v>
          </cell>
          <cell r="D1498" t="str">
            <v>Extra</v>
          </cell>
          <cell r="E1498" t="str">
            <v>TRADING</v>
          </cell>
        </row>
        <row r="1499">
          <cell r="A1499">
            <v>4028</v>
          </cell>
          <cell r="B1499" t="str">
            <v>LEEDS SCROFT XTRA PFS</v>
          </cell>
          <cell r="C1499" t="str">
            <v>04</v>
          </cell>
          <cell r="D1499" t="str">
            <v>Extra</v>
          </cell>
          <cell r="E1499" t="str">
            <v>TRADING</v>
          </cell>
        </row>
        <row r="1500">
          <cell r="A1500">
            <v>4029</v>
          </cell>
          <cell r="B1500" t="str">
            <v xml:space="preserve">WIGAN EXTRA PFS      </v>
          </cell>
          <cell r="C1500" t="str">
            <v>04</v>
          </cell>
          <cell r="D1500" t="str">
            <v>Extra</v>
          </cell>
          <cell r="E1500" t="str">
            <v>TRADING</v>
          </cell>
        </row>
        <row r="1501">
          <cell r="A1501">
            <v>4031</v>
          </cell>
          <cell r="B1501" t="str">
            <v xml:space="preserve">STAFFORD EXTRA PFS   </v>
          </cell>
          <cell r="C1501" t="str">
            <v>04</v>
          </cell>
          <cell r="D1501" t="str">
            <v>Extra</v>
          </cell>
          <cell r="E1501" t="str">
            <v>TRADING</v>
          </cell>
        </row>
        <row r="1502">
          <cell r="A1502">
            <v>4032</v>
          </cell>
          <cell r="B1502" t="str">
            <v xml:space="preserve">STOCKPORT EXTRA PFS  </v>
          </cell>
          <cell r="C1502" t="str">
            <v>04</v>
          </cell>
          <cell r="D1502" t="str">
            <v>Extra</v>
          </cell>
          <cell r="E1502" t="str">
            <v>TRADING</v>
          </cell>
        </row>
        <row r="1503">
          <cell r="A1503">
            <v>4036</v>
          </cell>
          <cell r="B1503" t="str">
            <v>BROADSTAIRS EXTRA PFS</v>
          </cell>
          <cell r="C1503" t="str">
            <v>04</v>
          </cell>
          <cell r="D1503" t="str">
            <v>Extra</v>
          </cell>
          <cell r="E1503" t="str">
            <v>TRADING</v>
          </cell>
        </row>
        <row r="1504">
          <cell r="A1504">
            <v>4040</v>
          </cell>
          <cell r="B1504" t="str">
            <v xml:space="preserve">CARDIFF PENGAM PFS   </v>
          </cell>
          <cell r="C1504" t="str">
            <v>04</v>
          </cell>
          <cell r="D1504" t="str">
            <v>Extra</v>
          </cell>
          <cell r="E1504" t="str">
            <v>TRADING</v>
          </cell>
        </row>
        <row r="1505">
          <cell r="A1505">
            <v>4052</v>
          </cell>
          <cell r="B1505" t="str">
            <v xml:space="preserve">IRLAM EXTRA PFS      </v>
          </cell>
          <cell r="C1505" t="str">
            <v>04</v>
          </cell>
          <cell r="D1505" t="str">
            <v>Extra</v>
          </cell>
          <cell r="E1505" t="str">
            <v>TRADING</v>
          </cell>
        </row>
        <row r="1506">
          <cell r="A1506">
            <v>4053</v>
          </cell>
          <cell r="B1506" t="str">
            <v xml:space="preserve">DURHAM EXTRA PFS     </v>
          </cell>
          <cell r="C1506" t="str">
            <v>04</v>
          </cell>
          <cell r="D1506" t="str">
            <v>Extra</v>
          </cell>
          <cell r="E1506" t="str">
            <v>TRADING</v>
          </cell>
        </row>
        <row r="1507">
          <cell r="A1507">
            <v>4054</v>
          </cell>
          <cell r="B1507" t="str">
            <v xml:space="preserve">SWANSEA EXTRA PFS    </v>
          </cell>
          <cell r="C1507" t="str">
            <v>04</v>
          </cell>
          <cell r="D1507" t="str">
            <v>Extra</v>
          </cell>
          <cell r="E1507" t="str">
            <v>TRADING</v>
          </cell>
        </row>
        <row r="1508">
          <cell r="A1508">
            <v>4055</v>
          </cell>
          <cell r="B1508" t="str">
            <v xml:space="preserve">HORWICH EXTRA PFS    </v>
          </cell>
          <cell r="C1508" t="str">
            <v>04</v>
          </cell>
          <cell r="D1508" t="str">
            <v>Extra</v>
          </cell>
          <cell r="E1508" t="str">
            <v>TRADING</v>
          </cell>
        </row>
        <row r="1509">
          <cell r="A1509">
            <v>4056</v>
          </cell>
          <cell r="B1509" t="str">
            <v>GLASGOW ST RX EXT PFS</v>
          </cell>
          <cell r="C1509" t="str">
            <v>04</v>
          </cell>
          <cell r="D1509" t="str">
            <v>Extra</v>
          </cell>
          <cell r="E1509" t="str">
            <v>TRADING</v>
          </cell>
        </row>
        <row r="1510">
          <cell r="A1510">
            <v>4063</v>
          </cell>
          <cell r="B1510" t="str">
            <v>GALLIONS R/CH EXT PFS</v>
          </cell>
          <cell r="C1510" t="str">
            <v>04</v>
          </cell>
          <cell r="D1510" t="str">
            <v>Extra</v>
          </cell>
          <cell r="E1510" t="str">
            <v>TRADING</v>
          </cell>
        </row>
        <row r="1511">
          <cell r="A1511">
            <v>4064</v>
          </cell>
          <cell r="B1511" t="str">
            <v xml:space="preserve">SCUNTHORPE EXTRA PFS </v>
          </cell>
          <cell r="C1511" t="str">
            <v>04</v>
          </cell>
          <cell r="D1511" t="str">
            <v>Extra</v>
          </cell>
          <cell r="E1511" t="str">
            <v>TRADING</v>
          </cell>
        </row>
        <row r="1512">
          <cell r="A1512">
            <v>4066</v>
          </cell>
          <cell r="B1512" t="str">
            <v xml:space="preserve">ALLOA PFS            </v>
          </cell>
          <cell r="C1512" t="str">
            <v>04</v>
          </cell>
          <cell r="D1512" t="str">
            <v>Extra</v>
          </cell>
          <cell r="E1512" t="str">
            <v>TRADING</v>
          </cell>
        </row>
        <row r="1513">
          <cell r="A1513">
            <v>4069</v>
          </cell>
          <cell r="B1513" t="str">
            <v xml:space="preserve">LEYLAND EXTRA PFS    </v>
          </cell>
          <cell r="C1513" t="str">
            <v>04</v>
          </cell>
          <cell r="D1513" t="str">
            <v>Extra</v>
          </cell>
          <cell r="E1513" t="str">
            <v>TRADING</v>
          </cell>
        </row>
        <row r="1514">
          <cell r="A1514">
            <v>4070</v>
          </cell>
          <cell r="B1514" t="str">
            <v xml:space="preserve">DONCASTER EXTRA PFS  </v>
          </cell>
          <cell r="C1514" t="str">
            <v>04</v>
          </cell>
          <cell r="D1514" t="str">
            <v>Extra</v>
          </cell>
          <cell r="E1514" t="str">
            <v>TRADING</v>
          </cell>
        </row>
        <row r="1515">
          <cell r="A1515">
            <v>4072</v>
          </cell>
          <cell r="B1515" t="str">
            <v xml:space="preserve">GREAT YARMOUTH PFS   </v>
          </cell>
          <cell r="C1515" t="str">
            <v>04</v>
          </cell>
          <cell r="D1515" t="str">
            <v>Extra</v>
          </cell>
          <cell r="E1515" t="str">
            <v>TRADING</v>
          </cell>
        </row>
        <row r="1516">
          <cell r="A1516">
            <v>4075</v>
          </cell>
          <cell r="B1516" t="str">
            <v xml:space="preserve">TALBOT GREEN EXT PFS </v>
          </cell>
          <cell r="C1516" t="str">
            <v>04</v>
          </cell>
          <cell r="D1516" t="str">
            <v>Extra</v>
          </cell>
          <cell r="E1516" t="str">
            <v>TRADING</v>
          </cell>
        </row>
        <row r="1517">
          <cell r="A1517">
            <v>4078</v>
          </cell>
          <cell r="B1517" t="str">
            <v xml:space="preserve">TOTON EXTRA PFS      </v>
          </cell>
          <cell r="C1517" t="str">
            <v>04</v>
          </cell>
          <cell r="D1517" t="str">
            <v>Extra</v>
          </cell>
          <cell r="E1517" t="str">
            <v>TRADING</v>
          </cell>
        </row>
        <row r="1518">
          <cell r="A1518">
            <v>4080</v>
          </cell>
          <cell r="B1518" t="str">
            <v xml:space="preserve">BATLEY EXTRA PFS     </v>
          </cell>
          <cell r="C1518" t="str">
            <v>04</v>
          </cell>
          <cell r="D1518" t="str">
            <v>Extra</v>
          </cell>
          <cell r="E1518" t="str">
            <v>TRADING</v>
          </cell>
        </row>
        <row r="1519">
          <cell r="A1519">
            <v>4081</v>
          </cell>
          <cell r="B1519" t="str">
            <v xml:space="preserve">LONGTON EXTRA PFS    </v>
          </cell>
          <cell r="C1519" t="str">
            <v>04</v>
          </cell>
          <cell r="D1519" t="str">
            <v>Extra</v>
          </cell>
          <cell r="E1519" t="str">
            <v>TRADING</v>
          </cell>
        </row>
        <row r="1520">
          <cell r="A1520">
            <v>4084</v>
          </cell>
          <cell r="B1520" t="str">
            <v>GLASGOW SHETTLEST PFS</v>
          </cell>
          <cell r="C1520" t="str">
            <v>04</v>
          </cell>
          <cell r="D1520" t="str">
            <v>Extra</v>
          </cell>
          <cell r="E1520" t="str">
            <v>TRADING</v>
          </cell>
        </row>
        <row r="1521">
          <cell r="A1521">
            <v>4085</v>
          </cell>
          <cell r="B1521" t="str">
            <v xml:space="preserve">DUNDEE EXTRA PFS     </v>
          </cell>
          <cell r="C1521" t="str">
            <v>04</v>
          </cell>
          <cell r="D1521" t="str">
            <v>Extra</v>
          </cell>
          <cell r="E1521" t="str">
            <v>TRADING</v>
          </cell>
        </row>
        <row r="1522">
          <cell r="A1522">
            <v>4086</v>
          </cell>
          <cell r="B1522" t="str">
            <v xml:space="preserve">STOCKTON EXTRA PFS   </v>
          </cell>
          <cell r="C1522" t="str">
            <v>04</v>
          </cell>
          <cell r="D1522" t="str">
            <v>Extra</v>
          </cell>
          <cell r="E1522" t="str">
            <v>TRADING</v>
          </cell>
        </row>
        <row r="1523">
          <cell r="A1523">
            <v>4094</v>
          </cell>
          <cell r="B1523" t="str">
            <v>CUMBERNAULD EXTRA PFS</v>
          </cell>
          <cell r="C1523" t="str">
            <v>04</v>
          </cell>
          <cell r="D1523" t="str">
            <v>Extra</v>
          </cell>
          <cell r="E1523" t="str">
            <v>TRADING</v>
          </cell>
        </row>
        <row r="1524">
          <cell r="A1524">
            <v>4097</v>
          </cell>
          <cell r="B1524" t="str">
            <v xml:space="preserve">COVENTRY EXTRA PFS   </v>
          </cell>
          <cell r="C1524" t="str">
            <v>04</v>
          </cell>
          <cell r="D1524" t="str">
            <v>Extra</v>
          </cell>
          <cell r="E1524" t="str">
            <v>TRADING</v>
          </cell>
        </row>
        <row r="1525">
          <cell r="A1525">
            <v>4109</v>
          </cell>
          <cell r="B1525" t="str">
            <v>SLOUGH WELLINGTON PFS</v>
          </cell>
          <cell r="C1525" t="str">
            <v>04</v>
          </cell>
          <cell r="D1525" t="str">
            <v>Extra</v>
          </cell>
          <cell r="E1525" t="str">
            <v xml:space="preserve">REFIT  </v>
          </cell>
        </row>
        <row r="1526">
          <cell r="A1526">
            <v>4112</v>
          </cell>
          <cell r="B1526" t="str">
            <v xml:space="preserve">BANGOR EXTRA PFS     </v>
          </cell>
          <cell r="C1526" t="str">
            <v>04</v>
          </cell>
          <cell r="D1526" t="str">
            <v>Extra</v>
          </cell>
          <cell r="E1526" t="str">
            <v>DEVLPNG</v>
          </cell>
        </row>
        <row r="1527">
          <cell r="A1527">
            <v>5135</v>
          </cell>
          <cell r="B1527" t="str">
            <v>SLOUGH WELLINGTON EXT</v>
          </cell>
          <cell r="C1527" t="str">
            <v>04</v>
          </cell>
          <cell r="D1527" t="str">
            <v>Extra</v>
          </cell>
          <cell r="E1527" t="str">
            <v>TRADING</v>
          </cell>
        </row>
        <row r="1528">
          <cell r="A1528">
            <v>5168</v>
          </cell>
          <cell r="B1528" t="str">
            <v>COVENTRY CROSS PT EXT</v>
          </cell>
          <cell r="C1528" t="str">
            <v>04</v>
          </cell>
          <cell r="D1528" t="str">
            <v>Extra</v>
          </cell>
          <cell r="E1528" t="str">
            <v>DEVLPNG</v>
          </cell>
        </row>
        <row r="1529">
          <cell r="A1529">
            <v>5169</v>
          </cell>
          <cell r="B1529" t="str">
            <v xml:space="preserve">GRIMSBY EXTRA        </v>
          </cell>
          <cell r="C1529" t="str">
            <v>04</v>
          </cell>
          <cell r="D1529" t="str">
            <v>Extra</v>
          </cell>
          <cell r="E1529" t="str">
            <v>DEVLPNG</v>
          </cell>
        </row>
        <row r="1530">
          <cell r="A1530">
            <v>5170</v>
          </cell>
          <cell r="B1530" t="str">
            <v xml:space="preserve">REDRUTH EXTRA        </v>
          </cell>
          <cell r="C1530" t="str">
            <v>04</v>
          </cell>
          <cell r="D1530" t="str">
            <v>Extra</v>
          </cell>
          <cell r="E1530" t="str">
            <v>DEVLPNG</v>
          </cell>
        </row>
        <row r="1531">
          <cell r="A1531">
            <v>5171</v>
          </cell>
          <cell r="B1531" t="str">
            <v xml:space="preserve">COATBRIDGE EXTRA     </v>
          </cell>
          <cell r="C1531" t="str">
            <v>04</v>
          </cell>
          <cell r="D1531" t="str">
            <v>Extra</v>
          </cell>
          <cell r="E1531" t="str">
            <v>DEVLPNG</v>
          </cell>
        </row>
        <row r="1532">
          <cell r="A1532">
            <v>5194</v>
          </cell>
          <cell r="B1532" t="str">
            <v xml:space="preserve">BANGOR EXTRA         </v>
          </cell>
          <cell r="C1532" t="str">
            <v>04</v>
          </cell>
          <cell r="D1532" t="str">
            <v>Extra</v>
          </cell>
          <cell r="E1532" t="str">
            <v>DEVLPNG</v>
          </cell>
        </row>
        <row r="1533">
          <cell r="A1533">
            <v>2001</v>
          </cell>
          <cell r="B1533" t="str">
            <v xml:space="preserve">PITTODRIE EXPRESS    </v>
          </cell>
          <cell r="C1533" t="str">
            <v>05</v>
          </cell>
          <cell r="D1533" t="str">
            <v>Express</v>
          </cell>
          <cell r="E1533" t="str">
            <v>TRADING</v>
          </cell>
        </row>
        <row r="1534">
          <cell r="A1534">
            <v>2004</v>
          </cell>
          <cell r="B1534" t="str">
            <v xml:space="preserve">ADDISCOMBE EXPRESS   </v>
          </cell>
          <cell r="C1534" t="str">
            <v>05</v>
          </cell>
          <cell r="D1534" t="str">
            <v>Express</v>
          </cell>
          <cell r="E1534" t="str">
            <v>TRADING</v>
          </cell>
        </row>
        <row r="1535">
          <cell r="A1535">
            <v>2005</v>
          </cell>
          <cell r="B1535" t="str">
            <v xml:space="preserve">ABINGTON EXPRESS     </v>
          </cell>
          <cell r="C1535" t="str">
            <v>05</v>
          </cell>
          <cell r="D1535" t="str">
            <v>Express</v>
          </cell>
          <cell r="E1535" t="str">
            <v>TRADING</v>
          </cell>
        </row>
        <row r="1536">
          <cell r="A1536">
            <v>2012</v>
          </cell>
          <cell r="B1536" t="str">
            <v xml:space="preserve">ACTON EXPRESS        </v>
          </cell>
          <cell r="C1536" t="str">
            <v>05</v>
          </cell>
          <cell r="D1536" t="str">
            <v>Express</v>
          </cell>
          <cell r="E1536" t="str">
            <v>TRADING</v>
          </cell>
        </row>
        <row r="1537">
          <cell r="A1537">
            <v>2013</v>
          </cell>
          <cell r="B1537" t="str">
            <v>SWINDON ABBEY MDS EXP</v>
          </cell>
          <cell r="C1537" t="str">
            <v>05</v>
          </cell>
          <cell r="D1537" t="str">
            <v>Express</v>
          </cell>
          <cell r="E1537" t="str">
            <v>TRADING</v>
          </cell>
        </row>
        <row r="1538">
          <cell r="A1538">
            <v>2028</v>
          </cell>
          <cell r="B1538" t="str">
            <v>ARMTHORPE DONCSTR EXP</v>
          </cell>
          <cell r="C1538" t="str">
            <v>05</v>
          </cell>
          <cell r="D1538" t="str">
            <v>Express</v>
          </cell>
          <cell r="E1538" t="str">
            <v>TRADING</v>
          </cell>
        </row>
        <row r="1539">
          <cell r="A1539">
            <v>2032</v>
          </cell>
          <cell r="B1539" t="str">
            <v>ANDOVER CRICKETRS EXP</v>
          </cell>
          <cell r="C1539" t="str">
            <v>05</v>
          </cell>
          <cell r="D1539" t="str">
            <v>Express</v>
          </cell>
          <cell r="E1539" t="str">
            <v>TRADING</v>
          </cell>
        </row>
        <row r="1540">
          <cell r="A1540">
            <v>2043</v>
          </cell>
          <cell r="B1540" t="str">
            <v>JACKSON RD AYLESB EXP</v>
          </cell>
          <cell r="C1540" t="str">
            <v>05</v>
          </cell>
          <cell r="D1540" t="str">
            <v>Express</v>
          </cell>
          <cell r="E1540" t="str">
            <v>TRADING</v>
          </cell>
        </row>
        <row r="1541">
          <cell r="A1541">
            <v>2058</v>
          </cell>
          <cell r="B1541" t="str">
            <v xml:space="preserve">BARKING EXPRESS      </v>
          </cell>
          <cell r="C1541" t="str">
            <v>05</v>
          </cell>
          <cell r="D1541" t="str">
            <v>Express</v>
          </cell>
          <cell r="E1541" t="str">
            <v>TRADING</v>
          </cell>
        </row>
        <row r="1542">
          <cell r="A1542">
            <v>2066</v>
          </cell>
          <cell r="B1542" t="str">
            <v xml:space="preserve">BARNES EXPRESS       </v>
          </cell>
          <cell r="C1542" t="str">
            <v>05</v>
          </cell>
          <cell r="D1542" t="str">
            <v>Express</v>
          </cell>
          <cell r="E1542" t="str">
            <v>TRADING</v>
          </cell>
        </row>
        <row r="1543">
          <cell r="A1543">
            <v>2079</v>
          </cell>
          <cell r="B1543" t="str">
            <v>BRAMBLESIDE KETTG EXP</v>
          </cell>
          <cell r="C1543" t="str">
            <v>05</v>
          </cell>
          <cell r="D1543" t="str">
            <v>Express</v>
          </cell>
          <cell r="E1543" t="str">
            <v>TRADING</v>
          </cell>
        </row>
        <row r="1544">
          <cell r="A1544">
            <v>2111</v>
          </cell>
          <cell r="B1544" t="str">
            <v xml:space="preserve">BROADSTONE POOLE EXP </v>
          </cell>
          <cell r="C1544" t="str">
            <v>05</v>
          </cell>
          <cell r="D1544" t="str">
            <v>Express</v>
          </cell>
          <cell r="E1544" t="str">
            <v>TRADING</v>
          </cell>
        </row>
        <row r="1545">
          <cell r="A1545">
            <v>2112</v>
          </cell>
          <cell r="B1545" t="str">
            <v xml:space="preserve">BROADWAY W-S-M EXP   </v>
          </cell>
          <cell r="C1545" t="str">
            <v>05</v>
          </cell>
          <cell r="D1545" t="str">
            <v>Express</v>
          </cell>
          <cell r="E1545" t="str">
            <v>TRADING</v>
          </cell>
        </row>
        <row r="1546">
          <cell r="A1546">
            <v>2121</v>
          </cell>
          <cell r="B1546" t="str">
            <v>BLACKWOOD NEWPORT EXP</v>
          </cell>
          <cell r="C1546" t="str">
            <v>05</v>
          </cell>
          <cell r="D1546" t="str">
            <v>Express</v>
          </cell>
          <cell r="E1546" t="str">
            <v>TRADING</v>
          </cell>
        </row>
        <row r="1547">
          <cell r="A1547">
            <v>2123</v>
          </cell>
          <cell r="B1547" t="str">
            <v>BOWER MANOR BRGWTREXP</v>
          </cell>
          <cell r="C1547" t="str">
            <v>05</v>
          </cell>
          <cell r="D1547" t="str">
            <v>Express</v>
          </cell>
          <cell r="E1547" t="str">
            <v>TRADING</v>
          </cell>
        </row>
        <row r="1548">
          <cell r="A1548">
            <v>2135</v>
          </cell>
          <cell r="B1548" t="str">
            <v xml:space="preserve">CARDIFF CREGIAU EXP  </v>
          </cell>
          <cell r="C1548" t="str">
            <v>05</v>
          </cell>
          <cell r="D1548" t="str">
            <v>Express</v>
          </cell>
          <cell r="E1548" t="str">
            <v>TRADING</v>
          </cell>
        </row>
        <row r="1549">
          <cell r="A1549">
            <v>2138</v>
          </cell>
          <cell r="B1549" t="str">
            <v>CAVALIER WY YEOVL EXP</v>
          </cell>
          <cell r="C1549" t="str">
            <v>05</v>
          </cell>
          <cell r="D1549" t="str">
            <v>Express</v>
          </cell>
          <cell r="E1549" t="str">
            <v>TRADING</v>
          </cell>
        </row>
        <row r="1550">
          <cell r="A1550">
            <v>2161</v>
          </cell>
          <cell r="B1550" t="str">
            <v xml:space="preserve">STOCKWELL EXPRESS    </v>
          </cell>
          <cell r="C1550" t="str">
            <v>05</v>
          </cell>
          <cell r="D1550" t="str">
            <v>Express</v>
          </cell>
          <cell r="E1550" t="str">
            <v>TRADING</v>
          </cell>
        </row>
        <row r="1551">
          <cell r="A1551">
            <v>2175</v>
          </cell>
          <cell r="B1551" t="str">
            <v xml:space="preserve">BITTERNE EXPRESS     </v>
          </cell>
          <cell r="C1551" t="str">
            <v>05</v>
          </cell>
          <cell r="D1551" t="str">
            <v>Express</v>
          </cell>
          <cell r="E1551" t="str">
            <v>TRADING</v>
          </cell>
        </row>
        <row r="1552">
          <cell r="A1552">
            <v>2176</v>
          </cell>
          <cell r="B1552" t="str">
            <v xml:space="preserve">BRENTWOOD EXPRESS    </v>
          </cell>
          <cell r="C1552" t="str">
            <v>05</v>
          </cell>
          <cell r="D1552" t="str">
            <v>Express</v>
          </cell>
          <cell r="E1552" t="str">
            <v>TRADING</v>
          </cell>
        </row>
        <row r="1553">
          <cell r="A1553">
            <v>2177</v>
          </cell>
          <cell r="B1553" t="str">
            <v xml:space="preserve">BATTLE EXPRESS       </v>
          </cell>
          <cell r="C1553" t="str">
            <v>05</v>
          </cell>
          <cell r="D1553" t="str">
            <v>Express</v>
          </cell>
          <cell r="E1553" t="str">
            <v>TRADING</v>
          </cell>
        </row>
        <row r="1554">
          <cell r="A1554">
            <v>2178</v>
          </cell>
          <cell r="B1554" t="str">
            <v xml:space="preserve">BAMFORD EXPRESS      </v>
          </cell>
          <cell r="C1554" t="str">
            <v>05</v>
          </cell>
          <cell r="D1554" t="str">
            <v>Express</v>
          </cell>
          <cell r="E1554" t="str">
            <v>TRADING</v>
          </cell>
        </row>
        <row r="1555">
          <cell r="A1555">
            <v>2181</v>
          </cell>
          <cell r="B1555" t="str">
            <v xml:space="preserve">BUSHEY HEATH EXPRESS </v>
          </cell>
          <cell r="C1555" t="str">
            <v>05</v>
          </cell>
          <cell r="D1555" t="str">
            <v>Express</v>
          </cell>
          <cell r="E1555" t="str">
            <v>TRADING</v>
          </cell>
        </row>
        <row r="1556">
          <cell r="A1556">
            <v>2182</v>
          </cell>
          <cell r="B1556" t="str">
            <v xml:space="preserve">BURGHFIELD EXPRESS   </v>
          </cell>
          <cell r="C1556" t="str">
            <v>05</v>
          </cell>
          <cell r="D1556" t="str">
            <v>Express</v>
          </cell>
          <cell r="E1556" t="str">
            <v xml:space="preserve">CLOSED </v>
          </cell>
        </row>
        <row r="1557">
          <cell r="A1557">
            <v>2183</v>
          </cell>
          <cell r="B1557" t="str">
            <v xml:space="preserve">BASFORD EXPRESS      </v>
          </cell>
          <cell r="C1557" t="str">
            <v>05</v>
          </cell>
          <cell r="D1557" t="str">
            <v>Express</v>
          </cell>
          <cell r="E1557" t="str">
            <v>TRADING</v>
          </cell>
        </row>
        <row r="1558">
          <cell r="A1558">
            <v>2184</v>
          </cell>
          <cell r="B1558" t="str">
            <v xml:space="preserve">BEDFONT EXPRESS      </v>
          </cell>
          <cell r="C1558" t="str">
            <v>05</v>
          </cell>
          <cell r="D1558" t="str">
            <v>Express</v>
          </cell>
          <cell r="E1558" t="str">
            <v>DEVLPNG</v>
          </cell>
        </row>
        <row r="1559">
          <cell r="A1559">
            <v>2185</v>
          </cell>
          <cell r="B1559" t="str">
            <v xml:space="preserve">BUSHBURY EXPRESS     </v>
          </cell>
          <cell r="C1559" t="str">
            <v>05</v>
          </cell>
          <cell r="D1559" t="str">
            <v>Express</v>
          </cell>
          <cell r="E1559" t="str">
            <v>TRADING</v>
          </cell>
        </row>
        <row r="1560">
          <cell r="A1560">
            <v>2189</v>
          </cell>
          <cell r="B1560" t="str">
            <v xml:space="preserve">BURY EXPRESS         </v>
          </cell>
          <cell r="C1560" t="str">
            <v>05</v>
          </cell>
          <cell r="D1560" t="str">
            <v>Express</v>
          </cell>
          <cell r="E1560" t="str">
            <v>TRADING</v>
          </cell>
        </row>
        <row r="1561">
          <cell r="A1561">
            <v>2190</v>
          </cell>
          <cell r="B1561" t="str">
            <v>BURNHAM ON CROUCH EXP</v>
          </cell>
          <cell r="C1561" t="str">
            <v>05</v>
          </cell>
          <cell r="D1561" t="str">
            <v>Express</v>
          </cell>
          <cell r="E1561" t="str">
            <v>TRADING</v>
          </cell>
        </row>
        <row r="1562">
          <cell r="A1562">
            <v>2191</v>
          </cell>
          <cell r="B1562" t="str">
            <v xml:space="preserve">BANSTEAD EXPRESS     </v>
          </cell>
          <cell r="C1562" t="str">
            <v>05</v>
          </cell>
          <cell r="D1562" t="str">
            <v>Express</v>
          </cell>
          <cell r="E1562" t="str">
            <v>TRADING</v>
          </cell>
        </row>
        <row r="1563">
          <cell r="A1563">
            <v>2192</v>
          </cell>
          <cell r="B1563" t="str">
            <v xml:space="preserve">BOURNE EXPRESS       </v>
          </cell>
          <cell r="C1563" t="str">
            <v>05</v>
          </cell>
          <cell r="D1563" t="str">
            <v>Express</v>
          </cell>
          <cell r="E1563" t="str">
            <v>TRADING</v>
          </cell>
        </row>
        <row r="1564">
          <cell r="A1564">
            <v>2194</v>
          </cell>
          <cell r="B1564" t="str">
            <v>BOGNOR STATION RD EXP</v>
          </cell>
          <cell r="C1564" t="str">
            <v>05</v>
          </cell>
          <cell r="D1564" t="str">
            <v>Express</v>
          </cell>
          <cell r="E1564" t="str">
            <v>TRADING</v>
          </cell>
        </row>
        <row r="1565">
          <cell r="A1565">
            <v>2196</v>
          </cell>
          <cell r="B1565" t="str">
            <v>ALDERLEY RD WMSLW EXP</v>
          </cell>
          <cell r="C1565" t="str">
            <v>05</v>
          </cell>
          <cell r="D1565" t="str">
            <v>Express</v>
          </cell>
          <cell r="E1565" t="str">
            <v>TRADING</v>
          </cell>
        </row>
        <row r="1566">
          <cell r="A1566">
            <v>2197</v>
          </cell>
          <cell r="B1566" t="str">
            <v xml:space="preserve">ALKRINGTON MANCH EXP </v>
          </cell>
          <cell r="C1566" t="str">
            <v>05</v>
          </cell>
          <cell r="D1566" t="str">
            <v>Express</v>
          </cell>
          <cell r="E1566" t="str">
            <v>TRADING</v>
          </cell>
        </row>
        <row r="1567">
          <cell r="A1567">
            <v>2198</v>
          </cell>
          <cell r="B1567" t="str">
            <v>ALDWICK RD BOGNOR EXP</v>
          </cell>
          <cell r="C1567" t="str">
            <v>05</v>
          </cell>
          <cell r="D1567" t="str">
            <v>Express</v>
          </cell>
          <cell r="E1567" t="str">
            <v>TRADING</v>
          </cell>
        </row>
        <row r="1568">
          <cell r="A1568">
            <v>2199</v>
          </cell>
          <cell r="B1568" t="str">
            <v xml:space="preserve">B/POOL WHITEGATE EXP </v>
          </cell>
          <cell r="C1568" t="str">
            <v>05</v>
          </cell>
          <cell r="D1568" t="str">
            <v>Express</v>
          </cell>
          <cell r="E1568" t="str">
            <v>TRADING</v>
          </cell>
        </row>
        <row r="1569">
          <cell r="A1569">
            <v>2203</v>
          </cell>
          <cell r="B1569" t="str">
            <v xml:space="preserve">BROMLEY EXPRESS      </v>
          </cell>
          <cell r="C1569" t="str">
            <v>05</v>
          </cell>
          <cell r="D1569" t="str">
            <v>Express</v>
          </cell>
          <cell r="E1569" t="str">
            <v>TRADING</v>
          </cell>
        </row>
        <row r="1570">
          <cell r="A1570">
            <v>2205</v>
          </cell>
          <cell r="B1570" t="str">
            <v xml:space="preserve">CLIFTON BRISTOL EXP  </v>
          </cell>
          <cell r="C1570" t="str">
            <v>05</v>
          </cell>
          <cell r="D1570" t="str">
            <v>Express</v>
          </cell>
          <cell r="E1570" t="str">
            <v>TRADING</v>
          </cell>
        </row>
        <row r="1571">
          <cell r="A1571">
            <v>2206</v>
          </cell>
          <cell r="B1571" t="str">
            <v xml:space="preserve">BRANDLESHOLME EXP    </v>
          </cell>
          <cell r="C1571" t="str">
            <v>05</v>
          </cell>
          <cell r="D1571" t="str">
            <v>Express</v>
          </cell>
          <cell r="E1571" t="str">
            <v>TRADING</v>
          </cell>
        </row>
        <row r="1572">
          <cell r="A1572">
            <v>2208</v>
          </cell>
          <cell r="B1572" t="str">
            <v xml:space="preserve">BEXHILL EXPRESS      </v>
          </cell>
          <cell r="C1572" t="str">
            <v>05</v>
          </cell>
          <cell r="D1572" t="str">
            <v>Express</v>
          </cell>
          <cell r="E1572" t="str">
            <v>TRADING</v>
          </cell>
        </row>
        <row r="1573">
          <cell r="A1573">
            <v>2209</v>
          </cell>
          <cell r="B1573" t="str">
            <v>BRIGHTLINGSEA EXPRESS</v>
          </cell>
          <cell r="C1573" t="str">
            <v>05</v>
          </cell>
          <cell r="D1573" t="str">
            <v>Express</v>
          </cell>
          <cell r="E1573" t="str">
            <v>TRADING</v>
          </cell>
        </row>
        <row r="1574">
          <cell r="A1574">
            <v>2210</v>
          </cell>
          <cell r="B1574" t="str">
            <v>BUSHFLD CTR WELBR EXP</v>
          </cell>
          <cell r="C1574" t="str">
            <v>05</v>
          </cell>
          <cell r="D1574" t="str">
            <v>Express</v>
          </cell>
          <cell r="E1574" t="str">
            <v>TRADING</v>
          </cell>
        </row>
        <row r="1575">
          <cell r="A1575">
            <v>2211</v>
          </cell>
          <cell r="B1575" t="str">
            <v xml:space="preserve">BALHAM EXPRESS       </v>
          </cell>
          <cell r="C1575" t="str">
            <v>05</v>
          </cell>
          <cell r="D1575" t="str">
            <v>Express</v>
          </cell>
          <cell r="E1575" t="str">
            <v>TRADING</v>
          </cell>
        </row>
        <row r="1576">
          <cell r="A1576">
            <v>2213</v>
          </cell>
          <cell r="B1576" t="str">
            <v xml:space="preserve">CAMDEN EXPRESS       </v>
          </cell>
          <cell r="C1576" t="str">
            <v>05</v>
          </cell>
          <cell r="D1576" t="str">
            <v>Express</v>
          </cell>
          <cell r="E1576" t="str">
            <v>TRADING</v>
          </cell>
        </row>
        <row r="1577">
          <cell r="A1577">
            <v>2219</v>
          </cell>
          <cell r="B1577" t="str">
            <v>GREEN LN CSTL BRM EXP</v>
          </cell>
          <cell r="C1577" t="str">
            <v>05</v>
          </cell>
          <cell r="D1577" t="str">
            <v>Express</v>
          </cell>
          <cell r="E1577" t="str">
            <v>TRADING</v>
          </cell>
        </row>
        <row r="1578">
          <cell r="A1578">
            <v>2223</v>
          </cell>
          <cell r="B1578" t="str">
            <v>BELL HIL PETRSFLD EXP</v>
          </cell>
          <cell r="C1578" t="str">
            <v>05</v>
          </cell>
          <cell r="D1578" t="str">
            <v>Express</v>
          </cell>
          <cell r="E1578" t="str">
            <v>TRADING</v>
          </cell>
        </row>
        <row r="1579">
          <cell r="A1579">
            <v>2225</v>
          </cell>
          <cell r="B1579" t="str">
            <v xml:space="preserve">CAMPKIN RD CAMBS EXP </v>
          </cell>
          <cell r="C1579" t="str">
            <v>05</v>
          </cell>
          <cell r="D1579" t="str">
            <v>Express</v>
          </cell>
          <cell r="E1579" t="str">
            <v>TRADING</v>
          </cell>
        </row>
        <row r="1580">
          <cell r="A1580">
            <v>2229</v>
          </cell>
          <cell r="B1580" t="str">
            <v>CHERRY HINTN CAMB EXP</v>
          </cell>
          <cell r="C1580" t="str">
            <v>05</v>
          </cell>
          <cell r="D1580" t="str">
            <v>Express</v>
          </cell>
          <cell r="E1580" t="str">
            <v>TRADING</v>
          </cell>
        </row>
        <row r="1581">
          <cell r="A1581">
            <v>2234</v>
          </cell>
          <cell r="B1581" t="str">
            <v>LYCHPIT BASINGSTK EXP</v>
          </cell>
          <cell r="C1581" t="str">
            <v>05</v>
          </cell>
          <cell r="D1581" t="str">
            <v>Express</v>
          </cell>
          <cell r="E1581" t="str">
            <v>TRADING</v>
          </cell>
        </row>
        <row r="1582">
          <cell r="A1582">
            <v>2247</v>
          </cell>
          <cell r="B1582" t="str">
            <v xml:space="preserve">CAVERSHAM EXPRESS    </v>
          </cell>
          <cell r="C1582" t="str">
            <v>05</v>
          </cell>
          <cell r="D1582" t="str">
            <v>Express</v>
          </cell>
          <cell r="E1582" t="str">
            <v>TRADING</v>
          </cell>
        </row>
        <row r="1583">
          <cell r="A1583">
            <v>2256</v>
          </cell>
          <cell r="B1583" t="str">
            <v xml:space="preserve">CHELSEA EXPRESS      </v>
          </cell>
          <cell r="C1583" t="str">
            <v>05</v>
          </cell>
          <cell r="D1583" t="str">
            <v>Express</v>
          </cell>
          <cell r="E1583" t="str">
            <v>TRADING</v>
          </cell>
        </row>
        <row r="1584">
          <cell r="A1584">
            <v>2257</v>
          </cell>
          <cell r="B1584" t="str">
            <v xml:space="preserve">CHADDESDEN EXPRESS   </v>
          </cell>
          <cell r="C1584" t="str">
            <v>05</v>
          </cell>
          <cell r="D1584" t="str">
            <v>Express</v>
          </cell>
          <cell r="E1584" t="str">
            <v>TRADING</v>
          </cell>
        </row>
        <row r="1585">
          <cell r="A1585">
            <v>2259</v>
          </cell>
          <cell r="B1585" t="str">
            <v xml:space="preserve">CHEAM EXPRESS        </v>
          </cell>
          <cell r="C1585" t="str">
            <v>05</v>
          </cell>
          <cell r="D1585" t="str">
            <v>Express</v>
          </cell>
          <cell r="E1585" t="str">
            <v>TRADING</v>
          </cell>
        </row>
        <row r="1586">
          <cell r="A1586">
            <v>2260</v>
          </cell>
          <cell r="B1586" t="str">
            <v xml:space="preserve">CHAPELTOWN EXPRESS   </v>
          </cell>
          <cell r="C1586" t="str">
            <v>05</v>
          </cell>
          <cell r="D1586" t="str">
            <v>Express</v>
          </cell>
          <cell r="E1586" t="str">
            <v>TRADING</v>
          </cell>
        </row>
        <row r="1587">
          <cell r="A1587">
            <v>2263</v>
          </cell>
          <cell r="B1587" t="str">
            <v xml:space="preserve">CHESTERFIELD EXPRESS </v>
          </cell>
          <cell r="C1587" t="str">
            <v>05</v>
          </cell>
          <cell r="D1587" t="str">
            <v>Express</v>
          </cell>
          <cell r="E1587" t="str">
            <v>TRADING</v>
          </cell>
        </row>
        <row r="1588">
          <cell r="A1588">
            <v>2264</v>
          </cell>
          <cell r="B1588" t="str">
            <v>CODSHALL WOLVHMTN EXP</v>
          </cell>
          <cell r="C1588" t="str">
            <v>05</v>
          </cell>
          <cell r="D1588" t="str">
            <v>Express</v>
          </cell>
          <cell r="E1588" t="str">
            <v>TRADING</v>
          </cell>
        </row>
        <row r="1589">
          <cell r="A1589">
            <v>2267</v>
          </cell>
          <cell r="B1589" t="str">
            <v xml:space="preserve">CHALFONT EXPRESS     </v>
          </cell>
          <cell r="C1589" t="str">
            <v>05</v>
          </cell>
          <cell r="D1589" t="str">
            <v>Express</v>
          </cell>
          <cell r="E1589" t="str">
            <v>TRADING</v>
          </cell>
        </row>
        <row r="1590">
          <cell r="A1590">
            <v>2274</v>
          </cell>
          <cell r="B1590" t="str">
            <v>TEMPEST RD WTRLOO EXP</v>
          </cell>
          <cell r="C1590" t="str">
            <v>05</v>
          </cell>
          <cell r="D1590" t="str">
            <v>Express</v>
          </cell>
          <cell r="E1590" t="str">
            <v>TRADING</v>
          </cell>
        </row>
        <row r="1591">
          <cell r="A1591">
            <v>2277</v>
          </cell>
          <cell r="B1591" t="str">
            <v xml:space="preserve">CHURCHTOWN EXPRESS   </v>
          </cell>
          <cell r="C1591" t="str">
            <v>05</v>
          </cell>
          <cell r="D1591" t="str">
            <v>Express</v>
          </cell>
          <cell r="E1591" t="str">
            <v>TRADING</v>
          </cell>
        </row>
        <row r="1592">
          <cell r="A1592">
            <v>2282</v>
          </cell>
          <cell r="B1592" t="str">
            <v xml:space="preserve">CHRISTCHURCH EXPRESS </v>
          </cell>
          <cell r="C1592" t="str">
            <v>05</v>
          </cell>
          <cell r="D1592" t="str">
            <v>Express</v>
          </cell>
          <cell r="E1592" t="str">
            <v>TRADING</v>
          </cell>
        </row>
        <row r="1593">
          <cell r="A1593">
            <v>2287</v>
          </cell>
          <cell r="B1593" t="str">
            <v xml:space="preserve">CHANDLERS FORD EXP   </v>
          </cell>
          <cell r="C1593" t="str">
            <v>05</v>
          </cell>
          <cell r="D1593" t="str">
            <v>Express</v>
          </cell>
          <cell r="E1593" t="str">
            <v>DEVLPNG</v>
          </cell>
        </row>
        <row r="1594">
          <cell r="A1594">
            <v>2304</v>
          </cell>
          <cell r="B1594" t="str">
            <v xml:space="preserve">BARTON TORQUAY EXP   </v>
          </cell>
          <cell r="C1594" t="str">
            <v>05</v>
          </cell>
          <cell r="D1594" t="str">
            <v>Express</v>
          </cell>
          <cell r="E1594" t="str">
            <v>TRADING</v>
          </cell>
        </row>
        <row r="1595">
          <cell r="A1595">
            <v>2305</v>
          </cell>
          <cell r="B1595" t="str">
            <v>BOWMONT SQ BICSTR EXP</v>
          </cell>
          <cell r="C1595" t="str">
            <v>05</v>
          </cell>
          <cell r="D1595" t="str">
            <v>Express</v>
          </cell>
          <cell r="E1595" t="str">
            <v>TRADING</v>
          </cell>
        </row>
        <row r="1596">
          <cell r="A1596">
            <v>2317</v>
          </cell>
          <cell r="B1596" t="str">
            <v>CHEADLE HULME EXPRESS</v>
          </cell>
          <cell r="C1596" t="str">
            <v>05</v>
          </cell>
          <cell r="D1596" t="str">
            <v>Express</v>
          </cell>
          <cell r="E1596" t="str">
            <v>TRADING</v>
          </cell>
        </row>
        <row r="1597">
          <cell r="A1597">
            <v>2318</v>
          </cell>
          <cell r="B1597" t="str">
            <v xml:space="preserve">HOOK EXPRESS         </v>
          </cell>
          <cell r="C1597" t="str">
            <v>05</v>
          </cell>
          <cell r="D1597" t="str">
            <v>Express</v>
          </cell>
          <cell r="E1597" t="str">
            <v>TRADING</v>
          </cell>
        </row>
        <row r="1598">
          <cell r="A1598">
            <v>2319</v>
          </cell>
          <cell r="B1598" t="str">
            <v>COGGES HIL WITNEY EXP</v>
          </cell>
          <cell r="C1598" t="str">
            <v>05</v>
          </cell>
          <cell r="D1598" t="str">
            <v>Express</v>
          </cell>
          <cell r="E1598" t="str">
            <v>TRADING</v>
          </cell>
        </row>
        <row r="1599">
          <cell r="A1599">
            <v>2331</v>
          </cell>
          <cell r="B1599" t="str">
            <v xml:space="preserve">CHERITON RD EXP      </v>
          </cell>
          <cell r="C1599" t="str">
            <v>05</v>
          </cell>
          <cell r="D1599" t="str">
            <v>Express</v>
          </cell>
          <cell r="E1599" t="str">
            <v>DEVLPNG</v>
          </cell>
        </row>
        <row r="1600">
          <cell r="A1600">
            <v>2332</v>
          </cell>
          <cell r="B1600" t="str">
            <v xml:space="preserve">ANSDELL RD BPOOL EXP </v>
          </cell>
          <cell r="C1600" t="str">
            <v>05</v>
          </cell>
          <cell r="D1600" t="str">
            <v>Express</v>
          </cell>
          <cell r="E1600" t="str">
            <v>TRADING</v>
          </cell>
        </row>
        <row r="1601">
          <cell r="A1601">
            <v>2333</v>
          </cell>
          <cell r="B1601" t="str">
            <v>ABBEY MANOR YEOVL EXP</v>
          </cell>
          <cell r="C1601" t="str">
            <v>05</v>
          </cell>
          <cell r="D1601" t="str">
            <v>Express</v>
          </cell>
          <cell r="E1601" t="str">
            <v>TRADING</v>
          </cell>
        </row>
        <row r="1602">
          <cell r="A1602">
            <v>2334</v>
          </cell>
          <cell r="B1602" t="str">
            <v>BALMORL DR CMBRLY EXP</v>
          </cell>
          <cell r="C1602" t="str">
            <v>05</v>
          </cell>
          <cell r="D1602" t="str">
            <v>Express</v>
          </cell>
          <cell r="E1602" t="str">
            <v>TRADING</v>
          </cell>
        </row>
        <row r="1603">
          <cell r="A1603">
            <v>2336</v>
          </cell>
          <cell r="B1603" t="str">
            <v>COLEFORD GLOUCSTR EXP</v>
          </cell>
          <cell r="C1603" t="str">
            <v>05</v>
          </cell>
          <cell r="D1603" t="str">
            <v>Express</v>
          </cell>
          <cell r="E1603" t="str">
            <v>TRADING</v>
          </cell>
        </row>
        <row r="1604">
          <cell r="A1604">
            <v>2337</v>
          </cell>
          <cell r="B1604" t="str">
            <v xml:space="preserve">WISTASTON CREWE EXP  </v>
          </cell>
          <cell r="C1604" t="str">
            <v>05</v>
          </cell>
          <cell r="D1604" t="str">
            <v>Express</v>
          </cell>
          <cell r="E1604" t="str">
            <v>TRADING</v>
          </cell>
        </row>
        <row r="1605">
          <cell r="A1605">
            <v>2338</v>
          </cell>
          <cell r="B1605" t="str">
            <v xml:space="preserve">COMBE DOWN EXPRESS   </v>
          </cell>
          <cell r="C1605" t="str">
            <v>05</v>
          </cell>
          <cell r="D1605" t="str">
            <v>Express</v>
          </cell>
          <cell r="E1605" t="str">
            <v>TRADING</v>
          </cell>
        </row>
        <row r="1606">
          <cell r="A1606">
            <v>2339</v>
          </cell>
          <cell r="B1606" t="str">
            <v xml:space="preserve">COPNOR EXPRESS       </v>
          </cell>
          <cell r="C1606" t="str">
            <v>05</v>
          </cell>
          <cell r="D1606" t="str">
            <v>Express</v>
          </cell>
          <cell r="E1606" t="str">
            <v>TRADING</v>
          </cell>
        </row>
        <row r="1607">
          <cell r="A1607">
            <v>2341</v>
          </cell>
          <cell r="B1607" t="str">
            <v xml:space="preserve">COWLEY EXPRESS       </v>
          </cell>
          <cell r="C1607" t="str">
            <v>05</v>
          </cell>
          <cell r="D1607" t="str">
            <v>Express</v>
          </cell>
          <cell r="E1607" t="str">
            <v>TRADING</v>
          </cell>
        </row>
        <row r="1608">
          <cell r="A1608">
            <v>2342</v>
          </cell>
          <cell r="B1608" t="str">
            <v>COLLIERS WOOD EXPRESS</v>
          </cell>
          <cell r="C1608" t="str">
            <v>05</v>
          </cell>
          <cell r="D1608" t="str">
            <v>Express</v>
          </cell>
          <cell r="E1608" t="str">
            <v>TRADING</v>
          </cell>
        </row>
        <row r="1609">
          <cell r="A1609">
            <v>2345</v>
          </cell>
          <cell r="B1609" t="str">
            <v xml:space="preserve">BELL GRN CATFORD EXP </v>
          </cell>
          <cell r="C1609" t="str">
            <v>05</v>
          </cell>
          <cell r="D1609" t="str">
            <v>Express</v>
          </cell>
          <cell r="E1609" t="str">
            <v>TRADING</v>
          </cell>
        </row>
        <row r="1610">
          <cell r="A1610">
            <v>2346</v>
          </cell>
          <cell r="B1610" t="str">
            <v>GLOUCESTR MEAD RD EXP</v>
          </cell>
          <cell r="C1610" t="str">
            <v>05</v>
          </cell>
          <cell r="D1610" t="str">
            <v>Express</v>
          </cell>
          <cell r="E1610" t="str">
            <v>TRADING</v>
          </cell>
        </row>
        <row r="1611">
          <cell r="A1611">
            <v>2347</v>
          </cell>
          <cell r="B1611" t="str">
            <v xml:space="preserve">BLACKFIELD SOTON EXP </v>
          </cell>
          <cell r="C1611" t="str">
            <v>05</v>
          </cell>
          <cell r="D1611" t="str">
            <v>Express</v>
          </cell>
          <cell r="E1611" t="str">
            <v>TRADING</v>
          </cell>
        </row>
        <row r="1612">
          <cell r="A1612">
            <v>2348</v>
          </cell>
          <cell r="B1612" t="str">
            <v xml:space="preserve">CROYDON EXPRESS      </v>
          </cell>
          <cell r="C1612" t="str">
            <v>05</v>
          </cell>
          <cell r="D1612" t="str">
            <v>Express</v>
          </cell>
          <cell r="E1612" t="str">
            <v>TRADING</v>
          </cell>
        </row>
        <row r="1613">
          <cell r="A1613">
            <v>2349</v>
          </cell>
          <cell r="B1613" t="str">
            <v>CROSSFLATS BINGLY EXP</v>
          </cell>
          <cell r="C1613" t="str">
            <v>05</v>
          </cell>
          <cell r="D1613" t="str">
            <v>Express</v>
          </cell>
          <cell r="E1613" t="str">
            <v>TRADING</v>
          </cell>
        </row>
        <row r="1614">
          <cell r="A1614">
            <v>2351</v>
          </cell>
          <cell r="B1614" t="str">
            <v>MELROSE AV BLETCH EXP</v>
          </cell>
          <cell r="C1614" t="str">
            <v>05</v>
          </cell>
          <cell r="D1614" t="str">
            <v>Express</v>
          </cell>
          <cell r="E1614" t="str">
            <v>TRADING</v>
          </cell>
        </row>
        <row r="1615">
          <cell r="A1615">
            <v>2352</v>
          </cell>
          <cell r="B1615" t="str">
            <v>AYLSBY BICESTR RD EXP</v>
          </cell>
          <cell r="C1615" t="str">
            <v>05</v>
          </cell>
          <cell r="D1615" t="str">
            <v>Express</v>
          </cell>
          <cell r="E1615" t="str">
            <v>DEVLPNG</v>
          </cell>
        </row>
        <row r="1616">
          <cell r="A1616">
            <v>2353</v>
          </cell>
          <cell r="B1616" t="str">
            <v>BENTLEY DONCASTER EXP</v>
          </cell>
          <cell r="C1616" t="str">
            <v>05</v>
          </cell>
          <cell r="D1616" t="str">
            <v>Express</v>
          </cell>
          <cell r="E1616" t="str">
            <v>TRADING</v>
          </cell>
        </row>
        <row r="1617">
          <cell r="A1617">
            <v>2354</v>
          </cell>
          <cell r="B1617" t="str">
            <v>ST ANDREWS SWINDN EXP</v>
          </cell>
          <cell r="C1617" t="str">
            <v>05</v>
          </cell>
          <cell r="D1617" t="str">
            <v>Express</v>
          </cell>
          <cell r="E1617" t="str">
            <v xml:space="preserve">CLOSED </v>
          </cell>
        </row>
        <row r="1618">
          <cell r="A1618">
            <v>2355</v>
          </cell>
          <cell r="B1618" t="str">
            <v>BRIDGNORTH TELFRD EXP</v>
          </cell>
          <cell r="C1618" t="str">
            <v>05</v>
          </cell>
          <cell r="D1618" t="str">
            <v>Express</v>
          </cell>
          <cell r="E1618" t="str">
            <v>TRADING</v>
          </cell>
        </row>
        <row r="1619">
          <cell r="A1619">
            <v>2356</v>
          </cell>
          <cell r="B1619" t="str">
            <v>CHESTRTN CIRNCSTR EXP</v>
          </cell>
          <cell r="C1619" t="str">
            <v>05</v>
          </cell>
          <cell r="D1619" t="str">
            <v>Express</v>
          </cell>
          <cell r="E1619" t="str">
            <v>TRADING</v>
          </cell>
        </row>
        <row r="1620">
          <cell r="A1620">
            <v>2357</v>
          </cell>
          <cell r="B1620" t="str">
            <v xml:space="preserve">CHAFFORD HUNDRED EXP </v>
          </cell>
          <cell r="C1620" t="str">
            <v>05</v>
          </cell>
          <cell r="D1620" t="str">
            <v>Express</v>
          </cell>
          <cell r="E1620" t="str">
            <v>TRADING</v>
          </cell>
        </row>
        <row r="1621">
          <cell r="A1621">
            <v>2363</v>
          </cell>
          <cell r="B1621" t="str">
            <v xml:space="preserve">COLESHILL EXPRESS    </v>
          </cell>
          <cell r="C1621" t="str">
            <v>05</v>
          </cell>
          <cell r="D1621" t="str">
            <v>Express</v>
          </cell>
          <cell r="E1621" t="str">
            <v>TRADING</v>
          </cell>
        </row>
        <row r="1622">
          <cell r="A1622">
            <v>2364</v>
          </cell>
          <cell r="B1622" t="str">
            <v>CRAWLEY POUNDHILL EXP</v>
          </cell>
          <cell r="C1622" t="str">
            <v>05</v>
          </cell>
          <cell r="D1622" t="str">
            <v>Express</v>
          </cell>
          <cell r="E1622" t="str">
            <v>TRADING</v>
          </cell>
        </row>
        <row r="1623">
          <cell r="A1623">
            <v>2365</v>
          </cell>
          <cell r="B1623" t="str">
            <v xml:space="preserve">CREDITON EXPRESS     </v>
          </cell>
          <cell r="C1623" t="str">
            <v>05</v>
          </cell>
          <cell r="D1623" t="str">
            <v>Express</v>
          </cell>
          <cell r="E1623" t="str">
            <v>TRADING</v>
          </cell>
        </row>
        <row r="1624">
          <cell r="A1624">
            <v>2366</v>
          </cell>
          <cell r="B1624" t="str">
            <v>CHILWELL NOTTNGHM EXP</v>
          </cell>
          <cell r="C1624" t="str">
            <v>05</v>
          </cell>
          <cell r="D1624" t="str">
            <v>Express</v>
          </cell>
          <cell r="E1624" t="str">
            <v>TRADING</v>
          </cell>
        </row>
        <row r="1625">
          <cell r="A1625">
            <v>2367</v>
          </cell>
          <cell r="B1625" t="str">
            <v xml:space="preserve">CHURCH GRESLEY EXP   </v>
          </cell>
          <cell r="C1625" t="str">
            <v>05</v>
          </cell>
          <cell r="D1625" t="str">
            <v>Express</v>
          </cell>
          <cell r="E1625" t="str">
            <v>TRADING</v>
          </cell>
        </row>
        <row r="1626">
          <cell r="A1626">
            <v>2368</v>
          </cell>
          <cell r="B1626" t="str">
            <v>COOKLEY KIDDMNSTR EXP</v>
          </cell>
          <cell r="C1626" t="str">
            <v>05</v>
          </cell>
          <cell r="D1626" t="str">
            <v>Express</v>
          </cell>
          <cell r="E1626" t="str">
            <v>TRADING</v>
          </cell>
        </row>
        <row r="1627">
          <cell r="A1627">
            <v>2369</v>
          </cell>
          <cell r="B1627" t="str">
            <v>ASHBY FLD DAVNTRY EXP</v>
          </cell>
          <cell r="C1627" t="str">
            <v>05</v>
          </cell>
          <cell r="D1627" t="str">
            <v>Express</v>
          </cell>
          <cell r="E1627" t="str">
            <v>TRADING</v>
          </cell>
        </row>
        <row r="1628">
          <cell r="A1628">
            <v>2373</v>
          </cell>
          <cell r="B1628" t="str">
            <v xml:space="preserve">DARTFORD EXPRESS     </v>
          </cell>
          <cell r="C1628" t="str">
            <v>05</v>
          </cell>
          <cell r="D1628" t="str">
            <v>Express</v>
          </cell>
          <cell r="E1628" t="str">
            <v>TRADING</v>
          </cell>
        </row>
        <row r="1629">
          <cell r="A1629">
            <v>2374</v>
          </cell>
          <cell r="B1629" t="str">
            <v xml:space="preserve">DIBDEN PURLIEU EXP   </v>
          </cell>
          <cell r="C1629" t="str">
            <v>05</v>
          </cell>
          <cell r="D1629" t="str">
            <v>Express</v>
          </cell>
          <cell r="E1629" t="str">
            <v>TRADING</v>
          </cell>
        </row>
        <row r="1630">
          <cell r="A1630">
            <v>2376</v>
          </cell>
          <cell r="B1630" t="str">
            <v xml:space="preserve">DIDSBURY EXPRESS     </v>
          </cell>
          <cell r="C1630" t="str">
            <v>05</v>
          </cell>
          <cell r="D1630" t="str">
            <v>Express</v>
          </cell>
          <cell r="E1630" t="str">
            <v>TRADING</v>
          </cell>
        </row>
        <row r="1631">
          <cell r="A1631">
            <v>2378</v>
          </cell>
          <cell r="B1631" t="str">
            <v xml:space="preserve">DERBY CHELLASTON EXP </v>
          </cell>
          <cell r="C1631" t="str">
            <v>05</v>
          </cell>
          <cell r="D1631" t="str">
            <v>Express</v>
          </cell>
          <cell r="E1631" t="str">
            <v>TRADING</v>
          </cell>
        </row>
        <row r="1632">
          <cell r="A1632">
            <v>2379</v>
          </cell>
          <cell r="B1632" t="str">
            <v>DOWNLND DR CRAWLY EXP</v>
          </cell>
          <cell r="C1632" t="str">
            <v>05</v>
          </cell>
          <cell r="D1632" t="str">
            <v>Express</v>
          </cell>
          <cell r="E1632" t="str">
            <v>TRADING</v>
          </cell>
        </row>
        <row r="1633">
          <cell r="A1633">
            <v>2380</v>
          </cell>
          <cell r="B1633" t="str">
            <v xml:space="preserve">DERBY ALVASTON EXP   </v>
          </cell>
          <cell r="C1633" t="str">
            <v>05</v>
          </cell>
          <cell r="D1633" t="str">
            <v>Express</v>
          </cell>
          <cell r="E1633" t="str">
            <v>TRADING</v>
          </cell>
        </row>
        <row r="1634">
          <cell r="A1634">
            <v>2381</v>
          </cell>
          <cell r="B1634" t="str">
            <v xml:space="preserve">DERBY HILTON EXPRESS </v>
          </cell>
          <cell r="C1634" t="str">
            <v>05</v>
          </cell>
          <cell r="D1634" t="str">
            <v>Express</v>
          </cell>
          <cell r="E1634" t="str">
            <v>TRADING</v>
          </cell>
        </row>
        <row r="1635">
          <cell r="A1635">
            <v>2382</v>
          </cell>
          <cell r="B1635" t="str">
            <v xml:space="preserve">CAERPHILLY EXPRESS   </v>
          </cell>
          <cell r="C1635" t="str">
            <v>05</v>
          </cell>
          <cell r="D1635" t="str">
            <v>Express</v>
          </cell>
          <cell r="E1635" t="str">
            <v>TRADING</v>
          </cell>
        </row>
        <row r="1636">
          <cell r="A1636">
            <v>2383</v>
          </cell>
          <cell r="B1636" t="str">
            <v xml:space="preserve">CROUCH END EXPRESS   </v>
          </cell>
          <cell r="C1636" t="str">
            <v>05</v>
          </cell>
          <cell r="D1636" t="str">
            <v>Express</v>
          </cell>
          <cell r="E1636" t="str">
            <v>TRADING</v>
          </cell>
        </row>
        <row r="1637">
          <cell r="A1637">
            <v>2384</v>
          </cell>
          <cell r="B1637" t="str">
            <v>DUSTON ALSACE PRK EXP</v>
          </cell>
          <cell r="C1637" t="str">
            <v>05</v>
          </cell>
          <cell r="D1637" t="str">
            <v>Express</v>
          </cell>
          <cell r="E1637" t="str">
            <v>TRADING</v>
          </cell>
        </row>
        <row r="1638">
          <cell r="A1638">
            <v>2385</v>
          </cell>
          <cell r="B1638" t="str">
            <v>LARK RISE BRACKLY EXP</v>
          </cell>
          <cell r="C1638" t="str">
            <v>05</v>
          </cell>
          <cell r="D1638" t="str">
            <v>Express</v>
          </cell>
          <cell r="E1638" t="str">
            <v>TRADING</v>
          </cell>
        </row>
        <row r="1639">
          <cell r="A1639">
            <v>2386</v>
          </cell>
          <cell r="B1639" t="str">
            <v xml:space="preserve">DUDLEY EXPRESS       </v>
          </cell>
          <cell r="C1639" t="str">
            <v>05</v>
          </cell>
          <cell r="D1639" t="str">
            <v>Express</v>
          </cell>
          <cell r="E1639" t="str">
            <v>TRADING</v>
          </cell>
        </row>
        <row r="1640">
          <cell r="A1640">
            <v>2391</v>
          </cell>
          <cell r="B1640" t="str">
            <v xml:space="preserve">DANBURY EXPRESS      </v>
          </cell>
          <cell r="C1640" t="str">
            <v>05</v>
          </cell>
          <cell r="D1640" t="str">
            <v>Express</v>
          </cell>
          <cell r="E1640" t="str">
            <v>TRADING</v>
          </cell>
        </row>
        <row r="1641">
          <cell r="A1641">
            <v>2403</v>
          </cell>
          <cell r="B1641" t="str">
            <v xml:space="preserve">BULWARK CHEPSTOW EXP </v>
          </cell>
          <cell r="C1641" t="str">
            <v>05</v>
          </cell>
          <cell r="D1641" t="str">
            <v>Express</v>
          </cell>
          <cell r="E1641" t="str">
            <v>TRADING</v>
          </cell>
        </row>
        <row r="1642">
          <cell r="A1642">
            <v>2415</v>
          </cell>
          <cell r="B1642" t="str">
            <v xml:space="preserve">CRICKLADE EXPRESS    </v>
          </cell>
          <cell r="C1642" t="str">
            <v>05</v>
          </cell>
          <cell r="D1642" t="str">
            <v>Express</v>
          </cell>
          <cell r="E1642" t="str">
            <v>TRADING</v>
          </cell>
        </row>
        <row r="1643">
          <cell r="A1643">
            <v>2443</v>
          </cell>
          <cell r="B1643" t="str">
            <v>NORTHFIELDS ELING EXP</v>
          </cell>
          <cell r="C1643" t="str">
            <v>05</v>
          </cell>
          <cell r="D1643" t="str">
            <v>Express</v>
          </cell>
          <cell r="E1643" t="str">
            <v>TRADING</v>
          </cell>
        </row>
        <row r="1644">
          <cell r="A1644">
            <v>2446</v>
          </cell>
          <cell r="B1644" t="str">
            <v>EAST HUNSBURY EXPRESS</v>
          </cell>
          <cell r="C1644" t="str">
            <v>05</v>
          </cell>
          <cell r="D1644" t="str">
            <v>Express</v>
          </cell>
          <cell r="E1644" t="str">
            <v>TRADING</v>
          </cell>
        </row>
        <row r="1645">
          <cell r="A1645">
            <v>2447</v>
          </cell>
          <cell r="B1645" t="str">
            <v xml:space="preserve">EAST WITTERING EXP   </v>
          </cell>
          <cell r="C1645" t="str">
            <v>05</v>
          </cell>
          <cell r="D1645" t="str">
            <v>Express</v>
          </cell>
          <cell r="E1645" t="str">
            <v>TRADING</v>
          </cell>
        </row>
        <row r="1646">
          <cell r="A1646">
            <v>2448</v>
          </cell>
          <cell r="B1646" t="str">
            <v xml:space="preserve">EDLINGTON DONC EXP   </v>
          </cell>
          <cell r="C1646" t="str">
            <v>05</v>
          </cell>
          <cell r="D1646" t="str">
            <v>Express</v>
          </cell>
          <cell r="E1646" t="str">
            <v>TRADING</v>
          </cell>
        </row>
        <row r="1647">
          <cell r="A1647">
            <v>2455</v>
          </cell>
          <cell r="B1647" t="str">
            <v>ECCLES LIVERPL RD EXP</v>
          </cell>
          <cell r="C1647" t="str">
            <v>05</v>
          </cell>
          <cell r="D1647" t="str">
            <v>Express</v>
          </cell>
          <cell r="E1647" t="str">
            <v>TRADING</v>
          </cell>
        </row>
        <row r="1648">
          <cell r="A1648">
            <v>2456</v>
          </cell>
          <cell r="B1648" t="str">
            <v xml:space="preserve">CANONS CRN EDGWR EXP </v>
          </cell>
          <cell r="C1648" t="str">
            <v>05</v>
          </cell>
          <cell r="D1648" t="str">
            <v>Express</v>
          </cell>
          <cell r="E1648" t="str">
            <v>TRADING</v>
          </cell>
        </row>
        <row r="1649">
          <cell r="A1649">
            <v>2459</v>
          </cell>
          <cell r="B1649" t="str">
            <v xml:space="preserve">EDINBURGH EXPRESS    </v>
          </cell>
          <cell r="C1649" t="str">
            <v>05</v>
          </cell>
          <cell r="D1649" t="str">
            <v>Express</v>
          </cell>
          <cell r="E1649" t="str">
            <v>TRADING</v>
          </cell>
        </row>
        <row r="1650">
          <cell r="A1650">
            <v>2468</v>
          </cell>
          <cell r="B1650" t="str">
            <v xml:space="preserve">EXMINSTER EXPRESS    </v>
          </cell>
          <cell r="C1650" t="str">
            <v>05</v>
          </cell>
          <cell r="D1650" t="str">
            <v>Express</v>
          </cell>
          <cell r="E1650" t="str">
            <v>TRADING</v>
          </cell>
        </row>
        <row r="1651">
          <cell r="A1651">
            <v>2473</v>
          </cell>
          <cell r="B1651" t="str">
            <v xml:space="preserve">ENFIELD EXPRESS      </v>
          </cell>
          <cell r="C1651" t="str">
            <v>05</v>
          </cell>
          <cell r="D1651" t="str">
            <v>Express</v>
          </cell>
          <cell r="E1651" t="str">
            <v>TRADING</v>
          </cell>
        </row>
        <row r="1652">
          <cell r="A1652">
            <v>2475</v>
          </cell>
          <cell r="B1652" t="str">
            <v xml:space="preserve">EMMER GREEN EXPRESS  </v>
          </cell>
          <cell r="C1652" t="str">
            <v>05</v>
          </cell>
          <cell r="D1652" t="str">
            <v>Express</v>
          </cell>
          <cell r="E1652" t="str">
            <v>DEVLPNG</v>
          </cell>
        </row>
        <row r="1653">
          <cell r="A1653">
            <v>2477</v>
          </cell>
          <cell r="B1653" t="str">
            <v>EASTBNE RD TROWBR EXP</v>
          </cell>
          <cell r="C1653" t="str">
            <v>05</v>
          </cell>
          <cell r="D1653" t="str">
            <v>Express</v>
          </cell>
          <cell r="E1653" t="str">
            <v>TRADING</v>
          </cell>
        </row>
        <row r="1654">
          <cell r="A1654">
            <v>2481</v>
          </cell>
          <cell r="B1654" t="str">
            <v xml:space="preserve">EXMOUTH EXPRESS      </v>
          </cell>
          <cell r="C1654" t="str">
            <v>05</v>
          </cell>
          <cell r="D1654" t="str">
            <v>Express</v>
          </cell>
          <cell r="E1654" t="str">
            <v>TRADING</v>
          </cell>
        </row>
        <row r="1655">
          <cell r="A1655">
            <v>2482</v>
          </cell>
          <cell r="B1655" t="str">
            <v xml:space="preserve">CALLANDER EXPRESS    </v>
          </cell>
          <cell r="C1655" t="str">
            <v>05</v>
          </cell>
          <cell r="D1655" t="str">
            <v>Express</v>
          </cell>
          <cell r="E1655" t="str">
            <v>TRADING</v>
          </cell>
        </row>
        <row r="1656">
          <cell r="A1656">
            <v>2484</v>
          </cell>
          <cell r="B1656" t="str">
            <v xml:space="preserve">ERDINGTON EXPRESS    </v>
          </cell>
          <cell r="C1656" t="str">
            <v>05</v>
          </cell>
          <cell r="D1656" t="str">
            <v>Express</v>
          </cell>
          <cell r="E1656" t="str">
            <v>TRADING</v>
          </cell>
        </row>
        <row r="1657">
          <cell r="A1657">
            <v>2485</v>
          </cell>
          <cell r="B1657" t="str">
            <v xml:space="preserve">EWELL EXPRESS        </v>
          </cell>
          <cell r="C1657" t="str">
            <v>05</v>
          </cell>
          <cell r="D1657" t="str">
            <v>Express</v>
          </cell>
          <cell r="E1657" t="str">
            <v>TRADING</v>
          </cell>
        </row>
        <row r="1658">
          <cell r="A1658">
            <v>2488</v>
          </cell>
          <cell r="B1658" t="str">
            <v xml:space="preserve">EYNSHAM EXPRESS      </v>
          </cell>
          <cell r="C1658" t="str">
            <v>05</v>
          </cell>
          <cell r="D1658" t="str">
            <v>Express</v>
          </cell>
          <cell r="E1658" t="str">
            <v>TRADING</v>
          </cell>
        </row>
        <row r="1659">
          <cell r="A1659">
            <v>2491</v>
          </cell>
          <cell r="B1659" t="str">
            <v xml:space="preserve">EATON SOCON EXPRESS  </v>
          </cell>
          <cell r="C1659" t="str">
            <v>05</v>
          </cell>
          <cell r="D1659" t="str">
            <v>Express</v>
          </cell>
          <cell r="E1659" t="str">
            <v>TRADING</v>
          </cell>
        </row>
        <row r="1660">
          <cell r="A1660">
            <v>2492</v>
          </cell>
          <cell r="B1660" t="str">
            <v xml:space="preserve">BRISTOL FILTON EXP   </v>
          </cell>
          <cell r="C1660" t="str">
            <v>05</v>
          </cell>
          <cell r="D1660" t="str">
            <v>Express</v>
          </cell>
          <cell r="E1660" t="str">
            <v>TRADING</v>
          </cell>
        </row>
        <row r="1661">
          <cell r="A1661">
            <v>2493</v>
          </cell>
          <cell r="B1661" t="str">
            <v xml:space="preserve">EGERTON GATE MK EXP  </v>
          </cell>
          <cell r="C1661" t="str">
            <v>05</v>
          </cell>
          <cell r="D1661" t="str">
            <v>Express</v>
          </cell>
          <cell r="E1661" t="str">
            <v>TRADING</v>
          </cell>
        </row>
        <row r="1662">
          <cell r="A1662">
            <v>2494</v>
          </cell>
          <cell r="B1662" t="str">
            <v xml:space="preserve">ELM GROVE STHSEA EXP </v>
          </cell>
          <cell r="C1662" t="str">
            <v>05</v>
          </cell>
          <cell r="D1662" t="str">
            <v>Express</v>
          </cell>
          <cell r="E1662" t="str">
            <v>TRADING</v>
          </cell>
        </row>
        <row r="1663">
          <cell r="A1663">
            <v>2495</v>
          </cell>
          <cell r="B1663" t="str">
            <v xml:space="preserve">FIRSWOOD MANCH EXP   </v>
          </cell>
          <cell r="C1663" t="str">
            <v>05</v>
          </cell>
          <cell r="D1663" t="str">
            <v>Express</v>
          </cell>
          <cell r="E1663" t="str">
            <v>TRADING</v>
          </cell>
        </row>
        <row r="1664">
          <cell r="A1664">
            <v>2496</v>
          </cell>
          <cell r="B1664" t="str">
            <v>FARLINGTON HAVANT EXP</v>
          </cell>
          <cell r="C1664" t="str">
            <v>05</v>
          </cell>
          <cell r="D1664" t="str">
            <v>Express</v>
          </cell>
          <cell r="E1664" t="str">
            <v>TRADING</v>
          </cell>
        </row>
        <row r="1665">
          <cell r="A1665">
            <v>2497</v>
          </cell>
          <cell r="B1665" t="str">
            <v xml:space="preserve">FROME EXPRESS        </v>
          </cell>
          <cell r="C1665" t="str">
            <v>05</v>
          </cell>
          <cell r="D1665" t="str">
            <v>Express</v>
          </cell>
          <cell r="E1665" t="str">
            <v>TRADING</v>
          </cell>
        </row>
        <row r="1666">
          <cell r="A1666">
            <v>2499</v>
          </cell>
          <cell r="B1666" t="str">
            <v>FETTIPLACE WITNEY EXP</v>
          </cell>
          <cell r="C1666" t="str">
            <v>05</v>
          </cell>
          <cell r="D1666" t="str">
            <v>Express</v>
          </cell>
          <cell r="E1666" t="str">
            <v>TRADING</v>
          </cell>
        </row>
        <row r="1667">
          <cell r="A1667">
            <v>2500</v>
          </cell>
          <cell r="B1667" t="str">
            <v>BIRKDALE SOUTHPRT EXP</v>
          </cell>
          <cell r="C1667" t="str">
            <v>05</v>
          </cell>
          <cell r="D1667" t="str">
            <v>Express</v>
          </cell>
          <cell r="E1667" t="str">
            <v>TRADING</v>
          </cell>
        </row>
        <row r="1668">
          <cell r="A1668">
            <v>2501</v>
          </cell>
          <cell r="B1668" t="str">
            <v xml:space="preserve">FAZELEY TAMWORTH EXP </v>
          </cell>
          <cell r="C1668" t="str">
            <v>05</v>
          </cell>
          <cell r="D1668" t="str">
            <v>Express</v>
          </cell>
          <cell r="E1668" t="str">
            <v>TRADING</v>
          </cell>
        </row>
        <row r="1669">
          <cell r="A1669">
            <v>2502</v>
          </cell>
          <cell r="B1669" t="str">
            <v xml:space="preserve">BELTON YARMOUTH EXP  </v>
          </cell>
          <cell r="C1669" t="str">
            <v>05</v>
          </cell>
          <cell r="D1669" t="str">
            <v>Express</v>
          </cell>
          <cell r="E1669" t="str">
            <v>TRADING</v>
          </cell>
        </row>
        <row r="1670">
          <cell r="A1670">
            <v>2504</v>
          </cell>
          <cell r="B1670" t="str">
            <v xml:space="preserve">BARNT GREEN BHAM EXP </v>
          </cell>
          <cell r="C1670" t="str">
            <v>05</v>
          </cell>
          <cell r="D1670" t="str">
            <v>Express</v>
          </cell>
          <cell r="E1670" t="str">
            <v>TRADING</v>
          </cell>
        </row>
        <row r="1671">
          <cell r="A1671">
            <v>2505</v>
          </cell>
          <cell r="B1671" t="str">
            <v xml:space="preserve">DROITWICH EXPRESS    </v>
          </cell>
          <cell r="C1671" t="str">
            <v>05</v>
          </cell>
          <cell r="D1671" t="str">
            <v>Express</v>
          </cell>
          <cell r="E1671" t="str">
            <v>TRADING</v>
          </cell>
        </row>
        <row r="1672">
          <cell r="A1672">
            <v>2506</v>
          </cell>
          <cell r="B1672" t="str">
            <v xml:space="preserve">ARMADA CHAFFORD EXP  </v>
          </cell>
          <cell r="C1672" t="str">
            <v>05</v>
          </cell>
          <cell r="D1672" t="str">
            <v>Express</v>
          </cell>
          <cell r="E1672" t="str">
            <v>TRADING</v>
          </cell>
        </row>
        <row r="1673">
          <cell r="A1673">
            <v>2507</v>
          </cell>
          <cell r="B1673" t="str">
            <v>BURSCOUGH ORMSKRK EXP</v>
          </cell>
          <cell r="C1673" t="str">
            <v>05</v>
          </cell>
          <cell r="D1673" t="str">
            <v>Express</v>
          </cell>
          <cell r="E1673" t="str">
            <v>TRADING</v>
          </cell>
        </row>
        <row r="1674">
          <cell r="A1674">
            <v>2508</v>
          </cell>
          <cell r="B1674" t="str">
            <v xml:space="preserve">ALTON MNR BELPER EXP </v>
          </cell>
          <cell r="C1674" t="str">
            <v>05</v>
          </cell>
          <cell r="D1674" t="str">
            <v>Express</v>
          </cell>
          <cell r="E1674" t="str">
            <v>TRADING</v>
          </cell>
        </row>
        <row r="1675">
          <cell r="A1675">
            <v>2509</v>
          </cell>
          <cell r="B1675" t="str">
            <v>BAUGHURST BSNGSTK EXP</v>
          </cell>
          <cell r="C1675" t="str">
            <v>05</v>
          </cell>
          <cell r="D1675" t="str">
            <v>Express</v>
          </cell>
          <cell r="E1675" t="str">
            <v>TRADING</v>
          </cell>
        </row>
        <row r="1676">
          <cell r="A1676">
            <v>2510</v>
          </cell>
          <cell r="B1676" t="str">
            <v>BILLINGSHURST EXPRESS</v>
          </cell>
          <cell r="C1676" t="str">
            <v>05</v>
          </cell>
          <cell r="D1676" t="str">
            <v>Express</v>
          </cell>
          <cell r="E1676" t="str">
            <v>TRADING</v>
          </cell>
        </row>
        <row r="1677">
          <cell r="A1677">
            <v>2511</v>
          </cell>
          <cell r="B1677" t="str">
            <v>ASHDOWN CHNDLR RD EXP</v>
          </cell>
          <cell r="C1677" t="str">
            <v>05</v>
          </cell>
          <cell r="D1677" t="str">
            <v>Express</v>
          </cell>
          <cell r="E1677" t="str">
            <v>TRADING</v>
          </cell>
        </row>
        <row r="1678">
          <cell r="A1678">
            <v>2512</v>
          </cell>
          <cell r="B1678" t="str">
            <v>ARNOLD NOTTINGHAM EXP</v>
          </cell>
          <cell r="C1678" t="str">
            <v>05</v>
          </cell>
          <cell r="D1678" t="str">
            <v>Express</v>
          </cell>
          <cell r="E1678" t="str">
            <v>TRADING</v>
          </cell>
        </row>
        <row r="1679">
          <cell r="A1679">
            <v>2513</v>
          </cell>
          <cell r="B1679" t="str">
            <v>BAILEYS CRT BRSTL EXP</v>
          </cell>
          <cell r="C1679" t="str">
            <v>05</v>
          </cell>
          <cell r="D1679" t="str">
            <v>Express</v>
          </cell>
          <cell r="E1679" t="str">
            <v>TRADING</v>
          </cell>
        </row>
        <row r="1680">
          <cell r="A1680">
            <v>2514</v>
          </cell>
          <cell r="B1680" t="str">
            <v xml:space="preserve">CALMORE SOTON EXP    </v>
          </cell>
          <cell r="C1680" t="str">
            <v>05</v>
          </cell>
          <cell r="D1680" t="str">
            <v>Express</v>
          </cell>
          <cell r="E1680" t="str">
            <v>TRADING</v>
          </cell>
        </row>
        <row r="1681">
          <cell r="A1681">
            <v>2515</v>
          </cell>
          <cell r="B1681" t="str">
            <v>DORRIDGE SOLIHULL EXP</v>
          </cell>
          <cell r="C1681" t="str">
            <v>05</v>
          </cell>
          <cell r="D1681" t="str">
            <v>Express</v>
          </cell>
          <cell r="E1681" t="str">
            <v>TRADING</v>
          </cell>
        </row>
        <row r="1682">
          <cell r="A1682">
            <v>2516</v>
          </cell>
          <cell r="B1682" t="str">
            <v>FLEET ANCELLS FRM EXP</v>
          </cell>
          <cell r="C1682" t="str">
            <v>05</v>
          </cell>
          <cell r="D1682" t="str">
            <v>Express</v>
          </cell>
          <cell r="E1682" t="str">
            <v>TRADING</v>
          </cell>
        </row>
        <row r="1683">
          <cell r="A1683">
            <v>2518</v>
          </cell>
          <cell r="B1683" t="str">
            <v xml:space="preserve">FRESHBROOK EXPRESS   </v>
          </cell>
          <cell r="C1683" t="str">
            <v>05</v>
          </cell>
          <cell r="D1683" t="str">
            <v>Express</v>
          </cell>
          <cell r="E1683" t="str">
            <v>TRADING</v>
          </cell>
        </row>
        <row r="1684">
          <cell r="A1684">
            <v>2519</v>
          </cell>
          <cell r="B1684" t="str">
            <v xml:space="preserve">FLINT EXPRESS        </v>
          </cell>
          <cell r="C1684" t="str">
            <v>05</v>
          </cell>
          <cell r="D1684" t="str">
            <v>Express</v>
          </cell>
          <cell r="E1684" t="str">
            <v>TRADING</v>
          </cell>
        </row>
        <row r="1685">
          <cell r="A1685">
            <v>2520</v>
          </cell>
          <cell r="B1685" t="str">
            <v xml:space="preserve">FAIR OAK EXPRESS     </v>
          </cell>
          <cell r="C1685" t="str">
            <v>05</v>
          </cell>
          <cell r="D1685" t="str">
            <v>Express</v>
          </cell>
          <cell r="E1685" t="str">
            <v>TRADING</v>
          </cell>
        </row>
        <row r="1686">
          <cell r="A1686">
            <v>2521</v>
          </cell>
          <cell r="B1686" t="str">
            <v>FOUNDRY L CHIPPHM EXP</v>
          </cell>
          <cell r="C1686" t="str">
            <v>05</v>
          </cell>
          <cell r="D1686" t="str">
            <v>Express</v>
          </cell>
          <cell r="E1686" t="str">
            <v>TRADING</v>
          </cell>
        </row>
        <row r="1687">
          <cell r="A1687">
            <v>2523</v>
          </cell>
          <cell r="B1687" t="str">
            <v>FISHPONDS BRISTOL EXP</v>
          </cell>
          <cell r="C1687" t="str">
            <v>05</v>
          </cell>
          <cell r="D1687" t="str">
            <v>Express</v>
          </cell>
          <cell r="E1687" t="str">
            <v>TRADING</v>
          </cell>
        </row>
        <row r="1688">
          <cell r="A1688">
            <v>2531</v>
          </cell>
          <cell r="B1688" t="str">
            <v>FERNSIDE STLEONRD EXP</v>
          </cell>
          <cell r="C1688" t="str">
            <v>05</v>
          </cell>
          <cell r="D1688" t="str">
            <v>Express</v>
          </cell>
          <cell r="E1688" t="str">
            <v>TRADING</v>
          </cell>
        </row>
        <row r="1689">
          <cell r="A1689">
            <v>2537</v>
          </cell>
          <cell r="B1689" t="str">
            <v xml:space="preserve">FORDINGBRIDGE EXP    </v>
          </cell>
          <cell r="C1689" t="str">
            <v>05</v>
          </cell>
          <cell r="D1689" t="str">
            <v>Express</v>
          </cell>
          <cell r="E1689" t="str">
            <v>DEVLPNG</v>
          </cell>
        </row>
        <row r="1690">
          <cell r="A1690">
            <v>2541</v>
          </cell>
          <cell r="B1690" t="str">
            <v xml:space="preserve">FOREST ROW EXPRESS   </v>
          </cell>
          <cell r="C1690" t="str">
            <v>05</v>
          </cell>
          <cell r="D1690" t="str">
            <v>Express</v>
          </cell>
          <cell r="E1690" t="str">
            <v>TRADING</v>
          </cell>
        </row>
        <row r="1691">
          <cell r="A1691">
            <v>2552</v>
          </cell>
          <cell r="B1691" t="str">
            <v xml:space="preserve">FLEET EXPRESS        </v>
          </cell>
          <cell r="C1691" t="str">
            <v>05</v>
          </cell>
          <cell r="D1691" t="str">
            <v>Express</v>
          </cell>
          <cell r="E1691" t="str">
            <v>TRADING</v>
          </cell>
        </row>
        <row r="1692">
          <cell r="A1692">
            <v>2553</v>
          </cell>
          <cell r="B1692" t="str">
            <v xml:space="preserve">FULHAM EXPRESS       </v>
          </cell>
          <cell r="C1692" t="str">
            <v>05</v>
          </cell>
          <cell r="D1692" t="str">
            <v>Express</v>
          </cell>
          <cell r="E1692" t="str">
            <v>TRADING</v>
          </cell>
        </row>
        <row r="1693">
          <cell r="A1693">
            <v>2554</v>
          </cell>
          <cell r="B1693" t="str">
            <v xml:space="preserve">FOREST GATE EXPRESS  </v>
          </cell>
          <cell r="C1693" t="str">
            <v>05</v>
          </cell>
          <cell r="D1693" t="str">
            <v>Express</v>
          </cell>
          <cell r="E1693" t="str">
            <v>TRADING</v>
          </cell>
        </row>
        <row r="1694">
          <cell r="A1694">
            <v>2556</v>
          </cell>
          <cell r="B1694" t="str">
            <v xml:space="preserve">FOREST HILL EXPRESS  </v>
          </cell>
          <cell r="C1694" t="str">
            <v>05</v>
          </cell>
          <cell r="D1694" t="str">
            <v>Express</v>
          </cell>
          <cell r="E1694" t="str">
            <v>TRADING</v>
          </cell>
        </row>
        <row r="1695">
          <cell r="A1695">
            <v>2563</v>
          </cell>
          <cell r="B1695" t="str">
            <v xml:space="preserve">GROVE HILL HEMEL EXP </v>
          </cell>
          <cell r="C1695" t="str">
            <v>05</v>
          </cell>
          <cell r="D1695" t="str">
            <v>Express</v>
          </cell>
          <cell r="E1695" t="str">
            <v>TRADING</v>
          </cell>
        </row>
        <row r="1696">
          <cell r="A1696">
            <v>2594</v>
          </cell>
          <cell r="B1696" t="str">
            <v xml:space="preserve">GREAT WYRLEY EXPRESS </v>
          </cell>
          <cell r="C1696" t="str">
            <v>05</v>
          </cell>
          <cell r="D1696" t="str">
            <v>Express</v>
          </cell>
          <cell r="E1696" t="str">
            <v>TRADING</v>
          </cell>
        </row>
        <row r="1697">
          <cell r="A1697">
            <v>2596</v>
          </cell>
          <cell r="B1697" t="str">
            <v xml:space="preserve">GROVE PARK EXPRESS   </v>
          </cell>
          <cell r="C1697" t="str">
            <v>05</v>
          </cell>
          <cell r="D1697" t="str">
            <v>Express</v>
          </cell>
          <cell r="E1697" t="str">
            <v>TRADING</v>
          </cell>
        </row>
        <row r="1698">
          <cell r="A1698">
            <v>2597</v>
          </cell>
          <cell r="B1698" t="str">
            <v xml:space="preserve">GOWERTON EXPRESS     </v>
          </cell>
          <cell r="C1698" t="str">
            <v>05</v>
          </cell>
          <cell r="D1698" t="str">
            <v>Express</v>
          </cell>
          <cell r="E1698" t="str">
            <v>TRADING</v>
          </cell>
        </row>
        <row r="1699">
          <cell r="A1699">
            <v>2598</v>
          </cell>
          <cell r="B1699" t="str">
            <v xml:space="preserve">GLYN NEATH EXPRESS   </v>
          </cell>
          <cell r="C1699" t="str">
            <v>05</v>
          </cell>
          <cell r="D1699" t="str">
            <v>Express</v>
          </cell>
          <cell r="E1699" t="str">
            <v>TRADING</v>
          </cell>
        </row>
        <row r="1700">
          <cell r="A1700">
            <v>2600</v>
          </cell>
          <cell r="B1700" t="str">
            <v xml:space="preserve">GRAYS EXPRESS        </v>
          </cell>
          <cell r="C1700" t="str">
            <v>05</v>
          </cell>
          <cell r="D1700" t="str">
            <v>Express</v>
          </cell>
          <cell r="E1700" t="str">
            <v>TRADING</v>
          </cell>
        </row>
        <row r="1701">
          <cell r="A1701">
            <v>2602</v>
          </cell>
          <cell r="B1701" t="str">
            <v>GALMINGTON TAUNTN EXP</v>
          </cell>
          <cell r="C1701" t="str">
            <v>05</v>
          </cell>
          <cell r="D1701" t="str">
            <v>Express</v>
          </cell>
          <cell r="E1701" t="str">
            <v>TRADING</v>
          </cell>
        </row>
        <row r="1702">
          <cell r="A1702">
            <v>2603</v>
          </cell>
          <cell r="B1702" t="str">
            <v>GANTS HILL ILFORD EXP</v>
          </cell>
          <cell r="C1702" t="str">
            <v>05</v>
          </cell>
          <cell r="D1702" t="str">
            <v>Express</v>
          </cell>
          <cell r="E1702" t="str">
            <v>TRADING</v>
          </cell>
        </row>
        <row r="1703">
          <cell r="A1703">
            <v>2604</v>
          </cell>
          <cell r="B1703" t="str">
            <v>GENTLE WAY BRDGND EXP</v>
          </cell>
          <cell r="C1703" t="str">
            <v>05</v>
          </cell>
          <cell r="D1703" t="str">
            <v>Express</v>
          </cell>
          <cell r="E1703" t="str">
            <v>TRADING</v>
          </cell>
        </row>
        <row r="1704">
          <cell r="A1704">
            <v>2605</v>
          </cell>
          <cell r="B1704" t="str">
            <v xml:space="preserve">GREENLEYS MK EXPRESS </v>
          </cell>
          <cell r="C1704" t="str">
            <v>05</v>
          </cell>
          <cell r="D1704" t="str">
            <v>Express</v>
          </cell>
          <cell r="E1704" t="str">
            <v>TRADING</v>
          </cell>
        </row>
        <row r="1705">
          <cell r="A1705">
            <v>2608</v>
          </cell>
          <cell r="B1705" t="str">
            <v>DUDLEY RD HALESWN EXP</v>
          </cell>
          <cell r="C1705" t="str">
            <v>05</v>
          </cell>
          <cell r="D1705" t="str">
            <v>Express</v>
          </cell>
          <cell r="E1705" t="str">
            <v>TRADING</v>
          </cell>
        </row>
        <row r="1706">
          <cell r="A1706">
            <v>2609</v>
          </cell>
          <cell r="B1706" t="str">
            <v>HAYLING ISL HAVNT EXP</v>
          </cell>
          <cell r="C1706" t="str">
            <v>05</v>
          </cell>
          <cell r="D1706" t="str">
            <v>Express</v>
          </cell>
          <cell r="E1706" t="str">
            <v>TRADING</v>
          </cell>
        </row>
        <row r="1707">
          <cell r="A1707">
            <v>2611</v>
          </cell>
          <cell r="B1707" t="str">
            <v>HENWICK PRK WORCS EXP</v>
          </cell>
          <cell r="C1707" t="str">
            <v>05</v>
          </cell>
          <cell r="D1707" t="str">
            <v>Express</v>
          </cell>
          <cell r="E1707" t="str">
            <v>TRADING</v>
          </cell>
        </row>
        <row r="1708">
          <cell r="A1708">
            <v>2612</v>
          </cell>
          <cell r="B1708" t="str">
            <v xml:space="preserve">HATFIELD HERTS EXP   </v>
          </cell>
          <cell r="C1708" t="str">
            <v>05</v>
          </cell>
          <cell r="D1708" t="str">
            <v>Express</v>
          </cell>
          <cell r="E1708" t="str">
            <v>DEVLPNG</v>
          </cell>
        </row>
        <row r="1709">
          <cell r="A1709">
            <v>2614</v>
          </cell>
          <cell r="B1709" t="str">
            <v xml:space="preserve">HORSFORTH LEEDS EXP  </v>
          </cell>
          <cell r="C1709" t="str">
            <v>05</v>
          </cell>
          <cell r="D1709" t="str">
            <v>Express</v>
          </cell>
          <cell r="E1709" t="str">
            <v>TRADING</v>
          </cell>
        </row>
        <row r="1710">
          <cell r="A1710">
            <v>2615</v>
          </cell>
          <cell r="B1710" t="str">
            <v xml:space="preserve">HEELANDS MK EXPRESS  </v>
          </cell>
          <cell r="C1710" t="str">
            <v>05</v>
          </cell>
          <cell r="D1710" t="str">
            <v>Express</v>
          </cell>
          <cell r="E1710" t="str">
            <v>TRADING</v>
          </cell>
        </row>
        <row r="1711">
          <cell r="A1711">
            <v>2620</v>
          </cell>
          <cell r="B1711" t="str">
            <v xml:space="preserve">HEAVITREE EXPRESS    </v>
          </cell>
          <cell r="C1711" t="str">
            <v>05</v>
          </cell>
          <cell r="D1711" t="str">
            <v>Express</v>
          </cell>
          <cell r="E1711" t="str">
            <v>TRADING</v>
          </cell>
        </row>
        <row r="1712">
          <cell r="A1712">
            <v>2621</v>
          </cell>
          <cell r="B1712" t="str">
            <v xml:space="preserve">GREAT BENTLEY EXP    </v>
          </cell>
          <cell r="C1712" t="str">
            <v>05</v>
          </cell>
          <cell r="D1712" t="str">
            <v>Express</v>
          </cell>
          <cell r="E1712" t="str">
            <v>TRADING</v>
          </cell>
        </row>
        <row r="1713">
          <cell r="A1713">
            <v>2625</v>
          </cell>
          <cell r="B1713" t="str">
            <v xml:space="preserve">HARROGATE EXPRESS    </v>
          </cell>
          <cell r="C1713" t="str">
            <v>05</v>
          </cell>
          <cell r="D1713" t="str">
            <v>Express</v>
          </cell>
          <cell r="E1713" t="str">
            <v>TRADING</v>
          </cell>
        </row>
        <row r="1714">
          <cell r="A1714">
            <v>2626</v>
          </cell>
          <cell r="B1714" t="str">
            <v xml:space="preserve">HARTSHILL EXPRESS    </v>
          </cell>
          <cell r="C1714" t="str">
            <v>05</v>
          </cell>
          <cell r="D1714" t="str">
            <v>Express</v>
          </cell>
          <cell r="E1714" t="str">
            <v>TRADING</v>
          </cell>
        </row>
        <row r="1715">
          <cell r="A1715">
            <v>2627</v>
          </cell>
          <cell r="B1715" t="str">
            <v xml:space="preserve">HARROW EXPRESS       </v>
          </cell>
          <cell r="C1715" t="str">
            <v>05</v>
          </cell>
          <cell r="D1715" t="str">
            <v>Express</v>
          </cell>
          <cell r="E1715" t="str">
            <v>TRADING</v>
          </cell>
        </row>
        <row r="1716">
          <cell r="A1716">
            <v>2631</v>
          </cell>
          <cell r="B1716" t="str">
            <v xml:space="preserve">HARPENDEN EXPRESS    </v>
          </cell>
          <cell r="C1716" t="str">
            <v>05</v>
          </cell>
          <cell r="D1716" t="str">
            <v>Express</v>
          </cell>
          <cell r="E1716" t="str">
            <v>TRADING</v>
          </cell>
        </row>
        <row r="1717">
          <cell r="A1717">
            <v>2641</v>
          </cell>
          <cell r="B1717" t="str">
            <v>HIGHWORTH SWINDON EXP</v>
          </cell>
          <cell r="C1717" t="str">
            <v>05</v>
          </cell>
          <cell r="D1717" t="str">
            <v>Express</v>
          </cell>
          <cell r="E1717" t="str">
            <v>TRADING</v>
          </cell>
        </row>
        <row r="1718">
          <cell r="A1718">
            <v>2648</v>
          </cell>
          <cell r="B1718" t="str">
            <v xml:space="preserve">HENLEAZE EXPRESS     </v>
          </cell>
          <cell r="C1718" t="str">
            <v>05</v>
          </cell>
          <cell r="D1718" t="str">
            <v>Express</v>
          </cell>
          <cell r="E1718" t="str">
            <v>TRADING</v>
          </cell>
        </row>
        <row r="1719">
          <cell r="A1719">
            <v>2650</v>
          </cell>
          <cell r="B1719" t="str">
            <v>HEARTHCOT RD SWAD EXP</v>
          </cell>
          <cell r="C1719" t="str">
            <v>05</v>
          </cell>
          <cell r="D1719" t="str">
            <v>Express</v>
          </cell>
          <cell r="E1719" t="str">
            <v>TRADING</v>
          </cell>
        </row>
        <row r="1720">
          <cell r="A1720">
            <v>2657</v>
          </cell>
          <cell r="B1720" t="str">
            <v>HART PLACE BICSTR EXP</v>
          </cell>
          <cell r="C1720" t="str">
            <v>05</v>
          </cell>
          <cell r="D1720" t="str">
            <v>Express</v>
          </cell>
          <cell r="E1720" t="str">
            <v>TRADING</v>
          </cell>
        </row>
        <row r="1721">
          <cell r="A1721">
            <v>2665</v>
          </cell>
          <cell r="B1721" t="str">
            <v xml:space="preserve">GROVE RD NORWICH EXP </v>
          </cell>
          <cell r="C1721" t="str">
            <v>05</v>
          </cell>
          <cell r="D1721" t="str">
            <v>Express</v>
          </cell>
          <cell r="E1721" t="str">
            <v>TRADING</v>
          </cell>
        </row>
        <row r="1722">
          <cell r="A1722">
            <v>2673</v>
          </cell>
          <cell r="B1722" t="str">
            <v xml:space="preserve">GRANTHAM EXPRESS     </v>
          </cell>
          <cell r="C1722" t="str">
            <v>05</v>
          </cell>
          <cell r="D1722" t="str">
            <v>Express</v>
          </cell>
          <cell r="E1722" t="str">
            <v>TRADING</v>
          </cell>
        </row>
        <row r="1723">
          <cell r="A1723">
            <v>2674</v>
          </cell>
          <cell r="B1723" t="str">
            <v>GRAYSHOTT HASLEMR EXP</v>
          </cell>
          <cell r="C1723" t="str">
            <v>05</v>
          </cell>
          <cell r="D1723" t="str">
            <v>Express</v>
          </cell>
          <cell r="E1723" t="str">
            <v>TRADING</v>
          </cell>
        </row>
        <row r="1724">
          <cell r="A1724">
            <v>2680</v>
          </cell>
          <cell r="B1724" t="str">
            <v>HAWKINGE FOLKSTON EXP</v>
          </cell>
          <cell r="C1724" t="str">
            <v>05</v>
          </cell>
          <cell r="D1724" t="str">
            <v>Express</v>
          </cell>
          <cell r="E1724" t="str">
            <v>TRADING</v>
          </cell>
        </row>
        <row r="1725">
          <cell r="A1725">
            <v>2683</v>
          </cell>
          <cell r="B1725" t="str">
            <v xml:space="preserve">HORLEY EXPRESS       </v>
          </cell>
          <cell r="C1725" t="str">
            <v>05</v>
          </cell>
          <cell r="D1725" t="str">
            <v>Express</v>
          </cell>
          <cell r="E1725" t="str">
            <v>TRADING</v>
          </cell>
        </row>
        <row r="1726">
          <cell r="A1726">
            <v>2684</v>
          </cell>
          <cell r="B1726" t="str">
            <v xml:space="preserve">GREAT BADDOW EXPRESS </v>
          </cell>
          <cell r="C1726" t="str">
            <v>05</v>
          </cell>
          <cell r="D1726" t="str">
            <v>Express</v>
          </cell>
          <cell r="E1726" t="str">
            <v>TRADING</v>
          </cell>
        </row>
        <row r="1727">
          <cell r="A1727">
            <v>2688</v>
          </cell>
          <cell r="B1727" t="str">
            <v xml:space="preserve">HORSHAM EXPRESS      </v>
          </cell>
          <cell r="C1727" t="str">
            <v>05</v>
          </cell>
          <cell r="D1727" t="str">
            <v>Express</v>
          </cell>
          <cell r="E1727" t="str">
            <v>TRADING</v>
          </cell>
        </row>
        <row r="1728">
          <cell r="A1728">
            <v>2696</v>
          </cell>
          <cell r="B1728" t="str">
            <v xml:space="preserve">HOVE EXPRESS         </v>
          </cell>
          <cell r="C1728" t="str">
            <v>05</v>
          </cell>
          <cell r="D1728" t="str">
            <v>Express</v>
          </cell>
          <cell r="E1728" t="str">
            <v>TRADING</v>
          </cell>
        </row>
        <row r="1729">
          <cell r="A1729">
            <v>2704</v>
          </cell>
          <cell r="B1729" t="str">
            <v>HOVE DENMARK VLLS EXP</v>
          </cell>
          <cell r="C1729" t="str">
            <v>05</v>
          </cell>
          <cell r="D1729" t="str">
            <v>Express</v>
          </cell>
          <cell r="E1729" t="str">
            <v>TRADING</v>
          </cell>
        </row>
        <row r="1730">
          <cell r="A1730">
            <v>2705</v>
          </cell>
          <cell r="B1730" t="str">
            <v xml:space="preserve">HISTON CAMBS EXPRESS </v>
          </cell>
          <cell r="C1730" t="str">
            <v>05</v>
          </cell>
          <cell r="D1730" t="str">
            <v>Express</v>
          </cell>
          <cell r="E1730" t="str">
            <v>TRADING</v>
          </cell>
        </row>
        <row r="1731">
          <cell r="A1731">
            <v>2707</v>
          </cell>
          <cell r="B1731" t="str">
            <v>HAMPDN PK EASTBRN EXP</v>
          </cell>
          <cell r="C1731" t="str">
            <v>05</v>
          </cell>
          <cell r="D1731" t="str">
            <v>Express</v>
          </cell>
          <cell r="E1731" t="str">
            <v>TRADING</v>
          </cell>
        </row>
        <row r="1732">
          <cell r="A1732">
            <v>2708</v>
          </cell>
          <cell r="B1732" t="str">
            <v xml:space="preserve">HAVEN GRN EALING EXP </v>
          </cell>
          <cell r="C1732" t="str">
            <v>05</v>
          </cell>
          <cell r="D1732" t="str">
            <v>Express</v>
          </cell>
          <cell r="E1732" t="str">
            <v>TRADING</v>
          </cell>
        </row>
        <row r="1733">
          <cell r="A1733">
            <v>2709</v>
          </cell>
          <cell r="B1733" t="str">
            <v xml:space="preserve">HODDESDON EXPRESS    </v>
          </cell>
          <cell r="C1733" t="str">
            <v>05</v>
          </cell>
          <cell r="D1733" t="str">
            <v>Express</v>
          </cell>
          <cell r="E1733" t="str">
            <v>TRADING</v>
          </cell>
        </row>
        <row r="1734">
          <cell r="A1734">
            <v>2710</v>
          </cell>
          <cell r="B1734" t="str">
            <v>HEATON MOOR STKPT EXP</v>
          </cell>
          <cell r="C1734" t="str">
            <v>05</v>
          </cell>
          <cell r="D1734" t="str">
            <v>Express</v>
          </cell>
          <cell r="E1734" t="str">
            <v>TRADING</v>
          </cell>
        </row>
        <row r="1735">
          <cell r="A1735">
            <v>2711</v>
          </cell>
          <cell r="B1735" t="str">
            <v xml:space="preserve">HULL ANLABY EXPRESS  </v>
          </cell>
          <cell r="C1735" t="str">
            <v>05</v>
          </cell>
          <cell r="D1735" t="str">
            <v>Express</v>
          </cell>
          <cell r="E1735" t="str">
            <v>TRADING</v>
          </cell>
        </row>
        <row r="1736">
          <cell r="A1736">
            <v>2712</v>
          </cell>
          <cell r="B1736" t="str">
            <v xml:space="preserve">HYDE STOCKPORT EXP   </v>
          </cell>
          <cell r="C1736" t="str">
            <v>05</v>
          </cell>
          <cell r="D1736" t="str">
            <v>Express</v>
          </cell>
          <cell r="E1736" t="str">
            <v>TRADING</v>
          </cell>
        </row>
        <row r="1737">
          <cell r="A1737">
            <v>2713</v>
          </cell>
          <cell r="B1737" t="str">
            <v xml:space="preserve">HAMPTON HILL EXPRESS </v>
          </cell>
          <cell r="C1737" t="str">
            <v>05</v>
          </cell>
          <cell r="D1737" t="str">
            <v>Express</v>
          </cell>
          <cell r="E1737" t="str">
            <v>TRADING</v>
          </cell>
        </row>
        <row r="1738">
          <cell r="A1738">
            <v>2714</v>
          </cell>
          <cell r="B1738" t="str">
            <v>HOYLAKE RD MORETN EXP</v>
          </cell>
          <cell r="C1738" t="str">
            <v>05</v>
          </cell>
          <cell r="D1738" t="str">
            <v>Express</v>
          </cell>
          <cell r="E1738" t="str">
            <v>TRADING</v>
          </cell>
        </row>
        <row r="1739">
          <cell r="A1739">
            <v>2716</v>
          </cell>
          <cell r="B1739" t="str">
            <v>HEYSHAM MORECAMBE EXP</v>
          </cell>
          <cell r="C1739" t="str">
            <v>05</v>
          </cell>
          <cell r="D1739" t="str">
            <v>Express</v>
          </cell>
          <cell r="E1739" t="str">
            <v>TRADING</v>
          </cell>
        </row>
        <row r="1740">
          <cell r="A1740">
            <v>2717</v>
          </cell>
          <cell r="B1740" t="str">
            <v>CLIFTON RD M VALE EXP</v>
          </cell>
          <cell r="C1740" t="str">
            <v>05</v>
          </cell>
          <cell r="D1740" t="str">
            <v>Express</v>
          </cell>
          <cell r="E1740" t="str">
            <v>TRADING</v>
          </cell>
        </row>
        <row r="1741">
          <cell r="A1741">
            <v>2718</v>
          </cell>
          <cell r="B1741" t="str">
            <v>HEATH ST HAMPSTED EXP</v>
          </cell>
          <cell r="C1741" t="str">
            <v>05</v>
          </cell>
          <cell r="D1741" t="str">
            <v>Express</v>
          </cell>
          <cell r="E1741" t="str">
            <v>TRADING</v>
          </cell>
        </row>
        <row r="1742">
          <cell r="A1742">
            <v>2720</v>
          </cell>
          <cell r="B1742" t="str">
            <v xml:space="preserve">RUSSELL SQUARE EXP   </v>
          </cell>
          <cell r="C1742" t="str">
            <v>05</v>
          </cell>
          <cell r="D1742" t="str">
            <v>Express</v>
          </cell>
          <cell r="E1742" t="str">
            <v>TRADING</v>
          </cell>
        </row>
        <row r="1743">
          <cell r="A1743">
            <v>2721</v>
          </cell>
          <cell r="B1743" t="str">
            <v xml:space="preserve">BELSIZE PARK EXPRESS </v>
          </cell>
          <cell r="C1743" t="str">
            <v>05</v>
          </cell>
          <cell r="D1743" t="str">
            <v>Express</v>
          </cell>
          <cell r="E1743" t="str">
            <v>TRADING</v>
          </cell>
        </row>
        <row r="1744">
          <cell r="A1744">
            <v>2722</v>
          </cell>
          <cell r="B1744" t="str">
            <v xml:space="preserve">EUSTON ROAD EXPRESS  </v>
          </cell>
          <cell r="C1744" t="str">
            <v>05</v>
          </cell>
          <cell r="D1744" t="str">
            <v>Express</v>
          </cell>
          <cell r="E1744" t="str">
            <v>TRADING</v>
          </cell>
        </row>
        <row r="1745">
          <cell r="A1745">
            <v>2723</v>
          </cell>
          <cell r="B1745" t="str">
            <v>CROXTED RD DULWCH EXP</v>
          </cell>
          <cell r="C1745" t="str">
            <v>05</v>
          </cell>
          <cell r="D1745" t="str">
            <v>Express</v>
          </cell>
          <cell r="E1745" t="str">
            <v>TRADING</v>
          </cell>
        </row>
        <row r="1746">
          <cell r="A1746">
            <v>2724</v>
          </cell>
          <cell r="B1746" t="str">
            <v>DROVEWAY HOVE EXPRESS</v>
          </cell>
          <cell r="C1746" t="str">
            <v>05</v>
          </cell>
          <cell r="D1746" t="str">
            <v>Express</v>
          </cell>
          <cell r="E1746" t="str">
            <v>TRADING</v>
          </cell>
        </row>
        <row r="1747">
          <cell r="A1747">
            <v>2725</v>
          </cell>
          <cell r="B1747" t="str">
            <v xml:space="preserve">CHISWICK HIGH RD EXP </v>
          </cell>
          <cell r="C1747" t="str">
            <v>05</v>
          </cell>
          <cell r="D1747" t="str">
            <v>Express</v>
          </cell>
          <cell r="E1747" t="str">
            <v>TRADING</v>
          </cell>
        </row>
        <row r="1748">
          <cell r="A1748">
            <v>2726</v>
          </cell>
          <cell r="B1748" t="str">
            <v xml:space="preserve">BAKER STREET EXPRESS </v>
          </cell>
          <cell r="C1748" t="str">
            <v>05</v>
          </cell>
          <cell r="D1748" t="str">
            <v>Express</v>
          </cell>
          <cell r="E1748" t="str">
            <v>TRADING</v>
          </cell>
        </row>
        <row r="1749">
          <cell r="A1749">
            <v>2727</v>
          </cell>
          <cell r="B1749" t="str">
            <v xml:space="preserve">HIGHGATE HIGH ST EXP </v>
          </cell>
          <cell r="C1749" t="str">
            <v>05</v>
          </cell>
          <cell r="D1749" t="str">
            <v>Express</v>
          </cell>
          <cell r="E1749" t="str">
            <v>TRADING</v>
          </cell>
        </row>
        <row r="1750">
          <cell r="A1750">
            <v>2728</v>
          </cell>
          <cell r="B1750" t="str">
            <v xml:space="preserve">700 FULHAM ROAD EXP  </v>
          </cell>
          <cell r="C1750" t="str">
            <v>05</v>
          </cell>
          <cell r="D1750" t="str">
            <v>Express</v>
          </cell>
          <cell r="E1750" t="str">
            <v>TRADING</v>
          </cell>
        </row>
        <row r="1751">
          <cell r="A1751">
            <v>2729</v>
          </cell>
          <cell r="B1751" t="str">
            <v>136 GOLDERS GN RD EXP</v>
          </cell>
          <cell r="C1751" t="str">
            <v>05</v>
          </cell>
          <cell r="D1751" t="str">
            <v>Express</v>
          </cell>
          <cell r="E1751" t="str">
            <v>TRADING</v>
          </cell>
        </row>
        <row r="1752">
          <cell r="A1752">
            <v>2730</v>
          </cell>
          <cell r="B1752" t="str">
            <v xml:space="preserve">ILFORD EXPRESS       </v>
          </cell>
          <cell r="C1752" t="str">
            <v>05</v>
          </cell>
          <cell r="D1752" t="str">
            <v>Express</v>
          </cell>
          <cell r="E1752" t="str">
            <v>TRADING</v>
          </cell>
        </row>
        <row r="1753">
          <cell r="A1753">
            <v>2732</v>
          </cell>
          <cell r="B1753" t="str">
            <v xml:space="preserve">IRTHLINGBOROUGH EXP  </v>
          </cell>
          <cell r="C1753" t="str">
            <v>05</v>
          </cell>
          <cell r="D1753" t="str">
            <v>Express</v>
          </cell>
          <cell r="E1753" t="str">
            <v>TRADING</v>
          </cell>
        </row>
        <row r="1754">
          <cell r="A1754">
            <v>2745</v>
          </cell>
          <cell r="B1754" t="str">
            <v xml:space="preserve">87 GLOUCESTER RD EXP </v>
          </cell>
          <cell r="C1754" t="str">
            <v>05</v>
          </cell>
          <cell r="D1754" t="str">
            <v>Express</v>
          </cell>
          <cell r="E1754" t="str">
            <v>TRADING</v>
          </cell>
        </row>
        <row r="1755">
          <cell r="A1755">
            <v>2746</v>
          </cell>
          <cell r="B1755" t="str">
            <v xml:space="preserve">ISLINGTON EXPRESS    </v>
          </cell>
          <cell r="C1755" t="str">
            <v>05</v>
          </cell>
          <cell r="D1755" t="str">
            <v>Express</v>
          </cell>
          <cell r="E1755" t="str">
            <v xml:space="preserve">CLOSED </v>
          </cell>
        </row>
        <row r="1756">
          <cell r="A1756">
            <v>2749</v>
          </cell>
          <cell r="B1756" t="str">
            <v xml:space="preserve">FULHAM PALACE RD EXP </v>
          </cell>
          <cell r="C1756" t="str">
            <v>05</v>
          </cell>
          <cell r="D1756" t="str">
            <v>Express</v>
          </cell>
          <cell r="E1756" t="str">
            <v>TRADING</v>
          </cell>
        </row>
        <row r="1757">
          <cell r="A1757">
            <v>2750</v>
          </cell>
          <cell r="B1757" t="str">
            <v xml:space="preserve">182 FULHAM ROAD EXP  </v>
          </cell>
          <cell r="C1757" t="str">
            <v>05</v>
          </cell>
          <cell r="D1757" t="str">
            <v>Express</v>
          </cell>
          <cell r="E1757" t="str">
            <v>TRADING</v>
          </cell>
        </row>
        <row r="1758">
          <cell r="A1758">
            <v>2752</v>
          </cell>
          <cell r="B1758" t="str">
            <v xml:space="preserve">248 FULHAM ROAD EXP  </v>
          </cell>
          <cell r="C1758" t="str">
            <v>05</v>
          </cell>
          <cell r="D1758" t="str">
            <v>Express</v>
          </cell>
          <cell r="E1758" t="str">
            <v>TRADING</v>
          </cell>
        </row>
        <row r="1759">
          <cell r="A1759">
            <v>2753</v>
          </cell>
          <cell r="B1759" t="str">
            <v xml:space="preserve">49 GOLDHAWK ROAD EXP </v>
          </cell>
          <cell r="C1759" t="str">
            <v>05</v>
          </cell>
          <cell r="D1759" t="str">
            <v>Express</v>
          </cell>
          <cell r="E1759" t="str">
            <v>TRADING</v>
          </cell>
        </row>
        <row r="1760">
          <cell r="A1760">
            <v>2754</v>
          </cell>
          <cell r="B1760" t="str">
            <v xml:space="preserve">82 HOLLAND PARK EXP  </v>
          </cell>
          <cell r="C1760" t="str">
            <v>05</v>
          </cell>
          <cell r="D1760" t="str">
            <v>Express</v>
          </cell>
          <cell r="E1760" t="str">
            <v>TRADING</v>
          </cell>
        </row>
        <row r="1761">
          <cell r="A1761">
            <v>2755</v>
          </cell>
          <cell r="B1761" t="str">
            <v xml:space="preserve">BATTERSEA RISE EXP   </v>
          </cell>
          <cell r="C1761" t="str">
            <v>05</v>
          </cell>
          <cell r="D1761" t="str">
            <v>Express</v>
          </cell>
          <cell r="E1761" t="str">
            <v>TRADING</v>
          </cell>
        </row>
        <row r="1762">
          <cell r="A1762">
            <v>2757</v>
          </cell>
          <cell r="B1762" t="str">
            <v xml:space="preserve">50 CURZON STREET EXP </v>
          </cell>
          <cell r="C1762" t="str">
            <v>05</v>
          </cell>
          <cell r="D1762" t="str">
            <v>Express</v>
          </cell>
          <cell r="E1762" t="str">
            <v>TRADING</v>
          </cell>
        </row>
        <row r="1763">
          <cell r="A1763">
            <v>2758</v>
          </cell>
          <cell r="B1763" t="str">
            <v>295 BROMPTON ROAD EXP</v>
          </cell>
          <cell r="C1763" t="str">
            <v>05</v>
          </cell>
          <cell r="D1763" t="str">
            <v>Express</v>
          </cell>
          <cell r="E1763" t="str">
            <v>TRADING</v>
          </cell>
        </row>
        <row r="1764">
          <cell r="A1764">
            <v>2761</v>
          </cell>
          <cell r="B1764" t="str">
            <v xml:space="preserve">KEW GARDEN EXPRESS   </v>
          </cell>
          <cell r="C1764" t="str">
            <v>05</v>
          </cell>
          <cell r="D1764" t="str">
            <v>Express</v>
          </cell>
          <cell r="E1764" t="str">
            <v>TRADING</v>
          </cell>
        </row>
        <row r="1765">
          <cell r="A1765">
            <v>2763</v>
          </cell>
          <cell r="B1765" t="str">
            <v>KEMPSHOTT BSNGSTK EXP</v>
          </cell>
          <cell r="C1765" t="str">
            <v>05</v>
          </cell>
          <cell r="D1765" t="str">
            <v>Express</v>
          </cell>
          <cell r="E1765" t="str">
            <v>TRADING</v>
          </cell>
        </row>
        <row r="1766">
          <cell r="A1766">
            <v>2768</v>
          </cell>
          <cell r="B1766" t="str">
            <v>ST MARGARETS TWIK EXP</v>
          </cell>
          <cell r="C1766" t="str">
            <v>05</v>
          </cell>
          <cell r="D1766" t="str">
            <v>Express</v>
          </cell>
          <cell r="E1766" t="str">
            <v>TRADING</v>
          </cell>
        </row>
        <row r="1767">
          <cell r="A1767">
            <v>2771</v>
          </cell>
          <cell r="B1767" t="str">
            <v>257 TOTTENHAM CRT EXP</v>
          </cell>
          <cell r="C1767" t="str">
            <v>05</v>
          </cell>
          <cell r="D1767" t="str">
            <v>Express</v>
          </cell>
          <cell r="E1767" t="str">
            <v>TRADING</v>
          </cell>
        </row>
        <row r="1768">
          <cell r="A1768">
            <v>2773</v>
          </cell>
          <cell r="B1768" t="str">
            <v>KINWRTN RD ALCSTR EXP</v>
          </cell>
          <cell r="C1768" t="str">
            <v>05</v>
          </cell>
          <cell r="D1768" t="str">
            <v>Express</v>
          </cell>
          <cell r="E1768" t="str">
            <v>TRADING</v>
          </cell>
        </row>
        <row r="1769">
          <cell r="A1769">
            <v>2774</v>
          </cell>
          <cell r="B1769" t="str">
            <v>KINGSTEIGNTON EXPRESS</v>
          </cell>
          <cell r="C1769" t="str">
            <v>05</v>
          </cell>
          <cell r="D1769" t="str">
            <v>Express</v>
          </cell>
          <cell r="E1769" t="str">
            <v>TRADING</v>
          </cell>
        </row>
        <row r="1770">
          <cell r="A1770">
            <v>2775</v>
          </cell>
          <cell r="B1770" t="str">
            <v>124 TOTTENHAM CRT EXP</v>
          </cell>
          <cell r="C1770" t="str">
            <v>05</v>
          </cell>
          <cell r="D1770" t="str">
            <v>Express</v>
          </cell>
          <cell r="E1770" t="str">
            <v>TRADING</v>
          </cell>
        </row>
        <row r="1771">
          <cell r="A1771">
            <v>2778</v>
          </cell>
          <cell r="B1771" t="str">
            <v>KING ST HAMMRSMTH EXP</v>
          </cell>
          <cell r="C1771" t="str">
            <v>05</v>
          </cell>
          <cell r="D1771" t="str">
            <v>Express</v>
          </cell>
          <cell r="E1771" t="str">
            <v>TRADING</v>
          </cell>
        </row>
        <row r="1772">
          <cell r="A1772">
            <v>2780</v>
          </cell>
          <cell r="B1772" t="str">
            <v xml:space="preserve">KINGSWINFORD EXPRESS </v>
          </cell>
          <cell r="C1772" t="str">
            <v>05</v>
          </cell>
          <cell r="D1772" t="str">
            <v>Express</v>
          </cell>
          <cell r="E1772" t="str">
            <v>TRADING</v>
          </cell>
        </row>
        <row r="1773">
          <cell r="A1773">
            <v>2781</v>
          </cell>
          <cell r="B1773" t="str">
            <v>KINGSWOOD BRISTOL EXP</v>
          </cell>
          <cell r="C1773" t="str">
            <v>05</v>
          </cell>
          <cell r="D1773" t="str">
            <v>Express</v>
          </cell>
          <cell r="E1773" t="str">
            <v>TRADING</v>
          </cell>
        </row>
        <row r="1774">
          <cell r="A1774">
            <v>2782</v>
          </cell>
          <cell r="B1774" t="str">
            <v>KINGS WORTHY WNCH EXP</v>
          </cell>
          <cell r="C1774" t="str">
            <v>05</v>
          </cell>
          <cell r="D1774" t="str">
            <v>Express</v>
          </cell>
          <cell r="E1774" t="str">
            <v>TRADING</v>
          </cell>
        </row>
        <row r="1775">
          <cell r="A1775">
            <v>2791</v>
          </cell>
          <cell r="B1775" t="str">
            <v xml:space="preserve">279 KINGS ROAD EXP   </v>
          </cell>
          <cell r="C1775" t="str">
            <v>05</v>
          </cell>
          <cell r="D1775" t="str">
            <v>Express</v>
          </cell>
          <cell r="E1775" t="str">
            <v>TRADING</v>
          </cell>
        </row>
        <row r="1776">
          <cell r="A1776">
            <v>2793</v>
          </cell>
          <cell r="B1776" t="str">
            <v xml:space="preserve">KIRBY FRITH EXPRESS  </v>
          </cell>
          <cell r="C1776" t="str">
            <v>05</v>
          </cell>
          <cell r="D1776" t="str">
            <v>Express</v>
          </cell>
          <cell r="E1776" t="str">
            <v>TRADING</v>
          </cell>
        </row>
        <row r="1777">
          <cell r="A1777">
            <v>2795</v>
          </cell>
          <cell r="B1777" t="str">
            <v xml:space="preserve">KIRK ELLA EXPRESS    </v>
          </cell>
          <cell r="C1777" t="str">
            <v>05</v>
          </cell>
          <cell r="D1777" t="str">
            <v>Express</v>
          </cell>
          <cell r="E1777" t="str">
            <v>TRADING</v>
          </cell>
        </row>
        <row r="1778">
          <cell r="A1778">
            <v>2803</v>
          </cell>
          <cell r="B1778" t="str">
            <v xml:space="preserve">LARKFIELD EXPRESS    </v>
          </cell>
          <cell r="C1778" t="str">
            <v>05</v>
          </cell>
          <cell r="D1778" t="str">
            <v>Express</v>
          </cell>
          <cell r="E1778" t="str">
            <v>TRADING</v>
          </cell>
        </row>
        <row r="1779">
          <cell r="A1779">
            <v>2805</v>
          </cell>
          <cell r="B1779" t="str">
            <v xml:space="preserve">LEYTON EXPRESS       </v>
          </cell>
          <cell r="C1779" t="str">
            <v>05</v>
          </cell>
          <cell r="D1779" t="str">
            <v>Express</v>
          </cell>
          <cell r="E1779" t="str">
            <v>TRADING</v>
          </cell>
        </row>
        <row r="1780">
          <cell r="A1780">
            <v>2807</v>
          </cell>
          <cell r="B1780" t="str">
            <v xml:space="preserve">LEIGH ON SEA EXPRESS </v>
          </cell>
          <cell r="C1780" t="str">
            <v>05</v>
          </cell>
          <cell r="D1780" t="str">
            <v>Express</v>
          </cell>
          <cell r="E1780" t="str">
            <v>TRADING</v>
          </cell>
        </row>
        <row r="1781">
          <cell r="A1781">
            <v>2810</v>
          </cell>
          <cell r="B1781" t="str">
            <v xml:space="preserve">LYTHAM ROAD EXPRESS  </v>
          </cell>
          <cell r="C1781" t="str">
            <v>05</v>
          </cell>
          <cell r="D1781" t="str">
            <v>Express</v>
          </cell>
          <cell r="E1781" t="str">
            <v>TRADING</v>
          </cell>
        </row>
        <row r="1782">
          <cell r="A1782">
            <v>2811</v>
          </cell>
          <cell r="B1782" t="str">
            <v>FINISTERE LITTLEH EXP</v>
          </cell>
          <cell r="C1782" t="str">
            <v>05</v>
          </cell>
          <cell r="D1782" t="str">
            <v>Express</v>
          </cell>
          <cell r="E1782" t="str">
            <v>TRADING</v>
          </cell>
        </row>
        <row r="1783">
          <cell r="A1783">
            <v>2817</v>
          </cell>
          <cell r="B1783" t="str">
            <v>LANGFORD BICESTER EXP</v>
          </cell>
          <cell r="C1783" t="str">
            <v>05</v>
          </cell>
          <cell r="D1783" t="str">
            <v>Express</v>
          </cell>
          <cell r="E1783" t="str">
            <v>TRADING</v>
          </cell>
        </row>
        <row r="1784">
          <cell r="A1784">
            <v>2820</v>
          </cell>
          <cell r="B1784" t="str">
            <v>LEICESTER FOSSE EXPRS</v>
          </cell>
          <cell r="C1784" t="str">
            <v>05</v>
          </cell>
          <cell r="D1784" t="str">
            <v>Express</v>
          </cell>
          <cell r="E1784" t="str">
            <v>TRADING</v>
          </cell>
        </row>
        <row r="1785">
          <cell r="A1785">
            <v>2823</v>
          </cell>
          <cell r="B1785" t="str">
            <v xml:space="preserve">LONDON COLNEY EXP    </v>
          </cell>
          <cell r="C1785" t="str">
            <v>05</v>
          </cell>
          <cell r="D1785" t="str">
            <v>Express</v>
          </cell>
          <cell r="E1785" t="str">
            <v>TRADING</v>
          </cell>
        </row>
        <row r="1786">
          <cell r="A1786">
            <v>2826</v>
          </cell>
          <cell r="B1786" t="str">
            <v xml:space="preserve">LOAMPIT VALE EXPRESS </v>
          </cell>
          <cell r="C1786" t="str">
            <v>05</v>
          </cell>
          <cell r="D1786" t="str">
            <v>Express</v>
          </cell>
          <cell r="E1786" t="str">
            <v>TRADING</v>
          </cell>
        </row>
        <row r="1787">
          <cell r="A1787">
            <v>2844</v>
          </cell>
          <cell r="B1787" t="str">
            <v xml:space="preserve">LONG EATON EXPRESS   </v>
          </cell>
          <cell r="C1787" t="str">
            <v>05</v>
          </cell>
          <cell r="D1787" t="str">
            <v>Express</v>
          </cell>
          <cell r="E1787" t="str">
            <v>TRADING</v>
          </cell>
        </row>
        <row r="1788">
          <cell r="A1788">
            <v>2847</v>
          </cell>
          <cell r="B1788" t="str">
            <v>LUTON SUNDON PARK EXP</v>
          </cell>
          <cell r="C1788" t="str">
            <v>05</v>
          </cell>
          <cell r="D1788" t="str">
            <v>Express</v>
          </cell>
          <cell r="E1788" t="str">
            <v>TRADING</v>
          </cell>
        </row>
        <row r="1789">
          <cell r="A1789">
            <v>2851</v>
          </cell>
          <cell r="B1789" t="str">
            <v xml:space="preserve">LEE EXPRESS          </v>
          </cell>
          <cell r="C1789" t="str">
            <v>05</v>
          </cell>
          <cell r="D1789" t="str">
            <v>Express</v>
          </cell>
          <cell r="E1789" t="str">
            <v>DEVLPNG</v>
          </cell>
        </row>
        <row r="1790">
          <cell r="A1790">
            <v>2852</v>
          </cell>
          <cell r="B1790" t="str">
            <v>LEEDS H/GATE ROAD EXP</v>
          </cell>
          <cell r="C1790" t="str">
            <v>05</v>
          </cell>
          <cell r="D1790" t="str">
            <v>Express</v>
          </cell>
          <cell r="E1790" t="str">
            <v>TRADING</v>
          </cell>
        </row>
        <row r="1791">
          <cell r="A1791">
            <v>2853</v>
          </cell>
          <cell r="B1791" t="str">
            <v>LUTON LIMBURY EXPRESS</v>
          </cell>
          <cell r="C1791" t="str">
            <v>05</v>
          </cell>
          <cell r="D1791" t="str">
            <v>Express</v>
          </cell>
          <cell r="E1791" t="str">
            <v>TRADING</v>
          </cell>
        </row>
        <row r="1792">
          <cell r="A1792">
            <v>2854</v>
          </cell>
          <cell r="B1792" t="str">
            <v>LITTLE SUTTON EXPRESS</v>
          </cell>
          <cell r="C1792" t="str">
            <v>05</v>
          </cell>
          <cell r="D1792" t="str">
            <v>Express</v>
          </cell>
          <cell r="E1792" t="str">
            <v>TRADING</v>
          </cell>
        </row>
        <row r="1793">
          <cell r="A1793">
            <v>2861</v>
          </cell>
          <cell r="B1793" t="str">
            <v xml:space="preserve">MAIDA VALE EXPRESS   </v>
          </cell>
          <cell r="C1793" t="str">
            <v>05</v>
          </cell>
          <cell r="D1793" t="str">
            <v>Express</v>
          </cell>
          <cell r="E1793" t="str">
            <v>TRADING</v>
          </cell>
        </row>
        <row r="1794">
          <cell r="A1794">
            <v>2863</v>
          </cell>
          <cell r="B1794" t="str">
            <v xml:space="preserve">CLOVER COURT WSM EXP </v>
          </cell>
          <cell r="C1794" t="str">
            <v>05</v>
          </cell>
          <cell r="D1794" t="str">
            <v>Express</v>
          </cell>
          <cell r="E1794" t="str">
            <v>TRADING</v>
          </cell>
        </row>
        <row r="1795">
          <cell r="A1795">
            <v>2870</v>
          </cell>
          <cell r="B1795" t="str">
            <v xml:space="preserve">MILNROW ROCHDALE EXP </v>
          </cell>
          <cell r="C1795" t="str">
            <v>05</v>
          </cell>
          <cell r="D1795" t="str">
            <v>Express</v>
          </cell>
          <cell r="E1795" t="str">
            <v>TRADING</v>
          </cell>
        </row>
        <row r="1796">
          <cell r="A1796">
            <v>2871</v>
          </cell>
          <cell r="B1796" t="str">
            <v xml:space="preserve">MANGOTSFIELD EXPRESS </v>
          </cell>
          <cell r="C1796" t="str">
            <v>05</v>
          </cell>
          <cell r="D1796" t="str">
            <v>Express</v>
          </cell>
          <cell r="E1796" t="str">
            <v>TRADING</v>
          </cell>
        </row>
        <row r="1797">
          <cell r="A1797">
            <v>2890</v>
          </cell>
          <cell r="B1797" t="str">
            <v>WARMINGHAM MDLWCH EXP</v>
          </cell>
          <cell r="C1797" t="str">
            <v>05</v>
          </cell>
          <cell r="D1797" t="str">
            <v>Express</v>
          </cell>
          <cell r="E1797" t="str">
            <v>TRADING</v>
          </cell>
        </row>
        <row r="1798">
          <cell r="A1798">
            <v>2892</v>
          </cell>
          <cell r="B1798" t="str">
            <v xml:space="preserve">WALNUT TREE EXPRESS  </v>
          </cell>
          <cell r="C1798" t="str">
            <v>05</v>
          </cell>
          <cell r="D1798" t="str">
            <v>Express</v>
          </cell>
          <cell r="E1798" t="str">
            <v>TRADING</v>
          </cell>
        </row>
        <row r="1799">
          <cell r="A1799">
            <v>2893</v>
          </cell>
          <cell r="B1799" t="str">
            <v xml:space="preserve">OLDBROOK EXPRESS     </v>
          </cell>
          <cell r="C1799" t="str">
            <v>05</v>
          </cell>
          <cell r="D1799" t="str">
            <v>Express</v>
          </cell>
          <cell r="E1799" t="str">
            <v>TRADING</v>
          </cell>
        </row>
        <row r="1800">
          <cell r="A1800">
            <v>2899</v>
          </cell>
          <cell r="B1800" t="str">
            <v xml:space="preserve">MEIR HAY EXPRESS     </v>
          </cell>
          <cell r="C1800" t="str">
            <v>05</v>
          </cell>
          <cell r="D1800" t="str">
            <v>Express</v>
          </cell>
          <cell r="E1800" t="str">
            <v>TRADING</v>
          </cell>
        </row>
        <row r="1801">
          <cell r="A1801">
            <v>2902</v>
          </cell>
          <cell r="B1801" t="str">
            <v xml:space="preserve">MAIDSTONE EXPRESS    </v>
          </cell>
          <cell r="C1801" t="str">
            <v>05</v>
          </cell>
          <cell r="D1801" t="str">
            <v>Express</v>
          </cell>
          <cell r="E1801" t="str">
            <v>TRADING</v>
          </cell>
        </row>
        <row r="1802">
          <cell r="A1802">
            <v>2908</v>
          </cell>
          <cell r="B1802" t="str">
            <v xml:space="preserve">MERRYHILL EXPRESS    </v>
          </cell>
          <cell r="C1802" t="str">
            <v>05</v>
          </cell>
          <cell r="D1802" t="str">
            <v>Express</v>
          </cell>
          <cell r="E1802" t="str">
            <v>DEVLPNG</v>
          </cell>
        </row>
        <row r="1803">
          <cell r="A1803">
            <v>2911</v>
          </cell>
          <cell r="B1803" t="str">
            <v xml:space="preserve">LEEDS COOKRIDGE EXP  </v>
          </cell>
          <cell r="C1803" t="str">
            <v>05</v>
          </cell>
          <cell r="D1803" t="str">
            <v>Express</v>
          </cell>
          <cell r="E1803" t="str">
            <v>TRADING</v>
          </cell>
        </row>
        <row r="1804">
          <cell r="A1804">
            <v>2912</v>
          </cell>
          <cell r="B1804" t="str">
            <v xml:space="preserve">LONGWELL GREEN EXP   </v>
          </cell>
          <cell r="C1804" t="str">
            <v>05</v>
          </cell>
          <cell r="D1804" t="str">
            <v>Express</v>
          </cell>
          <cell r="E1804" t="str">
            <v>TRADING</v>
          </cell>
        </row>
        <row r="1805">
          <cell r="A1805">
            <v>2914</v>
          </cell>
          <cell r="B1805" t="str">
            <v>N/CASTLE B/TON RD EXP</v>
          </cell>
          <cell r="C1805" t="str">
            <v>05</v>
          </cell>
          <cell r="D1805" t="str">
            <v>Express</v>
          </cell>
          <cell r="E1805" t="str">
            <v>TRADING</v>
          </cell>
        </row>
        <row r="1806">
          <cell r="A1806">
            <v>2915</v>
          </cell>
          <cell r="B1806" t="str">
            <v>NEWCASTLE WEST RD EXP</v>
          </cell>
          <cell r="C1806" t="str">
            <v>05</v>
          </cell>
          <cell r="D1806" t="str">
            <v>Express</v>
          </cell>
          <cell r="E1806" t="str">
            <v>TRADING</v>
          </cell>
        </row>
        <row r="1807">
          <cell r="A1807">
            <v>2925</v>
          </cell>
          <cell r="B1807" t="str">
            <v>LONGLEVENS GLOUCS EXP</v>
          </cell>
          <cell r="C1807" t="str">
            <v>05</v>
          </cell>
          <cell r="D1807" t="str">
            <v>Express</v>
          </cell>
          <cell r="E1807" t="str">
            <v>TRADING</v>
          </cell>
        </row>
        <row r="1808">
          <cell r="A1808">
            <v>2932</v>
          </cell>
          <cell r="B1808" t="str">
            <v>NEWP PAG ELTHORNE EXP</v>
          </cell>
          <cell r="C1808" t="str">
            <v>05</v>
          </cell>
          <cell r="D1808" t="str">
            <v>Express</v>
          </cell>
          <cell r="E1808" t="str">
            <v>TRADING</v>
          </cell>
        </row>
        <row r="1809">
          <cell r="A1809">
            <v>2939</v>
          </cell>
          <cell r="B1809" t="str">
            <v xml:space="preserve">NEW BARNET EXPRESS   </v>
          </cell>
          <cell r="C1809" t="str">
            <v>05</v>
          </cell>
          <cell r="D1809" t="str">
            <v>Express</v>
          </cell>
          <cell r="E1809" t="str">
            <v>TRADING</v>
          </cell>
        </row>
        <row r="1810">
          <cell r="A1810">
            <v>2950</v>
          </cell>
          <cell r="B1810" t="str">
            <v xml:space="preserve">NARBOROUGH EXPRESS   </v>
          </cell>
          <cell r="C1810" t="str">
            <v>05</v>
          </cell>
          <cell r="D1810" t="str">
            <v>Express</v>
          </cell>
          <cell r="E1810" t="str">
            <v>TRADING</v>
          </cell>
        </row>
        <row r="1811">
          <cell r="A1811">
            <v>2959</v>
          </cell>
          <cell r="B1811" t="str">
            <v>LODE HEATH SOLIHL EXP</v>
          </cell>
          <cell r="C1811" t="str">
            <v>05</v>
          </cell>
          <cell r="D1811" t="str">
            <v>Express</v>
          </cell>
          <cell r="E1811" t="str">
            <v>TRADING</v>
          </cell>
        </row>
        <row r="1812">
          <cell r="A1812">
            <v>2965</v>
          </cell>
          <cell r="B1812" t="str">
            <v xml:space="preserve">NORTH CHEAM EXPRESS  </v>
          </cell>
          <cell r="C1812" t="str">
            <v>05</v>
          </cell>
          <cell r="D1812" t="str">
            <v>Express</v>
          </cell>
          <cell r="E1812" t="str">
            <v>TRADING</v>
          </cell>
        </row>
        <row r="1813">
          <cell r="A1813">
            <v>2968</v>
          </cell>
          <cell r="B1813" t="str">
            <v xml:space="preserve">BILLY MILL EXPRESS   </v>
          </cell>
          <cell r="C1813" t="str">
            <v>05</v>
          </cell>
          <cell r="D1813" t="str">
            <v>Express</v>
          </cell>
          <cell r="E1813" t="str">
            <v>TRADING</v>
          </cell>
        </row>
        <row r="1814">
          <cell r="A1814">
            <v>2970</v>
          </cell>
          <cell r="B1814" t="str">
            <v>NTH BRADLEY STOKE EXP</v>
          </cell>
          <cell r="C1814" t="str">
            <v>05</v>
          </cell>
          <cell r="D1814" t="str">
            <v>Express</v>
          </cell>
          <cell r="E1814" t="str">
            <v>TRADING</v>
          </cell>
        </row>
        <row r="1815">
          <cell r="A1815">
            <v>2972</v>
          </cell>
          <cell r="B1815" t="str">
            <v xml:space="preserve">LANGLEY SLOUGH EXP   </v>
          </cell>
          <cell r="C1815" t="str">
            <v>05</v>
          </cell>
          <cell r="D1815" t="str">
            <v>Express</v>
          </cell>
          <cell r="E1815" t="str">
            <v>TRADING</v>
          </cell>
        </row>
        <row r="1816">
          <cell r="A1816">
            <v>2974</v>
          </cell>
          <cell r="B1816" t="str">
            <v>NUNEATON CROFT RD EXP</v>
          </cell>
          <cell r="C1816" t="str">
            <v>05</v>
          </cell>
          <cell r="D1816" t="str">
            <v>Express</v>
          </cell>
          <cell r="E1816" t="str">
            <v>TRADING</v>
          </cell>
        </row>
        <row r="1817">
          <cell r="A1817">
            <v>2975</v>
          </cell>
          <cell r="B1817" t="str">
            <v>OCEAN VILLAGE EXPRESS</v>
          </cell>
          <cell r="C1817" t="str">
            <v>05</v>
          </cell>
          <cell r="D1817" t="str">
            <v>Express</v>
          </cell>
          <cell r="E1817" t="str">
            <v>TRADING</v>
          </cell>
        </row>
        <row r="1818">
          <cell r="A1818">
            <v>2976</v>
          </cell>
          <cell r="B1818" t="str">
            <v xml:space="preserve">ORFORD GREEN EXPRESS </v>
          </cell>
          <cell r="C1818" t="str">
            <v>05</v>
          </cell>
          <cell r="D1818" t="str">
            <v>Express</v>
          </cell>
          <cell r="E1818" t="str">
            <v>TRADING</v>
          </cell>
        </row>
        <row r="1819">
          <cell r="A1819">
            <v>2977</v>
          </cell>
          <cell r="B1819" t="str">
            <v xml:space="preserve">OXFORD ROAD EXPRESS  </v>
          </cell>
          <cell r="C1819" t="str">
            <v>05</v>
          </cell>
          <cell r="D1819" t="str">
            <v>Express</v>
          </cell>
          <cell r="E1819" t="str">
            <v>TRADING</v>
          </cell>
        </row>
        <row r="1820">
          <cell r="A1820">
            <v>2979</v>
          </cell>
          <cell r="B1820" t="str">
            <v xml:space="preserve">OAKWOOD EXPRESS      </v>
          </cell>
          <cell r="C1820" t="str">
            <v>05</v>
          </cell>
          <cell r="D1820" t="str">
            <v>Express</v>
          </cell>
          <cell r="E1820" t="str">
            <v>TRADING</v>
          </cell>
        </row>
        <row r="1821">
          <cell r="A1821">
            <v>2986</v>
          </cell>
          <cell r="B1821" t="str">
            <v>LAWSON PL BURY ST EXP</v>
          </cell>
          <cell r="C1821" t="str">
            <v>05</v>
          </cell>
          <cell r="D1821" t="str">
            <v>Express</v>
          </cell>
          <cell r="E1821" t="str">
            <v>TRADING</v>
          </cell>
        </row>
        <row r="1822">
          <cell r="A1822">
            <v>2988</v>
          </cell>
          <cell r="B1822" t="str">
            <v xml:space="preserve">ONGAR EXPRESS        </v>
          </cell>
          <cell r="C1822" t="str">
            <v>05</v>
          </cell>
          <cell r="D1822" t="str">
            <v>Express</v>
          </cell>
          <cell r="E1822" t="str">
            <v>TRADING</v>
          </cell>
        </row>
        <row r="1823">
          <cell r="A1823">
            <v>2996</v>
          </cell>
          <cell r="B1823" t="str">
            <v xml:space="preserve">OLTON EXPRESS        </v>
          </cell>
          <cell r="C1823" t="str">
            <v>05</v>
          </cell>
          <cell r="D1823" t="str">
            <v>Express</v>
          </cell>
          <cell r="E1823" t="str">
            <v>TRADING</v>
          </cell>
        </row>
        <row r="1824">
          <cell r="A1824">
            <v>2997</v>
          </cell>
          <cell r="B1824" t="str">
            <v xml:space="preserve">OLDSWINFORD EXPRESS  </v>
          </cell>
          <cell r="C1824" t="str">
            <v>05</v>
          </cell>
          <cell r="D1824" t="str">
            <v>Express</v>
          </cell>
          <cell r="E1824" t="str">
            <v>TRADING</v>
          </cell>
        </row>
        <row r="1825">
          <cell r="A1825">
            <v>2998</v>
          </cell>
          <cell r="B1825" t="str">
            <v xml:space="preserve">OULTON BROAD EXPRESS </v>
          </cell>
          <cell r="C1825" t="str">
            <v>05</v>
          </cell>
          <cell r="D1825" t="str">
            <v>Express</v>
          </cell>
          <cell r="E1825" t="str">
            <v>TRADING</v>
          </cell>
        </row>
        <row r="1826">
          <cell r="A1826">
            <v>2999</v>
          </cell>
          <cell r="B1826" t="str">
            <v xml:space="preserve">NORTH FURZTON MK EXP </v>
          </cell>
          <cell r="C1826" t="str">
            <v>05</v>
          </cell>
          <cell r="D1826" t="str">
            <v>Express</v>
          </cell>
          <cell r="E1826" t="str">
            <v>TRADING</v>
          </cell>
        </row>
        <row r="1827">
          <cell r="A1827">
            <v>3003</v>
          </cell>
          <cell r="B1827" t="str">
            <v xml:space="preserve">PEVENSEY EXPRESS     </v>
          </cell>
          <cell r="C1827" t="str">
            <v>05</v>
          </cell>
          <cell r="D1827" t="str">
            <v>Express</v>
          </cell>
          <cell r="E1827" t="str">
            <v>TRADING</v>
          </cell>
        </row>
        <row r="1828">
          <cell r="A1828">
            <v>3011</v>
          </cell>
          <cell r="B1828" t="str">
            <v xml:space="preserve">DOGS THORPE EXPRESS  </v>
          </cell>
          <cell r="C1828" t="str">
            <v>05</v>
          </cell>
          <cell r="D1828" t="str">
            <v>Express</v>
          </cell>
          <cell r="E1828" t="str">
            <v>TRADING</v>
          </cell>
        </row>
        <row r="1829">
          <cell r="A1829">
            <v>3020</v>
          </cell>
          <cell r="B1829" t="str">
            <v xml:space="preserve">LINSLADE BUZZRD EXP  </v>
          </cell>
          <cell r="C1829" t="str">
            <v>05</v>
          </cell>
          <cell r="D1829" t="str">
            <v>Express</v>
          </cell>
          <cell r="E1829" t="str">
            <v>TRADING</v>
          </cell>
        </row>
        <row r="1830">
          <cell r="A1830">
            <v>3025</v>
          </cell>
          <cell r="B1830" t="str">
            <v xml:space="preserve">NYETIMBER BOGNOR EXP </v>
          </cell>
          <cell r="C1830" t="str">
            <v>05</v>
          </cell>
          <cell r="D1830" t="str">
            <v>Express</v>
          </cell>
          <cell r="E1830" t="str">
            <v>TRADING</v>
          </cell>
        </row>
        <row r="1831">
          <cell r="A1831">
            <v>3038</v>
          </cell>
          <cell r="B1831" t="str">
            <v xml:space="preserve">POLEGATE EXPRESS     </v>
          </cell>
          <cell r="C1831" t="str">
            <v>05</v>
          </cell>
          <cell r="D1831" t="str">
            <v>Express</v>
          </cell>
          <cell r="E1831" t="str">
            <v>TRADING</v>
          </cell>
        </row>
        <row r="1832">
          <cell r="A1832">
            <v>3054</v>
          </cell>
          <cell r="B1832" t="str">
            <v xml:space="preserve">PORTSWOOD EXPRESS    </v>
          </cell>
          <cell r="C1832" t="str">
            <v>05</v>
          </cell>
          <cell r="D1832" t="str">
            <v>Express</v>
          </cell>
          <cell r="E1832" t="str">
            <v>TRADING</v>
          </cell>
        </row>
        <row r="1833">
          <cell r="A1833">
            <v>3058</v>
          </cell>
          <cell r="B1833" t="str">
            <v>POOLE FERNSIDE RD EXP</v>
          </cell>
          <cell r="C1833" t="str">
            <v>05</v>
          </cell>
          <cell r="D1833" t="str">
            <v>Express</v>
          </cell>
          <cell r="E1833" t="str">
            <v>TRADING</v>
          </cell>
        </row>
        <row r="1834">
          <cell r="A1834">
            <v>3059</v>
          </cell>
          <cell r="B1834" t="str">
            <v xml:space="preserve">PEWSHAM CHPPNHM EXP  </v>
          </cell>
          <cell r="C1834" t="str">
            <v>05</v>
          </cell>
          <cell r="D1834" t="str">
            <v>Express</v>
          </cell>
          <cell r="E1834" t="str">
            <v>TRADING</v>
          </cell>
        </row>
        <row r="1835">
          <cell r="A1835">
            <v>3061</v>
          </cell>
          <cell r="B1835" t="str">
            <v>LEAVESDEN WATFORD EXP</v>
          </cell>
          <cell r="C1835" t="str">
            <v>05</v>
          </cell>
          <cell r="D1835" t="str">
            <v>Express</v>
          </cell>
          <cell r="E1835" t="str">
            <v>TRADING</v>
          </cell>
        </row>
        <row r="1836">
          <cell r="A1836">
            <v>3062</v>
          </cell>
          <cell r="B1836" t="str">
            <v xml:space="preserve">LIDEN SWINDON EXP    </v>
          </cell>
          <cell r="C1836" t="str">
            <v>05</v>
          </cell>
          <cell r="D1836" t="str">
            <v>Express</v>
          </cell>
          <cell r="E1836" t="str">
            <v>TRADING</v>
          </cell>
        </row>
        <row r="1837">
          <cell r="A1837">
            <v>3064</v>
          </cell>
          <cell r="B1837" t="str">
            <v>OUTWOOD WAKEFIELD EXP</v>
          </cell>
          <cell r="C1837" t="str">
            <v>05</v>
          </cell>
          <cell r="D1837" t="str">
            <v>Express</v>
          </cell>
          <cell r="E1837" t="str">
            <v>TRADING</v>
          </cell>
        </row>
        <row r="1838">
          <cell r="A1838">
            <v>3067</v>
          </cell>
          <cell r="B1838" t="str">
            <v>PINEHURST SWINDON EXP</v>
          </cell>
          <cell r="C1838" t="str">
            <v>05</v>
          </cell>
          <cell r="D1838" t="str">
            <v>Express</v>
          </cell>
          <cell r="E1838" t="str">
            <v>DEVLPNG</v>
          </cell>
        </row>
        <row r="1839">
          <cell r="A1839">
            <v>3068</v>
          </cell>
          <cell r="B1839" t="str">
            <v>HIGH ST PENGE EXPRESS</v>
          </cell>
          <cell r="C1839" t="str">
            <v>05</v>
          </cell>
          <cell r="D1839" t="str">
            <v>Express</v>
          </cell>
          <cell r="E1839" t="str">
            <v>TRADING</v>
          </cell>
        </row>
        <row r="1840">
          <cell r="A1840">
            <v>3069</v>
          </cell>
          <cell r="B1840" t="str">
            <v xml:space="preserve">MAGDALN RD NRWCH EXP </v>
          </cell>
          <cell r="C1840" t="str">
            <v>05</v>
          </cell>
          <cell r="D1840" t="str">
            <v>Express</v>
          </cell>
          <cell r="E1840" t="str">
            <v>TRADING</v>
          </cell>
        </row>
        <row r="1841">
          <cell r="A1841">
            <v>3070</v>
          </cell>
          <cell r="B1841" t="str">
            <v>MACE LANE ASHFORD EXP</v>
          </cell>
          <cell r="C1841" t="str">
            <v>05</v>
          </cell>
          <cell r="D1841" t="str">
            <v>Express</v>
          </cell>
          <cell r="E1841" t="str">
            <v>TRADING</v>
          </cell>
        </row>
        <row r="1842">
          <cell r="A1842">
            <v>3071</v>
          </cell>
          <cell r="B1842" t="str">
            <v>PYE GREEN CANNOCK EXP</v>
          </cell>
          <cell r="C1842" t="str">
            <v>05</v>
          </cell>
          <cell r="D1842" t="str">
            <v>Express</v>
          </cell>
          <cell r="E1842" t="str">
            <v xml:space="preserve">CLOSED </v>
          </cell>
        </row>
        <row r="1843">
          <cell r="A1843">
            <v>3072</v>
          </cell>
          <cell r="B1843" t="str">
            <v xml:space="preserve">PLYMPTON EXPRESS     </v>
          </cell>
          <cell r="C1843" t="str">
            <v>05</v>
          </cell>
          <cell r="D1843" t="str">
            <v>Express</v>
          </cell>
          <cell r="E1843" t="str">
            <v>TRADING</v>
          </cell>
        </row>
        <row r="1844">
          <cell r="A1844">
            <v>3073</v>
          </cell>
          <cell r="B1844" t="str">
            <v>LICHFLD NETHRSTOW EXP</v>
          </cell>
          <cell r="C1844" t="str">
            <v>05</v>
          </cell>
          <cell r="D1844" t="str">
            <v>Express</v>
          </cell>
          <cell r="E1844" t="str">
            <v>TRADING</v>
          </cell>
        </row>
        <row r="1845">
          <cell r="A1845">
            <v>3075</v>
          </cell>
          <cell r="B1845" t="str">
            <v>NORTHBOURNE BNMTH EXP</v>
          </cell>
          <cell r="C1845" t="str">
            <v>05</v>
          </cell>
          <cell r="D1845" t="str">
            <v>Express</v>
          </cell>
          <cell r="E1845" t="str">
            <v>TRADING</v>
          </cell>
        </row>
        <row r="1846">
          <cell r="A1846">
            <v>3076</v>
          </cell>
          <cell r="B1846" t="str">
            <v xml:space="preserve">SILEBY LEICESTER EXP </v>
          </cell>
          <cell r="C1846" t="str">
            <v>05</v>
          </cell>
          <cell r="D1846" t="str">
            <v>Express</v>
          </cell>
          <cell r="E1846" t="str">
            <v>TRADING</v>
          </cell>
        </row>
        <row r="1847">
          <cell r="A1847">
            <v>3077</v>
          </cell>
          <cell r="B1847" t="str">
            <v>NEW PRK THNTN NTH EXP</v>
          </cell>
          <cell r="C1847" t="str">
            <v>05</v>
          </cell>
          <cell r="D1847" t="str">
            <v>Express</v>
          </cell>
          <cell r="E1847" t="str">
            <v>TRADING</v>
          </cell>
        </row>
        <row r="1848">
          <cell r="A1848">
            <v>3080</v>
          </cell>
          <cell r="B1848" t="str">
            <v>READING SHINFIELD EXP</v>
          </cell>
          <cell r="C1848" t="str">
            <v>05</v>
          </cell>
          <cell r="D1848" t="str">
            <v>Express</v>
          </cell>
          <cell r="E1848" t="str">
            <v>TRADING</v>
          </cell>
        </row>
        <row r="1849">
          <cell r="A1849">
            <v>3082</v>
          </cell>
          <cell r="B1849" t="str">
            <v>SHENFIELD BRENTWD EXP</v>
          </cell>
          <cell r="C1849" t="str">
            <v>05</v>
          </cell>
          <cell r="D1849" t="str">
            <v>Express</v>
          </cell>
          <cell r="E1849" t="str">
            <v>TRADING</v>
          </cell>
        </row>
        <row r="1850">
          <cell r="A1850">
            <v>3083</v>
          </cell>
          <cell r="B1850" t="str">
            <v xml:space="preserve">NORTHWOOD HILLS EXP  </v>
          </cell>
          <cell r="C1850" t="str">
            <v>05</v>
          </cell>
          <cell r="D1850" t="str">
            <v>Express</v>
          </cell>
          <cell r="E1850" t="str">
            <v>TRADING</v>
          </cell>
        </row>
        <row r="1851">
          <cell r="A1851">
            <v>3092</v>
          </cell>
          <cell r="B1851" t="str">
            <v xml:space="preserve">REEDLEY BURNLEY EXP  </v>
          </cell>
          <cell r="C1851" t="str">
            <v>05</v>
          </cell>
          <cell r="D1851" t="str">
            <v>Express</v>
          </cell>
          <cell r="E1851" t="str">
            <v>TRADING</v>
          </cell>
        </row>
        <row r="1852">
          <cell r="A1852">
            <v>3098</v>
          </cell>
          <cell r="B1852" t="str">
            <v>RAYNERS LN HARROW EXP</v>
          </cell>
          <cell r="C1852" t="str">
            <v>05</v>
          </cell>
          <cell r="D1852" t="str">
            <v>Express</v>
          </cell>
          <cell r="E1852" t="str">
            <v>TRADING</v>
          </cell>
        </row>
        <row r="1853">
          <cell r="A1853">
            <v>3102</v>
          </cell>
          <cell r="B1853" t="str">
            <v xml:space="preserve">RICHMOND EXPRESS     </v>
          </cell>
          <cell r="C1853" t="str">
            <v>05</v>
          </cell>
          <cell r="D1853" t="str">
            <v>Express</v>
          </cell>
          <cell r="E1853" t="str">
            <v>TRADING</v>
          </cell>
        </row>
        <row r="1854">
          <cell r="A1854">
            <v>3104</v>
          </cell>
          <cell r="B1854" t="str">
            <v xml:space="preserve">ROTHERHAM EXPRESS    </v>
          </cell>
          <cell r="C1854" t="str">
            <v>05</v>
          </cell>
          <cell r="D1854" t="str">
            <v>Express</v>
          </cell>
          <cell r="E1854" t="str">
            <v>TRADING</v>
          </cell>
        </row>
        <row r="1855">
          <cell r="A1855">
            <v>3105</v>
          </cell>
          <cell r="B1855" t="str">
            <v xml:space="preserve">ROMFORD EXPRESS      </v>
          </cell>
          <cell r="C1855" t="str">
            <v>05</v>
          </cell>
          <cell r="D1855" t="str">
            <v>Express</v>
          </cell>
          <cell r="E1855" t="str">
            <v>TRADING</v>
          </cell>
        </row>
        <row r="1856">
          <cell r="A1856">
            <v>3109</v>
          </cell>
          <cell r="B1856" t="str">
            <v xml:space="preserve">ROTHWELL EXPRESS     </v>
          </cell>
          <cell r="C1856" t="str">
            <v>05</v>
          </cell>
          <cell r="D1856" t="str">
            <v>Express</v>
          </cell>
          <cell r="E1856" t="str">
            <v>TRADING</v>
          </cell>
        </row>
        <row r="1857">
          <cell r="A1857">
            <v>3110</v>
          </cell>
          <cell r="B1857" t="str">
            <v>REFFLEY LA KGSLYN EXP</v>
          </cell>
          <cell r="C1857" t="str">
            <v>05</v>
          </cell>
          <cell r="D1857" t="str">
            <v>Express</v>
          </cell>
          <cell r="E1857" t="str">
            <v>TRADING</v>
          </cell>
        </row>
        <row r="1858">
          <cell r="A1858">
            <v>3116</v>
          </cell>
          <cell r="B1858" t="str">
            <v>STATION RD HTHFLD EXP</v>
          </cell>
          <cell r="C1858" t="str">
            <v>05</v>
          </cell>
          <cell r="D1858" t="str">
            <v>Express</v>
          </cell>
          <cell r="E1858" t="str">
            <v>TRADING</v>
          </cell>
        </row>
        <row r="1859">
          <cell r="A1859">
            <v>3117</v>
          </cell>
          <cell r="B1859" t="str">
            <v xml:space="preserve">RUSHOLME EXPRESS     </v>
          </cell>
          <cell r="C1859" t="str">
            <v>05</v>
          </cell>
          <cell r="D1859" t="str">
            <v>Express</v>
          </cell>
          <cell r="E1859" t="str">
            <v>TRADING</v>
          </cell>
        </row>
        <row r="1860">
          <cell r="A1860">
            <v>3119</v>
          </cell>
          <cell r="B1860" t="str">
            <v>NAILSWORTH STROUD EXP</v>
          </cell>
          <cell r="C1860" t="str">
            <v>05</v>
          </cell>
          <cell r="D1860" t="str">
            <v>Express</v>
          </cell>
          <cell r="E1860" t="str">
            <v>TRADING</v>
          </cell>
        </row>
        <row r="1861">
          <cell r="A1861">
            <v>3121</v>
          </cell>
          <cell r="B1861" t="str">
            <v>OAKRDG RD BSNGSTK EXP</v>
          </cell>
          <cell r="C1861" t="str">
            <v>05</v>
          </cell>
          <cell r="D1861" t="str">
            <v>Express</v>
          </cell>
          <cell r="E1861" t="str">
            <v>TRADING</v>
          </cell>
        </row>
        <row r="1862">
          <cell r="A1862">
            <v>3122</v>
          </cell>
          <cell r="B1862" t="str">
            <v>MOSSLEY HIL LPOOL EXP</v>
          </cell>
          <cell r="C1862" t="str">
            <v>05</v>
          </cell>
          <cell r="D1862" t="str">
            <v>Express</v>
          </cell>
          <cell r="E1862" t="str">
            <v>TRADING</v>
          </cell>
        </row>
        <row r="1863">
          <cell r="A1863">
            <v>3123</v>
          </cell>
          <cell r="B1863" t="str">
            <v>LAVNDR RD WTRLOOV EXP</v>
          </cell>
          <cell r="C1863" t="str">
            <v>05</v>
          </cell>
          <cell r="D1863" t="str">
            <v>Express</v>
          </cell>
          <cell r="E1863" t="str">
            <v>TRADING</v>
          </cell>
        </row>
        <row r="1864">
          <cell r="A1864">
            <v>3125</v>
          </cell>
          <cell r="B1864" t="str">
            <v>LIMEHST SQ DUSTON EXP</v>
          </cell>
          <cell r="C1864" t="str">
            <v>05</v>
          </cell>
          <cell r="D1864" t="str">
            <v>Express</v>
          </cell>
          <cell r="E1864" t="str">
            <v>TRADING</v>
          </cell>
        </row>
        <row r="1865">
          <cell r="A1865">
            <v>3126</v>
          </cell>
          <cell r="B1865" t="str">
            <v>SHENSTONE LICHFLD EXP</v>
          </cell>
          <cell r="C1865" t="str">
            <v>05</v>
          </cell>
          <cell r="D1865" t="str">
            <v>Express</v>
          </cell>
          <cell r="E1865" t="str">
            <v>TRADING</v>
          </cell>
        </row>
        <row r="1866">
          <cell r="A1866">
            <v>3127</v>
          </cell>
          <cell r="B1866" t="str">
            <v xml:space="preserve">LOCKSHEATH SOTON EXP </v>
          </cell>
          <cell r="C1866" t="str">
            <v>05</v>
          </cell>
          <cell r="D1866" t="str">
            <v>Express</v>
          </cell>
          <cell r="E1866" t="str">
            <v>TRADING</v>
          </cell>
        </row>
        <row r="1867">
          <cell r="A1867">
            <v>3128</v>
          </cell>
          <cell r="B1867" t="str">
            <v xml:space="preserve">ST ANNES EXPRESS     </v>
          </cell>
          <cell r="C1867" t="str">
            <v>05</v>
          </cell>
          <cell r="D1867" t="str">
            <v>Express</v>
          </cell>
          <cell r="E1867" t="str">
            <v>TRADING</v>
          </cell>
        </row>
        <row r="1868">
          <cell r="A1868">
            <v>3131</v>
          </cell>
          <cell r="B1868" t="str">
            <v>PARSONS HTH COLCH EXP</v>
          </cell>
          <cell r="C1868" t="str">
            <v>05</v>
          </cell>
          <cell r="D1868" t="str">
            <v>Express</v>
          </cell>
          <cell r="E1868" t="str">
            <v>TRADING</v>
          </cell>
        </row>
        <row r="1869">
          <cell r="A1869">
            <v>3132</v>
          </cell>
          <cell r="B1869" t="str">
            <v>SHIRLEY HOBS MOAT EXP</v>
          </cell>
          <cell r="C1869" t="str">
            <v>05</v>
          </cell>
          <cell r="D1869" t="str">
            <v>Express</v>
          </cell>
          <cell r="E1869" t="str">
            <v>TRADING</v>
          </cell>
        </row>
        <row r="1870">
          <cell r="A1870">
            <v>3135</v>
          </cell>
          <cell r="B1870" t="str">
            <v>SHEFFIELD FULWOOD EXP</v>
          </cell>
          <cell r="C1870" t="str">
            <v>05</v>
          </cell>
          <cell r="D1870" t="str">
            <v>Express</v>
          </cell>
          <cell r="E1870" t="str">
            <v>TRADING</v>
          </cell>
        </row>
        <row r="1871">
          <cell r="A1871">
            <v>3136</v>
          </cell>
          <cell r="B1871" t="str">
            <v xml:space="preserve">SHELFIELD EXPRESS    </v>
          </cell>
          <cell r="C1871" t="str">
            <v>05</v>
          </cell>
          <cell r="D1871" t="str">
            <v>Express</v>
          </cell>
          <cell r="E1871" t="str">
            <v>DEVLPNG</v>
          </cell>
        </row>
        <row r="1872">
          <cell r="A1872">
            <v>3141</v>
          </cell>
          <cell r="B1872" t="str">
            <v>STOKE LYSANDER RD EXP</v>
          </cell>
          <cell r="C1872" t="str">
            <v>05</v>
          </cell>
          <cell r="D1872" t="str">
            <v>Express</v>
          </cell>
          <cell r="E1872" t="str">
            <v>TRADING</v>
          </cell>
        </row>
        <row r="1873">
          <cell r="A1873">
            <v>3143</v>
          </cell>
          <cell r="B1873" t="str">
            <v>SOUTHWOLD BICESTR EXP</v>
          </cell>
          <cell r="C1873" t="str">
            <v>05</v>
          </cell>
          <cell r="D1873" t="str">
            <v>Express</v>
          </cell>
          <cell r="E1873" t="str">
            <v>TRADING</v>
          </cell>
        </row>
        <row r="1874">
          <cell r="A1874">
            <v>3148</v>
          </cell>
          <cell r="B1874" t="str">
            <v>ST PAULS CRAY EXPRESS</v>
          </cell>
          <cell r="C1874" t="str">
            <v>05</v>
          </cell>
          <cell r="D1874" t="str">
            <v>Express</v>
          </cell>
          <cell r="E1874" t="str">
            <v>TRADING</v>
          </cell>
        </row>
        <row r="1875">
          <cell r="A1875">
            <v>3153</v>
          </cell>
          <cell r="B1875" t="str">
            <v xml:space="preserve">SOUTH HAYES EXPRESS  </v>
          </cell>
          <cell r="C1875" t="str">
            <v>05</v>
          </cell>
          <cell r="D1875" t="str">
            <v>Express</v>
          </cell>
          <cell r="E1875" t="str">
            <v>TRADING</v>
          </cell>
        </row>
        <row r="1876">
          <cell r="A1876">
            <v>3156</v>
          </cell>
          <cell r="B1876" t="str">
            <v>CHADWELL ST MARY EXPR</v>
          </cell>
          <cell r="C1876" t="str">
            <v>05</v>
          </cell>
          <cell r="D1876" t="str">
            <v>Express</v>
          </cell>
          <cell r="E1876" t="str">
            <v>TRADING</v>
          </cell>
        </row>
        <row r="1877">
          <cell r="A1877">
            <v>3157</v>
          </cell>
          <cell r="B1877" t="str">
            <v xml:space="preserve">SELLY OAK EXPRESS    </v>
          </cell>
          <cell r="C1877" t="str">
            <v>05</v>
          </cell>
          <cell r="D1877" t="str">
            <v>Express</v>
          </cell>
          <cell r="E1877" t="str">
            <v>TRADING</v>
          </cell>
        </row>
        <row r="1878">
          <cell r="A1878">
            <v>3158</v>
          </cell>
          <cell r="B1878" t="str">
            <v xml:space="preserve">SOUTH OXHEY EXPRESS  </v>
          </cell>
          <cell r="C1878" t="str">
            <v>05</v>
          </cell>
          <cell r="D1878" t="str">
            <v>Express</v>
          </cell>
          <cell r="E1878" t="str">
            <v>TRADING</v>
          </cell>
        </row>
        <row r="1879">
          <cell r="A1879">
            <v>3165</v>
          </cell>
          <cell r="B1879" t="str">
            <v>STAPENHILL BURTON EXP</v>
          </cell>
          <cell r="C1879" t="str">
            <v>05</v>
          </cell>
          <cell r="D1879" t="str">
            <v>Express</v>
          </cell>
          <cell r="E1879" t="str">
            <v>TRADING</v>
          </cell>
        </row>
        <row r="1880">
          <cell r="A1880">
            <v>3199</v>
          </cell>
          <cell r="B1880" t="str">
            <v xml:space="preserve">STORRINGTON EXPRESS  </v>
          </cell>
          <cell r="C1880" t="str">
            <v>05</v>
          </cell>
          <cell r="D1880" t="str">
            <v>Express</v>
          </cell>
          <cell r="E1880" t="str">
            <v>TRADING</v>
          </cell>
        </row>
        <row r="1881">
          <cell r="A1881">
            <v>3211</v>
          </cell>
          <cell r="B1881" t="str">
            <v xml:space="preserve">SLOUGH EXPRESS       </v>
          </cell>
          <cell r="C1881" t="str">
            <v>05</v>
          </cell>
          <cell r="D1881" t="str">
            <v>Express</v>
          </cell>
          <cell r="E1881" t="str">
            <v>TRADING</v>
          </cell>
        </row>
        <row r="1882">
          <cell r="A1882">
            <v>3215</v>
          </cell>
          <cell r="B1882" t="str">
            <v>SOUTH OCKENDON EXPRES</v>
          </cell>
          <cell r="C1882" t="str">
            <v>05</v>
          </cell>
          <cell r="D1882" t="str">
            <v>Express</v>
          </cell>
          <cell r="E1882" t="str">
            <v>TRADING</v>
          </cell>
        </row>
        <row r="1883">
          <cell r="A1883">
            <v>3236</v>
          </cell>
          <cell r="B1883" t="str">
            <v xml:space="preserve">SOUTHCHURCH EXPRESS  </v>
          </cell>
          <cell r="C1883" t="str">
            <v>05</v>
          </cell>
          <cell r="D1883" t="str">
            <v>Express</v>
          </cell>
          <cell r="E1883" t="str">
            <v>TRADING</v>
          </cell>
        </row>
        <row r="1884">
          <cell r="A1884">
            <v>3242</v>
          </cell>
          <cell r="B1884" t="str">
            <v xml:space="preserve">SOUTHCOTE EXPRESS    </v>
          </cell>
          <cell r="C1884" t="str">
            <v>05</v>
          </cell>
          <cell r="D1884" t="str">
            <v>Express</v>
          </cell>
          <cell r="E1884" t="str">
            <v>TRADING</v>
          </cell>
        </row>
        <row r="1885">
          <cell r="A1885">
            <v>3244</v>
          </cell>
          <cell r="B1885" t="str">
            <v xml:space="preserve">STAFFORD EXPRESS     </v>
          </cell>
          <cell r="C1885" t="str">
            <v>05</v>
          </cell>
          <cell r="D1885" t="str">
            <v>Express</v>
          </cell>
          <cell r="E1885" t="str">
            <v>TRADING</v>
          </cell>
        </row>
        <row r="1886">
          <cell r="A1886">
            <v>3246</v>
          </cell>
          <cell r="B1886" t="str">
            <v xml:space="preserve">SOUTHBOROUGH EXPRESS </v>
          </cell>
          <cell r="C1886" t="str">
            <v>05</v>
          </cell>
          <cell r="D1886" t="str">
            <v>Express</v>
          </cell>
          <cell r="E1886" t="str">
            <v>TRADING</v>
          </cell>
        </row>
        <row r="1887">
          <cell r="A1887">
            <v>3247</v>
          </cell>
          <cell r="B1887" t="str">
            <v>SPINNY HILL NHANT EXP</v>
          </cell>
          <cell r="C1887" t="str">
            <v>05</v>
          </cell>
          <cell r="D1887" t="str">
            <v>Express</v>
          </cell>
          <cell r="E1887" t="str">
            <v>TRADING</v>
          </cell>
        </row>
        <row r="1888">
          <cell r="A1888">
            <v>3248</v>
          </cell>
          <cell r="B1888" t="str">
            <v xml:space="preserve">WIMPSON LANE EXPRESS </v>
          </cell>
          <cell r="C1888" t="str">
            <v>05</v>
          </cell>
          <cell r="D1888" t="str">
            <v>Express</v>
          </cell>
          <cell r="E1888" t="str">
            <v>TRADING</v>
          </cell>
        </row>
        <row r="1889">
          <cell r="A1889">
            <v>3249</v>
          </cell>
          <cell r="B1889" t="str">
            <v xml:space="preserve">SO'TON SARISBURY EXP </v>
          </cell>
          <cell r="C1889" t="str">
            <v>05</v>
          </cell>
          <cell r="D1889" t="str">
            <v>Express</v>
          </cell>
          <cell r="E1889" t="str">
            <v>DEVLPNG</v>
          </cell>
        </row>
        <row r="1890">
          <cell r="A1890">
            <v>3250</v>
          </cell>
          <cell r="B1890" t="str">
            <v xml:space="preserve">SHENLEY EXPRESS      </v>
          </cell>
          <cell r="C1890" t="str">
            <v>05</v>
          </cell>
          <cell r="D1890" t="str">
            <v>Express</v>
          </cell>
          <cell r="E1890" t="str">
            <v>TRADING</v>
          </cell>
        </row>
        <row r="1891">
          <cell r="A1891">
            <v>3251</v>
          </cell>
          <cell r="B1891" t="str">
            <v xml:space="preserve">STOKE GIFFORD EXP    </v>
          </cell>
          <cell r="C1891" t="str">
            <v>05</v>
          </cell>
          <cell r="D1891" t="str">
            <v>Express</v>
          </cell>
          <cell r="E1891" t="str">
            <v>TRADING</v>
          </cell>
        </row>
        <row r="1892">
          <cell r="A1892">
            <v>3252</v>
          </cell>
          <cell r="B1892" t="str">
            <v xml:space="preserve">THORPE BAY EXPRESS   </v>
          </cell>
          <cell r="C1892" t="str">
            <v>05</v>
          </cell>
          <cell r="D1892" t="str">
            <v>Express</v>
          </cell>
          <cell r="E1892" t="str">
            <v>TRADING</v>
          </cell>
        </row>
        <row r="1893">
          <cell r="A1893">
            <v>3253</v>
          </cell>
          <cell r="B1893" t="str">
            <v xml:space="preserve">SHAW EXPRESS         </v>
          </cell>
          <cell r="C1893" t="str">
            <v>05</v>
          </cell>
          <cell r="D1893" t="str">
            <v>Express</v>
          </cell>
          <cell r="E1893" t="str">
            <v>TRADING</v>
          </cell>
        </row>
        <row r="1894">
          <cell r="A1894">
            <v>3256</v>
          </cell>
          <cell r="B1894" t="str">
            <v xml:space="preserve">LONGLANDS EXPRESS    </v>
          </cell>
          <cell r="C1894" t="str">
            <v>05</v>
          </cell>
          <cell r="D1894" t="str">
            <v>Express</v>
          </cell>
          <cell r="E1894" t="str">
            <v>TRADING</v>
          </cell>
        </row>
        <row r="1895">
          <cell r="A1895">
            <v>3257</v>
          </cell>
          <cell r="B1895" t="str">
            <v xml:space="preserve">SEASIDE EXPRESS      </v>
          </cell>
          <cell r="C1895" t="str">
            <v>05</v>
          </cell>
          <cell r="D1895" t="str">
            <v>Express</v>
          </cell>
          <cell r="E1895" t="str">
            <v>TRADING</v>
          </cell>
        </row>
        <row r="1896">
          <cell r="A1896">
            <v>3258</v>
          </cell>
          <cell r="B1896" t="str">
            <v xml:space="preserve">STUDLEY EXPRESS      </v>
          </cell>
          <cell r="C1896" t="str">
            <v>05</v>
          </cell>
          <cell r="D1896" t="str">
            <v>Express</v>
          </cell>
          <cell r="E1896" t="str">
            <v>TRADING</v>
          </cell>
        </row>
        <row r="1897">
          <cell r="A1897">
            <v>3259</v>
          </cell>
          <cell r="B1897" t="str">
            <v>SALFORD QUAYS EXPRESS</v>
          </cell>
          <cell r="C1897" t="str">
            <v>05</v>
          </cell>
          <cell r="D1897" t="str">
            <v>Express</v>
          </cell>
          <cell r="E1897" t="str">
            <v>TRADING</v>
          </cell>
        </row>
        <row r="1898">
          <cell r="A1898">
            <v>3260</v>
          </cell>
          <cell r="B1898" t="str">
            <v xml:space="preserve">ASHTON ON MERSEY EXP </v>
          </cell>
          <cell r="C1898" t="str">
            <v>05</v>
          </cell>
          <cell r="D1898" t="str">
            <v>Express</v>
          </cell>
          <cell r="E1898" t="str">
            <v>TRADING</v>
          </cell>
        </row>
        <row r="1899">
          <cell r="A1899">
            <v>3261</v>
          </cell>
          <cell r="B1899" t="str">
            <v xml:space="preserve">SUTTON IN ASHFLD EXP </v>
          </cell>
          <cell r="C1899" t="str">
            <v>05</v>
          </cell>
          <cell r="D1899" t="str">
            <v>Express</v>
          </cell>
          <cell r="E1899" t="str">
            <v>TRADING</v>
          </cell>
        </row>
        <row r="1900">
          <cell r="A1900">
            <v>3262</v>
          </cell>
          <cell r="B1900" t="str">
            <v xml:space="preserve">LODGE PARK EXPRESS   </v>
          </cell>
          <cell r="C1900" t="str">
            <v>05</v>
          </cell>
          <cell r="D1900" t="str">
            <v>Express</v>
          </cell>
          <cell r="E1900" t="str">
            <v>TRADING</v>
          </cell>
        </row>
        <row r="1901">
          <cell r="A1901">
            <v>3263</v>
          </cell>
          <cell r="B1901" t="str">
            <v>STOURPRT RD KIDDM EXP</v>
          </cell>
          <cell r="C1901" t="str">
            <v>05</v>
          </cell>
          <cell r="D1901" t="str">
            <v>Express</v>
          </cell>
          <cell r="E1901" t="str">
            <v>TRADING</v>
          </cell>
        </row>
        <row r="1902">
          <cell r="A1902">
            <v>3264</v>
          </cell>
          <cell r="B1902" t="str">
            <v>SILVA ISL WICKFRD EXP</v>
          </cell>
          <cell r="C1902" t="str">
            <v>05</v>
          </cell>
          <cell r="D1902" t="str">
            <v>Express</v>
          </cell>
          <cell r="E1902" t="str">
            <v>TRADING</v>
          </cell>
        </row>
        <row r="1903">
          <cell r="A1903">
            <v>3265</v>
          </cell>
          <cell r="B1903" t="str">
            <v>SPENNELLS KIDMSTR EXP</v>
          </cell>
          <cell r="C1903" t="str">
            <v>05</v>
          </cell>
          <cell r="D1903" t="str">
            <v>Express</v>
          </cell>
          <cell r="E1903" t="str">
            <v>TRADING</v>
          </cell>
        </row>
        <row r="1904">
          <cell r="A1904">
            <v>3266</v>
          </cell>
          <cell r="B1904" t="str">
            <v>SOUTH SHORE BPOOL EXP</v>
          </cell>
          <cell r="C1904" t="str">
            <v>05</v>
          </cell>
          <cell r="D1904" t="str">
            <v>Express</v>
          </cell>
          <cell r="E1904" t="str">
            <v>TRADING</v>
          </cell>
        </row>
        <row r="1905">
          <cell r="A1905">
            <v>3267</v>
          </cell>
          <cell r="B1905" t="str">
            <v xml:space="preserve">STROUD CHALFORD EXP  </v>
          </cell>
          <cell r="C1905" t="str">
            <v>05</v>
          </cell>
          <cell r="D1905" t="str">
            <v>Express</v>
          </cell>
          <cell r="E1905" t="str">
            <v>TRADING</v>
          </cell>
        </row>
        <row r="1906">
          <cell r="A1906">
            <v>3268</v>
          </cell>
          <cell r="B1906" t="str">
            <v xml:space="preserve">ROWNER GOSPORT EXP   </v>
          </cell>
          <cell r="C1906" t="str">
            <v>05</v>
          </cell>
          <cell r="D1906" t="str">
            <v>Express</v>
          </cell>
          <cell r="E1906" t="str">
            <v>TRADING</v>
          </cell>
        </row>
        <row r="1907">
          <cell r="A1907">
            <v>3269</v>
          </cell>
          <cell r="B1907" t="str">
            <v xml:space="preserve">MAILBOX BHAM EXPRESS </v>
          </cell>
          <cell r="C1907" t="str">
            <v>05</v>
          </cell>
          <cell r="D1907" t="str">
            <v>Express</v>
          </cell>
          <cell r="E1907" t="str">
            <v>TRADING</v>
          </cell>
        </row>
        <row r="1908">
          <cell r="A1908">
            <v>3271</v>
          </cell>
          <cell r="B1908" t="str">
            <v>NORTHWICH REGENCY EXP</v>
          </cell>
          <cell r="C1908" t="str">
            <v>05</v>
          </cell>
          <cell r="D1908" t="str">
            <v>Express</v>
          </cell>
          <cell r="E1908" t="str">
            <v>TRADING</v>
          </cell>
        </row>
        <row r="1909">
          <cell r="A1909">
            <v>3272</v>
          </cell>
          <cell r="B1909" t="str">
            <v xml:space="preserve">PRESTON FULWOOD EXP  </v>
          </cell>
          <cell r="C1909" t="str">
            <v>05</v>
          </cell>
          <cell r="D1909" t="str">
            <v>Express</v>
          </cell>
          <cell r="E1909" t="str">
            <v>TRADING</v>
          </cell>
        </row>
        <row r="1910">
          <cell r="A1910">
            <v>3273</v>
          </cell>
          <cell r="B1910" t="str">
            <v>NORWICH ACRES WAY EXP</v>
          </cell>
          <cell r="C1910" t="str">
            <v>05</v>
          </cell>
          <cell r="D1910" t="str">
            <v>Express</v>
          </cell>
          <cell r="E1910" t="str">
            <v>TRADING</v>
          </cell>
        </row>
        <row r="1911">
          <cell r="A1911">
            <v>3275</v>
          </cell>
          <cell r="B1911" t="str">
            <v>JERSEY FRM ST ALB EXP</v>
          </cell>
          <cell r="C1911" t="str">
            <v>05</v>
          </cell>
          <cell r="D1911" t="str">
            <v>Express</v>
          </cell>
          <cell r="E1911" t="str">
            <v>TRADING</v>
          </cell>
        </row>
        <row r="1912">
          <cell r="A1912">
            <v>3276</v>
          </cell>
          <cell r="B1912" t="str">
            <v>SOUTH WHARF PADTN EXP</v>
          </cell>
          <cell r="C1912" t="str">
            <v>05</v>
          </cell>
          <cell r="D1912" t="str">
            <v>Express</v>
          </cell>
          <cell r="E1912" t="str">
            <v>TRADING</v>
          </cell>
        </row>
        <row r="1913">
          <cell r="A1913">
            <v>3277</v>
          </cell>
          <cell r="B1913" t="str">
            <v>LEITH WLK EDINBRG EXP</v>
          </cell>
          <cell r="C1913" t="str">
            <v>05</v>
          </cell>
          <cell r="D1913" t="str">
            <v>Express</v>
          </cell>
          <cell r="E1913" t="str">
            <v>TRADING</v>
          </cell>
        </row>
        <row r="1914">
          <cell r="A1914">
            <v>3278</v>
          </cell>
          <cell r="B1914" t="str">
            <v xml:space="preserve">LISS EXPRESS         </v>
          </cell>
          <cell r="C1914" t="str">
            <v>05</v>
          </cell>
          <cell r="D1914" t="str">
            <v>Express</v>
          </cell>
          <cell r="E1914" t="str">
            <v>TRADING</v>
          </cell>
        </row>
        <row r="1915">
          <cell r="A1915">
            <v>3292</v>
          </cell>
          <cell r="B1915" t="str">
            <v xml:space="preserve">NORBURY EXPRESS      </v>
          </cell>
          <cell r="C1915" t="str">
            <v>05</v>
          </cell>
          <cell r="D1915" t="str">
            <v>Express</v>
          </cell>
          <cell r="E1915" t="str">
            <v>TRADING</v>
          </cell>
        </row>
        <row r="1916">
          <cell r="A1916">
            <v>3295</v>
          </cell>
          <cell r="B1916" t="str">
            <v xml:space="preserve">TOLWORTH EXPRESS     </v>
          </cell>
          <cell r="C1916" t="str">
            <v>05</v>
          </cell>
          <cell r="D1916" t="str">
            <v>Express</v>
          </cell>
          <cell r="E1916" t="str">
            <v>TRADING</v>
          </cell>
        </row>
        <row r="1917">
          <cell r="A1917">
            <v>3296</v>
          </cell>
          <cell r="B1917" t="str">
            <v xml:space="preserve">TORQUAY EXPRESS      </v>
          </cell>
          <cell r="C1917" t="str">
            <v>05</v>
          </cell>
          <cell r="D1917" t="str">
            <v>Express</v>
          </cell>
          <cell r="E1917" t="str">
            <v>TRADING</v>
          </cell>
        </row>
        <row r="1918">
          <cell r="A1918">
            <v>3302</v>
          </cell>
          <cell r="B1918" t="str">
            <v xml:space="preserve">TOTTERDOWN EXPRESS   </v>
          </cell>
          <cell r="C1918" t="str">
            <v>05</v>
          </cell>
          <cell r="D1918" t="str">
            <v>Express</v>
          </cell>
          <cell r="E1918" t="str">
            <v>TRADING</v>
          </cell>
        </row>
        <row r="1919">
          <cell r="A1919">
            <v>3303</v>
          </cell>
          <cell r="B1919" t="str">
            <v>THROSTN GRA HPOOL EXP</v>
          </cell>
          <cell r="C1919" t="str">
            <v>05</v>
          </cell>
          <cell r="D1919" t="str">
            <v>Express</v>
          </cell>
          <cell r="E1919" t="str">
            <v>TRADING</v>
          </cell>
        </row>
        <row r="1920">
          <cell r="A1920">
            <v>3305</v>
          </cell>
          <cell r="B1920" t="str">
            <v xml:space="preserve">TAVERHAM NORWICH EXP </v>
          </cell>
          <cell r="C1920" t="str">
            <v>05</v>
          </cell>
          <cell r="D1920" t="str">
            <v>Express</v>
          </cell>
          <cell r="E1920" t="str">
            <v>TRADING</v>
          </cell>
        </row>
        <row r="1921">
          <cell r="A1921">
            <v>3308</v>
          </cell>
          <cell r="B1921" t="str">
            <v xml:space="preserve">SPALDING MATMORE EXP </v>
          </cell>
          <cell r="C1921" t="str">
            <v>05</v>
          </cell>
          <cell r="D1921" t="str">
            <v>Express</v>
          </cell>
          <cell r="E1921" t="str">
            <v>TRADING</v>
          </cell>
        </row>
        <row r="1922">
          <cell r="A1922">
            <v>3311</v>
          </cell>
          <cell r="B1922" t="str">
            <v>POPLEY BASINGSTKE EXP</v>
          </cell>
          <cell r="C1922" t="str">
            <v>05</v>
          </cell>
          <cell r="D1922" t="str">
            <v>Express</v>
          </cell>
          <cell r="E1922" t="str">
            <v>TRADING</v>
          </cell>
        </row>
        <row r="1923">
          <cell r="A1923">
            <v>3312</v>
          </cell>
          <cell r="B1923" t="str">
            <v xml:space="preserve">NORTHOLT EXPRESS     </v>
          </cell>
          <cell r="C1923" t="str">
            <v>05</v>
          </cell>
          <cell r="D1923" t="str">
            <v>Express</v>
          </cell>
          <cell r="E1923" t="str">
            <v>TRADING</v>
          </cell>
        </row>
        <row r="1924">
          <cell r="A1924">
            <v>3313</v>
          </cell>
          <cell r="B1924" t="str">
            <v>ST LNRD HOLMHURST EXP</v>
          </cell>
          <cell r="C1924" t="str">
            <v>05</v>
          </cell>
          <cell r="D1924" t="str">
            <v>Express</v>
          </cell>
          <cell r="E1924" t="str">
            <v>TRADING</v>
          </cell>
        </row>
        <row r="1925">
          <cell r="A1925">
            <v>3314</v>
          </cell>
          <cell r="B1925" t="str">
            <v xml:space="preserve">WEST HALLAM EXP      </v>
          </cell>
          <cell r="C1925" t="str">
            <v>05</v>
          </cell>
          <cell r="D1925" t="str">
            <v>Express</v>
          </cell>
          <cell r="E1925" t="str">
            <v>TRADING</v>
          </cell>
        </row>
        <row r="1926">
          <cell r="A1926">
            <v>3315</v>
          </cell>
          <cell r="B1926" t="str">
            <v xml:space="preserve">STUKELEY MEADOWS EXP </v>
          </cell>
          <cell r="C1926" t="str">
            <v>05</v>
          </cell>
          <cell r="D1926" t="str">
            <v>Express</v>
          </cell>
          <cell r="E1926" t="str">
            <v>TRADING</v>
          </cell>
        </row>
        <row r="1927">
          <cell r="A1927">
            <v>3317</v>
          </cell>
          <cell r="B1927" t="str">
            <v xml:space="preserve">TULSEHILL EXPRESS    </v>
          </cell>
          <cell r="C1927" t="str">
            <v>05</v>
          </cell>
          <cell r="D1927" t="str">
            <v>Express</v>
          </cell>
          <cell r="E1927" t="str">
            <v>TRADING</v>
          </cell>
        </row>
        <row r="1928">
          <cell r="A1928">
            <v>3318</v>
          </cell>
          <cell r="B1928" t="str">
            <v xml:space="preserve">TUPSLEY EXPRESS      </v>
          </cell>
          <cell r="C1928" t="str">
            <v>05</v>
          </cell>
          <cell r="D1928" t="str">
            <v>Express</v>
          </cell>
          <cell r="E1928" t="str">
            <v>TRADING</v>
          </cell>
        </row>
        <row r="1929">
          <cell r="A1929">
            <v>3320</v>
          </cell>
          <cell r="B1929" t="str">
            <v xml:space="preserve">THEYDON BOIS EXPRESS </v>
          </cell>
          <cell r="C1929" t="str">
            <v>05</v>
          </cell>
          <cell r="D1929" t="str">
            <v>Express</v>
          </cell>
          <cell r="E1929" t="str">
            <v>TRADING</v>
          </cell>
        </row>
        <row r="1930">
          <cell r="A1930">
            <v>3321</v>
          </cell>
          <cell r="B1930" t="str">
            <v xml:space="preserve">SPRINGFIELD MK EXP   </v>
          </cell>
          <cell r="C1930" t="str">
            <v>05</v>
          </cell>
          <cell r="D1930" t="str">
            <v>Express</v>
          </cell>
          <cell r="E1930" t="str">
            <v>TRADING</v>
          </cell>
        </row>
        <row r="1931">
          <cell r="A1931">
            <v>3322</v>
          </cell>
          <cell r="B1931" t="str">
            <v xml:space="preserve">SWOTTON KGS LYN EXP  </v>
          </cell>
          <cell r="C1931" t="str">
            <v>05</v>
          </cell>
          <cell r="D1931" t="str">
            <v>Express</v>
          </cell>
          <cell r="E1931" t="str">
            <v>TRADING</v>
          </cell>
        </row>
        <row r="1932">
          <cell r="A1932">
            <v>3323</v>
          </cell>
          <cell r="B1932" t="str">
            <v xml:space="preserve">STOCKTON ON TEES EXP </v>
          </cell>
          <cell r="C1932" t="str">
            <v>05</v>
          </cell>
          <cell r="D1932" t="str">
            <v>Express</v>
          </cell>
          <cell r="E1932" t="str">
            <v>DEVLPNG</v>
          </cell>
        </row>
        <row r="1933">
          <cell r="A1933">
            <v>3325</v>
          </cell>
          <cell r="B1933" t="str">
            <v xml:space="preserve">TWICKENHAM EXPRESS   </v>
          </cell>
          <cell r="C1933" t="str">
            <v>05</v>
          </cell>
          <cell r="D1933" t="str">
            <v>Express</v>
          </cell>
          <cell r="E1933" t="str">
            <v>DEVLPNG</v>
          </cell>
        </row>
        <row r="1934">
          <cell r="A1934">
            <v>3326</v>
          </cell>
          <cell r="B1934" t="str">
            <v xml:space="preserve">PEACEHAVEN EXPRESS   </v>
          </cell>
          <cell r="C1934" t="str">
            <v>05</v>
          </cell>
          <cell r="D1934" t="str">
            <v>Express</v>
          </cell>
          <cell r="E1934" t="str">
            <v>TRADING</v>
          </cell>
        </row>
        <row r="1935">
          <cell r="A1935">
            <v>3328</v>
          </cell>
          <cell r="B1935" t="str">
            <v xml:space="preserve">NEW RD UTTOXETER EXP </v>
          </cell>
          <cell r="C1935" t="str">
            <v>05</v>
          </cell>
          <cell r="D1935" t="str">
            <v>Express</v>
          </cell>
          <cell r="E1935" t="str">
            <v>TRADING</v>
          </cell>
        </row>
        <row r="1936">
          <cell r="A1936">
            <v>3329</v>
          </cell>
          <cell r="B1936" t="str">
            <v xml:space="preserve">UPMINSTER EXPRESS    </v>
          </cell>
          <cell r="C1936" t="str">
            <v>05</v>
          </cell>
          <cell r="D1936" t="str">
            <v>Express</v>
          </cell>
          <cell r="E1936" t="str">
            <v>TRADING</v>
          </cell>
        </row>
        <row r="1937">
          <cell r="A1937">
            <v>3331</v>
          </cell>
          <cell r="B1937" t="str">
            <v xml:space="preserve">STANFORD LE HOPE EXP </v>
          </cell>
          <cell r="C1937" t="str">
            <v>05</v>
          </cell>
          <cell r="D1937" t="str">
            <v>Express</v>
          </cell>
          <cell r="E1937" t="str">
            <v>TRADING</v>
          </cell>
        </row>
        <row r="1938">
          <cell r="A1938">
            <v>3336</v>
          </cell>
          <cell r="B1938" t="str">
            <v>ST DAVID RD BPOOL EXP</v>
          </cell>
          <cell r="C1938" t="str">
            <v>05</v>
          </cell>
          <cell r="D1938" t="str">
            <v>Express</v>
          </cell>
          <cell r="E1938" t="str">
            <v>TRADING</v>
          </cell>
        </row>
        <row r="1939">
          <cell r="A1939">
            <v>3337</v>
          </cell>
          <cell r="B1939" t="str">
            <v>SHERBURN IN ELMET EXP</v>
          </cell>
          <cell r="C1939" t="str">
            <v>05</v>
          </cell>
          <cell r="D1939" t="str">
            <v>Express</v>
          </cell>
          <cell r="E1939" t="str">
            <v>TRADING</v>
          </cell>
        </row>
        <row r="1940">
          <cell r="A1940">
            <v>3338</v>
          </cell>
          <cell r="B1940" t="str">
            <v>VALLEY PARK SOTON EXP</v>
          </cell>
          <cell r="C1940" t="str">
            <v>05</v>
          </cell>
          <cell r="D1940" t="str">
            <v>Express</v>
          </cell>
          <cell r="E1940" t="str">
            <v>TRADING</v>
          </cell>
        </row>
        <row r="1941">
          <cell r="A1941">
            <v>3339</v>
          </cell>
          <cell r="B1941" t="str">
            <v>VALENCE CR WITNEY EXP</v>
          </cell>
          <cell r="C1941" t="str">
            <v>05</v>
          </cell>
          <cell r="D1941" t="str">
            <v>Express</v>
          </cell>
          <cell r="E1941" t="str">
            <v>TRADING</v>
          </cell>
        </row>
        <row r="1942">
          <cell r="A1942">
            <v>3341</v>
          </cell>
          <cell r="B1942" t="str">
            <v>FOWLER ROAD AYLES EXP</v>
          </cell>
          <cell r="C1942" t="str">
            <v>05</v>
          </cell>
          <cell r="D1942" t="str">
            <v>Express</v>
          </cell>
          <cell r="E1942" t="str">
            <v>TRADING</v>
          </cell>
        </row>
        <row r="1943">
          <cell r="A1943">
            <v>3342</v>
          </cell>
          <cell r="B1943" t="str">
            <v xml:space="preserve">WINWICK ROAD EXPRESS </v>
          </cell>
          <cell r="C1943" t="str">
            <v>05</v>
          </cell>
          <cell r="D1943" t="str">
            <v>Express</v>
          </cell>
          <cell r="E1943" t="str">
            <v xml:space="preserve">CLOSED </v>
          </cell>
        </row>
        <row r="1944">
          <cell r="A1944">
            <v>3343</v>
          </cell>
          <cell r="B1944" t="str">
            <v xml:space="preserve">WARNERS END EXPRESS  </v>
          </cell>
          <cell r="C1944" t="str">
            <v>05</v>
          </cell>
          <cell r="D1944" t="str">
            <v>Express</v>
          </cell>
          <cell r="E1944" t="str">
            <v>TRADING</v>
          </cell>
        </row>
        <row r="1945">
          <cell r="A1945">
            <v>3352</v>
          </cell>
          <cell r="B1945" t="str">
            <v>WROXHM RD NORWICH EXP</v>
          </cell>
          <cell r="C1945" t="str">
            <v>05</v>
          </cell>
          <cell r="D1945" t="str">
            <v>Express</v>
          </cell>
          <cell r="E1945" t="str">
            <v>TRADING</v>
          </cell>
        </row>
        <row r="1946">
          <cell r="A1946">
            <v>3354</v>
          </cell>
          <cell r="B1946" t="str">
            <v>WEST ST SHEFFIELD EXP</v>
          </cell>
          <cell r="C1946" t="str">
            <v>05</v>
          </cell>
          <cell r="D1946" t="str">
            <v>Express</v>
          </cell>
          <cell r="E1946" t="str">
            <v>TRADING</v>
          </cell>
        </row>
        <row r="1947">
          <cell r="A1947">
            <v>3358</v>
          </cell>
          <cell r="B1947" t="str">
            <v xml:space="preserve">WOODLANDS DONC EXP   </v>
          </cell>
          <cell r="C1947" t="str">
            <v>05</v>
          </cell>
          <cell r="D1947" t="str">
            <v>Express</v>
          </cell>
          <cell r="E1947" t="str">
            <v>TRADING</v>
          </cell>
        </row>
        <row r="1948">
          <cell r="A1948">
            <v>3359</v>
          </cell>
          <cell r="B1948" t="str">
            <v xml:space="preserve">WALTHAMSTOW EXPRESS  </v>
          </cell>
          <cell r="C1948" t="str">
            <v>05</v>
          </cell>
          <cell r="D1948" t="str">
            <v>Express</v>
          </cell>
          <cell r="E1948" t="str">
            <v>TRADING</v>
          </cell>
        </row>
        <row r="1949">
          <cell r="A1949">
            <v>3361</v>
          </cell>
          <cell r="B1949" t="str">
            <v>BULLSMRE LN WAL X EXP</v>
          </cell>
          <cell r="C1949" t="str">
            <v>05</v>
          </cell>
          <cell r="D1949" t="str">
            <v>Express</v>
          </cell>
          <cell r="E1949" t="str">
            <v>TRADING</v>
          </cell>
        </row>
        <row r="1950">
          <cell r="A1950">
            <v>3363</v>
          </cell>
          <cell r="B1950" t="str">
            <v xml:space="preserve">WEAVERHAM EXPRESS    </v>
          </cell>
          <cell r="C1950" t="str">
            <v>05</v>
          </cell>
          <cell r="D1950" t="str">
            <v>Express</v>
          </cell>
          <cell r="E1950" t="str">
            <v>TRADING</v>
          </cell>
        </row>
        <row r="1951">
          <cell r="A1951">
            <v>3367</v>
          </cell>
          <cell r="B1951" t="str">
            <v>WOOBURN HI WYCMBE EXP</v>
          </cell>
          <cell r="C1951" t="str">
            <v>05</v>
          </cell>
          <cell r="D1951" t="str">
            <v>Express</v>
          </cell>
          <cell r="E1951" t="str">
            <v>TRADING</v>
          </cell>
        </row>
        <row r="1952">
          <cell r="A1952">
            <v>3369</v>
          </cell>
          <cell r="B1952" t="str">
            <v xml:space="preserve">WEST END EXPRESS     </v>
          </cell>
          <cell r="C1952" t="str">
            <v>05</v>
          </cell>
          <cell r="D1952" t="str">
            <v>Express</v>
          </cell>
          <cell r="E1952" t="str">
            <v>TRADING</v>
          </cell>
        </row>
        <row r="1953">
          <cell r="A1953">
            <v>3374</v>
          </cell>
          <cell r="B1953" t="str">
            <v xml:space="preserve">WEDNESFIELD EXPRESS  </v>
          </cell>
          <cell r="C1953" t="str">
            <v>05</v>
          </cell>
          <cell r="D1953" t="str">
            <v>Express</v>
          </cell>
          <cell r="E1953" t="str">
            <v>TRADING</v>
          </cell>
        </row>
        <row r="1954">
          <cell r="A1954">
            <v>3376</v>
          </cell>
          <cell r="B1954" t="str">
            <v>WEST MOORS BRNMTH EXP</v>
          </cell>
          <cell r="C1954" t="str">
            <v>05</v>
          </cell>
          <cell r="D1954" t="str">
            <v>Express</v>
          </cell>
          <cell r="E1954" t="str">
            <v>TRADING</v>
          </cell>
        </row>
        <row r="1955">
          <cell r="A1955">
            <v>3381</v>
          </cell>
          <cell r="B1955" t="str">
            <v xml:space="preserve">WEST BYFLEET EXPRESS </v>
          </cell>
          <cell r="C1955" t="str">
            <v>05</v>
          </cell>
          <cell r="D1955" t="str">
            <v>Express</v>
          </cell>
          <cell r="E1955" t="str">
            <v>TRADING</v>
          </cell>
        </row>
        <row r="1956">
          <cell r="A1956">
            <v>3382</v>
          </cell>
          <cell r="B1956" t="str">
            <v xml:space="preserve">WATLING RADLET EXP   </v>
          </cell>
          <cell r="C1956" t="str">
            <v>05</v>
          </cell>
          <cell r="D1956" t="str">
            <v>Express</v>
          </cell>
          <cell r="E1956" t="str">
            <v>TRADING</v>
          </cell>
        </row>
        <row r="1957">
          <cell r="A1957">
            <v>3386</v>
          </cell>
          <cell r="B1957" t="str">
            <v xml:space="preserve">WEST WICKHAM EXPRESS </v>
          </cell>
          <cell r="C1957" t="str">
            <v>05</v>
          </cell>
          <cell r="D1957" t="str">
            <v>Express</v>
          </cell>
          <cell r="E1957" t="str">
            <v>TRADING</v>
          </cell>
        </row>
        <row r="1958">
          <cell r="A1958">
            <v>3393</v>
          </cell>
          <cell r="B1958" t="str">
            <v>WINCHMORE HILL EXPRES</v>
          </cell>
          <cell r="C1958" t="str">
            <v>05</v>
          </cell>
          <cell r="D1958" t="str">
            <v>Express</v>
          </cell>
          <cell r="E1958" t="str">
            <v>TRADING</v>
          </cell>
        </row>
        <row r="1959">
          <cell r="A1959">
            <v>3397</v>
          </cell>
          <cell r="B1959" t="str">
            <v>WHITCHURCH CARDFF EXP</v>
          </cell>
          <cell r="C1959" t="str">
            <v>05</v>
          </cell>
          <cell r="D1959" t="str">
            <v>Express</v>
          </cell>
          <cell r="E1959" t="str">
            <v>TRADING</v>
          </cell>
        </row>
        <row r="1960">
          <cell r="A1960">
            <v>3402</v>
          </cell>
          <cell r="B1960" t="str">
            <v xml:space="preserve">WIMBLEDON EXPRESS    </v>
          </cell>
          <cell r="C1960" t="str">
            <v>05</v>
          </cell>
          <cell r="D1960" t="str">
            <v>Express</v>
          </cell>
          <cell r="E1960" t="str">
            <v>TRADING</v>
          </cell>
        </row>
        <row r="1961">
          <cell r="A1961">
            <v>3405</v>
          </cell>
          <cell r="B1961" t="str">
            <v xml:space="preserve">WATER ORTON EXPRESS  </v>
          </cell>
          <cell r="C1961" t="str">
            <v>05</v>
          </cell>
          <cell r="D1961" t="str">
            <v>Express</v>
          </cell>
          <cell r="E1961" t="str">
            <v>TRADING</v>
          </cell>
        </row>
        <row r="1962">
          <cell r="A1962">
            <v>3407</v>
          </cell>
          <cell r="B1962" t="str">
            <v>WHEATLEY D/CASTER EXP</v>
          </cell>
          <cell r="C1962" t="str">
            <v>05</v>
          </cell>
          <cell r="D1962" t="str">
            <v>Express</v>
          </cell>
          <cell r="E1962" t="str">
            <v>TRADING</v>
          </cell>
        </row>
        <row r="1963">
          <cell r="A1963">
            <v>3418</v>
          </cell>
          <cell r="B1963" t="str">
            <v xml:space="preserve">WITNEY EXPRESS       </v>
          </cell>
          <cell r="C1963" t="str">
            <v>05</v>
          </cell>
          <cell r="D1963" t="str">
            <v>Express</v>
          </cell>
          <cell r="E1963" t="str">
            <v>TRADING</v>
          </cell>
        </row>
        <row r="1964">
          <cell r="A1964">
            <v>3423</v>
          </cell>
          <cell r="B1964" t="str">
            <v>LODMOOR HILL WMTH EXP</v>
          </cell>
          <cell r="C1964" t="str">
            <v>05</v>
          </cell>
          <cell r="D1964" t="str">
            <v>Express</v>
          </cell>
          <cell r="E1964" t="str">
            <v>TRADING</v>
          </cell>
        </row>
        <row r="1965">
          <cell r="A1965">
            <v>3424</v>
          </cell>
          <cell r="B1965" t="str">
            <v xml:space="preserve">WHITCHURCH EXPRESS   </v>
          </cell>
          <cell r="C1965" t="str">
            <v>05</v>
          </cell>
          <cell r="D1965" t="str">
            <v>Express</v>
          </cell>
          <cell r="E1965" t="str">
            <v>TRADING</v>
          </cell>
        </row>
        <row r="1966">
          <cell r="A1966">
            <v>3431</v>
          </cell>
          <cell r="B1966" t="str">
            <v xml:space="preserve">WORCESTER EXPRESS    </v>
          </cell>
          <cell r="C1966" t="str">
            <v>05</v>
          </cell>
          <cell r="D1966" t="str">
            <v>Express</v>
          </cell>
          <cell r="E1966" t="str">
            <v>TRADING</v>
          </cell>
        </row>
        <row r="1967">
          <cell r="A1967">
            <v>3432</v>
          </cell>
          <cell r="B1967" t="str">
            <v>GLENMOOR RD BNMTH EXP</v>
          </cell>
          <cell r="C1967" t="str">
            <v>05</v>
          </cell>
          <cell r="D1967" t="str">
            <v>Express</v>
          </cell>
          <cell r="E1967" t="str">
            <v>TRADING</v>
          </cell>
        </row>
        <row r="1968">
          <cell r="A1968">
            <v>3442</v>
          </cell>
          <cell r="B1968" t="str">
            <v>WYCOMBE NORTH EXPRESS</v>
          </cell>
          <cell r="C1968" t="str">
            <v>05</v>
          </cell>
          <cell r="D1968" t="str">
            <v>Express</v>
          </cell>
          <cell r="E1968" t="str">
            <v>TRADING</v>
          </cell>
        </row>
        <row r="1969">
          <cell r="A1969">
            <v>3443</v>
          </cell>
          <cell r="B1969" t="str">
            <v>WYCOMBE SOUTH EXPRESS</v>
          </cell>
          <cell r="C1969" t="str">
            <v>05</v>
          </cell>
          <cell r="D1969" t="str">
            <v>Express</v>
          </cell>
          <cell r="E1969" t="str">
            <v>TRADING</v>
          </cell>
        </row>
        <row r="1970">
          <cell r="A1970">
            <v>3445</v>
          </cell>
          <cell r="B1970" t="str">
            <v xml:space="preserve">WOOD GREEN EXPRESS   </v>
          </cell>
          <cell r="C1970" t="str">
            <v>05</v>
          </cell>
          <cell r="D1970" t="str">
            <v>Express</v>
          </cell>
          <cell r="E1970" t="str">
            <v>TRADING</v>
          </cell>
        </row>
        <row r="1971">
          <cell r="A1971">
            <v>3446</v>
          </cell>
          <cell r="B1971" t="str">
            <v xml:space="preserve">WEST CROYDON EXPRESS </v>
          </cell>
          <cell r="C1971" t="str">
            <v>05</v>
          </cell>
          <cell r="D1971" t="str">
            <v>Express</v>
          </cell>
          <cell r="E1971" t="str">
            <v>TRADING</v>
          </cell>
        </row>
        <row r="1972">
          <cell r="A1972">
            <v>3447</v>
          </cell>
          <cell r="B1972" t="str">
            <v xml:space="preserve">WOODINGDEAN EXPRESS  </v>
          </cell>
          <cell r="C1972" t="str">
            <v>05</v>
          </cell>
          <cell r="D1972" t="str">
            <v>Express</v>
          </cell>
          <cell r="E1972" t="str">
            <v>TRADING</v>
          </cell>
        </row>
        <row r="1973">
          <cell r="A1973">
            <v>3448</v>
          </cell>
          <cell r="B1973" t="str">
            <v>WICKFORD S/END RD EXP</v>
          </cell>
          <cell r="C1973" t="str">
            <v>05</v>
          </cell>
          <cell r="D1973" t="str">
            <v>Express</v>
          </cell>
          <cell r="E1973" t="str">
            <v>TRADING</v>
          </cell>
        </row>
        <row r="1974">
          <cell r="A1974">
            <v>3450</v>
          </cell>
          <cell r="B1974" t="str">
            <v xml:space="preserve">WOODLEY EXPRESS      </v>
          </cell>
          <cell r="C1974" t="str">
            <v>05</v>
          </cell>
          <cell r="D1974" t="str">
            <v>Express</v>
          </cell>
          <cell r="E1974" t="str">
            <v>TRADING</v>
          </cell>
        </row>
        <row r="1975">
          <cell r="A1975">
            <v>3451</v>
          </cell>
          <cell r="B1975" t="str">
            <v xml:space="preserve">WORTHING FINDON EXP  </v>
          </cell>
          <cell r="C1975" t="str">
            <v>05</v>
          </cell>
          <cell r="D1975" t="str">
            <v>Express</v>
          </cell>
          <cell r="E1975" t="str">
            <v>TRADING</v>
          </cell>
        </row>
        <row r="1976">
          <cell r="A1976">
            <v>3452</v>
          </cell>
          <cell r="B1976" t="str">
            <v xml:space="preserve">WOOTTON BASSETT EXP  </v>
          </cell>
          <cell r="C1976" t="str">
            <v>05</v>
          </cell>
          <cell r="D1976" t="str">
            <v>Express</v>
          </cell>
          <cell r="E1976" t="str">
            <v>TRADING</v>
          </cell>
        </row>
        <row r="1977">
          <cell r="A1977">
            <v>3453</v>
          </cell>
          <cell r="B1977" t="str">
            <v xml:space="preserve">WOOTTON BRIDGE EXP   </v>
          </cell>
          <cell r="C1977" t="str">
            <v>05</v>
          </cell>
          <cell r="D1977" t="str">
            <v>Express</v>
          </cell>
          <cell r="E1977" t="str">
            <v>TRADING</v>
          </cell>
        </row>
        <row r="1978">
          <cell r="A1978">
            <v>3455</v>
          </cell>
          <cell r="B1978" t="str">
            <v xml:space="preserve">WINCH HARESTOCK EXP  </v>
          </cell>
          <cell r="C1978" t="str">
            <v>05</v>
          </cell>
          <cell r="D1978" t="str">
            <v>Express</v>
          </cell>
          <cell r="E1978" t="str">
            <v>TRADING</v>
          </cell>
        </row>
        <row r="1979">
          <cell r="A1979">
            <v>3456</v>
          </cell>
          <cell r="B1979" t="str">
            <v xml:space="preserve">WENDOVER EXPRESS     </v>
          </cell>
          <cell r="C1979" t="str">
            <v>05</v>
          </cell>
          <cell r="D1979" t="str">
            <v>Express</v>
          </cell>
          <cell r="E1979" t="str">
            <v>TRADING</v>
          </cell>
        </row>
        <row r="1980">
          <cell r="A1980">
            <v>3458</v>
          </cell>
          <cell r="B1980" t="str">
            <v xml:space="preserve">SHEPHERDS BUSH EXP   </v>
          </cell>
          <cell r="C1980" t="str">
            <v>05</v>
          </cell>
          <cell r="D1980" t="str">
            <v>Express</v>
          </cell>
          <cell r="E1980" t="str">
            <v>TRADING</v>
          </cell>
        </row>
        <row r="1981">
          <cell r="A1981">
            <v>3459</v>
          </cell>
          <cell r="B1981" t="str">
            <v>WESTBOURNE IPSWCH EXP</v>
          </cell>
          <cell r="C1981" t="str">
            <v>05</v>
          </cell>
          <cell r="D1981" t="str">
            <v>Express</v>
          </cell>
          <cell r="E1981" t="str">
            <v>TRADING</v>
          </cell>
        </row>
        <row r="1982">
          <cell r="A1982">
            <v>3460</v>
          </cell>
          <cell r="B1982" t="str">
            <v>WEST TOTTON SOTON EXP</v>
          </cell>
          <cell r="C1982" t="str">
            <v>05</v>
          </cell>
          <cell r="D1982" t="str">
            <v>Express</v>
          </cell>
          <cell r="E1982" t="str">
            <v>TRADING</v>
          </cell>
        </row>
        <row r="1983">
          <cell r="A1983">
            <v>3461</v>
          </cell>
          <cell r="B1983" t="str">
            <v>WESTRN RD BRIGHTN EXP</v>
          </cell>
          <cell r="C1983" t="str">
            <v>05</v>
          </cell>
          <cell r="D1983" t="str">
            <v>Express</v>
          </cell>
          <cell r="E1983" t="str">
            <v>TRADING</v>
          </cell>
        </row>
        <row r="1984">
          <cell r="A1984">
            <v>3462</v>
          </cell>
          <cell r="B1984" t="str">
            <v xml:space="preserve">GARRAWAYS WDSHAW EXP </v>
          </cell>
          <cell r="C1984" t="str">
            <v>05</v>
          </cell>
          <cell r="D1984" t="str">
            <v>Express</v>
          </cell>
          <cell r="E1984" t="str">
            <v>TRADING</v>
          </cell>
        </row>
        <row r="1985">
          <cell r="A1985">
            <v>3463</v>
          </cell>
          <cell r="B1985" t="str">
            <v>WORCESTER WARNDON EXP</v>
          </cell>
          <cell r="C1985" t="str">
            <v>05</v>
          </cell>
          <cell r="D1985" t="str">
            <v>Express</v>
          </cell>
          <cell r="E1985" t="str">
            <v>TRADING</v>
          </cell>
        </row>
        <row r="1986">
          <cell r="A1986">
            <v>3464</v>
          </cell>
          <cell r="B1986" t="str">
            <v>WAVERTREE LVRPOOL EXP</v>
          </cell>
          <cell r="C1986" t="str">
            <v>05</v>
          </cell>
          <cell r="D1986" t="str">
            <v>Express</v>
          </cell>
          <cell r="E1986" t="str">
            <v>TRADING</v>
          </cell>
        </row>
        <row r="1987">
          <cell r="A1987">
            <v>3465</v>
          </cell>
          <cell r="B1987" t="str">
            <v>WESSEX ROAD SOTON EXP</v>
          </cell>
          <cell r="C1987" t="str">
            <v>05</v>
          </cell>
          <cell r="D1987" t="str">
            <v>Express</v>
          </cell>
          <cell r="E1987" t="str">
            <v>TRADING</v>
          </cell>
        </row>
        <row r="1988">
          <cell r="A1988">
            <v>3466</v>
          </cell>
          <cell r="B1988" t="str">
            <v xml:space="preserve">BAYSWATER EXPRESS    </v>
          </cell>
          <cell r="C1988" t="str">
            <v>05</v>
          </cell>
          <cell r="D1988" t="str">
            <v>Express</v>
          </cell>
          <cell r="E1988" t="str">
            <v>TRADING</v>
          </cell>
        </row>
        <row r="1989">
          <cell r="A1989">
            <v>3467</v>
          </cell>
          <cell r="B1989" t="str">
            <v>ROYAL HOSPITAL RD EXP</v>
          </cell>
          <cell r="C1989" t="str">
            <v>05</v>
          </cell>
          <cell r="D1989" t="str">
            <v>Express</v>
          </cell>
          <cell r="E1989" t="str">
            <v>TRADING</v>
          </cell>
        </row>
        <row r="1990">
          <cell r="A1990">
            <v>3469</v>
          </cell>
          <cell r="B1990" t="str">
            <v xml:space="preserve">YATELEY EXPRESS      </v>
          </cell>
          <cell r="C1990" t="str">
            <v>05</v>
          </cell>
          <cell r="D1990" t="str">
            <v>Express</v>
          </cell>
          <cell r="E1990" t="str">
            <v>TRADING</v>
          </cell>
        </row>
        <row r="1991">
          <cell r="A1991">
            <v>3471</v>
          </cell>
          <cell r="B1991" t="str">
            <v>YATE STATION ROAD EXP</v>
          </cell>
          <cell r="C1991" t="str">
            <v>05</v>
          </cell>
          <cell r="D1991" t="str">
            <v>Express</v>
          </cell>
          <cell r="E1991" t="str">
            <v>TRADING</v>
          </cell>
        </row>
        <row r="1992">
          <cell r="A1992">
            <v>3472</v>
          </cell>
          <cell r="B1992" t="str">
            <v xml:space="preserve">YORK ACOMB WOOD EXP  </v>
          </cell>
          <cell r="C1992" t="str">
            <v>05</v>
          </cell>
          <cell r="D1992" t="str">
            <v>Express</v>
          </cell>
          <cell r="E1992" t="str">
            <v>TRADING</v>
          </cell>
        </row>
        <row r="1993">
          <cell r="A1993">
            <v>3473</v>
          </cell>
          <cell r="B1993" t="str">
            <v xml:space="preserve">MARYLEBONE EXPRESS   </v>
          </cell>
          <cell r="C1993" t="str">
            <v>05</v>
          </cell>
          <cell r="D1993" t="str">
            <v>Express</v>
          </cell>
          <cell r="E1993" t="str">
            <v>TRADING</v>
          </cell>
        </row>
        <row r="1994">
          <cell r="A1994">
            <v>3474</v>
          </cell>
          <cell r="B1994" t="str">
            <v xml:space="preserve">125 THE STRAND EXP   </v>
          </cell>
          <cell r="C1994" t="str">
            <v>05</v>
          </cell>
          <cell r="D1994" t="str">
            <v>Express</v>
          </cell>
          <cell r="E1994" t="str">
            <v>TRADING</v>
          </cell>
        </row>
        <row r="1995">
          <cell r="A1995">
            <v>3475</v>
          </cell>
          <cell r="B1995" t="str">
            <v xml:space="preserve">SOUTHAMPTON ROW EXP  </v>
          </cell>
          <cell r="C1995" t="str">
            <v>05</v>
          </cell>
          <cell r="D1995" t="str">
            <v>Express</v>
          </cell>
          <cell r="E1995" t="str">
            <v>TRADING</v>
          </cell>
        </row>
        <row r="1996">
          <cell r="A1996">
            <v>3477</v>
          </cell>
          <cell r="B1996" t="str">
            <v>SWAINS LN HIGHGTE EXP</v>
          </cell>
          <cell r="C1996" t="str">
            <v>05</v>
          </cell>
          <cell r="D1996" t="str">
            <v>Express</v>
          </cell>
          <cell r="E1996" t="str">
            <v>TRADING</v>
          </cell>
        </row>
        <row r="1997">
          <cell r="A1997">
            <v>3478</v>
          </cell>
          <cell r="B1997" t="str">
            <v xml:space="preserve">OLD BROMPTON RD EXP  </v>
          </cell>
          <cell r="C1997" t="str">
            <v>05</v>
          </cell>
          <cell r="D1997" t="str">
            <v>Express</v>
          </cell>
          <cell r="E1997" t="str">
            <v>TRADING</v>
          </cell>
        </row>
        <row r="1998">
          <cell r="A1998">
            <v>3479</v>
          </cell>
          <cell r="B1998" t="str">
            <v>ST JOHNS WOOD EXPRESS</v>
          </cell>
          <cell r="C1998" t="str">
            <v>05</v>
          </cell>
          <cell r="D1998" t="str">
            <v>Express</v>
          </cell>
          <cell r="E1998" t="str">
            <v>TRADING</v>
          </cell>
        </row>
        <row r="1999">
          <cell r="A1999">
            <v>3481</v>
          </cell>
          <cell r="B1999" t="str">
            <v>QUEENS RD WYBRDGE EXP</v>
          </cell>
          <cell r="C1999" t="str">
            <v>05</v>
          </cell>
          <cell r="D1999" t="str">
            <v>Express</v>
          </cell>
          <cell r="E1999" t="str">
            <v>TRADING</v>
          </cell>
        </row>
        <row r="2000">
          <cell r="A2000">
            <v>3482</v>
          </cell>
          <cell r="B2000" t="str">
            <v xml:space="preserve">TRAFALGAR SQUARE EXP </v>
          </cell>
          <cell r="C2000" t="str">
            <v>05</v>
          </cell>
          <cell r="D2000" t="str">
            <v>Express</v>
          </cell>
          <cell r="E2000" t="str">
            <v>TRADING</v>
          </cell>
        </row>
        <row r="2001">
          <cell r="A2001">
            <v>3483</v>
          </cell>
          <cell r="B2001" t="str">
            <v>WESTMINSTER BRDGE EXP</v>
          </cell>
          <cell r="C2001" t="str">
            <v>05</v>
          </cell>
          <cell r="D2001" t="str">
            <v>Express</v>
          </cell>
          <cell r="E2001" t="str">
            <v>TRADING</v>
          </cell>
        </row>
        <row r="2002">
          <cell r="A2002">
            <v>3484</v>
          </cell>
          <cell r="B2002" t="str">
            <v xml:space="preserve">PUTNEY HIGH ST EXP   </v>
          </cell>
          <cell r="C2002" t="str">
            <v>05</v>
          </cell>
          <cell r="D2002" t="str">
            <v>Express</v>
          </cell>
          <cell r="E2002" t="str">
            <v>TRADING</v>
          </cell>
        </row>
        <row r="2003">
          <cell r="A2003">
            <v>3485</v>
          </cell>
          <cell r="B2003" t="str">
            <v>RAMLEAZE DV SWNDN EXP</v>
          </cell>
          <cell r="C2003" t="str">
            <v>05</v>
          </cell>
          <cell r="D2003" t="str">
            <v>Express</v>
          </cell>
          <cell r="E2003" t="str">
            <v>TRADING</v>
          </cell>
        </row>
        <row r="2004">
          <cell r="A2004">
            <v>5000</v>
          </cell>
          <cell r="B2004" t="str">
            <v>MARLBROOK BRMSGRV EXP</v>
          </cell>
          <cell r="C2004" t="str">
            <v>05</v>
          </cell>
          <cell r="D2004" t="str">
            <v>Express</v>
          </cell>
          <cell r="E2004" t="str">
            <v>TRADING</v>
          </cell>
        </row>
        <row r="2005">
          <cell r="A2005">
            <v>5001</v>
          </cell>
          <cell r="B2005" t="str">
            <v>LONDON RD MDSTONE EXP</v>
          </cell>
          <cell r="C2005" t="str">
            <v>05</v>
          </cell>
          <cell r="D2005" t="str">
            <v>Express</v>
          </cell>
          <cell r="E2005" t="str">
            <v>TRADING</v>
          </cell>
        </row>
        <row r="2006">
          <cell r="A2006">
            <v>5002</v>
          </cell>
          <cell r="B2006" t="str">
            <v xml:space="preserve">FOUR MARKS ALTON EXP </v>
          </cell>
          <cell r="C2006" t="str">
            <v>05</v>
          </cell>
          <cell r="D2006" t="str">
            <v>Express</v>
          </cell>
          <cell r="E2006" t="str">
            <v>TRADING</v>
          </cell>
        </row>
        <row r="2007">
          <cell r="A2007">
            <v>5003</v>
          </cell>
          <cell r="B2007" t="str">
            <v>SITTINGBOURNE EXPRESS</v>
          </cell>
          <cell r="C2007" t="str">
            <v>05</v>
          </cell>
          <cell r="D2007" t="str">
            <v>Express</v>
          </cell>
          <cell r="E2007" t="str">
            <v>TRADING</v>
          </cell>
        </row>
        <row r="2008">
          <cell r="A2008">
            <v>5004</v>
          </cell>
          <cell r="B2008" t="str">
            <v>NORWICH RD THETFD EXP</v>
          </cell>
          <cell r="C2008" t="str">
            <v>05</v>
          </cell>
          <cell r="D2008" t="str">
            <v>Express</v>
          </cell>
          <cell r="E2008" t="str">
            <v>TRADING</v>
          </cell>
        </row>
        <row r="2009">
          <cell r="A2009">
            <v>5006</v>
          </cell>
          <cell r="B2009" t="str">
            <v>RAVEN WAY NUNEATN EXP</v>
          </cell>
          <cell r="C2009" t="str">
            <v>05</v>
          </cell>
          <cell r="D2009" t="str">
            <v>Express</v>
          </cell>
          <cell r="E2009" t="str">
            <v>TRADING</v>
          </cell>
        </row>
        <row r="2010">
          <cell r="A2010">
            <v>5007</v>
          </cell>
          <cell r="B2010" t="str">
            <v>EMSWORTH PORTSMTH EXP</v>
          </cell>
          <cell r="C2010" t="str">
            <v>05</v>
          </cell>
          <cell r="D2010" t="str">
            <v>Express</v>
          </cell>
          <cell r="E2010" t="str">
            <v>TRADING</v>
          </cell>
        </row>
        <row r="2011">
          <cell r="A2011">
            <v>5008</v>
          </cell>
          <cell r="B2011" t="str">
            <v xml:space="preserve">ANSTEY LN ALTON EXP  </v>
          </cell>
          <cell r="C2011" t="str">
            <v>05</v>
          </cell>
          <cell r="D2011" t="str">
            <v>Express</v>
          </cell>
          <cell r="E2011" t="str">
            <v>TRADING</v>
          </cell>
        </row>
        <row r="2012">
          <cell r="A2012">
            <v>5009</v>
          </cell>
          <cell r="B2012" t="str">
            <v xml:space="preserve">IFIELD CRAWLEY EXP   </v>
          </cell>
          <cell r="C2012" t="str">
            <v>05</v>
          </cell>
          <cell r="D2012" t="str">
            <v>Express</v>
          </cell>
          <cell r="E2012" t="str">
            <v>TRADING</v>
          </cell>
        </row>
        <row r="2013">
          <cell r="A2013">
            <v>5010</v>
          </cell>
          <cell r="B2013" t="str">
            <v xml:space="preserve">HOMEND LEDBURY EXP   </v>
          </cell>
          <cell r="C2013" t="str">
            <v>05</v>
          </cell>
          <cell r="D2013" t="str">
            <v>Express</v>
          </cell>
          <cell r="E2013" t="str">
            <v>DEVLPNG</v>
          </cell>
        </row>
        <row r="2014">
          <cell r="A2014">
            <v>5012</v>
          </cell>
          <cell r="B2014" t="str">
            <v xml:space="preserve">LANGDALE EXP         </v>
          </cell>
          <cell r="C2014" t="str">
            <v>05</v>
          </cell>
          <cell r="D2014" t="str">
            <v>Express</v>
          </cell>
          <cell r="E2014" t="str">
            <v>TRADING</v>
          </cell>
        </row>
        <row r="2015">
          <cell r="A2015">
            <v>5013</v>
          </cell>
          <cell r="B2015" t="str">
            <v xml:space="preserve">THORPE LE SOKEN EXP  </v>
          </cell>
          <cell r="C2015" t="str">
            <v>05</v>
          </cell>
          <cell r="D2015" t="str">
            <v>Express</v>
          </cell>
          <cell r="E2015" t="str">
            <v>TRADING</v>
          </cell>
        </row>
        <row r="2016">
          <cell r="A2016">
            <v>5015</v>
          </cell>
          <cell r="B2016" t="str">
            <v>ROWLEY REGIS BHAM EXP</v>
          </cell>
          <cell r="C2016" t="str">
            <v>05</v>
          </cell>
          <cell r="D2016" t="str">
            <v>Express</v>
          </cell>
          <cell r="E2016" t="str">
            <v>TRADING</v>
          </cell>
        </row>
        <row r="2017">
          <cell r="A2017">
            <v>5016</v>
          </cell>
          <cell r="B2017" t="str">
            <v xml:space="preserve">BROAD ST MARCH EXP   </v>
          </cell>
          <cell r="C2017" t="str">
            <v>05</v>
          </cell>
          <cell r="D2017" t="str">
            <v>Express</v>
          </cell>
          <cell r="E2017" t="str">
            <v>TRADING</v>
          </cell>
        </row>
        <row r="2018">
          <cell r="A2018">
            <v>5017</v>
          </cell>
          <cell r="B2018" t="str">
            <v>ST JAMES RD CHSTR EXP</v>
          </cell>
          <cell r="C2018" t="str">
            <v>05</v>
          </cell>
          <cell r="D2018" t="str">
            <v>Express</v>
          </cell>
          <cell r="E2018" t="str">
            <v>TRADING</v>
          </cell>
        </row>
        <row r="2019">
          <cell r="A2019">
            <v>5018</v>
          </cell>
          <cell r="B2019" t="str">
            <v>HARCOURT RD BUSHY EXP</v>
          </cell>
          <cell r="C2019" t="str">
            <v>05</v>
          </cell>
          <cell r="D2019" t="str">
            <v>Express</v>
          </cell>
          <cell r="E2019" t="str">
            <v>TRADING</v>
          </cell>
        </row>
        <row r="2020">
          <cell r="A2020">
            <v>5019</v>
          </cell>
          <cell r="B2020" t="str">
            <v>LISIEUX WY TAUNTN EXP</v>
          </cell>
          <cell r="C2020" t="str">
            <v>05</v>
          </cell>
          <cell r="D2020" t="str">
            <v>Express</v>
          </cell>
          <cell r="E2020" t="str">
            <v>TRADING</v>
          </cell>
        </row>
        <row r="2021">
          <cell r="A2021">
            <v>5020</v>
          </cell>
          <cell r="B2021" t="str">
            <v>APPENINE WY LBUZZ EXP</v>
          </cell>
          <cell r="C2021" t="str">
            <v>05</v>
          </cell>
          <cell r="D2021" t="str">
            <v>Express</v>
          </cell>
          <cell r="E2021" t="str">
            <v>TRADING</v>
          </cell>
        </row>
        <row r="2022">
          <cell r="A2022">
            <v>5021</v>
          </cell>
          <cell r="B2022" t="str">
            <v>PARLIAMNT RD MBRO EXP</v>
          </cell>
          <cell r="C2022" t="str">
            <v>05</v>
          </cell>
          <cell r="D2022" t="str">
            <v>Express</v>
          </cell>
          <cell r="E2022" t="str">
            <v>TRADING</v>
          </cell>
        </row>
        <row r="2023">
          <cell r="A2023">
            <v>5022</v>
          </cell>
          <cell r="B2023" t="str">
            <v>BRINSWORTH ROTHRM EXP</v>
          </cell>
          <cell r="C2023" t="str">
            <v>05</v>
          </cell>
          <cell r="D2023" t="str">
            <v>Express</v>
          </cell>
          <cell r="E2023" t="str">
            <v>TRADING</v>
          </cell>
        </row>
        <row r="2024">
          <cell r="A2024">
            <v>5023</v>
          </cell>
          <cell r="B2024" t="str">
            <v xml:space="preserve">OLD FARM PARK MK EXP </v>
          </cell>
          <cell r="C2024" t="str">
            <v>05</v>
          </cell>
          <cell r="D2024" t="str">
            <v>Express</v>
          </cell>
          <cell r="E2024" t="str">
            <v>TRADING</v>
          </cell>
        </row>
        <row r="2025">
          <cell r="A2025">
            <v>5024</v>
          </cell>
          <cell r="B2025" t="str">
            <v xml:space="preserve">STRENSALL YORK EXP   </v>
          </cell>
          <cell r="C2025" t="str">
            <v>05</v>
          </cell>
          <cell r="D2025" t="str">
            <v>Express</v>
          </cell>
          <cell r="E2025" t="str">
            <v>TRADING</v>
          </cell>
        </row>
        <row r="2026">
          <cell r="A2026">
            <v>5025</v>
          </cell>
          <cell r="B2026" t="str">
            <v xml:space="preserve">DARBY GREEN EXP      </v>
          </cell>
          <cell r="C2026" t="str">
            <v>05</v>
          </cell>
          <cell r="D2026" t="str">
            <v>Express</v>
          </cell>
          <cell r="E2026" t="str">
            <v>TRADING</v>
          </cell>
        </row>
        <row r="2027">
          <cell r="A2027">
            <v>5026</v>
          </cell>
          <cell r="B2027" t="str">
            <v xml:space="preserve">COCKCROFT DIDCOT EXP </v>
          </cell>
          <cell r="C2027" t="str">
            <v>05</v>
          </cell>
          <cell r="D2027" t="str">
            <v>Express</v>
          </cell>
          <cell r="E2027" t="str">
            <v>TRADING</v>
          </cell>
        </row>
        <row r="2028">
          <cell r="A2028">
            <v>5027</v>
          </cell>
          <cell r="B2028" t="str">
            <v xml:space="preserve">MUSCLIFFE BRNMTH EXP </v>
          </cell>
          <cell r="C2028" t="str">
            <v>05</v>
          </cell>
          <cell r="D2028" t="str">
            <v>Express</v>
          </cell>
          <cell r="E2028" t="str">
            <v>TRADING</v>
          </cell>
        </row>
        <row r="2029">
          <cell r="A2029">
            <v>5028</v>
          </cell>
          <cell r="B2029" t="str">
            <v>BROADWATER WORTHG EXP</v>
          </cell>
          <cell r="C2029" t="str">
            <v>05</v>
          </cell>
          <cell r="D2029" t="str">
            <v>Express</v>
          </cell>
          <cell r="E2029" t="str">
            <v>TRADING</v>
          </cell>
        </row>
        <row r="2030">
          <cell r="A2030">
            <v>5034</v>
          </cell>
          <cell r="B2030" t="str">
            <v>SOUTHBOURN PTSMTH EXP</v>
          </cell>
          <cell r="C2030" t="str">
            <v>05</v>
          </cell>
          <cell r="D2030" t="str">
            <v>Express</v>
          </cell>
          <cell r="E2030" t="str">
            <v>TRADING</v>
          </cell>
        </row>
        <row r="2031">
          <cell r="A2031">
            <v>5035</v>
          </cell>
          <cell r="B2031" t="str">
            <v>RIDGEWAY RD FARNM EXP</v>
          </cell>
          <cell r="C2031" t="str">
            <v>05</v>
          </cell>
          <cell r="D2031" t="str">
            <v>Express</v>
          </cell>
          <cell r="E2031" t="str">
            <v>TRADING</v>
          </cell>
        </row>
        <row r="2032">
          <cell r="A2032">
            <v>5036</v>
          </cell>
          <cell r="B2032" t="str">
            <v>HASBURY HALESOWEN EXP</v>
          </cell>
          <cell r="C2032" t="str">
            <v>05</v>
          </cell>
          <cell r="D2032" t="str">
            <v>Express</v>
          </cell>
          <cell r="E2032" t="str">
            <v>TRADING</v>
          </cell>
        </row>
        <row r="2033">
          <cell r="A2033">
            <v>5037</v>
          </cell>
          <cell r="B2033" t="str">
            <v>NORTH ST MIDHURST EXP</v>
          </cell>
          <cell r="C2033" t="str">
            <v>05</v>
          </cell>
          <cell r="D2033" t="str">
            <v>Express</v>
          </cell>
          <cell r="E2033" t="str">
            <v>TRADING</v>
          </cell>
        </row>
        <row r="2034">
          <cell r="A2034">
            <v>5038</v>
          </cell>
          <cell r="B2034" t="str">
            <v>RIBBLETON PRESTON EXP</v>
          </cell>
          <cell r="C2034" t="str">
            <v>05</v>
          </cell>
          <cell r="D2034" t="str">
            <v>Express</v>
          </cell>
          <cell r="E2034" t="str">
            <v>TRADING</v>
          </cell>
        </row>
        <row r="2035">
          <cell r="A2035">
            <v>5041</v>
          </cell>
          <cell r="B2035" t="str">
            <v>BIXLEY FRM IPSWCH EXP</v>
          </cell>
          <cell r="C2035" t="str">
            <v>05</v>
          </cell>
          <cell r="D2035" t="str">
            <v>Express</v>
          </cell>
          <cell r="E2035" t="str">
            <v>TRADING</v>
          </cell>
        </row>
        <row r="2036">
          <cell r="A2036">
            <v>5042</v>
          </cell>
          <cell r="B2036" t="str">
            <v xml:space="preserve">ENFIELD LOCK EXPRESS </v>
          </cell>
          <cell r="C2036" t="str">
            <v>05</v>
          </cell>
          <cell r="D2036" t="str">
            <v>Express</v>
          </cell>
          <cell r="E2036" t="str">
            <v>TRADING</v>
          </cell>
        </row>
        <row r="2037">
          <cell r="A2037">
            <v>5043</v>
          </cell>
          <cell r="B2037" t="str">
            <v xml:space="preserve">MARSH HUDDERFLD EXP  </v>
          </cell>
          <cell r="C2037" t="str">
            <v>05</v>
          </cell>
          <cell r="D2037" t="str">
            <v>Express</v>
          </cell>
          <cell r="E2037" t="str">
            <v>TRADING</v>
          </cell>
        </row>
        <row r="2038">
          <cell r="A2038">
            <v>5044</v>
          </cell>
          <cell r="B2038" t="str">
            <v xml:space="preserve">ST MARYS SOTON EXP   </v>
          </cell>
          <cell r="C2038" t="str">
            <v>05</v>
          </cell>
          <cell r="D2038" t="str">
            <v>Express</v>
          </cell>
          <cell r="E2038" t="str">
            <v>TRADING</v>
          </cell>
        </row>
        <row r="2039">
          <cell r="A2039">
            <v>5045</v>
          </cell>
          <cell r="B2039" t="str">
            <v>FOREST PK BRCKNLL EXP</v>
          </cell>
          <cell r="C2039" t="str">
            <v>05</v>
          </cell>
          <cell r="D2039" t="str">
            <v>Express</v>
          </cell>
          <cell r="E2039" t="str">
            <v>TRADING</v>
          </cell>
        </row>
        <row r="2040">
          <cell r="A2040">
            <v>5046</v>
          </cell>
          <cell r="B2040" t="str">
            <v>POULTON RD FLEETW EXP</v>
          </cell>
          <cell r="C2040" t="str">
            <v>05</v>
          </cell>
          <cell r="D2040" t="str">
            <v>Express</v>
          </cell>
          <cell r="E2040" t="str">
            <v>TRADING</v>
          </cell>
        </row>
        <row r="2041">
          <cell r="A2041">
            <v>5047</v>
          </cell>
          <cell r="B2041" t="str">
            <v>GATEHSE BURGS HLL EXP</v>
          </cell>
          <cell r="C2041" t="str">
            <v>05</v>
          </cell>
          <cell r="D2041" t="str">
            <v>Express</v>
          </cell>
          <cell r="E2041" t="str">
            <v>TRADING</v>
          </cell>
        </row>
        <row r="2042">
          <cell r="A2042">
            <v>5048</v>
          </cell>
          <cell r="B2042" t="str">
            <v xml:space="preserve">362 HEYSHAM ROAD EXP </v>
          </cell>
          <cell r="C2042" t="str">
            <v>05</v>
          </cell>
          <cell r="D2042" t="str">
            <v>Express</v>
          </cell>
          <cell r="E2042" t="str">
            <v>TRADING</v>
          </cell>
        </row>
        <row r="2043">
          <cell r="A2043">
            <v>5049</v>
          </cell>
          <cell r="B2043" t="str">
            <v>LEYES LN KENLWRTH EXP</v>
          </cell>
          <cell r="C2043" t="str">
            <v>05</v>
          </cell>
          <cell r="D2043" t="str">
            <v>Express</v>
          </cell>
          <cell r="E2043" t="str">
            <v>TRADING</v>
          </cell>
        </row>
        <row r="2044">
          <cell r="A2044">
            <v>5050</v>
          </cell>
          <cell r="B2044" t="str">
            <v>BUTLERS LN POULNR EXP</v>
          </cell>
          <cell r="C2044" t="str">
            <v>05</v>
          </cell>
          <cell r="D2044" t="str">
            <v>Express</v>
          </cell>
          <cell r="E2044" t="str">
            <v>TRADING</v>
          </cell>
        </row>
        <row r="2045">
          <cell r="A2045">
            <v>5051</v>
          </cell>
          <cell r="B2045" t="str">
            <v>CHOLSEY WALLNGFRD EXP</v>
          </cell>
          <cell r="C2045" t="str">
            <v>05</v>
          </cell>
          <cell r="D2045" t="str">
            <v>Express</v>
          </cell>
          <cell r="E2045" t="str">
            <v>TRADING</v>
          </cell>
        </row>
        <row r="2046">
          <cell r="A2046">
            <v>5052</v>
          </cell>
          <cell r="B2046" t="str">
            <v xml:space="preserve">NURSTEED DEVIZES EXP </v>
          </cell>
          <cell r="C2046" t="str">
            <v>05</v>
          </cell>
          <cell r="D2046" t="str">
            <v>Express</v>
          </cell>
          <cell r="E2046" t="str">
            <v>DEVLPNG</v>
          </cell>
        </row>
        <row r="2047">
          <cell r="A2047">
            <v>5053</v>
          </cell>
          <cell r="B2047" t="str">
            <v>BROOK RD TROWBRDG EXP</v>
          </cell>
          <cell r="C2047" t="str">
            <v>05</v>
          </cell>
          <cell r="D2047" t="str">
            <v>Express</v>
          </cell>
          <cell r="E2047" t="str">
            <v>TRADING</v>
          </cell>
        </row>
        <row r="2048">
          <cell r="A2048">
            <v>5054</v>
          </cell>
          <cell r="B2048" t="str">
            <v xml:space="preserve">THATCHAM NEWBURY EXP </v>
          </cell>
          <cell r="C2048" t="str">
            <v>05</v>
          </cell>
          <cell r="D2048" t="str">
            <v>Express</v>
          </cell>
          <cell r="E2048" t="str">
            <v>TRADING</v>
          </cell>
        </row>
        <row r="2049">
          <cell r="A2049">
            <v>5055</v>
          </cell>
          <cell r="B2049" t="str">
            <v xml:space="preserve">LUDGERSHALL EXPRESS  </v>
          </cell>
          <cell r="C2049" t="str">
            <v>05</v>
          </cell>
          <cell r="D2049" t="str">
            <v>Express</v>
          </cell>
          <cell r="E2049" t="str">
            <v>TRADING</v>
          </cell>
        </row>
        <row r="2050">
          <cell r="A2050">
            <v>5056</v>
          </cell>
          <cell r="B2050" t="str">
            <v>CORPORATN ST BIRM EXP</v>
          </cell>
          <cell r="C2050" t="str">
            <v>05</v>
          </cell>
          <cell r="D2050" t="str">
            <v>Express</v>
          </cell>
          <cell r="E2050" t="str">
            <v>TRADING</v>
          </cell>
        </row>
        <row r="2051">
          <cell r="A2051">
            <v>5057</v>
          </cell>
          <cell r="B2051" t="str">
            <v xml:space="preserve">PEMBERTON EXPRESS    </v>
          </cell>
          <cell r="C2051" t="str">
            <v>05</v>
          </cell>
          <cell r="D2051" t="str">
            <v>Express</v>
          </cell>
          <cell r="E2051" t="str">
            <v>TRADING</v>
          </cell>
        </row>
        <row r="2052">
          <cell r="A2052">
            <v>5058</v>
          </cell>
          <cell r="B2052" t="str">
            <v xml:space="preserve">NEW ALRESFORD EXP    </v>
          </cell>
          <cell r="C2052" t="str">
            <v>05</v>
          </cell>
          <cell r="D2052" t="str">
            <v>Express</v>
          </cell>
          <cell r="E2052" t="str">
            <v>TRADING</v>
          </cell>
        </row>
        <row r="2053">
          <cell r="A2053">
            <v>5059</v>
          </cell>
          <cell r="B2053" t="str">
            <v>LYNEHAM CHIPPENHM EXP</v>
          </cell>
          <cell r="C2053" t="str">
            <v>05</v>
          </cell>
          <cell r="D2053" t="str">
            <v>Express</v>
          </cell>
          <cell r="E2053" t="str">
            <v>TRADING</v>
          </cell>
        </row>
        <row r="2054">
          <cell r="A2054">
            <v>5060</v>
          </cell>
          <cell r="B2054" t="str">
            <v xml:space="preserve">BIRSTALL EXPRESS     </v>
          </cell>
          <cell r="C2054" t="str">
            <v>05</v>
          </cell>
          <cell r="D2054" t="str">
            <v>Express</v>
          </cell>
          <cell r="E2054" t="str">
            <v>TRADING</v>
          </cell>
        </row>
        <row r="2055">
          <cell r="A2055">
            <v>5061</v>
          </cell>
          <cell r="B2055" t="str">
            <v xml:space="preserve">SHIRLEY CROYDON EXP  </v>
          </cell>
          <cell r="C2055" t="str">
            <v>05</v>
          </cell>
          <cell r="D2055" t="str">
            <v>Express</v>
          </cell>
          <cell r="E2055" t="str">
            <v>TRADING</v>
          </cell>
        </row>
        <row r="2056">
          <cell r="A2056">
            <v>5062</v>
          </cell>
          <cell r="B2056" t="str">
            <v>WHITCHURCH ANDOVR EXP</v>
          </cell>
          <cell r="C2056" t="str">
            <v>05</v>
          </cell>
          <cell r="D2056" t="str">
            <v>Express</v>
          </cell>
          <cell r="E2056" t="str">
            <v>TRADING</v>
          </cell>
        </row>
        <row r="2057">
          <cell r="A2057">
            <v>5063</v>
          </cell>
          <cell r="B2057" t="str">
            <v xml:space="preserve">WARMINSTER EXPRESS   </v>
          </cell>
          <cell r="C2057" t="str">
            <v>05</v>
          </cell>
          <cell r="D2057" t="str">
            <v>Express</v>
          </cell>
          <cell r="E2057" t="str">
            <v>TRADING</v>
          </cell>
        </row>
        <row r="2058">
          <cell r="A2058">
            <v>5064</v>
          </cell>
          <cell r="B2058" t="str">
            <v>AMINGTON TAMWORTH EXP</v>
          </cell>
          <cell r="C2058" t="str">
            <v>05</v>
          </cell>
          <cell r="D2058" t="str">
            <v>Express</v>
          </cell>
          <cell r="E2058" t="str">
            <v>TRADING</v>
          </cell>
        </row>
        <row r="2059">
          <cell r="A2059">
            <v>5065</v>
          </cell>
          <cell r="B2059" t="str">
            <v>DEAN ROW RD WILMS EXP</v>
          </cell>
          <cell r="C2059" t="str">
            <v>05</v>
          </cell>
          <cell r="D2059" t="str">
            <v>Express</v>
          </cell>
          <cell r="E2059" t="str">
            <v>TRADING</v>
          </cell>
        </row>
        <row r="2060">
          <cell r="A2060">
            <v>5066</v>
          </cell>
          <cell r="B2060" t="str">
            <v>WHEELOCK ST MDWCH EXP</v>
          </cell>
          <cell r="C2060" t="str">
            <v>05</v>
          </cell>
          <cell r="D2060" t="str">
            <v>Express</v>
          </cell>
          <cell r="E2060" t="str">
            <v>DEVLPNG</v>
          </cell>
        </row>
        <row r="2061">
          <cell r="A2061">
            <v>5067</v>
          </cell>
          <cell r="B2061" t="str">
            <v xml:space="preserve">MEASHAM EXPRESS      </v>
          </cell>
          <cell r="C2061" t="str">
            <v>05</v>
          </cell>
          <cell r="D2061" t="str">
            <v>Express</v>
          </cell>
          <cell r="E2061" t="str">
            <v>TRADING</v>
          </cell>
        </row>
        <row r="2062">
          <cell r="A2062">
            <v>5068</v>
          </cell>
          <cell r="B2062" t="str">
            <v>HOLDENHURST BNMTH EXP</v>
          </cell>
          <cell r="C2062" t="str">
            <v>05</v>
          </cell>
          <cell r="D2062" t="str">
            <v>Express</v>
          </cell>
          <cell r="E2062" t="str">
            <v>TRADING</v>
          </cell>
        </row>
        <row r="2063">
          <cell r="A2063">
            <v>5069</v>
          </cell>
          <cell r="B2063" t="str">
            <v>TANKERTON RD WHIT EXP</v>
          </cell>
          <cell r="C2063" t="str">
            <v>05</v>
          </cell>
          <cell r="D2063" t="str">
            <v>Express</v>
          </cell>
          <cell r="E2063" t="str">
            <v>TRADING</v>
          </cell>
        </row>
        <row r="2064">
          <cell r="A2064">
            <v>5070</v>
          </cell>
          <cell r="B2064" t="str">
            <v>TINKERS BRIDGE MK EXP</v>
          </cell>
          <cell r="C2064" t="str">
            <v>05</v>
          </cell>
          <cell r="D2064" t="str">
            <v>Express</v>
          </cell>
          <cell r="E2064" t="str">
            <v>TRADING</v>
          </cell>
        </row>
        <row r="2065">
          <cell r="A2065">
            <v>5071</v>
          </cell>
          <cell r="B2065" t="str">
            <v>NORTON STKTN TEES EXP</v>
          </cell>
          <cell r="C2065" t="str">
            <v>05</v>
          </cell>
          <cell r="D2065" t="str">
            <v>Express</v>
          </cell>
          <cell r="E2065" t="str">
            <v>TRADING</v>
          </cell>
        </row>
        <row r="2066">
          <cell r="A2066">
            <v>5072</v>
          </cell>
          <cell r="B2066" t="str">
            <v xml:space="preserve">LYTCHETT POOLE EXP   </v>
          </cell>
          <cell r="C2066" t="str">
            <v>05</v>
          </cell>
          <cell r="D2066" t="str">
            <v>Express</v>
          </cell>
          <cell r="E2066" t="str">
            <v>TRADING</v>
          </cell>
        </row>
        <row r="2067">
          <cell r="A2067">
            <v>5073</v>
          </cell>
          <cell r="B2067" t="str">
            <v>MOORDOWN BOURNMTH EXP</v>
          </cell>
          <cell r="C2067" t="str">
            <v>05</v>
          </cell>
          <cell r="D2067" t="str">
            <v>Express</v>
          </cell>
          <cell r="E2067" t="str">
            <v>TRADING</v>
          </cell>
        </row>
        <row r="2068">
          <cell r="A2068">
            <v>5074</v>
          </cell>
          <cell r="B2068" t="str">
            <v xml:space="preserve">PERSHORE WORCS EXP   </v>
          </cell>
          <cell r="C2068" t="str">
            <v>05</v>
          </cell>
          <cell r="D2068" t="str">
            <v>Express</v>
          </cell>
          <cell r="E2068" t="str">
            <v>TRADING</v>
          </cell>
        </row>
        <row r="2069">
          <cell r="A2069">
            <v>5075</v>
          </cell>
          <cell r="B2069" t="str">
            <v xml:space="preserve">PARKSTONE POOLE EXP  </v>
          </cell>
          <cell r="C2069" t="str">
            <v>05</v>
          </cell>
          <cell r="D2069" t="str">
            <v>Express</v>
          </cell>
          <cell r="E2069" t="str">
            <v>TRADING</v>
          </cell>
        </row>
        <row r="2070">
          <cell r="A2070">
            <v>5076</v>
          </cell>
          <cell r="B2070" t="str">
            <v xml:space="preserve">IVER HEATH EXP       </v>
          </cell>
          <cell r="C2070" t="str">
            <v>05</v>
          </cell>
          <cell r="D2070" t="str">
            <v>Express</v>
          </cell>
          <cell r="E2070" t="str">
            <v>TRADING</v>
          </cell>
        </row>
        <row r="2071">
          <cell r="A2071">
            <v>5077</v>
          </cell>
          <cell r="B2071" t="str">
            <v xml:space="preserve">SOUTH RUISLIP EXP    </v>
          </cell>
          <cell r="C2071" t="str">
            <v>05</v>
          </cell>
          <cell r="D2071" t="str">
            <v>Express</v>
          </cell>
          <cell r="E2071" t="str">
            <v>TRADING</v>
          </cell>
        </row>
        <row r="2072">
          <cell r="A2072">
            <v>5078</v>
          </cell>
          <cell r="B2072" t="str">
            <v>MOORHAYES TIVERTN EXP</v>
          </cell>
          <cell r="C2072" t="str">
            <v>05</v>
          </cell>
          <cell r="D2072" t="str">
            <v>Express</v>
          </cell>
          <cell r="E2072" t="str">
            <v>TRADING</v>
          </cell>
        </row>
        <row r="2073">
          <cell r="A2073">
            <v>5079</v>
          </cell>
          <cell r="B2073" t="str">
            <v>ARDLEIGH HRNCHRCH EXP</v>
          </cell>
          <cell r="C2073" t="str">
            <v>05</v>
          </cell>
          <cell r="D2073" t="str">
            <v>Express</v>
          </cell>
          <cell r="E2073" t="str">
            <v>TRADING</v>
          </cell>
        </row>
        <row r="2074">
          <cell r="A2074">
            <v>5080</v>
          </cell>
          <cell r="B2074" t="str">
            <v xml:space="preserve">CENTRAL DV BPOOL EXP </v>
          </cell>
          <cell r="C2074" t="str">
            <v>05</v>
          </cell>
          <cell r="D2074" t="str">
            <v>Express</v>
          </cell>
          <cell r="E2074" t="str">
            <v>TRADING</v>
          </cell>
        </row>
        <row r="2075">
          <cell r="A2075">
            <v>5081</v>
          </cell>
          <cell r="B2075" t="str">
            <v>ASHTON IN MAKRFLD EXP</v>
          </cell>
          <cell r="C2075" t="str">
            <v>05</v>
          </cell>
          <cell r="D2075" t="str">
            <v>Express</v>
          </cell>
          <cell r="E2075" t="str">
            <v>TRADING</v>
          </cell>
        </row>
        <row r="2076">
          <cell r="A2076">
            <v>5082</v>
          </cell>
          <cell r="B2076" t="str">
            <v xml:space="preserve">PENDLEBURY EXP       </v>
          </cell>
          <cell r="C2076" t="str">
            <v>05</v>
          </cell>
          <cell r="D2076" t="str">
            <v>Express</v>
          </cell>
          <cell r="E2076" t="str">
            <v>TRADING</v>
          </cell>
        </row>
        <row r="2077">
          <cell r="A2077">
            <v>5083</v>
          </cell>
          <cell r="B2077" t="str">
            <v xml:space="preserve">YORK ST HEYWOOD EXP  </v>
          </cell>
          <cell r="C2077" t="str">
            <v>05</v>
          </cell>
          <cell r="D2077" t="str">
            <v>Express</v>
          </cell>
          <cell r="E2077" t="str">
            <v>TRADING</v>
          </cell>
        </row>
        <row r="2078">
          <cell r="A2078">
            <v>5084</v>
          </cell>
          <cell r="B2078" t="str">
            <v xml:space="preserve">EASTWOOD EXPRESS     </v>
          </cell>
          <cell r="C2078" t="str">
            <v>05</v>
          </cell>
          <cell r="D2078" t="str">
            <v>Express</v>
          </cell>
          <cell r="E2078" t="str">
            <v>DEVLPNG</v>
          </cell>
        </row>
        <row r="2079">
          <cell r="A2079">
            <v>5085</v>
          </cell>
          <cell r="B2079" t="str">
            <v>BRIMSHAM PRK YATE EXP</v>
          </cell>
          <cell r="C2079" t="str">
            <v>05</v>
          </cell>
          <cell r="D2079" t="str">
            <v>Express</v>
          </cell>
          <cell r="E2079" t="str">
            <v>TRADING</v>
          </cell>
        </row>
        <row r="2080">
          <cell r="A2080">
            <v>5086</v>
          </cell>
          <cell r="B2080" t="str">
            <v>HORRINGER BURY ST EXP</v>
          </cell>
          <cell r="C2080" t="str">
            <v>05</v>
          </cell>
          <cell r="D2080" t="str">
            <v>Express</v>
          </cell>
          <cell r="E2080" t="str">
            <v>TRADING</v>
          </cell>
        </row>
        <row r="2081">
          <cell r="A2081">
            <v>5087</v>
          </cell>
          <cell r="B2081" t="str">
            <v>WOTTON UNDER EDGE EXP</v>
          </cell>
          <cell r="C2081" t="str">
            <v>05</v>
          </cell>
          <cell r="D2081" t="str">
            <v>Express</v>
          </cell>
          <cell r="E2081" t="str">
            <v>DEVLPNG</v>
          </cell>
        </row>
        <row r="2082">
          <cell r="A2082">
            <v>5088</v>
          </cell>
          <cell r="B2082" t="str">
            <v xml:space="preserve">BEAR RD HANWORTH EXP </v>
          </cell>
          <cell r="C2082" t="str">
            <v>05</v>
          </cell>
          <cell r="D2082" t="str">
            <v>Express</v>
          </cell>
          <cell r="E2082" t="str">
            <v>TRADING</v>
          </cell>
        </row>
        <row r="2083">
          <cell r="A2083">
            <v>5089</v>
          </cell>
          <cell r="B2083" t="str">
            <v xml:space="preserve">BROCKENHURST EXP     </v>
          </cell>
          <cell r="C2083" t="str">
            <v>05</v>
          </cell>
          <cell r="D2083" t="str">
            <v>Express</v>
          </cell>
          <cell r="E2083" t="str">
            <v>TRADING</v>
          </cell>
        </row>
        <row r="2084">
          <cell r="A2084">
            <v>5090</v>
          </cell>
          <cell r="B2084" t="str">
            <v xml:space="preserve">MORETON IN MARSH EXP </v>
          </cell>
          <cell r="C2084" t="str">
            <v>05</v>
          </cell>
          <cell r="D2084" t="str">
            <v>Express</v>
          </cell>
          <cell r="E2084" t="str">
            <v>TRADING</v>
          </cell>
        </row>
        <row r="2085">
          <cell r="A2085">
            <v>5091</v>
          </cell>
          <cell r="B2085" t="str">
            <v>MAIN ST BALDERTON EXP</v>
          </cell>
          <cell r="C2085" t="str">
            <v>05</v>
          </cell>
          <cell r="D2085" t="str">
            <v>Express</v>
          </cell>
          <cell r="E2085" t="str">
            <v>TRADING</v>
          </cell>
        </row>
        <row r="2086">
          <cell r="A2086">
            <v>5092</v>
          </cell>
          <cell r="B2086" t="str">
            <v>HAYGATE RD TELFRD EXP</v>
          </cell>
          <cell r="C2086" t="str">
            <v>05</v>
          </cell>
          <cell r="D2086" t="str">
            <v>Express</v>
          </cell>
          <cell r="E2086" t="str">
            <v>TRADING</v>
          </cell>
        </row>
        <row r="2087">
          <cell r="A2087">
            <v>5093</v>
          </cell>
          <cell r="B2087" t="str">
            <v>DALTON HUDDERSFLD EXP</v>
          </cell>
          <cell r="C2087" t="str">
            <v>05</v>
          </cell>
          <cell r="D2087" t="str">
            <v>Express</v>
          </cell>
          <cell r="E2087" t="str">
            <v>TRADING</v>
          </cell>
        </row>
        <row r="2088">
          <cell r="A2088">
            <v>5094</v>
          </cell>
          <cell r="B2088" t="str">
            <v>BISPHAM BLACKPOOL EXP</v>
          </cell>
          <cell r="C2088" t="str">
            <v>05</v>
          </cell>
          <cell r="D2088" t="str">
            <v>Express</v>
          </cell>
          <cell r="E2088" t="str">
            <v>TRADING</v>
          </cell>
        </row>
        <row r="2089">
          <cell r="A2089">
            <v>5095</v>
          </cell>
          <cell r="B2089" t="str">
            <v xml:space="preserve">CASTLEMEAD WORLE EXP </v>
          </cell>
          <cell r="C2089" t="str">
            <v>05</v>
          </cell>
          <cell r="D2089" t="str">
            <v>Express</v>
          </cell>
          <cell r="E2089" t="str">
            <v>DEVLPNG</v>
          </cell>
        </row>
        <row r="2090">
          <cell r="A2090">
            <v>5096</v>
          </cell>
          <cell r="B2090" t="str">
            <v>MANNINGTREE COLCH EXP</v>
          </cell>
          <cell r="C2090" t="str">
            <v>05</v>
          </cell>
          <cell r="D2090" t="str">
            <v>Express</v>
          </cell>
          <cell r="E2090" t="str">
            <v>TRADING</v>
          </cell>
        </row>
        <row r="2091">
          <cell r="A2091">
            <v>5097</v>
          </cell>
          <cell r="B2091" t="str">
            <v xml:space="preserve">NEW RD HORSFORTH EXP </v>
          </cell>
          <cell r="C2091" t="str">
            <v>05</v>
          </cell>
          <cell r="D2091" t="str">
            <v>Express</v>
          </cell>
          <cell r="E2091" t="str">
            <v>TRADING</v>
          </cell>
        </row>
        <row r="2092">
          <cell r="A2092">
            <v>5098</v>
          </cell>
          <cell r="B2092" t="str">
            <v>WHITEHOUS SCOLDFD EXP</v>
          </cell>
          <cell r="C2092" t="str">
            <v>05</v>
          </cell>
          <cell r="D2092" t="str">
            <v>Express</v>
          </cell>
          <cell r="E2092" t="str">
            <v>TRADING</v>
          </cell>
        </row>
        <row r="2093">
          <cell r="A2093">
            <v>5099</v>
          </cell>
          <cell r="B2093" t="str">
            <v>STOURBDG HALESOWN EXP</v>
          </cell>
          <cell r="C2093" t="str">
            <v>05</v>
          </cell>
          <cell r="D2093" t="str">
            <v>Express</v>
          </cell>
          <cell r="E2093" t="str">
            <v>TRADING</v>
          </cell>
        </row>
        <row r="2094">
          <cell r="A2094">
            <v>5100</v>
          </cell>
          <cell r="B2094" t="str">
            <v xml:space="preserve">MULBARTON EXPRESS    </v>
          </cell>
          <cell r="C2094" t="str">
            <v>05</v>
          </cell>
          <cell r="D2094" t="str">
            <v>Express</v>
          </cell>
          <cell r="E2094" t="str">
            <v>DEVLPNG</v>
          </cell>
        </row>
        <row r="2095">
          <cell r="A2095">
            <v>5101</v>
          </cell>
          <cell r="B2095" t="str">
            <v xml:space="preserve">PAGANHILL STROUD EXP </v>
          </cell>
          <cell r="C2095" t="str">
            <v>05</v>
          </cell>
          <cell r="D2095" t="str">
            <v>Express</v>
          </cell>
          <cell r="E2095" t="str">
            <v>DEVLPNG</v>
          </cell>
        </row>
        <row r="2096">
          <cell r="A2096">
            <v>5102</v>
          </cell>
          <cell r="B2096" t="str">
            <v xml:space="preserve">PADDOCK WOOD EXPRESS </v>
          </cell>
          <cell r="C2096" t="str">
            <v>05</v>
          </cell>
          <cell r="D2096" t="str">
            <v>Express</v>
          </cell>
          <cell r="E2096" t="str">
            <v>TRADING</v>
          </cell>
        </row>
        <row r="2097">
          <cell r="A2097">
            <v>5103</v>
          </cell>
          <cell r="B2097" t="str">
            <v>NORTH END RD WKEN EXP</v>
          </cell>
          <cell r="C2097" t="str">
            <v>05</v>
          </cell>
          <cell r="D2097" t="str">
            <v>Express</v>
          </cell>
          <cell r="E2097" t="str">
            <v>TRADING</v>
          </cell>
        </row>
        <row r="2098">
          <cell r="A2098">
            <v>5104</v>
          </cell>
          <cell r="B2098" t="str">
            <v xml:space="preserve">HEYBRIDGE ESSEX EXP  </v>
          </cell>
          <cell r="C2098" t="str">
            <v>05</v>
          </cell>
          <cell r="D2098" t="str">
            <v>Express</v>
          </cell>
          <cell r="E2098" t="str">
            <v>TRADING</v>
          </cell>
        </row>
        <row r="2099">
          <cell r="A2099">
            <v>5115</v>
          </cell>
          <cell r="B2099" t="str">
            <v>CAUSEWAYSIDE EDIN EXP</v>
          </cell>
          <cell r="C2099" t="str">
            <v>05</v>
          </cell>
          <cell r="D2099" t="str">
            <v>Express</v>
          </cell>
          <cell r="E2099" t="str">
            <v>TRADING</v>
          </cell>
        </row>
        <row r="2100">
          <cell r="A2100">
            <v>5116</v>
          </cell>
          <cell r="B2100" t="str">
            <v>HAMMOND ST CHESHT EXP</v>
          </cell>
          <cell r="C2100" t="str">
            <v>05</v>
          </cell>
          <cell r="D2100" t="str">
            <v>Express</v>
          </cell>
          <cell r="E2100" t="str">
            <v>DEVLPNG</v>
          </cell>
        </row>
        <row r="2101">
          <cell r="A2101">
            <v>5117</v>
          </cell>
          <cell r="B2101" t="str">
            <v xml:space="preserve">BISHOPSTON EXP       </v>
          </cell>
          <cell r="C2101" t="str">
            <v>05</v>
          </cell>
          <cell r="D2101" t="str">
            <v>Express</v>
          </cell>
          <cell r="E2101" t="str">
            <v>TRADING</v>
          </cell>
        </row>
        <row r="2102">
          <cell r="A2102">
            <v>5118</v>
          </cell>
          <cell r="B2102" t="str">
            <v xml:space="preserve">BUTTS ROAD SOTON EXP </v>
          </cell>
          <cell r="C2102" t="str">
            <v>05</v>
          </cell>
          <cell r="D2102" t="str">
            <v>Express</v>
          </cell>
          <cell r="E2102" t="str">
            <v>TRADING</v>
          </cell>
        </row>
        <row r="2103">
          <cell r="A2103">
            <v>5139</v>
          </cell>
          <cell r="B2103" t="str">
            <v xml:space="preserve">SOUTH HAYLING EXP    </v>
          </cell>
          <cell r="C2103" t="str">
            <v>05</v>
          </cell>
          <cell r="D2103" t="str">
            <v>Express</v>
          </cell>
          <cell r="E2103" t="str">
            <v>TRADING</v>
          </cell>
        </row>
        <row r="2104">
          <cell r="A2104">
            <v>5140</v>
          </cell>
          <cell r="B2104" t="str">
            <v xml:space="preserve">BROMLEY RD COLCH EXP </v>
          </cell>
          <cell r="C2104" t="str">
            <v>05</v>
          </cell>
          <cell r="D2104" t="str">
            <v>Express</v>
          </cell>
          <cell r="E2104" t="str">
            <v>TRADING</v>
          </cell>
        </row>
        <row r="2105">
          <cell r="A2105">
            <v>5141</v>
          </cell>
          <cell r="B2105" t="str">
            <v>TANHOUSE LN SOTON EXP</v>
          </cell>
          <cell r="C2105" t="str">
            <v>05</v>
          </cell>
          <cell r="D2105" t="str">
            <v>Express</v>
          </cell>
          <cell r="E2105" t="str">
            <v>TRADING</v>
          </cell>
        </row>
        <row r="2106">
          <cell r="A2106">
            <v>5142</v>
          </cell>
          <cell r="B2106" t="str">
            <v xml:space="preserve">WOODVILLE EXPRESS    </v>
          </cell>
          <cell r="C2106" t="str">
            <v>05</v>
          </cell>
          <cell r="D2106" t="str">
            <v>Express</v>
          </cell>
          <cell r="E2106" t="str">
            <v>TRADING</v>
          </cell>
        </row>
        <row r="2107">
          <cell r="A2107">
            <v>5143</v>
          </cell>
          <cell r="B2107" t="str">
            <v>MARKET HILL BUCKM EXP</v>
          </cell>
          <cell r="C2107" t="str">
            <v>05</v>
          </cell>
          <cell r="D2107" t="str">
            <v>Express</v>
          </cell>
          <cell r="E2107" t="str">
            <v>TRADING</v>
          </cell>
        </row>
        <row r="2108">
          <cell r="A2108">
            <v>5144</v>
          </cell>
          <cell r="B2108" t="str">
            <v>CROWLE SCUNTHORPE EXP</v>
          </cell>
          <cell r="C2108" t="str">
            <v>05</v>
          </cell>
          <cell r="D2108" t="str">
            <v>Express</v>
          </cell>
          <cell r="E2108" t="str">
            <v>TRADING</v>
          </cell>
        </row>
        <row r="2109">
          <cell r="A2109">
            <v>5146</v>
          </cell>
          <cell r="B2109" t="str">
            <v xml:space="preserve">WENTWORTH RD DON EXP </v>
          </cell>
          <cell r="C2109" t="str">
            <v>05</v>
          </cell>
          <cell r="D2109" t="str">
            <v>Express</v>
          </cell>
          <cell r="E2109" t="str">
            <v>TRADING</v>
          </cell>
        </row>
        <row r="2110">
          <cell r="A2110">
            <v>5147</v>
          </cell>
          <cell r="B2110" t="str">
            <v>QUEEN MARY RD ROS EXP</v>
          </cell>
          <cell r="C2110" t="str">
            <v>05</v>
          </cell>
          <cell r="D2110" t="str">
            <v>Express</v>
          </cell>
          <cell r="E2110" t="str">
            <v>TRADING</v>
          </cell>
        </row>
        <row r="2111">
          <cell r="A2111">
            <v>5149</v>
          </cell>
          <cell r="B2111" t="str">
            <v>ABERDALE RD LEICS EXP</v>
          </cell>
          <cell r="C2111" t="str">
            <v>05</v>
          </cell>
          <cell r="D2111" t="str">
            <v>Express</v>
          </cell>
          <cell r="E2111" t="str">
            <v>TRADING</v>
          </cell>
        </row>
        <row r="2112">
          <cell r="A2112">
            <v>5150</v>
          </cell>
          <cell r="B2112" t="str">
            <v>EARL GREY ST EDIN EXP</v>
          </cell>
          <cell r="C2112" t="str">
            <v>05</v>
          </cell>
          <cell r="D2112" t="str">
            <v>Express</v>
          </cell>
          <cell r="E2112" t="str">
            <v>TRADING</v>
          </cell>
        </row>
        <row r="2113">
          <cell r="A2113">
            <v>5151</v>
          </cell>
          <cell r="B2113" t="str">
            <v>CARLTON HILL NOTT EXP</v>
          </cell>
          <cell r="C2113" t="str">
            <v>05</v>
          </cell>
          <cell r="D2113" t="str">
            <v>Express</v>
          </cell>
          <cell r="E2113" t="str">
            <v>TRADING</v>
          </cell>
        </row>
        <row r="2114">
          <cell r="A2114">
            <v>5154</v>
          </cell>
          <cell r="B2114" t="str">
            <v>FINEDON RD WELLBR EXP</v>
          </cell>
          <cell r="C2114" t="str">
            <v>05</v>
          </cell>
          <cell r="D2114" t="str">
            <v>Express</v>
          </cell>
          <cell r="E2114" t="str">
            <v>TRADING</v>
          </cell>
        </row>
        <row r="2115">
          <cell r="A2115">
            <v>5156</v>
          </cell>
          <cell r="B2115" t="str">
            <v>LONGMOOR LN LPOOL EXP</v>
          </cell>
          <cell r="C2115" t="str">
            <v>05</v>
          </cell>
          <cell r="D2115" t="str">
            <v>Express</v>
          </cell>
          <cell r="E2115" t="str">
            <v>TRADING</v>
          </cell>
        </row>
        <row r="2116">
          <cell r="A2116">
            <v>5157</v>
          </cell>
          <cell r="B2116" t="str">
            <v xml:space="preserve">OLD BROAD ST EXP     </v>
          </cell>
          <cell r="C2116" t="str">
            <v>05</v>
          </cell>
          <cell r="D2116" t="str">
            <v>Express</v>
          </cell>
          <cell r="E2116" t="str">
            <v>TRADING</v>
          </cell>
        </row>
        <row r="2117">
          <cell r="A2117">
            <v>5161</v>
          </cell>
          <cell r="B2117" t="str">
            <v>LEIGH PK WESTBURY EXP</v>
          </cell>
          <cell r="C2117" t="str">
            <v>05</v>
          </cell>
          <cell r="D2117" t="str">
            <v>Express</v>
          </cell>
          <cell r="E2117" t="str">
            <v>TRADING</v>
          </cell>
        </row>
        <row r="2118">
          <cell r="A2118">
            <v>5166</v>
          </cell>
          <cell r="B2118" t="str">
            <v>LYSONS AVE GLOUCS EXP</v>
          </cell>
          <cell r="C2118" t="str">
            <v>05</v>
          </cell>
          <cell r="D2118" t="str">
            <v>Express</v>
          </cell>
          <cell r="E2118" t="str">
            <v>DEVLPNG</v>
          </cell>
        </row>
        <row r="2119">
          <cell r="A2119">
            <v>5167</v>
          </cell>
          <cell r="B2119" t="str">
            <v xml:space="preserve">HALE FARNHAM EXP     </v>
          </cell>
          <cell r="C2119" t="str">
            <v>05</v>
          </cell>
          <cell r="D2119" t="str">
            <v>Express</v>
          </cell>
          <cell r="E2119" t="str">
            <v>TRADING</v>
          </cell>
        </row>
        <row r="2120">
          <cell r="A2120">
            <v>5172</v>
          </cell>
          <cell r="B2120" t="str">
            <v xml:space="preserve">OLD MILTON RD EXP    </v>
          </cell>
          <cell r="C2120" t="str">
            <v>05</v>
          </cell>
          <cell r="D2120" t="str">
            <v>Express</v>
          </cell>
          <cell r="E2120" t="str">
            <v>TRADING</v>
          </cell>
        </row>
        <row r="2121">
          <cell r="A2121">
            <v>5174</v>
          </cell>
          <cell r="B2121" t="str">
            <v xml:space="preserve">LEES ROAD OLDHAM EXP </v>
          </cell>
          <cell r="C2121" t="str">
            <v>05</v>
          </cell>
          <cell r="D2121" t="str">
            <v>Express</v>
          </cell>
          <cell r="E2121" t="str">
            <v>TRADING</v>
          </cell>
        </row>
        <row r="2122">
          <cell r="A2122">
            <v>5175</v>
          </cell>
          <cell r="B2122" t="str">
            <v>GREENFLD RD ST HL EXP</v>
          </cell>
          <cell r="C2122" t="str">
            <v>05</v>
          </cell>
          <cell r="D2122" t="str">
            <v>Express</v>
          </cell>
          <cell r="E2122" t="str">
            <v>TRADING</v>
          </cell>
        </row>
        <row r="2123">
          <cell r="A2123">
            <v>5187</v>
          </cell>
          <cell r="B2123" t="str">
            <v>ROMAN RD MIDDSBRO EXP</v>
          </cell>
          <cell r="C2123" t="str">
            <v>05</v>
          </cell>
          <cell r="D2123" t="str">
            <v>Express</v>
          </cell>
          <cell r="E2123" t="str">
            <v>DEVLPNG</v>
          </cell>
        </row>
        <row r="2124">
          <cell r="A2124">
            <v>5195</v>
          </cell>
          <cell r="B2124" t="str">
            <v xml:space="preserve">KING ST POTTON EXP   </v>
          </cell>
          <cell r="C2124" t="str">
            <v>05</v>
          </cell>
          <cell r="D2124" t="str">
            <v>Express</v>
          </cell>
          <cell r="E2124" t="str">
            <v>DEVLPNG</v>
          </cell>
        </row>
        <row r="2125">
          <cell r="A2125">
            <v>2023</v>
          </cell>
          <cell r="B2125" t="str">
            <v xml:space="preserve">ANTRIM ROAD          </v>
          </cell>
          <cell r="C2125" t="str">
            <v>06</v>
          </cell>
          <cell r="D2125" t="str">
            <v>NI</v>
          </cell>
          <cell r="E2125" t="str">
            <v>TRADING</v>
          </cell>
        </row>
        <row r="2126">
          <cell r="A2126">
            <v>2026</v>
          </cell>
          <cell r="B2126" t="str">
            <v xml:space="preserve">ANTRIM CASTLE CENTRE </v>
          </cell>
          <cell r="C2126" t="str">
            <v>06</v>
          </cell>
          <cell r="D2126" t="str">
            <v>NI</v>
          </cell>
          <cell r="E2126" t="str">
            <v xml:space="preserve">CLOSED </v>
          </cell>
        </row>
        <row r="2127">
          <cell r="A2127">
            <v>2027</v>
          </cell>
          <cell r="B2127" t="str">
            <v xml:space="preserve">ARDS CENTRE          </v>
          </cell>
          <cell r="C2127" t="str">
            <v>06</v>
          </cell>
          <cell r="D2127" t="str">
            <v>NI</v>
          </cell>
          <cell r="E2127" t="str">
            <v>TRADING</v>
          </cell>
        </row>
        <row r="2128">
          <cell r="A2128">
            <v>2029</v>
          </cell>
          <cell r="B2128" t="str">
            <v xml:space="preserve">ARDS TOWN            </v>
          </cell>
          <cell r="C2128" t="str">
            <v>06</v>
          </cell>
          <cell r="D2128" t="str">
            <v>NI</v>
          </cell>
          <cell r="E2128" t="str">
            <v xml:space="preserve">CLOSED </v>
          </cell>
        </row>
        <row r="2129">
          <cell r="A2129">
            <v>2051</v>
          </cell>
          <cell r="B2129" t="str">
            <v xml:space="preserve">BALLYGOMARTIN        </v>
          </cell>
          <cell r="C2129" t="str">
            <v>06</v>
          </cell>
          <cell r="D2129" t="str">
            <v>NI</v>
          </cell>
          <cell r="E2129" t="str">
            <v>TRADING</v>
          </cell>
        </row>
        <row r="2130">
          <cell r="A2130">
            <v>2052</v>
          </cell>
          <cell r="B2130" t="str">
            <v xml:space="preserve">BALLYMENA CHURCH ST  </v>
          </cell>
          <cell r="C2130" t="str">
            <v>06</v>
          </cell>
          <cell r="D2130" t="str">
            <v>NI</v>
          </cell>
          <cell r="E2130" t="str">
            <v>TRADING</v>
          </cell>
        </row>
        <row r="2131">
          <cell r="A2131">
            <v>2053</v>
          </cell>
          <cell r="B2131" t="str">
            <v>BALLYMENA TOWER CNTRE</v>
          </cell>
          <cell r="C2131" t="str">
            <v>06</v>
          </cell>
          <cell r="D2131" t="str">
            <v>NI</v>
          </cell>
          <cell r="E2131" t="str">
            <v xml:space="preserve">CLOSED </v>
          </cell>
        </row>
        <row r="2132">
          <cell r="A2132">
            <v>2054</v>
          </cell>
          <cell r="B2132" t="str">
            <v xml:space="preserve">BALLYMONEY           </v>
          </cell>
          <cell r="C2132" t="str">
            <v>06</v>
          </cell>
          <cell r="D2132" t="str">
            <v>NI</v>
          </cell>
          <cell r="E2132" t="str">
            <v xml:space="preserve">CLOSED </v>
          </cell>
        </row>
        <row r="2133">
          <cell r="A2133">
            <v>2056</v>
          </cell>
          <cell r="B2133" t="str">
            <v xml:space="preserve">BELFAST METRO        </v>
          </cell>
          <cell r="C2133" t="str">
            <v>06</v>
          </cell>
          <cell r="D2133" t="str">
            <v>NI</v>
          </cell>
          <cell r="E2133" t="str">
            <v>TRADING</v>
          </cell>
        </row>
        <row r="2134">
          <cell r="A2134">
            <v>2057</v>
          </cell>
          <cell r="B2134" t="str">
            <v xml:space="preserve">BANBRIDGE            </v>
          </cell>
          <cell r="C2134" t="str">
            <v>06</v>
          </cell>
          <cell r="D2134" t="str">
            <v>NI</v>
          </cell>
          <cell r="E2134" t="str">
            <v>TRADING</v>
          </cell>
        </row>
        <row r="2135">
          <cell r="A2135">
            <v>2059</v>
          </cell>
          <cell r="B2135" t="str">
            <v xml:space="preserve">BANBRIDGE            </v>
          </cell>
          <cell r="C2135" t="str">
            <v>06</v>
          </cell>
          <cell r="D2135" t="str">
            <v>NI</v>
          </cell>
          <cell r="E2135" t="str">
            <v xml:space="preserve">CLOSED </v>
          </cell>
        </row>
        <row r="2136">
          <cell r="A2136">
            <v>2095</v>
          </cell>
          <cell r="B2136" t="str">
            <v xml:space="preserve">BELMONT ROAD         </v>
          </cell>
          <cell r="C2136" t="str">
            <v>06</v>
          </cell>
          <cell r="D2136" t="str">
            <v>NI</v>
          </cell>
          <cell r="E2136" t="str">
            <v>TRADING</v>
          </cell>
        </row>
        <row r="2137">
          <cell r="A2137">
            <v>2173</v>
          </cell>
          <cell r="B2137" t="str">
            <v xml:space="preserve">BANGOR NI            </v>
          </cell>
          <cell r="C2137" t="str">
            <v>06</v>
          </cell>
          <cell r="D2137" t="str">
            <v>NI</v>
          </cell>
          <cell r="E2137" t="str">
            <v>TRADING</v>
          </cell>
        </row>
        <row r="2138">
          <cell r="A2138">
            <v>2180</v>
          </cell>
          <cell r="B2138" t="str">
            <v xml:space="preserve">BOW STREET           </v>
          </cell>
          <cell r="C2138" t="str">
            <v>06</v>
          </cell>
          <cell r="D2138" t="str">
            <v>NI</v>
          </cell>
          <cell r="E2138" t="str">
            <v xml:space="preserve">CLOSED </v>
          </cell>
        </row>
        <row r="2139">
          <cell r="A2139">
            <v>2195</v>
          </cell>
          <cell r="B2139" t="str">
            <v xml:space="preserve">ANTRIM MASSEREENE    </v>
          </cell>
          <cell r="C2139" t="str">
            <v>06</v>
          </cell>
          <cell r="D2139" t="str">
            <v>NI</v>
          </cell>
          <cell r="E2139" t="str">
            <v>TRADING</v>
          </cell>
        </row>
        <row r="2140">
          <cell r="A2140">
            <v>2216</v>
          </cell>
          <cell r="B2140" t="str">
            <v xml:space="preserve">CARRICKFERGUS        </v>
          </cell>
          <cell r="C2140" t="str">
            <v>06</v>
          </cell>
          <cell r="D2140" t="str">
            <v>NI</v>
          </cell>
          <cell r="E2140" t="str">
            <v>TRADING</v>
          </cell>
        </row>
        <row r="2141">
          <cell r="A2141">
            <v>2281</v>
          </cell>
          <cell r="B2141" t="str">
            <v xml:space="preserve">BALLYMONEY CASTLE ST </v>
          </cell>
          <cell r="C2141" t="str">
            <v>06</v>
          </cell>
          <cell r="D2141" t="str">
            <v>NI</v>
          </cell>
          <cell r="E2141" t="str">
            <v>TRADING</v>
          </cell>
        </row>
        <row r="2142">
          <cell r="A2142">
            <v>2294</v>
          </cell>
          <cell r="B2142" t="str">
            <v xml:space="preserve">COLERAINE            </v>
          </cell>
          <cell r="C2142" t="str">
            <v>06</v>
          </cell>
          <cell r="D2142" t="str">
            <v>NI</v>
          </cell>
          <cell r="E2142" t="str">
            <v>TRADING</v>
          </cell>
        </row>
        <row r="2143">
          <cell r="A2143">
            <v>2295</v>
          </cell>
          <cell r="B2143" t="str">
            <v xml:space="preserve">CONNSWATER           </v>
          </cell>
          <cell r="C2143" t="str">
            <v>06</v>
          </cell>
          <cell r="D2143" t="str">
            <v>NI</v>
          </cell>
          <cell r="E2143" t="str">
            <v>TRADING</v>
          </cell>
        </row>
        <row r="2144">
          <cell r="A2144">
            <v>2314</v>
          </cell>
          <cell r="B2144" t="str">
            <v xml:space="preserve">COOKSTOWN            </v>
          </cell>
          <cell r="C2144" t="str">
            <v>06</v>
          </cell>
          <cell r="D2144" t="str">
            <v>NI</v>
          </cell>
          <cell r="E2144" t="str">
            <v xml:space="preserve">CLOSED </v>
          </cell>
        </row>
        <row r="2145">
          <cell r="A2145">
            <v>2315</v>
          </cell>
          <cell r="B2145" t="str">
            <v xml:space="preserve">CRAIGAVON            </v>
          </cell>
          <cell r="C2145" t="str">
            <v>06</v>
          </cell>
          <cell r="D2145" t="str">
            <v>NI</v>
          </cell>
          <cell r="E2145" t="str">
            <v>TRADING</v>
          </cell>
        </row>
        <row r="2146">
          <cell r="A2146">
            <v>2316</v>
          </cell>
          <cell r="B2146" t="str">
            <v xml:space="preserve">CREGAGH ROAD         </v>
          </cell>
          <cell r="C2146" t="str">
            <v>06</v>
          </cell>
          <cell r="D2146" t="str">
            <v>NI</v>
          </cell>
          <cell r="E2146" t="str">
            <v>TRADING</v>
          </cell>
        </row>
        <row r="2147">
          <cell r="A2147">
            <v>2370</v>
          </cell>
          <cell r="B2147" t="str">
            <v xml:space="preserve">DAIRY FARM           </v>
          </cell>
          <cell r="C2147" t="str">
            <v>06</v>
          </cell>
          <cell r="D2147" t="str">
            <v>NI</v>
          </cell>
          <cell r="E2147" t="str">
            <v xml:space="preserve">CLOSED </v>
          </cell>
        </row>
        <row r="2148">
          <cell r="A2148">
            <v>2402</v>
          </cell>
          <cell r="B2148" t="str">
            <v xml:space="preserve">DONEGALL ROAD        </v>
          </cell>
          <cell r="C2148" t="str">
            <v>06</v>
          </cell>
          <cell r="D2148" t="str">
            <v>NI</v>
          </cell>
          <cell r="E2148" t="str">
            <v xml:space="preserve">CLOSED </v>
          </cell>
        </row>
        <row r="2149">
          <cell r="A2149">
            <v>2406</v>
          </cell>
          <cell r="B2149" t="str">
            <v xml:space="preserve">DUNGANNON            </v>
          </cell>
          <cell r="C2149" t="str">
            <v>06</v>
          </cell>
          <cell r="D2149" t="str">
            <v>NI</v>
          </cell>
          <cell r="E2149" t="str">
            <v>TRADING</v>
          </cell>
        </row>
        <row r="2150">
          <cell r="A2150">
            <v>2431</v>
          </cell>
          <cell r="B2150" t="str">
            <v xml:space="preserve">DUNMURRY             </v>
          </cell>
          <cell r="C2150" t="str">
            <v>06</v>
          </cell>
          <cell r="D2150" t="str">
            <v>NI</v>
          </cell>
          <cell r="E2150" t="str">
            <v>TRADING</v>
          </cell>
        </row>
        <row r="2151">
          <cell r="A2151">
            <v>2565</v>
          </cell>
          <cell r="B2151" t="str">
            <v xml:space="preserve">GLENGORMLEY          </v>
          </cell>
          <cell r="C2151" t="str">
            <v>06</v>
          </cell>
          <cell r="D2151" t="str">
            <v>NI</v>
          </cell>
          <cell r="E2151" t="str">
            <v>TRADING</v>
          </cell>
        </row>
        <row r="2152">
          <cell r="A2152">
            <v>2678</v>
          </cell>
          <cell r="B2152" t="str">
            <v xml:space="preserve">HOLYWOOD             </v>
          </cell>
          <cell r="C2152" t="str">
            <v>06</v>
          </cell>
          <cell r="D2152" t="str">
            <v>NI</v>
          </cell>
          <cell r="E2152" t="str">
            <v>TRADING</v>
          </cell>
        </row>
        <row r="2153">
          <cell r="A2153">
            <v>2715</v>
          </cell>
          <cell r="B2153" t="str">
            <v xml:space="preserve">NEWTOWNABBEY         </v>
          </cell>
          <cell r="C2153" t="str">
            <v>06</v>
          </cell>
          <cell r="D2153" t="str">
            <v>NI</v>
          </cell>
          <cell r="E2153" t="str">
            <v>TRADING</v>
          </cell>
        </row>
        <row r="2154">
          <cell r="A2154">
            <v>2797</v>
          </cell>
          <cell r="B2154" t="str">
            <v xml:space="preserve">KNOCKNAGONEY ROAD    </v>
          </cell>
          <cell r="C2154" t="str">
            <v>06</v>
          </cell>
          <cell r="D2154" t="str">
            <v>NI</v>
          </cell>
          <cell r="E2154" t="str">
            <v>TRADING</v>
          </cell>
        </row>
        <row r="2155">
          <cell r="A2155">
            <v>2828</v>
          </cell>
          <cell r="B2155" t="str">
            <v xml:space="preserve">LIMAVADY             </v>
          </cell>
          <cell r="C2155" t="str">
            <v>06</v>
          </cell>
          <cell r="D2155" t="str">
            <v>NI</v>
          </cell>
          <cell r="E2155" t="str">
            <v>TRADING</v>
          </cell>
        </row>
        <row r="2156">
          <cell r="A2156">
            <v>2834</v>
          </cell>
          <cell r="B2156" t="str">
            <v xml:space="preserve">LISBURN ROAD         </v>
          </cell>
          <cell r="C2156" t="str">
            <v>06</v>
          </cell>
          <cell r="D2156" t="str">
            <v>NI</v>
          </cell>
          <cell r="E2156" t="str">
            <v>TRADING</v>
          </cell>
        </row>
        <row r="2157">
          <cell r="A2157">
            <v>2838</v>
          </cell>
          <cell r="B2157" t="str">
            <v xml:space="preserve">LISNAGELVIN          </v>
          </cell>
          <cell r="C2157" t="str">
            <v>06</v>
          </cell>
          <cell r="D2157" t="str">
            <v>NI</v>
          </cell>
          <cell r="E2157" t="str">
            <v>TRADING</v>
          </cell>
        </row>
        <row r="2158">
          <cell r="A2158">
            <v>2840</v>
          </cell>
          <cell r="B2158" t="str">
            <v xml:space="preserve">LISBURN BENTRIM ROAD </v>
          </cell>
          <cell r="C2158" t="str">
            <v>06</v>
          </cell>
          <cell r="D2158" t="str">
            <v>NI</v>
          </cell>
          <cell r="E2158" t="str">
            <v>TRADING</v>
          </cell>
        </row>
        <row r="2159">
          <cell r="A2159">
            <v>2858</v>
          </cell>
          <cell r="B2159" t="str">
            <v xml:space="preserve">LURGAN               </v>
          </cell>
          <cell r="C2159" t="str">
            <v>06</v>
          </cell>
          <cell r="D2159" t="str">
            <v>NI</v>
          </cell>
          <cell r="E2159" t="str">
            <v>TRADING</v>
          </cell>
        </row>
        <row r="2160">
          <cell r="A2160">
            <v>2922</v>
          </cell>
          <cell r="B2160" t="str">
            <v xml:space="preserve">NEWCASTLE N I        </v>
          </cell>
          <cell r="C2160" t="str">
            <v>06</v>
          </cell>
          <cell r="D2160" t="str">
            <v>NI</v>
          </cell>
          <cell r="E2160" t="str">
            <v>TRADING</v>
          </cell>
        </row>
        <row r="2161">
          <cell r="A2161">
            <v>2963</v>
          </cell>
          <cell r="B2161" t="str">
            <v xml:space="preserve">NORTHCOTT            </v>
          </cell>
          <cell r="C2161" t="str">
            <v>06</v>
          </cell>
          <cell r="D2161" t="str">
            <v>NI</v>
          </cell>
          <cell r="E2161" t="str">
            <v>TRADING</v>
          </cell>
        </row>
        <row r="2162">
          <cell r="A2162">
            <v>3035</v>
          </cell>
          <cell r="B2162" t="str">
            <v xml:space="preserve">PORTADOWN            </v>
          </cell>
          <cell r="C2162" t="str">
            <v>06</v>
          </cell>
          <cell r="D2162" t="str">
            <v>NI</v>
          </cell>
          <cell r="E2162" t="str">
            <v xml:space="preserve">CLOSED </v>
          </cell>
        </row>
        <row r="2163">
          <cell r="A2163">
            <v>3053</v>
          </cell>
          <cell r="B2163" t="str">
            <v xml:space="preserve">PORTADOWN MEADOW CTR </v>
          </cell>
          <cell r="C2163" t="str">
            <v>06</v>
          </cell>
          <cell r="D2163" t="str">
            <v>NI</v>
          </cell>
          <cell r="E2163" t="str">
            <v>TRADING</v>
          </cell>
        </row>
        <row r="2164">
          <cell r="A2164">
            <v>3176</v>
          </cell>
          <cell r="B2164" t="str">
            <v xml:space="preserve">SPRINGHILL           </v>
          </cell>
          <cell r="C2164" t="str">
            <v>06</v>
          </cell>
          <cell r="D2164" t="str">
            <v>NI</v>
          </cell>
          <cell r="E2164" t="str">
            <v>TRADING</v>
          </cell>
        </row>
        <row r="2165">
          <cell r="A2165">
            <v>3210</v>
          </cell>
          <cell r="B2165" t="str">
            <v xml:space="preserve">STRAND ROAD          </v>
          </cell>
          <cell r="C2165" t="str">
            <v>06</v>
          </cell>
          <cell r="D2165" t="str">
            <v>NI</v>
          </cell>
          <cell r="E2165" t="str">
            <v>TRADING</v>
          </cell>
        </row>
        <row r="2166">
          <cell r="A2166">
            <v>3441</v>
          </cell>
          <cell r="B2166" t="str">
            <v xml:space="preserve">WOODBURN CENTRE      </v>
          </cell>
          <cell r="C2166" t="str">
            <v>06</v>
          </cell>
          <cell r="D2166" t="str">
            <v>NI</v>
          </cell>
          <cell r="E2166" t="str">
            <v xml:space="preserve">CLOSED </v>
          </cell>
        </row>
        <row r="2167">
          <cell r="A2167">
            <v>3486</v>
          </cell>
          <cell r="B2167" t="str">
            <v xml:space="preserve">YORKGATE CENTRE      </v>
          </cell>
          <cell r="C2167" t="str">
            <v>06</v>
          </cell>
          <cell r="D2167" t="str">
            <v>NI</v>
          </cell>
          <cell r="E2167" t="str">
            <v>TRADING</v>
          </cell>
        </row>
        <row r="2168">
          <cell r="A2168">
            <v>3491</v>
          </cell>
          <cell r="B2168" t="str">
            <v xml:space="preserve">COOKSTOWN BROADFIELD </v>
          </cell>
          <cell r="C2168" t="str">
            <v>06</v>
          </cell>
          <cell r="D2168" t="str">
            <v>NI</v>
          </cell>
          <cell r="E2168" t="str">
            <v>TRADING</v>
          </cell>
        </row>
        <row r="2169">
          <cell r="A2169">
            <v>3591</v>
          </cell>
          <cell r="B2169" t="str">
            <v xml:space="preserve">DERRIAGHY TOYS       </v>
          </cell>
          <cell r="C2169" t="str">
            <v>06</v>
          </cell>
          <cell r="D2169" t="str">
            <v>NI</v>
          </cell>
          <cell r="E2169" t="str">
            <v xml:space="preserve">CLOSED </v>
          </cell>
        </row>
        <row r="2170">
          <cell r="A2170">
            <v>3592</v>
          </cell>
          <cell r="B2170" t="str">
            <v xml:space="preserve">LISNAGELVIN TOYS     </v>
          </cell>
          <cell r="C2170" t="str">
            <v>06</v>
          </cell>
          <cell r="D2170" t="str">
            <v>NI</v>
          </cell>
          <cell r="E2170" t="str">
            <v xml:space="preserve">CLOSED </v>
          </cell>
        </row>
        <row r="2171">
          <cell r="A2171">
            <v>3593</v>
          </cell>
          <cell r="B2171" t="str">
            <v xml:space="preserve">QUAYSIDE TOYS        </v>
          </cell>
          <cell r="C2171" t="str">
            <v>06</v>
          </cell>
          <cell r="D2171" t="str">
            <v>NI</v>
          </cell>
          <cell r="E2171" t="str">
            <v xml:space="preserve">CLOSED </v>
          </cell>
        </row>
        <row r="2172">
          <cell r="A2172">
            <v>3600</v>
          </cell>
          <cell r="B2172" t="str">
            <v xml:space="preserve">ABBOTS CROSS WINE    </v>
          </cell>
          <cell r="C2172" t="str">
            <v>06</v>
          </cell>
          <cell r="D2172" t="str">
            <v>NI</v>
          </cell>
          <cell r="E2172" t="str">
            <v xml:space="preserve">CLOSED </v>
          </cell>
        </row>
        <row r="2173">
          <cell r="A2173">
            <v>3601</v>
          </cell>
          <cell r="B2173" t="str">
            <v xml:space="preserve">ARMAGH WINE          </v>
          </cell>
          <cell r="C2173" t="str">
            <v>06</v>
          </cell>
          <cell r="D2173" t="str">
            <v>NI</v>
          </cell>
          <cell r="E2173" t="str">
            <v xml:space="preserve">CLOSED </v>
          </cell>
        </row>
        <row r="2174">
          <cell r="A2174">
            <v>3605</v>
          </cell>
          <cell r="B2174" t="str">
            <v xml:space="preserve">ANTRIM TOWN WINE     </v>
          </cell>
          <cell r="C2174" t="str">
            <v>06</v>
          </cell>
          <cell r="D2174" t="str">
            <v>NI</v>
          </cell>
          <cell r="E2174" t="str">
            <v xml:space="preserve">CLOSED </v>
          </cell>
        </row>
        <row r="2175">
          <cell r="A2175">
            <v>3610</v>
          </cell>
          <cell r="B2175" t="str">
            <v xml:space="preserve">CHURCH STREET WINE   </v>
          </cell>
          <cell r="C2175" t="str">
            <v>06</v>
          </cell>
          <cell r="D2175" t="str">
            <v>NI</v>
          </cell>
          <cell r="E2175" t="str">
            <v xml:space="preserve">CLOSED </v>
          </cell>
        </row>
        <row r="2176">
          <cell r="A2176">
            <v>3611</v>
          </cell>
          <cell r="B2176" t="str">
            <v xml:space="preserve">HARRYVILLE WINE      </v>
          </cell>
          <cell r="C2176" t="str">
            <v>06</v>
          </cell>
          <cell r="D2176" t="str">
            <v>NI</v>
          </cell>
          <cell r="E2176" t="str">
            <v xml:space="preserve">CLOSED </v>
          </cell>
        </row>
        <row r="2177">
          <cell r="A2177">
            <v>3614</v>
          </cell>
          <cell r="B2177" t="str">
            <v xml:space="preserve">BALLYMONEY WINE      </v>
          </cell>
          <cell r="C2177" t="str">
            <v>06</v>
          </cell>
          <cell r="D2177" t="str">
            <v>NI</v>
          </cell>
          <cell r="E2177" t="str">
            <v xml:space="preserve">CLOSED </v>
          </cell>
        </row>
        <row r="2178">
          <cell r="A2178">
            <v>3615</v>
          </cell>
          <cell r="B2178" t="str">
            <v xml:space="preserve">BANBRIDGE WINE       </v>
          </cell>
          <cell r="C2178" t="str">
            <v>06</v>
          </cell>
          <cell r="D2178" t="str">
            <v>NI</v>
          </cell>
          <cell r="E2178" t="str">
            <v xml:space="preserve">CLOSED </v>
          </cell>
        </row>
        <row r="2179">
          <cell r="A2179">
            <v>3617</v>
          </cell>
          <cell r="B2179" t="str">
            <v xml:space="preserve">BENTRIM ROAD WINE    </v>
          </cell>
          <cell r="C2179" t="str">
            <v>06</v>
          </cell>
          <cell r="D2179" t="str">
            <v>NI</v>
          </cell>
          <cell r="E2179" t="str">
            <v xml:space="preserve">CLOSED </v>
          </cell>
        </row>
        <row r="2180">
          <cell r="A2180">
            <v>3619</v>
          </cell>
          <cell r="B2180" t="str">
            <v xml:space="preserve">BLOOMFIELD WINE      </v>
          </cell>
          <cell r="C2180" t="str">
            <v>06</v>
          </cell>
          <cell r="D2180" t="str">
            <v>NI</v>
          </cell>
          <cell r="E2180" t="str">
            <v xml:space="preserve">CLOSED </v>
          </cell>
        </row>
        <row r="2181">
          <cell r="A2181">
            <v>3620</v>
          </cell>
          <cell r="B2181" t="str">
            <v xml:space="preserve">BOTANIC WINE         </v>
          </cell>
          <cell r="C2181" t="str">
            <v>06</v>
          </cell>
          <cell r="D2181" t="str">
            <v>NI</v>
          </cell>
          <cell r="E2181" t="str">
            <v xml:space="preserve">CLOSED </v>
          </cell>
        </row>
        <row r="2182">
          <cell r="A2182">
            <v>3621</v>
          </cell>
          <cell r="B2182" t="str">
            <v xml:space="preserve">BOUCHER ROAD WINE    </v>
          </cell>
          <cell r="C2182" t="str">
            <v>06</v>
          </cell>
          <cell r="D2182" t="str">
            <v>NI</v>
          </cell>
          <cell r="E2182" t="str">
            <v xml:space="preserve">CLOSED </v>
          </cell>
        </row>
        <row r="2183">
          <cell r="A2183">
            <v>3622</v>
          </cell>
          <cell r="B2183" t="str">
            <v xml:space="preserve">CARRICKFERGUS WINE   </v>
          </cell>
          <cell r="C2183" t="str">
            <v>06</v>
          </cell>
          <cell r="D2183" t="str">
            <v>NI</v>
          </cell>
          <cell r="E2183" t="str">
            <v xml:space="preserve">CLOSED </v>
          </cell>
        </row>
        <row r="2184">
          <cell r="A2184">
            <v>3623</v>
          </cell>
          <cell r="B2184" t="str">
            <v xml:space="preserve">CASTLE COURT WINE    </v>
          </cell>
          <cell r="C2184" t="str">
            <v>06</v>
          </cell>
          <cell r="D2184" t="str">
            <v>NI</v>
          </cell>
          <cell r="E2184" t="str">
            <v xml:space="preserve">CLOSED </v>
          </cell>
        </row>
        <row r="2185">
          <cell r="A2185">
            <v>3624</v>
          </cell>
          <cell r="B2185" t="str">
            <v>CASTLEREAGH ROAD WINE</v>
          </cell>
          <cell r="C2185" t="str">
            <v>06</v>
          </cell>
          <cell r="D2185" t="str">
            <v>NI</v>
          </cell>
          <cell r="E2185" t="str">
            <v xml:space="preserve">CLOSED </v>
          </cell>
        </row>
        <row r="2186">
          <cell r="A2186">
            <v>3625</v>
          </cell>
          <cell r="B2186" t="str">
            <v xml:space="preserve">CAVEHILL WINE        </v>
          </cell>
          <cell r="C2186" t="str">
            <v>06</v>
          </cell>
          <cell r="D2186" t="str">
            <v>NI</v>
          </cell>
          <cell r="E2186" t="str">
            <v xml:space="preserve">CLOSED </v>
          </cell>
        </row>
        <row r="2187">
          <cell r="A2187">
            <v>3626</v>
          </cell>
          <cell r="B2187" t="str">
            <v xml:space="preserve">CLANDYBOYE WINE      </v>
          </cell>
          <cell r="C2187" t="str">
            <v>06</v>
          </cell>
          <cell r="D2187" t="str">
            <v>NI</v>
          </cell>
          <cell r="E2187" t="str">
            <v xml:space="preserve">CLOSED </v>
          </cell>
        </row>
        <row r="2188">
          <cell r="A2188">
            <v>3627</v>
          </cell>
          <cell r="B2188" t="str">
            <v xml:space="preserve">COLERAINE WINE       </v>
          </cell>
          <cell r="C2188" t="str">
            <v>06</v>
          </cell>
          <cell r="D2188" t="str">
            <v>NI</v>
          </cell>
          <cell r="E2188" t="str">
            <v xml:space="preserve">CLOSED </v>
          </cell>
        </row>
        <row r="2189">
          <cell r="A2189">
            <v>3628</v>
          </cell>
          <cell r="B2189" t="str">
            <v xml:space="preserve">COMBER ROAD WINE     </v>
          </cell>
          <cell r="C2189" t="str">
            <v>06</v>
          </cell>
          <cell r="D2189" t="str">
            <v>NI</v>
          </cell>
          <cell r="E2189" t="str">
            <v xml:space="preserve">CLOSED </v>
          </cell>
        </row>
        <row r="2190">
          <cell r="A2190">
            <v>3630</v>
          </cell>
          <cell r="B2190" t="str">
            <v xml:space="preserve">COOKSTOWN WINE       </v>
          </cell>
          <cell r="C2190" t="str">
            <v>06</v>
          </cell>
          <cell r="D2190" t="str">
            <v>NI</v>
          </cell>
          <cell r="E2190" t="str">
            <v xml:space="preserve">CLOSED </v>
          </cell>
        </row>
        <row r="2191">
          <cell r="A2191">
            <v>3631</v>
          </cell>
          <cell r="B2191" t="str">
            <v xml:space="preserve">CREGGAN ROAD WINE    </v>
          </cell>
          <cell r="C2191" t="str">
            <v>06</v>
          </cell>
          <cell r="D2191" t="str">
            <v>NI</v>
          </cell>
          <cell r="E2191" t="str">
            <v xml:space="preserve">CLOSED </v>
          </cell>
        </row>
        <row r="2192">
          <cell r="A2192">
            <v>3632</v>
          </cell>
          <cell r="B2192" t="str">
            <v xml:space="preserve">DAIRY FARM WINE      </v>
          </cell>
          <cell r="C2192" t="str">
            <v>06</v>
          </cell>
          <cell r="D2192" t="str">
            <v>NI</v>
          </cell>
          <cell r="E2192" t="str">
            <v xml:space="preserve">CLOSED </v>
          </cell>
        </row>
        <row r="2193">
          <cell r="A2193">
            <v>3634</v>
          </cell>
          <cell r="B2193" t="str">
            <v xml:space="preserve">DERRIAGHY WINE       </v>
          </cell>
          <cell r="C2193" t="str">
            <v>06</v>
          </cell>
          <cell r="D2193" t="str">
            <v>NI</v>
          </cell>
          <cell r="E2193" t="str">
            <v xml:space="preserve">CLOSED </v>
          </cell>
        </row>
        <row r="2194">
          <cell r="A2194">
            <v>3636</v>
          </cell>
          <cell r="B2194" t="str">
            <v xml:space="preserve">ENNISKILLEN WINE     </v>
          </cell>
          <cell r="C2194" t="str">
            <v>06</v>
          </cell>
          <cell r="D2194" t="str">
            <v>NI</v>
          </cell>
          <cell r="E2194" t="str">
            <v xml:space="preserve">CLOSED </v>
          </cell>
        </row>
        <row r="2195">
          <cell r="A2195">
            <v>3637</v>
          </cell>
          <cell r="B2195" t="str">
            <v xml:space="preserve">DUNGANNON WINE       </v>
          </cell>
          <cell r="C2195" t="str">
            <v>06</v>
          </cell>
          <cell r="D2195" t="str">
            <v>NI</v>
          </cell>
          <cell r="E2195" t="str">
            <v xml:space="preserve">CLOSED </v>
          </cell>
        </row>
        <row r="2196">
          <cell r="A2196">
            <v>3638</v>
          </cell>
          <cell r="B2196" t="str">
            <v xml:space="preserve">FINAGHY WINE         </v>
          </cell>
          <cell r="C2196" t="str">
            <v>06</v>
          </cell>
          <cell r="D2196" t="str">
            <v>NI</v>
          </cell>
          <cell r="E2196" t="str">
            <v xml:space="preserve">CLOSED </v>
          </cell>
        </row>
        <row r="2197">
          <cell r="A2197">
            <v>3641</v>
          </cell>
          <cell r="B2197" t="str">
            <v xml:space="preserve">HOLYWOOD ROAD WINE   </v>
          </cell>
          <cell r="C2197" t="str">
            <v>06</v>
          </cell>
          <cell r="D2197" t="str">
            <v>NI</v>
          </cell>
          <cell r="E2197" t="str">
            <v xml:space="preserve">CLOSED </v>
          </cell>
        </row>
        <row r="2198">
          <cell r="A2198">
            <v>3642</v>
          </cell>
          <cell r="B2198" t="str">
            <v xml:space="preserve">HOLYWOOD WINE        </v>
          </cell>
          <cell r="C2198" t="str">
            <v>06</v>
          </cell>
          <cell r="D2198" t="str">
            <v>NI</v>
          </cell>
          <cell r="E2198" t="str">
            <v>TRADING</v>
          </cell>
        </row>
        <row r="2199">
          <cell r="A2199">
            <v>3643</v>
          </cell>
          <cell r="B2199" t="str">
            <v xml:space="preserve">LIMAVADY WINE        </v>
          </cell>
          <cell r="C2199" t="str">
            <v>06</v>
          </cell>
          <cell r="D2199" t="str">
            <v>NI</v>
          </cell>
          <cell r="E2199" t="str">
            <v xml:space="preserve">CLOSED </v>
          </cell>
        </row>
        <row r="2200">
          <cell r="A2200">
            <v>3645</v>
          </cell>
          <cell r="B2200" t="str">
            <v xml:space="preserve">LISNAGELVIN WINE     </v>
          </cell>
          <cell r="C2200" t="str">
            <v>06</v>
          </cell>
          <cell r="D2200" t="str">
            <v>NI</v>
          </cell>
          <cell r="E2200" t="str">
            <v xml:space="preserve">CLOSED </v>
          </cell>
        </row>
        <row r="2201">
          <cell r="A2201">
            <v>3647</v>
          </cell>
          <cell r="B2201" t="str">
            <v xml:space="preserve">LISBURN TOWN WINE    </v>
          </cell>
          <cell r="C2201" t="str">
            <v>06</v>
          </cell>
          <cell r="D2201" t="str">
            <v>NI</v>
          </cell>
          <cell r="E2201" t="str">
            <v xml:space="preserve">CLOSED </v>
          </cell>
        </row>
        <row r="2202">
          <cell r="A2202">
            <v>3649</v>
          </cell>
          <cell r="B2202" t="str">
            <v xml:space="preserve">MEADOW CENTRE WINE   </v>
          </cell>
          <cell r="C2202" t="str">
            <v>06</v>
          </cell>
          <cell r="D2202" t="str">
            <v>NI</v>
          </cell>
          <cell r="E2202" t="str">
            <v xml:space="preserve">CLOSED </v>
          </cell>
        </row>
        <row r="2203">
          <cell r="A2203">
            <v>3650</v>
          </cell>
          <cell r="B2203" t="str">
            <v xml:space="preserve">NEWCASTLE WINE       </v>
          </cell>
          <cell r="C2203" t="str">
            <v>06</v>
          </cell>
          <cell r="D2203" t="str">
            <v>NI</v>
          </cell>
          <cell r="E2203" t="str">
            <v xml:space="preserve">CLOSED </v>
          </cell>
        </row>
        <row r="2204">
          <cell r="A2204">
            <v>3651</v>
          </cell>
          <cell r="B2204" t="str">
            <v xml:space="preserve">NEWRY WINE           </v>
          </cell>
          <cell r="C2204" t="str">
            <v>06</v>
          </cell>
          <cell r="D2204" t="str">
            <v>NI</v>
          </cell>
          <cell r="E2204" t="str">
            <v xml:space="preserve">CLOSED </v>
          </cell>
        </row>
        <row r="2205">
          <cell r="A2205">
            <v>3652</v>
          </cell>
          <cell r="B2205" t="str">
            <v xml:space="preserve">OMAGH WINE           </v>
          </cell>
          <cell r="C2205" t="str">
            <v>06</v>
          </cell>
          <cell r="D2205" t="str">
            <v>NI</v>
          </cell>
          <cell r="E2205" t="str">
            <v>TRADING</v>
          </cell>
        </row>
        <row r="2206">
          <cell r="A2206">
            <v>3653</v>
          </cell>
          <cell r="B2206" t="str">
            <v xml:space="preserve">ORMEAU ROAD WINE     </v>
          </cell>
          <cell r="C2206" t="str">
            <v>06</v>
          </cell>
          <cell r="D2206" t="str">
            <v>NI</v>
          </cell>
          <cell r="E2206" t="str">
            <v xml:space="preserve">CLOSED </v>
          </cell>
        </row>
        <row r="2207">
          <cell r="A2207">
            <v>3654</v>
          </cell>
          <cell r="B2207" t="str">
            <v xml:space="preserve">PORTADOWN WINE       </v>
          </cell>
          <cell r="C2207" t="str">
            <v>06</v>
          </cell>
          <cell r="D2207" t="str">
            <v>NI</v>
          </cell>
          <cell r="E2207" t="str">
            <v xml:space="preserve">CLOSED </v>
          </cell>
        </row>
        <row r="2208">
          <cell r="A2208">
            <v>3655</v>
          </cell>
          <cell r="B2208" t="str">
            <v xml:space="preserve">QUAY LANE WINE       </v>
          </cell>
          <cell r="C2208" t="str">
            <v>06</v>
          </cell>
          <cell r="D2208" t="str">
            <v>NI</v>
          </cell>
          <cell r="E2208" t="str">
            <v xml:space="preserve">CLOSED </v>
          </cell>
        </row>
        <row r="2209">
          <cell r="A2209">
            <v>3656</v>
          </cell>
          <cell r="B2209" t="str">
            <v xml:space="preserve">RAILWAY STREET WINE  </v>
          </cell>
          <cell r="C2209" t="str">
            <v>06</v>
          </cell>
          <cell r="D2209" t="str">
            <v>NI</v>
          </cell>
          <cell r="E2209" t="str">
            <v>TRADING</v>
          </cell>
        </row>
        <row r="2210">
          <cell r="A2210">
            <v>3658</v>
          </cell>
          <cell r="B2210" t="str">
            <v xml:space="preserve">SPRINGHILL WINE      </v>
          </cell>
          <cell r="C2210" t="str">
            <v>06</v>
          </cell>
          <cell r="D2210" t="str">
            <v>NI</v>
          </cell>
          <cell r="E2210" t="str">
            <v xml:space="preserve">CLOSED </v>
          </cell>
        </row>
        <row r="2211">
          <cell r="A2211">
            <v>3659</v>
          </cell>
          <cell r="B2211" t="str">
            <v xml:space="preserve">STRABANE WINE        </v>
          </cell>
          <cell r="C2211" t="str">
            <v>06</v>
          </cell>
          <cell r="D2211" t="str">
            <v>NI</v>
          </cell>
          <cell r="E2211" t="str">
            <v xml:space="preserve">CLOSED </v>
          </cell>
        </row>
        <row r="2212">
          <cell r="A2212">
            <v>3660</v>
          </cell>
          <cell r="B2212" t="str">
            <v xml:space="preserve">STRAND ROAD WINE     </v>
          </cell>
          <cell r="C2212" t="str">
            <v>06</v>
          </cell>
          <cell r="D2212" t="str">
            <v>NI</v>
          </cell>
          <cell r="E2212" t="str">
            <v xml:space="preserve">CLOSED </v>
          </cell>
        </row>
        <row r="2213">
          <cell r="A2213">
            <v>3661</v>
          </cell>
          <cell r="B2213" t="str">
            <v xml:space="preserve">SUMMERHILL WINE      </v>
          </cell>
          <cell r="C2213" t="str">
            <v>06</v>
          </cell>
          <cell r="D2213" t="str">
            <v>NI</v>
          </cell>
          <cell r="E2213" t="str">
            <v xml:space="preserve">CLOSED </v>
          </cell>
        </row>
        <row r="2214">
          <cell r="A2214">
            <v>3663</v>
          </cell>
          <cell r="B2214" t="str">
            <v xml:space="preserve">VICTORIA CENTRE WINE </v>
          </cell>
          <cell r="C2214" t="str">
            <v>06</v>
          </cell>
          <cell r="D2214" t="str">
            <v>NI</v>
          </cell>
          <cell r="E2214" t="str">
            <v xml:space="preserve">CLOSED </v>
          </cell>
        </row>
        <row r="2215">
          <cell r="A2215">
            <v>3737</v>
          </cell>
          <cell r="B2215" t="str">
            <v xml:space="preserve">LISBURN BENTRIM PFS  </v>
          </cell>
          <cell r="C2215" t="str">
            <v>06</v>
          </cell>
          <cell r="D2215" t="str">
            <v>NI</v>
          </cell>
          <cell r="E2215" t="str">
            <v>TRADING</v>
          </cell>
        </row>
        <row r="2216">
          <cell r="A2216">
            <v>3757</v>
          </cell>
          <cell r="B2216" t="str">
            <v xml:space="preserve">BANGOR N I PFS       </v>
          </cell>
          <cell r="C2216" t="str">
            <v>06</v>
          </cell>
          <cell r="D2216" t="str">
            <v>NI</v>
          </cell>
          <cell r="E2216" t="str">
            <v>TRADING</v>
          </cell>
        </row>
        <row r="2217">
          <cell r="A2217">
            <v>3774</v>
          </cell>
          <cell r="B2217" t="str">
            <v xml:space="preserve">DUNGANNON PFS        </v>
          </cell>
          <cell r="C2217" t="str">
            <v>06</v>
          </cell>
          <cell r="D2217" t="str">
            <v>NI</v>
          </cell>
          <cell r="E2217" t="str">
            <v>TRADING</v>
          </cell>
        </row>
        <row r="2218">
          <cell r="A2218">
            <v>3951</v>
          </cell>
          <cell r="B2218" t="str">
            <v xml:space="preserve">LISNAGELVIN PFS      </v>
          </cell>
          <cell r="C2218" t="str">
            <v>06</v>
          </cell>
          <cell r="D2218" t="str">
            <v>NI</v>
          </cell>
          <cell r="E2218" t="str">
            <v>TRADING</v>
          </cell>
        </row>
        <row r="2219">
          <cell r="A2219">
            <v>4004</v>
          </cell>
          <cell r="B2219" t="str">
            <v>KNOCKNAGONEY ROAD PFS</v>
          </cell>
          <cell r="C2219" t="str">
            <v>06</v>
          </cell>
          <cell r="D2219" t="str">
            <v>NI</v>
          </cell>
          <cell r="E2219" t="str">
            <v>TRADING</v>
          </cell>
        </row>
        <row r="2220">
          <cell r="A2220">
            <v>4005</v>
          </cell>
          <cell r="B2220" t="str">
            <v xml:space="preserve">BANBRIDGE PFS        </v>
          </cell>
          <cell r="C2220" t="str">
            <v>06</v>
          </cell>
          <cell r="D2220" t="str">
            <v>NI</v>
          </cell>
          <cell r="E2220" t="str">
            <v>TRADING</v>
          </cell>
        </row>
        <row r="2221">
          <cell r="A2221">
            <v>4014</v>
          </cell>
          <cell r="B2221" t="str">
            <v xml:space="preserve">YORKGATE CENTRE PFS  </v>
          </cell>
          <cell r="C2221" t="str">
            <v>06</v>
          </cell>
          <cell r="D2221" t="str">
            <v>NI</v>
          </cell>
          <cell r="E2221" t="str">
            <v>TRADING</v>
          </cell>
        </row>
        <row r="2222">
          <cell r="A2222">
            <v>4057</v>
          </cell>
          <cell r="B2222" t="str">
            <v xml:space="preserve">PORTADOWN MEADOW PFS </v>
          </cell>
          <cell r="C2222" t="str">
            <v>06</v>
          </cell>
          <cell r="D2222" t="str">
            <v>NI</v>
          </cell>
          <cell r="E2222" t="str">
            <v>DEVLPNG</v>
          </cell>
        </row>
        <row r="2223">
          <cell r="A2223">
            <v>4058</v>
          </cell>
          <cell r="B2223" t="str">
            <v xml:space="preserve">NEWTOWNABBEY PFS     </v>
          </cell>
          <cell r="C2223" t="str">
            <v>06</v>
          </cell>
          <cell r="D2223" t="str">
            <v>NI</v>
          </cell>
          <cell r="E2223" t="str">
            <v>TRADING</v>
          </cell>
        </row>
        <row r="2224">
          <cell r="A2224">
            <v>4092</v>
          </cell>
          <cell r="B2224" t="str">
            <v>ANTRIM MASSEREENE PFS</v>
          </cell>
          <cell r="C2224" t="str">
            <v>06</v>
          </cell>
          <cell r="D2224" t="str">
            <v>NI</v>
          </cell>
          <cell r="E2224" t="str">
            <v>TRADING</v>
          </cell>
        </row>
        <row r="2225">
          <cell r="A2225">
            <v>5131</v>
          </cell>
          <cell r="B2225" t="str">
            <v xml:space="preserve">NEWTOWNBREDA NI      </v>
          </cell>
          <cell r="C2225" t="str">
            <v>06</v>
          </cell>
          <cell r="D2225" t="str">
            <v>NI</v>
          </cell>
          <cell r="E2225" t="str">
            <v>DEVLPNG</v>
          </cell>
        </row>
        <row r="2226">
          <cell r="A2226">
            <v>5136</v>
          </cell>
          <cell r="B2226" t="str">
            <v xml:space="preserve">LURGAN CARNEGIE ST   </v>
          </cell>
          <cell r="C2226" t="str">
            <v>06</v>
          </cell>
          <cell r="D2226" t="str">
            <v>NI</v>
          </cell>
          <cell r="E2226" t="str">
            <v>DEVLPNG</v>
          </cell>
        </row>
        <row r="2227">
          <cell r="A2227">
            <v>5137</v>
          </cell>
          <cell r="B2227" t="str">
            <v xml:space="preserve">CARRICKFERGUS CASTLE </v>
          </cell>
          <cell r="C2227" t="str">
            <v>06</v>
          </cell>
          <cell r="D2227" t="str">
            <v>NI</v>
          </cell>
          <cell r="E2227" t="str">
            <v>DEVLPNG</v>
          </cell>
        </row>
        <row r="2228">
          <cell r="A2228">
            <v>3500</v>
          </cell>
          <cell r="B2228" t="str">
            <v xml:space="preserve">MALLOW               </v>
          </cell>
          <cell r="C2228" t="str">
            <v>07</v>
          </cell>
          <cell r="D2228" t="str">
            <v>ROI</v>
          </cell>
          <cell r="E2228" t="str">
            <v>TRADING</v>
          </cell>
        </row>
        <row r="2229">
          <cell r="A2229">
            <v>3501</v>
          </cell>
          <cell r="B2229" t="str">
            <v xml:space="preserve">DROGHEDA             </v>
          </cell>
          <cell r="C2229" t="str">
            <v>07</v>
          </cell>
          <cell r="D2229" t="str">
            <v>ROI</v>
          </cell>
          <cell r="E2229" t="str">
            <v>TRADING</v>
          </cell>
        </row>
        <row r="2230">
          <cell r="A2230">
            <v>3502</v>
          </cell>
          <cell r="B2230" t="str">
            <v xml:space="preserve">DUNDALK              </v>
          </cell>
          <cell r="C2230" t="str">
            <v>07</v>
          </cell>
          <cell r="D2230" t="str">
            <v>ROI</v>
          </cell>
          <cell r="E2230" t="str">
            <v>TRADING</v>
          </cell>
        </row>
        <row r="2231">
          <cell r="A2231">
            <v>3503</v>
          </cell>
          <cell r="B2231" t="str">
            <v xml:space="preserve">LONGWALK DUNDALK     </v>
          </cell>
          <cell r="C2231" t="str">
            <v>07</v>
          </cell>
          <cell r="D2231" t="str">
            <v>ROI</v>
          </cell>
          <cell r="E2231" t="str">
            <v>TRADING</v>
          </cell>
        </row>
        <row r="2232">
          <cell r="A2232">
            <v>3504</v>
          </cell>
          <cell r="B2232" t="str">
            <v xml:space="preserve">BALLYMUN             </v>
          </cell>
          <cell r="C2232" t="str">
            <v>07</v>
          </cell>
          <cell r="D2232" t="str">
            <v>ROI</v>
          </cell>
          <cell r="E2232" t="str">
            <v>TRADING</v>
          </cell>
        </row>
        <row r="2233">
          <cell r="A2233">
            <v>3505</v>
          </cell>
          <cell r="B2233" t="str">
            <v xml:space="preserve">PAUL STREET          </v>
          </cell>
          <cell r="C2233" t="str">
            <v>07</v>
          </cell>
          <cell r="D2233" t="str">
            <v>ROI</v>
          </cell>
          <cell r="E2233" t="str">
            <v>TRADING</v>
          </cell>
        </row>
        <row r="2234">
          <cell r="A2234">
            <v>3506</v>
          </cell>
          <cell r="B2234" t="str">
            <v xml:space="preserve">GREYSTONES           </v>
          </cell>
          <cell r="C2234" t="str">
            <v>07</v>
          </cell>
          <cell r="D2234" t="str">
            <v>ROI</v>
          </cell>
          <cell r="E2234" t="str">
            <v>TRADING</v>
          </cell>
        </row>
        <row r="2235">
          <cell r="A2235">
            <v>3507</v>
          </cell>
          <cell r="B2235" t="str">
            <v xml:space="preserve">POLEBERRY            </v>
          </cell>
          <cell r="C2235" t="str">
            <v>07</v>
          </cell>
          <cell r="D2235" t="str">
            <v>ROI</v>
          </cell>
          <cell r="E2235" t="str">
            <v>TRADING</v>
          </cell>
        </row>
        <row r="2236">
          <cell r="A2236">
            <v>3508</v>
          </cell>
          <cell r="B2236" t="str">
            <v xml:space="preserve">LISDUGGAN            </v>
          </cell>
          <cell r="C2236" t="str">
            <v>07</v>
          </cell>
          <cell r="D2236" t="str">
            <v>ROI</v>
          </cell>
          <cell r="E2236" t="str">
            <v>TRADING</v>
          </cell>
        </row>
        <row r="2237">
          <cell r="A2237">
            <v>3510</v>
          </cell>
          <cell r="B2237" t="str">
            <v xml:space="preserve">BAGGOT ST UPPER      </v>
          </cell>
          <cell r="C2237" t="str">
            <v>07</v>
          </cell>
          <cell r="D2237" t="str">
            <v>ROI</v>
          </cell>
          <cell r="E2237" t="str">
            <v>TRADING</v>
          </cell>
        </row>
        <row r="2238">
          <cell r="A2238">
            <v>3511</v>
          </cell>
          <cell r="B2238" t="str">
            <v xml:space="preserve">KILCOOLE EXPRESS     </v>
          </cell>
          <cell r="C2238" t="str">
            <v>07</v>
          </cell>
          <cell r="D2238" t="str">
            <v>ROI</v>
          </cell>
          <cell r="E2238" t="str">
            <v>TRADING</v>
          </cell>
        </row>
        <row r="2239">
          <cell r="A2239">
            <v>3512</v>
          </cell>
          <cell r="B2239" t="str">
            <v xml:space="preserve">ROXBORO              </v>
          </cell>
          <cell r="C2239" t="str">
            <v>07</v>
          </cell>
          <cell r="D2239" t="str">
            <v>ROI</v>
          </cell>
          <cell r="E2239" t="str">
            <v>TRADING</v>
          </cell>
        </row>
        <row r="2240">
          <cell r="A2240">
            <v>3513</v>
          </cell>
          <cell r="B2240" t="str">
            <v xml:space="preserve">KILLARNEY NEW STREET </v>
          </cell>
          <cell r="C2240" t="str">
            <v>07</v>
          </cell>
          <cell r="D2240" t="str">
            <v>ROI</v>
          </cell>
          <cell r="E2240" t="str">
            <v>TRADING</v>
          </cell>
        </row>
        <row r="2241">
          <cell r="A2241">
            <v>3514</v>
          </cell>
          <cell r="B2241" t="str">
            <v xml:space="preserve">MULLINGAR            </v>
          </cell>
          <cell r="C2241" t="str">
            <v>07</v>
          </cell>
          <cell r="D2241" t="str">
            <v>ROI</v>
          </cell>
          <cell r="E2241" t="str">
            <v>TRADING</v>
          </cell>
        </row>
        <row r="2242">
          <cell r="A2242">
            <v>3515</v>
          </cell>
          <cell r="B2242" t="str">
            <v xml:space="preserve">TULLAMORE SQUARE     </v>
          </cell>
          <cell r="C2242" t="str">
            <v>07</v>
          </cell>
          <cell r="D2242" t="str">
            <v>ROI</v>
          </cell>
          <cell r="E2242" t="str">
            <v>TRADING</v>
          </cell>
        </row>
        <row r="2243">
          <cell r="A2243">
            <v>3516</v>
          </cell>
          <cell r="B2243" t="str">
            <v xml:space="preserve">PHIBSBORO            </v>
          </cell>
          <cell r="C2243" t="str">
            <v>07</v>
          </cell>
          <cell r="D2243" t="str">
            <v>ROI</v>
          </cell>
          <cell r="E2243" t="str">
            <v>TRADING</v>
          </cell>
        </row>
        <row r="2244">
          <cell r="A2244">
            <v>3517</v>
          </cell>
          <cell r="B2244" t="str">
            <v xml:space="preserve">GOREY                </v>
          </cell>
          <cell r="C2244" t="str">
            <v>07</v>
          </cell>
          <cell r="D2244" t="str">
            <v>ROI</v>
          </cell>
          <cell r="E2244" t="str">
            <v>TRADING</v>
          </cell>
        </row>
        <row r="2245">
          <cell r="A2245">
            <v>3518</v>
          </cell>
          <cell r="B2245" t="str">
            <v xml:space="preserve">RATHFARNHAM          </v>
          </cell>
          <cell r="C2245" t="str">
            <v>07</v>
          </cell>
          <cell r="D2245" t="str">
            <v>ROI</v>
          </cell>
          <cell r="E2245" t="str">
            <v>TRADING</v>
          </cell>
        </row>
        <row r="2246">
          <cell r="A2246">
            <v>3519</v>
          </cell>
          <cell r="B2246" t="str">
            <v xml:space="preserve">ENNIS                </v>
          </cell>
          <cell r="C2246" t="str">
            <v>07</v>
          </cell>
          <cell r="D2246" t="str">
            <v>ROI</v>
          </cell>
          <cell r="E2246" t="str">
            <v>TRADING</v>
          </cell>
        </row>
        <row r="2247">
          <cell r="A2247">
            <v>3521</v>
          </cell>
          <cell r="B2247" t="str">
            <v xml:space="preserve">ARTHURS QUAY         </v>
          </cell>
          <cell r="C2247" t="str">
            <v>07</v>
          </cell>
          <cell r="D2247" t="str">
            <v>ROI</v>
          </cell>
          <cell r="E2247" t="str">
            <v>TRADING</v>
          </cell>
        </row>
        <row r="2248">
          <cell r="A2248">
            <v>3522</v>
          </cell>
          <cell r="B2248" t="str">
            <v xml:space="preserve">SANDYMOUNT           </v>
          </cell>
          <cell r="C2248" t="str">
            <v>07</v>
          </cell>
          <cell r="D2248" t="str">
            <v>ROI</v>
          </cell>
          <cell r="E2248" t="str">
            <v>TRADING</v>
          </cell>
        </row>
        <row r="2249">
          <cell r="A2249">
            <v>3523</v>
          </cell>
          <cell r="B2249" t="str">
            <v xml:space="preserve">CRUMLIN              </v>
          </cell>
          <cell r="C2249" t="str">
            <v>07</v>
          </cell>
          <cell r="D2249" t="str">
            <v>ROI</v>
          </cell>
          <cell r="E2249" t="str">
            <v>TRADING</v>
          </cell>
        </row>
        <row r="2250">
          <cell r="A2250">
            <v>3524</v>
          </cell>
          <cell r="B2250" t="str">
            <v xml:space="preserve">SLIGO                </v>
          </cell>
          <cell r="C2250" t="str">
            <v>07</v>
          </cell>
          <cell r="D2250" t="str">
            <v>ROI</v>
          </cell>
          <cell r="E2250" t="str">
            <v>TRADING</v>
          </cell>
        </row>
        <row r="2251">
          <cell r="A2251">
            <v>3527</v>
          </cell>
          <cell r="B2251" t="str">
            <v xml:space="preserve">KILBARRACK           </v>
          </cell>
          <cell r="C2251" t="str">
            <v>07</v>
          </cell>
          <cell r="D2251" t="str">
            <v>ROI</v>
          </cell>
          <cell r="E2251" t="str">
            <v>TRADING</v>
          </cell>
        </row>
        <row r="2252">
          <cell r="A2252">
            <v>3534</v>
          </cell>
          <cell r="B2252" t="str">
            <v xml:space="preserve">CLONMEL              </v>
          </cell>
          <cell r="C2252" t="str">
            <v>07</v>
          </cell>
          <cell r="D2252" t="str">
            <v>ROI</v>
          </cell>
          <cell r="E2252" t="str">
            <v>TRADING</v>
          </cell>
        </row>
        <row r="2253">
          <cell r="A2253">
            <v>3543</v>
          </cell>
          <cell r="B2253" t="str">
            <v xml:space="preserve">LUCAN                </v>
          </cell>
          <cell r="C2253" t="str">
            <v>07</v>
          </cell>
          <cell r="D2253" t="str">
            <v>ROI</v>
          </cell>
          <cell r="E2253" t="str">
            <v>TRADING</v>
          </cell>
        </row>
        <row r="2254">
          <cell r="A2254">
            <v>3548</v>
          </cell>
          <cell r="B2254" t="str">
            <v xml:space="preserve">BLOOMFIELDS          </v>
          </cell>
          <cell r="C2254" t="str">
            <v>07</v>
          </cell>
          <cell r="D2254" t="str">
            <v>ROI</v>
          </cell>
          <cell r="E2254" t="str">
            <v>TRADING</v>
          </cell>
        </row>
        <row r="2255">
          <cell r="A2255">
            <v>3549</v>
          </cell>
          <cell r="B2255" t="str">
            <v xml:space="preserve">WILTON SQUARE        </v>
          </cell>
          <cell r="C2255" t="str">
            <v>07</v>
          </cell>
          <cell r="D2255" t="str">
            <v>ROI</v>
          </cell>
          <cell r="E2255" t="str">
            <v>TRADING</v>
          </cell>
        </row>
        <row r="2256">
          <cell r="A2256">
            <v>3550</v>
          </cell>
          <cell r="B2256" t="str">
            <v xml:space="preserve">RATOATH EXPRESS      </v>
          </cell>
          <cell r="C2256" t="str">
            <v>07</v>
          </cell>
          <cell r="D2256" t="str">
            <v>ROI</v>
          </cell>
          <cell r="E2256" t="str">
            <v>TRADING</v>
          </cell>
        </row>
        <row r="2257">
          <cell r="A2257">
            <v>3551</v>
          </cell>
          <cell r="B2257" t="str">
            <v xml:space="preserve">MONAGHAN             </v>
          </cell>
          <cell r="C2257" t="str">
            <v>07</v>
          </cell>
          <cell r="D2257" t="str">
            <v>ROI</v>
          </cell>
          <cell r="E2257" t="str">
            <v>TRADING</v>
          </cell>
        </row>
        <row r="2258">
          <cell r="A2258">
            <v>3552</v>
          </cell>
          <cell r="B2258" t="str">
            <v xml:space="preserve">CAVAN                </v>
          </cell>
          <cell r="C2258" t="str">
            <v>07</v>
          </cell>
          <cell r="D2258" t="str">
            <v>ROI</v>
          </cell>
          <cell r="E2258" t="str">
            <v>TRADING</v>
          </cell>
        </row>
        <row r="2259">
          <cell r="A2259">
            <v>3553</v>
          </cell>
          <cell r="B2259" t="str">
            <v xml:space="preserve">THURLES              </v>
          </cell>
          <cell r="C2259" t="str">
            <v>07</v>
          </cell>
          <cell r="D2259" t="str">
            <v>ROI</v>
          </cell>
          <cell r="E2259" t="str">
            <v>TRADING</v>
          </cell>
        </row>
        <row r="2260">
          <cell r="A2260">
            <v>3554</v>
          </cell>
          <cell r="B2260" t="str">
            <v xml:space="preserve">GOLDEN ISLAND        </v>
          </cell>
          <cell r="C2260" t="str">
            <v>07</v>
          </cell>
          <cell r="D2260" t="str">
            <v>ROI</v>
          </cell>
          <cell r="E2260" t="str">
            <v>TRADING</v>
          </cell>
        </row>
        <row r="2261">
          <cell r="A2261">
            <v>3556</v>
          </cell>
          <cell r="B2261" t="str">
            <v xml:space="preserve">ARKLOW               </v>
          </cell>
          <cell r="C2261" t="str">
            <v>07</v>
          </cell>
          <cell r="D2261" t="str">
            <v>ROI</v>
          </cell>
          <cell r="E2261" t="str">
            <v xml:space="preserve">CLOSED </v>
          </cell>
        </row>
        <row r="2262">
          <cell r="A2262">
            <v>3557</v>
          </cell>
          <cell r="B2262" t="str">
            <v xml:space="preserve">DOUGLAS              </v>
          </cell>
          <cell r="C2262" t="str">
            <v>07</v>
          </cell>
          <cell r="D2262" t="str">
            <v>ROI</v>
          </cell>
          <cell r="E2262" t="str">
            <v>TRADING</v>
          </cell>
        </row>
        <row r="2263">
          <cell r="A2263">
            <v>3558</v>
          </cell>
          <cell r="B2263" t="str">
            <v xml:space="preserve">BRAY                 </v>
          </cell>
          <cell r="C2263" t="str">
            <v>07</v>
          </cell>
          <cell r="D2263" t="str">
            <v>ROI</v>
          </cell>
          <cell r="E2263" t="str">
            <v>TRADING</v>
          </cell>
        </row>
        <row r="2264">
          <cell r="A2264">
            <v>3559</v>
          </cell>
          <cell r="B2264" t="str">
            <v xml:space="preserve">ARTAINE              </v>
          </cell>
          <cell r="C2264" t="str">
            <v>07</v>
          </cell>
          <cell r="D2264" t="str">
            <v>ROI</v>
          </cell>
          <cell r="E2264" t="str">
            <v>TRADING</v>
          </cell>
        </row>
        <row r="2265">
          <cell r="A2265">
            <v>3560</v>
          </cell>
          <cell r="B2265" t="str">
            <v xml:space="preserve">ROSCOMMON            </v>
          </cell>
          <cell r="C2265" t="str">
            <v>07</v>
          </cell>
          <cell r="D2265" t="str">
            <v>ROI</v>
          </cell>
          <cell r="E2265" t="str">
            <v>TRADING</v>
          </cell>
        </row>
        <row r="2266">
          <cell r="A2266">
            <v>3561</v>
          </cell>
          <cell r="B2266" t="str">
            <v xml:space="preserve">TALLAGHT             </v>
          </cell>
          <cell r="C2266" t="str">
            <v>07</v>
          </cell>
          <cell r="D2266" t="str">
            <v>ROI</v>
          </cell>
          <cell r="E2266" t="str">
            <v>TRADING</v>
          </cell>
        </row>
        <row r="2267">
          <cell r="A2267">
            <v>3562</v>
          </cell>
          <cell r="B2267" t="str">
            <v xml:space="preserve">NUTGROVE             </v>
          </cell>
          <cell r="C2267" t="str">
            <v>07</v>
          </cell>
          <cell r="D2267" t="str">
            <v>ROI</v>
          </cell>
          <cell r="E2267" t="str">
            <v>TRADING</v>
          </cell>
        </row>
        <row r="2268">
          <cell r="A2268">
            <v>3564</v>
          </cell>
          <cell r="B2268" t="str">
            <v xml:space="preserve">LONGFORD             </v>
          </cell>
          <cell r="C2268" t="str">
            <v>07</v>
          </cell>
          <cell r="D2268" t="str">
            <v>ROI</v>
          </cell>
          <cell r="E2268" t="str">
            <v>TRADING</v>
          </cell>
        </row>
        <row r="2269">
          <cell r="A2269">
            <v>3566</v>
          </cell>
          <cell r="B2269" t="str">
            <v xml:space="preserve">BALLYBRACK           </v>
          </cell>
          <cell r="C2269" t="str">
            <v>07</v>
          </cell>
          <cell r="D2269" t="str">
            <v>ROI</v>
          </cell>
          <cell r="E2269" t="str">
            <v>TRADING</v>
          </cell>
        </row>
        <row r="2270">
          <cell r="A2270">
            <v>3567</v>
          </cell>
          <cell r="B2270" t="str">
            <v xml:space="preserve">PORTLAOISE           </v>
          </cell>
          <cell r="C2270" t="str">
            <v>07</v>
          </cell>
          <cell r="D2270" t="str">
            <v>ROI</v>
          </cell>
          <cell r="E2270" t="str">
            <v>TRADING</v>
          </cell>
        </row>
        <row r="2271">
          <cell r="A2271">
            <v>3568</v>
          </cell>
          <cell r="B2271" t="str">
            <v xml:space="preserve">EDENDERRY            </v>
          </cell>
          <cell r="C2271" t="str">
            <v>07</v>
          </cell>
          <cell r="D2271" t="str">
            <v>ROI</v>
          </cell>
          <cell r="E2271" t="str">
            <v>TRADING</v>
          </cell>
        </row>
        <row r="2272">
          <cell r="A2272">
            <v>3569</v>
          </cell>
          <cell r="B2272" t="str">
            <v xml:space="preserve">GALWAY               </v>
          </cell>
          <cell r="C2272" t="str">
            <v>07</v>
          </cell>
          <cell r="D2272" t="str">
            <v>ROI</v>
          </cell>
          <cell r="E2272" t="str">
            <v>TRADING</v>
          </cell>
        </row>
        <row r="2273">
          <cell r="A2273">
            <v>3570</v>
          </cell>
          <cell r="B2273" t="str">
            <v xml:space="preserve">TULLAMORE            </v>
          </cell>
          <cell r="C2273" t="str">
            <v>07</v>
          </cell>
          <cell r="D2273" t="str">
            <v>ROI</v>
          </cell>
          <cell r="E2273" t="str">
            <v xml:space="preserve">CLOSED </v>
          </cell>
        </row>
        <row r="2274">
          <cell r="A2274">
            <v>3571</v>
          </cell>
          <cell r="B2274" t="str">
            <v xml:space="preserve">STILLORGAN           </v>
          </cell>
          <cell r="C2274" t="str">
            <v>07</v>
          </cell>
          <cell r="D2274" t="str">
            <v>ROI</v>
          </cell>
          <cell r="E2274" t="str">
            <v>TRADING</v>
          </cell>
        </row>
        <row r="2275">
          <cell r="A2275">
            <v>3572</v>
          </cell>
          <cell r="B2275" t="str">
            <v xml:space="preserve">MERRION              </v>
          </cell>
          <cell r="C2275" t="str">
            <v>07</v>
          </cell>
          <cell r="D2275" t="str">
            <v>ROI</v>
          </cell>
          <cell r="E2275" t="str">
            <v>TRADING</v>
          </cell>
        </row>
        <row r="2276">
          <cell r="A2276">
            <v>3573</v>
          </cell>
          <cell r="B2276" t="str">
            <v xml:space="preserve">JERVIS STREET        </v>
          </cell>
          <cell r="C2276" t="str">
            <v>07</v>
          </cell>
          <cell r="D2276" t="str">
            <v>ROI</v>
          </cell>
          <cell r="E2276" t="str">
            <v>TRADING</v>
          </cell>
        </row>
        <row r="2277">
          <cell r="A2277">
            <v>3574</v>
          </cell>
          <cell r="B2277" t="str">
            <v xml:space="preserve">DUN LAOGHAIRE        </v>
          </cell>
          <cell r="C2277" t="str">
            <v>07</v>
          </cell>
          <cell r="D2277" t="str">
            <v>ROI</v>
          </cell>
          <cell r="E2277" t="str">
            <v>TRADING</v>
          </cell>
        </row>
        <row r="2278">
          <cell r="A2278">
            <v>3576</v>
          </cell>
          <cell r="B2278" t="str">
            <v xml:space="preserve">SANTRY               </v>
          </cell>
          <cell r="C2278" t="str">
            <v>07</v>
          </cell>
          <cell r="D2278" t="str">
            <v>ROI</v>
          </cell>
          <cell r="E2278" t="str">
            <v>TRADING</v>
          </cell>
        </row>
        <row r="2279">
          <cell r="A2279">
            <v>3577</v>
          </cell>
          <cell r="B2279" t="str">
            <v xml:space="preserve">ROSCREA              </v>
          </cell>
          <cell r="C2279" t="str">
            <v>07</v>
          </cell>
          <cell r="D2279" t="str">
            <v>ROI</v>
          </cell>
          <cell r="E2279" t="str">
            <v>TRADING</v>
          </cell>
        </row>
        <row r="2280">
          <cell r="A2280">
            <v>3578</v>
          </cell>
          <cell r="B2280" t="str">
            <v xml:space="preserve">MIDLETON             </v>
          </cell>
          <cell r="C2280" t="str">
            <v>07</v>
          </cell>
          <cell r="D2280" t="str">
            <v>ROI</v>
          </cell>
          <cell r="E2280" t="str">
            <v>TRADING</v>
          </cell>
        </row>
        <row r="2281">
          <cell r="A2281">
            <v>3580</v>
          </cell>
          <cell r="B2281" t="str">
            <v xml:space="preserve">NAVAN                </v>
          </cell>
          <cell r="C2281" t="str">
            <v>07</v>
          </cell>
          <cell r="D2281" t="str">
            <v>ROI</v>
          </cell>
          <cell r="E2281" t="str">
            <v>TRADING</v>
          </cell>
        </row>
        <row r="2282">
          <cell r="A2282">
            <v>3581</v>
          </cell>
          <cell r="B2282" t="str">
            <v xml:space="preserve">DOORADOYLE           </v>
          </cell>
          <cell r="C2282" t="str">
            <v>07</v>
          </cell>
          <cell r="D2282" t="str">
            <v>ROI</v>
          </cell>
          <cell r="E2282" t="str">
            <v>TRADING</v>
          </cell>
        </row>
        <row r="2283">
          <cell r="A2283">
            <v>3582</v>
          </cell>
          <cell r="B2283" t="str">
            <v xml:space="preserve">SHANNON              </v>
          </cell>
          <cell r="C2283" t="str">
            <v>07</v>
          </cell>
          <cell r="D2283" t="str">
            <v>ROI</v>
          </cell>
          <cell r="E2283" t="str">
            <v>TRADING</v>
          </cell>
        </row>
        <row r="2284">
          <cell r="A2284">
            <v>3583</v>
          </cell>
          <cell r="B2284" t="str">
            <v xml:space="preserve">BAGGOT ST LOWER      </v>
          </cell>
          <cell r="C2284" t="str">
            <v>07</v>
          </cell>
          <cell r="D2284" t="str">
            <v>ROI</v>
          </cell>
          <cell r="E2284" t="str">
            <v>TRADING</v>
          </cell>
        </row>
        <row r="2285">
          <cell r="A2285">
            <v>3584</v>
          </cell>
          <cell r="B2285" t="str">
            <v xml:space="preserve">DRUMCONDRA           </v>
          </cell>
          <cell r="C2285" t="str">
            <v>07</v>
          </cell>
          <cell r="D2285" t="str">
            <v>ROI</v>
          </cell>
          <cell r="E2285" t="str">
            <v>TRADING</v>
          </cell>
        </row>
        <row r="2286">
          <cell r="A2286">
            <v>3585</v>
          </cell>
          <cell r="B2286" t="str">
            <v xml:space="preserve">RATHMINES            </v>
          </cell>
          <cell r="C2286" t="str">
            <v>07</v>
          </cell>
          <cell r="D2286" t="str">
            <v>ROI</v>
          </cell>
          <cell r="E2286" t="str">
            <v xml:space="preserve">REFIT  </v>
          </cell>
        </row>
        <row r="2287">
          <cell r="A2287">
            <v>3586</v>
          </cell>
          <cell r="B2287" t="str">
            <v xml:space="preserve">DUNDRUM              </v>
          </cell>
          <cell r="C2287" t="str">
            <v>07</v>
          </cell>
          <cell r="D2287" t="str">
            <v>ROI</v>
          </cell>
          <cell r="E2287" t="str">
            <v>TRADING</v>
          </cell>
        </row>
        <row r="2288">
          <cell r="A2288">
            <v>3587</v>
          </cell>
          <cell r="B2288" t="str">
            <v xml:space="preserve">BALLINA              </v>
          </cell>
          <cell r="C2288" t="str">
            <v>07</v>
          </cell>
          <cell r="D2288" t="str">
            <v>ROI</v>
          </cell>
          <cell r="E2288" t="str">
            <v>TRADING</v>
          </cell>
        </row>
        <row r="2289">
          <cell r="A2289">
            <v>3588</v>
          </cell>
          <cell r="B2289" t="str">
            <v xml:space="preserve">LETTERKENNY          </v>
          </cell>
          <cell r="C2289" t="str">
            <v>07</v>
          </cell>
          <cell r="D2289" t="str">
            <v>ROI</v>
          </cell>
          <cell r="E2289" t="str">
            <v xml:space="preserve">CLOSED </v>
          </cell>
        </row>
        <row r="2290">
          <cell r="A2290">
            <v>3589</v>
          </cell>
          <cell r="B2290" t="str">
            <v xml:space="preserve">BLANCHARDSTOWN       </v>
          </cell>
          <cell r="C2290" t="str">
            <v>07</v>
          </cell>
          <cell r="D2290" t="str">
            <v>ROI</v>
          </cell>
          <cell r="E2290" t="str">
            <v>TRADING</v>
          </cell>
        </row>
        <row r="2291">
          <cell r="A2291">
            <v>3594</v>
          </cell>
          <cell r="B2291" t="str">
            <v xml:space="preserve">SWORDS EXPRESS       </v>
          </cell>
          <cell r="C2291" t="str">
            <v>07</v>
          </cell>
          <cell r="D2291" t="str">
            <v>ROI</v>
          </cell>
          <cell r="E2291" t="str">
            <v>TRADING</v>
          </cell>
        </row>
        <row r="2292">
          <cell r="A2292">
            <v>3595</v>
          </cell>
          <cell r="B2292" t="str">
            <v xml:space="preserve">CLONDALKIN           </v>
          </cell>
          <cell r="C2292" t="str">
            <v>07</v>
          </cell>
          <cell r="D2292" t="str">
            <v>ROI</v>
          </cell>
          <cell r="E2292" t="str">
            <v>TRADING</v>
          </cell>
        </row>
        <row r="2293">
          <cell r="A2293">
            <v>3596</v>
          </cell>
          <cell r="B2293" t="str">
            <v xml:space="preserve">PRUSSIA STREET       </v>
          </cell>
          <cell r="C2293" t="str">
            <v>07</v>
          </cell>
          <cell r="D2293" t="str">
            <v>ROI</v>
          </cell>
          <cell r="E2293" t="str">
            <v>TRADING</v>
          </cell>
        </row>
        <row r="2294">
          <cell r="A2294">
            <v>3597</v>
          </cell>
          <cell r="B2294" t="str">
            <v xml:space="preserve">CELBRIDGE            </v>
          </cell>
          <cell r="C2294" t="str">
            <v>07</v>
          </cell>
          <cell r="D2294" t="str">
            <v>ROI</v>
          </cell>
          <cell r="E2294" t="str">
            <v>TRADING</v>
          </cell>
        </row>
        <row r="2295">
          <cell r="A2295">
            <v>3598</v>
          </cell>
          <cell r="B2295" t="str">
            <v xml:space="preserve">BALBRIGGAN           </v>
          </cell>
          <cell r="C2295" t="str">
            <v>07</v>
          </cell>
          <cell r="D2295" t="str">
            <v>ROI</v>
          </cell>
          <cell r="E2295" t="str">
            <v>TRADING</v>
          </cell>
        </row>
        <row r="2296">
          <cell r="A2296">
            <v>3599</v>
          </cell>
          <cell r="B2296" t="str">
            <v xml:space="preserve">BALLYFERMOT          </v>
          </cell>
          <cell r="C2296" t="str">
            <v>07</v>
          </cell>
          <cell r="D2296" t="str">
            <v>ROI</v>
          </cell>
          <cell r="E2296" t="str">
            <v>TRADING</v>
          </cell>
        </row>
        <row r="2297">
          <cell r="A2297">
            <v>3635</v>
          </cell>
          <cell r="B2297" t="str">
            <v xml:space="preserve">MAHON                </v>
          </cell>
          <cell r="C2297" t="str">
            <v>07</v>
          </cell>
          <cell r="D2297" t="str">
            <v>ROI</v>
          </cell>
          <cell r="E2297" t="str">
            <v>TRADING</v>
          </cell>
        </row>
        <row r="2298">
          <cell r="A2298">
            <v>3640</v>
          </cell>
          <cell r="B2298" t="str">
            <v xml:space="preserve">MITCHELSTOWN         </v>
          </cell>
          <cell r="C2298" t="str">
            <v>07</v>
          </cell>
          <cell r="D2298" t="str">
            <v>ROI</v>
          </cell>
          <cell r="E2298" t="str">
            <v>TRADING</v>
          </cell>
        </row>
        <row r="2299">
          <cell r="A2299">
            <v>3644</v>
          </cell>
          <cell r="B2299" t="str">
            <v xml:space="preserve">CLAREHALL EXTRA      </v>
          </cell>
          <cell r="C2299" t="str">
            <v>07</v>
          </cell>
          <cell r="D2299" t="str">
            <v>ROI</v>
          </cell>
          <cell r="E2299" t="str">
            <v>TRADING</v>
          </cell>
        </row>
        <row r="2300">
          <cell r="A2300">
            <v>3665</v>
          </cell>
          <cell r="B2300" t="str">
            <v xml:space="preserve">ARKLOW SQUARE        </v>
          </cell>
          <cell r="C2300" t="str">
            <v>07</v>
          </cell>
          <cell r="D2300" t="str">
            <v>ROI</v>
          </cell>
          <cell r="E2300" t="str">
            <v>TRADING</v>
          </cell>
        </row>
        <row r="2301">
          <cell r="A2301">
            <v>3666</v>
          </cell>
          <cell r="B2301" t="str">
            <v xml:space="preserve">WEXFORD              </v>
          </cell>
          <cell r="C2301" t="str">
            <v>07</v>
          </cell>
          <cell r="D2301" t="str">
            <v>ROI</v>
          </cell>
          <cell r="E2301" t="str">
            <v>TRADING</v>
          </cell>
        </row>
        <row r="2302">
          <cell r="A2302">
            <v>3667</v>
          </cell>
          <cell r="B2302" t="str">
            <v xml:space="preserve">WICKLOW              </v>
          </cell>
          <cell r="C2302" t="str">
            <v>07</v>
          </cell>
          <cell r="D2302" t="str">
            <v>ROI</v>
          </cell>
          <cell r="E2302" t="str">
            <v>TRADING</v>
          </cell>
        </row>
        <row r="2303">
          <cell r="A2303">
            <v>3668</v>
          </cell>
          <cell r="B2303" t="str">
            <v xml:space="preserve">WILTON               </v>
          </cell>
          <cell r="C2303" t="str">
            <v>07</v>
          </cell>
          <cell r="D2303" t="str">
            <v>ROI</v>
          </cell>
          <cell r="E2303" t="str">
            <v xml:space="preserve">CLOSED </v>
          </cell>
        </row>
        <row r="2304">
          <cell r="A2304">
            <v>3669</v>
          </cell>
          <cell r="B2304" t="str">
            <v xml:space="preserve">CARLOW               </v>
          </cell>
          <cell r="C2304" t="str">
            <v>07</v>
          </cell>
          <cell r="D2304" t="str">
            <v>ROI</v>
          </cell>
          <cell r="E2304" t="str">
            <v xml:space="preserve">CLOSED </v>
          </cell>
        </row>
        <row r="2305">
          <cell r="A2305">
            <v>3670</v>
          </cell>
          <cell r="B2305" t="str">
            <v xml:space="preserve">BALLINASLOE          </v>
          </cell>
          <cell r="C2305" t="str">
            <v>07</v>
          </cell>
          <cell r="D2305" t="str">
            <v>ROI</v>
          </cell>
          <cell r="E2305" t="str">
            <v>TRADING</v>
          </cell>
        </row>
        <row r="2306">
          <cell r="A2306">
            <v>3673</v>
          </cell>
          <cell r="B2306" t="str">
            <v xml:space="preserve">ATHLONE S C          </v>
          </cell>
          <cell r="C2306" t="str">
            <v>07</v>
          </cell>
          <cell r="D2306" t="str">
            <v>ROI</v>
          </cell>
          <cell r="E2306" t="str">
            <v>TRADING</v>
          </cell>
        </row>
        <row r="2307">
          <cell r="A2307">
            <v>3674</v>
          </cell>
          <cell r="B2307" t="str">
            <v xml:space="preserve">NAAS                 </v>
          </cell>
          <cell r="C2307" t="str">
            <v>07</v>
          </cell>
          <cell r="D2307" t="str">
            <v>ROI</v>
          </cell>
          <cell r="E2307" t="str">
            <v>TRADING</v>
          </cell>
        </row>
        <row r="2308">
          <cell r="A2308">
            <v>3676</v>
          </cell>
          <cell r="B2308" t="str">
            <v xml:space="preserve">MAYNOOTH             </v>
          </cell>
          <cell r="C2308" t="str">
            <v>07</v>
          </cell>
          <cell r="D2308" t="str">
            <v>ROI</v>
          </cell>
          <cell r="E2308" t="str">
            <v>TRADING</v>
          </cell>
        </row>
        <row r="2309">
          <cell r="A2309">
            <v>3677</v>
          </cell>
          <cell r="B2309" t="str">
            <v xml:space="preserve">D/DRUM TOWN CENTRE   </v>
          </cell>
          <cell r="C2309" t="str">
            <v>07</v>
          </cell>
          <cell r="D2309" t="str">
            <v>ROI</v>
          </cell>
          <cell r="E2309" t="str">
            <v>TRADING</v>
          </cell>
        </row>
        <row r="2310">
          <cell r="A2310">
            <v>3679</v>
          </cell>
          <cell r="B2310" t="str">
            <v xml:space="preserve">CASTLEBAR            </v>
          </cell>
          <cell r="C2310" t="str">
            <v>07</v>
          </cell>
          <cell r="D2310" t="str">
            <v>ROI</v>
          </cell>
          <cell r="E2310" t="str">
            <v>TRADING</v>
          </cell>
        </row>
        <row r="2311">
          <cell r="A2311">
            <v>3681</v>
          </cell>
          <cell r="B2311" t="str">
            <v xml:space="preserve">NEWBRIDGE MOOREFIELD </v>
          </cell>
          <cell r="C2311" t="str">
            <v>07</v>
          </cell>
          <cell r="D2311" t="str">
            <v>ROI</v>
          </cell>
          <cell r="E2311" t="str">
            <v>TRADING</v>
          </cell>
        </row>
        <row r="2312">
          <cell r="A2312">
            <v>3682</v>
          </cell>
          <cell r="B2312" t="str">
            <v xml:space="preserve">KILLARNEY PARK       </v>
          </cell>
          <cell r="C2312" t="str">
            <v>07</v>
          </cell>
          <cell r="D2312" t="str">
            <v>ROI</v>
          </cell>
          <cell r="E2312" t="str">
            <v>TRADING</v>
          </cell>
        </row>
        <row r="2313">
          <cell r="A2313">
            <v>3683</v>
          </cell>
          <cell r="B2313" t="str">
            <v xml:space="preserve">FINGLAS CLEARWATER   </v>
          </cell>
          <cell r="C2313" t="str">
            <v>07</v>
          </cell>
          <cell r="D2313" t="str">
            <v>ROI</v>
          </cell>
          <cell r="E2313" t="str">
            <v>TRADING</v>
          </cell>
        </row>
        <row r="2314">
          <cell r="A2314">
            <v>3684</v>
          </cell>
          <cell r="B2314" t="str">
            <v xml:space="preserve">TRALEE MANOR         </v>
          </cell>
          <cell r="C2314" t="str">
            <v>07</v>
          </cell>
          <cell r="D2314" t="str">
            <v>ROI</v>
          </cell>
          <cell r="E2314" t="str">
            <v>TRADING</v>
          </cell>
        </row>
        <row r="2315">
          <cell r="A2315">
            <v>3686</v>
          </cell>
          <cell r="B2315" t="str">
            <v xml:space="preserve">ASHBOURNE            </v>
          </cell>
          <cell r="C2315" t="str">
            <v>07</v>
          </cell>
          <cell r="D2315" t="str">
            <v>ROI</v>
          </cell>
          <cell r="E2315" t="str">
            <v>TRADING</v>
          </cell>
        </row>
        <row r="2316">
          <cell r="A2316">
            <v>3688</v>
          </cell>
          <cell r="B2316" t="str">
            <v xml:space="preserve">TRALEE SQUARE        </v>
          </cell>
          <cell r="C2316" t="str">
            <v>07</v>
          </cell>
          <cell r="D2316" t="str">
            <v>ROI</v>
          </cell>
          <cell r="E2316" t="str">
            <v>TRADING</v>
          </cell>
        </row>
        <row r="2317">
          <cell r="A2317">
            <v>3692</v>
          </cell>
          <cell r="B2317" t="str">
            <v xml:space="preserve">LETTERKENNY SQUARE   </v>
          </cell>
          <cell r="C2317" t="str">
            <v>07</v>
          </cell>
          <cell r="D2317" t="str">
            <v>ROI</v>
          </cell>
          <cell r="E2317" t="str">
            <v>TRADING</v>
          </cell>
        </row>
        <row r="2318">
          <cell r="A2318">
            <v>3693</v>
          </cell>
          <cell r="B2318" t="str">
            <v xml:space="preserve">CARLOW SQUARE        </v>
          </cell>
          <cell r="C2318" t="str">
            <v>07</v>
          </cell>
          <cell r="D2318" t="str">
            <v>ROI</v>
          </cell>
          <cell r="E2318" t="str">
            <v>TRADING</v>
          </cell>
        </row>
        <row r="2319">
          <cell r="A2319">
            <v>3694</v>
          </cell>
          <cell r="B2319" t="str">
            <v xml:space="preserve">YOUGHAL              </v>
          </cell>
          <cell r="C2319" t="str">
            <v>07</v>
          </cell>
          <cell r="D2319" t="str">
            <v>ROI</v>
          </cell>
          <cell r="E2319" t="str">
            <v>TRADING</v>
          </cell>
        </row>
        <row r="2320">
          <cell r="A2320">
            <v>3695</v>
          </cell>
          <cell r="B2320" t="str">
            <v xml:space="preserve">ARDKEEN              </v>
          </cell>
          <cell r="C2320" t="str">
            <v>07</v>
          </cell>
          <cell r="D2320" t="str">
            <v>ROI</v>
          </cell>
          <cell r="E2320" t="str">
            <v>TRADING</v>
          </cell>
        </row>
        <row r="2321">
          <cell r="A2321">
            <v>4000</v>
          </cell>
          <cell r="B2321" t="str">
            <v xml:space="preserve">CLAREHALL EXTRA PFS  </v>
          </cell>
          <cell r="C2321" t="str">
            <v>07</v>
          </cell>
          <cell r="D2321" t="str">
            <v>ROI</v>
          </cell>
          <cell r="E2321" t="str">
            <v>TRADING</v>
          </cell>
        </row>
        <row r="2322">
          <cell r="A2322">
            <v>4001</v>
          </cell>
          <cell r="B2322" t="str">
            <v xml:space="preserve">MAYNOOTH PFS         </v>
          </cell>
          <cell r="C2322" t="str">
            <v>07</v>
          </cell>
          <cell r="D2322" t="str">
            <v>ROI</v>
          </cell>
          <cell r="E2322" t="str">
            <v>TRADING</v>
          </cell>
        </row>
        <row r="2323">
          <cell r="A2323">
            <v>4002</v>
          </cell>
          <cell r="B2323" t="str">
            <v xml:space="preserve">ARKLOW SQUARE PFS    </v>
          </cell>
          <cell r="C2323" t="str">
            <v>07</v>
          </cell>
          <cell r="D2323" t="str">
            <v>ROI</v>
          </cell>
          <cell r="E2323" t="str">
            <v>DEVLPNG</v>
          </cell>
        </row>
        <row r="2324">
          <cell r="A2324">
            <v>4074</v>
          </cell>
          <cell r="B2324" t="str">
            <v xml:space="preserve">KILLARNEY PARK PFS   </v>
          </cell>
          <cell r="C2324" t="str">
            <v>07</v>
          </cell>
          <cell r="D2324" t="str">
            <v>ROI</v>
          </cell>
          <cell r="E2324" t="str">
            <v>TRADING</v>
          </cell>
        </row>
        <row r="2325">
          <cell r="A2325">
            <v>4093</v>
          </cell>
          <cell r="B2325" t="str">
            <v xml:space="preserve">FINGLAS C/WATER PFS  </v>
          </cell>
          <cell r="C2325" t="str">
            <v>07</v>
          </cell>
          <cell r="D2325" t="str">
            <v>ROI</v>
          </cell>
          <cell r="E2325" t="str">
            <v>TRADING</v>
          </cell>
        </row>
        <row r="2326">
          <cell r="A2326">
            <v>4099</v>
          </cell>
          <cell r="B2326" t="str">
            <v xml:space="preserve">ARDKEEN PFS          </v>
          </cell>
          <cell r="C2326" t="str">
            <v>07</v>
          </cell>
          <cell r="D2326" t="str">
            <v>ROI</v>
          </cell>
          <cell r="E2326" t="str">
            <v>TRADING</v>
          </cell>
        </row>
        <row r="2327">
          <cell r="A2327">
            <v>4102</v>
          </cell>
          <cell r="B2327" t="str">
            <v xml:space="preserve">D/DRUM TOWN CTR PFS  </v>
          </cell>
          <cell r="C2327" t="str">
            <v>07</v>
          </cell>
          <cell r="D2327" t="str">
            <v>ROI</v>
          </cell>
          <cell r="E2327" t="str">
            <v>TRADING</v>
          </cell>
        </row>
        <row r="2328">
          <cell r="A2328">
            <v>4103</v>
          </cell>
          <cell r="B2328" t="str">
            <v xml:space="preserve">TULLAMORE PFS        </v>
          </cell>
          <cell r="C2328" t="str">
            <v>07</v>
          </cell>
          <cell r="D2328" t="str">
            <v>ROI</v>
          </cell>
          <cell r="E2328" t="str">
            <v>TRADING</v>
          </cell>
        </row>
        <row r="2329">
          <cell r="A2329">
            <v>5163</v>
          </cell>
          <cell r="B2329" t="str">
            <v xml:space="preserve">SHANKILL EXPRESS     </v>
          </cell>
          <cell r="C2329" t="str">
            <v>07</v>
          </cell>
          <cell r="D2329" t="str">
            <v>ROI</v>
          </cell>
          <cell r="E2329" t="str">
            <v>TRADING</v>
          </cell>
        </row>
        <row r="2330">
          <cell r="A2330" t="str">
            <v>Branch Number</v>
          </cell>
          <cell r="B2330" t="str">
            <v>Branch Name</v>
          </cell>
          <cell r="C2330" t="str">
            <v>Branch Format</v>
          </cell>
          <cell r="E2330" t="str">
            <v>Branch Status</v>
          </cell>
        </row>
      </sheetData>
      <sheetData sheetId="7">
        <row r="2">
          <cell r="A2">
            <v>3330</v>
          </cell>
          <cell r="B2" t="str">
            <v>UCKFIELD</v>
          </cell>
          <cell r="C2" t="str">
            <v>Superstore South</v>
          </cell>
          <cell r="D2" t="str">
            <v>Yes</v>
          </cell>
        </row>
        <row r="3">
          <cell r="A3">
            <v>2113</v>
          </cell>
          <cell r="B3" t="str">
            <v>BICESTER 2</v>
          </cell>
          <cell r="C3" t="str">
            <v>Superstore South</v>
          </cell>
          <cell r="D3" t="str">
            <v>Yes</v>
          </cell>
        </row>
        <row r="4">
          <cell r="A4">
            <v>2030</v>
          </cell>
          <cell r="B4" t="str">
            <v>ANDOVER</v>
          </cell>
          <cell r="C4" t="str">
            <v>Superstore South</v>
          </cell>
          <cell r="D4" t="str">
            <v>Yes</v>
          </cell>
        </row>
        <row r="5">
          <cell r="A5">
            <v>2920</v>
          </cell>
          <cell r="B5" t="str">
            <v>NEWTON ABBOT</v>
          </cell>
          <cell r="C5" t="str">
            <v>Superstore South</v>
          </cell>
          <cell r="D5" t="str">
            <v>Yes</v>
          </cell>
        </row>
        <row r="6">
          <cell r="A6">
            <v>2413</v>
          </cell>
          <cell r="B6" t="str">
            <v>DIDCOT</v>
          </cell>
          <cell r="C6" t="str">
            <v>Superstore South</v>
          </cell>
          <cell r="D6" t="str">
            <v>Yes</v>
          </cell>
        </row>
        <row r="7">
          <cell r="A7">
            <v>3007</v>
          </cell>
          <cell r="B7" t="str">
            <v>PEMBURY</v>
          </cell>
          <cell r="C7" t="str">
            <v>Superstore South</v>
          </cell>
          <cell r="D7" t="str">
            <v>Yes</v>
          </cell>
        </row>
        <row r="8">
          <cell r="A8">
            <v>2445</v>
          </cell>
          <cell r="B8" t="str">
            <v>ELMERS END</v>
          </cell>
          <cell r="C8" t="str">
            <v>Superstore South</v>
          </cell>
          <cell r="D8" t="str">
            <v>Yes</v>
          </cell>
        </row>
        <row r="9">
          <cell r="A9">
            <v>2572</v>
          </cell>
          <cell r="B9" t="str">
            <v>GILLINGHAM KENT</v>
          </cell>
          <cell r="C9" t="str">
            <v>Superstore South</v>
          </cell>
          <cell r="D9" t="str">
            <v>Yes</v>
          </cell>
        </row>
        <row r="10">
          <cell r="A10">
            <v>2487</v>
          </cell>
          <cell r="B10" t="str">
            <v>EXETER VALE</v>
          </cell>
          <cell r="C10" t="str">
            <v>Superstore South</v>
          </cell>
          <cell r="D10" t="str">
            <v>Yes</v>
          </cell>
        </row>
        <row r="11">
          <cell r="A11">
            <v>3040</v>
          </cell>
          <cell r="B11" t="str">
            <v>POOLE 3 FLEETS CNR</v>
          </cell>
          <cell r="C11" t="str">
            <v>Superstore South</v>
          </cell>
          <cell r="D11" t="str">
            <v>Yes</v>
          </cell>
        </row>
        <row r="12">
          <cell r="A12">
            <v>3429</v>
          </cell>
          <cell r="B12" t="str">
            <v>WORKINGTON 2</v>
          </cell>
          <cell r="C12" t="str">
            <v>Superstore North</v>
          </cell>
          <cell r="D12" t="str">
            <v>Yes</v>
          </cell>
        </row>
        <row r="13">
          <cell r="A13">
            <v>2800</v>
          </cell>
          <cell r="B13" t="str">
            <v>LAUNCESTON</v>
          </cell>
          <cell r="C13" t="str">
            <v>Superstore South</v>
          </cell>
          <cell r="D13" t="str">
            <v>Yes</v>
          </cell>
        </row>
        <row r="14">
          <cell r="A14">
            <v>3189</v>
          </cell>
          <cell r="B14" t="str">
            <v>SOUTHWARK</v>
          </cell>
          <cell r="C14" t="str">
            <v>Superstore South</v>
          </cell>
          <cell r="D14" t="str">
            <v>Yes</v>
          </cell>
        </row>
        <row r="15">
          <cell r="A15">
            <v>2440</v>
          </cell>
          <cell r="B15" t="str">
            <v>EAST DIDSBURY</v>
          </cell>
          <cell r="C15" t="str">
            <v>Superstore North</v>
          </cell>
          <cell r="D15" t="str">
            <v>Yes</v>
          </cell>
        </row>
        <row r="16">
          <cell r="A16">
            <v>3177</v>
          </cell>
          <cell r="B16" t="str">
            <v>SOUTHEND</v>
          </cell>
          <cell r="C16" t="str">
            <v>Superstore South</v>
          </cell>
          <cell r="D16" t="str">
            <v>Yes</v>
          </cell>
        </row>
        <row r="17">
          <cell r="A17">
            <v>2671</v>
          </cell>
          <cell r="B17" t="str">
            <v>HACKNEY MORNING LANE</v>
          </cell>
          <cell r="C17" t="str">
            <v>Superstore South</v>
          </cell>
          <cell r="D17" t="str">
            <v>Yes</v>
          </cell>
        </row>
        <row r="18">
          <cell r="A18">
            <v>2083</v>
          </cell>
          <cell r="B18" t="str">
            <v>BARNSTAPLE</v>
          </cell>
          <cell r="C18" t="str">
            <v>Superstore South</v>
          </cell>
          <cell r="D18" t="str">
            <v>Yes</v>
          </cell>
        </row>
        <row r="19">
          <cell r="A19">
            <v>2117</v>
          </cell>
          <cell r="B19" t="str">
            <v>BLANDFORD FORUM</v>
          </cell>
          <cell r="C19" t="str">
            <v>Superstore South</v>
          </cell>
          <cell r="D19" t="str">
            <v>Yes</v>
          </cell>
        </row>
        <row r="20">
          <cell r="A20">
            <v>2624</v>
          </cell>
          <cell r="B20" t="str">
            <v>HALL GREEN</v>
          </cell>
          <cell r="C20" t="str">
            <v>Superstore North</v>
          </cell>
          <cell r="D20" t="str">
            <v>Yes</v>
          </cell>
        </row>
        <row r="21">
          <cell r="A21">
            <v>2214</v>
          </cell>
          <cell r="B21" t="str">
            <v>CANNOCK</v>
          </cell>
          <cell r="C21" t="str">
            <v>Superstore North</v>
          </cell>
          <cell r="D21" t="str">
            <v>Yes</v>
          </cell>
        </row>
        <row r="22">
          <cell r="A22">
            <v>2675</v>
          </cell>
          <cell r="B22" t="str">
            <v>HORSHAM</v>
          </cell>
          <cell r="C22" t="str">
            <v>Superstore South</v>
          </cell>
          <cell r="D22" t="str">
            <v>Yes</v>
          </cell>
        </row>
        <row r="23">
          <cell r="A23">
            <v>3415</v>
          </cell>
          <cell r="B23" t="str">
            <v>WISBECH</v>
          </cell>
          <cell r="C23" t="str">
            <v>Superstore North</v>
          </cell>
          <cell r="D23" t="str">
            <v>Yes</v>
          </cell>
        </row>
        <row r="24">
          <cell r="A24">
            <v>2860</v>
          </cell>
          <cell r="B24" t="str">
            <v>MAIDSTONE GROVE GREEN</v>
          </cell>
          <cell r="C24" t="str">
            <v>Superstore South</v>
          </cell>
          <cell r="D24" t="str">
            <v>Yes</v>
          </cell>
        </row>
        <row r="25">
          <cell r="A25">
            <v>2924</v>
          </cell>
          <cell r="B25" t="str">
            <v>NEW MILTON</v>
          </cell>
          <cell r="C25" t="str">
            <v>Superstore South</v>
          </cell>
          <cell r="D25" t="str">
            <v>Yes</v>
          </cell>
        </row>
        <row r="26">
          <cell r="A26">
            <v>2483</v>
          </cell>
          <cell r="B26" t="str">
            <v>EVESHAM</v>
          </cell>
          <cell r="C26" t="str">
            <v>Superstore South</v>
          </cell>
          <cell r="D26" t="str">
            <v>Yes</v>
          </cell>
        </row>
        <row r="27">
          <cell r="A27">
            <v>2236</v>
          </cell>
          <cell r="B27" t="str">
            <v>CAMBORNE</v>
          </cell>
          <cell r="C27" t="str">
            <v>Superstore South</v>
          </cell>
          <cell r="D27" t="str">
            <v>Yes</v>
          </cell>
        </row>
        <row r="28">
          <cell r="A28">
            <v>3232</v>
          </cell>
          <cell r="B28" t="str">
            <v>STROOD</v>
          </cell>
          <cell r="C28" t="str">
            <v>Superstore South</v>
          </cell>
          <cell r="D28" t="str">
            <v>Yes</v>
          </cell>
        </row>
        <row r="29">
          <cell r="A29">
            <v>2880</v>
          </cell>
          <cell r="B29" t="str">
            <v>MIDSOMER NORTON</v>
          </cell>
          <cell r="C29" t="str">
            <v>Superstore South</v>
          </cell>
          <cell r="D29" t="str">
            <v>Yes</v>
          </cell>
        </row>
        <row r="30">
          <cell r="A30">
            <v>3234</v>
          </cell>
          <cell r="B30" t="str">
            <v>SUDBURY</v>
          </cell>
          <cell r="C30" t="str">
            <v>Superstore South</v>
          </cell>
          <cell r="D30" t="str">
            <v>Yes</v>
          </cell>
        </row>
        <row r="31">
          <cell r="A31">
            <v>3178</v>
          </cell>
          <cell r="B31" t="str">
            <v>SHOREHAM</v>
          </cell>
          <cell r="C31" t="str">
            <v>Superstore South</v>
          </cell>
          <cell r="D31" t="str">
            <v>Yes</v>
          </cell>
        </row>
        <row r="32">
          <cell r="A32">
            <v>3114</v>
          </cell>
          <cell r="B32" t="str">
            <v>RYDE</v>
          </cell>
          <cell r="C32" t="str">
            <v>Superstore South</v>
          </cell>
          <cell r="D32" t="str">
            <v>Yes</v>
          </cell>
        </row>
        <row r="33">
          <cell r="A33">
            <v>3133</v>
          </cell>
          <cell r="B33" t="str">
            <v>SALISBURY 2</v>
          </cell>
          <cell r="C33" t="str">
            <v>Superstore South</v>
          </cell>
          <cell r="D33" t="str">
            <v>Yes</v>
          </cell>
        </row>
        <row r="34">
          <cell r="A34">
            <v>3099</v>
          </cell>
          <cell r="B34" t="str">
            <v>RICKMANSWORTH</v>
          </cell>
          <cell r="C34" t="str">
            <v>Superstore South</v>
          </cell>
          <cell r="D34" t="str">
            <v>Yes</v>
          </cell>
        </row>
        <row r="35">
          <cell r="A35">
            <v>3164</v>
          </cell>
          <cell r="B35" t="str">
            <v>SLEAFORD</v>
          </cell>
          <cell r="C35" t="str">
            <v>Superstore North</v>
          </cell>
          <cell r="D35" t="str">
            <v>Yes</v>
          </cell>
        </row>
        <row r="36">
          <cell r="A36">
            <v>3084</v>
          </cell>
          <cell r="B36" t="str">
            <v>REDDITCH EXTRA</v>
          </cell>
          <cell r="C36" t="str">
            <v>Extra</v>
          </cell>
          <cell r="D36" t="str">
            <v>Yes</v>
          </cell>
        </row>
        <row r="37">
          <cell r="A37">
            <v>3047</v>
          </cell>
          <cell r="B37" t="str">
            <v>POOLE 4 BRANKSOME</v>
          </cell>
          <cell r="C37" t="str">
            <v>Superstore South</v>
          </cell>
          <cell r="D37" t="str">
            <v>Yes</v>
          </cell>
        </row>
        <row r="38">
          <cell r="A38">
            <v>2296</v>
          </cell>
          <cell r="B38" t="str">
            <v>COLNEY HATCH</v>
          </cell>
          <cell r="C38" t="str">
            <v>Superstore South</v>
          </cell>
          <cell r="D38" t="str">
            <v>Yes</v>
          </cell>
        </row>
        <row r="39">
          <cell r="A39">
            <v>2022</v>
          </cell>
          <cell r="B39" t="str">
            <v>ALLERTON ROAD</v>
          </cell>
          <cell r="C39" t="str">
            <v>Superstore North</v>
          </cell>
          <cell r="D39" t="str">
            <v>Yes</v>
          </cell>
        </row>
        <row r="40">
          <cell r="A40">
            <v>3190</v>
          </cell>
          <cell r="B40" t="str">
            <v>SOUTHAMPTON</v>
          </cell>
          <cell r="C40" t="str">
            <v>Superstore South</v>
          </cell>
          <cell r="D40" t="str">
            <v>Yes</v>
          </cell>
        </row>
        <row r="41">
          <cell r="A41">
            <v>2067</v>
          </cell>
          <cell r="B41" t="str">
            <v>BATHGATE BLACKBURN RD</v>
          </cell>
          <cell r="C41" t="str">
            <v>Superstore North</v>
          </cell>
          <cell r="D41" t="str">
            <v>Yes</v>
          </cell>
        </row>
        <row r="42">
          <cell r="A42">
            <v>2629</v>
          </cell>
          <cell r="B42" t="str">
            <v>HANDFORTH</v>
          </cell>
          <cell r="C42" t="str">
            <v>Superstore North</v>
          </cell>
          <cell r="D42" t="str">
            <v>Yes</v>
          </cell>
        </row>
        <row r="43">
          <cell r="A43">
            <v>2547</v>
          </cell>
          <cell r="B43" t="str">
            <v>FLITWICK</v>
          </cell>
          <cell r="C43" t="str">
            <v>Superstore South</v>
          </cell>
          <cell r="D43" t="str">
            <v>Yes</v>
          </cell>
        </row>
        <row r="44">
          <cell r="A44">
            <v>3440</v>
          </cell>
          <cell r="B44" t="str">
            <v>WORCESTER 2</v>
          </cell>
          <cell r="C44" t="str">
            <v>Superstore South</v>
          </cell>
          <cell r="D44" t="str">
            <v>Yes</v>
          </cell>
        </row>
        <row r="45">
          <cell r="A45">
            <v>2668</v>
          </cell>
          <cell r="B45" t="str">
            <v>HIGH WYCOMBE LOUDWTR</v>
          </cell>
          <cell r="C45" t="str">
            <v>Superstore South</v>
          </cell>
          <cell r="D45" t="str">
            <v>Yes</v>
          </cell>
        </row>
        <row r="46">
          <cell r="A46">
            <v>2094</v>
          </cell>
          <cell r="B46" t="str">
            <v>BEXHILL</v>
          </cell>
          <cell r="C46" t="str">
            <v>Superstore South</v>
          </cell>
          <cell r="D46" t="str">
            <v>Yes</v>
          </cell>
        </row>
        <row r="47">
          <cell r="A47">
            <v>2041</v>
          </cell>
          <cell r="B47" t="str">
            <v>AYLESBURY 2</v>
          </cell>
          <cell r="C47" t="str">
            <v>Superstore South</v>
          </cell>
          <cell r="D47" t="str">
            <v>Yes</v>
          </cell>
        </row>
        <row r="48">
          <cell r="A48">
            <v>2426</v>
          </cell>
          <cell r="B48" t="str">
            <v>DUMFRIES</v>
          </cell>
          <cell r="C48" t="str">
            <v>Superstore North</v>
          </cell>
          <cell r="D48" t="str">
            <v>Yes</v>
          </cell>
        </row>
        <row r="49">
          <cell r="A49">
            <v>2842</v>
          </cell>
          <cell r="B49" t="str">
            <v>LICHFIELD</v>
          </cell>
          <cell r="C49" t="str">
            <v>Superstore North</v>
          </cell>
          <cell r="D49" t="str">
            <v>Yes</v>
          </cell>
        </row>
        <row r="50">
          <cell r="A50">
            <v>2695</v>
          </cell>
          <cell r="B50" t="str">
            <v>HYTHE</v>
          </cell>
          <cell r="C50" t="str">
            <v>Superstore South</v>
          </cell>
          <cell r="D50" t="str">
            <v>Yes</v>
          </cell>
        </row>
        <row r="51">
          <cell r="A51">
            <v>3430</v>
          </cell>
          <cell r="B51" t="str">
            <v>WORCESTER 1</v>
          </cell>
          <cell r="C51" t="str">
            <v>Superstore South</v>
          </cell>
          <cell r="D51" t="str">
            <v>Yes</v>
          </cell>
        </row>
        <row r="52">
          <cell r="A52">
            <v>2156</v>
          </cell>
          <cell r="B52" t="str">
            <v>BURSLEDON TWRS EXTRA</v>
          </cell>
          <cell r="C52" t="str">
            <v>Extra</v>
          </cell>
          <cell r="D52" t="str">
            <v>Yes</v>
          </cell>
        </row>
        <row r="53">
          <cell r="A53">
            <v>2918</v>
          </cell>
          <cell r="B53" t="str">
            <v>NEATH ABBEY</v>
          </cell>
          <cell r="C53" t="str">
            <v>Superstore South</v>
          </cell>
          <cell r="D53" t="str">
            <v>Yes</v>
          </cell>
        </row>
        <row r="54">
          <cell r="A54">
            <v>2877</v>
          </cell>
          <cell r="B54" t="str">
            <v>MARTLESHAM</v>
          </cell>
          <cell r="C54" t="str">
            <v>Superstore North</v>
          </cell>
          <cell r="D54" t="str">
            <v>Yes</v>
          </cell>
        </row>
        <row r="55">
          <cell r="A55">
            <v>3309</v>
          </cell>
          <cell r="B55" t="str">
            <v>TRING</v>
          </cell>
          <cell r="C55" t="str">
            <v>Superstore South</v>
          </cell>
          <cell r="D55" t="str">
            <v>Yes</v>
          </cell>
        </row>
        <row r="56">
          <cell r="A56">
            <v>2617</v>
          </cell>
          <cell r="B56" t="str">
            <v>HALIFAX AACHEN WAY</v>
          </cell>
          <cell r="C56" t="str">
            <v>Superstore North</v>
          </cell>
          <cell r="D56" t="str">
            <v>Yes</v>
          </cell>
        </row>
        <row r="57">
          <cell r="A57">
            <v>2679</v>
          </cell>
          <cell r="B57" t="str">
            <v>HONITON</v>
          </cell>
          <cell r="C57" t="str">
            <v>Superstore South</v>
          </cell>
          <cell r="D57" t="str">
            <v>Yes</v>
          </cell>
        </row>
        <row r="58">
          <cell r="A58">
            <v>2590</v>
          </cell>
          <cell r="B58" t="str">
            <v>GUILDFORD</v>
          </cell>
          <cell r="C58" t="str">
            <v>Superstore South</v>
          </cell>
          <cell r="D58" t="str">
            <v>Yes</v>
          </cell>
        </row>
        <row r="59">
          <cell r="A59">
            <v>3316</v>
          </cell>
          <cell r="B59" t="str">
            <v>TROWBRIDGE</v>
          </cell>
          <cell r="C59" t="str">
            <v>Superstore South</v>
          </cell>
          <cell r="D59" t="str">
            <v>Yes</v>
          </cell>
        </row>
        <row r="60">
          <cell r="A60">
            <v>2903</v>
          </cell>
          <cell r="B60" t="str">
            <v>MAIDSTONE</v>
          </cell>
          <cell r="C60" t="str">
            <v>Superstore South</v>
          </cell>
          <cell r="D60" t="str">
            <v>Yes</v>
          </cell>
        </row>
        <row r="61">
          <cell r="A61">
            <v>3066</v>
          </cell>
          <cell r="B61" t="str">
            <v>PURLEY EXTRA</v>
          </cell>
          <cell r="C61" t="str">
            <v>Extra</v>
          </cell>
          <cell r="D61" t="str">
            <v>Yes</v>
          </cell>
        </row>
        <row r="62">
          <cell r="A62">
            <v>2330</v>
          </cell>
          <cell r="B62" t="str">
            <v>CHELMSFORD 2</v>
          </cell>
          <cell r="C62" t="str">
            <v>Superstore South</v>
          </cell>
          <cell r="D62" t="str">
            <v>Yes</v>
          </cell>
        </row>
        <row r="63">
          <cell r="A63">
            <v>2490</v>
          </cell>
          <cell r="B63" t="str">
            <v>EXMOUTH</v>
          </cell>
          <cell r="C63" t="str">
            <v>Superstore South</v>
          </cell>
          <cell r="D63" t="str">
            <v>Yes</v>
          </cell>
        </row>
        <row r="64">
          <cell r="A64">
            <v>3422</v>
          </cell>
          <cell r="B64" t="str">
            <v>WOODFORD GREEN</v>
          </cell>
          <cell r="C64" t="str">
            <v>Superstore South</v>
          </cell>
          <cell r="D64" t="str">
            <v>Yes</v>
          </cell>
        </row>
        <row r="65">
          <cell r="A65">
            <v>3327</v>
          </cell>
          <cell r="B65" t="str">
            <v>UTTOXETER</v>
          </cell>
          <cell r="C65" t="str">
            <v>Superstore North</v>
          </cell>
          <cell r="D65" t="str">
            <v>Yes</v>
          </cell>
        </row>
        <row r="66">
          <cell r="A66">
            <v>2215</v>
          </cell>
          <cell r="B66" t="str">
            <v>CARDIGAN</v>
          </cell>
          <cell r="C66" t="str">
            <v>Superstore South</v>
          </cell>
          <cell r="D66" t="str">
            <v>Yes</v>
          </cell>
        </row>
        <row r="67">
          <cell r="A67">
            <v>3212</v>
          </cell>
          <cell r="B67" t="str">
            <v>STRATFORD UPON AVON</v>
          </cell>
          <cell r="C67" t="str">
            <v>Superstore South</v>
          </cell>
          <cell r="D67" t="str">
            <v>Yes</v>
          </cell>
        </row>
        <row r="68">
          <cell r="A68">
            <v>3195</v>
          </cell>
          <cell r="B68" t="str">
            <v>STOW-ON-THE-WOLD</v>
          </cell>
          <cell r="C68" t="str">
            <v>Superstore South</v>
          </cell>
          <cell r="D68" t="str">
            <v>Yes</v>
          </cell>
        </row>
        <row r="69">
          <cell r="A69">
            <v>2661</v>
          </cell>
          <cell r="B69" t="str">
            <v>HERTFORD</v>
          </cell>
          <cell r="C69" t="str">
            <v>Superstore South</v>
          </cell>
          <cell r="D69" t="str">
            <v>Yes</v>
          </cell>
        </row>
        <row r="70">
          <cell r="A70">
            <v>2670</v>
          </cell>
          <cell r="B70" t="str">
            <v>HOOK</v>
          </cell>
          <cell r="C70" t="str">
            <v>Superstore South</v>
          </cell>
          <cell r="D70" t="str">
            <v>Yes</v>
          </cell>
        </row>
        <row r="71">
          <cell r="A71">
            <v>2849</v>
          </cell>
          <cell r="B71" t="str">
            <v>LOUGHBOROUGH 2</v>
          </cell>
          <cell r="C71" t="str">
            <v>Superstore North</v>
          </cell>
          <cell r="D71" t="str">
            <v>Yes</v>
          </cell>
        </row>
        <row r="72">
          <cell r="A72">
            <v>3241</v>
          </cell>
          <cell r="B72" t="str">
            <v>SWANSEA MARINA</v>
          </cell>
          <cell r="C72" t="str">
            <v>Superstore South</v>
          </cell>
          <cell r="D72" t="str">
            <v>Yes</v>
          </cell>
        </row>
        <row r="73">
          <cell r="A73">
            <v>3237</v>
          </cell>
          <cell r="B73" t="str">
            <v>STIRLING</v>
          </cell>
          <cell r="C73" t="str">
            <v>Superstore North</v>
          </cell>
          <cell r="D73" t="str">
            <v>Yes</v>
          </cell>
        </row>
        <row r="74">
          <cell r="A74">
            <v>2559</v>
          </cell>
          <cell r="B74" t="str">
            <v>GALASHIELS</v>
          </cell>
          <cell r="C74" t="str">
            <v>Superstore North</v>
          </cell>
          <cell r="D74" t="str">
            <v>Yes</v>
          </cell>
        </row>
        <row r="75">
          <cell r="A75">
            <v>3385</v>
          </cell>
          <cell r="B75" t="str">
            <v>WELLS</v>
          </cell>
          <cell r="C75" t="str">
            <v>Superstore South</v>
          </cell>
          <cell r="D75" t="str">
            <v>Yes</v>
          </cell>
        </row>
        <row r="76">
          <cell r="A76">
            <v>3026</v>
          </cell>
          <cell r="B76" t="str">
            <v>PENZANCE</v>
          </cell>
          <cell r="C76" t="str">
            <v>Superstore South</v>
          </cell>
          <cell r="D76" t="str">
            <v>Yes</v>
          </cell>
        </row>
        <row r="77">
          <cell r="A77">
            <v>3219</v>
          </cell>
          <cell r="B77" t="str">
            <v>SWANSEA EXTRA</v>
          </cell>
          <cell r="C77" t="str">
            <v>Extra</v>
          </cell>
          <cell r="D77" t="str">
            <v>Yes</v>
          </cell>
        </row>
        <row r="78">
          <cell r="A78">
            <v>2736</v>
          </cell>
          <cell r="B78" t="str">
            <v>INVERURIE HARLAW ROAD</v>
          </cell>
          <cell r="C78" t="str">
            <v>Superstore North</v>
          </cell>
          <cell r="D78" t="str">
            <v>Yes</v>
          </cell>
        </row>
        <row r="79">
          <cell r="A79">
            <v>2068</v>
          </cell>
          <cell r="B79" t="str">
            <v>BANGOR</v>
          </cell>
          <cell r="C79" t="str">
            <v>Superstore North</v>
          </cell>
          <cell r="D79" t="str">
            <v>Yes</v>
          </cell>
        </row>
        <row r="80">
          <cell r="A80">
            <v>2280</v>
          </cell>
          <cell r="B80" t="str">
            <v>CHELTENHAM</v>
          </cell>
          <cell r="C80" t="str">
            <v>Superstore South</v>
          </cell>
          <cell r="D80" t="str">
            <v>Yes</v>
          </cell>
        </row>
        <row r="81">
          <cell r="A81">
            <v>2047</v>
          </cell>
          <cell r="B81" t="str">
            <v>ASHFORD MIDDLESEX</v>
          </cell>
          <cell r="C81" t="str">
            <v>Superstore South</v>
          </cell>
          <cell r="D81" t="str">
            <v>Yes</v>
          </cell>
        </row>
        <row r="82">
          <cell r="A82">
            <v>2667</v>
          </cell>
          <cell r="B82" t="str">
            <v>HEREFORD 2</v>
          </cell>
          <cell r="C82" t="str">
            <v>Superstore South</v>
          </cell>
          <cell r="D82" t="str">
            <v>Yes</v>
          </cell>
        </row>
        <row r="83">
          <cell r="A83">
            <v>3188</v>
          </cell>
          <cell r="B83" t="str">
            <v>SOLIHULL</v>
          </cell>
          <cell r="C83" t="str">
            <v>Superstore North</v>
          </cell>
          <cell r="D83" t="str">
            <v>Yes</v>
          </cell>
        </row>
        <row r="84">
          <cell r="A84">
            <v>2362</v>
          </cell>
          <cell r="B84" t="str">
            <v>CUPAR</v>
          </cell>
          <cell r="C84" t="str">
            <v>Superstore North</v>
          </cell>
          <cell r="D84" t="str">
            <v>Yes</v>
          </cell>
        </row>
        <row r="85">
          <cell r="A85">
            <v>2340</v>
          </cell>
          <cell r="B85" t="str">
            <v>CORSTORPHINE EXTRA</v>
          </cell>
          <cell r="C85" t="str">
            <v>Extra</v>
          </cell>
          <cell r="D85" t="str">
            <v>Yes</v>
          </cell>
        </row>
        <row r="86">
          <cell r="A86">
            <v>2737</v>
          </cell>
          <cell r="B86" t="str">
            <v>INVERNESS EXTRA</v>
          </cell>
          <cell r="C86" t="str">
            <v>Extra</v>
          </cell>
          <cell r="D86" t="str">
            <v>Yes</v>
          </cell>
        </row>
        <row r="87">
          <cell r="A87">
            <v>3235</v>
          </cell>
          <cell r="B87" t="str">
            <v>SUTTON-CHEAM PK FARM</v>
          </cell>
          <cell r="C87" t="str">
            <v>Superstore South</v>
          </cell>
          <cell r="D87" t="str">
            <v>Yes</v>
          </cell>
        </row>
        <row r="88">
          <cell r="A88">
            <v>2158</v>
          </cell>
          <cell r="B88" t="str">
            <v>BURNHAM-ON-SEA</v>
          </cell>
          <cell r="C88" t="str">
            <v>Superstore South</v>
          </cell>
          <cell r="D88" t="str">
            <v>Yes</v>
          </cell>
        </row>
        <row r="89">
          <cell r="A89">
            <v>2967</v>
          </cell>
          <cell r="B89" t="str">
            <v>NORTHALLERTON EAST RD</v>
          </cell>
          <cell r="C89" t="str">
            <v>Superstore North</v>
          </cell>
          <cell r="D89" t="str">
            <v>Yes</v>
          </cell>
        </row>
        <row r="90">
          <cell r="A90">
            <v>3045</v>
          </cell>
          <cell r="B90" t="str">
            <v>PRINCES RISBOROUGH</v>
          </cell>
          <cell r="C90" t="str">
            <v>Superstore South</v>
          </cell>
          <cell r="D90" t="str">
            <v>Yes</v>
          </cell>
        </row>
        <row r="91">
          <cell r="A91">
            <v>3436</v>
          </cell>
          <cell r="B91" t="str">
            <v>WEST DURRINGTON</v>
          </cell>
          <cell r="C91" t="str">
            <v>Superstore South</v>
          </cell>
          <cell r="D91" t="str">
            <v>Yes</v>
          </cell>
        </row>
        <row r="92">
          <cell r="A92">
            <v>2917</v>
          </cell>
          <cell r="B92" t="str">
            <v>NEWCASTLE U/T EXTRA</v>
          </cell>
          <cell r="C92" t="str">
            <v>Extra</v>
          </cell>
          <cell r="D92" t="str">
            <v>Yes</v>
          </cell>
        </row>
        <row r="93">
          <cell r="A93">
            <v>2550</v>
          </cell>
          <cell r="B93" t="str">
            <v>FALKIRK GRAHAMS ROAD</v>
          </cell>
          <cell r="C93" t="str">
            <v>Superstore North</v>
          </cell>
          <cell r="D93" t="str">
            <v>Yes</v>
          </cell>
        </row>
        <row r="94">
          <cell r="A94">
            <v>2310</v>
          </cell>
          <cell r="B94" t="str">
            <v>COLCHESTER 2</v>
          </cell>
          <cell r="C94" t="str">
            <v>Superstore South</v>
          </cell>
          <cell r="D94" t="str">
            <v>Yes</v>
          </cell>
        </row>
        <row r="95">
          <cell r="A95">
            <v>2270</v>
          </cell>
          <cell r="B95" t="str">
            <v>CATERHAM</v>
          </cell>
          <cell r="C95" t="str">
            <v>Superstore South</v>
          </cell>
          <cell r="D95" t="str">
            <v>Yes</v>
          </cell>
        </row>
        <row r="96">
          <cell r="A96">
            <v>2934</v>
          </cell>
          <cell r="B96" t="str">
            <v>NEW MALDEN EXTRA</v>
          </cell>
          <cell r="C96" t="str">
            <v>Extra</v>
          </cell>
          <cell r="D96" t="str">
            <v>Yes</v>
          </cell>
        </row>
        <row r="97">
          <cell r="A97">
            <v>2154</v>
          </cell>
          <cell r="B97" t="str">
            <v>BRIDGEND 2</v>
          </cell>
          <cell r="C97" t="str">
            <v>Superstore South</v>
          </cell>
          <cell r="D97" t="str">
            <v>Yes</v>
          </cell>
        </row>
        <row r="98">
          <cell r="A98">
            <v>2008</v>
          </cell>
          <cell r="B98" t="str">
            <v>ABINGDON EXTRA</v>
          </cell>
          <cell r="C98" t="str">
            <v>Extra</v>
          </cell>
          <cell r="D98" t="str">
            <v>Yes</v>
          </cell>
        </row>
        <row r="99">
          <cell r="A99">
            <v>2325</v>
          </cell>
          <cell r="B99" t="str">
            <v>COVENTRY 4</v>
          </cell>
          <cell r="C99" t="str">
            <v>Superstore North</v>
          </cell>
          <cell r="D99" t="str">
            <v>Yes</v>
          </cell>
        </row>
        <row r="100">
          <cell r="A100">
            <v>2526</v>
          </cell>
          <cell r="B100" t="str">
            <v>FAVERSHAM</v>
          </cell>
          <cell r="C100" t="str">
            <v>Superstore South</v>
          </cell>
          <cell r="D100" t="str">
            <v>Yes</v>
          </cell>
        </row>
        <row r="101">
          <cell r="A101">
            <v>3404</v>
          </cell>
          <cell r="B101" t="str">
            <v>WINDSOR</v>
          </cell>
          <cell r="C101" t="str">
            <v>Superstore South</v>
          </cell>
          <cell r="D101" t="str">
            <v>Yes</v>
          </cell>
        </row>
        <row r="102">
          <cell r="A102">
            <v>2994</v>
          </cell>
          <cell r="B102" t="str">
            <v>OXFORD 2</v>
          </cell>
          <cell r="C102" t="str">
            <v>Superstore South</v>
          </cell>
          <cell r="D102" t="str">
            <v>Yes</v>
          </cell>
        </row>
        <row r="103">
          <cell r="A103">
            <v>2469</v>
          </cell>
          <cell r="B103" t="str">
            <v>EPPING</v>
          </cell>
          <cell r="C103" t="str">
            <v>Superstore South</v>
          </cell>
          <cell r="D103" t="str">
            <v>Yes</v>
          </cell>
        </row>
        <row r="104">
          <cell r="A104">
            <v>2962</v>
          </cell>
          <cell r="B104" t="str">
            <v>NORWICH HARFORD BRIDG</v>
          </cell>
          <cell r="C104" t="str">
            <v>Superstore North</v>
          </cell>
          <cell r="D104" t="str">
            <v>Yes</v>
          </cell>
        </row>
        <row r="105">
          <cell r="A105">
            <v>2143</v>
          </cell>
          <cell r="B105" t="str">
            <v>BRIXTON</v>
          </cell>
          <cell r="C105" t="str">
            <v>Superstore South</v>
          </cell>
          <cell r="D105" t="str">
            <v>Yes</v>
          </cell>
        </row>
        <row r="106">
          <cell r="A106">
            <v>2848</v>
          </cell>
          <cell r="B106" t="str">
            <v>LOWESTOFT 2</v>
          </cell>
          <cell r="C106" t="str">
            <v>Superstore North</v>
          </cell>
          <cell r="D106" t="str">
            <v>Yes</v>
          </cell>
        </row>
        <row r="107">
          <cell r="A107">
            <v>2461</v>
          </cell>
          <cell r="B107" t="str">
            <v>EDINBURGH COLINTON</v>
          </cell>
          <cell r="C107" t="str">
            <v>Superstore North</v>
          </cell>
          <cell r="D107" t="str">
            <v>Yes</v>
          </cell>
        </row>
        <row r="108">
          <cell r="A108">
            <v>2427</v>
          </cell>
          <cell r="B108" t="str">
            <v>DUDLEY</v>
          </cell>
          <cell r="C108" t="str">
            <v>Superstore North</v>
          </cell>
          <cell r="D108" t="str">
            <v>Yes</v>
          </cell>
        </row>
        <row r="109">
          <cell r="A109">
            <v>2313</v>
          </cell>
          <cell r="B109" t="str">
            <v>CRAWLEY HAZELWICK</v>
          </cell>
          <cell r="C109" t="str">
            <v>Superstore South</v>
          </cell>
          <cell r="D109" t="str">
            <v>Yes</v>
          </cell>
        </row>
        <row r="110">
          <cell r="A110">
            <v>3180</v>
          </cell>
          <cell r="B110" t="str">
            <v>SIDCUP</v>
          </cell>
          <cell r="C110" t="str">
            <v>Superstore South</v>
          </cell>
          <cell r="D110" t="str">
            <v>Yes</v>
          </cell>
        </row>
        <row r="111">
          <cell r="A111">
            <v>3030</v>
          </cell>
          <cell r="B111" t="str">
            <v>PINNER</v>
          </cell>
          <cell r="C111" t="str">
            <v>Superstore South</v>
          </cell>
          <cell r="D111" t="str">
            <v>Yes</v>
          </cell>
        </row>
        <row r="112">
          <cell r="A112">
            <v>2659</v>
          </cell>
          <cell r="B112" t="str">
            <v>HELSTON</v>
          </cell>
          <cell r="C112" t="str">
            <v>Superstore South</v>
          </cell>
          <cell r="D112" t="str">
            <v>Yes</v>
          </cell>
        </row>
        <row r="113">
          <cell r="A113">
            <v>2801</v>
          </cell>
          <cell r="B113" t="str">
            <v>LANARK GALLOWHILL RD</v>
          </cell>
          <cell r="C113" t="str">
            <v>Superstore North</v>
          </cell>
          <cell r="D113" t="str">
            <v>Yes</v>
          </cell>
        </row>
        <row r="114">
          <cell r="A114">
            <v>2163</v>
          </cell>
          <cell r="B114" t="str">
            <v>BURGESS HILL</v>
          </cell>
          <cell r="C114" t="str">
            <v>Superstore South</v>
          </cell>
          <cell r="D114" t="str">
            <v>Yes</v>
          </cell>
        </row>
        <row r="115">
          <cell r="A115">
            <v>2020</v>
          </cell>
          <cell r="B115" t="str">
            <v>AMERSHAM</v>
          </cell>
          <cell r="C115" t="str">
            <v>Superstore South</v>
          </cell>
          <cell r="D115" t="str">
            <v>Yes</v>
          </cell>
        </row>
        <row r="116">
          <cell r="A116">
            <v>3493</v>
          </cell>
          <cell r="B116" t="str">
            <v>YEOVIL EXTRA</v>
          </cell>
          <cell r="C116" t="str">
            <v>Extra</v>
          </cell>
          <cell r="D116" t="str">
            <v>Yes</v>
          </cell>
        </row>
        <row r="117">
          <cell r="A117">
            <v>3411</v>
          </cell>
          <cell r="B117" t="str">
            <v>WOKINGHAM</v>
          </cell>
          <cell r="C117" t="str">
            <v>Superstore South</v>
          </cell>
          <cell r="D117" t="str">
            <v>Yes</v>
          </cell>
        </row>
        <row r="118">
          <cell r="A118">
            <v>3108</v>
          </cell>
          <cell r="B118" t="str">
            <v>ROYSTON</v>
          </cell>
          <cell r="C118" t="str">
            <v>Superstore South</v>
          </cell>
          <cell r="D118" t="str">
            <v>Yes</v>
          </cell>
        </row>
        <row r="119">
          <cell r="A119">
            <v>3324</v>
          </cell>
          <cell r="B119" t="str">
            <v>TWICKENHAM</v>
          </cell>
          <cell r="C119" t="str">
            <v>Superstore South</v>
          </cell>
          <cell r="D119" t="str">
            <v>Yes</v>
          </cell>
        </row>
        <row r="120">
          <cell r="A120">
            <v>3406</v>
          </cell>
          <cell r="B120" t="str">
            <v>WINCHESTER</v>
          </cell>
          <cell r="C120" t="str">
            <v>Superstore South</v>
          </cell>
          <cell r="D120" t="str">
            <v>Yes</v>
          </cell>
        </row>
        <row r="121">
          <cell r="A121">
            <v>2108</v>
          </cell>
          <cell r="B121" t="str">
            <v>BOSTON</v>
          </cell>
          <cell r="C121" t="str">
            <v>Superstore North</v>
          </cell>
          <cell r="D121" t="str">
            <v>Yes</v>
          </cell>
        </row>
        <row r="122">
          <cell r="A122">
            <v>2172</v>
          </cell>
          <cell r="B122" t="str">
            <v>BRAINTREE GRT NOTLEY</v>
          </cell>
          <cell r="C122" t="str">
            <v>Superstore South</v>
          </cell>
          <cell r="D122" t="str">
            <v>Yes</v>
          </cell>
        </row>
        <row r="123">
          <cell r="A123">
            <v>2470</v>
          </cell>
          <cell r="B123" t="str">
            <v>ELY</v>
          </cell>
          <cell r="C123" t="str">
            <v>Superstore North</v>
          </cell>
          <cell r="D123" t="str">
            <v>Yes</v>
          </cell>
        </row>
        <row r="124">
          <cell r="A124">
            <v>2955</v>
          </cell>
          <cell r="B124" t="str">
            <v>NORWICH</v>
          </cell>
          <cell r="C124" t="str">
            <v>Superstore North</v>
          </cell>
          <cell r="D124" t="str">
            <v>Yes</v>
          </cell>
        </row>
        <row r="125">
          <cell r="A125">
            <v>2799</v>
          </cell>
          <cell r="B125" t="str">
            <v>TALBOT GREEN EXTRA</v>
          </cell>
          <cell r="C125" t="str">
            <v>Extra</v>
          </cell>
          <cell r="D125" t="str">
            <v>Yes</v>
          </cell>
        </row>
        <row r="126">
          <cell r="A126">
            <v>2825</v>
          </cell>
          <cell r="B126" t="str">
            <v>LEIGHTON BUZZARD</v>
          </cell>
          <cell r="C126" t="str">
            <v>Superstore South</v>
          </cell>
          <cell r="D126" t="str">
            <v>Yes</v>
          </cell>
        </row>
        <row r="127">
          <cell r="A127">
            <v>2128</v>
          </cell>
          <cell r="B127" t="str">
            <v>OSTERLEY</v>
          </cell>
          <cell r="C127" t="str">
            <v>Superstore South</v>
          </cell>
          <cell r="D127" t="str">
            <v>Yes</v>
          </cell>
        </row>
        <row r="128">
          <cell r="A128">
            <v>2387</v>
          </cell>
          <cell r="B128" t="str">
            <v>DALKEITH HARDENGREEN</v>
          </cell>
          <cell r="C128" t="str">
            <v>Superstore North</v>
          </cell>
          <cell r="D128" t="str">
            <v>Yes</v>
          </cell>
        </row>
        <row r="129">
          <cell r="A129">
            <v>2694</v>
          </cell>
          <cell r="B129" t="str">
            <v>HUNTINGDON 2</v>
          </cell>
          <cell r="C129" t="str">
            <v>Superstore North</v>
          </cell>
          <cell r="D129" t="str">
            <v>Yes</v>
          </cell>
        </row>
        <row r="130">
          <cell r="A130">
            <v>2025</v>
          </cell>
          <cell r="B130" t="str">
            <v>ALDERSHOT</v>
          </cell>
          <cell r="C130" t="str">
            <v>Superstore South</v>
          </cell>
          <cell r="D130" t="str">
            <v>Yes</v>
          </cell>
        </row>
        <row r="131">
          <cell r="A131">
            <v>3120</v>
          </cell>
          <cell r="B131" t="str">
            <v>RFORD GALLOWS CNR EXT</v>
          </cell>
          <cell r="C131" t="str">
            <v>Extra</v>
          </cell>
          <cell r="D131" t="str">
            <v>Yes</v>
          </cell>
        </row>
        <row r="132">
          <cell r="A132">
            <v>2663</v>
          </cell>
          <cell r="B132" t="str">
            <v>HEMEL HEMPSTEAD</v>
          </cell>
          <cell r="C132" t="str">
            <v>Superstore South</v>
          </cell>
          <cell r="D132" t="str">
            <v>Yes</v>
          </cell>
        </row>
        <row r="133">
          <cell r="A133">
            <v>3480</v>
          </cell>
          <cell r="B133" t="str">
            <v>YORK EXTRA</v>
          </cell>
          <cell r="C133" t="str">
            <v>Extra</v>
          </cell>
          <cell r="D133" t="str">
            <v>Yes</v>
          </cell>
        </row>
        <row r="134">
          <cell r="A134">
            <v>2157</v>
          </cell>
          <cell r="B134" t="str">
            <v>BRISTOL 3</v>
          </cell>
          <cell r="C134" t="str">
            <v>Superstore South</v>
          </cell>
          <cell r="D134" t="str">
            <v>Yes</v>
          </cell>
        </row>
        <row r="135">
          <cell r="A135">
            <v>2422</v>
          </cell>
          <cell r="B135" t="str">
            <v>DOVER</v>
          </cell>
          <cell r="C135" t="str">
            <v>Superstore South</v>
          </cell>
          <cell r="D135" t="str">
            <v>Yes</v>
          </cell>
        </row>
        <row r="136">
          <cell r="A136">
            <v>2396</v>
          </cell>
          <cell r="B136" t="str">
            <v>DOUGLAS I O M</v>
          </cell>
          <cell r="C136" t="str">
            <v>Superstore North</v>
          </cell>
          <cell r="D136" t="str">
            <v>Yes</v>
          </cell>
        </row>
        <row r="137">
          <cell r="A137">
            <v>2286</v>
          </cell>
          <cell r="B137" t="str">
            <v>CLEETHORPES</v>
          </cell>
          <cell r="C137" t="str">
            <v>Superstore North</v>
          </cell>
          <cell r="D137" t="str">
            <v>Yes</v>
          </cell>
        </row>
        <row r="138">
          <cell r="A138">
            <v>2964</v>
          </cell>
          <cell r="B138" t="str">
            <v>NOTTINGHAM CARLTON</v>
          </cell>
          <cell r="C138" t="str">
            <v>Superstore North</v>
          </cell>
          <cell r="D138" t="str">
            <v>Yes</v>
          </cell>
        </row>
        <row r="139">
          <cell r="A139">
            <v>2941</v>
          </cell>
          <cell r="B139" t="str">
            <v>NEWMARKET</v>
          </cell>
          <cell r="C139" t="str">
            <v>Superstore North</v>
          </cell>
          <cell r="D139" t="str">
            <v>Yes</v>
          </cell>
        </row>
        <row r="140">
          <cell r="A140">
            <v>2288</v>
          </cell>
          <cell r="B140" t="str">
            <v>CLEVEDON</v>
          </cell>
          <cell r="C140" t="str">
            <v>Superstore South</v>
          </cell>
          <cell r="D140" t="str">
            <v>Yes</v>
          </cell>
        </row>
        <row r="141">
          <cell r="A141">
            <v>2581</v>
          </cell>
          <cell r="B141" t="str">
            <v>GLOUCESTER</v>
          </cell>
          <cell r="C141" t="str">
            <v>Superstore South</v>
          </cell>
          <cell r="D141" t="str">
            <v>Yes</v>
          </cell>
        </row>
        <row r="142">
          <cell r="A142">
            <v>2943</v>
          </cell>
          <cell r="B142" t="str">
            <v>NORTHWICH</v>
          </cell>
          <cell r="C142" t="str">
            <v>Superstore North</v>
          </cell>
          <cell r="D142" t="str">
            <v>Yes</v>
          </cell>
        </row>
        <row r="143">
          <cell r="A143">
            <v>3130</v>
          </cell>
          <cell r="B143" t="str">
            <v>SAFFRON WALDEN</v>
          </cell>
          <cell r="C143" t="str">
            <v>Superstore South</v>
          </cell>
          <cell r="D143" t="str">
            <v>Yes</v>
          </cell>
        </row>
        <row r="144">
          <cell r="A144">
            <v>2467</v>
          </cell>
          <cell r="B144" t="str">
            <v>ENFIELD SOUTHBURY RD</v>
          </cell>
          <cell r="C144" t="str">
            <v>Superstore South</v>
          </cell>
          <cell r="D144" t="str">
            <v>Yes</v>
          </cell>
        </row>
        <row r="145">
          <cell r="A145">
            <v>2832</v>
          </cell>
          <cell r="B145" t="str">
            <v>LEYTON</v>
          </cell>
          <cell r="C145" t="str">
            <v>Superstore South</v>
          </cell>
          <cell r="D145" t="str">
            <v>Yes</v>
          </cell>
        </row>
        <row r="146">
          <cell r="A146">
            <v>2533</v>
          </cell>
          <cell r="B146" t="str">
            <v>FORFAR CASTLE STREET</v>
          </cell>
          <cell r="C146" t="str">
            <v>Superstore North</v>
          </cell>
          <cell r="D146" t="str">
            <v>Yes</v>
          </cell>
        </row>
        <row r="147">
          <cell r="A147">
            <v>2815</v>
          </cell>
          <cell r="B147" t="str">
            <v>LEDBURY</v>
          </cell>
          <cell r="C147" t="str">
            <v>Superstore South</v>
          </cell>
          <cell r="D147" t="str">
            <v>Yes</v>
          </cell>
        </row>
        <row r="148">
          <cell r="A148">
            <v>2039</v>
          </cell>
          <cell r="B148" t="str">
            <v>ASHFORD PARK FARM</v>
          </cell>
          <cell r="C148" t="str">
            <v>Superstore South</v>
          </cell>
          <cell r="D148" t="str">
            <v>Yes</v>
          </cell>
        </row>
        <row r="149">
          <cell r="A149">
            <v>2220</v>
          </cell>
          <cell r="B149" t="str">
            <v>CARMARTHEN</v>
          </cell>
          <cell r="C149" t="str">
            <v>Superstore South</v>
          </cell>
          <cell r="D149" t="str">
            <v>Yes</v>
          </cell>
        </row>
        <row r="150">
          <cell r="A150">
            <v>2416</v>
          </cell>
          <cell r="B150" t="str">
            <v>DRIFFIELD</v>
          </cell>
          <cell r="C150" t="str">
            <v>Superstore North</v>
          </cell>
          <cell r="D150" t="str">
            <v>Yes</v>
          </cell>
        </row>
        <row r="151">
          <cell r="A151">
            <v>2822</v>
          </cell>
          <cell r="B151" t="str">
            <v>LEWES</v>
          </cell>
          <cell r="C151" t="str">
            <v>Superstore South</v>
          </cell>
          <cell r="D151" t="str">
            <v>Yes</v>
          </cell>
        </row>
        <row r="152">
          <cell r="A152">
            <v>2991</v>
          </cell>
          <cell r="B152" t="str">
            <v>OLDHAM</v>
          </cell>
          <cell r="C152" t="str">
            <v>Superstore North</v>
          </cell>
          <cell r="D152" t="str">
            <v>Yes</v>
          </cell>
        </row>
        <row r="153">
          <cell r="A153">
            <v>2101</v>
          </cell>
          <cell r="B153" t="str">
            <v>BISHOPS STORTFORD</v>
          </cell>
          <cell r="C153" t="str">
            <v>Superstore South</v>
          </cell>
          <cell r="D153" t="str">
            <v>Yes</v>
          </cell>
        </row>
        <row r="154">
          <cell r="A154">
            <v>2812</v>
          </cell>
          <cell r="B154" t="str">
            <v>LEATHERHEAD</v>
          </cell>
          <cell r="C154" t="str">
            <v>Superstore South</v>
          </cell>
          <cell r="D154" t="str">
            <v>Yes</v>
          </cell>
        </row>
        <row r="155">
          <cell r="A155">
            <v>3394</v>
          </cell>
          <cell r="B155" t="str">
            <v>WHITEHAVEN</v>
          </cell>
          <cell r="C155" t="str">
            <v>Superstore North</v>
          </cell>
          <cell r="D155" t="str">
            <v>Yes</v>
          </cell>
        </row>
        <row r="156">
          <cell r="A156">
            <v>2642</v>
          </cell>
          <cell r="B156" t="str">
            <v>HAYES BULLS B/DGE EXT</v>
          </cell>
          <cell r="C156" t="str">
            <v>Extra</v>
          </cell>
          <cell r="D156" t="str">
            <v>Yes</v>
          </cell>
        </row>
        <row r="157">
          <cell r="A157">
            <v>3089</v>
          </cell>
          <cell r="B157" t="str">
            <v>REDRUTH TOLGUS</v>
          </cell>
          <cell r="C157" t="str">
            <v>Superstore South</v>
          </cell>
          <cell r="D157" t="str">
            <v>Yes</v>
          </cell>
        </row>
        <row r="158">
          <cell r="A158">
            <v>2450</v>
          </cell>
          <cell r="B158" t="str">
            <v>EASTBOURNE EXTRA</v>
          </cell>
          <cell r="C158" t="str">
            <v>Extra</v>
          </cell>
          <cell r="D158" t="str">
            <v>Yes</v>
          </cell>
        </row>
        <row r="159">
          <cell r="A159">
            <v>3230</v>
          </cell>
          <cell r="B159" t="str">
            <v>SWINDON EXTRA</v>
          </cell>
          <cell r="C159" t="str">
            <v>Extra</v>
          </cell>
          <cell r="D159" t="str">
            <v>Yes</v>
          </cell>
        </row>
        <row r="160">
          <cell r="A160">
            <v>3060</v>
          </cell>
          <cell r="B160" t="str">
            <v>PITSEA EXTRA</v>
          </cell>
          <cell r="C160" t="str">
            <v>Extra</v>
          </cell>
          <cell r="D160" t="str">
            <v>Yes</v>
          </cell>
        </row>
        <row r="161">
          <cell r="A161">
            <v>2115</v>
          </cell>
          <cell r="B161" t="str">
            <v>BRACKNELL NORTH</v>
          </cell>
          <cell r="C161" t="str">
            <v>Superstore South</v>
          </cell>
          <cell r="D161" t="str">
            <v>Yes</v>
          </cell>
        </row>
        <row r="162">
          <cell r="A162">
            <v>2876</v>
          </cell>
          <cell r="B162" t="str">
            <v>MACCLESFIELD 2</v>
          </cell>
          <cell r="C162" t="str">
            <v>Superstore North</v>
          </cell>
          <cell r="D162" t="str">
            <v>Yes</v>
          </cell>
        </row>
        <row r="163">
          <cell r="A163">
            <v>2136</v>
          </cell>
          <cell r="B163" t="str">
            <v>BRISTOL 1 EASTVILLE</v>
          </cell>
          <cell r="C163" t="str">
            <v>Extra</v>
          </cell>
          <cell r="D163" t="str">
            <v>Yes</v>
          </cell>
        </row>
        <row r="164">
          <cell r="A164">
            <v>2167</v>
          </cell>
          <cell r="B164" t="str">
            <v>BISHOPS CLEEVE</v>
          </cell>
          <cell r="C164" t="str">
            <v>Superstore South</v>
          </cell>
          <cell r="D164" t="str">
            <v>Yes</v>
          </cell>
        </row>
        <row r="165">
          <cell r="A165">
            <v>2593</v>
          </cell>
          <cell r="B165" t="str">
            <v>GOOLE BOOTHFERRY ROAD</v>
          </cell>
          <cell r="C165" t="str">
            <v>Superstore North</v>
          </cell>
          <cell r="D165" t="str">
            <v>Yes</v>
          </cell>
        </row>
        <row r="166">
          <cell r="A166">
            <v>2856</v>
          </cell>
          <cell r="B166" t="str">
            <v>LUDLOW</v>
          </cell>
          <cell r="C166" t="str">
            <v>Superstore North</v>
          </cell>
          <cell r="D166" t="str">
            <v>Yes</v>
          </cell>
        </row>
        <row r="167">
          <cell r="A167">
            <v>2905</v>
          </cell>
          <cell r="B167" t="str">
            <v>MINEHEAD</v>
          </cell>
          <cell r="C167" t="str">
            <v>Superstore South</v>
          </cell>
          <cell r="D167" t="str">
            <v>Yes</v>
          </cell>
        </row>
        <row r="168">
          <cell r="A168">
            <v>2651</v>
          </cell>
          <cell r="B168" t="str">
            <v>HAVANT LANGSTONE HARB</v>
          </cell>
          <cell r="C168" t="str">
            <v>Superstore South</v>
          </cell>
          <cell r="D168" t="str">
            <v>Yes</v>
          </cell>
        </row>
        <row r="169">
          <cell r="A169">
            <v>2855</v>
          </cell>
          <cell r="B169" t="str">
            <v>LYDNEY HIGH STREET</v>
          </cell>
          <cell r="C169" t="str">
            <v>Superstore South</v>
          </cell>
          <cell r="D169" t="str">
            <v>Yes</v>
          </cell>
        </row>
        <row r="170">
          <cell r="A170">
            <v>2290</v>
          </cell>
          <cell r="B170" t="str">
            <v>CLECKHEATON</v>
          </cell>
          <cell r="C170" t="str">
            <v>Superstore North</v>
          </cell>
          <cell r="D170" t="str">
            <v>Yes</v>
          </cell>
        </row>
        <row r="171">
          <cell r="A171">
            <v>3380</v>
          </cell>
          <cell r="B171" t="str">
            <v>WELLINGBOROUGH 2</v>
          </cell>
          <cell r="C171" t="str">
            <v>Superstore North</v>
          </cell>
          <cell r="D171" t="str">
            <v>Yes</v>
          </cell>
        </row>
        <row r="172">
          <cell r="A172">
            <v>3205</v>
          </cell>
          <cell r="B172" t="str">
            <v>SURREY QUAYS</v>
          </cell>
          <cell r="C172" t="str">
            <v>Superstore South</v>
          </cell>
          <cell r="D172" t="str">
            <v>Yes</v>
          </cell>
        </row>
        <row r="173">
          <cell r="A173">
            <v>2308</v>
          </cell>
          <cell r="B173" t="str">
            <v>CLITHEROE</v>
          </cell>
          <cell r="C173" t="str">
            <v>Superstore North</v>
          </cell>
          <cell r="D173" t="str">
            <v>Yes</v>
          </cell>
        </row>
        <row r="174">
          <cell r="A174">
            <v>2636</v>
          </cell>
          <cell r="B174" t="str">
            <v>HASLEMERE</v>
          </cell>
          <cell r="C174" t="str">
            <v>Superstore South</v>
          </cell>
          <cell r="D174" t="str">
            <v>Yes</v>
          </cell>
        </row>
        <row r="175">
          <cell r="A175">
            <v>2561</v>
          </cell>
          <cell r="B175" t="str">
            <v>GATESHEAD</v>
          </cell>
          <cell r="C175" t="str">
            <v>Superstore North</v>
          </cell>
          <cell r="D175" t="str">
            <v>Yes</v>
          </cell>
        </row>
        <row r="176">
          <cell r="A176">
            <v>2078</v>
          </cell>
          <cell r="B176" t="str">
            <v>BARKINGSIDE</v>
          </cell>
          <cell r="C176" t="str">
            <v>Superstore South</v>
          </cell>
          <cell r="D176" t="str">
            <v>Yes</v>
          </cell>
        </row>
        <row r="177">
          <cell r="A177">
            <v>3489</v>
          </cell>
          <cell r="B177" t="str">
            <v>YATE</v>
          </cell>
          <cell r="C177" t="str">
            <v>Superstore South</v>
          </cell>
          <cell r="D177" t="str">
            <v>Yes</v>
          </cell>
        </row>
        <row r="178">
          <cell r="A178">
            <v>2886</v>
          </cell>
          <cell r="B178" t="str">
            <v>MELTON MOWBRAY</v>
          </cell>
          <cell r="C178" t="str">
            <v>Superstore North</v>
          </cell>
          <cell r="D178" t="str">
            <v>Yes</v>
          </cell>
        </row>
        <row r="179">
          <cell r="A179">
            <v>2560</v>
          </cell>
          <cell r="B179" t="str">
            <v>GATWICK EXTRA</v>
          </cell>
          <cell r="C179" t="str">
            <v>Extra</v>
          </cell>
          <cell r="D179" t="str">
            <v>Yes</v>
          </cell>
        </row>
        <row r="180">
          <cell r="A180">
            <v>3181</v>
          </cell>
          <cell r="B180" t="str">
            <v>SHEFFIELD ABBEYDALE</v>
          </cell>
          <cell r="C180" t="str">
            <v>Superstore North</v>
          </cell>
          <cell r="D180" t="str">
            <v>Yes</v>
          </cell>
        </row>
        <row r="181">
          <cell r="A181">
            <v>2164</v>
          </cell>
          <cell r="B181" t="str">
            <v>BOURNEMOUTH EXTRA</v>
          </cell>
          <cell r="C181" t="str">
            <v>Extra</v>
          </cell>
          <cell r="D181" t="str">
            <v>Yes</v>
          </cell>
        </row>
        <row r="182">
          <cell r="A182">
            <v>3239</v>
          </cell>
          <cell r="B182" t="str">
            <v>STOKE</v>
          </cell>
          <cell r="C182" t="str">
            <v>Superstore North</v>
          </cell>
          <cell r="D182" t="str">
            <v>Yes</v>
          </cell>
        </row>
        <row r="183">
          <cell r="A183">
            <v>2102</v>
          </cell>
          <cell r="B183" t="str">
            <v>BOGNOR</v>
          </cell>
          <cell r="C183" t="str">
            <v>Superstore South</v>
          </cell>
          <cell r="D183" t="str">
            <v>Yes</v>
          </cell>
        </row>
        <row r="184">
          <cell r="A184">
            <v>2149</v>
          </cell>
          <cell r="B184" t="str">
            <v>BRIDLINGTON</v>
          </cell>
          <cell r="C184" t="str">
            <v>Superstore North</v>
          </cell>
          <cell r="D184" t="str">
            <v>Yes</v>
          </cell>
        </row>
        <row r="185">
          <cell r="A185">
            <v>3142</v>
          </cell>
          <cell r="B185" t="str">
            <v>ST AUSTELL 2</v>
          </cell>
          <cell r="C185" t="str">
            <v>Superstore South</v>
          </cell>
          <cell r="D185" t="str">
            <v>Yes</v>
          </cell>
        </row>
        <row r="186">
          <cell r="A186">
            <v>2131</v>
          </cell>
          <cell r="B186" t="str">
            <v>BRENT CROSS HENDON WY</v>
          </cell>
          <cell r="C186" t="str">
            <v>Superstore South</v>
          </cell>
          <cell r="D186" t="str">
            <v>Yes</v>
          </cell>
        </row>
        <row r="187">
          <cell r="A187">
            <v>3149</v>
          </cell>
          <cell r="B187" t="str">
            <v>SANDHURST EXTRA</v>
          </cell>
          <cell r="C187" t="str">
            <v>Extra</v>
          </cell>
          <cell r="D187" t="str">
            <v>Yes</v>
          </cell>
        </row>
        <row r="188">
          <cell r="A188">
            <v>3240</v>
          </cell>
          <cell r="B188" t="str">
            <v>STOWMARKET</v>
          </cell>
          <cell r="C188" t="str">
            <v>Superstore North</v>
          </cell>
          <cell r="D188" t="str">
            <v>Yes</v>
          </cell>
        </row>
        <row r="189">
          <cell r="A189">
            <v>3019</v>
          </cell>
          <cell r="B189" t="str">
            <v>PENARTH</v>
          </cell>
          <cell r="C189" t="str">
            <v>Superstore South</v>
          </cell>
          <cell r="D189" t="str">
            <v>Yes</v>
          </cell>
        </row>
        <row r="190">
          <cell r="A190">
            <v>3281</v>
          </cell>
          <cell r="B190" t="str">
            <v>TAUNTON</v>
          </cell>
          <cell r="C190" t="str">
            <v>Superstore South</v>
          </cell>
          <cell r="D190" t="str">
            <v>Yes</v>
          </cell>
        </row>
        <row r="191">
          <cell r="A191">
            <v>3194</v>
          </cell>
          <cell r="B191" t="str">
            <v>SLOUGH EXTRA</v>
          </cell>
          <cell r="C191" t="str">
            <v>Extra</v>
          </cell>
          <cell r="D191" t="str">
            <v>Yes</v>
          </cell>
        </row>
        <row r="192">
          <cell r="A192">
            <v>3344</v>
          </cell>
          <cell r="B192" t="str">
            <v>WADEBRIDGE</v>
          </cell>
          <cell r="C192" t="str">
            <v>Superstore South</v>
          </cell>
          <cell r="D192" t="str">
            <v>Yes</v>
          </cell>
        </row>
        <row r="193">
          <cell r="A193">
            <v>2453</v>
          </cell>
          <cell r="B193" t="str">
            <v>EDINBURGH</v>
          </cell>
          <cell r="C193" t="str">
            <v>Superstore North</v>
          </cell>
          <cell r="D193" t="str">
            <v>Yes</v>
          </cell>
        </row>
        <row r="194">
          <cell r="A194">
            <v>2273</v>
          </cell>
          <cell r="B194" t="str">
            <v>CHESTERFIELD</v>
          </cell>
          <cell r="C194" t="str">
            <v>Superstore North</v>
          </cell>
          <cell r="D194" t="str">
            <v>Yes</v>
          </cell>
        </row>
        <row r="195">
          <cell r="A195">
            <v>2919</v>
          </cell>
          <cell r="B195" t="str">
            <v>NEWBURY EXTRA</v>
          </cell>
          <cell r="C195" t="str">
            <v>Extra</v>
          </cell>
          <cell r="D195" t="str">
            <v>Yes</v>
          </cell>
        </row>
        <row r="196">
          <cell r="A196">
            <v>2827</v>
          </cell>
          <cell r="B196" t="str">
            <v>LINCOLN 2</v>
          </cell>
          <cell r="C196" t="str">
            <v>Superstore North</v>
          </cell>
          <cell r="D196" t="str">
            <v>Yes</v>
          </cell>
        </row>
        <row r="197">
          <cell r="A197">
            <v>2050</v>
          </cell>
          <cell r="B197" t="str">
            <v>BAGULEY EXTRA</v>
          </cell>
          <cell r="C197" t="str">
            <v>Extra</v>
          </cell>
          <cell r="D197" t="str">
            <v>Yes</v>
          </cell>
        </row>
        <row r="198">
          <cell r="A198">
            <v>2574</v>
          </cell>
          <cell r="B198" t="str">
            <v>GREAT DUNMOW</v>
          </cell>
          <cell r="C198" t="str">
            <v>Superstore South</v>
          </cell>
          <cell r="D198" t="str">
            <v>Yes</v>
          </cell>
        </row>
        <row r="199">
          <cell r="A199">
            <v>3179</v>
          </cell>
          <cell r="B199" t="str">
            <v>SHEERNESS</v>
          </cell>
          <cell r="C199" t="str">
            <v>Superstore South</v>
          </cell>
          <cell r="D199" t="str">
            <v>Yes</v>
          </cell>
        </row>
        <row r="200">
          <cell r="A200">
            <v>2733</v>
          </cell>
          <cell r="B200" t="str">
            <v>ILKESTON CHALONS WAY</v>
          </cell>
          <cell r="C200" t="str">
            <v>Superstore North</v>
          </cell>
          <cell r="D200" t="str">
            <v>Yes</v>
          </cell>
        </row>
        <row r="201">
          <cell r="A201">
            <v>2586</v>
          </cell>
          <cell r="B201" t="str">
            <v>HOOVER BUILDING</v>
          </cell>
          <cell r="C201" t="str">
            <v>Superstore South</v>
          </cell>
          <cell r="D201" t="str">
            <v>Yes</v>
          </cell>
        </row>
        <row r="202">
          <cell r="A202">
            <v>2613</v>
          </cell>
          <cell r="B202" t="str">
            <v>HAMMERSMITH</v>
          </cell>
          <cell r="C202" t="str">
            <v>Superstore South</v>
          </cell>
          <cell r="D202" t="str">
            <v>Yes</v>
          </cell>
        </row>
        <row r="203">
          <cell r="A203">
            <v>2329</v>
          </cell>
          <cell r="B203" t="str">
            <v>CHESHUNT EXTRA</v>
          </cell>
          <cell r="C203" t="str">
            <v>Extra</v>
          </cell>
          <cell r="D203" t="str">
            <v>Yes</v>
          </cell>
        </row>
        <row r="204">
          <cell r="A204">
            <v>2894</v>
          </cell>
          <cell r="B204" t="str">
            <v>MOLD</v>
          </cell>
          <cell r="C204" t="str">
            <v>Superstore North</v>
          </cell>
          <cell r="D204" t="str">
            <v>Yes</v>
          </cell>
        </row>
        <row r="205">
          <cell r="A205">
            <v>2806</v>
          </cell>
          <cell r="B205" t="str">
            <v>LEYTONSTONE</v>
          </cell>
          <cell r="C205" t="str">
            <v>Superstore South</v>
          </cell>
          <cell r="D205" t="str">
            <v>Yes</v>
          </cell>
        </row>
        <row r="206">
          <cell r="A206">
            <v>2814</v>
          </cell>
          <cell r="B206" t="str">
            <v>LEEDS</v>
          </cell>
          <cell r="C206" t="str">
            <v>Superstore North</v>
          </cell>
          <cell r="D206" t="str">
            <v>Yes</v>
          </cell>
        </row>
        <row r="207">
          <cell r="A207">
            <v>2654</v>
          </cell>
          <cell r="B207" t="str">
            <v>HATFIELD</v>
          </cell>
          <cell r="C207" t="str">
            <v>Extra</v>
          </cell>
          <cell r="D207" t="str">
            <v>Yes</v>
          </cell>
        </row>
        <row r="208">
          <cell r="A208">
            <v>2151</v>
          </cell>
          <cell r="B208" t="str">
            <v>BRISTOL 2</v>
          </cell>
          <cell r="C208" t="str">
            <v>Superstore South</v>
          </cell>
          <cell r="D208" t="str">
            <v>Yes</v>
          </cell>
        </row>
        <row r="209">
          <cell r="A209">
            <v>2933</v>
          </cell>
          <cell r="B209" t="str">
            <v>NEW OSCOTT EXTRA</v>
          </cell>
          <cell r="C209" t="str">
            <v>Extra</v>
          </cell>
          <cell r="D209" t="str">
            <v>Yes</v>
          </cell>
        </row>
        <row r="210">
          <cell r="A210">
            <v>3086</v>
          </cell>
          <cell r="B210" t="str">
            <v>RAINHAM ESSEX EXTRA</v>
          </cell>
          <cell r="C210" t="str">
            <v>Extra</v>
          </cell>
          <cell r="D210" t="str">
            <v>Yes</v>
          </cell>
        </row>
        <row r="211">
          <cell r="A211">
            <v>2898</v>
          </cell>
          <cell r="B211" t="str">
            <v>MILTON KEYNES BLETCH</v>
          </cell>
          <cell r="C211" t="str">
            <v>Superstore South</v>
          </cell>
          <cell r="D211" t="str">
            <v>Yes</v>
          </cell>
        </row>
        <row r="212">
          <cell r="A212">
            <v>3137</v>
          </cell>
          <cell r="B212" t="str">
            <v>SEVENOAKS RIVERHEAD</v>
          </cell>
          <cell r="C212" t="str">
            <v>Superstore South</v>
          </cell>
          <cell r="D212" t="str">
            <v>Yes</v>
          </cell>
        </row>
        <row r="213">
          <cell r="A213">
            <v>3050</v>
          </cell>
          <cell r="B213" t="str">
            <v>POTTERS BAR</v>
          </cell>
          <cell r="C213" t="str">
            <v>Superstore South</v>
          </cell>
          <cell r="D213" t="str">
            <v>Yes</v>
          </cell>
        </row>
        <row r="214">
          <cell r="A214">
            <v>3107</v>
          </cell>
          <cell r="B214" t="str">
            <v>ROMFORD EXTRA</v>
          </cell>
          <cell r="C214" t="str">
            <v>Extra</v>
          </cell>
          <cell r="D214" t="str">
            <v>Yes</v>
          </cell>
        </row>
        <row r="215">
          <cell r="A215">
            <v>3074</v>
          </cell>
          <cell r="B215" t="str">
            <v>QUEDGELEY</v>
          </cell>
          <cell r="C215" t="str">
            <v>Superstore South</v>
          </cell>
          <cell r="D215" t="str">
            <v>Yes</v>
          </cell>
        </row>
        <row r="216">
          <cell r="A216">
            <v>3041</v>
          </cell>
          <cell r="B216" t="str">
            <v>PRESTWICH</v>
          </cell>
          <cell r="C216" t="str">
            <v>Superstore North</v>
          </cell>
          <cell r="D216" t="str">
            <v>Yes</v>
          </cell>
        </row>
        <row r="217">
          <cell r="A217">
            <v>2628</v>
          </cell>
          <cell r="B217" t="str">
            <v>HARROW 2</v>
          </cell>
          <cell r="C217" t="str">
            <v>Superstore South</v>
          </cell>
          <cell r="D217" t="str">
            <v>Yes</v>
          </cell>
        </row>
        <row r="218">
          <cell r="A218">
            <v>2896</v>
          </cell>
          <cell r="B218" t="str">
            <v>MILTON KEYNES WOLVERT</v>
          </cell>
          <cell r="C218" t="str">
            <v>Superstore South</v>
          </cell>
          <cell r="D218" t="str">
            <v>Yes</v>
          </cell>
        </row>
        <row r="219">
          <cell r="A219">
            <v>3310</v>
          </cell>
          <cell r="B219" t="str">
            <v>TRURO</v>
          </cell>
          <cell r="C219" t="str">
            <v>Superstore South</v>
          </cell>
          <cell r="D219" t="str">
            <v>Yes</v>
          </cell>
        </row>
        <row r="220">
          <cell r="A220">
            <v>2882</v>
          </cell>
          <cell r="B220" t="str">
            <v>MALDON</v>
          </cell>
          <cell r="C220" t="str">
            <v>Superstore South</v>
          </cell>
          <cell r="D220" t="str">
            <v>Yes</v>
          </cell>
        </row>
        <row r="221">
          <cell r="A221">
            <v>2993</v>
          </cell>
          <cell r="B221" t="str">
            <v>OLD SWAN LIVERPOOL</v>
          </cell>
          <cell r="C221" t="str">
            <v>Superstore North</v>
          </cell>
          <cell r="D221" t="str">
            <v>Yes</v>
          </cell>
        </row>
        <row r="222">
          <cell r="A222">
            <v>2080</v>
          </cell>
          <cell r="B222" t="str">
            <v>BASINGSTOKE</v>
          </cell>
          <cell r="C222" t="str">
            <v>Superstore South</v>
          </cell>
          <cell r="D222" t="str">
            <v>Yes</v>
          </cell>
        </row>
        <row r="223">
          <cell r="A223">
            <v>2064</v>
          </cell>
          <cell r="B223" t="str">
            <v>BANBURY</v>
          </cell>
          <cell r="C223" t="str">
            <v>Superstore South</v>
          </cell>
          <cell r="D223" t="str">
            <v>Yes</v>
          </cell>
        </row>
        <row r="224">
          <cell r="A224">
            <v>2821</v>
          </cell>
          <cell r="B224" t="str">
            <v>LEWISHAM</v>
          </cell>
          <cell r="C224" t="str">
            <v>Superstore South</v>
          </cell>
          <cell r="D224" t="str">
            <v>Yes</v>
          </cell>
        </row>
        <row r="225">
          <cell r="A225">
            <v>2126</v>
          </cell>
          <cell r="B225" t="str">
            <v>BOREHAMWOOD EXTRA</v>
          </cell>
          <cell r="C225" t="str">
            <v>Extra</v>
          </cell>
          <cell r="D225" t="str">
            <v>Yes</v>
          </cell>
        </row>
        <row r="226">
          <cell r="A226">
            <v>3095</v>
          </cell>
          <cell r="B226" t="str">
            <v>READING EXTRA</v>
          </cell>
          <cell r="C226" t="str">
            <v>Extra</v>
          </cell>
          <cell r="D226" t="str">
            <v>Yes</v>
          </cell>
        </row>
        <row r="227">
          <cell r="A227">
            <v>3009</v>
          </cell>
          <cell r="B227" t="str">
            <v>PETERBOROUGH EXTRA</v>
          </cell>
          <cell r="C227" t="str">
            <v>Extra</v>
          </cell>
          <cell r="D227" t="str">
            <v>Yes</v>
          </cell>
        </row>
        <row r="228">
          <cell r="A228">
            <v>2532</v>
          </cell>
          <cell r="B228" t="str">
            <v>FELTHAM</v>
          </cell>
          <cell r="C228" t="str">
            <v>Superstore South</v>
          </cell>
          <cell r="D228" t="str">
            <v>Yes</v>
          </cell>
        </row>
        <row r="229">
          <cell r="A229">
            <v>2436</v>
          </cell>
          <cell r="B229" t="str">
            <v>DEREHAM</v>
          </cell>
          <cell r="C229" t="str">
            <v>Superstore North</v>
          </cell>
          <cell r="D229" t="str">
            <v>Yes</v>
          </cell>
        </row>
        <row r="230">
          <cell r="A230">
            <v>2141</v>
          </cell>
          <cell r="B230" t="str">
            <v>BRISLINGTON</v>
          </cell>
          <cell r="C230" t="str">
            <v>Superstore South</v>
          </cell>
          <cell r="D230" t="str">
            <v>Yes</v>
          </cell>
        </row>
        <row r="231">
          <cell r="A231">
            <v>2653</v>
          </cell>
          <cell r="B231" t="str">
            <v>HENLEY</v>
          </cell>
          <cell r="C231" t="str">
            <v>Superstore South</v>
          </cell>
          <cell r="D231" t="str">
            <v>Yes</v>
          </cell>
        </row>
        <row r="232">
          <cell r="A232">
            <v>2764</v>
          </cell>
          <cell r="B232" t="str">
            <v>KENNINGTON VAUXHALL</v>
          </cell>
          <cell r="C232" t="str">
            <v>Superstore South</v>
          </cell>
          <cell r="D232" t="str">
            <v>Yes</v>
          </cell>
        </row>
        <row r="233">
          <cell r="A233">
            <v>3333</v>
          </cell>
          <cell r="B233" t="str">
            <v>LEA VALLEY EXTRA</v>
          </cell>
          <cell r="C233" t="str">
            <v>Extra</v>
          </cell>
          <cell r="D233" t="str">
            <v>Yes</v>
          </cell>
        </row>
        <row r="234">
          <cell r="A234">
            <v>2160</v>
          </cell>
          <cell r="B234" t="str">
            <v>BROOKLANDS EXTRA</v>
          </cell>
          <cell r="C234" t="str">
            <v>Extra</v>
          </cell>
          <cell r="D234" t="str">
            <v>Yes</v>
          </cell>
        </row>
        <row r="235">
          <cell r="A235">
            <v>2582</v>
          </cell>
          <cell r="B235" t="str">
            <v>GREENOCK 1</v>
          </cell>
          <cell r="C235" t="str">
            <v>Superstore North</v>
          </cell>
          <cell r="D235" t="str">
            <v>Yes</v>
          </cell>
        </row>
        <row r="236">
          <cell r="A236">
            <v>3470</v>
          </cell>
          <cell r="B236" t="str">
            <v>YEADING EXTRA</v>
          </cell>
          <cell r="C236" t="str">
            <v>Extra</v>
          </cell>
          <cell r="D236" t="str">
            <v>Yes</v>
          </cell>
        </row>
        <row r="237">
          <cell r="A237">
            <v>3387</v>
          </cell>
          <cell r="B237" t="str">
            <v>WESTON SUPER MARE</v>
          </cell>
          <cell r="C237" t="str">
            <v>Superstore South</v>
          </cell>
          <cell r="D237" t="str">
            <v>Yes</v>
          </cell>
        </row>
        <row r="238">
          <cell r="A238">
            <v>2538</v>
          </cell>
          <cell r="B238" t="str">
            <v>FELTHAM DUKES GREEN</v>
          </cell>
          <cell r="C238" t="str">
            <v>Superstore South</v>
          </cell>
          <cell r="D238" t="str">
            <v>Yes</v>
          </cell>
        </row>
        <row r="239">
          <cell r="A239">
            <v>3213</v>
          </cell>
          <cell r="B239" t="str">
            <v>STEVENAGE EXTRA</v>
          </cell>
          <cell r="C239" t="str">
            <v>Extra</v>
          </cell>
          <cell r="D239" t="str">
            <v>Yes</v>
          </cell>
        </row>
        <row r="240">
          <cell r="A240">
            <v>2569</v>
          </cell>
          <cell r="B240" t="str">
            <v>GOODMAYES EXTRA</v>
          </cell>
          <cell r="C240" t="str">
            <v>Extra</v>
          </cell>
          <cell r="D240" t="str">
            <v>Yes</v>
          </cell>
        </row>
        <row r="241">
          <cell r="A241">
            <v>2634</v>
          </cell>
          <cell r="B241" t="str">
            <v>HARLOW CHURCH LANGLEY</v>
          </cell>
          <cell r="C241" t="str">
            <v>Superstore South</v>
          </cell>
          <cell r="D241" t="str">
            <v>Yes</v>
          </cell>
        </row>
        <row r="242">
          <cell r="A242">
            <v>2885</v>
          </cell>
          <cell r="B242" t="str">
            <v>M K KINGSTON EXTRA</v>
          </cell>
          <cell r="C242" t="str">
            <v>Extra</v>
          </cell>
          <cell r="D242" t="str">
            <v>Yes</v>
          </cell>
        </row>
        <row r="243">
          <cell r="A243">
            <v>3372</v>
          </cell>
          <cell r="B243" t="str">
            <v>WATFORD EXTRA</v>
          </cell>
          <cell r="C243" t="str">
            <v>Extra</v>
          </cell>
          <cell r="D243" t="str">
            <v>Yes</v>
          </cell>
        </row>
        <row r="244">
          <cell r="A244">
            <v>2639</v>
          </cell>
          <cell r="B244" t="str">
            <v>HARLOW EDINBURGH WAY</v>
          </cell>
          <cell r="C244" t="str">
            <v>Superstore South</v>
          </cell>
          <cell r="D244" t="str">
            <v>Yes</v>
          </cell>
        </row>
        <row r="245">
          <cell r="A245">
            <v>2819</v>
          </cell>
          <cell r="B245" t="str">
            <v>L/STER HAMILTON EXTRA</v>
          </cell>
          <cell r="C245" t="str">
            <v>Extra</v>
          </cell>
          <cell r="D245" t="str">
            <v>Yes</v>
          </cell>
        </row>
        <row r="246">
          <cell r="A246">
            <v>2480</v>
          </cell>
          <cell r="B246" t="str">
            <v>EDGBASTON</v>
          </cell>
          <cell r="C246" t="str">
            <v>Superstore North</v>
          </cell>
          <cell r="D246" t="str">
            <v>Yes</v>
          </cell>
        </row>
        <row r="247">
          <cell r="A247">
            <v>2544</v>
          </cell>
          <cell r="B247" t="str">
            <v>FINCHLEY</v>
          </cell>
          <cell r="C247" t="str">
            <v>Superstore South</v>
          </cell>
          <cell r="D247" t="str">
            <v>Yes</v>
          </cell>
        </row>
        <row r="248">
          <cell r="A248">
            <v>2765</v>
          </cell>
          <cell r="B248" t="str">
            <v>KENSINGTON</v>
          </cell>
          <cell r="C248" t="str">
            <v>Superstore South</v>
          </cell>
          <cell r="D248" t="str">
            <v>Yes</v>
          </cell>
        </row>
        <row r="249">
          <cell r="A249">
            <v>3300</v>
          </cell>
          <cell r="B249" t="str">
            <v>THORNTON HEATH</v>
          </cell>
          <cell r="C249" t="str">
            <v>Superstore South</v>
          </cell>
          <cell r="D249" t="str">
            <v>Yes</v>
          </cell>
        </row>
        <row r="250">
          <cell r="A250">
            <v>2072</v>
          </cell>
          <cell r="B250" t="str">
            <v>BARKING</v>
          </cell>
          <cell r="C250" t="str">
            <v>Superstore South</v>
          </cell>
          <cell r="D250" t="str">
            <v>Yes</v>
          </cell>
        </row>
        <row r="251">
          <cell r="A251">
            <v>2808</v>
          </cell>
          <cell r="B251" t="str">
            <v>LEEDS SEACROFT EXTRA</v>
          </cell>
          <cell r="C251" t="str">
            <v>Extra</v>
          </cell>
          <cell r="D251" t="str">
            <v>Yes</v>
          </cell>
        </row>
        <row r="252">
          <cell r="A252">
            <v>2152</v>
          </cell>
          <cell r="B252" t="str">
            <v>BROMLEY BY BOW</v>
          </cell>
          <cell r="C252" t="str">
            <v>Superstore South</v>
          </cell>
          <cell r="D252" t="str">
            <v>Yes</v>
          </cell>
        </row>
        <row r="253">
          <cell r="A253">
            <v>2587</v>
          </cell>
          <cell r="B253" t="str">
            <v>GLASGOW ST ROLLOX EXT</v>
          </cell>
          <cell r="C253" t="str">
            <v>Extra</v>
          </cell>
          <cell r="D253" t="str">
            <v>Yes</v>
          </cell>
        </row>
        <row r="254">
          <cell r="A254">
            <v>3238</v>
          </cell>
          <cell r="B254" t="str">
            <v>SOUTH TOTTENHAM</v>
          </cell>
          <cell r="C254" t="str">
            <v>Superstore South</v>
          </cell>
          <cell r="D254" t="str">
            <v>Yes</v>
          </cell>
        </row>
        <row r="255">
          <cell r="A255">
            <v>3144</v>
          </cell>
          <cell r="B255" t="str">
            <v>ST MELLONS</v>
          </cell>
          <cell r="C255" t="str">
            <v>Superstore South</v>
          </cell>
          <cell r="D255" t="str">
            <v>Yes</v>
          </cell>
        </row>
        <row r="256">
          <cell r="A256">
            <v>2253</v>
          </cell>
          <cell r="B256" t="str">
            <v>CATFORD</v>
          </cell>
          <cell r="C256" t="str">
            <v>Superstore South</v>
          </cell>
          <cell r="D256" t="str">
            <v>Yes</v>
          </cell>
        </row>
        <row r="257">
          <cell r="A257">
            <v>2122</v>
          </cell>
          <cell r="B257" t="str">
            <v>BRENT PARK</v>
          </cell>
          <cell r="C257" t="str">
            <v>Superstore South</v>
          </cell>
          <cell r="D257" t="str">
            <v>Yes</v>
          </cell>
        </row>
        <row r="258">
          <cell r="A258">
            <v>2585</v>
          </cell>
          <cell r="B258" t="str">
            <v>GLASGOW MARYHILL</v>
          </cell>
          <cell r="C258" t="str">
            <v>Superstore North</v>
          </cell>
          <cell r="D258" t="str">
            <v>Yes</v>
          </cell>
        </row>
        <row r="259">
          <cell r="A259">
            <v>2179</v>
          </cell>
          <cell r="B259" t="str">
            <v>GALLIONS REACH EXTRA</v>
          </cell>
          <cell r="C259" t="str">
            <v>Extra</v>
          </cell>
          <cell r="D259" t="str">
            <v>Yes</v>
          </cell>
        </row>
        <row r="260">
          <cell r="A260">
            <v>3051</v>
          </cell>
          <cell r="B260" t="str">
            <v>POLLOK</v>
          </cell>
          <cell r="C260" t="str">
            <v>Superstore North</v>
          </cell>
          <cell r="D260" t="str">
            <v>Yes</v>
          </cell>
        </row>
        <row r="261">
          <cell r="A261">
            <v>3274</v>
          </cell>
          <cell r="B261" t="str">
            <v>SLOUGH UXBRIDGE ROAD</v>
          </cell>
          <cell r="C261" t="str">
            <v>Superstore South</v>
          </cell>
          <cell r="D261" t="str">
            <v>Yes</v>
          </cell>
        </row>
      </sheetData>
      <sheetData sheetId="8">
        <row r="2">
          <cell r="A2">
            <v>5170</v>
          </cell>
          <cell r="B2" t="str">
            <v>Redruth Extra</v>
          </cell>
          <cell r="C2" t="str">
            <v>S</v>
          </cell>
          <cell r="E2" t="str">
            <v>F70</v>
          </cell>
          <cell r="F2" t="str">
            <v>30./28.</v>
          </cell>
          <cell r="H2">
            <v>68511</v>
          </cell>
          <cell r="I2">
            <v>38463</v>
          </cell>
          <cell r="J2">
            <v>38427</v>
          </cell>
          <cell r="K2">
            <v>38462</v>
          </cell>
          <cell r="L2">
            <v>38441</v>
          </cell>
          <cell r="M2">
            <v>38523</v>
          </cell>
          <cell r="N2">
            <v>19</v>
          </cell>
          <cell r="O2">
            <v>38540</v>
          </cell>
          <cell r="P2" t="str">
            <v>NA</v>
          </cell>
          <cell r="Q2" t="str">
            <v>Reduced Car Parking at opening. To include dot com</v>
          </cell>
          <cell r="R2" t="str">
            <v>N Roden</v>
          </cell>
        </row>
        <row r="3">
          <cell r="A3">
            <v>5168</v>
          </cell>
          <cell r="B3" t="str">
            <v>Coventry Cross Pt Ext</v>
          </cell>
          <cell r="C3" t="str">
            <v>N</v>
          </cell>
          <cell r="E3" t="str">
            <v>F66</v>
          </cell>
          <cell r="F3" t="str">
            <v>33.0/23.0</v>
          </cell>
          <cell r="H3">
            <v>67740</v>
          </cell>
          <cell r="I3">
            <v>38461</v>
          </cell>
          <cell r="J3">
            <v>38441</v>
          </cell>
          <cell r="K3">
            <v>38476</v>
          </cell>
          <cell r="L3">
            <v>38441</v>
          </cell>
          <cell r="M3">
            <v>38530</v>
          </cell>
          <cell r="N3">
            <v>20</v>
          </cell>
          <cell r="O3">
            <v>38547</v>
          </cell>
          <cell r="P3" t="str">
            <v>NA</v>
          </cell>
          <cell r="Q3" t="str">
            <v>To include dot com</v>
          </cell>
          <cell r="R3" t="str">
            <v>S Atwal</v>
          </cell>
        </row>
        <row r="4">
          <cell r="A4">
            <v>5169</v>
          </cell>
          <cell r="B4" t="str">
            <v>Grimsby Extra</v>
          </cell>
          <cell r="C4" t="str">
            <v>N</v>
          </cell>
          <cell r="E4" t="str">
            <v>F65</v>
          </cell>
          <cell r="F4" t="str">
            <v>25.7/31.0</v>
          </cell>
          <cell r="H4">
            <v>64444</v>
          </cell>
          <cell r="J4">
            <v>38441</v>
          </cell>
          <cell r="K4">
            <v>38462</v>
          </cell>
          <cell r="L4">
            <v>38418</v>
          </cell>
          <cell r="M4">
            <v>38565</v>
          </cell>
          <cell r="N4">
            <v>25</v>
          </cell>
          <cell r="O4">
            <v>38579</v>
          </cell>
          <cell r="Q4" t="str">
            <v>Non Food Wk14</v>
          </cell>
          <cell r="R4" t="str">
            <v>L Bowman</v>
          </cell>
        </row>
        <row r="5">
          <cell r="A5">
            <v>5184</v>
          </cell>
          <cell r="B5" t="str">
            <v>Hexham</v>
          </cell>
          <cell r="C5" t="str">
            <v>N</v>
          </cell>
          <cell r="E5" t="str">
            <v>F60</v>
          </cell>
          <cell r="F5" t="str">
            <v>28/25</v>
          </cell>
          <cell r="H5">
            <v>61340</v>
          </cell>
          <cell r="I5">
            <v>38377</v>
          </cell>
          <cell r="J5">
            <v>38476</v>
          </cell>
          <cell r="K5">
            <v>38490</v>
          </cell>
          <cell r="L5">
            <v>38495</v>
          </cell>
          <cell r="M5">
            <v>38593</v>
          </cell>
          <cell r="N5">
            <v>29</v>
          </cell>
          <cell r="O5">
            <v>38607</v>
          </cell>
          <cell r="P5" t="str">
            <v>NA</v>
          </cell>
          <cell r="Q5" t="str">
            <v>Risk to 33</v>
          </cell>
          <cell r="R5" t="str">
            <v>M Ward</v>
          </cell>
        </row>
        <row r="6">
          <cell r="A6">
            <v>3399</v>
          </cell>
          <cell r="B6" t="str">
            <v>West Molesey</v>
          </cell>
          <cell r="C6" t="str">
            <v>S</v>
          </cell>
          <cell r="E6" t="str">
            <v>F20</v>
          </cell>
          <cell r="F6" t="str">
            <v>14.3/1.6</v>
          </cell>
          <cell r="H6">
            <v>19725</v>
          </cell>
          <cell r="I6">
            <v>38260</v>
          </cell>
          <cell r="J6">
            <v>38301</v>
          </cell>
          <cell r="K6">
            <v>38308</v>
          </cell>
          <cell r="L6">
            <v>38308</v>
          </cell>
          <cell r="M6">
            <v>38481</v>
          </cell>
          <cell r="N6">
            <v>12</v>
          </cell>
          <cell r="O6">
            <v>38488</v>
          </cell>
          <cell r="P6" t="str">
            <v>NA</v>
          </cell>
          <cell r="R6" t="str">
            <v>K Catt</v>
          </cell>
        </row>
        <row r="7">
          <cell r="A7">
            <v>5125</v>
          </cell>
          <cell r="B7" t="str">
            <v>Clacton</v>
          </cell>
          <cell r="C7" t="str">
            <v>S</v>
          </cell>
          <cell r="E7" t="str">
            <v>F50</v>
          </cell>
          <cell r="F7" t="str">
            <v>27.0/14.7</v>
          </cell>
          <cell r="H7">
            <v>50000</v>
          </cell>
          <cell r="I7">
            <v>38281</v>
          </cell>
          <cell r="J7">
            <v>38329</v>
          </cell>
          <cell r="K7">
            <v>38427</v>
          </cell>
          <cell r="L7">
            <v>38264</v>
          </cell>
          <cell r="M7">
            <v>38523</v>
          </cell>
          <cell r="N7">
            <v>18</v>
          </cell>
          <cell r="O7">
            <v>38530</v>
          </cell>
          <cell r="P7" t="str">
            <v>TBC</v>
          </cell>
          <cell r="Q7" t="str">
            <v>to include dot com</v>
          </cell>
          <cell r="R7" t="str">
            <v>K Catt</v>
          </cell>
        </row>
        <row r="8">
          <cell r="A8">
            <v>3356</v>
          </cell>
          <cell r="B8" t="str">
            <v>Waltham Abbey</v>
          </cell>
          <cell r="C8" t="str">
            <v>S</v>
          </cell>
          <cell r="E8" t="str">
            <v>F45</v>
          </cell>
          <cell r="F8" t="str">
            <v>25/10</v>
          </cell>
          <cell r="H8">
            <v>44933</v>
          </cell>
          <cell r="I8">
            <v>37943</v>
          </cell>
          <cell r="J8">
            <v>38329</v>
          </cell>
          <cell r="K8">
            <v>38294</v>
          </cell>
          <cell r="L8">
            <v>38390</v>
          </cell>
          <cell r="M8">
            <v>38530</v>
          </cell>
          <cell r="N8">
            <v>19</v>
          </cell>
          <cell r="O8">
            <v>38540</v>
          </cell>
          <cell r="P8">
            <v>38537</v>
          </cell>
          <cell r="Q8" t="str">
            <v>to include dot com. (Thursday opening week19)</v>
          </cell>
          <cell r="R8" t="str">
            <v>N Alston</v>
          </cell>
        </row>
        <row r="9">
          <cell r="A9">
            <v>5124</v>
          </cell>
          <cell r="B9" t="str">
            <v>Haslingden</v>
          </cell>
          <cell r="C9" t="str">
            <v>N</v>
          </cell>
          <cell r="E9" t="str">
            <v>F53</v>
          </cell>
          <cell r="F9" t="str">
            <v>26.4/13.1</v>
          </cell>
          <cell r="H9">
            <v>53350</v>
          </cell>
          <cell r="I9">
            <v>38286</v>
          </cell>
          <cell r="J9">
            <v>38462</v>
          </cell>
          <cell r="K9">
            <v>38413</v>
          </cell>
          <cell r="L9">
            <v>38334</v>
          </cell>
          <cell r="M9">
            <v>38537</v>
          </cell>
          <cell r="N9">
            <v>20</v>
          </cell>
          <cell r="O9">
            <v>38544</v>
          </cell>
          <cell r="P9" t="str">
            <v>NA</v>
          </cell>
          <cell r="Q9" t="str">
            <v>Asda Impact 67k ('05/06 Wk9). to include dot com.</v>
          </cell>
          <cell r="R9" t="str">
            <v>A Swift</v>
          </cell>
        </row>
        <row r="10">
          <cell r="A10">
            <v>5122</v>
          </cell>
          <cell r="B10" t="str">
            <v>Clapham</v>
          </cell>
          <cell r="C10" t="str">
            <v>S</v>
          </cell>
          <cell r="E10" t="str">
            <v>F18</v>
          </cell>
          <cell r="F10" t="str">
            <v>12/1.5</v>
          </cell>
          <cell r="H10">
            <v>18055</v>
          </cell>
          <cell r="I10">
            <v>38267</v>
          </cell>
          <cell r="J10">
            <v>38399</v>
          </cell>
          <cell r="K10">
            <v>38385</v>
          </cell>
          <cell r="L10">
            <v>38390</v>
          </cell>
          <cell r="M10">
            <v>38607</v>
          </cell>
          <cell r="N10">
            <v>30</v>
          </cell>
          <cell r="O10">
            <v>38614</v>
          </cell>
          <cell r="P10" t="str">
            <v>NA</v>
          </cell>
          <cell r="R10" t="str">
            <v>N Parker</v>
          </cell>
        </row>
        <row r="11">
          <cell r="A11">
            <v>5148</v>
          </cell>
          <cell r="B11" t="str">
            <v>Burscough Bridge</v>
          </cell>
          <cell r="C11" t="str">
            <v>N</v>
          </cell>
          <cell r="E11" t="str">
            <v>F25</v>
          </cell>
          <cell r="F11" t="str">
            <v>13/5</v>
          </cell>
          <cell r="H11">
            <v>24919</v>
          </cell>
          <cell r="I11">
            <v>38398</v>
          </cell>
          <cell r="J11">
            <v>38462</v>
          </cell>
          <cell r="K11">
            <v>38476</v>
          </cell>
          <cell r="L11">
            <v>38446</v>
          </cell>
          <cell r="M11">
            <v>38607</v>
          </cell>
          <cell r="N11">
            <v>30</v>
          </cell>
          <cell r="O11">
            <v>38617</v>
          </cell>
          <cell r="P11" t="str">
            <v>NA</v>
          </cell>
          <cell r="R11" t="str">
            <v>M Horne</v>
          </cell>
        </row>
        <row r="12">
          <cell r="A12">
            <v>5198</v>
          </cell>
          <cell r="B12" t="str">
            <v>Helsby</v>
          </cell>
          <cell r="C12" t="str">
            <v>N</v>
          </cell>
          <cell r="E12" t="str">
            <v>F27</v>
          </cell>
          <cell r="F12" t="str">
            <v>18/5</v>
          </cell>
          <cell r="H12">
            <v>23755</v>
          </cell>
          <cell r="J12">
            <v>38504</v>
          </cell>
          <cell r="K12">
            <v>38504</v>
          </cell>
          <cell r="L12">
            <v>38488</v>
          </cell>
          <cell r="M12">
            <v>38607</v>
          </cell>
          <cell r="N12">
            <v>30</v>
          </cell>
          <cell r="O12">
            <v>38614</v>
          </cell>
          <cell r="R12" t="str">
            <v>M Horne</v>
          </cell>
        </row>
        <row r="13">
          <cell r="A13">
            <v>5123</v>
          </cell>
          <cell r="B13" t="str">
            <v>Beccles</v>
          </cell>
          <cell r="C13" t="str">
            <v>N</v>
          </cell>
          <cell r="E13" t="str">
            <v>F30</v>
          </cell>
          <cell r="F13" t="str">
            <v>20/10</v>
          </cell>
          <cell r="H13">
            <v>31964</v>
          </cell>
          <cell r="I13">
            <v>38181</v>
          </cell>
          <cell r="J13">
            <v>38329</v>
          </cell>
          <cell r="K13">
            <v>38322</v>
          </cell>
          <cell r="L13">
            <v>38481</v>
          </cell>
          <cell r="M13">
            <v>38614</v>
          </cell>
          <cell r="N13">
            <v>31</v>
          </cell>
          <cell r="O13">
            <v>38624</v>
          </cell>
          <cell r="P13" t="str">
            <v>NA</v>
          </cell>
          <cell r="R13" t="str">
            <v>N Hallett</v>
          </cell>
        </row>
        <row r="14">
          <cell r="A14">
            <v>5119</v>
          </cell>
          <cell r="B14" t="str">
            <v>Market Rasen</v>
          </cell>
          <cell r="C14" t="str">
            <v>N</v>
          </cell>
          <cell r="E14" t="str">
            <v>F20</v>
          </cell>
          <cell r="F14" t="str">
            <v>13/2</v>
          </cell>
          <cell r="H14">
            <v>18361</v>
          </cell>
          <cell r="I14">
            <v>38294</v>
          </cell>
          <cell r="J14">
            <v>38476</v>
          </cell>
          <cell r="K14">
            <v>38476</v>
          </cell>
          <cell r="L14">
            <v>38432</v>
          </cell>
          <cell r="M14">
            <v>38621</v>
          </cell>
          <cell r="N14">
            <v>32</v>
          </cell>
          <cell r="O14">
            <v>38628</v>
          </cell>
          <cell r="P14">
            <v>38628</v>
          </cell>
          <cell r="Q14" t="str">
            <v>Police &amp; Fire Station commence 11/02/05.</v>
          </cell>
          <cell r="R14" t="str">
            <v>A Swift</v>
          </cell>
        </row>
        <row r="15">
          <cell r="A15" t="str">
            <v>XXXX</v>
          </cell>
          <cell r="B15" t="str">
            <v>Newstore 1</v>
          </cell>
          <cell r="E15" t="str">
            <v>F30</v>
          </cell>
          <cell r="F15" t="str">
            <v/>
          </cell>
          <cell r="H15">
            <v>32184</v>
          </cell>
          <cell r="M15">
            <v>38621</v>
          </cell>
          <cell r="N15">
            <v>32</v>
          </cell>
          <cell r="O15">
            <v>38628</v>
          </cell>
        </row>
        <row r="16">
          <cell r="A16">
            <v>5128</v>
          </cell>
          <cell r="B16" t="str">
            <v>Burnage</v>
          </cell>
          <cell r="C16" t="str">
            <v>N</v>
          </cell>
          <cell r="E16" t="str">
            <v>F50</v>
          </cell>
          <cell r="F16" t="str">
            <v>25/10</v>
          </cell>
          <cell r="H16">
            <v>48652</v>
          </cell>
          <cell r="I16">
            <v>38308</v>
          </cell>
          <cell r="J16">
            <v>38462</v>
          </cell>
          <cell r="K16">
            <v>38462</v>
          </cell>
          <cell r="L16">
            <v>38440</v>
          </cell>
          <cell r="M16">
            <v>38628</v>
          </cell>
          <cell r="N16">
            <v>33</v>
          </cell>
          <cell r="O16">
            <v>38635</v>
          </cell>
          <cell r="P16" t="str">
            <v>NA</v>
          </cell>
          <cell r="Q16" t="str">
            <v>Opport. Wk 30</v>
          </cell>
          <cell r="R16" t="str">
            <v>A Swift</v>
          </cell>
        </row>
        <row r="17">
          <cell r="A17">
            <v>5182</v>
          </cell>
          <cell r="B17" t="str">
            <v>Leicester Forsell</v>
          </cell>
          <cell r="C17" t="str">
            <v>N</v>
          </cell>
          <cell r="E17" t="str">
            <v>F45</v>
          </cell>
          <cell r="F17" t="str">
            <v>25/10</v>
          </cell>
          <cell r="H17">
            <v>46910</v>
          </cell>
          <cell r="J17">
            <v>38462</v>
          </cell>
          <cell r="K17">
            <v>38490</v>
          </cell>
          <cell r="L17">
            <v>38523</v>
          </cell>
          <cell r="M17">
            <v>38649</v>
          </cell>
          <cell r="N17">
            <v>36</v>
          </cell>
          <cell r="O17">
            <v>38656</v>
          </cell>
          <cell r="P17">
            <v>38663</v>
          </cell>
          <cell r="R17" t="str">
            <v>P Berg</v>
          </cell>
        </row>
        <row r="18">
          <cell r="A18">
            <v>2564</v>
          </cell>
          <cell r="B18" t="str">
            <v>Gerrards Cross</v>
          </cell>
          <cell r="C18" t="str">
            <v>S</v>
          </cell>
          <cell r="E18" t="str">
            <v>F25</v>
          </cell>
          <cell r="F18" t="str">
            <v>20/3</v>
          </cell>
          <cell r="H18">
            <v>25000</v>
          </cell>
          <cell r="J18">
            <v>38476</v>
          </cell>
          <cell r="K18">
            <v>37713</v>
          </cell>
          <cell r="L18">
            <v>38430</v>
          </cell>
          <cell r="M18">
            <v>38657</v>
          </cell>
          <cell r="N18">
            <v>37</v>
          </cell>
          <cell r="O18">
            <v>38663</v>
          </cell>
          <cell r="P18" t="str">
            <v>NA</v>
          </cell>
          <cell r="Q18" t="str">
            <v>Risk to Wk.40</v>
          </cell>
          <cell r="R18" t="str">
            <v>G Hughes</v>
          </cell>
        </row>
        <row r="19">
          <cell r="A19">
            <v>5210</v>
          </cell>
          <cell r="B19" t="str">
            <v>Diss</v>
          </cell>
          <cell r="C19" t="str">
            <v>S</v>
          </cell>
          <cell r="E19" t="str">
            <v>F30</v>
          </cell>
          <cell r="F19" t="str">
            <v/>
          </cell>
          <cell r="J19">
            <v>38504</v>
          </cell>
          <cell r="K19">
            <v>38518</v>
          </cell>
          <cell r="L19">
            <v>38537</v>
          </cell>
          <cell r="M19">
            <v>38670</v>
          </cell>
          <cell r="N19">
            <v>39</v>
          </cell>
          <cell r="O19">
            <v>38680</v>
          </cell>
          <cell r="R19" t="str">
            <v>K Catt</v>
          </cell>
        </row>
        <row r="20">
          <cell r="A20">
            <v>5120</v>
          </cell>
          <cell r="B20" t="str">
            <v>Fakenham</v>
          </cell>
          <cell r="C20" t="str">
            <v>N</v>
          </cell>
          <cell r="E20" t="str">
            <v>F25</v>
          </cell>
          <cell r="F20" t="str">
            <v>15/3</v>
          </cell>
          <cell r="H20">
            <v>24542</v>
          </cell>
          <cell r="I20">
            <v>38295</v>
          </cell>
          <cell r="J20">
            <v>38448</v>
          </cell>
          <cell r="K20">
            <v>38490</v>
          </cell>
          <cell r="L20">
            <v>38460</v>
          </cell>
          <cell r="M20">
            <v>38677</v>
          </cell>
          <cell r="N20">
            <v>40</v>
          </cell>
          <cell r="O20">
            <v>38687</v>
          </cell>
          <cell r="P20" t="str">
            <v>NA</v>
          </cell>
          <cell r="R20" t="str">
            <v>N Hallett</v>
          </cell>
        </row>
        <row r="21">
          <cell r="A21">
            <v>5181</v>
          </cell>
          <cell r="B21" t="str">
            <v>Falkirk Redding Road</v>
          </cell>
          <cell r="C21" t="str">
            <v>N</v>
          </cell>
          <cell r="E21" t="str">
            <v>F25</v>
          </cell>
          <cell r="F21" t="str">
            <v>13/5</v>
          </cell>
          <cell r="H21">
            <v>24919</v>
          </cell>
          <cell r="I21">
            <v>38412</v>
          </cell>
          <cell r="J21">
            <v>38539</v>
          </cell>
          <cell r="K21">
            <v>38581</v>
          </cell>
          <cell r="L21">
            <v>38607</v>
          </cell>
          <cell r="M21">
            <v>38726</v>
          </cell>
          <cell r="N21">
            <v>47</v>
          </cell>
          <cell r="O21">
            <v>38733</v>
          </cell>
          <cell r="Q21" t="str">
            <v>Opport. Wk.40</v>
          </cell>
          <cell r="R21" t="str">
            <v>G Scott</v>
          </cell>
        </row>
        <row r="22">
          <cell r="A22">
            <v>5127</v>
          </cell>
          <cell r="B22" t="str">
            <v>Deysbrook Barracks</v>
          </cell>
          <cell r="C22" t="str">
            <v>N</v>
          </cell>
          <cell r="E22" t="str">
            <v>F25</v>
          </cell>
          <cell r="F22" t="str">
            <v>15/3</v>
          </cell>
          <cell r="H22">
            <v>25425</v>
          </cell>
          <cell r="I22">
            <v>38307</v>
          </cell>
          <cell r="J22">
            <v>38476</v>
          </cell>
          <cell r="K22">
            <v>38504</v>
          </cell>
          <cell r="L22">
            <v>38514</v>
          </cell>
          <cell r="M22">
            <v>38754</v>
          </cell>
          <cell r="N22">
            <v>51</v>
          </cell>
          <cell r="O22">
            <v>38764</v>
          </cell>
          <cell r="P22">
            <v>38559</v>
          </cell>
          <cell r="Q22" t="str">
            <v>Commence post JR. Opport.Wk40</v>
          </cell>
          <cell r="R22" t="str">
            <v>M Horne</v>
          </cell>
        </row>
        <row r="23">
          <cell r="A23" t="str">
            <v>XXXX</v>
          </cell>
          <cell r="B23" t="str">
            <v>Newstore 2</v>
          </cell>
          <cell r="E23" t="str">
            <v>F30</v>
          </cell>
          <cell r="F23" t="str">
            <v/>
          </cell>
          <cell r="H23">
            <v>31494</v>
          </cell>
          <cell r="M23">
            <v>38761</v>
          </cell>
          <cell r="N23">
            <v>52</v>
          </cell>
          <cell r="O23">
            <v>38768</v>
          </cell>
        </row>
        <row r="24">
          <cell r="A24">
            <v>5138</v>
          </cell>
          <cell r="B24" t="str">
            <v>Tiverton Blundells</v>
          </cell>
          <cell r="C24" t="str">
            <v>S</v>
          </cell>
          <cell r="E24" t="str">
            <v>F40</v>
          </cell>
          <cell r="F24" t="str">
            <v>20/10</v>
          </cell>
          <cell r="H24">
            <v>40000</v>
          </cell>
          <cell r="I24">
            <v>38307</v>
          </cell>
          <cell r="J24">
            <v>38474</v>
          </cell>
          <cell r="K24">
            <v>38490</v>
          </cell>
          <cell r="L24">
            <v>38495</v>
          </cell>
          <cell r="M24">
            <v>38614</v>
          </cell>
          <cell r="N24">
            <v>31</v>
          </cell>
          <cell r="O24">
            <v>38624</v>
          </cell>
          <cell r="P24">
            <v>38635</v>
          </cell>
          <cell r="Q24" t="str">
            <v>to include dot com. Awaiting EA approval to remediation strategy (confirm Wk12). Opport. Wk30T</v>
          </cell>
          <cell r="R24" t="str">
            <v>P Lea</v>
          </cell>
        </row>
        <row r="25">
          <cell r="A25">
            <v>5171</v>
          </cell>
          <cell r="B25" t="str">
            <v>Coatbridge Extra</v>
          </cell>
          <cell r="C25" t="str">
            <v>N</v>
          </cell>
          <cell r="E25" t="str">
            <v>F60</v>
          </cell>
          <cell r="F25" t="str">
            <v>30.0/23.0</v>
          </cell>
          <cell r="H25">
            <v>62610</v>
          </cell>
          <cell r="J25">
            <v>38504</v>
          </cell>
          <cell r="K25">
            <v>38476</v>
          </cell>
          <cell r="L25">
            <v>38626</v>
          </cell>
          <cell r="M25">
            <v>38663</v>
          </cell>
          <cell r="N25">
            <v>38</v>
          </cell>
          <cell r="O25">
            <v>38670</v>
          </cell>
          <cell r="P25" t="str">
            <v>NA</v>
          </cell>
          <cell r="Q25" t="str">
            <v>To include dot com</v>
          </cell>
          <cell r="R25" t="str">
            <v>N Roden</v>
          </cell>
        </row>
        <row r="26">
          <cell r="A26">
            <v>5134</v>
          </cell>
          <cell r="B26" t="str">
            <v>Blairgowrie Dunkeld</v>
          </cell>
          <cell r="C26" t="str">
            <v>N</v>
          </cell>
          <cell r="E26" t="str">
            <v>F30</v>
          </cell>
          <cell r="F26" t="str">
            <v>117/8</v>
          </cell>
          <cell r="H26">
            <v>31195</v>
          </cell>
          <cell r="I26">
            <v>38132</v>
          </cell>
          <cell r="J26">
            <v>38476</v>
          </cell>
          <cell r="K26">
            <v>38539</v>
          </cell>
          <cell r="L26">
            <v>38607</v>
          </cell>
          <cell r="M26">
            <v>38747</v>
          </cell>
          <cell r="N26">
            <v>47</v>
          </cell>
          <cell r="O26">
            <v>38733</v>
          </cell>
          <cell r="P26">
            <v>38754</v>
          </cell>
          <cell r="Q26" t="str">
            <v>Opport. Wk.40</v>
          </cell>
          <cell r="R26" t="str">
            <v>G Scott</v>
          </cell>
        </row>
        <row r="27">
          <cell r="A27">
            <v>2747</v>
          </cell>
          <cell r="B27" t="str">
            <v>Islington Metro</v>
          </cell>
          <cell r="C27" t="str">
            <v>S</v>
          </cell>
          <cell r="D27" t="str">
            <v>Pwall</v>
          </cell>
          <cell r="E27" t="str">
            <v>F10</v>
          </cell>
          <cell r="F27" t="str">
            <v>1/10</v>
          </cell>
          <cell r="H27">
            <v>10439</v>
          </cell>
          <cell r="I27">
            <v>38013</v>
          </cell>
          <cell r="J27">
            <v>38119</v>
          </cell>
          <cell r="K27">
            <v>38084</v>
          </cell>
          <cell r="L27">
            <v>38166</v>
          </cell>
          <cell r="M27">
            <v>38418</v>
          </cell>
          <cell r="N27">
            <v>3</v>
          </cell>
          <cell r="O27">
            <v>38425</v>
          </cell>
          <cell r="P27" t="str">
            <v>NA</v>
          </cell>
          <cell r="Q27" t="str">
            <v>Flats continue above store until June 05.</v>
          </cell>
          <cell r="R27" t="str">
            <v>B Arscott</v>
          </cell>
        </row>
        <row r="28">
          <cell r="A28">
            <v>5135</v>
          </cell>
          <cell r="B28" t="str">
            <v>Slough Wellington Ext</v>
          </cell>
          <cell r="C28" t="str">
            <v>S</v>
          </cell>
          <cell r="E28" t="str">
            <v>F100</v>
          </cell>
          <cell r="F28" t="str">
            <v>48.3/37.9</v>
          </cell>
          <cell r="H28">
            <v>101223</v>
          </cell>
          <cell r="I28">
            <v>38293</v>
          </cell>
          <cell r="J28">
            <v>38371</v>
          </cell>
          <cell r="K28">
            <v>38357</v>
          </cell>
          <cell r="L28">
            <v>38389</v>
          </cell>
          <cell r="M28">
            <v>38551</v>
          </cell>
          <cell r="N28">
            <v>23</v>
          </cell>
          <cell r="O28">
            <v>38565</v>
          </cell>
          <cell r="Q28" t="str">
            <v>(SupStr) . To include dot com</v>
          </cell>
          <cell r="R28" t="str">
            <v>B Arscott</v>
          </cell>
        </row>
        <row r="29">
          <cell r="A29">
            <v>2068</v>
          </cell>
          <cell r="B29" t="str">
            <v>Bangor</v>
          </cell>
          <cell r="C29" t="str">
            <v>N</v>
          </cell>
          <cell r="D29" t="str">
            <v>H'Way</v>
          </cell>
          <cell r="E29" t="str">
            <v>F60</v>
          </cell>
          <cell r="F29" t="str">
            <v>29.9/22.2</v>
          </cell>
          <cell r="H29">
            <v>59110</v>
          </cell>
          <cell r="I29">
            <v>38281</v>
          </cell>
          <cell r="J29">
            <v>38490</v>
          </cell>
          <cell r="K29">
            <v>38476</v>
          </cell>
          <cell r="L29">
            <v>38495</v>
          </cell>
          <cell r="M29">
            <v>38656</v>
          </cell>
          <cell r="N29">
            <v>37</v>
          </cell>
          <cell r="O29">
            <v>38663</v>
          </cell>
          <cell r="Q29" t="str">
            <v>Asda Impact (86k) 06/07, wk01. To include dot com_x000D_Safeway Impact. Advance works commence Jan.05/  Risk to Wk.38</v>
          </cell>
          <cell r="R29" t="str">
            <v>N Roden</v>
          </cell>
        </row>
        <row r="30">
          <cell r="A30" t="str">
            <v>XXXX</v>
          </cell>
          <cell r="B30" t="str">
            <v>Solihull Temporary Store 6922</v>
          </cell>
          <cell r="C30" t="str">
            <v>N</v>
          </cell>
          <cell r="E30" t="str">
            <v>F15</v>
          </cell>
          <cell r="F30" t="str">
            <v/>
          </cell>
          <cell r="L30">
            <v>38383</v>
          </cell>
          <cell r="M30">
            <v>38418</v>
          </cell>
          <cell r="N30">
            <v>2</v>
          </cell>
          <cell r="O30">
            <v>38418</v>
          </cell>
          <cell r="R30" t="str">
            <v>N Westwood</v>
          </cell>
        </row>
        <row r="31">
          <cell r="A31" t="str">
            <v>XXXX</v>
          </cell>
          <cell r="B31" t="str">
            <v>Bangor Temp Store</v>
          </cell>
          <cell r="F31" t="str">
            <v/>
          </cell>
          <cell r="J31">
            <v>38448</v>
          </cell>
          <cell r="K31">
            <v>38448</v>
          </cell>
          <cell r="L31">
            <v>38467</v>
          </cell>
          <cell r="M31">
            <v>38502</v>
          </cell>
          <cell r="N31">
            <v>15</v>
          </cell>
          <cell r="O31">
            <v>38509</v>
          </cell>
          <cell r="Q31" t="str">
            <v>Remove temp store wk 37 M</v>
          </cell>
          <cell r="R31" t="str">
            <v>N Roden</v>
          </cell>
        </row>
        <row r="32">
          <cell r="A32">
            <v>5137</v>
          </cell>
          <cell r="B32" t="str">
            <v>Carrickfergus Castle</v>
          </cell>
          <cell r="C32" t="str">
            <v>N</v>
          </cell>
          <cell r="D32" t="str">
            <v>JR</v>
          </cell>
          <cell r="E32" t="str">
            <v>F50</v>
          </cell>
          <cell r="F32" t="str">
            <v>20/10</v>
          </cell>
          <cell r="H32">
            <v>50000</v>
          </cell>
          <cell r="I32">
            <v>38407</v>
          </cell>
          <cell r="J32">
            <v>38476</v>
          </cell>
          <cell r="K32">
            <v>38399</v>
          </cell>
          <cell r="L32">
            <v>38404</v>
          </cell>
          <cell r="M32">
            <v>38649</v>
          </cell>
          <cell r="N32">
            <v>36</v>
          </cell>
          <cell r="O32">
            <v>38656</v>
          </cell>
          <cell r="P32">
            <v>38614</v>
          </cell>
          <cell r="R32" t="str">
            <v>R Campbell</v>
          </cell>
        </row>
        <row r="33">
          <cell r="A33">
            <v>5136</v>
          </cell>
          <cell r="B33" t="str">
            <v>Lurgan Carnegie St</v>
          </cell>
          <cell r="C33" t="str">
            <v>N</v>
          </cell>
          <cell r="D33" t="str">
            <v>JR</v>
          </cell>
          <cell r="E33" t="str">
            <v>F40</v>
          </cell>
          <cell r="F33" t="str">
            <v>20/10</v>
          </cell>
          <cell r="H33">
            <v>39109</v>
          </cell>
          <cell r="L33">
            <v>38482</v>
          </cell>
          <cell r="M33">
            <v>38761</v>
          </cell>
          <cell r="N33">
            <v>52</v>
          </cell>
          <cell r="O33">
            <v>38768</v>
          </cell>
          <cell r="P33" t="str">
            <v>NA</v>
          </cell>
          <cell r="Q33" t="str">
            <v>to include dot com</v>
          </cell>
          <cell r="R33" t="str">
            <v>R Campbell</v>
          </cell>
        </row>
        <row r="34">
          <cell r="A34">
            <v>5183</v>
          </cell>
          <cell r="B34" t="str">
            <v>Limavady Roevalley</v>
          </cell>
          <cell r="C34" t="str">
            <v>N</v>
          </cell>
          <cell r="E34" t="str">
            <v>F25</v>
          </cell>
          <cell r="F34" t="str">
            <v>15/08</v>
          </cell>
          <cell r="H34">
            <v>25619</v>
          </cell>
          <cell r="J34">
            <v>38462</v>
          </cell>
          <cell r="K34">
            <v>38476</v>
          </cell>
          <cell r="L34">
            <v>38474</v>
          </cell>
          <cell r="M34">
            <v>38726</v>
          </cell>
          <cell r="N34">
            <v>47</v>
          </cell>
          <cell r="O34">
            <v>38733</v>
          </cell>
          <cell r="P34" t="str">
            <v>NA</v>
          </cell>
          <cell r="R34" t="str">
            <v>R Campbell</v>
          </cell>
        </row>
        <row r="35">
          <cell r="A35">
            <v>2286</v>
          </cell>
          <cell r="B35" t="str">
            <v>Cleethorpes</v>
          </cell>
          <cell r="C35" t="str">
            <v>N</v>
          </cell>
          <cell r="D35" t="str">
            <v>PP106</v>
          </cell>
          <cell r="E35" t="str">
            <v>F80</v>
          </cell>
          <cell r="F35" t="str">
            <v>38.4/32.4</v>
          </cell>
          <cell r="G35">
            <v>34208</v>
          </cell>
          <cell r="H35">
            <v>82008</v>
          </cell>
          <cell r="I35">
            <v>38274</v>
          </cell>
          <cell r="J35">
            <v>38427</v>
          </cell>
          <cell r="K35">
            <v>38427</v>
          </cell>
          <cell r="L35">
            <v>38432</v>
          </cell>
          <cell r="M35">
            <v>38621</v>
          </cell>
          <cell r="N35">
            <v>31</v>
          </cell>
          <cell r="O35">
            <v>38635</v>
          </cell>
          <cell r="P35" t="str">
            <v>NA</v>
          </cell>
          <cell r="Q35" t="str">
            <v>Relocation of Pound Stretcher. to include dot.com</v>
          </cell>
          <cell r="R35" t="str">
            <v>P Feehan</v>
          </cell>
        </row>
        <row r="36">
          <cell r="A36">
            <v>2877</v>
          </cell>
          <cell r="B36" t="str">
            <v>Martlesham</v>
          </cell>
          <cell r="C36" t="str">
            <v>N</v>
          </cell>
          <cell r="D36" t="str">
            <v>PP106</v>
          </cell>
          <cell r="E36" t="str">
            <v>F60</v>
          </cell>
          <cell r="F36" t="str">
            <v>33.5/17.4</v>
          </cell>
          <cell r="G36">
            <v>17397</v>
          </cell>
          <cell r="H36">
            <v>60484</v>
          </cell>
          <cell r="I36">
            <v>38321</v>
          </cell>
          <cell r="J36">
            <v>38476</v>
          </cell>
          <cell r="K36">
            <v>38490</v>
          </cell>
          <cell r="L36">
            <v>38446</v>
          </cell>
          <cell r="M36">
            <v>38635</v>
          </cell>
          <cell r="N36">
            <v>33</v>
          </cell>
          <cell r="O36">
            <v>38649</v>
          </cell>
          <cell r="P36" t="str">
            <v>NA</v>
          </cell>
          <cell r="Q36" t="str">
            <v>to include dot com. To include Cafe scheme</v>
          </cell>
          <cell r="R36" t="str">
            <v>D Darbyshire</v>
          </cell>
        </row>
        <row r="37">
          <cell r="A37">
            <v>3230</v>
          </cell>
          <cell r="B37" t="str">
            <v>Swindon Extra</v>
          </cell>
          <cell r="C37" t="str">
            <v>S</v>
          </cell>
          <cell r="E37" t="str">
            <v>F98</v>
          </cell>
          <cell r="F37" t="str">
            <v>38.4/42.8</v>
          </cell>
          <cell r="G37">
            <v>33791</v>
          </cell>
          <cell r="H37">
            <v>98245</v>
          </cell>
          <cell r="I37">
            <v>38321</v>
          </cell>
          <cell r="J37">
            <v>38427</v>
          </cell>
          <cell r="K37">
            <v>38385</v>
          </cell>
          <cell r="L37">
            <v>38390</v>
          </cell>
          <cell r="M37">
            <v>38635</v>
          </cell>
          <cell r="N37">
            <v>33</v>
          </cell>
          <cell r="O37">
            <v>38649</v>
          </cell>
          <cell r="Q37" t="str">
            <v>Including TFT due to open wk27. to include dot com. Risk to Wk.34</v>
          </cell>
          <cell r="R37" t="str">
            <v>M Carter</v>
          </cell>
        </row>
        <row r="38">
          <cell r="A38">
            <v>2955</v>
          </cell>
          <cell r="B38" t="str">
            <v>Norwich</v>
          </cell>
          <cell r="C38" t="str">
            <v>N</v>
          </cell>
          <cell r="D38" t="str">
            <v>H'Way</v>
          </cell>
          <cell r="E38" t="str">
            <v>F60</v>
          </cell>
          <cell r="F38" t="str">
            <v>35.0/19.0</v>
          </cell>
          <cell r="G38">
            <v>17320</v>
          </cell>
          <cell r="H38">
            <v>66826</v>
          </cell>
          <cell r="I38">
            <v>38253</v>
          </cell>
          <cell r="J38">
            <v>38427</v>
          </cell>
          <cell r="K38">
            <v>38448</v>
          </cell>
          <cell r="L38">
            <v>38446</v>
          </cell>
          <cell r="M38">
            <v>38642</v>
          </cell>
          <cell r="N38">
            <v>34</v>
          </cell>
          <cell r="O38">
            <v>38649</v>
          </cell>
          <cell r="P38">
            <v>38635</v>
          </cell>
          <cell r="Q38" t="str">
            <v>Inc Dot.Com.</v>
          </cell>
          <cell r="R38" t="str">
            <v>P Feehan</v>
          </cell>
        </row>
        <row r="39">
          <cell r="A39">
            <v>2040</v>
          </cell>
          <cell r="B39" t="str">
            <v>Alloa</v>
          </cell>
          <cell r="C39" t="str">
            <v>N</v>
          </cell>
          <cell r="E39" t="str">
            <v>F60</v>
          </cell>
          <cell r="F39" t="str">
            <v>30/20</v>
          </cell>
          <cell r="G39">
            <v>18631</v>
          </cell>
          <cell r="H39">
            <v>59557</v>
          </cell>
          <cell r="I39">
            <v>38477</v>
          </cell>
          <cell r="J39">
            <v>38504</v>
          </cell>
          <cell r="K39">
            <v>38490</v>
          </cell>
          <cell r="L39">
            <v>38495</v>
          </cell>
          <cell r="M39">
            <v>38649</v>
          </cell>
          <cell r="N39">
            <v>35</v>
          </cell>
          <cell r="O39">
            <v>38657</v>
          </cell>
          <cell r="Q39" t="str">
            <v>Advance works etc. on site 25th Apr.</v>
          </cell>
          <cell r="R39" t="str">
            <v>G Scott</v>
          </cell>
        </row>
        <row r="40">
          <cell r="A40">
            <v>2371</v>
          </cell>
          <cell r="B40" t="str">
            <v>Durham Extra</v>
          </cell>
          <cell r="C40" t="str">
            <v>N</v>
          </cell>
          <cell r="E40" t="str">
            <v>F100</v>
          </cell>
          <cell r="F40" t="str">
            <v>45/40</v>
          </cell>
          <cell r="G40">
            <v>39252</v>
          </cell>
          <cell r="H40">
            <v>101203</v>
          </cell>
          <cell r="I40">
            <v>38449</v>
          </cell>
          <cell r="J40">
            <v>38476</v>
          </cell>
          <cell r="K40">
            <v>38476</v>
          </cell>
          <cell r="L40">
            <v>38495</v>
          </cell>
          <cell r="M40">
            <v>38657</v>
          </cell>
          <cell r="N40">
            <v>36</v>
          </cell>
          <cell r="O40">
            <v>38670</v>
          </cell>
          <cell r="Q40" t="str">
            <v>Mezz Trading Floor. To include dot com</v>
          </cell>
          <cell r="R40" t="str">
            <v>S Atwal</v>
          </cell>
        </row>
        <row r="41">
          <cell r="A41">
            <v>3324</v>
          </cell>
          <cell r="B41" t="str">
            <v>Twickenham</v>
          </cell>
          <cell r="C41" t="str">
            <v>S</v>
          </cell>
          <cell r="E41" t="str">
            <v>F63</v>
          </cell>
          <cell r="F41" t="str">
            <v>31.9/20</v>
          </cell>
          <cell r="G41">
            <v>11144</v>
          </cell>
          <cell r="H41">
            <v>63384</v>
          </cell>
          <cell r="I41">
            <v>38454</v>
          </cell>
          <cell r="J41">
            <v>38504</v>
          </cell>
          <cell r="K41">
            <v>38518</v>
          </cell>
          <cell r="L41">
            <v>38530</v>
          </cell>
          <cell r="M41">
            <v>38656</v>
          </cell>
          <cell r="N41">
            <v>36</v>
          </cell>
          <cell r="O41">
            <v>38670</v>
          </cell>
          <cell r="Q41" t="str">
            <v>To include dot com</v>
          </cell>
          <cell r="R41" t="str">
            <v>K Catt</v>
          </cell>
        </row>
        <row r="42">
          <cell r="A42">
            <v>2737</v>
          </cell>
          <cell r="B42" t="str">
            <v>Inverness Extra</v>
          </cell>
          <cell r="C42" t="str">
            <v>N</v>
          </cell>
          <cell r="D42" t="str">
            <v>S75</v>
          </cell>
          <cell r="E42" t="str">
            <v>F76</v>
          </cell>
          <cell r="F42" t="str">
            <v>32.5/29</v>
          </cell>
          <cell r="G42">
            <v>12576</v>
          </cell>
          <cell r="H42">
            <v>74476</v>
          </cell>
          <cell r="I42">
            <v>38384</v>
          </cell>
          <cell r="J42">
            <v>38492</v>
          </cell>
          <cell r="K42">
            <v>38492</v>
          </cell>
          <cell r="L42">
            <v>38453</v>
          </cell>
          <cell r="M42">
            <v>38677</v>
          </cell>
          <cell r="N42">
            <v>39</v>
          </cell>
          <cell r="O42">
            <v>38691</v>
          </cell>
          <cell r="Q42" t="str">
            <v>To include dot com</v>
          </cell>
          <cell r="R42" t="str">
            <v>D Darbyshire</v>
          </cell>
        </row>
        <row r="43">
          <cell r="A43">
            <v>3493</v>
          </cell>
          <cell r="B43" t="str">
            <v>Yeovil Extra</v>
          </cell>
          <cell r="C43" t="str">
            <v>S</v>
          </cell>
          <cell r="D43">
            <v>106</v>
          </cell>
          <cell r="E43" t="str">
            <v>F80</v>
          </cell>
          <cell r="F43" t="str">
            <v>36.6/26.7</v>
          </cell>
          <cell r="G43">
            <v>24476</v>
          </cell>
          <cell r="H43">
            <v>82786</v>
          </cell>
          <cell r="I43">
            <v>38321</v>
          </cell>
          <cell r="J43">
            <v>38427</v>
          </cell>
          <cell r="K43">
            <v>38448</v>
          </cell>
          <cell r="L43">
            <v>38453</v>
          </cell>
          <cell r="M43">
            <v>38677</v>
          </cell>
          <cell r="N43">
            <v>39</v>
          </cell>
          <cell r="O43">
            <v>38691</v>
          </cell>
          <cell r="Q43" t="str">
            <v>to include dot com</v>
          </cell>
          <cell r="R43" t="str">
            <v>M Carter</v>
          </cell>
        </row>
        <row r="44">
          <cell r="A44">
            <v>2589</v>
          </cell>
          <cell r="B44" t="str">
            <v>Glasgow Shettleston</v>
          </cell>
          <cell r="C44" t="str">
            <v>N</v>
          </cell>
          <cell r="E44" t="str">
            <v>F60</v>
          </cell>
          <cell r="F44" t="str">
            <v>30/20</v>
          </cell>
          <cell r="G44">
            <v>23171</v>
          </cell>
          <cell r="H44">
            <v>59149</v>
          </cell>
          <cell r="M44">
            <v>38684</v>
          </cell>
          <cell r="N44">
            <v>40</v>
          </cell>
          <cell r="O44">
            <v>38698</v>
          </cell>
        </row>
        <row r="45">
          <cell r="A45">
            <v>2141</v>
          </cell>
          <cell r="B45" t="str">
            <v>Brislington</v>
          </cell>
          <cell r="C45" t="str">
            <v>S</v>
          </cell>
          <cell r="E45" t="str">
            <v>F64</v>
          </cell>
          <cell r="F45" t="str">
            <v>33/20</v>
          </cell>
          <cell r="G45">
            <v>8425</v>
          </cell>
          <cell r="H45">
            <v>64515</v>
          </cell>
          <cell r="J45">
            <v>38504</v>
          </cell>
          <cell r="L45">
            <v>38355</v>
          </cell>
          <cell r="M45">
            <v>38768</v>
          </cell>
          <cell r="N45">
            <v>52</v>
          </cell>
          <cell r="O45">
            <v>38782</v>
          </cell>
          <cell r="Q45" t="str">
            <v>WM (50k) 2006/07, Wk14_x000D_to include dot com. Opport. Wk.47</v>
          </cell>
          <cell r="R45" t="str">
            <v>N Westwood</v>
          </cell>
        </row>
        <row r="46">
          <cell r="A46">
            <v>2166</v>
          </cell>
          <cell r="B46" t="str">
            <v>Bury St Edmunds</v>
          </cell>
          <cell r="C46" t="str">
            <v>N</v>
          </cell>
          <cell r="E46" t="str">
            <v>F45</v>
          </cell>
          <cell r="F46" t="str">
            <v>24/10</v>
          </cell>
          <cell r="G46">
            <v>14148</v>
          </cell>
          <cell r="H46">
            <v>46831</v>
          </cell>
          <cell r="I46">
            <v>37922</v>
          </cell>
          <cell r="J46">
            <v>38490</v>
          </cell>
          <cell r="K46">
            <v>38462</v>
          </cell>
          <cell r="L46">
            <v>38416</v>
          </cell>
          <cell r="M46">
            <v>38579</v>
          </cell>
          <cell r="N46">
            <v>25</v>
          </cell>
          <cell r="O46">
            <v>38586</v>
          </cell>
          <cell r="Q46" t="str">
            <v>to include dot com.</v>
          </cell>
          <cell r="R46" t="str">
            <v>N Hallett</v>
          </cell>
        </row>
        <row r="47">
          <cell r="A47">
            <v>2041</v>
          </cell>
          <cell r="B47" t="str">
            <v>Aylesbury 2</v>
          </cell>
          <cell r="C47" t="str">
            <v>S</v>
          </cell>
          <cell r="E47" t="str">
            <v>F50</v>
          </cell>
          <cell r="F47" t="str">
            <v>32/8</v>
          </cell>
          <cell r="G47">
            <v>15665</v>
          </cell>
          <cell r="H47">
            <v>50000</v>
          </cell>
          <cell r="I47">
            <v>38281</v>
          </cell>
          <cell r="J47">
            <v>38385</v>
          </cell>
          <cell r="K47">
            <v>38413</v>
          </cell>
          <cell r="L47">
            <v>38418</v>
          </cell>
          <cell r="M47">
            <v>38579</v>
          </cell>
          <cell r="N47">
            <v>25</v>
          </cell>
          <cell r="O47">
            <v>38586</v>
          </cell>
          <cell r="Q47" t="str">
            <v>to include dot com. (Sales floor Wk.22)</v>
          </cell>
          <cell r="R47" t="str">
            <v>N Alston</v>
          </cell>
        </row>
        <row r="48">
          <cell r="A48">
            <v>3430</v>
          </cell>
          <cell r="B48" t="str">
            <v>Worcester 1</v>
          </cell>
          <cell r="C48" t="str">
            <v>S</v>
          </cell>
          <cell r="D48" t="str">
            <v>PP</v>
          </cell>
          <cell r="E48" t="str">
            <v>F40</v>
          </cell>
          <cell r="F48" t="str">
            <v>27/8</v>
          </cell>
          <cell r="G48">
            <v>3939</v>
          </cell>
          <cell r="H48">
            <v>42906</v>
          </cell>
          <cell r="I48">
            <v>37915</v>
          </cell>
          <cell r="J48">
            <v>38448</v>
          </cell>
          <cell r="K48">
            <v>38448</v>
          </cell>
          <cell r="L48">
            <v>38453</v>
          </cell>
          <cell r="M48">
            <v>38600</v>
          </cell>
          <cell r="N48">
            <v>28</v>
          </cell>
          <cell r="O48">
            <v>38607</v>
          </cell>
          <cell r="Q48" t="str">
            <v>JS Impact (102k) 2005/06 Wk49. To include dot com</v>
          </cell>
          <cell r="R48" t="str">
            <v>N Alston</v>
          </cell>
        </row>
        <row r="49">
          <cell r="A49">
            <v>2924</v>
          </cell>
          <cell r="B49" t="str">
            <v>New Milton</v>
          </cell>
          <cell r="C49" t="str">
            <v>S</v>
          </cell>
          <cell r="E49" t="str">
            <v>F40</v>
          </cell>
          <cell r="F49" t="str">
            <v>23/6</v>
          </cell>
          <cell r="G49">
            <v>9437</v>
          </cell>
          <cell r="H49">
            <v>37404</v>
          </cell>
          <cell r="I49">
            <v>38289</v>
          </cell>
          <cell r="J49">
            <v>38462</v>
          </cell>
          <cell r="K49">
            <v>38462</v>
          </cell>
          <cell r="L49">
            <v>38095</v>
          </cell>
          <cell r="M49">
            <v>38614</v>
          </cell>
          <cell r="N49">
            <v>30</v>
          </cell>
          <cell r="O49">
            <v>38621</v>
          </cell>
          <cell r="Q49" t="str">
            <v>Safeway Impact (13k) 1.1%. to include dot com. Sales Floor Wk.28</v>
          </cell>
          <cell r="R49" t="str">
            <v>K Catt</v>
          </cell>
        </row>
        <row r="50">
          <cell r="A50">
            <v>2880</v>
          </cell>
          <cell r="B50" t="str">
            <v>Midsomer Norton</v>
          </cell>
          <cell r="C50" t="str">
            <v>S</v>
          </cell>
          <cell r="E50" t="str">
            <v>F40</v>
          </cell>
          <cell r="F50" t="str">
            <v>24/6</v>
          </cell>
          <cell r="G50">
            <v>9835</v>
          </cell>
          <cell r="H50">
            <v>39061</v>
          </cell>
          <cell r="I50">
            <v>38412</v>
          </cell>
          <cell r="J50">
            <v>38448</v>
          </cell>
          <cell r="K50">
            <v>38476</v>
          </cell>
          <cell r="L50">
            <v>38475</v>
          </cell>
          <cell r="M50">
            <v>38628</v>
          </cell>
          <cell r="N50">
            <v>32</v>
          </cell>
          <cell r="O50">
            <v>38642</v>
          </cell>
          <cell r="P50">
            <v>38628</v>
          </cell>
          <cell r="Q50" t="str">
            <v>To include dot com. Opport. Wk30</v>
          </cell>
          <cell r="R50" t="str">
            <v>N Parker</v>
          </cell>
        </row>
        <row r="51">
          <cell r="A51">
            <v>2549</v>
          </cell>
          <cell r="B51" t="str">
            <v>Fraserburgh</v>
          </cell>
          <cell r="C51" t="str">
            <v>N</v>
          </cell>
          <cell r="E51" t="str">
            <v>F40</v>
          </cell>
          <cell r="F51" t="str">
            <v>19.5/12.4</v>
          </cell>
          <cell r="H51">
            <v>38715</v>
          </cell>
          <cell r="I51">
            <v>38463</v>
          </cell>
          <cell r="J51">
            <v>38504</v>
          </cell>
          <cell r="K51">
            <v>38518</v>
          </cell>
          <cell r="L51">
            <v>38481</v>
          </cell>
          <cell r="M51">
            <v>38657</v>
          </cell>
          <cell r="N51">
            <v>36</v>
          </cell>
          <cell r="O51">
            <v>38663</v>
          </cell>
          <cell r="Q51" t="str">
            <v>To include jdot com</v>
          </cell>
          <cell r="R51" t="str">
            <v>S MacKenzie</v>
          </cell>
        </row>
        <row r="52">
          <cell r="A52">
            <v>3344</v>
          </cell>
          <cell r="B52" t="str">
            <v>Wadebridge</v>
          </cell>
          <cell r="C52" t="str">
            <v>S</v>
          </cell>
          <cell r="E52" t="str">
            <v>F30</v>
          </cell>
          <cell r="F52" t="str">
            <v>16/8</v>
          </cell>
          <cell r="G52">
            <v>12361</v>
          </cell>
          <cell r="H52">
            <v>30225</v>
          </cell>
          <cell r="I52">
            <v>38461</v>
          </cell>
          <cell r="J52">
            <v>38518</v>
          </cell>
          <cell r="K52">
            <v>38539</v>
          </cell>
          <cell r="L52">
            <v>38544</v>
          </cell>
          <cell r="M52">
            <v>38657</v>
          </cell>
          <cell r="N52">
            <v>36</v>
          </cell>
          <cell r="O52">
            <v>38663</v>
          </cell>
          <cell r="Q52" t="str">
            <v>Risk to Wk.38</v>
          </cell>
          <cell r="R52" t="str">
            <v>P Lea</v>
          </cell>
        </row>
        <row r="53">
          <cell r="A53">
            <v>3380</v>
          </cell>
          <cell r="B53" t="str">
            <v>Wellingborough 2</v>
          </cell>
          <cell r="C53" t="str">
            <v>N</v>
          </cell>
          <cell r="E53" t="str">
            <v>F50</v>
          </cell>
          <cell r="F53" t="str">
            <v>30/10</v>
          </cell>
          <cell r="G53">
            <v>9791</v>
          </cell>
          <cell r="H53">
            <v>49448</v>
          </cell>
          <cell r="I53">
            <v>38287</v>
          </cell>
          <cell r="J53">
            <v>38476</v>
          </cell>
          <cell r="K53">
            <v>38504</v>
          </cell>
          <cell r="L53">
            <v>38509</v>
          </cell>
          <cell r="M53">
            <v>38677</v>
          </cell>
          <cell r="N53">
            <v>39</v>
          </cell>
          <cell r="O53">
            <v>38691</v>
          </cell>
          <cell r="Q53" t="str">
            <v>Asda (99k) 05/06, Wk44. to include dot com.</v>
          </cell>
          <cell r="R53" t="str">
            <v>P Berg</v>
          </cell>
        </row>
        <row r="54">
          <cell r="A54">
            <v>3426</v>
          </cell>
          <cell r="B54" t="str">
            <v>Wigan Extra</v>
          </cell>
          <cell r="C54" t="str">
            <v>N</v>
          </cell>
          <cell r="E54" t="str">
            <v>F75</v>
          </cell>
          <cell r="F54" t="str">
            <v>31.2/32.9</v>
          </cell>
          <cell r="G54">
            <v>15057</v>
          </cell>
          <cell r="H54">
            <v>74754</v>
          </cell>
          <cell r="I54">
            <v>37043</v>
          </cell>
          <cell r="J54">
            <v>38371</v>
          </cell>
          <cell r="K54">
            <v>38266</v>
          </cell>
          <cell r="L54">
            <v>38278</v>
          </cell>
          <cell r="M54">
            <v>38467</v>
          </cell>
          <cell r="N54">
            <v>9</v>
          </cell>
          <cell r="O54">
            <v>38488</v>
          </cell>
          <cell r="Q54" t="str">
            <v>to include dot com.</v>
          </cell>
          <cell r="R54" t="str">
            <v>A Lloyd</v>
          </cell>
        </row>
        <row r="55">
          <cell r="A55">
            <v>2156</v>
          </cell>
          <cell r="B55" t="str">
            <v>Bursledon Twrs Extra</v>
          </cell>
          <cell r="C55" t="str">
            <v>S</v>
          </cell>
          <cell r="E55" t="str">
            <v>F90</v>
          </cell>
          <cell r="F55" t="str">
            <v>41.1/35.5</v>
          </cell>
          <cell r="G55">
            <v>24848</v>
          </cell>
          <cell r="H55">
            <v>89872</v>
          </cell>
          <cell r="I55">
            <v>38009</v>
          </cell>
          <cell r="J55">
            <v>38371</v>
          </cell>
          <cell r="K55">
            <v>38266</v>
          </cell>
          <cell r="L55">
            <v>38278</v>
          </cell>
          <cell r="M55">
            <v>38488</v>
          </cell>
          <cell r="N55">
            <v>12</v>
          </cell>
          <cell r="O55">
            <v>38509</v>
          </cell>
          <cell r="Q55" t="str">
            <v>To include dot com</v>
          </cell>
          <cell r="R55" t="str">
            <v>N Westwood</v>
          </cell>
        </row>
        <row r="56">
          <cell r="A56">
            <v>3188</v>
          </cell>
          <cell r="B56" t="str">
            <v>Solihull</v>
          </cell>
          <cell r="C56" t="str">
            <v>N</v>
          </cell>
          <cell r="E56" t="str">
            <v>F70</v>
          </cell>
          <cell r="F56" t="str">
            <v>30.1/10.2</v>
          </cell>
          <cell r="G56">
            <v>21451</v>
          </cell>
          <cell r="H56">
            <v>70874</v>
          </cell>
          <cell r="I56">
            <v>37987</v>
          </cell>
          <cell r="J56">
            <v>38371</v>
          </cell>
          <cell r="K56">
            <v>38266</v>
          </cell>
          <cell r="L56">
            <v>38383</v>
          </cell>
          <cell r="M56">
            <v>38509</v>
          </cell>
          <cell r="N56">
            <v>15</v>
          </cell>
          <cell r="O56">
            <v>38516</v>
          </cell>
          <cell r="P56" t="str">
            <v>TBC</v>
          </cell>
          <cell r="Q56" t="str">
            <v>Safeway Impact. Temp Store. to include dot com</v>
          </cell>
          <cell r="R56" t="str">
            <v>N Westwood</v>
          </cell>
        </row>
        <row r="57">
          <cell r="A57">
            <v>3220</v>
          </cell>
          <cell r="B57" t="str">
            <v>Sunbury Extra</v>
          </cell>
          <cell r="C57" t="str">
            <v>S</v>
          </cell>
          <cell r="E57" t="str">
            <v>F75</v>
          </cell>
          <cell r="F57" t="str">
            <v>32.3/33.5</v>
          </cell>
          <cell r="G57">
            <v>13424</v>
          </cell>
          <cell r="H57">
            <v>75898</v>
          </cell>
          <cell r="I57">
            <v>37257</v>
          </cell>
          <cell r="J57">
            <v>38371</v>
          </cell>
          <cell r="K57">
            <v>38266</v>
          </cell>
          <cell r="L57">
            <v>38355</v>
          </cell>
          <cell r="M57">
            <v>38523</v>
          </cell>
          <cell r="N57">
            <v>17</v>
          </cell>
          <cell r="O57">
            <v>38530</v>
          </cell>
          <cell r="Q57" t="str">
            <v>to include dot com.</v>
          </cell>
          <cell r="R57" t="str">
            <v>D Rowe</v>
          </cell>
        </row>
        <row r="58">
          <cell r="A58">
            <v>2275</v>
          </cell>
          <cell r="B58" t="str">
            <v>Chorley Extra</v>
          </cell>
          <cell r="C58" t="str">
            <v>N</v>
          </cell>
          <cell r="E58" t="str">
            <v>F70</v>
          </cell>
          <cell r="F58" t="str">
            <v>30.2/30.9</v>
          </cell>
          <cell r="G58">
            <v>16390</v>
          </cell>
          <cell r="H58">
            <v>73380</v>
          </cell>
          <cell r="I58">
            <v>38179</v>
          </cell>
          <cell r="J58">
            <v>38385</v>
          </cell>
          <cell r="K58">
            <v>38266</v>
          </cell>
          <cell r="L58">
            <v>38355</v>
          </cell>
          <cell r="M58">
            <v>38544</v>
          </cell>
          <cell r="N58">
            <v>20</v>
          </cell>
          <cell r="O58">
            <v>38551</v>
          </cell>
          <cell r="Q58" t="str">
            <v>to include dot com.</v>
          </cell>
          <cell r="R58" t="str">
            <v>A Lloyd</v>
          </cell>
        </row>
        <row r="59">
          <cell r="A59">
            <v>2799</v>
          </cell>
          <cell r="B59" t="str">
            <v>Talbot Green Extra</v>
          </cell>
          <cell r="C59" t="str">
            <v>S</v>
          </cell>
          <cell r="E59" t="str">
            <v>F100</v>
          </cell>
          <cell r="F59" t="str">
            <v>37.4/52.5</v>
          </cell>
          <cell r="G59">
            <v>33131</v>
          </cell>
          <cell r="H59">
            <v>106130</v>
          </cell>
          <cell r="I59">
            <v>37561</v>
          </cell>
          <cell r="J59">
            <v>38427</v>
          </cell>
          <cell r="K59">
            <v>38266</v>
          </cell>
          <cell r="L59">
            <v>38355</v>
          </cell>
          <cell r="M59">
            <v>38572</v>
          </cell>
          <cell r="N59">
            <v>24</v>
          </cell>
          <cell r="O59">
            <v>38586</v>
          </cell>
          <cell r="Q59" t="str">
            <v>To include dot com. Risk to wk26</v>
          </cell>
          <cell r="R59" t="str">
            <v>A Ward</v>
          </cell>
        </row>
        <row r="60">
          <cell r="A60">
            <v>2933</v>
          </cell>
          <cell r="B60" t="str">
            <v>New Oscott Extra</v>
          </cell>
          <cell r="C60" t="str">
            <v>S</v>
          </cell>
          <cell r="E60" t="str">
            <v>F70</v>
          </cell>
          <cell r="F60" t="str">
            <v>31.7/26.0</v>
          </cell>
          <cell r="G60">
            <v>19056</v>
          </cell>
          <cell r="H60">
            <v>69013</v>
          </cell>
          <cell r="I60">
            <v>37749</v>
          </cell>
          <cell r="J60">
            <v>38427</v>
          </cell>
          <cell r="L60">
            <v>38369</v>
          </cell>
          <cell r="M60">
            <v>38551</v>
          </cell>
          <cell r="N60">
            <v>21</v>
          </cell>
          <cell r="O60">
            <v>38558</v>
          </cell>
          <cell r="Q60" t="str">
            <v>to include dot com</v>
          </cell>
          <cell r="R60" t="str">
            <v>F Phillips</v>
          </cell>
        </row>
        <row r="61">
          <cell r="A61">
            <v>2065</v>
          </cell>
          <cell r="B61" t="str">
            <v>Bar Hill Cambs Extra</v>
          </cell>
          <cell r="C61" t="str">
            <v>S</v>
          </cell>
          <cell r="E61" t="str">
            <v>F120</v>
          </cell>
          <cell r="F61" t="str">
            <v>43.5/55.2</v>
          </cell>
          <cell r="G61">
            <v>17120</v>
          </cell>
          <cell r="H61">
            <v>116695</v>
          </cell>
          <cell r="I61">
            <v>37653</v>
          </cell>
          <cell r="J61">
            <v>38427</v>
          </cell>
          <cell r="L61">
            <v>38010</v>
          </cell>
          <cell r="M61">
            <v>38558</v>
          </cell>
          <cell r="N61">
            <v>22</v>
          </cell>
          <cell r="O61">
            <v>38565</v>
          </cell>
          <cell r="Q61" t="str">
            <v>To include dot come</v>
          </cell>
          <cell r="R61" t="str">
            <v>R O'Connor</v>
          </cell>
        </row>
        <row r="62">
          <cell r="A62">
            <v>3120</v>
          </cell>
          <cell r="B62" t="str">
            <v>Rford Gallows Cnr Ext</v>
          </cell>
          <cell r="C62" t="str">
            <v>S</v>
          </cell>
          <cell r="E62" t="str">
            <v>F100</v>
          </cell>
          <cell r="F62" t="str">
            <v>41.5/52.3</v>
          </cell>
          <cell r="G62">
            <v>21444</v>
          </cell>
          <cell r="H62">
            <v>104187</v>
          </cell>
          <cell r="I62">
            <v>37397</v>
          </cell>
          <cell r="J62">
            <v>38427</v>
          </cell>
          <cell r="L62">
            <v>38390</v>
          </cell>
          <cell r="M62">
            <v>38593</v>
          </cell>
          <cell r="N62">
            <v>27</v>
          </cell>
          <cell r="O62">
            <v>38600</v>
          </cell>
          <cell r="Q62" t="str">
            <v>Asda (109k) 2005/06, Wk31. to include dot com.</v>
          </cell>
          <cell r="R62" t="str">
            <v>F Phillips</v>
          </cell>
        </row>
        <row r="63">
          <cell r="A63">
            <v>2898</v>
          </cell>
          <cell r="B63" t="str">
            <v>Milton Keynes Bletch</v>
          </cell>
          <cell r="E63" t="str">
            <v>F60</v>
          </cell>
          <cell r="F63" t="str">
            <v/>
          </cell>
          <cell r="G63">
            <v>16868</v>
          </cell>
          <cell r="H63">
            <v>61826</v>
          </cell>
          <cell r="I63">
            <v>37168</v>
          </cell>
          <cell r="J63">
            <v>38476</v>
          </cell>
          <cell r="M63">
            <v>38628</v>
          </cell>
          <cell r="N63">
            <v>32</v>
          </cell>
          <cell r="O63">
            <v>38635</v>
          </cell>
          <cell r="Q63" t="str">
            <v>Asda(244k) 2005/06, Wk36. To include dot com</v>
          </cell>
          <cell r="R63" t="str">
            <v>M Stephenson</v>
          </cell>
        </row>
        <row r="64">
          <cell r="A64">
            <v>2154</v>
          </cell>
          <cell r="B64" t="str">
            <v>Bridgend 2</v>
          </cell>
          <cell r="C64" t="str">
            <v>S</v>
          </cell>
          <cell r="E64" t="str">
            <v>F70</v>
          </cell>
          <cell r="F64" t="str">
            <v/>
          </cell>
          <cell r="G64">
            <v>14022</v>
          </cell>
          <cell r="H64">
            <v>69885</v>
          </cell>
          <cell r="I64">
            <v>38461</v>
          </cell>
          <cell r="J64">
            <v>38462</v>
          </cell>
          <cell r="L64">
            <v>38411</v>
          </cell>
          <cell r="M64">
            <v>38635</v>
          </cell>
          <cell r="N64">
            <v>33</v>
          </cell>
          <cell r="O64">
            <v>38656</v>
          </cell>
          <cell r="Q64" t="str">
            <v>Risk to Wk.35 - possible change of scheme? Asda (165k) 06/07. To include dot com</v>
          </cell>
          <cell r="R64" t="str">
            <v>D Rowe</v>
          </cell>
        </row>
        <row r="65">
          <cell r="A65">
            <v>2733</v>
          </cell>
          <cell r="B65" t="str">
            <v>Ilkeston Chalons Way</v>
          </cell>
          <cell r="C65" t="str">
            <v>N</v>
          </cell>
          <cell r="E65" t="str">
            <v>F60</v>
          </cell>
          <cell r="F65" t="str">
            <v>25.6/22.0</v>
          </cell>
          <cell r="G65">
            <v>17854</v>
          </cell>
          <cell r="H65">
            <v>57218</v>
          </cell>
          <cell r="I65">
            <v>37427</v>
          </cell>
          <cell r="J65">
            <v>38490</v>
          </cell>
          <cell r="L65">
            <v>38523</v>
          </cell>
          <cell r="M65">
            <v>38635</v>
          </cell>
          <cell r="N65">
            <v>33</v>
          </cell>
          <cell r="O65">
            <v>38635</v>
          </cell>
          <cell r="Q65" t="str">
            <v>to include dot com</v>
          </cell>
          <cell r="R65" t="str">
            <v>F Phillips</v>
          </cell>
        </row>
        <row r="66">
          <cell r="A66">
            <v>3066</v>
          </cell>
          <cell r="B66" t="str">
            <v>Purley Extra</v>
          </cell>
          <cell r="C66" t="str">
            <v>S</v>
          </cell>
          <cell r="E66" t="str">
            <v>F70</v>
          </cell>
          <cell r="F66" t="str">
            <v>36.0/24.0</v>
          </cell>
          <cell r="G66">
            <v>17915</v>
          </cell>
          <cell r="H66">
            <v>75281</v>
          </cell>
          <cell r="I66">
            <v>37159</v>
          </cell>
          <cell r="J66">
            <v>38462</v>
          </cell>
          <cell r="L66">
            <v>38390</v>
          </cell>
          <cell r="M66">
            <v>38649</v>
          </cell>
          <cell r="N66">
            <v>35</v>
          </cell>
          <cell r="O66">
            <v>38656</v>
          </cell>
          <cell r="Q66" t="str">
            <v>To include dot com</v>
          </cell>
          <cell r="R66" t="str">
            <v>D Rowe</v>
          </cell>
        </row>
        <row r="67">
          <cell r="A67">
            <v>3490</v>
          </cell>
          <cell r="B67" t="str">
            <v>Great Yarmouth</v>
          </cell>
          <cell r="C67" t="str">
            <v>N</v>
          </cell>
          <cell r="E67" t="str">
            <v>F70</v>
          </cell>
          <cell r="F67" t="str">
            <v/>
          </cell>
          <cell r="G67">
            <v>18465</v>
          </cell>
          <cell r="H67">
            <v>69873</v>
          </cell>
          <cell r="J67">
            <v>38425</v>
          </cell>
          <cell r="K67">
            <v>38565</v>
          </cell>
          <cell r="L67">
            <v>38439</v>
          </cell>
          <cell r="M67">
            <v>38663</v>
          </cell>
          <cell r="N67">
            <v>37</v>
          </cell>
          <cell r="O67">
            <v>38670</v>
          </cell>
          <cell r="Q67" t="str">
            <v>To include dot com</v>
          </cell>
          <cell r="R67" t="str">
            <v>A Ward</v>
          </cell>
        </row>
        <row r="68">
          <cell r="A68">
            <v>3086</v>
          </cell>
          <cell r="B68" t="str">
            <v>Rainham Essex Extra</v>
          </cell>
          <cell r="C68" t="str">
            <v>S</v>
          </cell>
          <cell r="E68" t="str">
            <v>F70</v>
          </cell>
          <cell r="F68" t="str">
            <v/>
          </cell>
          <cell r="G68">
            <v>11497</v>
          </cell>
          <cell r="H68">
            <v>68129</v>
          </cell>
          <cell r="I68">
            <v>36734</v>
          </cell>
          <cell r="J68">
            <v>38462</v>
          </cell>
          <cell r="K68">
            <v>38427</v>
          </cell>
          <cell r="L68">
            <v>38439</v>
          </cell>
          <cell r="M68">
            <v>38670</v>
          </cell>
          <cell r="N68">
            <v>38</v>
          </cell>
          <cell r="O68">
            <v>38677</v>
          </cell>
          <cell r="Q68" t="str">
            <v>Opport Wk37</v>
          </cell>
          <cell r="R68" t="str">
            <v>R O'Connor</v>
          </cell>
        </row>
        <row r="69">
          <cell r="A69">
            <v>2098</v>
          </cell>
          <cell r="B69" t="str">
            <v>Bidston Moss Extra</v>
          </cell>
          <cell r="C69" t="str">
            <v>N</v>
          </cell>
          <cell r="E69" t="str">
            <v>F80</v>
          </cell>
          <cell r="F69" t="str">
            <v>30.1/35.8</v>
          </cell>
          <cell r="G69">
            <v>14933</v>
          </cell>
          <cell r="H69">
            <v>78613</v>
          </cell>
          <cell r="I69">
            <v>37464</v>
          </cell>
          <cell r="J69">
            <v>38476</v>
          </cell>
          <cell r="L69">
            <v>38397</v>
          </cell>
          <cell r="M69">
            <v>38670</v>
          </cell>
          <cell r="N69">
            <v>38</v>
          </cell>
          <cell r="O69">
            <v>38677</v>
          </cell>
          <cell r="Q69" t="str">
            <v>To include dot com</v>
          </cell>
          <cell r="R69" t="str">
            <v>A Lloyd</v>
          </cell>
        </row>
        <row r="70">
          <cell r="A70">
            <v>2885</v>
          </cell>
          <cell r="B70" t="str">
            <v>M K Kingston Extra</v>
          </cell>
          <cell r="E70" t="str">
            <v>F120</v>
          </cell>
          <cell r="F70" t="str">
            <v/>
          </cell>
          <cell r="G70">
            <v>23287</v>
          </cell>
          <cell r="H70">
            <v>121247</v>
          </cell>
          <cell r="M70">
            <v>38684</v>
          </cell>
          <cell r="N70">
            <v>40</v>
          </cell>
          <cell r="O70">
            <v>38691</v>
          </cell>
        </row>
        <row r="71">
          <cell r="A71">
            <v>3316</v>
          </cell>
          <cell r="B71" t="str">
            <v>Trowbridge</v>
          </cell>
          <cell r="C71" t="str">
            <v>S</v>
          </cell>
          <cell r="E71" t="str">
            <v>F80</v>
          </cell>
          <cell r="F71" t="str">
            <v/>
          </cell>
          <cell r="J71">
            <v>38490</v>
          </cell>
          <cell r="L71">
            <v>38516</v>
          </cell>
          <cell r="M71">
            <v>38768</v>
          </cell>
          <cell r="N71">
            <v>52</v>
          </cell>
          <cell r="O71">
            <v>38775</v>
          </cell>
          <cell r="Q71" t="str">
            <v>to include dot com</v>
          </cell>
          <cell r="R71" t="str">
            <v>M Stephenson</v>
          </cell>
        </row>
        <row r="72">
          <cell r="A72">
            <v>3181</v>
          </cell>
          <cell r="B72" t="str">
            <v>Sheffield Abbeydale</v>
          </cell>
          <cell r="C72" t="str">
            <v>N</v>
          </cell>
          <cell r="E72" t="str">
            <v>F60</v>
          </cell>
          <cell r="F72" t="str">
            <v>27.5/22.2</v>
          </cell>
          <cell r="G72">
            <v>17004</v>
          </cell>
          <cell r="H72">
            <v>61999</v>
          </cell>
          <cell r="I72">
            <v>37224</v>
          </cell>
          <cell r="K72">
            <v>38315</v>
          </cell>
          <cell r="N72" t="str">
            <v>tba</v>
          </cell>
          <cell r="Q72" t="str">
            <v>To include dot com</v>
          </cell>
          <cell r="R72" t="str">
            <v>M Stephenson</v>
          </cell>
        </row>
        <row r="73">
          <cell r="A73">
            <v>2179</v>
          </cell>
          <cell r="B73" t="str">
            <v>Gallions Reach Extra</v>
          </cell>
          <cell r="C73" t="str">
            <v>S</v>
          </cell>
          <cell r="E73" t="str">
            <v>F100</v>
          </cell>
          <cell r="F73" t="str">
            <v>38.1/50.7</v>
          </cell>
          <cell r="G73">
            <v>24006</v>
          </cell>
          <cell r="H73">
            <v>102966</v>
          </cell>
          <cell r="I73">
            <v>37595</v>
          </cell>
          <cell r="J73">
            <v>38385</v>
          </cell>
          <cell r="N73" t="str">
            <v>tba</v>
          </cell>
          <cell r="Q73" t="str">
            <v>to include dot com.</v>
          </cell>
          <cell r="R73" t="str">
            <v>M Stephenson</v>
          </cell>
        </row>
        <row r="74">
          <cell r="A74">
            <v>3107</v>
          </cell>
          <cell r="B74" t="str">
            <v>Romford Extra</v>
          </cell>
          <cell r="C74" t="str">
            <v>S</v>
          </cell>
          <cell r="E74" t="str">
            <v>F80</v>
          </cell>
          <cell r="F74" t="str">
            <v>35.2/30.6</v>
          </cell>
          <cell r="G74">
            <v>11612</v>
          </cell>
          <cell r="H74">
            <v>78968</v>
          </cell>
          <cell r="I74">
            <v>38001</v>
          </cell>
          <cell r="J74">
            <v>38371</v>
          </cell>
          <cell r="K74">
            <v>38294</v>
          </cell>
          <cell r="L74">
            <v>38362</v>
          </cell>
          <cell r="N74" t="str">
            <v>tba</v>
          </cell>
          <cell r="Q74" t="str">
            <v>Asda (114k) 2005/06, Wk31. to include dot com_x000D_Risk no dates. To include dot com</v>
          </cell>
          <cell r="R74" t="str">
            <v>M Carter</v>
          </cell>
        </row>
        <row r="75">
          <cell r="A75">
            <v>3372</v>
          </cell>
          <cell r="B75" t="str">
            <v>Watford Extra</v>
          </cell>
          <cell r="F75" t="str">
            <v/>
          </cell>
          <cell r="N75" t="str">
            <v>tba</v>
          </cell>
          <cell r="Q75" t="str">
            <v>To include dot com</v>
          </cell>
        </row>
        <row r="76">
          <cell r="B76" t="str">
            <v>Sub-Total</v>
          </cell>
          <cell r="G76">
            <v>52622</v>
          </cell>
          <cell r="H76">
            <v>243933</v>
          </cell>
        </row>
        <row r="77">
          <cell r="B77" t="str">
            <v>Total</v>
          </cell>
          <cell r="G77" t="e">
            <v>#REF!</v>
          </cell>
          <cell r="H77" t="e">
            <v>#REF!</v>
          </cell>
        </row>
        <row r="78">
          <cell r="A78">
            <v>2173</v>
          </cell>
          <cell r="B78" t="str">
            <v>Bangor Ni</v>
          </cell>
          <cell r="F78" t="str">
            <v/>
          </cell>
          <cell r="J78">
            <v>38427</v>
          </cell>
          <cell r="K78">
            <v>38448</v>
          </cell>
          <cell r="L78">
            <v>38474</v>
          </cell>
          <cell r="M78">
            <v>38488</v>
          </cell>
          <cell r="N78">
            <v>12</v>
          </cell>
          <cell r="O78">
            <v>38488</v>
          </cell>
          <cell r="R78" t="str">
            <v>R Campbell</v>
          </cell>
        </row>
        <row r="79">
          <cell r="A79">
            <v>2027</v>
          </cell>
          <cell r="B79" t="str">
            <v>Ards Centre</v>
          </cell>
          <cell r="F79" t="str">
            <v/>
          </cell>
          <cell r="J79">
            <v>38427</v>
          </cell>
          <cell r="K79">
            <v>38448</v>
          </cell>
          <cell r="L79">
            <v>38474</v>
          </cell>
          <cell r="M79">
            <v>38488</v>
          </cell>
          <cell r="N79">
            <v>12</v>
          </cell>
          <cell r="O79">
            <v>38488</v>
          </cell>
          <cell r="R79" t="str">
            <v>R Campbell</v>
          </cell>
        </row>
        <row r="80">
          <cell r="A80">
            <v>2715</v>
          </cell>
          <cell r="B80" t="str">
            <v>Newtownabbey</v>
          </cell>
          <cell r="F80" t="str">
            <v/>
          </cell>
          <cell r="J80">
            <v>38827</v>
          </cell>
          <cell r="K80">
            <v>38448</v>
          </cell>
          <cell r="L80">
            <v>38488</v>
          </cell>
          <cell r="M80">
            <v>38516</v>
          </cell>
          <cell r="N80">
            <v>16</v>
          </cell>
          <cell r="O80">
            <v>38516</v>
          </cell>
          <cell r="R80" t="str">
            <v>R Campbell</v>
          </cell>
        </row>
        <row r="81">
          <cell r="A81">
            <v>2023</v>
          </cell>
          <cell r="B81" t="str">
            <v>Antrim Road</v>
          </cell>
          <cell r="F81" t="str">
            <v/>
          </cell>
          <cell r="J81">
            <v>38462</v>
          </cell>
          <cell r="K81">
            <v>38462</v>
          </cell>
          <cell r="L81">
            <v>38488</v>
          </cell>
          <cell r="M81">
            <v>38516</v>
          </cell>
          <cell r="N81">
            <v>16</v>
          </cell>
          <cell r="O81">
            <v>38516</v>
          </cell>
          <cell r="R81" t="str">
            <v>R Campbell</v>
          </cell>
        </row>
        <row r="82">
          <cell r="A82">
            <v>2131</v>
          </cell>
          <cell r="B82" t="str">
            <v>Brent Cross Hendon Wy</v>
          </cell>
          <cell r="F82" t="str">
            <v/>
          </cell>
          <cell r="J82">
            <v>38427</v>
          </cell>
          <cell r="L82">
            <v>38481</v>
          </cell>
          <cell r="M82">
            <v>38530</v>
          </cell>
          <cell r="N82">
            <v>18</v>
          </cell>
          <cell r="O82">
            <v>38530</v>
          </cell>
          <cell r="R82" t="str">
            <v>S Fricker</v>
          </cell>
        </row>
        <row r="83">
          <cell r="A83">
            <v>3486</v>
          </cell>
          <cell r="B83" t="str">
            <v>Yorkgate Centre</v>
          </cell>
          <cell r="F83" t="str">
            <v/>
          </cell>
          <cell r="J83">
            <v>38462</v>
          </cell>
          <cell r="K83">
            <v>38462</v>
          </cell>
          <cell r="L83">
            <v>38488</v>
          </cell>
          <cell r="M83">
            <v>38530</v>
          </cell>
          <cell r="N83">
            <v>18</v>
          </cell>
          <cell r="O83">
            <v>38530</v>
          </cell>
          <cell r="R83" t="str">
            <v>R Campbell</v>
          </cell>
        </row>
        <row r="84">
          <cell r="A84">
            <v>2294</v>
          </cell>
          <cell r="B84" t="str">
            <v>Coleraine</v>
          </cell>
          <cell r="F84" t="str">
            <v/>
          </cell>
          <cell r="J84">
            <v>38462</v>
          </cell>
          <cell r="K84">
            <v>38462</v>
          </cell>
          <cell r="L84">
            <v>38488</v>
          </cell>
          <cell r="M84">
            <v>38530</v>
          </cell>
          <cell r="N84">
            <v>18</v>
          </cell>
          <cell r="O84">
            <v>38530</v>
          </cell>
          <cell r="R84" t="str">
            <v>R Campbell</v>
          </cell>
        </row>
        <row r="85">
          <cell r="A85">
            <v>2559</v>
          </cell>
          <cell r="B85" t="str">
            <v>Galashiels</v>
          </cell>
          <cell r="F85" t="str">
            <v/>
          </cell>
          <cell r="J85">
            <v>38532</v>
          </cell>
          <cell r="L85">
            <v>38558</v>
          </cell>
          <cell r="M85">
            <v>38600</v>
          </cell>
          <cell r="N85">
            <v>28</v>
          </cell>
          <cell r="O85">
            <v>38600</v>
          </cell>
          <cell r="Q85" t="str">
            <v>Store to be reviewed</v>
          </cell>
        </row>
        <row r="86">
          <cell r="A86">
            <v>3115</v>
          </cell>
          <cell r="B86" t="str">
            <v>Rugby</v>
          </cell>
          <cell r="E86" t="str">
            <v>F50</v>
          </cell>
          <cell r="F86" t="str">
            <v/>
          </cell>
          <cell r="I86">
            <v>37028</v>
          </cell>
          <cell r="J86">
            <v>38553</v>
          </cell>
          <cell r="L86">
            <v>38586</v>
          </cell>
          <cell r="M86">
            <v>38628</v>
          </cell>
          <cell r="N86">
            <v>32</v>
          </cell>
          <cell r="O86">
            <v>38628</v>
          </cell>
          <cell r="Q86" t="str">
            <v>Asda Impact (186k) 05/06, Wk40</v>
          </cell>
          <cell r="R86" t="str">
            <v>P George</v>
          </cell>
        </row>
        <row r="87">
          <cell r="A87">
            <v>2940</v>
          </cell>
          <cell r="B87" t="str">
            <v>Newport 1 Gwent</v>
          </cell>
          <cell r="F87" t="str">
            <v/>
          </cell>
          <cell r="N87" t="str">
            <v>tba</v>
          </cell>
          <cell r="Q87" t="str">
            <v>JS Impact (62K) 2006 10</v>
          </cell>
        </row>
        <row r="88">
          <cell r="A88">
            <v>2100</v>
          </cell>
          <cell r="B88" t="str">
            <v>Bedworth</v>
          </cell>
          <cell r="C88" t="str">
            <v>N</v>
          </cell>
          <cell r="E88" t="str">
            <v>F40</v>
          </cell>
          <cell r="F88" t="str">
            <v/>
          </cell>
          <cell r="I88">
            <v>38019</v>
          </cell>
          <cell r="J88">
            <v>38182</v>
          </cell>
          <cell r="K88">
            <v>38217</v>
          </cell>
          <cell r="N88" t="str">
            <v>tba</v>
          </cell>
          <cell r="Q88" t="str">
            <v>Acq/A&amp;E update needed</v>
          </cell>
          <cell r="R88" t="str">
            <v>A Roe</v>
          </cell>
        </row>
        <row r="89">
          <cell r="A89">
            <v>2444</v>
          </cell>
          <cell r="B89" t="str">
            <v>Ebbw Vale</v>
          </cell>
          <cell r="F89" t="str">
            <v/>
          </cell>
          <cell r="J89">
            <v>38511</v>
          </cell>
          <cell r="K89">
            <v>38539</v>
          </cell>
          <cell r="N89" t="str">
            <v>tba</v>
          </cell>
          <cell r="Q89" t="str">
            <v>Asda (81k) 05/06, Wk27_x000D_Acquisition/A&amp;E update needed</v>
          </cell>
          <cell r="R89" t="str">
            <v>J Hall</v>
          </cell>
        </row>
        <row r="90">
          <cell r="A90">
            <v>2814</v>
          </cell>
          <cell r="B90" t="str">
            <v>Leeds</v>
          </cell>
          <cell r="E90" t="str">
            <v>F20</v>
          </cell>
          <cell r="F90" t="str">
            <v/>
          </cell>
          <cell r="J90">
            <v>38546</v>
          </cell>
          <cell r="K90">
            <v>38567</v>
          </cell>
          <cell r="N90" t="str">
            <v>tba</v>
          </cell>
          <cell r="Q90" t="str">
            <v>Acquisition / A&amp;E update needed</v>
          </cell>
          <cell r="R90" t="str">
            <v>S Roberts</v>
          </cell>
        </row>
        <row r="91">
          <cell r="A91">
            <v>2048</v>
          </cell>
          <cell r="B91" t="str">
            <v>Axminster</v>
          </cell>
          <cell r="C91" t="str">
            <v>S</v>
          </cell>
          <cell r="E91" t="str">
            <v>F20</v>
          </cell>
          <cell r="F91" t="str">
            <v/>
          </cell>
          <cell r="I91">
            <v>38033</v>
          </cell>
          <cell r="J91">
            <v>38147</v>
          </cell>
          <cell r="K91">
            <v>38231</v>
          </cell>
          <cell r="L91">
            <v>38376</v>
          </cell>
          <cell r="M91">
            <v>38411</v>
          </cell>
          <cell r="N91">
            <v>1</v>
          </cell>
          <cell r="O91">
            <v>38446</v>
          </cell>
          <cell r="Q91" t="str">
            <v>Warehouse dealyed due to sewer diversion works. Now commences 7/3/05 completes 28/6/05</v>
          </cell>
          <cell r="R91" t="str">
            <v>A Roe</v>
          </cell>
        </row>
        <row r="92">
          <cell r="A92">
            <v>2907</v>
          </cell>
          <cell r="B92" t="str">
            <v>Montrose</v>
          </cell>
          <cell r="C92" t="str">
            <v>N</v>
          </cell>
          <cell r="E92" t="str">
            <v>F30</v>
          </cell>
          <cell r="F92" t="str">
            <v/>
          </cell>
          <cell r="I92">
            <v>38033</v>
          </cell>
          <cell r="J92">
            <v>38329</v>
          </cell>
          <cell r="K92">
            <v>38231</v>
          </cell>
          <cell r="L92">
            <v>38369</v>
          </cell>
          <cell r="M92">
            <v>38418</v>
          </cell>
          <cell r="N92">
            <v>2</v>
          </cell>
          <cell r="O92">
            <v>38425</v>
          </cell>
          <cell r="Q92" t="str">
            <v>Warehouse completes Wk25_x000D_ Safeway Impact (12k) 2.6%</v>
          </cell>
          <cell r="R92" t="str">
            <v>J Nolan</v>
          </cell>
        </row>
        <row r="93">
          <cell r="A93">
            <v>2989</v>
          </cell>
          <cell r="B93" t="str">
            <v>Oban</v>
          </cell>
          <cell r="C93" t="str">
            <v>N</v>
          </cell>
          <cell r="E93" t="str">
            <v>F40</v>
          </cell>
          <cell r="F93" t="str">
            <v/>
          </cell>
          <cell r="I93">
            <v>38019</v>
          </cell>
          <cell r="J93">
            <v>38329</v>
          </cell>
          <cell r="K93">
            <v>38266</v>
          </cell>
          <cell r="L93">
            <v>38369</v>
          </cell>
          <cell r="M93">
            <v>38418</v>
          </cell>
          <cell r="N93">
            <v>2</v>
          </cell>
          <cell r="O93">
            <v>38425</v>
          </cell>
          <cell r="Q93" t="str">
            <v>Warehouse completes Wk.9</v>
          </cell>
          <cell r="R93" t="str">
            <v>J Nolan</v>
          </cell>
        </row>
        <row r="94">
          <cell r="A94">
            <v>3017</v>
          </cell>
          <cell r="B94" t="str">
            <v>Pembroke Dock</v>
          </cell>
          <cell r="C94" t="str">
            <v>S</v>
          </cell>
          <cell r="E94" t="str">
            <v>F30</v>
          </cell>
          <cell r="F94" t="str">
            <v/>
          </cell>
          <cell r="I94">
            <v>38005</v>
          </cell>
          <cell r="J94">
            <v>38364</v>
          </cell>
          <cell r="K94">
            <v>38385</v>
          </cell>
          <cell r="L94">
            <v>38390</v>
          </cell>
          <cell r="M94">
            <v>38425</v>
          </cell>
          <cell r="N94">
            <v>3</v>
          </cell>
          <cell r="O94">
            <v>38439</v>
          </cell>
          <cell r="Q94" t="str">
            <v>Opens 1 week before Asda_x000D_Asda(86k) 2005/06, Wk04</v>
          </cell>
          <cell r="R94" t="str">
            <v>J Hall</v>
          </cell>
        </row>
        <row r="95">
          <cell r="A95">
            <v>3000</v>
          </cell>
          <cell r="B95" t="str">
            <v>Padstow</v>
          </cell>
          <cell r="E95" t="str">
            <v>F20</v>
          </cell>
          <cell r="F95" t="str">
            <v/>
          </cell>
          <cell r="I95">
            <v>38314</v>
          </cell>
          <cell r="J95">
            <v>38385</v>
          </cell>
          <cell r="K95">
            <v>38413</v>
          </cell>
          <cell r="L95">
            <v>38440</v>
          </cell>
          <cell r="M95">
            <v>38467</v>
          </cell>
          <cell r="N95">
            <v>9</v>
          </cell>
          <cell r="O95">
            <v>38481</v>
          </cell>
          <cell r="R95" t="str">
            <v>P Appleton</v>
          </cell>
        </row>
        <row r="96">
          <cell r="A96">
            <v>2045</v>
          </cell>
          <cell r="B96" t="str">
            <v>Auchinleck</v>
          </cell>
          <cell r="C96" t="str">
            <v>N</v>
          </cell>
          <cell r="E96" t="str">
            <v>F20</v>
          </cell>
          <cell r="F96" t="str">
            <v/>
          </cell>
          <cell r="I96">
            <v>38300</v>
          </cell>
          <cell r="J96">
            <v>38385</v>
          </cell>
          <cell r="K96">
            <v>38413</v>
          </cell>
          <cell r="L96">
            <v>38446</v>
          </cell>
          <cell r="M96">
            <v>38481</v>
          </cell>
          <cell r="N96">
            <v>11</v>
          </cell>
          <cell r="O96">
            <v>38488</v>
          </cell>
          <cell r="R96" t="str">
            <v>J Nolan</v>
          </cell>
        </row>
        <row r="97">
          <cell r="A97">
            <v>2581</v>
          </cell>
          <cell r="B97" t="str">
            <v>Gloucester</v>
          </cell>
          <cell r="F97" t="str">
            <v/>
          </cell>
          <cell r="L97">
            <v>38439</v>
          </cell>
          <cell r="M97">
            <v>38481</v>
          </cell>
          <cell r="N97">
            <v>11</v>
          </cell>
          <cell r="O97">
            <v>38488</v>
          </cell>
          <cell r="Q97" t="str">
            <v>Asda (50K) 2005, Wk11, to incoude dot com</v>
          </cell>
          <cell r="R97" t="str">
            <v>P George</v>
          </cell>
        </row>
        <row r="98">
          <cell r="A98">
            <v>3425</v>
          </cell>
          <cell r="B98" t="str">
            <v>Whiteley</v>
          </cell>
          <cell r="C98" t="str">
            <v>S</v>
          </cell>
          <cell r="E98" t="str">
            <v>F25</v>
          </cell>
          <cell r="F98" t="str">
            <v/>
          </cell>
          <cell r="I98">
            <v>38033</v>
          </cell>
          <cell r="J98">
            <v>38413</v>
          </cell>
          <cell r="K98">
            <v>38427</v>
          </cell>
          <cell r="L98">
            <v>38446</v>
          </cell>
          <cell r="M98">
            <v>38488</v>
          </cell>
          <cell r="N98">
            <v>12</v>
          </cell>
          <cell r="O98">
            <v>38502</v>
          </cell>
          <cell r="R98" t="str">
            <v>A Roe</v>
          </cell>
        </row>
        <row r="99">
          <cell r="A99">
            <v>2636</v>
          </cell>
          <cell r="B99" t="str">
            <v>Haslemere</v>
          </cell>
          <cell r="C99" t="str">
            <v>S</v>
          </cell>
          <cell r="E99" t="str">
            <v>F20</v>
          </cell>
          <cell r="F99" t="str">
            <v/>
          </cell>
          <cell r="I99">
            <v>38019</v>
          </cell>
          <cell r="J99">
            <v>38392</v>
          </cell>
          <cell r="K99">
            <v>38413</v>
          </cell>
          <cell r="L99">
            <v>38446</v>
          </cell>
          <cell r="M99">
            <v>38488</v>
          </cell>
          <cell r="N99">
            <v>12</v>
          </cell>
          <cell r="O99">
            <v>38509</v>
          </cell>
          <cell r="Q99" t="str">
            <v>Inc. Dot Com</v>
          </cell>
          <cell r="R99" t="str">
            <v>P Appleton</v>
          </cell>
        </row>
        <row r="100">
          <cell r="A100">
            <v>2217</v>
          </cell>
          <cell r="B100" t="str">
            <v>Caernarfon South Road</v>
          </cell>
          <cell r="C100" t="str">
            <v>N</v>
          </cell>
          <cell r="E100" t="str">
            <v>F20</v>
          </cell>
          <cell r="F100" t="str">
            <v/>
          </cell>
          <cell r="I100">
            <v>37984</v>
          </cell>
          <cell r="J100">
            <v>38385</v>
          </cell>
          <cell r="K100">
            <v>38399</v>
          </cell>
          <cell r="L100">
            <v>38453</v>
          </cell>
          <cell r="M100">
            <v>38488</v>
          </cell>
          <cell r="N100">
            <v>12</v>
          </cell>
          <cell r="O100">
            <v>38495</v>
          </cell>
          <cell r="Q100" t="str">
            <v>Car park extension commences 4th April to complete with Refresh</v>
          </cell>
          <cell r="R100" t="str">
            <v>S Roberts</v>
          </cell>
        </row>
        <row r="101">
          <cell r="A101">
            <v>2649</v>
          </cell>
          <cell r="B101" t="str">
            <v>Heanor</v>
          </cell>
          <cell r="C101" t="str">
            <v>N</v>
          </cell>
          <cell r="E101" t="str">
            <v>F25</v>
          </cell>
          <cell r="F101" t="str">
            <v/>
          </cell>
          <cell r="I101">
            <v>37511</v>
          </cell>
          <cell r="J101">
            <v>38427</v>
          </cell>
          <cell r="K101">
            <v>38448</v>
          </cell>
          <cell r="M101">
            <v>38488</v>
          </cell>
          <cell r="N101">
            <v>12</v>
          </cell>
          <cell r="O101">
            <v>38495</v>
          </cell>
          <cell r="Q101" t="str">
            <v>B&amp;C Works complete wk13</v>
          </cell>
          <cell r="R101" t="str">
            <v>S Roberts</v>
          </cell>
        </row>
        <row r="102">
          <cell r="A102">
            <v>2272</v>
          </cell>
          <cell r="B102" t="str">
            <v>Chester Broughton Rd</v>
          </cell>
          <cell r="C102" t="str">
            <v>N</v>
          </cell>
          <cell r="E102" t="str">
            <v>F50</v>
          </cell>
          <cell r="F102" t="str">
            <v/>
          </cell>
          <cell r="I102">
            <v>38293</v>
          </cell>
          <cell r="J102">
            <v>38062</v>
          </cell>
          <cell r="K102">
            <v>38413</v>
          </cell>
          <cell r="L102">
            <v>38453</v>
          </cell>
          <cell r="M102">
            <v>38488</v>
          </cell>
          <cell r="N102">
            <v>12</v>
          </cell>
          <cell r="O102">
            <v>38502</v>
          </cell>
          <cell r="Q102" t="str">
            <v>Acquisition/A&amp;E update req'd</v>
          </cell>
          <cell r="R102" t="str">
            <v>S Roberts</v>
          </cell>
        </row>
        <row r="103">
          <cell r="A103">
            <v>2764</v>
          </cell>
          <cell r="B103" t="str">
            <v>Kennington Vauxhall</v>
          </cell>
          <cell r="C103" t="str">
            <v>S</v>
          </cell>
          <cell r="E103" t="str">
            <v>F20</v>
          </cell>
          <cell r="F103" t="str">
            <v/>
          </cell>
          <cell r="I103">
            <v>38306</v>
          </cell>
          <cell r="J103">
            <v>38427</v>
          </cell>
          <cell r="K103">
            <v>38448</v>
          </cell>
          <cell r="L103">
            <v>38453</v>
          </cell>
          <cell r="M103">
            <v>38495</v>
          </cell>
          <cell r="N103">
            <v>13</v>
          </cell>
          <cell r="O103">
            <v>38502</v>
          </cell>
          <cell r="R103" t="str">
            <v>P Appleton</v>
          </cell>
        </row>
        <row r="104">
          <cell r="A104">
            <v>3089</v>
          </cell>
          <cell r="B104" t="str">
            <v>Redruth Tolgus</v>
          </cell>
          <cell r="E104" t="str">
            <v>F25</v>
          </cell>
          <cell r="F104" t="str">
            <v/>
          </cell>
          <cell r="I104">
            <v>38309</v>
          </cell>
          <cell r="J104">
            <v>38413</v>
          </cell>
          <cell r="K104">
            <v>38427</v>
          </cell>
          <cell r="L104">
            <v>38460</v>
          </cell>
          <cell r="M104">
            <v>38509</v>
          </cell>
          <cell r="N104">
            <v>15</v>
          </cell>
          <cell r="O104">
            <v>38516</v>
          </cell>
          <cell r="R104" t="str">
            <v>R Whiskin</v>
          </cell>
        </row>
        <row r="105">
          <cell r="A105">
            <v>2801</v>
          </cell>
          <cell r="B105" t="str">
            <v>Lanark Gallowhill Rd</v>
          </cell>
          <cell r="C105" t="str">
            <v>N</v>
          </cell>
          <cell r="E105" t="str">
            <v>F25</v>
          </cell>
          <cell r="F105" t="str">
            <v/>
          </cell>
          <cell r="I105">
            <v>38301</v>
          </cell>
          <cell r="J105">
            <v>38448</v>
          </cell>
          <cell r="K105">
            <v>38476</v>
          </cell>
          <cell r="L105">
            <v>38495</v>
          </cell>
          <cell r="M105">
            <v>38523</v>
          </cell>
          <cell r="N105">
            <v>17</v>
          </cell>
          <cell r="O105">
            <v>38537</v>
          </cell>
          <cell r="R105" t="str">
            <v>J Nolan</v>
          </cell>
        </row>
        <row r="106">
          <cell r="A106">
            <v>3468</v>
          </cell>
          <cell r="B106" t="str">
            <v>Yarm Eaglescliffe</v>
          </cell>
          <cell r="C106" t="str">
            <v>N</v>
          </cell>
          <cell r="E106" t="str">
            <v>F20</v>
          </cell>
          <cell r="F106" t="str">
            <v/>
          </cell>
          <cell r="I106">
            <v>38321</v>
          </cell>
          <cell r="J106">
            <v>38448</v>
          </cell>
          <cell r="K106">
            <v>38462</v>
          </cell>
          <cell r="L106">
            <v>38495</v>
          </cell>
          <cell r="M106">
            <v>38523</v>
          </cell>
          <cell r="N106">
            <v>17</v>
          </cell>
          <cell r="O106">
            <v>38537</v>
          </cell>
          <cell r="R106" t="str">
            <v>S Roberts</v>
          </cell>
        </row>
        <row r="107">
          <cell r="A107">
            <v>2551</v>
          </cell>
          <cell r="B107" t="str">
            <v>Gainsborough</v>
          </cell>
          <cell r="C107" t="str">
            <v>N</v>
          </cell>
          <cell r="E107" t="str">
            <v>F40</v>
          </cell>
          <cell r="F107" t="str">
            <v/>
          </cell>
          <cell r="I107">
            <v>38019</v>
          </cell>
          <cell r="J107">
            <v>38413</v>
          </cell>
          <cell r="K107">
            <v>38462</v>
          </cell>
          <cell r="L107">
            <v>38481</v>
          </cell>
          <cell r="M107">
            <v>38523</v>
          </cell>
          <cell r="N107">
            <v>17</v>
          </cell>
          <cell r="O107">
            <v>38530</v>
          </cell>
          <cell r="Q107" t="str">
            <v>To include Warehouse</v>
          </cell>
          <cell r="R107" t="str">
            <v>S Roberts</v>
          </cell>
        </row>
        <row r="108">
          <cell r="A108">
            <v>2855</v>
          </cell>
          <cell r="B108" t="str">
            <v>Lydney High Street</v>
          </cell>
          <cell r="E108" t="str">
            <v>F20</v>
          </cell>
          <cell r="F108" t="str">
            <v/>
          </cell>
          <cell r="I108">
            <v>38449</v>
          </cell>
          <cell r="J108">
            <v>38476</v>
          </cell>
          <cell r="K108">
            <v>38490</v>
          </cell>
          <cell r="L108">
            <v>38502</v>
          </cell>
          <cell r="M108">
            <v>38530</v>
          </cell>
          <cell r="N108">
            <v>18</v>
          </cell>
          <cell r="O108">
            <v>38544</v>
          </cell>
          <cell r="R108" t="str">
            <v>A Roe</v>
          </cell>
        </row>
        <row r="109">
          <cell r="A109">
            <v>3420</v>
          </cell>
          <cell r="B109" t="str">
            <v>Woolton</v>
          </cell>
          <cell r="E109" t="str">
            <v>F25</v>
          </cell>
          <cell r="F109" t="str">
            <v/>
          </cell>
          <cell r="I109">
            <v>37991</v>
          </cell>
          <cell r="J109">
            <v>38448</v>
          </cell>
          <cell r="K109">
            <v>38476</v>
          </cell>
          <cell r="L109">
            <v>38502</v>
          </cell>
          <cell r="M109">
            <v>38530</v>
          </cell>
          <cell r="N109">
            <v>18</v>
          </cell>
          <cell r="O109">
            <v>38544</v>
          </cell>
          <cell r="R109" t="str">
            <v>S Roberts</v>
          </cell>
        </row>
        <row r="110">
          <cell r="A110">
            <v>2416</v>
          </cell>
          <cell r="B110" t="str">
            <v>Driffield</v>
          </cell>
          <cell r="F110" t="str">
            <v/>
          </cell>
          <cell r="I110">
            <v>38387</v>
          </cell>
          <cell r="J110">
            <v>38448</v>
          </cell>
          <cell r="K110">
            <v>38490</v>
          </cell>
          <cell r="L110">
            <v>38502</v>
          </cell>
          <cell r="M110">
            <v>38558</v>
          </cell>
          <cell r="N110">
            <v>22</v>
          </cell>
          <cell r="O110">
            <v>38565</v>
          </cell>
          <cell r="R110" t="str">
            <v>S Roberts</v>
          </cell>
        </row>
        <row r="111">
          <cell r="A111">
            <v>2585</v>
          </cell>
          <cell r="B111" t="str">
            <v>Glasgow Maryhill</v>
          </cell>
          <cell r="C111" t="str">
            <v>N</v>
          </cell>
          <cell r="E111" t="str">
            <v>F30</v>
          </cell>
          <cell r="F111" t="str">
            <v/>
          </cell>
          <cell r="I111">
            <v>38483</v>
          </cell>
          <cell r="J111">
            <v>38504</v>
          </cell>
          <cell r="K111">
            <v>38518</v>
          </cell>
          <cell r="L111">
            <v>38530</v>
          </cell>
          <cell r="M111">
            <v>38558</v>
          </cell>
          <cell r="N111">
            <v>22</v>
          </cell>
          <cell r="O111">
            <v>38572</v>
          </cell>
          <cell r="R111" t="str">
            <v>J Nolan</v>
          </cell>
        </row>
        <row r="112">
          <cell r="A112">
            <v>2372</v>
          </cell>
          <cell r="B112" t="str">
            <v>Daventry</v>
          </cell>
          <cell r="E112" t="str">
            <v>F30</v>
          </cell>
          <cell r="F112" t="str">
            <v/>
          </cell>
          <cell r="I112">
            <v>38457</v>
          </cell>
          <cell r="J112">
            <v>38518</v>
          </cell>
          <cell r="K112">
            <v>38539</v>
          </cell>
          <cell r="L112">
            <v>38544</v>
          </cell>
          <cell r="M112">
            <v>38572</v>
          </cell>
          <cell r="N112">
            <v>24</v>
          </cell>
          <cell r="O112">
            <v>38586</v>
          </cell>
          <cell r="R112" t="str">
            <v>P Appleton</v>
          </cell>
        </row>
        <row r="113">
          <cell r="A113">
            <v>3327</v>
          </cell>
          <cell r="B113" t="str">
            <v>Uttoxeter</v>
          </cell>
          <cell r="E113" t="str">
            <v>F20</v>
          </cell>
          <cell r="F113" t="str">
            <v/>
          </cell>
          <cell r="I113">
            <v>38462</v>
          </cell>
          <cell r="J113">
            <v>38518</v>
          </cell>
          <cell r="K113">
            <v>38539</v>
          </cell>
          <cell r="L113">
            <v>38544</v>
          </cell>
          <cell r="M113">
            <v>38572</v>
          </cell>
          <cell r="N113">
            <v>24</v>
          </cell>
          <cell r="O113">
            <v>38586</v>
          </cell>
          <cell r="R113" t="str">
            <v>S Roberts</v>
          </cell>
        </row>
        <row r="114">
          <cell r="A114">
            <v>2910</v>
          </cell>
          <cell r="B114" t="str">
            <v>Musselburgh</v>
          </cell>
          <cell r="E114" t="str">
            <v>F20</v>
          </cell>
          <cell r="F114" t="str">
            <v/>
          </cell>
          <cell r="I114">
            <v>38439</v>
          </cell>
          <cell r="J114">
            <v>38518</v>
          </cell>
          <cell r="K114">
            <v>38539</v>
          </cell>
          <cell r="L114">
            <v>38544</v>
          </cell>
          <cell r="M114">
            <v>38572</v>
          </cell>
          <cell r="N114">
            <v>24</v>
          </cell>
          <cell r="O114">
            <v>38586</v>
          </cell>
          <cell r="R114" t="str">
            <v>J Nolan</v>
          </cell>
        </row>
        <row r="115">
          <cell r="A115">
            <v>2535</v>
          </cell>
          <cell r="B115" t="str">
            <v>Folkestone</v>
          </cell>
          <cell r="E115" t="str">
            <v>F40</v>
          </cell>
          <cell r="F115" t="str">
            <v/>
          </cell>
          <cell r="I115">
            <v>38481</v>
          </cell>
          <cell r="J115">
            <v>38448</v>
          </cell>
          <cell r="K115">
            <v>38462</v>
          </cell>
          <cell r="L115">
            <v>38475</v>
          </cell>
          <cell r="M115">
            <v>38572</v>
          </cell>
          <cell r="N115">
            <v>24</v>
          </cell>
          <cell r="O115">
            <v>38579</v>
          </cell>
          <cell r="Q115" t="str">
            <v>Asda (73k) 05/06, Wk36</v>
          </cell>
          <cell r="R115" t="str">
            <v>A Roe</v>
          </cell>
        </row>
        <row r="116">
          <cell r="A116">
            <v>2214</v>
          </cell>
          <cell r="B116" t="str">
            <v>Cannock</v>
          </cell>
          <cell r="F116" t="str">
            <v/>
          </cell>
          <cell r="I116">
            <v>38461</v>
          </cell>
          <cell r="J116">
            <v>38518</v>
          </cell>
          <cell r="K116">
            <v>38539</v>
          </cell>
          <cell r="L116">
            <v>38544</v>
          </cell>
          <cell r="M116">
            <v>38572</v>
          </cell>
          <cell r="N116">
            <v>24</v>
          </cell>
          <cell r="O116">
            <v>38586</v>
          </cell>
          <cell r="Q116" t="str">
            <v>Asda (134k) 2005/06, Wk31</v>
          </cell>
          <cell r="R116" t="str">
            <v>S Roberts</v>
          </cell>
        </row>
        <row r="117">
          <cell r="A117">
            <v>2396</v>
          </cell>
          <cell r="B117" t="str">
            <v>Douglas I O M</v>
          </cell>
          <cell r="C117" t="str">
            <v>N</v>
          </cell>
          <cell r="E117" t="str">
            <v>F30</v>
          </cell>
          <cell r="F117" t="str">
            <v/>
          </cell>
          <cell r="I117">
            <v>38315</v>
          </cell>
          <cell r="J117">
            <v>38476</v>
          </cell>
          <cell r="K117">
            <v>38490</v>
          </cell>
          <cell r="L117">
            <v>38516</v>
          </cell>
          <cell r="M117">
            <v>38572</v>
          </cell>
          <cell r="N117">
            <v>24</v>
          </cell>
          <cell r="O117">
            <v>38586</v>
          </cell>
          <cell r="Q117" t="str">
            <v>to include dot com</v>
          </cell>
          <cell r="R117" t="str">
            <v>S Roberts</v>
          </cell>
        </row>
        <row r="118">
          <cell r="A118">
            <v>3195</v>
          </cell>
          <cell r="B118" t="str">
            <v>Stow-On-The-Wold</v>
          </cell>
          <cell r="E118" t="str">
            <v>F20</v>
          </cell>
          <cell r="F118" t="str">
            <v/>
          </cell>
          <cell r="I118">
            <v>38074</v>
          </cell>
          <cell r="J118">
            <v>38518</v>
          </cell>
          <cell r="K118">
            <v>38539</v>
          </cell>
          <cell r="L118">
            <v>38544</v>
          </cell>
          <cell r="M118">
            <v>38572</v>
          </cell>
          <cell r="N118">
            <v>24</v>
          </cell>
          <cell r="O118">
            <v>38586</v>
          </cell>
          <cell r="R118" t="str">
            <v>A Roe</v>
          </cell>
        </row>
        <row r="119">
          <cell r="A119">
            <v>2590</v>
          </cell>
          <cell r="B119" t="str">
            <v>Guildford</v>
          </cell>
          <cell r="F119" t="str">
            <v/>
          </cell>
          <cell r="I119">
            <v>38464</v>
          </cell>
          <cell r="J119">
            <v>38504</v>
          </cell>
          <cell r="K119">
            <v>38518</v>
          </cell>
          <cell r="L119">
            <v>38530</v>
          </cell>
          <cell r="M119">
            <v>38572</v>
          </cell>
          <cell r="N119">
            <v>24</v>
          </cell>
          <cell r="O119">
            <v>38586</v>
          </cell>
          <cell r="R119" t="str">
            <v>J Hall</v>
          </cell>
        </row>
        <row r="120">
          <cell r="A120">
            <v>2587</v>
          </cell>
          <cell r="B120" t="str">
            <v>Glasgow St Rollox Ext</v>
          </cell>
          <cell r="E120" t="str">
            <v>F60</v>
          </cell>
          <cell r="F120" t="str">
            <v/>
          </cell>
          <cell r="J120">
            <v>38504</v>
          </cell>
          <cell r="K120">
            <v>38518</v>
          </cell>
          <cell r="L120">
            <v>38530</v>
          </cell>
          <cell r="M120">
            <v>38572</v>
          </cell>
          <cell r="N120">
            <v>24</v>
          </cell>
          <cell r="O120">
            <v>38586</v>
          </cell>
          <cell r="R120" t="str">
            <v>J Nolan</v>
          </cell>
        </row>
        <row r="121">
          <cell r="A121">
            <v>2856</v>
          </cell>
          <cell r="B121" t="str">
            <v>Ludlow</v>
          </cell>
          <cell r="E121" t="str">
            <v>F20</v>
          </cell>
          <cell r="F121" t="str">
            <v/>
          </cell>
          <cell r="I121">
            <v>38448</v>
          </cell>
          <cell r="J121">
            <v>38476</v>
          </cell>
          <cell r="K121">
            <v>38490</v>
          </cell>
          <cell r="L121">
            <v>38509</v>
          </cell>
          <cell r="M121">
            <v>38579</v>
          </cell>
          <cell r="N121">
            <v>25</v>
          </cell>
          <cell r="O121">
            <v>38586</v>
          </cell>
          <cell r="Q121" t="str">
            <v>to include dot com</v>
          </cell>
          <cell r="R121" t="str">
            <v>S Roberts</v>
          </cell>
        </row>
        <row r="122">
          <cell r="A122">
            <v>3009</v>
          </cell>
          <cell r="B122" t="str">
            <v>Peterborough Extra</v>
          </cell>
          <cell r="E122" t="str">
            <v>F100</v>
          </cell>
          <cell r="F122" t="str">
            <v/>
          </cell>
          <cell r="I122">
            <v>38490</v>
          </cell>
          <cell r="J122">
            <v>38504</v>
          </cell>
          <cell r="K122">
            <v>403760</v>
          </cell>
          <cell r="L122">
            <v>38523</v>
          </cell>
          <cell r="M122">
            <v>38586</v>
          </cell>
          <cell r="N122">
            <v>26</v>
          </cell>
          <cell r="O122">
            <v>38628</v>
          </cell>
          <cell r="Q122" t="str">
            <v>to include dot com</v>
          </cell>
          <cell r="R122" t="str">
            <v>J Hall</v>
          </cell>
        </row>
        <row r="123">
          <cell r="A123">
            <v>2767</v>
          </cell>
          <cell r="B123" t="str">
            <v>Kettering</v>
          </cell>
          <cell r="C123" t="str">
            <v>N</v>
          </cell>
          <cell r="E123" t="str">
            <v>F40</v>
          </cell>
          <cell r="F123" t="str">
            <v/>
          </cell>
          <cell r="I123">
            <v>38462</v>
          </cell>
          <cell r="J123">
            <v>38504</v>
          </cell>
          <cell r="K123">
            <v>38518</v>
          </cell>
          <cell r="L123">
            <v>38530</v>
          </cell>
          <cell r="M123">
            <v>38586</v>
          </cell>
          <cell r="N123">
            <v>26</v>
          </cell>
          <cell r="O123">
            <v>38600</v>
          </cell>
          <cell r="R123" t="str">
            <v>J Hall</v>
          </cell>
        </row>
        <row r="124">
          <cell r="A124">
            <v>2387</v>
          </cell>
          <cell r="B124" t="str">
            <v>Dalkeith Hardengreen</v>
          </cell>
          <cell r="E124" t="str">
            <v>F45</v>
          </cell>
          <cell r="F124" t="str">
            <v/>
          </cell>
          <cell r="I124">
            <v>38455</v>
          </cell>
          <cell r="J124">
            <v>38518</v>
          </cell>
          <cell r="K124">
            <v>403781</v>
          </cell>
          <cell r="L124">
            <v>38551</v>
          </cell>
          <cell r="M124">
            <v>38593</v>
          </cell>
          <cell r="N124">
            <v>27</v>
          </cell>
          <cell r="O124">
            <v>38607</v>
          </cell>
          <cell r="Q124" t="str">
            <v>to include dot com</v>
          </cell>
          <cell r="R124" t="str">
            <v>J Nolan</v>
          </cell>
        </row>
        <row r="125">
          <cell r="A125">
            <v>2397</v>
          </cell>
          <cell r="B125" t="str">
            <v>Dunfermline</v>
          </cell>
          <cell r="E125" t="str">
            <v>F45</v>
          </cell>
          <cell r="F125" t="str">
            <v/>
          </cell>
          <cell r="I125">
            <v>38475</v>
          </cell>
          <cell r="J125">
            <v>38518</v>
          </cell>
          <cell r="K125">
            <v>38539</v>
          </cell>
          <cell r="L125">
            <v>38916</v>
          </cell>
          <cell r="M125">
            <v>38593</v>
          </cell>
          <cell r="N125">
            <v>27</v>
          </cell>
          <cell r="O125">
            <v>38607</v>
          </cell>
          <cell r="R125" t="str">
            <v>J Nolan</v>
          </cell>
        </row>
        <row r="126">
          <cell r="A126">
            <v>3422</v>
          </cell>
          <cell r="B126" t="str">
            <v>Woodford Green</v>
          </cell>
          <cell r="D126" t="str">
            <v>PWall</v>
          </cell>
          <cell r="E126" t="str">
            <v>F25</v>
          </cell>
          <cell r="F126" t="str">
            <v/>
          </cell>
          <cell r="I126">
            <v>38053</v>
          </cell>
          <cell r="J126">
            <v>38490</v>
          </cell>
          <cell r="K126">
            <v>38504</v>
          </cell>
          <cell r="L126">
            <v>38530</v>
          </cell>
          <cell r="M126">
            <v>38593</v>
          </cell>
          <cell r="N126">
            <v>27</v>
          </cell>
          <cell r="O126">
            <v>38600</v>
          </cell>
          <cell r="Q126" t="str">
            <v>Warehouse to commence Jan 05, completes 28/3_x000D_Start &amp; Finish due to Party Wall Agreement</v>
          </cell>
          <cell r="R126" t="str">
            <v>J Hall</v>
          </cell>
        </row>
        <row r="127">
          <cell r="A127">
            <v>2806</v>
          </cell>
          <cell r="B127" t="str">
            <v>Leytonstone</v>
          </cell>
          <cell r="E127" t="str">
            <v>F50</v>
          </cell>
          <cell r="F127" t="str">
            <v/>
          </cell>
          <cell r="I127">
            <v>38488</v>
          </cell>
          <cell r="J127">
            <v>38504</v>
          </cell>
          <cell r="K127">
            <v>38518</v>
          </cell>
          <cell r="L127">
            <v>38544</v>
          </cell>
          <cell r="M127">
            <v>38600</v>
          </cell>
          <cell r="N127">
            <v>28</v>
          </cell>
          <cell r="O127">
            <v>38607</v>
          </cell>
          <cell r="Q127" t="str">
            <v>to include dot com</v>
          </cell>
          <cell r="R127" t="str">
            <v>J Hall</v>
          </cell>
        </row>
        <row r="128">
          <cell r="A128">
            <v>3179</v>
          </cell>
          <cell r="B128" t="str">
            <v>Sheerness</v>
          </cell>
          <cell r="E128" t="str">
            <v>F40</v>
          </cell>
          <cell r="F128" t="str">
            <v/>
          </cell>
          <cell r="J128">
            <v>38504</v>
          </cell>
          <cell r="K128">
            <v>38518</v>
          </cell>
          <cell r="L128">
            <v>38544</v>
          </cell>
          <cell r="M128">
            <v>38600</v>
          </cell>
          <cell r="N128">
            <v>28</v>
          </cell>
          <cell r="O128">
            <v>38614</v>
          </cell>
          <cell r="R128" t="str">
            <v>A Roe</v>
          </cell>
        </row>
        <row r="129">
          <cell r="A129">
            <v>2698</v>
          </cell>
          <cell r="B129" t="str">
            <v>Holbeach</v>
          </cell>
          <cell r="E129" t="str">
            <v>F15</v>
          </cell>
          <cell r="F129" t="str">
            <v/>
          </cell>
          <cell r="J129">
            <v>38504</v>
          </cell>
          <cell r="K129">
            <v>38518</v>
          </cell>
          <cell r="L129">
            <v>38544</v>
          </cell>
          <cell r="M129">
            <v>38600</v>
          </cell>
          <cell r="N129">
            <v>28</v>
          </cell>
          <cell r="O129">
            <v>38614</v>
          </cell>
          <cell r="R129" t="str">
            <v>P Appleton</v>
          </cell>
        </row>
        <row r="130">
          <cell r="A130">
            <v>3377</v>
          </cell>
          <cell r="B130" t="str">
            <v>Weston Favell Extra</v>
          </cell>
          <cell r="E130" t="str">
            <v>F100</v>
          </cell>
          <cell r="F130" t="str">
            <v/>
          </cell>
          <cell r="I130">
            <v>38471</v>
          </cell>
          <cell r="J130">
            <v>38504</v>
          </cell>
          <cell r="K130">
            <v>38518</v>
          </cell>
          <cell r="L130">
            <v>38537</v>
          </cell>
          <cell r="M130">
            <v>38607</v>
          </cell>
          <cell r="N130">
            <v>29</v>
          </cell>
          <cell r="O130">
            <v>38621</v>
          </cell>
          <cell r="Q130" t="str">
            <v>to include dot com</v>
          </cell>
          <cell r="R130" t="str">
            <v>A Roe</v>
          </cell>
        </row>
        <row r="131">
          <cell r="A131">
            <v>2044</v>
          </cell>
          <cell r="B131" t="str">
            <v>Ashby De La Zouch</v>
          </cell>
          <cell r="E131" t="str">
            <v>F50</v>
          </cell>
          <cell r="F131" t="str">
            <v/>
          </cell>
          <cell r="J131">
            <v>38539</v>
          </cell>
          <cell r="K131">
            <v>38553</v>
          </cell>
          <cell r="L131">
            <v>38572</v>
          </cell>
          <cell r="M131">
            <v>38614</v>
          </cell>
          <cell r="N131">
            <v>30</v>
          </cell>
          <cell r="O131">
            <v>38628</v>
          </cell>
          <cell r="R131" t="str">
            <v>S Roberts</v>
          </cell>
        </row>
        <row r="132">
          <cell r="A132">
            <v>2833</v>
          </cell>
          <cell r="B132" t="str">
            <v>Littlehampton</v>
          </cell>
          <cell r="E132" t="str">
            <v>F40</v>
          </cell>
          <cell r="F132" t="str">
            <v/>
          </cell>
          <cell r="I132">
            <v>38453</v>
          </cell>
          <cell r="J132">
            <v>38476</v>
          </cell>
          <cell r="K132">
            <v>38490</v>
          </cell>
          <cell r="L132">
            <v>38523</v>
          </cell>
          <cell r="M132">
            <v>38621</v>
          </cell>
          <cell r="N132">
            <v>31</v>
          </cell>
          <cell r="O132">
            <v>38628</v>
          </cell>
          <cell r="R132" t="str">
            <v>A Roe</v>
          </cell>
        </row>
        <row r="133">
          <cell r="A133">
            <v>2142</v>
          </cell>
          <cell r="B133" t="str">
            <v>Bury</v>
          </cell>
          <cell r="F133" t="str">
            <v/>
          </cell>
          <cell r="I133">
            <v>38468</v>
          </cell>
          <cell r="J133">
            <v>38539</v>
          </cell>
          <cell r="K133">
            <v>38553</v>
          </cell>
          <cell r="L133">
            <v>38565</v>
          </cell>
          <cell r="M133">
            <v>38621</v>
          </cell>
          <cell r="N133">
            <v>31</v>
          </cell>
          <cell r="O133">
            <v>38635</v>
          </cell>
          <cell r="R133" t="str">
            <v>S Roberts</v>
          </cell>
        </row>
        <row r="134">
          <cell r="A134">
            <v>2164</v>
          </cell>
          <cell r="B134" t="str">
            <v>Bournemouth Extra</v>
          </cell>
          <cell r="E134" t="str">
            <v>F60</v>
          </cell>
          <cell r="F134" t="str">
            <v/>
          </cell>
          <cell r="J134">
            <v>38532</v>
          </cell>
          <cell r="K134">
            <v>38553</v>
          </cell>
          <cell r="L134">
            <v>38565</v>
          </cell>
          <cell r="M134">
            <v>38621</v>
          </cell>
          <cell r="N134">
            <v>31</v>
          </cell>
          <cell r="O134">
            <v>38635</v>
          </cell>
          <cell r="R134" t="str">
            <v>J Hall</v>
          </cell>
        </row>
        <row r="135">
          <cell r="A135">
            <v>2436</v>
          </cell>
          <cell r="B135" t="str">
            <v>Dereham</v>
          </cell>
          <cell r="E135" t="str">
            <v>F50</v>
          </cell>
          <cell r="F135" t="str">
            <v/>
          </cell>
          <cell r="J135">
            <v>38593</v>
          </cell>
          <cell r="K135">
            <v>38553</v>
          </cell>
          <cell r="L135">
            <v>38565</v>
          </cell>
          <cell r="M135">
            <v>38621</v>
          </cell>
          <cell r="N135">
            <v>31</v>
          </cell>
          <cell r="O135">
            <v>38635</v>
          </cell>
          <cell r="R135" t="str">
            <v>A Roe</v>
          </cell>
        </row>
        <row r="136">
          <cell r="A136">
            <v>2943</v>
          </cell>
          <cell r="B136" t="str">
            <v>Northwich</v>
          </cell>
          <cell r="E136" t="str">
            <v>F30</v>
          </cell>
          <cell r="F136" t="str">
            <v/>
          </cell>
          <cell r="J136">
            <v>38539</v>
          </cell>
          <cell r="K136">
            <v>38553</v>
          </cell>
          <cell r="L136">
            <v>38572</v>
          </cell>
          <cell r="M136">
            <v>38628</v>
          </cell>
          <cell r="N136">
            <v>32</v>
          </cell>
          <cell r="O136">
            <v>38642</v>
          </cell>
          <cell r="R136" t="str">
            <v>S Roberts</v>
          </cell>
        </row>
        <row r="137">
          <cell r="A137">
            <v>3290</v>
          </cell>
          <cell r="B137" t="str">
            <v>Telford Extra</v>
          </cell>
          <cell r="E137" t="str">
            <v>F50</v>
          </cell>
          <cell r="F137" t="str">
            <v/>
          </cell>
          <cell r="J137">
            <v>38539</v>
          </cell>
          <cell r="K137">
            <v>38553</v>
          </cell>
          <cell r="L137">
            <v>38572</v>
          </cell>
          <cell r="M137">
            <v>38628</v>
          </cell>
          <cell r="N137">
            <v>32</v>
          </cell>
          <cell r="O137">
            <v>38642</v>
          </cell>
          <cell r="R137" t="str">
            <v>S Roberts</v>
          </cell>
        </row>
        <row r="138">
          <cell r="A138">
            <v>3202</v>
          </cell>
          <cell r="B138" t="str">
            <v>Stalybridge</v>
          </cell>
          <cell r="E138" t="str">
            <v>F40</v>
          </cell>
          <cell r="F138" t="str">
            <v/>
          </cell>
          <cell r="J138">
            <v>38539</v>
          </cell>
          <cell r="K138">
            <v>38553</v>
          </cell>
          <cell r="L138">
            <v>38572</v>
          </cell>
          <cell r="M138">
            <v>38628</v>
          </cell>
          <cell r="N138">
            <v>32</v>
          </cell>
          <cell r="O138">
            <v>38642</v>
          </cell>
          <cell r="R138" t="str">
            <v>P George</v>
          </cell>
        </row>
        <row r="139">
          <cell r="A139">
            <v>2905</v>
          </cell>
          <cell r="B139" t="str">
            <v>Minehead</v>
          </cell>
          <cell r="C139" t="str">
            <v>S</v>
          </cell>
          <cell r="E139" t="str">
            <v>F20</v>
          </cell>
          <cell r="F139" t="str">
            <v/>
          </cell>
          <cell r="I139">
            <v>38320</v>
          </cell>
          <cell r="J139">
            <v>38427</v>
          </cell>
          <cell r="L139">
            <v>38601</v>
          </cell>
          <cell r="M139">
            <v>38642</v>
          </cell>
          <cell r="N139">
            <v>34</v>
          </cell>
          <cell r="O139">
            <v>38649</v>
          </cell>
          <cell r="Q139" t="str">
            <v>B&amp;C works commence 18th july to complete with Refresh</v>
          </cell>
          <cell r="R139" t="str">
            <v>R Whiskin</v>
          </cell>
        </row>
        <row r="140">
          <cell r="A140">
            <v>2736</v>
          </cell>
          <cell r="B140" t="str">
            <v>Inverurie Harlaw Road</v>
          </cell>
          <cell r="E140" t="str">
            <v>F40</v>
          </cell>
          <cell r="F140" t="str">
            <v/>
          </cell>
          <cell r="J140">
            <v>38518</v>
          </cell>
          <cell r="K140">
            <v>38539</v>
          </cell>
          <cell r="L140">
            <v>38600</v>
          </cell>
          <cell r="M140">
            <v>38642</v>
          </cell>
          <cell r="N140">
            <v>34</v>
          </cell>
          <cell r="O140">
            <v>38657</v>
          </cell>
          <cell r="R140" t="str">
            <v>J Nolan</v>
          </cell>
        </row>
        <row r="141">
          <cell r="A141">
            <v>2533</v>
          </cell>
          <cell r="B141" t="str">
            <v>Forfar Castle Street</v>
          </cell>
          <cell r="E141" t="str">
            <v>F30</v>
          </cell>
          <cell r="F141" t="str">
            <v/>
          </cell>
          <cell r="J141">
            <v>38518</v>
          </cell>
          <cell r="K141">
            <v>38539</v>
          </cell>
          <cell r="L141">
            <v>38600</v>
          </cell>
          <cell r="M141">
            <v>38642</v>
          </cell>
          <cell r="N141">
            <v>34</v>
          </cell>
          <cell r="O141">
            <v>38657</v>
          </cell>
          <cell r="R141" t="str">
            <v>J Nolan</v>
          </cell>
        </row>
        <row r="142">
          <cell r="A142">
            <v>2800</v>
          </cell>
          <cell r="B142" t="str">
            <v>Launceston</v>
          </cell>
          <cell r="E142" t="str">
            <v>F30</v>
          </cell>
          <cell r="F142" t="str">
            <v/>
          </cell>
          <cell r="J142">
            <v>38553</v>
          </cell>
          <cell r="K142">
            <v>38475</v>
          </cell>
          <cell r="L142">
            <v>38586</v>
          </cell>
          <cell r="M142">
            <v>38642</v>
          </cell>
          <cell r="N142">
            <v>34</v>
          </cell>
          <cell r="O142">
            <v>38657</v>
          </cell>
          <cell r="R142" t="str">
            <v>R Whiskin</v>
          </cell>
        </row>
        <row r="143">
          <cell r="A143">
            <v>3212</v>
          </cell>
          <cell r="B143" t="str">
            <v>Stratford Upon Avon</v>
          </cell>
          <cell r="E143" t="str">
            <v>F50</v>
          </cell>
          <cell r="F143" t="str">
            <v/>
          </cell>
          <cell r="J143">
            <v>38553</v>
          </cell>
          <cell r="K143">
            <v>403809</v>
          </cell>
          <cell r="L143">
            <v>38586</v>
          </cell>
          <cell r="M143">
            <v>38642</v>
          </cell>
          <cell r="N143">
            <v>34</v>
          </cell>
          <cell r="O143">
            <v>38657</v>
          </cell>
          <cell r="R143" t="str">
            <v>P Appleton</v>
          </cell>
        </row>
        <row r="144">
          <cell r="A144">
            <v>2429</v>
          </cell>
          <cell r="B144" t="str">
            <v>Dundee</v>
          </cell>
          <cell r="E144" t="str">
            <v>F25</v>
          </cell>
          <cell r="F144" t="str">
            <v/>
          </cell>
          <cell r="I144">
            <v>38475</v>
          </cell>
          <cell r="J144">
            <v>38567</v>
          </cell>
          <cell r="K144">
            <v>38581</v>
          </cell>
          <cell r="L144">
            <v>38593</v>
          </cell>
          <cell r="M144">
            <v>38649</v>
          </cell>
          <cell r="N144">
            <v>35</v>
          </cell>
          <cell r="O144">
            <v>38663</v>
          </cell>
          <cell r="R144" t="str">
            <v>J Nolan</v>
          </cell>
        </row>
        <row r="145">
          <cell r="A145">
            <v>3007</v>
          </cell>
          <cell r="B145" t="str">
            <v>Pembury</v>
          </cell>
          <cell r="E145" t="str">
            <v>F20</v>
          </cell>
          <cell r="F145" t="str">
            <v/>
          </cell>
          <cell r="I145">
            <v>38482</v>
          </cell>
          <cell r="J145">
            <v>38504</v>
          </cell>
          <cell r="K145">
            <v>38518</v>
          </cell>
          <cell r="L145">
            <v>38607</v>
          </cell>
          <cell r="M145">
            <v>38649</v>
          </cell>
          <cell r="N145">
            <v>35</v>
          </cell>
          <cell r="O145">
            <v>38656</v>
          </cell>
          <cell r="R145" t="str">
            <v>A Roe</v>
          </cell>
        </row>
        <row r="146">
          <cell r="A146">
            <v>2967</v>
          </cell>
          <cell r="B146" t="str">
            <v>Northallerton East Rd</v>
          </cell>
          <cell r="E146" t="str">
            <v>F30</v>
          </cell>
          <cell r="F146" t="str">
            <v/>
          </cell>
          <cell r="J146">
            <v>38518</v>
          </cell>
          <cell r="K146">
            <v>38539</v>
          </cell>
          <cell r="L146">
            <v>38607</v>
          </cell>
          <cell r="M146">
            <v>38649</v>
          </cell>
          <cell r="N146">
            <v>35</v>
          </cell>
          <cell r="O146">
            <v>38663</v>
          </cell>
          <cell r="R146" t="str">
            <v>S Roberts</v>
          </cell>
        </row>
        <row r="147">
          <cell r="A147">
            <v>2017</v>
          </cell>
          <cell r="B147" t="str">
            <v>Addlestone</v>
          </cell>
          <cell r="E147" t="str">
            <v>F40</v>
          </cell>
          <cell r="F147" t="str">
            <v/>
          </cell>
          <cell r="J147">
            <v>38518</v>
          </cell>
          <cell r="K147">
            <v>38539</v>
          </cell>
          <cell r="L147">
            <v>38607</v>
          </cell>
          <cell r="M147">
            <v>38649</v>
          </cell>
          <cell r="N147">
            <v>35</v>
          </cell>
          <cell r="O147">
            <v>38663</v>
          </cell>
          <cell r="R147" t="str">
            <v>A Roe</v>
          </cell>
        </row>
        <row r="148">
          <cell r="A148">
            <v>2469</v>
          </cell>
          <cell r="B148" t="str">
            <v>Epping</v>
          </cell>
          <cell r="E148" t="str">
            <v>F20</v>
          </cell>
          <cell r="F148" t="str">
            <v/>
          </cell>
          <cell r="J148">
            <v>38518</v>
          </cell>
          <cell r="K148">
            <v>38539</v>
          </cell>
          <cell r="L148">
            <v>38600</v>
          </cell>
          <cell r="M148">
            <v>38657</v>
          </cell>
          <cell r="N148">
            <v>36</v>
          </cell>
          <cell r="O148">
            <v>38670</v>
          </cell>
          <cell r="R148" t="str">
            <v>J Hall</v>
          </cell>
        </row>
        <row r="149">
          <cell r="A149">
            <v>2083</v>
          </cell>
          <cell r="B149" t="str">
            <v>Barnstaple</v>
          </cell>
          <cell r="E149" t="str">
            <v>F40</v>
          </cell>
          <cell r="F149" t="str">
            <v/>
          </cell>
          <cell r="J149">
            <v>38553</v>
          </cell>
          <cell r="K149">
            <v>38567</v>
          </cell>
          <cell r="L149">
            <v>38600</v>
          </cell>
          <cell r="M149">
            <v>38657</v>
          </cell>
          <cell r="N149">
            <v>36</v>
          </cell>
          <cell r="O149">
            <v>38670</v>
          </cell>
          <cell r="R149" t="str">
            <v>R Whiskin</v>
          </cell>
        </row>
        <row r="150">
          <cell r="A150">
            <v>2889</v>
          </cell>
          <cell r="B150" t="str">
            <v>Milton</v>
          </cell>
          <cell r="E150" t="str">
            <v>F40</v>
          </cell>
          <cell r="F150" t="str">
            <v/>
          </cell>
          <cell r="J150">
            <v>38518</v>
          </cell>
          <cell r="K150">
            <v>38539</v>
          </cell>
          <cell r="L150">
            <v>38600</v>
          </cell>
          <cell r="M150">
            <v>38657</v>
          </cell>
          <cell r="N150">
            <v>36</v>
          </cell>
          <cell r="O150">
            <v>38670</v>
          </cell>
          <cell r="R150" t="str">
            <v>J Hall</v>
          </cell>
        </row>
        <row r="151">
          <cell r="A151">
            <v>2233</v>
          </cell>
          <cell r="B151" t="str">
            <v>Cardiff Pengam Extra</v>
          </cell>
          <cell r="E151" t="str">
            <v>F60</v>
          </cell>
          <cell r="F151" t="str">
            <v/>
          </cell>
          <cell r="J151">
            <v>38518</v>
          </cell>
          <cell r="K151">
            <v>38539</v>
          </cell>
          <cell r="L151">
            <v>38600</v>
          </cell>
          <cell r="M151">
            <v>38657</v>
          </cell>
          <cell r="N151">
            <v>36</v>
          </cell>
          <cell r="O151">
            <v>38670</v>
          </cell>
          <cell r="R151" t="str">
            <v>R Whiskin</v>
          </cell>
        </row>
        <row r="152">
          <cell r="A152">
            <v>3095</v>
          </cell>
          <cell r="B152" t="str">
            <v>Reading Extra</v>
          </cell>
          <cell r="E152" t="str">
            <v>F80</v>
          </cell>
          <cell r="F152" t="str">
            <v/>
          </cell>
          <cell r="J152">
            <v>38553</v>
          </cell>
          <cell r="K152">
            <v>38567</v>
          </cell>
          <cell r="L152">
            <v>38593</v>
          </cell>
          <cell r="M152">
            <v>38663</v>
          </cell>
          <cell r="N152">
            <v>37</v>
          </cell>
          <cell r="O152">
            <v>38677</v>
          </cell>
          <cell r="R152" t="str">
            <v>A Roe</v>
          </cell>
        </row>
        <row r="153">
          <cell r="A153">
            <v>3050</v>
          </cell>
          <cell r="B153" t="str">
            <v>Potters Bar</v>
          </cell>
          <cell r="E153" t="str">
            <v>F40</v>
          </cell>
          <cell r="F153" t="str">
            <v/>
          </cell>
          <cell r="J153">
            <v>38518</v>
          </cell>
          <cell r="K153">
            <v>38539</v>
          </cell>
          <cell r="L153">
            <v>38600</v>
          </cell>
          <cell r="M153">
            <v>38663</v>
          </cell>
          <cell r="N153">
            <v>37</v>
          </cell>
          <cell r="O153">
            <v>38670</v>
          </cell>
          <cell r="R153" t="str">
            <v>P Appleton</v>
          </cell>
        </row>
        <row r="154">
          <cell r="A154">
            <v>2102</v>
          </cell>
          <cell r="B154" t="str">
            <v>Bognor</v>
          </cell>
          <cell r="C154" t="str">
            <v>S</v>
          </cell>
          <cell r="E154" t="str">
            <v>F50</v>
          </cell>
          <cell r="F154" t="str">
            <v/>
          </cell>
          <cell r="I154">
            <v>38454</v>
          </cell>
          <cell r="J154">
            <v>38504</v>
          </cell>
          <cell r="K154">
            <v>38518</v>
          </cell>
          <cell r="L154">
            <v>38579</v>
          </cell>
          <cell r="M154">
            <v>38677</v>
          </cell>
          <cell r="N154">
            <v>39</v>
          </cell>
          <cell r="O154">
            <v>38684</v>
          </cell>
          <cell r="R154" t="str">
            <v>A Roe</v>
          </cell>
        </row>
        <row r="155">
          <cell r="A155">
            <v>2310</v>
          </cell>
          <cell r="B155" t="str">
            <v>Colchester 2</v>
          </cell>
          <cell r="E155" t="str">
            <v>F60</v>
          </cell>
          <cell r="F155" t="str">
            <v/>
          </cell>
          <cell r="I155">
            <v>38485</v>
          </cell>
          <cell r="J155">
            <v>38532</v>
          </cell>
          <cell r="K155">
            <v>38553</v>
          </cell>
          <cell r="L155">
            <v>38579</v>
          </cell>
          <cell r="M155">
            <v>38677</v>
          </cell>
          <cell r="N155">
            <v>39</v>
          </cell>
          <cell r="O155">
            <v>38684</v>
          </cell>
          <cell r="Q155" t="str">
            <v>to include dot com</v>
          </cell>
          <cell r="R155" t="str">
            <v>P Appleton</v>
          </cell>
        </row>
        <row r="156">
          <cell r="A156">
            <v>2962</v>
          </cell>
          <cell r="B156" t="str">
            <v>Norwich Harford Bridg</v>
          </cell>
          <cell r="E156" t="str">
            <v>F60</v>
          </cell>
          <cell r="F156" t="str">
            <v/>
          </cell>
          <cell r="I156">
            <v>38489</v>
          </cell>
          <cell r="J156">
            <v>38532</v>
          </cell>
          <cell r="K156">
            <v>38553</v>
          </cell>
          <cell r="L156">
            <v>38586</v>
          </cell>
          <cell r="M156">
            <v>38684</v>
          </cell>
          <cell r="N156">
            <v>40</v>
          </cell>
          <cell r="O156">
            <v>38691</v>
          </cell>
          <cell r="R156" t="str">
            <v>P Appleton</v>
          </cell>
        </row>
        <row r="157">
          <cell r="A157">
            <v>3129</v>
          </cell>
          <cell r="B157" t="str">
            <v>St Ives</v>
          </cell>
          <cell r="C157" t="str">
            <v>S</v>
          </cell>
          <cell r="E157" t="str">
            <v>F20</v>
          </cell>
          <cell r="F157" t="str">
            <v/>
          </cell>
          <cell r="I157">
            <v>38308</v>
          </cell>
          <cell r="J157">
            <v>38427</v>
          </cell>
          <cell r="K157">
            <v>38413</v>
          </cell>
          <cell r="N157" t="str">
            <v>tba</v>
          </cell>
          <cell r="Q157" t="str">
            <v>Scheme &amp; costs being reviewed as poor CROI</v>
          </cell>
          <cell r="R157" t="str">
            <v>R Whiskin</v>
          </cell>
        </row>
        <row r="158">
          <cell r="A158">
            <v>2765</v>
          </cell>
          <cell r="B158" t="str">
            <v>Kensington</v>
          </cell>
          <cell r="F158" t="str">
            <v/>
          </cell>
          <cell r="N158" t="str">
            <v>tba</v>
          </cell>
        </row>
        <row r="159">
          <cell r="A159">
            <v>2401</v>
          </cell>
          <cell r="B159" t="str">
            <v>Droylsden</v>
          </cell>
          <cell r="F159" t="str">
            <v/>
          </cell>
          <cell r="N159" t="str">
            <v>tba</v>
          </cell>
        </row>
        <row r="160">
          <cell r="A160">
            <v>2230</v>
          </cell>
          <cell r="B160" t="str">
            <v>Cardiff Extra</v>
          </cell>
          <cell r="C160" t="str">
            <v>S</v>
          </cell>
          <cell r="E160" t="str">
            <v>F100</v>
          </cell>
          <cell r="F160" t="str">
            <v>42.1/39.6</v>
          </cell>
          <cell r="I160">
            <v>37931</v>
          </cell>
          <cell r="J160">
            <v>38329</v>
          </cell>
          <cell r="K160">
            <v>38355</v>
          </cell>
          <cell r="L160">
            <v>38390</v>
          </cell>
          <cell r="M160">
            <v>38495</v>
          </cell>
          <cell r="N160">
            <v>13</v>
          </cell>
          <cell r="O160">
            <v>38509</v>
          </cell>
          <cell r="Q160" t="str">
            <v>Safeway Impact. to include dot com</v>
          </cell>
          <cell r="R160" t="str">
            <v>A Clarke</v>
          </cell>
        </row>
        <row r="161">
          <cell r="A161">
            <v>2055</v>
          </cell>
          <cell r="B161" t="str">
            <v>Baldock Extra</v>
          </cell>
          <cell r="C161" t="str">
            <v>N</v>
          </cell>
          <cell r="E161" t="str">
            <v>F70</v>
          </cell>
          <cell r="F161" t="str">
            <v>35/30.5</v>
          </cell>
          <cell r="H161">
            <v>70000</v>
          </cell>
          <cell r="I161">
            <v>37938</v>
          </cell>
          <cell r="J161">
            <v>38476</v>
          </cell>
          <cell r="K161">
            <v>38476</v>
          </cell>
          <cell r="L161">
            <v>38481</v>
          </cell>
          <cell r="M161">
            <v>38572</v>
          </cell>
          <cell r="N161">
            <v>24</v>
          </cell>
          <cell r="O161">
            <v>38579</v>
          </cell>
          <cell r="R161" t="str">
            <v>S Atwal</v>
          </cell>
        </row>
        <row r="162">
          <cell r="A162">
            <v>3103</v>
          </cell>
          <cell r="B162" t="str">
            <v>Rotherham</v>
          </cell>
          <cell r="E162" t="str">
            <v>F30</v>
          </cell>
          <cell r="F162" t="str">
            <v/>
          </cell>
          <cell r="N162" t="str">
            <v>tba</v>
          </cell>
        </row>
        <row r="163">
          <cell r="A163">
            <v>2962</v>
          </cell>
          <cell r="B163" t="str">
            <v>Norwich Harford Bridg</v>
          </cell>
          <cell r="F163" t="str">
            <v/>
          </cell>
          <cell r="L163">
            <v>38362</v>
          </cell>
          <cell r="M163">
            <v>38425</v>
          </cell>
          <cell r="N163">
            <v>3</v>
          </cell>
          <cell r="O163">
            <v>38425</v>
          </cell>
        </row>
        <row r="164">
          <cell r="A164">
            <v>2535</v>
          </cell>
          <cell r="B164" t="str">
            <v>Folkestone</v>
          </cell>
          <cell r="F164" t="str">
            <v/>
          </cell>
          <cell r="L164">
            <v>38362</v>
          </cell>
          <cell r="M164">
            <v>38432</v>
          </cell>
          <cell r="N164">
            <v>4</v>
          </cell>
          <cell r="O164">
            <v>38432</v>
          </cell>
        </row>
        <row r="165">
          <cell r="A165">
            <v>3120</v>
          </cell>
          <cell r="B165" t="str">
            <v>Rford Gallows Cnr Ext</v>
          </cell>
          <cell r="F165" t="str">
            <v/>
          </cell>
          <cell r="M165">
            <v>38460</v>
          </cell>
          <cell r="N165">
            <v>8</v>
          </cell>
          <cell r="O165">
            <v>38460</v>
          </cell>
          <cell r="Q165" t="str">
            <v>Ph2</v>
          </cell>
        </row>
        <row r="166">
          <cell r="A166">
            <v>3290</v>
          </cell>
          <cell r="B166" t="str">
            <v>Telford Extra</v>
          </cell>
          <cell r="F166" t="str">
            <v/>
          </cell>
          <cell r="L166">
            <v>38501</v>
          </cell>
          <cell r="M166">
            <v>38528</v>
          </cell>
          <cell r="N166">
            <v>17</v>
          </cell>
          <cell r="O166">
            <v>38528</v>
          </cell>
        </row>
        <row r="167">
          <cell r="A167">
            <v>2154</v>
          </cell>
          <cell r="B167" t="str">
            <v>Bridgend 2</v>
          </cell>
          <cell r="F167" t="str">
            <v/>
          </cell>
          <cell r="M167">
            <v>38593</v>
          </cell>
          <cell r="N167">
            <v>27</v>
          </cell>
          <cell r="O167">
            <v>38593</v>
          </cell>
        </row>
        <row r="168">
          <cell r="A168">
            <v>3181</v>
          </cell>
          <cell r="B168" t="str">
            <v>Sheffield Abbeydale</v>
          </cell>
          <cell r="F168" t="str">
            <v/>
          </cell>
          <cell r="N168" t="str">
            <v>tba</v>
          </cell>
        </row>
        <row r="169">
          <cell r="A169">
            <v>2668</v>
          </cell>
          <cell r="B169" t="str">
            <v>High Wycombe Loudwtr</v>
          </cell>
          <cell r="F169" t="str">
            <v/>
          </cell>
          <cell r="N169" t="str">
            <v>tba</v>
          </cell>
        </row>
        <row r="170">
          <cell r="A170">
            <v>2217</v>
          </cell>
          <cell r="B170" t="str">
            <v>Caernarfon South Road</v>
          </cell>
          <cell r="F170" t="str">
            <v/>
          </cell>
          <cell r="M170">
            <v>38446</v>
          </cell>
          <cell r="N170">
            <v>6</v>
          </cell>
          <cell r="O170">
            <v>38453</v>
          </cell>
        </row>
        <row r="171">
          <cell r="A171">
            <v>2649</v>
          </cell>
          <cell r="B171" t="str">
            <v>Heanor</v>
          </cell>
          <cell r="F171" t="str">
            <v/>
          </cell>
          <cell r="J171">
            <v>38196</v>
          </cell>
          <cell r="K171">
            <v>38217</v>
          </cell>
          <cell r="L171">
            <v>38166</v>
          </cell>
          <cell r="M171">
            <v>38481</v>
          </cell>
          <cell r="N171">
            <v>11</v>
          </cell>
          <cell r="O171">
            <v>38488</v>
          </cell>
          <cell r="Q171" t="str">
            <v>Inc. Dot.Com</v>
          </cell>
        </row>
        <row r="172">
          <cell r="A172">
            <v>3422</v>
          </cell>
          <cell r="B172" t="str">
            <v>Woodford Green</v>
          </cell>
          <cell r="F172" t="str">
            <v/>
          </cell>
          <cell r="I172">
            <v>37873</v>
          </cell>
          <cell r="J172">
            <v>38042</v>
          </cell>
          <cell r="K172">
            <v>38203</v>
          </cell>
          <cell r="L172">
            <v>38166</v>
          </cell>
          <cell r="M172">
            <v>38572</v>
          </cell>
          <cell r="N172">
            <v>24</v>
          </cell>
          <cell r="O172">
            <v>38579</v>
          </cell>
        </row>
        <row r="173">
          <cell r="A173">
            <v>5106</v>
          </cell>
          <cell r="B173" t="str">
            <v>Sheffield Infirmary</v>
          </cell>
          <cell r="F173" t="str">
            <v/>
          </cell>
          <cell r="N173" t="str">
            <v>tba</v>
          </cell>
        </row>
        <row r="174">
          <cell r="A174">
            <v>5107</v>
          </cell>
          <cell r="B174" t="str">
            <v>Garforth</v>
          </cell>
          <cell r="F174" t="str">
            <v/>
          </cell>
          <cell r="N174" t="str">
            <v>tba</v>
          </cell>
        </row>
        <row r="175">
          <cell r="A175">
            <v>5111</v>
          </cell>
          <cell r="B175" t="str">
            <v>St Helens</v>
          </cell>
          <cell r="F175" t="str">
            <v/>
          </cell>
          <cell r="N175" t="str">
            <v>tba</v>
          </cell>
        </row>
        <row r="176">
          <cell r="A176">
            <v>5108</v>
          </cell>
          <cell r="B176" t="str">
            <v>Redcar</v>
          </cell>
          <cell r="F176" t="str">
            <v/>
          </cell>
          <cell r="N176" t="str">
            <v>tba</v>
          </cell>
        </row>
        <row r="177">
          <cell r="A177">
            <v>5109</v>
          </cell>
          <cell r="B177" t="str">
            <v>Ingleby Barwick</v>
          </cell>
          <cell r="F177" t="str">
            <v/>
          </cell>
          <cell r="N177" t="str">
            <v>tba</v>
          </cell>
        </row>
        <row r="178">
          <cell r="A178">
            <v>5113</v>
          </cell>
          <cell r="B178" t="str">
            <v>Crewe</v>
          </cell>
          <cell r="F178" t="str">
            <v/>
          </cell>
          <cell r="N178" t="str">
            <v>tba</v>
          </cell>
        </row>
        <row r="179">
          <cell r="A179">
            <v>2934</v>
          </cell>
          <cell r="B179" t="str">
            <v>New Malden Extra</v>
          </cell>
          <cell r="F179" t="str">
            <v/>
          </cell>
          <cell r="L179">
            <v>38446</v>
          </cell>
          <cell r="M179">
            <v>38537</v>
          </cell>
          <cell r="N179">
            <v>19</v>
          </cell>
          <cell r="O179">
            <v>38537</v>
          </cell>
          <cell r="Q179" t="str">
            <v>Car Park Works</v>
          </cell>
        </row>
        <row r="180">
          <cell r="A180">
            <v>2949</v>
          </cell>
          <cell r="B180" t="str">
            <v>Long Eaton Extra</v>
          </cell>
          <cell r="D180">
            <v>106</v>
          </cell>
          <cell r="F180" t="str">
            <v/>
          </cell>
          <cell r="M180">
            <v>38544</v>
          </cell>
          <cell r="N180">
            <v>20</v>
          </cell>
          <cell r="O180">
            <v>38551</v>
          </cell>
          <cell r="Q180" t="str">
            <v>PFS. Resiting of sub-station on critical path</v>
          </cell>
          <cell r="R180" t="str">
            <v>S Atwal</v>
          </cell>
        </row>
        <row r="181">
          <cell r="A181">
            <v>2303</v>
          </cell>
          <cell r="B181" t="str">
            <v>Consett</v>
          </cell>
          <cell r="F181" t="str">
            <v/>
          </cell>
          <cell r="N181" t="str">
            <v>tba</v>
          </cell>
          <cell r="Q181" t="str">
            <v>New PFS. Safeway Impact</v>
          </cell>
        </row>
        <row r="182">
          <cell r="A182">
            <v>2102</v>
          </cell>
          <cell r="B182" t="str">
            <v>Bognor</v>
          </cell>
          <cell r="F182" t="str">
            <v/>
          </cell>
          <cell r="N182" t="str">
            <v>tba</v>
          </cell>
          <cell r="Q182" t="str">
            <v>Access &amp; Egress</v>
          </cell>
        </row>
        <row r="183">
          <cell r="A183">
            <v>2096</v>
          </cell>
          <cell r="B183" t="str">
            <v>Barrow Extra</v>
          </cell>
          <cell r="F183" t="str">
            <v/>
          </cell>
          <cell r="N183" t="str">
            <v>tba</v>
          </cell>
          <cell r="Q183" t="str">
            <v>Access &amp; Egress</v>
          </cell>
        </row>
        <row r="184">
          <cell r="A184">
            <v>2526</v>
          </cell>
          <cell r="B184" t="str">
            <v>Faversham</v>
          </cell>
          <cell r="F184" t="str">
            <v/>
          </cell>
          <cell r="N184" t="str">
            <v>tba</v>
          </cell>
          <cell r="Q184" t="str">
            <v>Access &amp; Egress</v>
          </cell>
        </row>
        <row r="185">
          <cell r="A185">
            <v>3045</v>
          </cell>
          <cell r="B185" t="str">
            <v>Princes Risborough</v>
          </cell>
          <cell r="F185" t="str">
            <v/>
          </cell>
          <cell r="N185" t="str">
            <v>tba</v>
          </cell>
          <cell r="Q185" t="str">
            <v>Access &amp; Egress</v>
          </cell>
        </row>
        <row r="186">
          <cell r="A186">
            <v>2041</v>
          </cell>
          <cell r="B186" t="str">
            <v>Aylesbury 2</v>
          </cell>
          <cell r="F186" t="str">
            <v/>
          </cell>
          <cell r="N186" t="str">
            <v>tba</v>
          </cell>
          <cell r="Q186" t="str">
            <v>Access &amp; Egress</v>
          </cell>
        </row>
        <row r="187">
          <cell r="A187">
            <v>3213</v>
          </cell>
          <cell r="B187" t="str">
            <v>Stevenage Extra</v>
          </cell>
          <cell r="F187" t="str">
            <v/>
          </cell>
          <cell r="N187" t="str">
            <v>tba</v>
          </cell>
          <cell r="Q187" t="str">
            <v>Access &amp; Egress</v>
          </cell>
        </row>
        <row r="188">
          <cell r="A188">
            <v>2113</v>
          </cell>
          <cell r="B188" t="str">
            <v>Bicester 2</v>
          </cell>
          <cell r="F188" t="str">
            <v/>
          </cell>
          <cell r="N188" t="str">
            <v>tba</v>
          </cell>
          <cell r="Q188" t="str">
            <v>Access &amp; Egress</v>
          </cell>
        </row>
        <row r="189">
          <cell r="A189">
            <v>2799</v>
          </cell>
          <cell r="B189" t="str">
            <v>Talbot Green Extra</v>
          </cell>
          <cell r="F189" t="str">
            <v/>
          </cell>
          <cell r="N189" t="str">
            <v>tba</v>
          </cell>
          <cell r="Q189" t="str">
            <v>Access &amp; Egress</v>
          </cell>
        </row>
        <row r="190">
          <cell r="A190">
            <v>2042</v>
          </cell>
          <cell r="B190" t="str">
            <v>Ayr Extra</v>
          </cell>
          <cell r="F190" t="str">
            <v/>
          </cell>
          <cell r="N190" t="str">
            <v>tba</v>
          </cell>
          <cell r="Q190" t="str">
            <v>Access &amp; Egress</v>
          </cell>
        </row>
        <row r="191">
          <cell r="A191">
            <v>2020</v>
          </cell>
          <cell r="B191" t="str">
            <v>Amersham</v>
          </cell>
          <cell r="F191" t="str">
            <v/>
          </cell>
          <cell r="N191" t="str">
            <v>tba</v>
          </cell>
          <cell r="Q191" t="str">
            <v>Access &amp; Egress</v>
          </cell>
        </row>
      </sheetData>
      <sheetData sheetId="9"/>
      <sheetData sheetId="10">
        <row r="1">
          <cell r="A1">
            <v>38495</v>
          </cell>
          <cell r="B1">
            <v>13</v>
          </cell>
        </row>
        <row r="2">
          <cell r="A2">
            <v>38496</v>
          </cell>
          <cell r="B2">
            <v>13</v>
          </cell>
        </row>
        <row r="3">
          <cell r="A3">
            <v>38497</v>
          </cell>
          <cell r="B3">
            <v>13</v>
          </cell>
        </row>
        <row r="4">
          <cell r="A4">
            <v>38498</v>
          </cell>
          <cell r="B4">
            <v>13</v>
          </cell>
        </row>
        <row r="5">
          <cell r="A5">
            <v>38499</v>
          </cell>
          <cell r="B5">
            <v>13</v>
          </cell>
        </row>
        <row r="6">
          <cell r="A6">
            <v>38500</v>
          </cell>
          <cell r="B6">
            <v>14</v>
          </cell>
        </row>
        <row r="7">
          <cell r="A7">
            <v>38501</v>
          </cell>
          <cell r="B7">
            <v>14</v>
          </cell>
        </row>
        <row r="8">
          <cell r="A8">
            <v>38502</v>
          </cell>
          <cell r="B8">
            <v>14</v>
          </cell>
        </row>
        <row r="9">
          <cell r="A9">
            <v>38503</v>
          </cell>
          <cell r="B9">
            <v>14</v>
          </cell>
        </row>
        <row r="10">
          <cell r="A10">
            <v>38504</v>
          </cell>
          <cell r="B10">
            <v>14</v>
          </cell>
        </row>
        <row r="11">
          <cell r="A11">
            <v>38505</v>
          </cell>
          <cell r="B11">
            <v>14</v>
          </cell>
        </row>
        <row r="12">
          <cell r="A12">
            <v>38506</v>
          </cell>
          <cell r="B12">
            <v>14</v>
          </cell>
        </row>
        <row r="13">
          <cell r="A13">
            <v>38507</v>
          </cell>
          <cell r="B13">
            <v>15</v>
          </cell>
        </row>
        <row r="14">
          <cell r="A14">
            <v>38508</v>
          </cell>
          <cell r="B14">
            <v>15</v>
          </cell>
        </row>
        <row r="15">
          <cell r="A15">
            <v>38509</v>
          </cell>
          <cell r="B15">
            <v>15</v>
          </cell>
        </row>
        <row r="16">
          <cell r="A16">
            <v>38510</v>
          </cell>
          <cell r="B16">
            <v>15</v>
          </cell>
        </row>
        <row r="17">
          <cell r="A17">
            <v>38511</v>
          </cell>
          <cell r="B17">
            <v>15</v>
          </cell>
        </row>
        <row r="18">
          <cell r="A18">
            <v>38512</v>
          </cell>
          <cell r="B18">
            <v>15</v>
          </cell>
        </row>
        <row r="19">
          <cell r="A19">
            <v>38513</v>
          </cell>
          <cell r="B19">
            <v>15</v>
          </cell>
        </row>
        <row r="20">
          <cell r="A20">
            <v>38514</v>
          </cell>
          <cell r="B20">
            <v>16</v>
          </cell>
        </row>
        <row r="21">
          <cell r="A21">
            <v>38515</v>
          </cell>
          <cell r="B21">
            <v>16</v>
          </cell>
        </row>
        <row r="22">
          <cell r="A22">
            <v>38516</v>
          </cell>
          <cell r="B22">
            <v>16</v>
          </cell>
        </row>
        <row r="23">
          <cell r="A23">
            <v>38517</v>
          </cell>
          <cell r="B23">
            <v>16</v>
          </cell>
        </row>
        <row r="24">
          <cell r="A24">
            <v>38518</v>
          </cell>
          <cell r="B24">
            <v>16</v>
          </cell>
        </row>
        <row r="25">
          <cell r="A25">
            <v>38519</v>
          </cell>
          <cell r="B25">
            <v>16</v>
          </cell>
        </row>
        <row r="26">
          <cell r="A26">
            <v>38520</v>
          </cell>
          <cell r="B26">
            <v>16</v>
          </cell>
        </row>
        <row r="27">
          <cell r="A27">
            <v>38521</v>
          </cell>
          <cell r="B27">
            <v>17</v>
          </cell>
        </row>
        <row r="28">
          <cell r="A28">
            <v>38522</v>
          </cell>
          <cell r="B28">
            <v>17</v>
          </cell>
        </row>
        <row r="29">
          <cell r="A29">
            <v>38523</v>
          </cell>
          <cell r="B29">
            <v>17</v>
          </cell>
        </row>
        <row r="30">
          <cell r="A30">
            <v>38524</v>
          </cell>
          <cell r="B30">
            <v>17</v>
          </cell>
        </row>
        <row r="31">
          <cell r="A31">
            <v>38525</v>
          </cell>
          <cell r="B31">
            <v>17</v>
          </cell>
        </row>
        <row r="32">
          <cell r="A32">
            <v>38526</v>
          </cell>
          <cell r="B32">
            <v>17</v>
          </cell>
        </row>
        <row r="33">
          <cell r="A33">
            <v>38527</v>
          </cell>
          <cell r="B33">
            <v>17</v>
          </cell>
        </row>
        <row r="34">
          <cell r="A34">
            <v>38528</v>
          </cell>
          <cell r="B34">
            <v>18</v>
          </cell>
        </row>
        <row r="35">
          <cell r="A35">
            <v>38529</v>
          </cell>
          <cell r="B35">
            <v>18</v>
          </cell>
        </row>
        <row r="36">
          <cell r="A36">
            <v>38530</v>
          </cell>
          <cell r="B36">
            <v>18</v>
          </cell>
        </row>
        <row r="37">
          <cell r="A37">
            <v>38531</v>
          </cell>
          <cell r="B37">
            <v>18</v>
          </cell>
        </row>
        <row r="38">
          <cell r="A38">
            <v>38532</v>
          </cell>
          <cell r="B38">
            <v>18</v>
          </cell>
        </row>
        <row r="39">
          <cell r="A39">
            <v>38533</v>
          </cell>
          <cell r="B39">
            <v>18</v>
          </cell>
        </row>
        <row r="40">
          <cell r="A40">
            <v>38534</v>
          </cell>
          <cell r="B40">
            <v>18</v>
          </cell>
        </row>
        <row r="41">
          <cell r="A41">
            <v>38535</v>
          </cell>
          <cell r="B41">
            <v>19</v>
          </cell>
        </row>
        <row r="42">
          <cell r="A42">
            <v>38536</v>
          </cell>
          <cell r="B42">
            <v>19</v>
          </cell>
        </row>
        <row r="43">
          <cell r="A43">
            <v>38537</v>
          </cell>
          <cell r="B43">
            <v>19</v>
          </cell>
        </row>
        <row r="44">
          <cell r="A44">
            <v>38538</v>
          </cell>
          <cell r="B44">
            <v>19</v>
          </cell>
        </row>
        <row r="45">
          <cell r="A45">
            <v>38539</v>
          </cell>
          <cell r="B45">
            <v>19</v>
          </cell>
        </row>
        <row r="46">
          <cell r="A46">
            <v>38540</v>
          </cell>
          <cell r="B46">
            <v>19</v>
          </cell>
        </row>
        <row r="47">
          <cell r="A47">
            <v>38541</v>
          </cell>
          <cell r="B47">
            <v>19</v>
          </cell>
        </row>
        <row r="48">
          <cell r="A48">
            <v>38542</v>
          </cell>
          <cell r="B48">
            <v>20</v>
          </cell>
        </row>
        <row r="49">
          <cell r="A49">
            <v>38543</v>
          </cell>
          <cell r="B49">
            <v>20</v>
          </cell>
        </row>
        <row r="50">
          <cell r="A50">
            <v>38544</v>
          </cell>
          <cell r="B50">
            <v>20</v>
          </cell>
        </row>
        <row r="51">
          <cell r="A51">
            <v>38545</v>
          </cell>
          <cell r="B51">
            <v>20</v>
          </cell>
        </row>
        <row r="52">
          <cell r="A52">
            <v>38546</v>
          </cell>
          <cell r="B52">
            <v>20</v>
          </cell>
        </row>
        <row r="53">
          <cell r="A53">
            <v>38547</v>
          </cell>
          <cell r="B53">
            <v>20</v>
          </cell>
        </row>
        <row r="54">
          <cell r="A54">
            <v>38548</v>
          </cell>
          <cell r="B54">
            <v>20</v>
          </cell>
        </row>
        <row r="55">
          <cell r="A55">
            <v>38549</v>
          </cell>
          <cell r="B55">
            <v>21</v>
          </cell>
        </row>
        <row r="56">
          <cell r="A56">
            <v>38550</v>
          </cell>
          <cell r="B56">
            <v>21</v>
          </cell>
        </row>
        <row r="57">
          <cell r="A57">
            <v>38551</v>
          </cell>
          <cell r="B57">
            <v>21</v>
          </cell>
        </row>
        <row r="58">
          <cell r="A58">
            <v>38552</v>
          </cell>
          <cell r="B58">
            <v>21</v>
          </cell>
        </row>
        <row r="59">
          <cell r="A59">
            <v>38553</v>
          </cell>
          <cell r="B59">
            <v>21</v>
          </cell>
        </row>
        <row r="60">
          <cell r="A60">
            <v>38554</v>
          </cell>
          <cell r="B60">
            <v>21</v>
          </cell>
        </row>
        <row r="61">
          <cell r="A61">
            <v>38555</v>
          </cell>
          <cell r="B61">
            <v>21</v>
          </cell>
        </row>
        <row r="62">
          <cell r="A62">
            <v>38556</v>
          </cell>
          <cell r="B62">
            <v>22</v>
          </cell>
        </row>
        <row r="63">
          <cell r="A63">
            <v>38557</v>
          </cell>
          <cell r="B63">
            <v>22</v>
          </cell>
        </row>
        <row r="64">
          <cell r="A64">
            <v>38558</v>
          </cell>
          <cell r="B64">
            <v>22</v>
          </cell>
        </row>
        <row r="65">
          <cell r="A65">
            <v>38559</v>
          </cell>
          <cell r="B65">
            <v>22</v>
          </cell>
        </row>
        <row r="66">
          <cell r="A66">
            <v>38560</v>
          </cell>
          <cell r="B66">
            <v>22</v>
          </cell>
        </row>
        <row r="67">
          <cell r="A67">
            <v>38561</v>
          </cell>
          <cell r="B67">
            <v>22</v>
          </cell>
        </row>
        <row r="68">
          <cell r="A68">
            <v>38562</v>
          </cell>
          <cell r="B68">
            <v>22</v>
          </cell>
        </row>
        <row r="69">
          <cell r="A69">
            <v>38563</v>
          </cell>
          <cell r="B69">
            <v>23</v>
          </cell>
        </row>
        <row r="70">
          <cell r="A70">
            <v>38564</v>
          </cell>
          <cell r="B70">
            <v>23</v>
          </cell>
        </row>
        <row r="71">
          <cell r="A71">
            <v>38565</v>
          </cell>
          <cell r="B71">
            <v>23</v>
          </cell>
        </row>
        <row r="72">
          <cell r="A72">
            <v>38566</v>
          </cell>
          <cell r="B72">
            <v>23</v>
          </cell>
        </row>
        <row r="73">
          <cell r="A73">
            <v>38567</v>
          </cell>
          <cell r="B73">
            <v>23</v>
          </cell>
        </row>
        <row r="74">
          <cell r="A74">
            <v>38568</v>
          </cell>
          <cell r="B74">
            <v>23</v>
          </cell>
        </row>
        <row r="75">
          <cell r="A75">
            <v>38569</v>
          </cell>
          <cell r="B75">
            <v>23</v>
          </cell>
        </row>
        <row r="76">
          <cell r="A76">
            <v>38570</v>
          </cell>
          <cell r="B76">
            <v>24</v>
          </cell>
        </row>
        <row r="77">
          <cell r="A77">
            <v>38571</v>
          </cell>
          <cell r="B77">
            <v>24</v>
          </cell>
        </row>
        <row r="78">
          <cell r="A78">
            <v>38572</v>
          </cell>
          <cell r="B78">
            <v>24</v>
          </cell>
        </row>
        <row r="79">
          <cell r="A79">
            <v>38573</v>
          </cell>
          <cell r="B79">
            <v>24</v>
          </cell>
        </row>
        <row r="80">
          <cell r="A80">
            <v>38574</v>
          </cell>
          <cell r="B80">
            <v>24</v>
          </cell>
        </row>
        <row r="81">
          <cell r="A81">
            <v>38575</v>
          </cell>
          <cell r="B81">
            <v>24</v>
          </cell>
        </row>
        <row r="82">
          <cell r="A82">
            <v>38576</v>
          </cell>
          <cell r="B82">
            <v>24</v>
          </cell>
        </row>
        <row r="83">
          <cell r="A83">
            <v>38577</v>
          </cell>
          <cell r="B83">
            <v>25</v>
          </cell>
        </row>
        <row r="84">
          <cell r="A84">
            <v>38578</v>
          </cell>
          <cell r="B84">
            <v>25</v>
          </cell>
        </row>
        <row r="85">
          <cell r="A85">
            <v>38579</v>
          </cell>
          <cell r="B85">
            <v>25</v>
          </cell>
        </row>
        <row r="86">
          <cell r="A86">
            <v>38580</v>
          </cell>
          <cell r="B86">
            <v>25</v>
          </cell>
        </row>
        <row r="87">
          <cell r="A87">
            <v>38581</v>
          </cell>
          <cell r="B87">
            <v>25</v>
          </cell>
        </row>
        <row r="88">
          <cell r="A88">
            <v>38582</v>
          </cell>
          <cell r="B88">
            <v>25</v>
          </cell>
        </row>
        <row r="89">
          <cell r="A89">
            <v>38583</v>
          </cell>
          <cell r="B89">
            <v>25</v>
          </cell>
        </row>
        <row r="90">
          <cell r="A90">
            <v>38584</v>
          </cell>
          <cell r="B90">
            <v>26</v>
          </cell>
        </row>
        <row r="91">
          <cell r="A91">
            <v>38585</v>
          </cell>
          <cell r="B91">
            <v>26</v>
          </cell>
        </row>
        <row r="92">
          <cell r="A92">
            <v>38586</v>
          </cell>
          <cell r="B92">
            <v>26</v>
          </cell>
        </row>
        <row r="93">
          <cell r="A93">
            <v>38587</v>
          </cell>
          <cell r="B93">
            <v>26</v>
          </cell>
        </row>
        <row r="94">
          <cell r="A94">
            <v>38588</v>
          </cell>
          <cell r="B94">
            <v>26</v>
          </cell>
        </row>
        <row r="95">
          <cell r="A95">
            <v>38589</v>
          </cell>
          <cell r="B95">
            <v>26</v>
          </cell>
        </row>
        <row r="96">
          <cell r="A96">
            <v>38590</v>
          </cell>
          <cell r="B96">
            <v>26</v>
          </cell>
        </row>
        <row r="97">
          <cell r="A97">
            <v>38591</v>
          </cell>
          <cell r="B97">
            <v>27</v>
          </cell>
        </row>
        <row r="98">
          <cell r="A98">
            <v>38592</v>
          </cell>
          <cell r="B98">
            <v>27</v>
          </cell>
        </row>
        <row r="99">
          <cell r="A99">
            <v>38593</v>
          </cell>
          <cell r="B99">
            <v>27</v>
          </cell>
        </row>
        <row r="100">
          <cell r="A100">
            <v>38594</v>
          </cell>
          <cell r="B100">
            <v>27</v>
          </cell>
        </row>
        <row r="101">
          <cell r="A101">
            <v>38595</v>
          </cell>
          <cell r="B101">
            <v>27</v>
          </cell>
        </row>
        <row r="102">
          <cell r="A102">
            <v>38596</v>
          </cell>
          <cell r="B102">
            <v>27</v>
          </cell>
        </row>
        <row r="103">
          <cell r="A103">
            <v>38597</v>
          </cell>
          <cell r="B103">
            <v>27</v>
          </cell>
        </row>
        <row r="104">
          <cell r="A104">
            <v>38598</v>
          </cell>
          <cell r="B104">
            <v>28</v>
          </cell>
        </row>
        <row r="105">
          <cell r="A105">
            <v>38599</v>
          </cell>
          <cell r="B105">
            <v>28</v>
          </cell>
        </row>
        <row r="106">
          <cell r="A106">
            <v>38600</v>
          </cell>
          <cell r="B106">
            <v>28</v>
          </cell>
        </row>
        <row r="107">
          <cell r="A107">
            <v>38601</v>
          </cell>
          <cell r="B107">
            <v>28</v>
          </cell>
        </row>
        <row r="108">
          <cell r="A108">
            <v>38602</v>
          </cell>
          <cell r="B108">
            <v>28</v>
          </cell>
        </row>
        <row r="109">
          <cell r="A109">
            <v>38603</v>
          </cell>
          <cell r="B109">
            <v>28</v>
          </cell>
        </row>
        <row r="110">
          <cell r="A110">
            <v>38604</v>
          </cell>
          <cell r="B110">
            <v>28</v>
          </cell>
        </row>
        <row r="111">
          <cell r="A111">
            <v>38605</v>
          </cell>
          <cell r="B111">
            <v>29</v>
          </cell>
        </row>
        <row r="112">
          <cell r="A112">
            <v>38606</v>
          </cell>
          <cell r="B112">
            <v>29</v>
          </cell>
        </row>
        <row r="113">
          <cell r="A113">
            <v>38607</v>
          </cell>
          <cell r="B113">
            <v>29</v>
          </cell>
        </row>
        <row r="114">
          <cell r="A114">
            <v>38608</v>
          </cell>
          <cell r="B114">
            <v>29</v>
          </cell>
        </row>
        <row r="115">
          <cell r="A115">
            <v>38609</v>
          </cell>
          <cell r="B115">
            <v>29</v>
          </cell>
        </row>
        <row r="116">
          <cell r="A116">
            <v>38610</v>
          </cell>
          <cell r="B116">
            <v>29</v>
          </cell>
        </row>
        <row r="117">
          <cell r="A117">
            <v>38611</v>
          </cell>
          <cell r="B117">
            <v>29</v>
          </cell>
        </row>
        <row r="118">
          <cell r="A118">
            <v>38612</v>
          </cell>
          <cell r="B118">
            <v>30</v>
          </cell>
        </row>
        <row r="119">
          <cell r="A119">
            <v>38613</v>
          </cell>
          <cell r="B119">
            <v>30</v>
          </cell>
        </row>
        <row r="120">
          <cell r="A120">
            <v>38614</v>
          </cell>
          <cell r="B120">
            <v>30</v>
          </cell>
        </row>
        <row r="121">
          <cell r="A121">
            <v>38615</v>
          </cell>
          <cell r="B121">
            <v>30</v>
          </cell>
        </row>
        <row r="122">
          <cell r="A122">
            <v>38616</v>
          </cell>
          <cell r="B122">
            <v>30</v>
          </cell>
        </row>
        <row r="123">
          <cell r="A123">
            <v>38617</v>
          </cell>
          <cell r="B123">
            <v>30</v>
          </cell>
        </row>
        <row r="124">
          <cell r="A124">
            <v>38618</v>
          </cell>
          <cell r="B124">
            <v>30</v>
          </cell>
        </row>
        <row r="125">
          <cell r="A125">
            <v>38619</v>
          </cell>
          <cell r="B125">
            <v>31</v>
          </cell>
        </row>
        <row r="126">
          <cell r="A126">
            <v>38620</v>
          </cell>
          <cell r="B126">
            <v>31</v>
          </cell>
        </row>
        <row r="127">
          <cell r="A127">
            <v>38621</v>
          </cell>
          <cell r="B127">
            <v>31</v>
          </cell>
        </row>
        <row r="128">
          <cell r="A128">
            <v>38622</v>
          </cell>
          <cell r="B128">
            <v>31</v>
          </cell>
        </row>
        <row r="129">
          <cell r="A129">
            <v>38623</v>
          </cell>
          <cell r="B129">
            <v>31</v>
          </cell>
        </row>
        <row r="130">
          <cell r="A130">
            <v>38624</v>
          </cell>
          <cell r="B130">
            <v>31</v>
          </cell>
        </row>
        <row r="131">
          <cell r="A131">
            <v>38625</v>
          </cell>
          <cell r="B131">
            <v>31</v>
          </cell>
        </row>
        <row r="132">
          <cell r="A132">
            <v>38626</v>
          </cell>
          <cell r="B132">
            <v>32</v>
          </cell>
        </row>
        <row r="133">
          <cell r="A133">
            <v>38627</v>
          </cell>
          <cell r="B133">
            <v>32</v>
          </cell>
        </row>
        <row r="134">
          <cell r="A134">
            <v>38628</v>
          </cell>
          <cell r="B134">
            <v>32</v>
          </cell>
        </row>
        <row r="135">
          <cell r="A135">
            <v>38629</v>
          </cell>
          <cell r="B135">
            <v>32</v>
          </cell>
        </row>
        <row r="136">
          <cell r="A136">
            <v>38630</v>
          </cell>
          <cell r="B136">
            <v>32</v>
          </cell>
        </row>
        <row r="137">
          <cell r="A137">
            <v>38631</v>
          </cell>
          <cell r="B137">
            <v>32</v>
          </cell>
        </row>
        <row r="138">
          <cell r="A138">
            <v>38632</v>
          </cell>
          <cell r="B138">
            <v>32</v>
          </cell>
        </row>
        <row r="139">
          <cell r="A139">
            <v>38633</v>
          </cell>
          <cell r="B139">
            <v>33</v>
          </cell>
        </row>
        <row r="140">
          <cell r="A140">
            <v>38634</v>
          </cell>
          <cell r="B140">
            <v>33</v>
          </cell>
        </row>
        <row r="141">
          <cell r="A141">
            <v>38635</v>
          </cell>
          <cell r="B141">
            <v>33</v>
          </cell>
        </row>
        <row r="142">
          <cell r="A142">
            <v>38636</v>
          </cell>
          <cell r="B142">
            <v>33</v>
          </cell>
        </row>
        <row r="143">
          <cell r="A143">
            <v>38637</v>
          </cell>
          <cell r="B143">
            <v>33</v>
          </cell>
        </row>
        <row r="144">
          <cell r="A144">
            <v>38638</v>
          </cell>
          <cell r="B144">
            <v>33</v>
          </cell>
        </row>
        <row r="145">
          <cell r="A145">
            <v>38639</v>
          </cell>
          <cell r="B145">
            <v>33</v>
          </cell>
        </row>
        <row r="146">
          <cell r="A146">
            <v>38640</v>
          </cell>
          <cell r="B146">
            <v>34</v>
          </cell>
        </row>
        <row r="147">
          <cell r="A147">
            <v>38641</v>
          </cell>
          <cell r="B147">
            <v>34</v>
          </cell>
        </row>
        <row r="148">
          <cell r="A148">
            <v>38642</v>
          </cell>
          <cell r="B148">
            <v>34</v>
          </cell>
        </row>
        <row r="149">
          <cell r="A149">
            <v>38643</v>
          </cell>
          <cell r="B149">
            <v>34</v>
          </cell>
        </row>
        <row r="150">
          <cell r="A150">
            <v>38644</v>
          </cell>
          <cell r="B150">
            <v>34</v>
          </cell>
        </row>
        <row r="151">
          <cell r="A151">
            <v>38645</v>
          </cell>
          <cell r="B151">
            <v>34</v>
          </cell>
        </row>
        <row r="152">
          <cell r="A152">
            <v>38646</v>
          </cell>
          <cell r="B152">
            <v>34</v>
          </cell>
        </row>
        <row r="153">
          <cell r="A153">
            <v>38647</v>
          </cell>
          <cell r="B153">
            <v>35</v>
          </cell>
        </row>
        <row r="154">
          <cell r="A154">
            <v>38648</v>
          </cell>
          <cell r="B154">
            <v>35</v>
          </cell>
        </row>
        <row r="155">
          <cell r="A155">
            <v>38649</v>
          </cell>
          <cell r="B155">
            <v>35</v>
          </cell>
        </row>
        <row r="156">
          <cell r="A156">
            <v>38650</v>
          </cell>
          <cell r="B156">
            <v>35</v>
          </cell>
        </row>
        <row r="157">
          <cell r="A157">
            <v>38651</v>
          </cell>
          <cell r="B157">
            <v>35</v>
          </cell>
        </row>
        <row r="158">
          <cell r="A158">
            <v>38652</v>
          </cell>
          <cell r="B158">
            <v>35</v>
          </cell>
        </row>
        <row r="159">
          <cell r="A159">
            <v>38653</v>
          </cell>
          <cell r="B159">
            <v>35</v>
          </cell>
        </row>
        <row r="160">
          <cell r="A160">
            <v>38654</v>
          </cell>
          <cell r="B160">
            <v>36</v>
          </cell>
        </row>
        <row r="161">
          <cell r="A161">
            <v>38655</v>
          </cell>
          <cell r="B161">
            <v>36</v>
          </cell>
        </row>
        <row r="162">
          <cell r="A162">
            <v>38656</v>
          </cell>
          <cell r="B162">
            <v>36</v>
          </cell>
        </row>
        <row r="163">
          <cell r="A163">
            <v>38657</v>
          </cell>
          <cell r="B163">
            <v>36</v>
          </cell>
        </row>
        <row r="164">
          <cell r="A164">
            <v>38658</v>
          </cell>
          <cell r="B164">
            <v>36</v>
          </cell>
        </row>
        <row r="165">
          <cell r="A165">
            <v>38659</v>
          </cell>
          <cell r="B165">
            <v>36</v>
          </cell>
        </row>
        <row r="166">
          <cell r="A166">
            <v>38660</v>
          </cell>
          <cell r="B166">
            <v>36</v>
          </cell>
        </row>
        <row r="167">
          <cell r="A167">
            <v>38661</v>
          </cell>
          <cell r="B167">
            <v>37</v>
          </cell>
        </row>
        <row r="168">
          <cell r="A168">
            <v>38662</v>
          </cell>
          <cell r="B168">
            <v>37</v>
          </cell>
        </row>
        <row r="169">
          <cell r="A169">
            <v>38663</v>
          </cell>
          <cell r="B169">
            <v>37</v>
          </cell>
        </row>
        <row r="170">
          <cell r="A170">
            <v>38664</v>
          </cell>
          <cell r="B170">
            <v>37</v>
          </cell>
        </row>
        <row r="171">
          <cell r="A171">
            <v>38665</v>
          </cell>
          <cell r="B171">
            <v>37</v>
          </cell>
        </row>
        <row r="172">
          <cell r="A172">
            <v>38666</v>
          </cell>
          <cell r="B172">
            <v>37</v>
          </cell>
        </row>
        <row r="173">
          <cell r="A173">
            <v>38667</v>
          </cell>
          <cell r="B173">
            <v>37</v>
          </cell>
        </row>
        <row r="174">
          <cell r="A174">
            <v>38668</v>
          </cell>
          <cell r="B174">
            <v>38</v>
          </cell>
        </row>
        <row r="175">
          <cell r="A175">
            <v>38669</v>
          </cell>
          <cell r="B175">
            <v>38</v>
          </cell>
        </row>
        <row r="176">
          <cell r="A176">
            <v>38670</v>
          </cell>
          <cell r="B176">
            <v>38</v>
          </cell>
        </row>
        <row r="177">
          <cell r="A177">
            <v>38671</v>
          </cell>
          <cell r="B177">
            <v>38</v>
          </cell>
        </row>
        <row r="178">
          <cell r="A178">
            <v>38672</v>
          </cell>
          <cell r="B178">
            <v>38</v>
          </cell>
        </row>
        <row r="179">
          <cell r="A179">
            <v>38673</v>
          </cell>
          <cell r="B179">
            <v>38</v>
          </cell>
        </row>
        <row r="180">
          <cell r="A180">
            <v>38674</v>
          </cell>
          <cell r="B180">
            <v>38</v>
          </cell>
        </row>
        <row r="181">
          <cell r="A181">
            <v>38675</v>
          </cell>
          <cell r="B181">
            <v>39</v>
          </cell>
        </row>
        <row r="182">
          <cell r="A182">
            <v>38676</v>
          </cell>
          <cell r="B182">
            <v>39</v>
          </cell>
        </row>
        <row r="183">
          <cell r="A183">
            <v>38677</v>
          </cell>
          <cell r="B183">
            <v>39</v>
          </cell>
        </row>
        <row r="184">
          <cell r="A184">
            <v>38678</v>
          </cell>
          <cell r="B184">
            <v>39</v>
          </cell>
        </row>
        <row r="185">
          <cell r="A185">
            <v>38679</v>
          </cell>
          <cell r="B185">
            <v>39</v>
          </cell>
        </row>
        <row r="186">
          <cell r="A186">
            <v>38680</v>
          </cell>
          <cell r="B186">
            <v>39</v>
          </cell>
        </row>
        <row r="187">
          <cell r="A187">
            <v>38681</v>
          </cell>
          <cell r="B187">
            <v>39</v>
          </cell>
        </row>
        <row r="188">
          <cell r="A188">
            <v>38682</v>
          </cell>
          <cell r="B188">
            <v>40</v>
          </cell>
        </row>
        <row r="189">
          <cell r="A189">
            <v>38683</v>
          </cell>
          <cell r="B189">
            <v>40</v>
          </cell>
        </row>
        <row r="190">
          <cell r="A190">
            <v>38684</v>
          </cell>
          <cell r="B190">
            <v>40</v>
          </cell>
        </row>
        <row r="191">
          <cell r="A191">
            <v>38685</v>
          </cell>
          <cell r="B191">
            <v>40</v>
          </cell>
        </row>
        <row r="192">
          <cell r="A192">
            <v>38686</v>
          </cell>
          <cell r="B192">
            <v>40</v>
          </cell>
        </row>
        <row r="193">
          <cell r="A193">
            <v>38687</v>
          </cell>
          <cell r="B193">
            <v>40</v>
          </cell>
        </row>
        <row r="194">
          <cell r="A194">
            <v>38688</v>
          </cell>
          <cell r="B194">
            <v>40</v>
          </cell>
        </row>
        <row r="195">
          <cell r="A195">
            <v>38689</v>
          </cell>
          <cell r="B195">
            <v>41</v>
          </cell>
        </row>
        <row r="196">
          <cell r="A196">
            <v>38690</v>
          </cell>
          <cell r="B196">
            <v>41</v>
          </cell>
        </row>
        <row r="197">
          <cell r="A197">
            <v>38691</v>
          </cell>
          <cell r="B197">
            <v>41</v>
          </cell>
        </row>
        <row r="198">
          <cell r="A198">
            <v>38692</v>
          </cell>
          <cell r="B198">
            <v>41</v>
          </cell>
        </row>
        <row r="199">
          <cell r="A199">
            <v>38693</v>
          </cell>
          <cell r="B199">
            <v>41</v>
          </cell>
        </row>
        <row r="200">
          <cell r="A200">
            <v>38694</v>
          </cell>
          <cell r="B200">
            <v>41</v>
          </cell>
        </row>
        <row r="201">
          <cell r="A201">
            <v>38695</v>
          </cell>
          <cell r="B201">
            <v>41</v>
          </cell>
        </row>
        <row r="202">
          <cell r="A202">
            <v>38696</v>
          </cell>
          <cell r="B202">
            <v>42</v>
          </cell>
        </row>
        <row r="203">
          <cell r="A203">
            <v>38697</v>
          </cell>
          <cell r="B203">
            <v>42</v>
          </cell>
        </row>
        <row r="204">
          <cell r="A204">
            <v>38698</v>
          </cell>
          <cell r="B204">
            <v>42</v>
          </cell>
        </row>
        <row r="205">
          <cell r="A205">
            <v>38699</v>
          </cell>
          <cell r="B205">
            <v>42</v>
          </cell>
        </row>
        <row r="206">
          <cell r="A206">
            <v>38700</v>
          </cell>
          <cell r="B206">
            <v>42</v>
          </cell>
        </row>
        <row r="207">
          <cell r="A207">
            <v>38701</v>
          </cell>
          <cell r="B207">
            <v>42</v>
          </cell>
        </row>
        <row r="208">
          <cell r="A208">
            <v>38702</v>
          </cell>
          <cell r="B208">
            <v>42</v>
          </cell>
        </row>
        <row r="209">
          <cell r="A209">
            <v>38703</v>
          </cell>
          <cell r="B209">
            <v>43</v>
          </cell>
        </row>
        <row r="210">
          <cell r="A210">
            <v>38704</v>
          </cell>
          <cell r="B210">
            <v>43</v>
          </cell>
        </row>
        <row r="211">
          <cell r="A211">
            <v>38705</v>
          </cell>
          <cell r="B211">
            <v>43</v>
          </cell>
        </row>
        <row r="212">
          <cell r="A212">
            <v>38706</v>
          </cell>
          <cell r="B212">
            <v>43</v>
          </cell>
        </row>
        <row r="213">
          <cell r="A213">
            <v>38707</v>
          </cell>
          <cell r="B213">
            <v>43</v>
          </cell>
        </row>
        <row r="214">
          <cell r="A214">
            <v>38708</v>
          </cell>
          <cell r="B214">
            <v>43</v>
          </cell>
        </row>
        <row r="215">
          <cell r="A215">
            <v>38709</v>
          </cell>
          <cell r="B215">
            <v>43</v>
          </cell>
        </row>
        <row r="216">
          <cell r="A216">
            <v>38710</v>
          </cell>
          <cell r="B216">
            <v>44</v>
          </cell>
        </row>
        <row r="217">
          <cell r="A217">
            <v>38711</v>
          </cell>
          <cell r="B217">
            <v>44</v>
          </cell>
        </row>
        <row r="218">
          <cell r="A218">
            <v>38712</v>
          </cell>
          <cell r="B218">
            <v>44</v>
          </cell>
        </row>
        <row r="219">
          <cell r="A219">
            <v>38713</v>
          </cell>
          <cell r="B219">
            <v>44</v>
          </cell>
        </row>
        <row r="220">
          <cell r="A220">
            <v>38714</v>
          </cell>
          <cell r="B220">
            <v>44</v>
          </cell>
        </row>
        <row r="221">
          <cell r="A221">
            <v>38715</v>
          </cell>
          <cell r="B221">
            <v>44</v>
          </cell>
        </row>
        <row r="222">
          <cell r="A222">
            <v>38716</v>
          </cell>
          <cell r="B222">
            <v>44</v>
          </cell>
        </row>
        <row r="223">
          <cell r="A223">
            <v>38717</v>
          </cell>
          <cell r="B223">
            <v>45</v>
          </cell>
        </row>
        <row r="224">
          <cell r="A224">
            <v>38718</v>
          </cell>
          <cell r="B224">
            <v>45</v>
          </cell>
        </row>
        <row r="225">
          <cell r="A225">
            <v>38719</v>
          </cell>
          <cell r="B225">
            <v>45</v>
          </cell>
        </row>
        <row r="226">
          <cell r="A226">
            <v>38720</v>
          </cell>
          <cell r="B226">
            <v>45</v>
          </cell>
        </row>
        <row r="227">
          <cell r="A227">
            <v>38721</v>
          </cell>
          <cell r="B227">
            <v>45</v>
          </cell>
        </row>
        <row r="228">
          <cell r="A228">
            <v>38722</v>
          </cell>
          <cell r="B228">
            <v>45</v>
          </cell>
        </row>
        <row r="229">
          <cell r="A229">
            <v>38723</v>
          </cell>
          <cell r="B229">
            <v>45</v>
          </cell>
        </row>
        <row r="230">
          <cell r="A230">
            <v>38724</v>
          </cell>
          <cell r="B230">
            <v>46</v>
          </cell>
        </row>
        <row r="231">
          <cell r="A231">
            <v>38725</v>
          </cell>
          <cell r="B231">
            <v>46</v>
          </cell>
        </row>
        <row r="232">
          <cell r="A232">
            <v>38726</v>
          </cell>
          <cell r="B232">
            <v>46</v>
          </cell>
        </row>
        <row r="233">
          <cell r="A233">
            <v>38727</v>
          </cell>
          <cell r="B233">
            <v>46</v>
          </cell>
        </row>
        <row r="234">
          <cell r="A234">
            <v>38728</v>
          </cell>
          <cell r="B234">
            <v>46</v>
          </cell>
        </row>
        <row r="235">
          <cell r="A235">
            <v>38729</v>
          </cell>
          <cell r="B235">
            <v>46</v>
          </cell>
        </row>
        <row r="236">
          <cell r="A236">
            <v>38730</v>
          </cell>
          <cell r="B236">
            <v>46</v>
          </cell>
        </row>
        <row r="237">
          <cell r="A237">
            <v>38731</v>
          </cell>
          <cell r="B237">
            <v>47</v>
          </cell>
        </row>
        <row r="238">
          <cell r="A238">
            <v>38732</v>
          </cell>
          <cell r="B238">
            <v>47</v>
          </cell>
        </row>
        <row r="239">
          <cell r="A239">
            <v>38733</v>
          </cell>
          <cell r="B239">
            <v>47</v>
          </cell>
        </row>
        <row r="240">
          <cell r="A240">
            <v>38734</v>
          </cell>
          <cell r="B240">
            <v>47</v>
          </cell>
        </row>
        <row r="241">
          <cell r="A241">
            <v>38735</v>
          </cell>
          <cell r="B241">
            <v>47</v>
          </cell>
        </row>
        <row r="242">
          <cell r="A242">
            <v>38736</v>
          </cell>
          <cell r="B242">
            <v>47</v>
          </cell>
        </row>
        <row r="243">
          <cell r="A243">
            <v>38737</v>
          </cell>
          <cell r="B243">
            <v>47</v>
          </cell>
        </row>
        <row r="244">
          <cell r="A244">
            <v>38738</v>
          </cell>
          <cell r="B244">
            <v>48</v>
          </cell>
        </row>
        <row r="245">
          <cell r="A245">
            <v>38739</v>
          </cell>
          <cell r="B245">
            <v>48</v>
          </cell>
        </row>
        <row r="246">
          <cell r="A246">
            <v>38740</v>
          </cell>
          <cell r="B246">
            <v>48</v>
          </cell>
        </row>
        <row r="247">
          <cell r="A247">
            <v>38741</v>
          </cell>
          <cell r="B247">
            <v>48</v>
          </cell>
        </row>
        <row r="248">
          <cell r="A248">
            <v>38742</v>
          </cell>
          <cell r="B248">
            <v>48</v>
          </cell>
        </row>
        <row r="249">
          <cell r="A249">
            <v>38743</v>
          </cell>
          <cell r="B249">
            <v>48</v>
          </cell>
        </row>
        <row r="250">
          <cell r="A250">
            <v>38744</v>
          </cell>
          <cell r="B250">
            <v>48</v>
          </cell>
        </row>
        <row r="251">
          <cell r="A251">
            <v>38745</v>
          </cell>
          <cell r="B251">
            <v>49</v>
          </cell>
        </row>
        <row r="252">
          <cell r="A252">
            <v>38746</v>
          </cell>
          <cell r="B252">
            <v>49</v>
          </cell>
        </row>
        <row r="253">
          <cell r="A253">
            <v>38747</v>
          </cell>
          <cell r="B253">
            <v>49</v>
          </cell>
        </row>
        <row r="254">
          <cell r="A254">
            <v>38748</v>
          </cell>
          <cell r="B254">
            <v>49</v>
          </cell>
        </row>
        <row r="255">
          <cell r="A255">
            <v>38749</v>
          </cell>
          <cell r="B255">
            <v>49</v>
          </cell>
        </row>
        <row r="256">
          <cell r="A256">
            <v>38750</v>
          </cell>
          <cell r="B256">
            <v>49</v>
          </cell>
        </row>
        <row r="257">
          <cell r="A257">
            <v>38751</v>
          </cell>
          <cell r="B257">
            <v>49</v>
          </cell>
        </row>
        <row r="258">
          <cell r="A258">
            <v>38752</v>
          </cell>
          <cell r="B258">
            <v>50</v>
          </cell>
        </row>
        <row r="259">
          <cell r="A259">
            <v>38753</v>
          </cell>
          <cell r="B259">
            <v>50</v>
          </cell>
        </row>
        <row r="260">
          <cell r="A260">
            <v>38754</v>
          </cell>
          <cell r="B260">
            <v>50</v>
          </cell>
        </row>
        <row r="261">
          <cell r="A261">
            <v>38755</v>
          </cell>
          <cell r="B261">
            <v>50</v>
          </cell>
        </row>
        <row r="262">
          <cell r="A262">
            <v>38756</v>
          </cell>
          <cell r="B262">
            <v>50</v>
          </cell>
        </row>
        <row r="263">
          <cell r="A263">
            <v>38757</v>
          </cell>
          <cell r="B263">
            <v>50</v>
          </cell>
        </row>
        <row r="264">
          <cell r="A264">
            <v>38758</v>
          </cell>
          <cell r="B264">
            <v>50</v>
          </cell>
        </row>
        <row r="265">
          <cell r="A265">
            <v>38759</v>
          </cell>
          <cell r="B265">
            <v>51</v>
          </cell>
        </row>
        <row r="266">
          <cell r="A266">
            <v>38760</v>
          </cell>
          <cell r="B266">
            <v>51</v>
          </cell>
        </row>
        <row r="267">
          <cell r="A267">
            <v>38761</v>
          </cell>
          <cell r="B267">
            <v>51</v>
          </cell>
        </row>
        <row r="268">
          <cell r="A268">
            <v>38762</v>
          </cell>
          <cell r="B268">
            <v>51</v>
          </cell>
        </row>
        <row r="269">
          <cell r="A269">
            <v>38763</v>
          </cell>
          <cell r="B269">
            <v>51</v>
          </cell>
        </row>
        <row r="270">
          <cell r="A270">
            <v>38764</v>
          </cell>
          <cell r="B270">
            <v>51</v>
          </cell>
        </row>
        <row r="271">
          <cell r="A271">
            <v>38765</v>
          </cell>
          <cell r="B271">
            <v>51</v>
          </cell>
        </row>
        <row r="272">
          <cell r="A272">
            <v>38766</v>
          </cell>
          <cell r="B272">
            <v>52</v>
          </cell>
        </row>
        <row r="273">
          <cell r="A273">
            <v>38767</v>
          </cell>
          <cell r="B273">
            <v>52</v>
          </cell>
        </row>
        <row r="274">
          <cell r="A274">
            <v>38768</v>
          </cell>
          <cell r="B274">
            <v>52</v>
          </cell>
        </row>
        <row r="275">
          <cell r="A275">
            <v>38769</v>
          </cell>
          <cell r="B275">
            <v>52</v>
          </cell>
        </row>
        <row r="276">
          <cell r="A276">
            <v>38770</v>
          </cell>
          <cell r="B276">
            <v>52</v>
          </cell>
        </row>
        <row r="277">
          <cell r="A277">
            <v>38771</v>
          </cell>
          <cell r="B277">
            <v>52</v>
          </cell>
        </row>
        <row r="278">
          <cell r="A278">
            <v>38772</v>
          </cell>
          <cell r="B278">
            <v>52</v>
          </cell>
        </row>
      </sheetData>
      <sheetData sheetId="11"/>
      <sheetData sheetId="12">
        <row r="2">
          <cell r="A2">
            <v>2017</v>
          </cell>
          <cell r="B2" t="str">
            <v>ADDLESTONE (5 yr Refresh)</v>
          </cell>
          <cell r="C2" t="str">
            <v>3-8 YRS</v>
          </cell>
        </row>
        <row r="3">
          <cell r="A3">
            <v>2040</v>
          </cell>
          <cell r="B3" t="str">
            <v>ALLOA</v>
          </cell>
          <cell r="C3" t="str">
            <v>3-8 YRS</v>
          </cell>
        </row>
        <row r="4">
          <cell r="A4">
            <v>2044</v>
          </cell>
          <cell r="B4" t="str">
            <v>ASHBY DE LA ZOUCH ( 5 yr Refresh)</v>
          </cell>
          <cell r="C4" t="str">
            <v>9YRS</v>
          </cell>
        </row>
        <row r="5">
          <cell r="A5">
            <v>2041</v>
          </cell>
          <cell r="B5" t="str">
            <v>AYLESBURY 2 (Extension 05)</v>
          </cell>
        </row>
        <row r="6">
          <cell r="A6">
            <v>2055</v>
          </cell>
          <cell r="B6" t="str">
            <v>BALDOCK ( 10 yr refresh 05)</v>
          </cell>
        </row>
        <row r="7">
          <cell r="A7">
            <v>5194</v>
          </cell>
          <cell r="B7" t="str">
            <v>BANGOR (Replacement Store)</v>
          </cell>
        </row>
        <row r="8">
          <cell r="A8">
            <v>2083</v>
          </cell>
          <cell r="B8" t="str">
            <v>BARNSTAPLE (5yr Refresh)</v>
          </cell>
          <cell r="C8" t="str">
            <v>3-8 YRS</v>
          </cell>
        </row>
        <row r="9">
          <cell r="A9">
            <v>5123</v>
          </cell>
          <cell r="B9" t="str">
            <v>BECCLES (New Store 06/05 F20)</v>
          </cell>
        </row>
        <row r="10">
          <cell r="A10">
            <v>2100</v>
          </cell>
          <cell r="B10" t="str">
            <v>BEDWORTH (5 yr Refresh 05)</v>
          </cell>
          <cell r="C10" t="str">
            <v>14-17YRS</v>
          </cell>
        </row>
        <row r="11">
          <cell r="A11">
            <v>2098</v>
          </cell>
          <cell r="B11" t="str">
            <v>BIDSTON MOSS (2 floor trading 05)</v>
          </cell>
          <cell r="C11" t="str">
            <v>3-8 YRS</v>
          </cell>
        </row>
        <row r="12">
          <cell r="A12">
            <v>5134</v>
          </cell>
          <cell r="B12" t="str">
            <v>BLAIRGOWRIE (Replacement store 11/05 F30)</v>
          </cell>
        </row>
        <row r="13">
          <cell r="A13">
            <v>2102</v>
          </cell>
          <cell r="B13" t="str">
            <v>BOGNOR ( 5 yr Refresh )</v>
          </cell>
          <cell r="C13" t="str">
            <v>3-8 YRS</v>
          </cell>
        </row>
        <row r="14">
          <cell r="A14">
            <v>2164</v>
          </cell>
          <cell r="B14" t="str">
            <v>BOURNEMOUTH ( 5 yr Refresh)</v>
          </cell>
          <cell r="C14" t="str">
            <v>3-8 YRS</v>
          </cell>
        </row>
        <row r="15">
          <cell r="A15">
            <v>2131</v>
          </cell>
          <cell r="B15" t="str">
            <v>BRENT CROSS (Refit Impact )</v>
          </cell>
          <cell r="C15" t="str">
            <v>3-8 YRS</v>
          </cell>
        </row>
        <row r="16">
          <cell r="A16">
            <v>2130</v>
          </cell>
          <cell r="B16" t="str">
            <v>BRIDGEND 1 ( 10yr refresh 05)</v>
          </cell>
          <cell r="C16" t="str">
            <v>14-17YRS</v>
          </cell>
        </row>
        <row r="17">
          <cell r="A17">
            <v>2154</v>
          </cell>
          <cell r="B17" t="str">
            <v>BRIDGEND 2 (2 floor trading 05)</v>
          </cell>
          <cell r="C17" t="str">
            <v>10-14YRS</v>
          </cell>
        </row>
        <row r="18">
          <cell r="A18">
            <v>5128</v>
          </cell>
          <cell r="B18" t="str">
            <v>BURNAGE (New Store 10/05 F45)</v>
          </cell>
        </row>
        <row r="19">
          <cell r="A19">
            <v>5148</v>
          </cell>
          <cell r="B19" t="str">
            <v>BURSCOUGH BRIDGE(New Store  05 F25 )</v>
          </cell>
        </row>
        <row r="20">
          <cell r="A20">
            <v>2156</v>
          </cell>
          <cell r="B20" t="str">
            <v>BURSLEDON TOWERS (2 floor trading 05)</v>
          </cell>
        </row>
        <row r="21">
          <cell r="A21">
            <v>2142</v>
          </cell>
          <cell r="B21" t="str">
            <v>BURY ( 5 yr Refresh )</v>
          </cell>
          <cell r="C21" t="str">
            <v>3-8 YRS</v>
          </cell>
        </row>
        <row r="22">
          <cell r="A22">
            <v>2166</v>
          </cell>
          <cell r="B22" t="str">
            <v>BURY ST EDMUNDS (extension 05)</v>
          </cell>
          <cell r="C22" t="str">
            <v>9YRS</v>
          </cell>
        </row>
        <row r="23">
          <cell r="A23">
            <v>2065</v>
          </cell>
          <cell r="B23" t="str">
            <v>CAMBRIDGE Bar hill ( 2 Floor Trading )</v>
          </cell>
          <cell r="C23" t="str">
            <v>3-8 YRS</v>
          </cell>
        </row>
        <row r="24">
          <cell r="A24">
            <v>2214</v>
          </cell>
          <cell r="B24" t="str">
            <v>CANNOCK ( 5 yr Refresh )</v>
          </cell>
          <cell r="C24" t="str">
            <v>3-8 YRS</v>
          </cell>
        </row>
        <row r="25">
          <cell r="A25">
            <v>2233</v>
          </cell>
          <cell r="B25" t="str">
            <v>CARDIFF PENGHAM GREEN (5 yr Refresh)</v>
          </cell>
          <cell r="C25" t="str">
            <v>3-8 YRS</v>
          </cell>
        </row>
        <row r="26">
          <cell r="A26">
            <v>5137</v>
          </cell>
          <cell r="B26" t="str">
            <v>CARRICKFERGUS(Replacement Store 05)</v>
          </cell>
        </row>
        <row r="27">
          <cell r="A27">
            <v>2275</v>
          </cell>
          <cell r="B27" t="str">
            <v>CHORLEY (2 floor trading 05)</v>
          </cell>
          <cell r="C27" t="str">
            <v>3-8YRS</v>
          </cell>
        </row>
        <row r="28">
          <cell r="A28">
            <v>5122</v>
          </cell>
          <cell r="B28" t="str">
            <v>CLAPHAM (New Store 07/05 F20)</v>
          </cell>
        </row>
        <row r="29">
          <cell r="A29">
            <v>2286</v>
          </cell>
          <cell r="B29" t="str">
            <v xml:space="preserve">CLEETHORPES </v>
          </cell>
          <cell r="C29" t="str">
            <v>9YRS</v>
          </cell>
        </row>
        <row r="30">
          <cell r="B30" t="str">
            <v>COATBRIDGE EX BIG W</v>
          </cell>
        </row>
        <row r="31">
          <cell r="B31" t="str">
            <v>COVENTRY EX BIG W</v>
          </cell>
        </row>
        <row r="32">
          <cell r="A32">
            <v>2387</v>
          </cell>
          <cell r="B32" t="str">
            <v>DALKEITH HARDENGREEN ( 5 yr Refresh )</v>
          </cell>
          <cell r="C32" t="str">
            <v>3-8 YRS</v>
          </cell>
        </row>
        <row r="33">
          <cell r="A33">
            <v>2372</v>
          </cell>
          <cell r="B33" t="str">
            <v>DAVENTRY ( 5 yr Refresh )</v>
          </cell>
          <cell r="C33" t="str">
            <v>3-8 YRS</v>
          </cell>
        </row>
        <row r="34">
          <cell r="A34">
            <v>2413</v>
          </cell>
          <cell r="B34" t="str">
            <v>DIDCOT (Refit Impact)</v>
          </cell>
          <cell r="C34" t="str">
            <v>3-8 YRS</v>
          </cell>
        </row>
        <row r="35">
          <cell r="A35">
            <v>2416</v>
          </cell>
          <cell r="B35" t="str">
            <v>DRIFFIELD ( 5 yr Refresh)</v>
          </cell>
          <cell r="C35" t="str">
            <v>14-17YRS</v>
          </cell>
        </row>
        <row r="36">
          <cell r="A36">
            <v>2429</v>
          </cell>
          <cell r="B36" t="str">
            <v>DUNDEE ( 5 yr Refresh )</v>
          </cell>
          <cell r="C36" t="str">
            <v>3-8 YRS</v>
          </cell>
        </row>
        <row r="37">
          <cell r="A37">
            <v>2764</v>
          </cell>
          <cell r="B37" t="str">
            <v>DUNFERMLINE ( 5 yr Refresh )</v>
          </cell>
          <cell r="C37" t="str">
            <v>3-8 YRS</v>
          </cell>
        </row>
        <row r="38">
          <cell r="A38">
            <v>2371</v>
          </cell>
          <cell r="B38" t="str">
            <v>DURHAM</v>
          </cell>
          <cell r="C38" t="str">
            <v>3-8 YRS</v>
          </cell>
        </row>
        <row r="39">
          <cell r="A39">
            <v>2436</v>
          </cell>
          <cell r="B39" t="str">
            <v>EAST DEREHAM ( 5 yr Refresh)</v>
          </cell>
          <cell r="C39" t="str">
            <v>3-8 YRS</v>
          </cell>
        </row>
        <row r="40">
          <cell r="A40">
            <v>2469</v>
          </cell>
          <cell r="B40" t="str">
            <v>EPPING(5yr Refresh)</v>
          </cell>
          <cell r="C40" t="str">
            <v>14-17YRS</v>
          </cell>
        </row>
        <row r="41">
          <cell r="A41">
            <v>5120</v>
          </cell>
          <cell r="B41" t="str">
            <v>FAKENHAM (New Store 11/05 F25)</v>
          </cell>
        </row>
        <row r="42">
          <cell r="B42" t="str">
            <v>FALKIRK REDDING ROAD (New Store 11/05 F25)</v>
          </cell>
        </row>
        <row r="43">
          <cell r="A43">
            <v>2533</v>
          </cell>
          <cell r="B43" t="str">
            <v>FOLKESTONE (5yr refresh 05)</v>
          </cell>
          <cell r="C43" t="str">
            <v>3-8 YRS</v>
          </cell>
        </row>
        <row r="44">
          <cell r="A44">
            <v>2533</v>
          </cell>
          <cell r="B44" t="str">
            <v>FORFAR(CASTLE ST) ( 5 yr Refresh)</v>
          </cell>
          <cell r="C44" t="str">
            <v>3-8 YRS</v>
          </cell>
        </row>
        <row r="45">
          <cell r="A45">
            <v>2549</v>
          </cell>
          <cell r="B45" t="str">
            <v>FRAZERBURGH</v>
          </cell>
          <cell r="C45" t="str">
            <v>3-8 YRS</v>
          </cell>
        </row>
        <row r="46">
          <cell r="A46">
            <v>2559</v>
          </cell>
          <cell r="B46" t="str">
            <v>GALASHIELS (Refit Impact)</v>
          </cell>
          <cell r="C46" t="str">
            <v>3-8 YRS</v>
          </cell>
        </row>
        <row r="47">
          <cell r="B47" t="str">
            <v>GARFORTH</v>
          </cell>
        </row>
        <row r="48">
          <cell r="A48">
            <v>2564</v>
          </cell>
          <cell r="B48" t="str">
            <v>GERRARDS CROSS (New Store 10/05  F25)</v>
          </cell>
        </row>
        <row r="49">
          <cell r="A49">
            <v>3490</v>
          </cell>
          <cell r="B49" t="str">
            <v>GREAT YARMOUTH</v>
          </cell>
          <cell r="C49" t="str">
            <v>3-8 YRS</v>
          </cell>
        </row>
        <row r="50">
          <cell r="A50">
            <v>2590</v>
          </cell>
          <cell r="B50" t="str">
            <v>GUILDFORD</v>
          </cell>
          <cell r="C50" t="str">
            <v>3-8 YRS</v>
          </cell>
        </row>
        <row r="51">
          <cell r="B51" t="str">
            <v>HELSBY</v>
          </cell>
        </row>
        <row r="52">
          <cell r="B52" t="str">
            <v>HASLINGDEN (New Store06/05 F50)</v>
          </cell>
        </row>
        <row r="53">
          <cell r="B53" t="str">
            <v>HEXHAM(New Store 08/05 F60)</v>
          </cell>
        </row>
        <row r="54">
          <cell r="A54">
            <v>2668</v>
          </cell>
          <cell r="B54" t="str">
            <v>HIGH WYCOMBE LOUDWATER</v>
          </cell>
          <cell r="C54" t="str">
            <v>3-8 YRS</v>
          </cell>
        </row>
        <row r="55">
          <cell r="A55">
            <v>2733</v>
          </cell>
          <cell r="B55" t="str">
            <v>ILKESTON (2 floor trading)</v>
          </cell>
          <cell r="C55" t="str">
            <v>3-8 YRS</v>
          </cell>
        </row>
        <row r="56">
          <cell r="A56">
            <v>2734</v>
          </cell>
          <cell r="B56" t="str">
            <v>INVERNESS2 (extension 05)</v>
          </cell>
          <cell r="C56" t="str">
            <v>3-8 YRS</v>
          </cell>
        </row>
        <row r="57">
          <cell r="A57">
            <v>2736</v>
          </cell>
          <cell r="B57" t="str">
            <v>INVERURIE 5 yr Refresh)</v>
          </cell>
          <cell r="C57" t="str">
            <v>3-8 YRS</v>
          </cell>
        </row>
        <row r="58">
          <cell r="A58">
            <v>2767</v>
          </cell>
          <cell r="B58" t="str">
            <v>KETTERING ( 5yr Refresh )</v>
          </cell>
          <cell r="C58" t="str">
            <v>3-8 YRS</v>
          </cell>
        </row>
        <row r="59">
          <cell r="A59">
            <v>2885</v>
          </cell>
          <cell r="B59" t="str">
            <v>KINGSTON  MILTON (5yr Refresh)</v>
          </cell>
          <cell r="C59" t="str">
            <v>3-8 YRS</v>
          </cell>
        </row>
        <row r="60">
          <cell r="A60">
            <v>2800</v>
          </cell>
          <cell r="B60" t="str">
            <v>LAUNCESTON ( 5 yr Refresh)</v>
          </cell>
          <cell r="C60" t="str">
            <v>3-8 YRS</v>
          </cell>
        </row>
        <row r="61">
          <cell r="A61">
            <v>2814</v>
          </cell>
          <cell r="B61" t="str">
            <v>LEEDS ( 5 yr Refresh )</v>
          </cell>
          <cell r="C61" t="str">
            <v>14-17YRS</v>
          </cell>
        </row>
        <row r="62">
          <cell r="B62" t="str">
            <v>LEICESTER ( New Store12/05 F45)</v>
          </cell>
        </row>
        <row r="63">
          <cell r="A63">
            <v>2806</v>
          </cell>
          <cell r="B63" t="str">
            <v>LEYTONSTONE HOSPITAL ( 5 yr Refresh )</v>
          </cell>
          <cell r="C63" t="str">
            <v>3-8 YRS</v>
          </cell>
        </row>
        <row r="64">
          <cell r="B64" t="str">
            <v>LIMAVADY (Replacement Store 05)</v>
          </cell>
        </row>
        <row r="65">
          <cell r="A65">
            <v>2833</v>
          </cell>
          <cell r="B65" t="str">
            <v>LITTLEHAMPTON ( 5 yr Refresh )</v>
          </cell>
          <cell r="C65" t="str">
            <v>3-8 YRS</v>
          </cell>
        </row>
        <row r="66">
          <cell r="A66">
            <v>5127</v>
          </cell>
          <cell r="B66" t="str">
            <v>LIVERPOOL (New store 08/05 F20)</v>
          </cell>
        </row>
        <row r="67">
          <cell r="A67">
            <v>2856</v>
          </cell>
          <cell r="B67" t="str">
            <v>LUDLOW ( 5yr Refresh)</v>
          </cell>
          <cell r="C67" t="str">
            <v>3-8 YRS</v>
          </cell>
        </row>
        <row r="68">
          <cell r="A68">
            <v>5136</v>
          </cell>
          <cell r="B68" t="str">
            <v>LURGAN(Replacement Store 05)</v>
          </cell>
        </row>
        <row r="69">
          <cell r="A69">
            <v>5119</v>
          </cell>
          <cell r="B69" t="str">
            <v>MARKET RASEN (New Store 10/05 F20)</v>
          </cell>
        </row>
        <row r="70">
          <cell r="A70">
            <v>2877</v>
          </cell>
          <cell r="B70" t="str">
            <v>MARTLESHAM (extension 05)</v>
          </cell>
          <cell r="C70" t="str">
            <v>3-8 YRS</v>
          </cell>
        </row>
        <row r="71">
          <cell r="A71">
            <v>2585</v>
          </cell>
          <cell r="B71" t="str">
            <v>MARYHILL (GLASGOW) ( 5 yr Refresh )</v>
          </cell>
          <cell r="C71" t="str">
            <v>10-14YRS</v>
          </cell>
        </row>
        <row r="72">
          <cell r="A72">
            <v>2880</v>
          </cell>
          <cell r="B72" t="str">
            <v>MIDSOMER NORTON (extension 05)</v>
          </cell>
          <cell r="C72" t="str">
            <v>9YRS</v>
          </cell>
        </row>
        <row r="73">
          <cell r="A73">
            <v>2889</v>
          </cell>
          <cell r="B73" t="str">
            <v xml:space="preserve">MILTON(2 floor trading 05) </v>
          </cell>
          <cell r="C73" t="str">
            <v>3-8 YRS</v>
          </cell>
        </row>
        <row r="74">
          <cell r="A74">
            <v>2905</v>
          </cell>
          <cell r="B74" t="str">
            <v>MINEHEAD ( 5yr refresh 05)</v>
          </cell>
          <cell r="C74" t="str">
            <v>3-8 YRS</v>
          </cell>
        </row>
        <row r="75">
          <cell r="A75">
            <v>2910</v>
          </cell>
          <cell r="B75" t="str">
            <v>MUSSELBURGH ( 5 yr Refresh )</v>
          </cell>
          <cell r="C75" t="str">
            <v>3-8 YRS</v>
          </cell>
        </row>
        <row r="76">
          <cell r="A76">
            <v>2934</v>
          </cell>
          <cell r="B76" t="str">
            <v>NEW MALDEN ( Refit 05 )</v>
          </cell>
          <cell r="C76" t="str">
            <v>9YRS</v>
          </cell>
        </row>
        <row r="77">
          <cell r="A77">
            <v>2924</v>
          </cell>
          <cell r="B77" t="str">
            <v>NEW MILTON (extension 05)</v>
          </cell>
          <cell r="C77" t="str">
            <v>10-14YRS</v>
          </cell>
        </row>
        <row r="78">
          <cell r="A78">
            <v>2933</v>
          </cell>
          <cell r="B78" t="str">
            <v>NEW OSCOTT (2 floor trading 05)</v>
          </cell>
          <cell r="C78" t="str">
            <v>3-8 YRS</v>
          </cell>
        </row>
        <row r="79">
          <cell r="A79">
            <v>2967</v>
          </cell>
          <cell r="B79" t="str">
            <v>NORTHALLERTON ( 5 yr Refresh )</v>
          </cell>
          <cell r="C79" t="str">
            <v>3-8 YRS</v>
          </cell>
        </row>
        <row r="80">
          <cell r="A80">
            <v>2943</v>
          </cell>
          <cell r="B80" t="str">
            <v>NORTHWICH (5 yr Refresh)</v>
          </cell>
          <cell r="C80" t="str">
            <v>3-8YRS</v>
          </cell>
        </row>
        <row r="81">
          <cell r="A81">
            <v>2955</v>
          </cell>
          <cell r="B81" t="str">
            <v>NORWICH (extension 05)</v>
          </cell>
          <cell r="C81" t="str">
            <v>14-17YRS</v>
          </cell>
        </row>
        <row r="82">
          <cell r="A82">
            <v>2962</v>
          </cell>
          <cell r="B82" t="str">
            <v>NORWICH, HARFORD BRIDGE( 5 yr Refresh )</v>
          </cell>
          <cell r="C82" t="str">
            <v>9YRS</v>
          </cell>
        </row>
        <row r="83">
          <cell r="A83">
            <v>3007</v>
          </cell>
          <cell r="B83" t="str">
            <v>PEMBURY ( 5 yr Refresh )</v>
          </cell>
          <cell r="C83" t="str">
            <v>3-8 YRS</v>
          </cell>
        </row>
        <row r="84">
          <cell r="A84">
            <v>3009</v>
          </cell>
          <cell r="B84" t="str">
            <v>PETERBOUROUGH SOUTH ( 5 yr Refresh )</v>
          </cell>
          <cell r="C84" t="str">
            <v>3-8 YRS</v>
          </cell>
        </row>
        <row r="85">
          <cell r="A85">
            <v>3050</v>
          </cell>
          <cell r="B85" t="str">
            <v>POTTERS BAR (5 yr Refresh)</v>
          </cell>
          <cell r="C85" t="str">
            <v>9YRS</v>
          </cell>
        </row>
        <row r="86">
          <cell r="A86">
            <v>3086</v>
          </cell>
          <cell r="B86" t="str">
            <v>RAINHAM ESSEX (2 floor trading 05)</v>
          </cell>
          <cell r="C86" t="str">
            <v>3-8 YRS</v>
          </cell>
        </row>
        <row r="87">
          <cell r="A87">
            <v>3095</v>
          </cell>
          <cell r="B87" t="str">
            <v>READING ( 5yr refresh)</v>
          </cell>
          <cell r="C87" t="str">
            <v>3-8 YRS</v>
          </cell>
        </row>
        <row r="88">
          <cell r="B88" t="str">
            <v>REDCAR (Ex Safeway)</v>
          </cell>
        </row>
        <row r="89">
          <cell r="B89" t="str">
            <v>REDRUTH EX BIG W</v>
          </cell>
        </row>
        <row r="90">
          <cell r="A90">
            <v>3120</v>
          </cell>
          <cell r="B90" t="str">
            <v>ROMFORD2 ( 2 floor trading 05)</v>
          </cell>
          <cell r="C90" t="str">
            <v>3-8 YRS</v>
          </cell>
        </row>
        <row r="91">
          <cell r="A91">
            <v>3115</v>
          </cell>
          <cell r="B91" t="str">
            <v>RUGBY(Refit Impact))</v>
          </cell>
          <cell r="C91" t="str">
            <v>3-8 YRS</v>
          </cell>
        </row>
        <row r="92">
          <cell r="A92">
            <v>3179</v>
          </cell>
          <cell r="B92" t="str">
            <v>SHEERNESS 2 ( 5 yr Refresh)</v>
          </cell>
          <cell r="C92" t="str">
            <v>10-14YRS</v>
          </cell>
        </row>
        <row r="93">
          <cell r="A93">
            <v>3181</v>
          </cell>
          <cell r="B93" t="str">
            <v>SHEFFIELD ABBEYDALE (2 floor trading 05)</v>
          </cell>
          <cell r="C93" t="str">
            <v>3-8 YRS</v>
          </cell>
        </row>
        <row r="94">
          <cell r="A94">
            <v>5121</v>
          </cell>
          <cell r="B94" t="str">
            <v>SOWERBY BRIDGE(New Store 10/05 F20)</v>
          </cell>
        </row>
        <row r="95">
          <cell r="A95">
            <v>3202</v>
          </cell>
          <cell r="B95" t="str">
            <v>STALYBRIDGE ( 5 yr Refresh)</v>
          </cell>
          <cell r="C95" t="str">
            <v>3-8 YRS</v>
          </cell>
        </row>
        <row r="96">
          <cell r="A96">
            <v>3195</v>
          </cell>
          <cell r="B96" t="str">
            <v>STOW ON THE WOLD ( 5 yr Refresh )</v>
          </cell>
          <cell r="C96" t="str">
            <v>8-9YRS</v>
          </cell>
        </row>
        <row r="97">
          <cell r="A97">
            <v>3212</v>
          </cell>
          <cell r="B97" t="str">
            <v>STRATFORD UPON AVON ( 5 yr Refresh)</v>
          </cell>
          <cell r="C97" t="str">
            <v>3-8 YRS</v>
          </cell>
        </row>
        <row r="98">
          <cell r="A98">
            <v>3230</v>
          </cell>
          <cell r="B98" t="str">
            <v>SWINDON 2 (extension 05)</v>
          </cell>
          <cell r="C98" t="str">
            <v>10-14YRS</v>
          </cell>
        </row>
        <row r="99">
          <cell r="A99">
            <v>3270</v>
          </cell>
          <cell r="B99" t="str">
            <v>TALBOT GREEN (2 floor trading 05)</v>
          </cell>
          <cell r="C99" t="str">
            <v>3-8 YRS</v>
          </cell>
        </row>
        <row r="100">
          <cell r="A100">
            <v>5131</v>
          </cell>
          <cell r="B100" t="str">
            <v>TIVERTON (Replacement Store 10/05 F30)</v>
          </cell>
        </row>
        <row r="101">
          <cell r="A101">
            <v>3316</v>
          </cell>
          <cell r="B101" t="str">
            <v>TROWBRIDGE ( 2 floor trading)</v>
          </cell>
          <cell r="C101" t="str">
            <v>3-8 YRS</v>
          </cell>
        </row>
        <row r="102">
          <cell r="A102">
            <v>3324</v>
          </cell>
          <cell r="B102" t="str">
            <v>TWICKENHAM (Extension)</v>
          </cell>
          <cell r="C102" t="str">
            <v>3-8 YRS</v>
          </cell>
        </row>
        <row r="103">
          <cell r="A103">
            <v>3327</v>
          </cell>
          <cell r="B103" t="str">
            <v>UTTOXETER2 ( 5 yr Refresh )</v>
          </cell>
          <cell r="C103" t="str">
            <v>3-8 YRS</v>
          </cell>
        </row>
        <row r="104">
          <cell r="A104">
            <v>3344</v>
          </cell>
          <cell r="B104" t="str">
            <v>WADEBRIDGE (Extension 05)</v>
          </cell>
          <cell r="C104" t="str">
            <v>3-8 YRS</v>
          </cell>
        </row>
        <row r="105">
          <cell r="A105">
            <v>3356</v>
          </cell>
          <cell r="B105" t="str">
            <v>WALTHAM ABBEY(New Store 07/05 F45)</v>
          </cell>
        </row>
        <row r="106">
          <cell r="A106">
            <v>3380</v>
          </cell>
          <cell r="B106" t="str">
            <v>WELLINGBOROUGH 2 (extension 05)</v>
          </cell>
          <cell r="C106" t="str">
            <v>14-17YRS</v>
          </cell>
        </row>
        <row r="107">
          <cell r="A107">
            <v>3377</v>
          </cell>
          <cell r="B107" t="str">
            <v>WESTON FAVELL ( 5 yr Refresh )</v>
          </cell>
          <cell r="C107" t="str">
            <v>3-8 YRS</v>
          </cell>
        </row>
        <row r="108">
          <cell r="A108">
            <v>3422</v>
          </cell>
          <cell r="B108" t="str">
            <v>WOODFORD GREEN ( 5 yr Refresh)</v>
          </cell>
          <cell r="C108" t="str">
            <v>3-8 YRS</v>
          </cell>
        </row>
        <row r="109">
          <cell r="A109">
            <v>3420</v>
          </cell>
          <cell r="B109" t="str">
            <v>WOOLTON ( 5 yr Refresh )</v>
          </cell>
          <cell r="C109" t="str">
            <v>3-8 YRS</v>
          </cell>
        </row>
        <row r="110">
          <cell r="A110">
            <v>3430</v>
          </cell>
          <cell r="B110" t="str">
            <v>WORCESTER 1</v>
          </cell>
          <cell r="C110" t="str">
            <v>3-8 YRS</v>
          </cell>
        </row>
        <row r="111">
          <cell r="A111">
            <v>3493</v>
          </cell>
          <cell r="B111" t="str">
            <v>YEOVIL (Extension 05)</v>
          </cell>
          <cell r="C111" t="str">
            <v>3-8 YRS</v>
          </cell>
        </row>
      </sheetData>
      <sheetData sheetId="13">
        <row r="3">
          <cell r="A3">
            <v>2002</v>
          </cell>
          <cell r="B3">
            <v>2</v>
          </cell>
          <cell r="C3">
            <v>12</v>
          </cell>
          <cell r="D3" t="str">
            <v xml:space="preserve">ABERGELE </v>
          </cell>
          <cell r="E3">
            <v>0.7</v>
          </cell>
          <cell r="F3">
            <v>95.34</v>
          </cell>
          <cell r="G3">
            <v>4.66</v>
          </cell>
          <cell r="H3">
            <v>0</v>
          </cell>
          <cell r="I3">
            <v>835</v>
          </cell>
          <cell r="J3">
            <v>380</v>
          </cell>
          <cell r="K3">
            <v>961</v>
          </cell>
          <cell r="L3">
            <v>14</v>
          </cell>
          <cell r="M3">
            <v>38361410</v>
          </cell>
          <cell r="N3">
            <v>317111</v>
          </cell>
          <cell r="O3">
            <v>22948</v>
          </cell>
          <cell r="P3">
            <v>39.5</v>
          </cell>
          <cell r="Q3">
            <v>30.6</v>
          </cell>
          <cell r="R3">
            <v>28.6</v>
          </cell>
        </row>
        <row r="4">
          <cell r="A4">
            <v>2006</v>
          </cell>
          <cell r="B4">
            <v>1</v>
          </cell>
          <cell r="C4">
            <v>4</v>
          </cell>
          <cell r="D4" t="str">
            <v xml:space="preserve">ABERTILLERY </v>
          </cell>
          <cell r="E4">
            <v>0.86</v>
          </cell>
          <cell r="F4">
            <v>81.59</v>
          </cell>
          <cell r="G4">
            <v>18.18</v>
          </cell>
          <cell r="H4">
            <v>0.23</v>
          </cell>
          <cell r="I4">
            <v>342</v>
          </cell>
          <cell r="J4">
            <v>477</v>
          </cell>
          <cell r="K4">
            <v>1060</v>
          </cell>
          <cell r="L4">
            <v>14</v>
          </cell>
          <cell r="M4">
            <v>17050932</v>
          </cell>
          <cell r="N4">
            <v>163143</v>
          </cell>
          <cell r="O4">
            <v>11603</v>
          </cell>
          <cell r="P4">
            <v>45</v>
          </cell>
          <cell r="Q4">
            <v>35.700000000000003</v>
          </cell>
          <cell r="R4">
            <v>17.600000000000001</v>
          </cell>
        </row>
        <row r="5">
          <cell r="A5">
            <v>2007</v>
          </cell>
          <cell r="B5">
            <v>4</v>
          </cell>
          <cell r="C5">
            <v>42</v>
          </cell>
          <cell r="D5" t="str">
            <v xml:space="preserve">ABERDEEN EXTRA </v>
          </cell>
          <cell r="E5">
            <v>0.83</v>
          </cell>
          <cell r="F5">
            <v>91.58</v>
          </cell>
          <cell r="G5">
            <v>8.2799999999999994</v>
          </cell>
          <cell r="H5">
            <v>0.14000000000000001</v>
          </cell>
          <cell r="I5">
            <v>1666</v>
          </cell>
          <cell r="J5">
            <v>425</v>
          </cell>
          <cell r="K5">
            <v>948</v>
          </cell>
          <cell r="L5">
            <v>20</v>
          </cell>
          <cell r="M5">
            <v>102437138</v>
          </cell>
          <cell r="N5">
            <v>707905</v>
          </cell>
          <cell r="O5">
            <v>36254</v>
          </cell>
          <cell r="P5">
            <v>44.8</v>
          </cell>
          <cell r="Q5">
            <v>27.8</v>
          </cell>
          <cell r="R5">
            <v>26.3</v>
          </cell>
        </row>
        <row r="6">
          <cell r="A6">
            <v>2008</v>
          </cell>
          <cell r="B6">
            <v>4</v>
          </cell>
          <cell r="C6">
            <v>45</v>
          </cell>
          <cell r="D6" t="str">
            <v xml:space="preserve">ABINGDON EXTRA </v>
          </cell>
          <cell r="E6">
            <v>0.81</v>
          </cell>
          <cell r="F6">
            <v>93.69</v>
          </cell>
          <cell r="G6">
            <v>4.5599999999999996</v>
          </cell>
          <cell r="H6">
            <v>1.76</v>
          </cell>
          <cell r="I6">
            <v>2614</v>
          </cell>
          <cell r="J6">
            <v>436</v>
          </cell>
          <cell r="K6">
            <v>872</v>
          </cell>
          <cell r="L6">
            <v>24</v>
          </cell>
          <cell r="M6">
            <v>162021793</v>
          </cell>
          <cell r="N6">
            <v>1139018</v>
          </cell>
          <cell r="O6">
            <v>46833</v>
          </cell>
          <cell r="P6">
            <v>49.9</v>
          </cell>
          <cell r="Q6">
            <v>27.4</v>
          </cell>
          <cell r="R6">
            <v>21.4</v>
          </cell>
        </row>
        <row r="7">
          <cell r="A7">
            <v>2011</v>
          </cell>
          <cell r="B7">
            <v>1</v>
          </cell>
          <cell r="C7">
            <v>4</v>
          </cell>
          <cell r="D7" t="str">
            <v xml:space="preserve">ABERGAVENNY METRO </v>
          </cell>
          <cell r="E7">
            <v>0.68</v>
          </cell>
          <cell r="F7">
            <v>90.49</v>
          </cell>
          <cell r="G7">
            <v>8.35</v>
          </cell>
          <cell r="H7">
            <v>1.1599999999999999</v>
          </cell>
          <cell r="I7">
            <v>467</v>
          </cell>
          <cell r="J7">
            <v>372</v>
          </cell>
          <cell r="K7">
            <v>946</v>
          </cell>
          <cell r="L7">
            <v>10</v>
          </cell>
          <cell r="M7">
            <v>17599553</v>
          </cell>
          <cell r="N7">
            <v>173572</v>
          </cell>
          <cell r="O7">
            <v>17001</v>
          </cell>
          <cell r="P7">
            <v>39.299999999999997</v>
          </cell>
          <cell r="Q7">
            <v>33.700000000000003</v>
          </cell>
          <cell r="R7">
            <v>26</v>
          </cell>
        </row>
        <row r="8">
          <cell r="A8">
            <v>2015</v>
          </cell>
          <cell r="B8">
            <v>3</v>
          </cell>
          <cell r="C8">
            <v>20</v>
          </cell>
          <cell r="D8" t="str">
            <v xml:space="preserve">ABERDARE </v>
          </cell>
          <cell r="E8">
            <v>1.06</v>
          </cell>
          <cell r="F8">
            <v>80.92</v>
          </cell>
          <cell r="G8">
            <v>14.55</v>
          </cell>
          <cell r="H8">
            <v>4.5199999999999996</v>
          </cell>
          <cell r="I8">
            <v>744</v>
          </cell>
          <cell r="J8">
            <v>478</v>
          </cell>
          <cell r="K8">
            <v>995</v>
          </cell>
          <cell r="L8">
            <v>18</v>
          </cell>
          <cell r="M8">
            <v>41742105</v>
          </cell>
          <cell r="N8">
            <v>355869</v>
          </cell>
          <cell r="O8">
            <v>19437</v>
          </cell>
          <cell r="P8">
            <v>48.1</v>
          </cell>
          <cell r="Q8">
            <v>32.4</v>
          </cell>
          <cell r="R8">
            <v>18.3</v>
          </cell>
        </row>
        <row r="9">
          <cell r="A9">
            <v>2016</v>
          </cell>
          <cell r="B9">
            <v>1</v>
          </cell>
          <cell r="C9">
            <v>3</v>
          </cell>
          <cell r="D9" t="str">
            <v xml:space="preserve">AIGBURTH METRO </v>
          </cell>
          <cell r="E9">
            <v>1.06</v>
          </cell>
          <cell r="F9">
            <v>89.19</v>
          </cell>
          <cell r="G9">
            <v>10.81</v>
          </cell>
          <cell r="H9">
            <v>0</v>
          </cell>
          <cell r="I9">
            <v>305</v>
          </cell>
          <cell r="J9">
            <v>402</v>
          </cell>
          <cell r="K9">
            <v>1043</v>
          </cell>
          <cell r="L9">
            <v>10</v>
          </cell>
          <cell r="M9">
            <v>12114255</v>
          </cell>
          <cell r="N9">
            <v>122664</v>
          </cell>
          <cell r="O9">
            <v>12872</v>
          </cell>
          <cell r="P9">
            <v>38.6</v>
          </cell>
          <cell r="Q9">
            <v>37.5</v>
          </cell>
          <cell r="R9">
            <v>23</v>
          </cell>
        </row>
        <row r="10">
          <cell r="A10">
            <v>2017</v>
          </cell>
          <cell r="B10">
            <v>3</v>
          </cell>
          <cell r="C10">
            <v>25</v>
          </cell>
          <cell r="D10" t="str">
            <v xml:space="preserve">ADDLESTONE </v>
          </cell>
          <cell r="E10">
            <v>0.68</v>
          </cell>
          <cell r="F10">
            <v>95.03</v>
          </cell>
          <cell r="G10">
            <v>2.66</v>
          </cell>
          <cell r="H10">
            <v>2.31</v>
          </cell>
          <cell r="I10">
            <v>1238</v>
          </cell>
          <cell r="J10">
            <v>466</v>
          </cell>
          <cell r="K10">
            <v>988</v>
          </cell>
          <cell r="L10">
            <v>19</v>
          </cell>
          <cell r="M10">
            <v>78197767</v>
          </cell>
          <cell r="N10">
            <v>576556</v>
          </cell>
          <cell r="O10">
            <v>30064</v>
          </cell>
          <cell r="P10">
            <v>47.1</v>
          </cell>
          <cell r="Q10">
            <v>32.299999999999997</v>
          </cell>
          <cell r="R10">
            <v>19.2</v>
          </cell>
        </row>
        <row r="11">
          <cell r="A11">
            <v>2019</v>
          </cell>
          <cell r="B11">
            <v>4</v>
          </cell>
          <cell r="C11">
            <v>44</v>
          </cell>
          <cell r="D11" t="str">
            <v xml:space="preserve">ALTRINCHAM EXTRA </v>
          </cell>
          <cell r="E11">
            <v>0.81</v>
          </cell>
          <cell r="F11">
            <v>91.53</v>
          </cell>
          <cell r="G11">
            <v>6.83</v>
          </cell>
          <cell r="H11">
            <v>1.64</v>
          </cell>
          <cell r="I11">
            <v>1418</v>
          </cell>
          <cell r="J11">
            <v>458</v>
          </cell>
          <cell r="K11">
            <v>920</v>
          </cell>
          <cell r="L11">
            <v>19</v>
          </cell>
          <cell r="M11">
            <v>92159335</v>
          </cell>
          <cell r="N11">
            <v>649604</v>
          </cell>
          <cell r="O11">
            <v>34210</v>
          </cell>
          <cell r="P11">
            <v>49.8</v>
          </cell>
          <cell r="Q11">
            <v>30.3</v>
          </cell>
          <cell r="R11">
            <v>18.899999999999999</v>
          </cell>
        </row>
        <row r="12">
          <cell r="A12">
            <v>2020</v>
          </cell>
          <cell r="B12">
            <v>3</v>
          </cell>
          <cell r="C12">
            <v>22</v>
          </cell>
          <cell r="D12" t="str">
            <v xml:space="preserve">AMERSHAM </v>
          </cell>
          <cell r="E12">
            <v>0.98</v>
          </cell>
          <cell r="F12">
            <v>87.45</v>
          </cell>
          <cell r="G12">
            <v>9.41</v>
          </cell>
          <cell r="H12">
            <v>3.14</v>
          </cell>
          <cell r="I12">
            <v>1751</v>
          </cell>
          <cell r="J12">
            <v>520</v>
          </cell>
          <cell r="K12">
            <v>940</v>
          </cell>
          <cell r="L12">
            <v>28</v>
          </cell>
          <cell r="M12">
            <v>130239538</v>
          </cell>
          <cell r="N12">
            <v>909976</v>
          </cell>
          <cell r="O12">
            <v>33025</v>
          </cell>
          <cell r="P12">
            <v>55.3</v>
          </cell>
          <cell r="Q12">
            <v>30.9</v>
          </cell>
          <cell r="R12">
            <v>13</v>
          </cell>
        </row>
        <row r="13">
          <cell r="A13">
            <v>2021</v>
          </cell>
          <cell r="B13">
            <v>3</v>
          </cell>
          <cell r="C13">
            <v>20</v>
          </cell>
          <cell r="D13" t="str">
            <v xml:space="preserve">AMMANFORD </v>
          </cell>
          <cell r="E13">
            <v>0.93</v>
          </cell>
          <cell r="F13">
            <v>85.94</v>
          </cell>
          <cell r="G13">
            <v>9.58</v>
          </cell>
          <cell r="H13">
            <v>4.4800000000000004</v>
          </cell>
          <cell r="I13">
            <v>698</v>
          </cell>
          <cell r="J13">
            <v>464</v>
          </cell>
          <cell r="K13">
            <v>965</v>
          </cell>
          <cell r="L13">
            <v>18</v>
          </cell>
          <cell r="M13">
            <v>36865789</v>
          </cell>
          <cell r="N13">
            <v>324138</v>
          </cell>
          <cell r="O13">
            <v>17919</v>
          </cell>
          <cell r="P13">
            <v>48.1</v>
          </cell>
          <cell r="Q13">
            <v>32</v>
          </cell>
          <cell r="R13">
            <v>19.100000000000001</v>
          </cell>
        </row>
        <row r="14">
          <cell r="A14">
            <v>2022</v>
          </cell>
          <cell r="B14">
            <v>2</v>
          </cell>
          <cell r="C14">
            <v>12</v>
          </cell>
          <cell r="D14" t="str">
            <v xml:space="preserve">ALLERTON ROAD </v>
          </cell>
          <cell r="E14">
            <v>0.93</v>
          </cell>
          <cell r="F14">
            <v>89.8</v>
          </cell>
          <cell r="G14">
            <v>8.07</v>
          </cell>
          <cell r="H14">
            <v>2.14</v>
          </cell>
          <cell r="I14">
            <v>1242</v>
          </cell>
          <cell r="J14">
            <v>449</v>
          </cell>
          <cell r="K14">
            <v>945</v>
          </cell>
          <cell r="L14">
            <v>19</v>
          </cell>
          <cell r="M14">
            <v>67781809</v>
          </cell>
          <cell r="N14">
            <v>557239</v>
          </cell>
          <cell r="O14">
            <v>29629</v>
          </cell>
          <cell r="P14">
            <v>47.5</v>
          </cell>
          <cell r="Q14">
            <v>31.6</v>
          </cell>
          <cell r="R14">
            <v>19.899999999999999</v>
          </cell>
        </row>
        <row r="15">
          <cell r="A15">
            <v>2023</v>
          </cell>
          <cell r="B15">
            <v>6</v>
          </cell>
          <cell r="C15">
            <v>60</v>
          </cell>
          <cell r="D15" t="str">
            <v xml:space="preserve">ANTRIM ROAD </v>
          </cell>
          <cell r="E15">
            <v>0.43</v>
          </cell>
          <cell r="F15">
            <v>96.33</v>
          </cell>
          <cell r="G15">
            <v>2.72</v>
          </cell>
          <cell r="H15">
            <v>0.95</v>
          </cell>
          <cell r="I15">
            <v>395</v>
          </cell>
          <cell r="J15">
            <v>369</v>
          </cell>
          <cell r="K15">
            <v>838</v>
          </cell>
          <cell r="L15">
            <v>13</v>
          </cell>
          <cell r="M15">
            <v>15294468</v>
          </cell>
          <cell r="N15">
            <v>145833</v>
          </cell>
          <cell r="O15">
            <v>11228</v>
          </cell>
          <cell r="P15">
            <v>44</v>
          </cell>
          <cell r="Q15">
            <v>26.1</v>
          </cell>
          <cell r="R15">
            <v>28.3</v>
          </cell>
        </row>
        <row r="16">
          <cell r="A16">
            <v>2025</v>
          </cell>
          <cell r="B16">
            <v>3</v>
          </cell>
          <cell r="C16">
            <v>22</v>
          </cell>
          <cell r="D16" t="str">
            <v xml:space="preserve">ALDERSHOT </v>
          </cell>
          <cell r="E16">
            <v>1.22</v>
          </cell>
          <cell r="F16">
            <v>73.540000000000006</v>
          </cell>
          <cell r="G16">
            <v>22.07</v>
          </cell>
          <cell r="H16">
            <v>4.4000000000000004</v>
          </cell>
          <cell r="I16">
            <v>1986</v>
          </cell>
          <cell r="J16">
            <v>503</v>
          </cell>
          <cell r="K16">
            <v>949</v>
          </cell>
          <cell r="L16">
            <v>22</v>
          </cell>
          <cell r="M16">
            <v>133251636</v>
          </cell>
          <cell r="N16">
            <v>998309</v>
          </cell>
          <cell r="O16">
            <v>44621</v>
          </cell>
          <cell r="P16">
            <v>53</v>
          </cell>
          <cell r="Q16">
            <v>30.2</v>
          </cell>
          <cell r="R16">
            <v>15.9</v>
          </cell>
        </row>
        <row r="17">
          <cell r="A17">
            <v>2027</v>
          </cell>
          <cell r="B17">
            <v>6</v>
          </cell>
          <cell r="C17">
            <v>61</v>
          </cell>
          <cell r="D17" t="str">
            <v xml:space="preserve">ARDS CENTRE </v>
          </cell>
          <cell r="E17">
            <v>0.83</v>
          </cell>
          <cell r="F17">
            <v>89.99</v>
          </cell>
          <cell r="G17">
            <v>6.04</v>
          </cell>
          <cell r="H17">
            <v>3.97</v>
          </cell>
          <cell r="I17">
            <v>749</v>
          </cell>
          <cell r="J17">
            <v>444</v>
          </cell>
          <cell r="K17">
            <v>948</v>
          </cell>
          <cell r="L17">
            <v>18</v>
          </cell>
          <cell r="M17">
            <v>37618362</v>
          </cell>
          <cell r="N17">
            <v>332546</v>
          </cell>
          <cell r="O17">
            <v>18318</v>
          </cell>
          <cell r="P17">
            <v>46.8</v>
          </cell>
          <cell r="Q17">
            <v>28.4</v>
          </cell>
          <cell r="R17">
            <v>23.3</v>
          </cell>
        </row>
        <row r="18">
          <cell r="A18">
            <v>2030</v>
          </cell>
          <cell r="B18">
            <v>3</v>
          </cell>
          <cell r="C18">
            <v>29</v>
          </cell>
          <cell r="D18" t="str">
            <v xml:space="preserve">ANDOVER </v>
          </cell>
          <cell r="E18">
            <v>1.07</v>
          </cell>
          <cell r="F18">
            <v>81.56</v>
          </cell>
          <cell r="G18">
            <v>16.64</v>
          </cell>
          <cell r="H18">
            <v>1.79</v>
          </cell>
          <cell r="I18">
            <v>1896</v>
          </cell>
          <cell r="J18">
            <v>480</v>
          </cell>
          <cell r="K18">
            <v>931</v>
          </cell>
          <cell r="L18">
            <v>23</v>
          </cell>
          <cell r="M18">
            <v>122668117</v>
          </cell>
          <cell r="N18">
            <v>910751</v>
          </cell>
          <cell r="O18">
            <v>39074</v>
          </cell>
          <cell r="P18">
            <v>51.6</v>
          </cell>
          <cell r="Q18">
            <v>29</v>
          </cell>
          <cell r="R18">
            <v>18.399999999999999</v>
          </cell>
        </row>
        <row r="19">
          <cell r="A19">
            <v>2031</v>
          </cell>
          <cell r="B19">
            <v>4</v>
          </cell>
          <cell r="C19">
            <v>41</v>
          </cell>
          <cell r="D19" t="str">
            <v xml:space="preserve">ASHFORD C/FOOT EXTRA </v>
          </cell>
          <cell r="E19">
            <v>0.8</v>
          </cell>
          <cell r="F19">
            <v>93.51</v>
          </cell>
          <cell r="G19">
            <v>5.5</v>
          </cell>
          <cell r="H19">
            <v>0.99</v>
          </cell>
          <cell r="I19">
            <v>1508</v>
          </cell>
          <cell r="J19">
            <v>425</v>
          </cell>
          <cell r="K19">
            <v>885</v>
          </cell>
          <cell r="L19">
            <v>22</v>
          </cell>
          <cell r="M19">
            <v>88321022</v>
          </cell>
          <cell r="N19">
            <v>641090</v>
          </cell>
          <cell r="O19">
            <v>29748</v>
          </cell>
          <cell r="P19">
            <v>48</v>
          </cell>
          <cell r="Q19">
            <v>26.2</v>
          </cell>
          <cell r="R19">
            <v>24.5</v>
          </cell>
        </row>
        <row r="20">
          <cell r="A20">
            <v>2033</v>
          </cell>
          <cell r="B20">
            <v>1</v>
          </cell>
          <cell r="C20">
            <v>5</v>
          </cell>
          <cell r="D20" t="str">
            <v xml:space="preserve">ANDOVER METRO </v>
          </cell>
          <cell r="E20">
            <v>1.32</v>
          </cell>
          <cell r="F20">
            <v>82.81</v>
          </cell>
          <cell r="G20">
            <v>17.190000000000001</v>
          </cell>
          <cell r="H20">
            <v>0</v>
          </cell>
          <cell r="I20">
            <v>418</v>
          </cell>
          <cell r="J20">
            <v>315</v>
          </cell>
          <cell r="K20">
            <v>848</v>
          </cell>
          <cell r="L20">
            <v>8</v>
          </cell>
          <cell r="M20">
            <v>14095326</v>
          </cell>
          <cell r="N20">
            <v>131811</v>
          </cell>
          <cell r="O20">
            <v>17340</v>
          </cell>
          <cell r="P20">
            <v>37.200000000000003</v>
          </cell>
          <cell r="Q20">
            <v>37.9</v>
          </cell>
          <cell r="R20">
            <v>23.2</v>
          </cell>
        </row>
        <row r="21">
          <cell r="A21">
            <v>2038</v>
          </cell>
          <cell r="B21">
            <v>4</v>
          </cell>
          <cell r="C21">
            <v>45</v>
          </cell>
          <cell r="D21" t="str">
            <v xml:space="preserve">AYLESBURY EXTRA </v>
          </cell>
          <cell r="E21">
            <v>0.87</v>
          </cell>
          <cell r="F21">
            <v>90.25</v>
          </cell>
          <cell r="G21">
            <v>7.78</v>
          </cell>
          <cell r="H21">
            <v>1.97</v>
          </cell>
          <cell r="I21">
            <v>1906</v>
          </cell>
          <cell r="J21">
            <v>477</v>
          </cell>
          <cell r="K21">
            <v>900</v>
          </cell>
          <cell r="L21">
            <v>24</v>
          </cell>
          <cell r="M21">
            <v>132531849</v>
          </cell>
          <cell r="N21">
            <v>909505</v>
          </cell>
          <cell r="O21">
            <v>38119</v>
          </cell>
          <cell r="P21">
            <v>53</v>
          </cell>
          <cell r="Q21">
            <v>27.4</v>
          </cell>
          <cell r="R21">
            <v>18.600000000000001</v>
          </cell>
        </row>
        <row r="22">
          <cell r="A22">
            <v>2039</v>
          </cell>
          <cell r="B22">
            <v>3</v>
          </cell>
          <cell r="C22">
            <v>27</v>
          </cell>
          <cell r="D22" t="str">
            <v xml:space="preserve">ASHFORD PARK FARM </v>
          </cell>
          <cell r="E22">
            <v>0.92</v>
          </cell>
          <cell r="F22">
            <v>90.14</v>
          </cell>
          <cell r="G22">
            <v>9.43</v>
          </cell>
          <cell r="H22">
            <v>0.44</v>
          </cell>
          <cell r="I22">
            <v>1501</v>
          </cell>
          <cell r="J22">
            <v>443</v>
          </cell>
          <cell r="K22">
            <v>969</v>
          </cell>
          <cell r="L22">
            <v>19</v>
          </cell>
          <cell r="M22">
            <v>90767799</v>
          </cell>
          <cell r="N22">
            <v>664824</v>
          </cell>
          <cell r="O22">
            <v>35201</v>
          </cell>
          <cell r="P22">
            <v>45.7</v>
          </cell>
          <cell r="Q22">
            <v>31.2</v>
          </cell>
          <cell r="R22">
            <v>22</v>
          </cell>
        </row>
        <row r="23">
          <cell r="A23">
            <v>2040</v>
          </cell>
          <cell r="B23">
            <v>4</v>
          </cell>
          <cell r="C23">
            <v>42</v>
          </cell>
          <cell r="D23" t="str">
            <v xml:space="preserve">ALLOA </v>
          </cell>
          <cell r="E23">
            <v>0.86</v>
          </cell>
          <cell r="F23">
            <v>91.06</v>
          </cell>
          <cell r="G23">
            <v>7.22</v>
          </cell>
          <cell r="H23">
            <v>1.72</v>
          </cell>
          <cell r="I23">
            <v>1099</v>
          </cell>
          <cell r="J23">
            <v>412</v>
          </cell>
          <cell r="K23">
            <v>862</v>
          </cell>
          <cell r="L23">
            <v>18</v>
          </cell>
          <cell r="M23">
            <v>58223375</v>
          </cell>
          <cell r="N23">
            <v>452664</v>
          </cell>
          <cell r="O23">
            <v>24588</v>
          </cell>
          <cell r="P23">
            <v>47.8</v>
          </cell>
          <cell r="Q23">
            <v>27.4</v>
          </cell>
          <cell r="R23">
            <v>23.4</v>
          </cell>
        </row>
        <row r="24">
          <cell r="A24">
            <v>2041</v>
          </cell>
          <cell r="B24">
            <v>3</v>
          </cell>
          <cell r="C24">
            <v>32</v>
          </cell>
          <cell r="D24" t="str">
            <v xml:space="preserve">AYLESBURY 2 </v>
          </cell>
          <cell r="E24">
            <v>1.1000000000000001</v>
          </cell>
          <cell r="F24">
            <v>76.459999999999994</v>
          </cell>
          <cell r="G24">
            <v>11.39</v>
          </cell>
          <cell r="H24">
            <v>12.14</v>
          </cell>
          <cell r="I24">
            <v>1500</v>
          </cell>
          <cell r="J24">
            <v>432</v>
          </cell>
          <cell r="K24">
            <v>908</v>
          </cell>
          <cell r="L24">
            <v>20</v>
          </cell>
          <cell r="M24">
            <v>81494603</v>
          </cell>
          <cell r="N24">
            <v>648673</v>
          </cell>
          <cell r="O24">
            <v>32918</v>
          </cell>
          <cell r="P24">
            <v>47.6</v>
          </cell>
          <cell r="Q24">
            <v>29</v>
          </cell>
          <cell r="R24">
            <v>22.4</v>
          </cell>
        </row>
        <row r="25">
          <cell r="A25">
            <v>2042</v>
          </cell>
          <cell r="B25">
            <v>4</v>
          </cell>
          <cell r="C25">
            <v>42</v>
          </cell>
          <cell r="D25" t="str">
            <v xml:space="preserve">AYR EXTRA </v>
          </cell>
          <cell r="E25">
            <v>1.1100000000000001</v>
          </cell>
          <cell r="F25">
            <v>76.88</v>
          </cell>
          <cell r="G25">
            <v>21.94</v>
          </cell>
          <cell r="H25">
            <v>1.19</v>
          </cell>
          <cell r="I25">
            <v>1632</v>
          </cell>
          <cell r="J25">
            <v>484</v>
          </cell>
          <cell r="K25">
            <v>920</v>
          </cell>
          <cell r="L25">
            <v>21</v>
          </cell>
          <cell r="M25">
            <v>107972517</v>
          </cell>
          <cell r="N25">
            <v>789769</v>
          </cell>
          <cell r="O25">
            <v>38430</v>
          </cell>
          <cell r="P25">
            <v>52.6</v>
          </cell>
          <cell r="Q25">
            <v>29.8</v>
          </cell>
          <cell r="R25">
            <v>16.3</v>
          </cell>
        </row>
        <row r="26">
          <cell r="A26">
            <v>2044</v>
          </cell>
          <cell r="B26">
            <v>2</v>
          </cell>
          <cell r="C26">
            <v>15</v>
          </cell>
          <cell r="D26" t="str">
            <v xml:space="preserve">ASHBY DE LA ZOUCH </v>
          </cell>
          <cell r="E26">
            <v>0.91</v>
          </cell>
          <cell r="F26">
            <v>87.95</v>
          </cell>
          <cell r="G26">
            <v>5.95</v>
          </cell>
          <cell r="H26">
            <v>6.1</v>
          </cell>
          <cell r="I26">
            <v>1473</v>
          </cell>
          <cell r="J26">
            <v>498</v>
          </cell>
          <cell r="K26">
            <v>1020</v>
          </cell>
          <cell r="L26">
            <v>23</v>
          </cell>
          <cell r="M26">
            <v>104177872</v>
          </cell>
          <cell r="N26">
            <v>733226</v>
          </cell>
          <cell r="O26">
            <v>32227</v>
          </cell>
          <cell r="P26">
            <v>48.8</v>
          </cell>
          <cell r="Q26">
            <v>29.5</v>
          </cell>
          <cell r="R26">
            <v>20.8</v>
          </cell>
        </row>
        <row r="27">
          <cell r="A27">
            <v>2045</v>
          </cell>
          <cell r="B27">
            <v>2</v>
          </cell>
          <cell r="C27">
            <v>11</v>
          </cell>
          <cell r="D27" t="str">
            <v xml:space="preserve">AUCHINLECK </v>
          </cell>
          <cell r="E27">
            <v>0.64</v>
          </cell>
          <cell r="F27">
            <v>93.97</v>
          </cell>
          <cell r="G27">
            <v>5.38</v>
          </cell>
          <cell r="H27">
            <v>0.66</v>
          </cell>
          <cell r="I27">
            <v>649</v>
          </cell>
          <cell r="J27">
            <v>393</v>
          </cell>
          <cell r="K27">
            <v>935</v>
          </cell>
          <cell r="L27">
            <v>17</v>
          </cell>
          <cell r="M27">
            <v>30209585</v>
          </cell>
          <cell r="N27">
            <v>254830</v>
          </cell>
          <cell r="O27">
            <v>15310</v>
          </cell>
          <cell r="P27">
            <v>42</v>
          </cell>
          <cell r="Q27">
            <v>27.1</v>
          </cell>
          <cell r="R27">
            <v>29.4</v>
          </cell>
        </row>
        <row r="28">
          <cell r="A28">
            <v>2046</v>
          </cell>
          <cell r="B28">
            <v>1</v>
          </cell>
          <cell r="C28">
            <v>1</v>
          </cell>
          <cell r="D28" t="str">
            <v xml:space="preserve">AVIEMORE </v>
          </cell>
          <cell r="E28">
            <v>0.82</v>
          </cell>
          <cell r="F28">
            <v>86.75</v>
          </cell>
          <cell r="G28">
            <v>7.46</v>
          </cell>
          <cell r="H28">
            <v>5.8</v>
          </cell>
          <cell r="I28">
            <v>528</v>
          </cell>
          <cell r="J28">
            <v>380</v>
          </cell>
          <cell r="K28">
            <v>956</v>
          </cell>
          <cell r="L28">
            <v>12</v>
          </cell>
          <cell r="M28">
            <v>24240798</v>
          </cell>
          <cell r="N28">
            <v>200581</v>
          </cell>
          <cell r="O28">
            <v>17312</v>
          </cell>
          <cell r="P28">
            <v>39.700000000000003</v>
          </cell>
          <cell r="Q28">
            <v>34.6</v>
          </cell>
          <cell r="R28">
            <v>24.3</v>
          </cell>
        </row>
        <row r="29">
          <cell r="A29">
            <v>2047</v>
          </cell>
          <cell r="B29">
            <v>3</v>
          </cell>
          <cell r="C29">
            <v>25</v>
          </cell>
          <cell r="D29" t="str">
            <v xml:space="preserve">ASHFORD MIDDLESEX </v>
          </cell>
          <cell r="E29">
            <v>0.63</v>
          </cell>
          <cell r="F29">
            <v>95.44</v>
          </cell>
          <cell r="G29">
            <v>4.3899999999999997</v>
          </cell>
          <cell r="H29">
            <v>0.17</v>
          </cell>
          <cell r="I29">
            <v>1412</v>
          </cell>
          <cell r="J29">
            <v>488</v>
          </cell>
          <cell r="K29">
            <v>960</v>
          </cell>
          <cell r="L29">
            <v>19</v>
          </cell>
          <cell r="M29">
            <v>91382584</v>
          </cell>
          <cell r="N29">
            <v>689291</v>
          </cell>
          <cell r="O29">
            <v>35935</v>
          </cell>
          <cell r="P29">
            <v>50.8</v>
          </cell>
          <cell r="Q29">
            <v>31.9</v>
          </cell>
          <cell r="R29">
            <v>15.9</v>
          </cell>
        </row>
        <row r="30">
          <cell r="A30">
            <v>2048</v>
          </cell>
          <cell r="B30">
            <v>3</v>
          </cell>
          <cell r="C30">
            <v>31</v>
          </cell>
          <cell r="D30" t="str">
            <v xml:space="preserve">AXMINSTER </v>
          </cell>
          <cell r="E30">
            <v>0.99</v>
          </cell>
          <cell r="F30">
            <v>86.06</v>
          </cell>
          <cell r="G30">
            <v>11.16</v>
          </cell>
          <cell r="H30">
            <v>2.78</v>
          </cell>
          <cell r="I30">
            <v>794</v>
          </cell>
          <cell r="J30">
            <v>463</v>
          </cell>
          <cell r="K30">
            <v>915</v>
          </cell>
          <cell r="L30">
            <v>21</v>
          </cell>
          <cell r="M30">
            <v>45256191</v>
          </cell>
          <cell r="N30">
            <v>367992</v>
          </cell>
          <cell r="O30">
            <v>17169</v>
          </cell>
          <cell r="P30">
            <v>50.6</v>
          </cell>
          <cell r="Q30">
            <v>29.1</v>
          </cell>
          <cell r="R30">
            <v>19</v>
          </cell>
        </row>
        <row r="31">
          <cell r="A31">
            <v>2049</v>
          </cell>
          <cell r="B31">
            <v>2</v>
          </cell>
          <cell r="C31">
            <v>15</v>
          </cell>
          <cell r="D31" t="str">
            <v xml:space="preserve">ALFRETON </v>
          </cell>
          <cell r="E31">
            <v>0.85</v>
          </cell>
          <cell r="F31">
            <v>88.57</v>
          </cell>
          <cell r="G31">
            <v>10.72</v>
          </cell>
          <cell r="H31">
            <v>0.71</v>
          </cell>
          <cell r="I31">
            <v>1283</v>
          </cell>
          <cell r="J31">
            <v>485</v>
          </cell>
          <cell r="K31">
            <v>977</v>
          </cell>
          <cell r="L31">
            <v>18</v>
          </cell>
          <cell r="M31">
            <v>83086019</v>
          </cell>
          <cell r="N31">
            <v>621965</v>
          </cell>
          <cell r="O31">
            <v>34607</v>
          </cell>
          <cell r="P31">
            <v>49.6</v>
          </cell>
          <cell r="Q31">
            <v>30</v>
          </cell>
          <cell r="R31">
            <v>18.899999999999999</v>
          </cell>
        </row>
        <row r="32">
          <cell r="A32">
            <v>2050</v>
          </cell>
          <cell r="B32">
            <v>4</v>
          </cell>
          <cell r="C32">
            <v>44</v>
          </cell>
          <cell r="D32" t="str">
            <v xml:space="preserve">BAGULEY EXTRA </v>
          </cell>
          <cell r="E32">
            <v>0.81</v>
          </cell>
          <cell r="F32">
            <v>94.28</v>
          </cell>
          <cell r="G32">
            <v>4.2300000000000004</v>
          </cell>
          <cell r="H32">
            <v>1.49</v>
          </cell>
          <cell r="I32">
            <v>1828</v>
          </cell>
          <cell r="J32">
            <v>474</v>
          </cell>
          <cell r="K32">
            <v>930</v>
          </cell>
          <cell r="L32">
            <v>20</v>
          </cell>
          <cell r="M32">
            <v>117307422</v>
          </cell>
          <cell r="N32">
            <v>866476</v>
          </cell>
          <cell r="O32">
            <v>43930</v>
          </cell>
          <cell r="P32">
            <v>50.9</v>
          </cell>
          <cell r="Q32">
            <v>29.7</v>
          </cell>
          <cell r="R32">
            <v>18.100000000000001</v>
          </cell>
        </row>
        <row r="33">
          <cell r="A33">
            <v>2051</v>
          </cell>
          <cell r="B33">
            <v>6</v>
          </cell>
          <cell r="C33">
            <v>61</v>
          </cell>
          <cell r="D33" t="str">
            <v xml:space="preserve">BALLYGOMARTIN </v>
          </cell>
          <cell r="E33">
            <v>0.62</v>
          </cell>
          <cell r="F33">
            <v>89.99</v>
          </cell>
          <cell r="G33">
            <v>7.86</v>
          </cell>
          <cell r="H33">
            <v>2.15</v>
          </cell>
          <cell r="I33">
            <v>410</v>
          </cell>
          <cell r="J33">
            <v>433</v>
          </cell>
          <cell r="K33">
            <v>874</v>
          </cell>
          <cell r="L33">
            <v>15</v>
          </cell>
          <cell r="M33">
            <v>19588002</v>
          </cell>
          <cell r="N33">
            <v>177465</v>
          </cell>
          <cell r="O33">
            <v>12002</v>
          </cell>
          <cell r="P33">
            <v>49.5</v>
          </cell>
          <cell r="Q33">
            <v>27</v>
          </cell>
          <cell r="R33">
            <v>21.7</v>
          </cell>
        </row>
        <row r="34">
          <cell r="A34">
            <v>2052</v>
          </cell>
          <cell r="B34">
            <v>6</v>
          </cell>
          <cell r="C34">
            <v>60</v>
          </cell>
          <cell r="D34" t="str">
            <v xml:space="preserve">BALLYMENA CHURCH ST </v>
          </cell>
          <cell r="E34">
            <v>0.88</v>
          </cell>
          <cell r="F34">
            <v>87.01</v>
          </cell>
          <cell r="G34">
            <v>6.1</v>
          </cell>
          <cell r="H34">
            <v>6.89</v>
          </cell>
          <cell r="I34">
            <v>572</v>
          </cell>
          <cell r="J34">
            <v>471</v>
          </cell>
          <cell r="K34">
            <v>995</v>
          </cell>
          <cell r="L34">
            <v>17</v>
          </cell>
          <cell r="M34">
            <v>26253903</v>
          </cell>
          <cell r="N34">
            <v>269364</v>
          </cell>
          <cell r="O34">
            <v>16253</v>
          </cell>
          <cell r="P34">
            <v>47.3</v>
          </cell>
          <cell r="Q34">
            <v>34.6</v>
          </cell>
          <cell r="R34">
            <v>16.399999999999999</v>
          </cell>
        </row>
        <row r="35">
          <cell r="A35">
            <v>2055</v>
          </cell>
          <cell r="B35">
            <v>4</v>
          </cell>
          <cell r="C35">
            <v>40</v>
          </cell>
          <cell r="D35" t="str">
            <v xml:space="preserve">BALDOCK EXTRA </v>
          </cell>
          <cell r="E35">
            <v>0.96</v>
          </cell>
          <cell r="F35">
            <v>85.42</v>
          </cell>
          <cell r="G35">
            <v>12.03</v>
          </cell>
          <cell r="H35">
            <v>2.5499999999999998</v>
          </cell>
          <cell r="I35">
            <v>1394</v>
          </cell>
          <cell r="J35">
            <v>509</v>
          </cell>
          <cell r="K35">
            <v>960</v>
          </cell>
          <cell r="L35">
            <v>21</v>
          </cell>
          <cell r="M35">
            <v>105195851</v>
          </cell>
          <cell r="N35">
            <v>708897</v>
          </cell>
          <cell r="O35">
            <v>33072</v>
          </cell>
          <cell r="P35">
            <v>53</v>
          </cell>
          <cell r="Q35">
            <v>30.3</v>
          </cell>
          <cell r="R35">
            <v>15.7</v>
          </cell>
        </row>
        <row r="36">
          <cell r="A36">
            <v>2056</v>
          </cell>
          <cell r="B36">
            <v>6</v>
          </cell>
          <cell r="C36">
            <v>61</v>
          </cell>
          <cell r="D36" t="str">
            <v xml:space="preserve">BELFAST METRO </v>
          </cell>
          <cell r="E36">
            <v>1.02</v>
          </cell>
          <cell r="F36">
            <v>79.709999999999994</v>
          </cell>
          <cell r="G36">
            <v>1.39</v>
          </cell>
          <cell r="H36">
            <v>18.899999999999999</v>
          </cell>
          <cell r="I36">
            <v>302</v>
          </cell>
          <cell r="J36">
            <v>281</v>
          </cell>
          <cell r="K36">
            <v>799</v>
          </cell>
          <cell r="L36">
            <v>6</v>
          </cell>
          <cell r="M36">
            <v>9484500</v>
          </cell>
          <cell r="N36">
            <v>84732</v>
          </cell>
          <cell r="O36">
            <v>14426</v>
          </cell>
          <cell r="P36">
            <v>35.1</v>
          </cell>
          <cell r="Q36">
            <v>34.299999999999997</v>
          </cell>
          <cell r="R36">
            <v>28.7</v>
          </cell>
        </row>
        <row r="37">
          <cell r="A37">
            <v>2057</v>
          </cell>
          <cell r="B37">
            <v>6</v>
          </cell>
          <cell r="C37">
            <v>61</v>
          </cell>
          <cell r="D37" t="str">
            <v xml:space="preserve">BANBRIDGE </v>
          </cell>
          <cell r="E37">
            <v>0.82</v>
          </cell>
          <cell r="F37">
            <v>92.61</v>
          </cell>
          <cell r="G37">
            <v>6.56</v>
          </cell>
          <cell r="H37">
            <v>0.83</v>
          </cell>
          <cell r="I37">
            <v>1126</v>
          </cell>
          <cell r="J37">
            <v>461</v>
          </cell>
          <cell r="K37">
            <v>907</v>
          </cell>
          <cell r="L37">
            <v>21</v>
          </cell>
          <cell r="M37">
            <v>67640967</v>
          </cell>
          <cell r="N37">
            <v>519026</v>
          </cell>
          <cell r="O37">
            <v>24838</v>
          </cell>
          <cell r="P37">
            <v>50.8</v>
          </cell>
          <cell r="Q37">
            <v>28.2</v>
          </cell>
          <cell r="R37">
            <v>20.100000000000001</v>
          </cell>
        </row>
        <row r="38">
          <cell r="A38">
            <v>2060</v>
          </cell>
          <cell r="B38">
            <v>1</v>
          </cell>
          <cell r="C38">
            <v>1</v>
          </cell>
          <cell r="D38" t="str">
            <v xml:space="preserve">BANFF </v>
          </cell>
          <cell r="E38">
            <v>0.72</v>
          </cell>
          <cell r="F38">
            <v>88.22</v>
          </cell>
          <cell r="G38">
            <v>5.64</v>
          </cell>
          <cell r="H38">
            <v>6.13</v>
          </cell>
          <cell r="I38">
            <v>408</v>
          </cell>
          <cell r="J38">
            <v>372</v>
          </cell>
          <cell r="K38">
            <v>878</v>
          </cell>
          <cell r="L38">
            <v>15</v>
          </cell>
          <cell r="M38">
            <v>16513777</v>
          </cell>
          <cell r="N38">
            <v>151916</v>
          </cell>
          <cell r="O38">
            <v>10392</v>
          </cell>
          <cell r="P38">
            <v>42.4</v>
          </cell>
          <cell r="Q38">
            <v>30.2</v>
          </cell>
          <cell r="R38">
            <v>25.7</v>
          </cell>
        </row>
        <row r="39">
          <cell r="A39">
            <v>2061</v>
          </cell>
          <cell r="B39">
            <v>2</v>
          </cell>
          <cell r="C39">
            <v>11</v>
          </cell>
          <cell r="D39" t="str">
            <v xml:space="preserve">BARRHEAD </v>
          </cell>
          <cell r="E39">
            <v>0.83</v>
          </cell>
          <cell r="F39">
            <v>87.49</v>
          </cell>
          <cell r="G39">
            <v>11</v>
          </cell>
          <cell r="H39">
            <v>1.51</v>
          </cell>
          <cell r="I39">
            <v>824</v>
          </cell>
          <cell r="J39">
            <v>396</v>
          </cell>
          <cell r="K39">
            <v>909</v>
          </cell>
          <cell r="L39">
            <v>14</v>
          </cell>
          <cell r="M39">
            <v>37617501</v>
          </cell>
          <cell r="N39">
            <v>326131</v>
          </cell>
          <cell r="O39">
            <v>22625</v>
          </cell>
          <cell r="P39">
            <v>43.5</v>
          </cell>
          <cell r="Q39">
            <v>30.2</v>
          </cell>
          <cell r="R39">
            <v>24.7</v>
          </cell>
        </row>
        <row r="40">
          <cell r="A40">
            <v>2064</v>
          </cell>
          <cell r="B40">
            <v>4</v>
          </cell>
          <cell r="C40">
            <v>45</v>
          </cell>
          <cell r="D40" t="str">
            <v xml:space="preserve">BANBURY </v>
          </cell>
          <cell r="E40">
            <v>1.1299999999999999</v>
          </cell>
          <cell r="F40">
            <v>80.03</v>
          </cell>
          <cell r="G40">
            <v>18.829999999999998</v>
          </cell>
          <cell r="H40">
            <v>1.1399999999999999</v>
          </cell>
          <cell r="I40">
            <v>1570</v>
          </cell>
          <cell r="J40">
            <v>486</v>
          </cell>
          <cell r="K40">
            <v>980</v>
          </cell>
          <cell r="L40">
            <v>22</v>
          </cell>
          <cell r="M40">
            <v>107565553</v>
          </cell>
          <cell r="N40">
            <v>762666</v>
          </cell>
          <cell r="O40">
            <v>35270</v>
          </cell>
          <cell r="P40">
            <v>49.6</v>
          </cell>
          <cell r="Q40">
            <v>31.7</v>
          </cell>
          <cell r="R40">
            <v>17.600000000000001</v>
          </cell>
        </row>
        <row r="41">
          <cell r="A41">
            <v>2065</v>
          </cell>
          <cell r="B41">
            <v>4</v>
          </cell>
          <cell r="C41">
            <v>40</v>
          </cell>
          <cell r="D41" t="str">
            <v xml:space="preserve">BAR HILL CAMBS EXTRA </v>
          </cell>
          <cell r="E41">
            <v>0.82</v>
          </cell>
          <cell r="F41">
            <v>90.03</v>
          </cell>
          <cell r="G41">
            <v>9.6199999999999992</v>
          </cell>
          <cell r="H41">
            <v>0.35</v>
          </cell>
          <cell r="I41">
            <v>1598</v>
          </cell>
          <cell r="J41">
            <v>531</v>
          </cell>
          <cell r="K41">
            <v>960</v>
          </cell>
          <cell r="L41">
            <v>26</v>
          </cell>
          <cell r="M41">
            <v>128435541</v>
          </cell>
          <cell r="N41">
            <v>848044</v>
          </cell>
          <cell r="O41">
            <v>32422</v>
          </cell>
          <cell r="P41">
            <v>55.3</v>
          </cell>
          <cell r="Q41">
            <v>28.2</v>
          </cell>
          <cell r="R41">
            <v>15.7</v>
          </cell>
        </row>
        <row r="42">
          <cell r="A42">
            <v>2067</v>
          </cell>
          <cell r="B42">
            <v>2</v>
          </cell>
          <cell r="C42">
            <v>11</v>
          </cell>
          <cell r="D42" t="str">
            <v xml:space="preserve">BATHGATE BLACKBURN RD </v>
          </cell>
          <cell r="E42">
            <v>0.93</v>
          </cell>
          <cell r="F42">
            <v>85.05</v>
          </cell>
          <cell r="G42">
            <v>14.27</v>
          </cell>
          <cell r="H42">
            <v>0.68</v>
          </cell>
          <cell r="I42">
            <v>1506</v>
          </cell>
          <cell r="J42">
            <v>450</v>
          </cell>
          <cell r="K42">
            <v>887</v>
          </cell>
          <cell r="L42">
            <v>18</v>
          </cell>
          <cell r="M42">
            <v>92450757</v>
          </cell>
          <cell r="N42">
            <v>677381</v>
          </cell>
          <cell r="O42">
            <v>37732</v>
          </cell>
          <cell r="P42">
            <v>50.7</v>
          </cell>
          <cell r="Q42">
            <v>26</v>
          </cell>
          <cell r="R42">
            <v>22.4</v>
          </cell>
        </row>
        <row r="43">
          <cell r="A43">
            <v>2068</v>
          </cell>
          <cell r="B43">
            <v>2</v>
          </cell>
          <cell r="C43">
            <v>12</v>
          </cell>
          <cell r="D43" t="str">
            <v xml:space="preserve">BANGOR </v>
          </cell>
          <cell r="E43">
            <v>0.77</v>
          </cell>
          <cell r="F43">
            <v>92.38</v>
          </cell>
          <cell r="G43">
            <v>7.62</v>
          </cell>
          <cell r="H43">
            <v>0</v>
          </cell>
          <cell r="I43">
            <v>1430</v>
          </cell>
          <cell r="J43">
            <v>417</v>
          </cell>
          <cell r="K43">
            <v>890</v>
          </cell>
          <cell r="L43">
            <v>19</v>
          </cell>
          <cell r="M43">
            <v>77089148</v>
          </cell>
          <cell r="N43">
            <v>596897</v>
          </cell>
          <cell r="O43">
            <v>31985</v>
          </cell>
          <cell r="P43">
            <v>46.9</v>
          </cell>
          <cell r="Q43">
            <v>26.9</v>
          </cell>
          <cell r="R43">
            <v>25.3</v>
          </cell>
        </row>
        <row r="44">
          <cell r="A44">
            <v>2071</v>
          </cell>
          <cell r="B44">
            <v>2</v>
          </cell>
          <cell r="C44">
            <v>16</v>
          </cell>
          <cell r="D44" t="str">
            <v xml:space="preserve">BARNSLEY </v>
          </cell>
          <cell r="E44">
            <v>1.03</v>
          </cell>
          <cell r="F44">
            <v>82.46</v>
          </cell>
          <cell r="G44">
            <v>14.63</v>
          </cell>
          <cell r="H44">
            <v>2.91</v>
          </cell>
          <cell r="I44">
            <v>1057</v>
          </cell>
          <cell r="J44">
            <v>509</v>
          </cell>
          <cell r="K44">
            <v>989</v>
          </cell>
          <cell r="L44">
            <v>21</v>
          </cell>
          <cell r="M44">
            <v>69423739</v>
          </cell>
          <cell r="N44">
            <v>537851</v>
          </cell>
          <cell r="O44">
            <v>25179</v>
          </cell>
          <cell r="P44">
            <v>51.5</v>
          </cell>
          <cell r="Q44">
            <v>28.3</v>
          </cell>
          <cell r="R44">
            <v>19.3</v>
          </cell>
        </row>
        <row r="45">
          <cell r="A45">
            <v>2072</v>
          </cell>
          <cell r="B45">
            <v>3</v>
          </cell>
          <cell r="C45">
            <v>24</v>
          </cell>
          <cell r="D45" t="str">
            <v xml:space="preserve">BARKING </v>
          </cell>
          <cell r="E45">
            <v>0.94</v>
          </cell>
          <cell r="F45">
            <v>87.23</v>
          </cell>
          <cell r="G45">
            <v>12.55</v>
          </cell>
          <cell r="H45">
            <v>0.22</v>
          </cell>
          <cell r="I45">
            <v>1071</v>
          </cell>
          <cell r="J45">
            <v>432</v>
          </cell>
          <cell r="K45">
            <v>940</v>
          </cell>
          <cell r="L45">
            <v>17</v>
          </cell>
          <cell r="M45">
            <v>52508468</v>
          </cell>
          <cell r="N45">
            <v>462624</v>
          </cell>
          <cell r="O45">
            <v>26789</v>
          </cell>
          <cell r="P45">
            <v>45.9</v>
          </cell>
          <cell r="Q45">
            <v>32.299999999999997</v>
          </cell>
          <cell r="R45">
            <v>20.3</v>
          </cell>
        </row>
        <row r="46">
          <cell r="A46">
            <v>2073</v>
          </cell>
          <cell r="B46">
            <v>3</v>
          </cell>
          <cell r="C46">
            <v>23</v>
          </cell>
          <cell r="D46" t="str">
            <v xml:space="preserve">BASILDON 1 </v>
          </cell>
          <cell r="E46">
            <v>0.94</v>
          </cell>
          <cell r="F46">
            <v>87.93</v>
          </cell>
          <cell r="G46">
            <v>10.199999999999999</v>
          </cell>
          <cell r="H46">
            <v>1.86</v>
          </cell>
          <cell r="I46">
            <v>1103</v>
          </cell>
          <cell r="J46">
            <v>518</v>
          </cell>
          <cell r="K46">
            <v>938</v>
          </cell>
          <cell r="L46">
            <v>28</v>
          </cell>
          <cell r="M46">
            <v>76280525</v>
          </cell>
          <cell r="N46">
            <v>571442</v>
          </cell>
          <cell r="O46">
            <v>20408</v>
          </cell>
          <cell r="P46">
            <v>55.3</v>
          </cell>
          <cell r="Q46">
            <v>27.1</v>
          </cell>
          <cell r="R46">
            <v>16.899999999999999</v>
          </cell>
        </row>
        <row r="47">
          <cell r="A47">
            <v>2078</v>
          </cell>
          <cell r="B47">
            <v>3</v>
          </cell>
          <cell r="C47">
            <v>24</v>
          </cell>
          <cell r="D47" t="str">
            <v xml:space="preserve">BARKINGSIDE </v>
          </cell>
          <cell r="E47">
            <v>0.98</v>
          </cell>
          <cell r="F47">
            <v>84.22</v>
          </cell>
          <cell r="G47">
            <v>9.2200000000000006</v>
          </cell>
          <cell r="H47">
            <v>6.56</v>
          </cell>
          <cell r="I47">
            <v>1320</v>
          </cell>
          <cell r="J47">
            <v>467</v>
          </cell>
          <cell r="K47">
            <v>906</v>
          </cell>
          <cell r="L47">
            <v>21</v>
          </cell>
          <cell r="M47">
            <v>74313203</v>
          </cell>
          <cell r="N47">
            <v>616411</v>
          </cell>
          <cell r="O47">
            <v>29849</v>
          </cell>
          <cell r="P47">
            <v>51.5</v>
          </cell>
          <cell r="Q47">
            <v>32.6</v>
          </cell>
          <cell r="R47">
            <v>14.9</v>
          </cell>
        </row>
        <row r="48">
          <cell r="A48">
            <v>2080</v>
          </cell>
          <cell r="B48">
            <v>3</v>
          </cell>
          <cell r="C48">
            <v>29</v>
          </cell>
          <cell r="D48" t="str">
            <v xml:space="preserve">BASINGSTOKE </v>
          </cell>
          <cell r="E48">
            <v>0.93</v>
          </cell>
          <cell r="F48">
            <v>86.93</v>
          </cell>
          <cell r="G48">
            <v>10.79</v>
          </cell>
          <cell r="H48">
            <v>2.2799999999999998</v>
          </cell>
          <cell r="I48">
            <v>1254</v>
          </cell>
          <cell r="J48">
            <v>516</v>
          </cell>
          <cell r="K48">
            <v>956</v>
          </cell>
          <cell r="L48">
            <v>26</v>
          </cell>
          <cell r="M48">
            <v>86474062</v>
          </cell>
          <cell r="N48">
            <v>647053</v>
          </cell>
          <cell r="O48">
            <v>25194</v>
          </cell>
          <cell r="P48">
            <v>54</v>
          </cell>
          <cell r="Q48">
            <v>29.9</v>
          </cell>
          <cell r="R48">
            <v>14.8</v>
          </cell>
        </row>
        <row r="49">
          <cell r="A49">
            <v>2081</v>
          </cell>
          <cell r="B49">
            <v>3</v>
          </cell>
          <cell r="C49">
            <v>20</v>
          </cell>
          <cell r="D49" t="str">
            <v xml:space="preserve">BARRY </v>
          </cell>
          <cell r="E49">
            <v>0.85</v>
          </cell>
          <cell r="F49">
            <v>88.52</v>
          </cell>
          <cell r="G49">
            <v>10.39</v>
          </cell>
          <cell r="H49">
            <v>1.0900000000000001</v>
          </cell>
          <cell r="I49">
            <v>998</v>
          </cell>
          <cell r="J49">
            <v>414</v>
          </cell>
          <cell r="K49">
            <v>937</v>
          </cell>
          <cell r="L49">
            <v>17</v>
          </cell>
          <cell r="M49">
            <v>52213761</v>
          </cell>
          <cell r="N49">
            <v>412809</v>
          </cell>
          <cell r="O49">
            <v>24687</v>
          </cell>
          <cell r="P49">
            <v>44.1</v>
          </cell>
          <cell r="Q49">
            <v>30.4</v>
          </cell>
          <cell r="R49">
            <v>24.2</v>
          </cell>
        </row>
        <row r="50">
          <cell r="A50">
            <v>2082</v>
          </cell>
          <cell r="B50">
            <v>3</v>
          </cell>
          <cell r="C50">
            <v>23</v>
          </cell>
          <cell r="D50" t="str">
            <v xml:space="preserve">BASILDON 2 </v>
          </cell>
          <cell r="E50">
            <v>0.84</v>
          </cell>
          <cell r="F50">
            <v>87.41</v>
          </cell>
          <cell r="G50">
            <v>8.49</v>
          </cell>
          <cell r="H50">
            <v>4.09</v>
          </cell>
          <cell r="I50">
            <v>1113</v>
          </cell>
          <cell r="J50">
            <v>422</v>
          </cell>
          <cell r="K50">
            <v>946</v>
          </cell>
          <cell r="L50">
            <v>19</v>
          </cell>
          <cell r="M50">
            <v>59036378</v>
          </cell>
          <cell r="N50">
            <v>470123</v>
          </cell>
          <cell r="O50">
            <v>24446</v>
          </cell>
          <cell r="P50">
            <v>44.7</v>
          </cell>
          <cell r="Q50">
            <v>26.5</v>
          </cell>
          <cell r="R50">
            <v>16.899999999999999</v>
          </cell>
        </row>
        <row r="51">
          <cell r="A51">
            <v>2083</v>
          </cell>
          <cell r="B51">
            <v>3</v>
          </cell>
          <cell r="C51">
            <v>31</v>
          </cell>
          <cell r="D51" t="str">
            <v xml:space="preserve">BARNSTAPLE </v>
          </cell>
          <cell r="E51">
            <v>0.91</v>
          </cell>
          <cell r="F51">
            <v>84.08</v>
          </cell>
          <cell r="G51">
            <v>13.95</v>
          </cell>
          <cell r="H51">
            <v>1.97</v>
          </cell>
          <cell r="I51">
            <v>1634</v>
          </cell>
          <cell r="J51">
            <v>513</v>
          </cell>
          <cell r="K51">
            <v>1013</v>
          </cell>
          <cell r="L51">
            <v>23</v>
          </cell>
          <cell r="M51">
            <v>106907575</v>
          </cell>
          <cell r="N51">
            <v>838619</v>
          </cell>
          <cell r="O51">
            <v>36764</v>
          </cell>
          <cell r="P51">
            <v>50.7</v>
          </cell>
          <cell r="Q51">
            <v>31.3</v>
          </cell>
          <cell r="R51">
            <v>16.899999999999999</v>
          </cell>
        </row>
        <row r="52">
          <cell r="A52">
            <v>2086</v>
          </cell>
          <cell r="B52">
            <v>1</v>
          </cell>
          <cell r="C52">
            <v>1</v>
          </cell>
          <cell r="D52" t="str">
            <v xml:space="preserve">BLAIRGOWRIE </v>
          </cell>
          <cell r="E52">
            <v>0.93</v>
          </cell>
          <cell r="F52">
            <v>85.68</v>
          </cell>
          <cell r="G52">
            <v>9.34</v>
          </cell>
          <cell r="H52">
            <v>4.9800000000000004</v>
          </cell>
          <cell r="I52">
            <v>487</v>
          </cell>
          <cell r="J52">
            <v>427</v>
          </cell>
          <cell r="K52">
            <v>938</v>
          </cell>
          <cell r="L52">
            <v>14</v>
          </cell>
          <cell r="M52">
            <v>22317389</v>
          </cell>
          <cell r="N52">
            <v>207859</v>
          </cell>
          <cell r="O52">
            <v>14909</v>
          </cell>
          <cell r="P52">
            <v>45.5</v>
          </cell>
          <cell r="Q52">
            <v>29</v>
          </cell>
          <cell r="R52">
            <v>24.3</v>
          </cell>
        </row>
        <row r="53">
          <cell r="A53">
            <v>2087</v>
          </cell>
          <cell r="B53">
            <v>3</v>
          </cell>
          <cell r="C53">
            <v>32</v>
          </cell>
          <cell r="D53" t="str">
            <v xml:space="preserve">BEDFORD 1 </v>
          </cell>
          <cell r="E53">
            <v>0.89</v>
          </cell>
          <cell r="F53">
            <v>91.14</v>
          </cell>
          <cell r="G53">
            <v>7.4</v>
          </cell>
          <cell r="H53">
            <v>1.45</v>
          </cell>
          <cell r="I53">
            <v>1555</v>
          </cell>
          <cell r="J53">
            <v>501</v>
          </cell>
          <cell r="K53">
            <v>949</v>
          </cell>
          <cell r="L53">
            <v>21</v>
          </cell>
          <cell r="M53">
            <v>103175021</v>
          </cell>
          <cell r="N53">
            <v>779743</v>
          </cell>
          <cell r="O53">
            <v>37082</v>
          </cell>
          <cell r="P53">
            <v>52.8</v>
          </cell>
          <cell r="Q53">
            <v>32.4</v>
          </cell>
          <cell r="R53">
            <v>13.9</v>
          </cell>
        </row>
        <row r="54">
          <cell r="A54">
            <v>2089</v>
          </cell>
          <cell r="B54">
            <v>1</v>
          </cell>
          <cell r="C54">
            <v>6</v>
          </cell>
          <cell r="D54" t="str">
            <v xml:space="preserve">BERKHAMSTED METRO </v>
          </cell>
          <cell r="E54">
            <v>1.39</v>
          </cell>
          <cell r="F54">
            <v>85.68</v>
          </cell>
          <cell r="G54">
            <v>4.28</v>
          </cell>
          <cell r="H54">
            <v>10.039999999999999</v>
          </cell>
          <cell r="I54">
            <v>288</v>
          </cell>
          <cell r="J54">
            <v>304</v>
          </cell>
          <cell r="K54">
            <v>850</v>
          </cell>
          <cell r="L54">
            <v>9</v>
          </cell>
          <cell r="M54">
            <v>9612978</v>
          </cell>
          <cell r="N54">
            <v>87469</v>
          </cell>
          <cell r="O54">
            <v>9614</v>
          </cell>
          <cell r="P54">
            <v>35.700000000000003</v>
          </cell>
          <cell r="Q54">
            <v>40.200000000000003</v>
          </cell>
          <cell r="R54">
            <v>22.5</v>
          </cell>
        </row>
        <row r="55">
          <cell r="A55">
            <v>2092</v>
          </cell>
          <cell r="B55">
            <v>1</v>
          </cell>
          <cell r="C55">
            <v>2</v>
          </cell>
          <cell r="D55" t="str">
            <v xml:space="preserve">BETHNAL GREEN METRO </v>
          </cell>
          <cell r="E55">
            <v>1.78</v>
          </cell>
          <cell r="F55">
            <v>39.81</v>
          </cell>
          <cell r="G55">
            <v>16.760000000000002</v>
          </cell>
          <cell r="H55">
            <v>43.43</v>
          </cell>
          <cell r="I55">
            <v>853</v>
          </cell>
          <cell r="J55">
            <v>377</v>
          </cell>
          <cell r="K55">
            <v>960</v>
          </cell>
          <cell r="L55">
            <v>10</v>
          </cell>
          <cell r="M55">
            <v>33612628</v>
          </cell>
          <cell r="N55">
            <v>321652</v>
          </cell>
          <cell r="O55">
            <v>30916</v>
          </cell>
          <cell r="P55">
            <v>39.299999999999997</v>
          </cell>
          <cell r="Q55">
            <v>40.700000000000003</v>
          </cell>
          <cell r="R55">
            <v>18.100000000000001</v>
          </cell>
        </row>
        <row r="56">
          <cell r="A56">
            <v>2094</v>
          </cell>
          <cell r="B56">
            <v>3</v>
          </cell>
          <cell r="C56">
            <v>27</v>
          </cell>
          <cell r="D56" t="str">
            <v xml:space="preserve">BEXHILL </v>
          </cell>
          <cell r="E56">
            <v>0.88</v>
          </cell>
          <cell r="F56">
            <v>90.22</v>
          </cell>
          <cell r="G56">
            <v>9.15</v>
          </cell>
          <cell r="H56">
            <v>0.62</v>
          </cell>
          <cell r="I56">
            <v>1310</v>
          </cell>
          <cell r="J56">
            <v>419</v>
          </cell>
          <cell r="K56">
            <v>893</v>
          </cell>
          <cell r="L56">
            <v>19</v>
          </cell>
          <cell r="M56">
            <v>68101347</v>
          </cell>
          <cell r="N56">
            <v>548829</v>
          </cell>
          <cell r="O56">
            <v>29614</v>
          </cell>
          <cell r="P56">
            <v>46.9</v>
          </cell>
          <cell r="Q56">
            <v>28.5</v>
          </cell>
          <cell r="R56">
            <v>23.3</v>
          </cell>
        </row>
        <row r="57">
          <cell r="A57">
            <v>2095</v>
          </cell>
          <cell r="B57">
            <v>6</v>
          </cell>
          <cell r="C57">
            <v>61</v>
          </cell>
          <cell r="D57" t="str">
            <v xml:space="preserve">BELMONT ROAD </v>
          </cell>
          <cell r="E57">
            <v>0.35</v>
          </cell>
          <cell r="F57">
            <v>97.17</v>
          </cell>
          <cell r="G57">
            <v>2.09</v>
          </cell>
          <cell r="H57">
            <v>0.74</v>
          </cell>
          <cell r="I57">
            <v>201</v>
          </cell>
          <cell r="J57">
            <v>257</v>
          </cell>
          <cell r="K57">
            <v>853</v>
          </cell>
          <cell r="L57">
            <v>7</v>
          </cell>
          <cell r="M57">
            <v>4828336</v>
          </cell>
          <cell r="N57">
            <v>51662</v>
          </cell>
          <cell r="O57">
            <v>7068</v>
          </cell>
          <cell r="P57">
            <v>30.1</v>
          </cell>
          <cell r="Q57">
            <v>26.4</v>
          </cell>
          <cell r="R57">
            <v>41.8</v>
          </cell>
        </row>
        <row r="58">
          <cell r="A58">
            <v>2096</v>
          </cell>
          <cell r="B58">
            <v>4</v>
          </cell>
          <cell r="C58">
            <v>44</v>
          </cell>
          <cell r="D58" t="str">
            <v xml:space="preserve">BARROW EXTRA </v>
          </cell>
          <cell r="E58">
            <v>0.75</v>
          </cell>
          <cell r="F58">
            <v>92.78</v>
          </cell>
          <cell r="G58">
            <v>7.07</v>
          </cell>
          <cell r="H58">
            <v>0.16</v>
          </cell>
          <cell r="I58">
            <v>1317</v>
          </cell>
          <cell r="J58">
            <v>440</v>
          </cell>
          <cell r="K58">
            <v>986</v>
          </cell>
          <cell r="L58">
            <v>17</v>
          </cell>
          <cell r="M58">
            <v>79647656</v>
          </cell>
          <cell r="N58">
            <v>579665</v>
          </cell>
          <cell r="O58">
            <v>33558</v>
          </cell>
          <cell r="P58">
            <v>44.6</v>
          </cell>
          <cell r="Q58">
            <v>30.6</v>
          </cell>
          <cell r="R58">
            <v>23.7</v>
          </cell>
        </row>
        <row r="59">
          <cell r="A59">
            <v>2097</v>
          </cell>
          <cell r="B59">
            <v>1</v>
          </cell>
          <cell r="C59">
            <v>2</v>
          </cell>
          <cell r="D59" t="str">
            <v xml:space="preserve">BISHOPSGATE METRO </v>
          </cell>
          <cell r="E59">
            <v>1.06</v>
          </cell>
          <cell r="F59">
            <v>76.56</v>
          </cell>
          <cell r="G59">
            <v>20.9</v>
          </cell>
          <cell r="H59">
            <v>2.54</v>
          </cell>
          <cell r="I59">
            <v>1075</v>
          </cell>
          <cell r="J59">
            <v>254</v>
          </cell>
          <cell r="K59">
            <v>883</v>
          </cell>
          <cell r="L59">
            <v>6</v>
          </cell>
          <cell r="M59">
            <v>32274927</v>
          </cell>
          <cell r="N59">
            <v>272678</v>
          </cell>
          <cell r="O59">
            <v>49023</v>
          </cell>
          <cell r="P59">
            <v>28.7</v>
          </cell>
          <cell r="Q59">
            <v>40.700000000000003</v>
          </cell>
          <cell r="R59">
            <v>28.6</v>
          </cell>
        </row>
        <row r="60">
          <cell r="A60">
            <v>2098</v>
          </cell>
          <cell r="B60">
            <v>4</v>
          </cell>
          <cell r="C60">
            <v>44</v>
          </cell>
          <cell r="D60" t="str">
            <v xml:space="preserve">BIDSTON MOSS EXTRA </v>
          </cell>
          <cell r="E60">
            <v>0.95</v>
          </cell>
          <cell r="F60">
            <v>88.84</v>
          </cell>
          <cell r="G60">
            <v>10.49</v>
          </cell>
          <cell r="H60">
            <v>0.66</v>
          </cell>
          <cell r="I60">
            <v>1583</v>
          </cell>
          <cell r="J60">
            <v>475</v>
          </cell>
          <cell r="K60">
            <v>1016</v>
          </cell>
          <cell r="L60">
            <v>20</v>
          </cell>
          <cell r="M60">
            <v>108703409</v>
          </cell>
          <cell r="N60">
            <v>751544</v>
          </cell>
          <cell r="O60">
            <v>36934</v>
          </cell>
          <cell r="P60">
            <v>46.8</v>
          </cell>
          <cell r="Q60">
            <v>30.5</v>
          </cell>
          <cell r="R60">
            <v>21.8</v>
          </cell>
        </row>
        <row r="61">
          <cell r="A61">
            <v>2099</v>
          </cell>
          <cell r="B61">
            <v>1</v>
          </cell>
          <cell r="C61">
            <v>5</v>
          </cell>
          <cell r="D61" t="str">
            <v xml:space="preserve">BICESTER 1 </v>
          </cell>
          <cell r="E61">
            <v>1.08</v>
          </cell>
          <cell r="F61">
            <v>72.02</v>
          </cell>
          <cell r="G61">
            <v>13.4</v>
          </cell>
          <cell r="H61">
            <v>14.59</v>
          </cell>
          <cell r="I61">
            <v>391</v>
          </cell>
          <cell r="J61">
            <v>351</v>
          </cell>
          <cell r="K61">
            <v>880</v>
          </cell>
          <cell r="L61">
            <v>10</v>
          </cell>
          <cell r="M61">
            <v>14894836</v>
          </cell>
          <cell r="N61">
            <v>137100</v>
          </cell>
          <cell r="O61">
            <v>13849</v>
          </cell>
          <cell r="P61">
            <v>39.799999999999997</v>
          </cell>
          <cell r="Q61">
            <v>37.299999999999997</v>
          </cell>
          <cell r="R61">
            <v>21.5</v>
          </cell>
        </row>
        <row r="62">
          <cell r="A62">
            <v>2100</v>
          </cell>
          <cell r="B62">
            <v>2</v>
          </cell>
          <cell r="C62">
            <v>18</v>
          </cell>
          <cell r="D62" t="str">
            <v xml:space="preserve">BEDWORTH </v>
          </cell>
          <cell r="E62">
            <v>0.62</v>
          </cell>
          <cell r="F62">
            <v>91.72</v>
          </cell>
          <cell r="G62">
            <v>7.14</v>
          </cell>
          <cell r="H62">
            <v>1.1399999999999999</v>
          </cell>
          <cell r="I62">
            <v>843</v>
          </cell>
          <cell r="J62">
            <v>421</v>
          </cell>
          <cell r="K62">
            <v>885</v>
          </cell>
          <cell r="L62">
            <v>17</v>
          </cell>
          <cell r="M62">
            <v>40388459</v>
          </cell>
          <cell r="N62">
            <v>355175</v>
          </cell>
          <cell r="O62">
            <v>20667</v>
          </cell>
          <cell r="P62">
            <v>47.6</v>
          </cell>
          <cell r="Q62">
            <v>30.5</v>
          </cell>
          <cell r="R62">
            <v>20.9</v>
          </cell>
        </row>
        <row r="63">
          <cell r="A63">
            <v>2101</v>
          </cell>
          <cell r="B63">
            <v>3</v>
          </cell>
          <cell r="C63">
            <v>23</v>
          </cell>
          <cell r="D63" t="str">
            <v xml:space="preserve">BISHOPS STORTFORD </v>
          </cell>
          <cell r="E63">
            <v>0.89</v>
          </cell>
          <cell r="F63">
            <v>91.23</v>
          </cell>
          <cell r="G63">
            <v>5.41</v>
          </cell>
          <cell r="H63">
            <v>3.36</v>
          </cell>
          <cell r="I63">
            <v>1456</v>
          </cell>
          <cell r="J63">
            <v>457</v>
          </cell>
          <cell r="K63">
            <v>895</v>
          </cell>
          <cell r="L63">
            <v>23</v>
          </cell>
          <cell r="M63">
            <v>92789429</v>
          </cell>
          <cell r="N63">
            <v>665111</v>
          </cell>
          <cell r="O63">
            <v>29008</v>
          </cell>
          <cell r="P63">
            <v>51</v>
          </cell>
          <cell r="Q63">
            <v>28.4</v>
          </cell>
          <cell r="R63">
            <v>19.7</v>
          </cell>
        </row>
        <row r="64">
          <cell r="A64">
            <v>2102</v>
          </cell>
          <cell r="B64">
            <v>3</v>
          </cell>
          <cell r="C64">
            <v>26</v>
          </cell>
          <cell r="D64" t="str">
            <v xml:space="preserve">BOGNOR </v>
          </cell>
          <cell r="E64">
            <v>0.89</v>
          </cell>
          <cell r="F64">
            <v>90.41</v>
          </cell>
          <cell r="G64">
            <v>9.24</v>
          </cell>
          <cell r="H64">
            <v>0.35</v>
          </cell>
          <cell r="I64">
            <v>1904</v>
          </cell>
          <cell r="J64">
            <v>413</v>
          </cell>
          <cell r="K64">
            <v>945</v>
          </cell>
          <cell r="L64">
            <v>22</v>
          </cell>
          <cell r="M64">
            <v>99787887</v>
          </cell>
          <cell r="N64">
            <v>786961</v>
          </cell>
          <cell r="O64">
            <v>36437</v>
          </cell>
          <cell r="P64">
            <v>43.7</v>
          </cell>
          <cell r="Q64">
            <v>25.8</v>
          </cell>
          <cell r="R64">
            <v>29.2</v>
          </cell>
        </row>
        <row r="65">
          <cell r="A65">
            <v>2103</v>
          </cell>
          <cell r="B65">
            <v>4</v>
          </cell>
          <cell r="C65">
            <v>44</v>
          </cell>
          <cell r="D65" t="str">
            <v xml:space="preserve">BLACKPOOL CLIFTON EXT </v>
          </cell>
          <cell r="E65">
            <v>0.88</v>
          </cell>
          <cell r="F65">
            <v>89.89</v>
          </cell>
          <cell r="G65">
            <v>8.82</v>
          </cell>
          <cell r="H65">
            <v>1.3</v>
          </cell>
          <cell r="I65">
            <v>1891</v>
          </cell>
          <cell r="J65">
            <v>540</v>
          </cell>
          <cell r="K65">
            <v>1010</v>
          </cell>
          <cell r="L65">
            <v>25</v>
          </cell>
          <cell r="M65">
            <v>149462102</v>
          </cell>
          <cell r="N65">
            <v>1021284</v>
          </cell>
          <cell r="O65">
            <v>41406</v>
          </cell>
          <cell r="P65">
            <v>53.5</v>
          </cell>
          <cell r="Q65">
            <v>29.9</v>
          </cell>
          <cell r="R65">
            <v>15.3</v>
          </cell>
        </row>
        <row r="66">
          <cell r="A66">
            <v>2104</v>
          </cell>
          <cell r="B66">
            <v>2</v>
          </cell>
          <cell r="C66">
            <v>14</v>
          </cell>
          <cell r="D66" t="str">
            <v xml:space="preserve">BLACKBURN </v>
          </cell>
          <cell r="E66">
            <v>0.98</v>
          </cell>
          <cell r="F66">
            <v>88.42</v>
          </cell>
          <cell r="G66">
            <v>11.58</v>
          </cell>
          <cell r="H66">
            <v>0</v>
          </cell>
          <cell r="I66">
            <v>1202</v>
          </cell>
          <cell r="J66">
            <v>453</v>
          </cell>
          <cell r="K66">
            <v>927</v>
          </cell>
          <cell r="L66">
            <v>19</v>
          </cell>
          <cell r="M66">
            <v>67787602</v>
          </cell>
          <cell r="N66">
            <v>544615</v>
          </cell>
          <cell r="O66">
            <v>28207</v>
          </cell>
          <cell r="P66">
            <v>48.9</v>
          </cell>
          <cell r="Q66">
            <v>28.5</v>
          </cell>
          <cell r="R66">
            <v>21.4</v>
          </cell>
        </row>
        <row r="67">
          <cell r="A67">
            <v>2105</v>
          </cell>
          <cell r="B67">
            <v>4</v>
          </cell>
          <cell r="C67">
            <v>40</v>
          </cell>
          <cell r="D67" t="str">
            <v xml:space="preserve">BEDFORD 2 </v>
          </cell>
          <cell r="E67">
            <v>0.94</v>
          </cell>
          <cell r="F67">
            <v>86.94</v>
          </cell>
          <cell r="G67">
            <v>11.03</v>
          </cell>
          <cell r="H67">
            <v>2.0299999999999998</v>
          </cell>
          <cell r="I67">
            <v>1489</v>
          </cell>
          <cell r="J67">
            <v>455</v>
          </cell>
          <cell r="K67">
            <v>864</v>
          </cell>
          <cell r="L67">
            <v>21</v>
          </cell>
          <cell r="M67">
            <v>86712063</v>
          </cell>
          <cell r="N67">
            <v>677697</v>
          </cell>
          <cell r="O67">
            <v>32062</v>
          </cell>
          <cell r="P67">
            <v>52.7</v>
          </cell>
          <cell r="Q67">
            <v>29</v>
          </cell>
          <cell r="R67">
            <v>17.2</v>
          </cell>
        </row>
        <row r="68">
          <cell r="A68">
            <v>2107</v>
          </cell>
          <cell r="B68">
            <v>1</v>
          </cell>
          <cell r="C68">
            <v>3</v>
          </cell>
          <cell r="D68" t="str">
            <v xml:space="preserve">BLACKBURN METRO </v>
          </cell>
          <cell r="E68">
            <v>0.61</v>
          </cell>
          <cell r="F68">
            <v>89.52</v>
          </cell>
          <cell r="G68">
            <v>6.96</v>
          </cell>
          <cell r="H68">
            <v>3.52</v>
          </cell>
          <cell r="I68">
            <v>284</v>
          </cell>
          <cell r="J68">
            <v>308</v>
          </cell>
          <cell r="K68">
            <v>1060</v>
          </cell>
          <cell r="L68">
            <v>6</v>
          </cell>
          <cell r="M68">
            <v>7589525</v>
          </cell>
          <cell r="N68">
            <v>87402</v>
          </cell>
          <cell r="O68">
            <v>14411</v>
          </cell>
          <cell r="P68">
            <v>29.1</v>
          </cell>
          <cell r="Q68">
            <v>43.5</v>
          </cell>
          <cell r="R68">
            <v>26.1</v>
          </cell>
        </row>
        <row r="69">
          <cell r="A69">
            <v>2108</v>
          </cell>
          <cell r="B69">
            <v>2</v>
          </cell>
          <cell r="C69">
            <v>15</v>
          </cell>
          <cell r="D69" t="str">
            <v xml:space="preserve">BOSTON </v>
          </cell>
          <cell r="E69">
            <v>0.95</v>
          </cell>
          <cell r="F69">
            <v>87.69</v>
          </cell>
          <cell r="G69">
            <v>10.93</v>
          </cell>
          <cell r="H69">
            <v>1.38</v>
          </cell>
          <cell r="I69">
            <v>1329</v>
          </cell>
          <cell r="J69">
            <v>482</v>
          </cell>
          <cell r="K69">
            <v>973</v>
          </cell>
          <cell r="L69">
            <v>24</v>
          </cell>
          <cell r="M69">
            <v>82884366</v>
          </cell>
          <cell r="N69">
            <v>640201</v>
          </cell>
          <cell r="O69">
            <v>26519</v>
          </cell>
          <cell r="P69">
            <v>49.5</v>
          </cell>
          <cell r="Q69">
            <v>28.1</v>
          </cell>
          <cell r="R69">
            <v>21.3</v>
          </cell>
        </row>
        <row r="70">
          <cell r="A70">
            <v>2113</v>
          </cell>
          <cell r="B70">
            <v>3</v>
          </cell>
          <cell r="C70">
            <v>22</v>
          </cell>
          <cell r="D70" t="str">
            <v xml:space="preserve">BICESTER 2 </v>
          </cell>
          <cell r="E70">
            <v>1.02</v>
          </cell>
          <cell r="F70">
            <v>85.02</v>
          </cell>
          <cell r="G70">
            <v>9.91</v>
          </cell>
          <cell r="H70">
            <v>5.08</v>
          </cell>
          <cell r="I70">
            <v>1282</v>
          </cell>
          <cell r="J70">
            <v>452</v>
          </cell>
          <cell r="K70">
            <v>921</v>
          </cell>
          <cell r="L70">
            <v>21</v>
          </cell>
          <cell r="M70">
            <v>73776959</v>
          </cell>
          <cell r="N70">
            <v>579844</v>
          </cell>
          <cell r="O70">
            <v>27214</v>
          </cell>
          <cell r="P70">
            <v>49.1</v>
          </cell>
          <cell r="Q70">
            <v>30</v>
          </cell>
          <cell r="R70">
            <v>19.600000000000001</v>
          </cell>
        </row>
        <row r="71">
          <cell r="A71">
            <v>2115</v>
          </cell>
          <cell r="B71">
            <v>3</v>
          </cell>
          <cell r="C71">
            <v>22</v>
          </cell>
          <cell r="D71" t="str">
            <v xml:space="preserve">BRACKNELL NORTH </v>
          </cell>
          <cell r="E71">
            <v>1.02</v>
          </cell>
          <cell r="F71">
            <v>82.86</v>
          </cell>
          <cell r="G71">
            <v>6.74</v>
          </cell>
          <cell r="H71">
            <v>10.4</v>
          </cell>
          <cell r="I71">
            <v>1560</v>
          </cell>
          <cell r="J71">
            <v>458</v>
          </cell>
          <cell r="K71">
            <v>990</v>
          </cell>
          <cell r="L71">
            <v>21</v>
          </cell>
          <cell r="M71">
            <v>99273397</v>
          </cell>
          <cell r="N71">
            <v>714231</v>
          </cell>
          <cell r="O71">
            <v>34458</v>
          </cell>
          <cell r="P71">
            <v>46.2</v>
          </cell>
          <cell r="Q71">
            <v>31.6</v>
          </cell>
          <cell r="R71">
            <v>21.3</v>
          </cell>
        </row>
        <row r="72">
          <cell r="A72">
            <v>2116</v>
          </cell>
          <cell r="B72">
            <v>1</v>
          </cell>
          <cell r="C72">
            <v>3</v>
          </cell>
          <cell r="D72" t="str">
            <v xml:space="preserve">BOOTLE </v>
          </cell>
          <cell r="E72">
            <v>0.88</v>
          </cell>
          <cell r="F72">
            <v>79.650000000000006</v>
          </cell>
          <cell r="G72">
            <v>6.84</v>
          </cell>
          <cell r="H72">
            <v>13.51</v>
          </cell>
          <cell r="I72">
            <v>326</v>
          </cell>
          <cell r="J72">
            <v>377</v>
          </cell>
          <cell r="K72">
            <v>1080</v>
          </cell>
          <cell r="L72">
            <v>7</v>
          </cell>
          <cell r="M72">
            <v>11047964</v>
          </cell>
          <cell r="N72">
            <v>122795</v>
          </cell>
          <cell r="O72">
            <v>17478</v>
          </cell>
          <cell r="P72">
            <v>34.799999999999997</v>
          </cell>
          <cell r="Q72">
            <v>39.299999999999997</v>
          </cell>
          <cell r="R72">
            <v>24.3</v>
          </cell>
        </row>
        <row r="73">
          <cell r="A73">
            <v>2117</v>
          </cell>
          <cell r="B73">
            <v>3</v>
          </cell>
          <cell r="C73">
            <v>29</v>
          </cell>
          <cell r="D73" t="str">
            <v xml:space="preserve">BLANDFORD FORUM </v>
          </cell>
          <cell r="E73">
            <v>1.0900000000000001</v>
          </cell>
          <cell r="F73">
            <v>76.11</v>
          </cell>
          <cell r="G73">
            <v>4.3899999999999997</v>
          </cell>
          <cell r="H73">
            <v>19.5</v>
          </cell>
          <cell r="I73">
            <v>1158</v>
          </cell>
          <cell r="J73">
            <v>457</v>
          </cell>
          <cell r="K73">
            <v>942</v>
          </cell>
          <cell r="L73">
            <v>20</v>
          </cell>
          <cell r="M73">
            <v>66497005</v>
          </cell>
          <cell r="N73">
            <v>528878</v>
          </cell>
          <cell r="O73">
            <v>26940</v>
          </cell>
          <cell r="P73">
            <v>48.5</v>
          </cell>
          <cell r="Q73">
            <v>29.9</v>
          </cell>
          <cell r="R73">
            <v>20.8</v>
          </cell>
        </row>
        <row r="74">
          <cell r="A74">
            <v>2120</v>
          </cell>
          <cell r="B74">
            <v>1</v>
          </cell>
          <cell r="C74">
            <v>5</v>
          </cell>
          <cell r="D74" t="str">
            <v xml:space="preserve">BASINGSTOKE METRO </v>
          </cell>
          <cell r="E74">
            <v>0.54</v>
          </cell>
          <cell r="F74">
            <v>93.58</v>
          </cell>
          <cell r="G74">
            <v>6.42</v>
          </cell>
          <cell r="H74">
            <v>0</v>
          </cell>
          <cell r="I74">
            <v>311</v>
          </cell>
          <cell r="J74">
            <v>247</v>
          </cell>
          <cell r="K74">
            <v>861</v>
          </cell>
          <cell r="L74">
            <v>5</v>
          </cell>
          <cell r="M74">
            <v>8070731</v>
          </cell>
          <cell r="N74">
            <v>76742</v>
          </cell>
          <cell r="O74">
            <v>15028</v>
          </cell>
          <cell r="P74">
            <v>28.7</v>
          </cell>
          <cell r="Q74">
            <v>37.6</v>
          </cell>
          <cell r="R74">
            <v>31</v>
          </cell>
        </row>
        <row r="75">
          <cell r="A75">
            <v>2122</v>
          </cell>
          <cell r="B75">
            <v>3</v>
          </cell>
          <cell r="C75">
            <v>24</v>
          </cell>
          <cell r="D75" t="str">
            <v xml:space="preserve">BRENT PARK </v>
          </cell>
          <cell r="E75">
            <v>0.93</v>
          </cell>
          <cell r="F75">
            <v>87.76</v>
          </cell>
          <cell r="G75">
            <v>9.75</v>
          </cell>
          <cell r="H75">
            <v>2.4900000000000002</v>
          </cell>
          <cell r="I75">
            <v>1179</v>
          </cell>
          <cell r="J75">
            <v>415</v>
          </cell>
          <cell r="K75">
            <v>944</v>
          </cell>
          <cell r="L75">
            <v>18</v>
          </cell>
          <cell r="M75">
            <v>62889780</v>
          </cell>
          <cell r="N75">
            <v>489427</v>
          </cell>
          <cell r="O75">
            <v>27709</v>
          </cell>
          <cell r="P75">
            <v>44</v>
          </cell>
          <cell r="Q75">
            <v>34.6</v>
          </cell>
          <cell r="R75">
            <v>20</v>
          </cell>
        </row>
        <row r="76">
          <cell r="A76">
            <v>2124</v>
          </cell>
          <cell r="B76">
            <v>3</v>
          </cell>
          <cell r="C76">
            <v>22</v>
          </cell>
          <cell r="D76" t="str">
            <v xml:space="preserve">BRACKLEY </v>
          </cell>
          <cell r="E76">
            <v>0.8</v>
          </cell>
          <cell r="F76">
            <v>90.62</v>
          </cell>
          <cell r="G76">
            <v>7.17</v>
          </cell>
          <cell r="H76">
            <v>2.21</v>
          </cell>
          <cell r="I76">
            <v>719</v>
          </cell>
          <cell r="J76">
            <v>410</v>
          </cell>
          <cell r="K76">
            <v>939</v>
          </cell>
          <cell r="L76">
            <v>17</v>
          </cell>
          <cell r="M76">
            <v>37790924</v>
          </cell>
          <cell r="N76">
            <v>294775</v>
          </cell>
          <cell r="O76">
            <v>16927</v>
          </cell>
          <cell r="P76">
            <v>43.6</v>
          </cell>
          <cell r="Q76">
            <v>30.4</v>
          </cell>
          <cell r="R76">
            <v>24.6</v>
          </cell>
        </row>
        <row r="77">
          <cell r="A77">
            <v>2126</v>
          </cell>
          <cell r="B77">
            <v>4</v>
          </cell>
          <cell r="C77">
            <v>45</v>
          </cell>
          <cell r="D77" t="str">
            <v xml:space="preserve">BOREHAMWOOD EXTRA </v>
          </cell>
          <cell r="E77">
            <v>0.64</v>
          </cell>
          <cell r="F77">
            <v>94.13</v>
          </cell>
          <cell r="G77">
            <v>3.89</v>
          </cell>
          <cell r="H77">
            <v>1.98</v>
          </cell>
          <cell r="I77">
            <v>2016</v>
          </cell>
          <cell r="J77">
            <v>411</v>
          </cell>
          <cell r="K77">
            <v>832</v>
          </cell>
          <cell r="L77">
            <v>20</v>
          </cell>
          <cell r="M77">
            <v>111845535</v>
          </cell>
          <cell r="N77">
            <v>828731</v>
          </cell>
          <cell r="O77">
            <v>41119</v>
          </cell>
          <cell r="P77">
            <v>49.4</v>
          </cell>
          <cell r="Q77">
            <v>28.2</v>
          </cell>
          <cell r="R77">
            <v>21.1</v>
          </cell>
        </row>
        <row r="78">
          <cell r="A78">
            <v>2128</v>
          </cell>
          <cell r="B78">
            <v>4</v>
          </cell>
          <cell r="C78">
            <v>45</v>
          </cell>
          <cell r="D78" t="str">
            <v xml:space="preserve">OSTERLEY </v>
          </cell>
          <cell r="E78">
            <v>0.79</v>
          </cell>
          <cell r="F78">
            <v>90.64</v>
          </cell>
          <cell r="G78">
            <v>2.95</v>
          </cell>
          <cell r="H78">
            <v>6.41</v>
          </cell>
          <cell r="I78">
            <v>1867</v>
          </cell>
          <cell r="J78">
            <v>479</v>
          </cell>
          <cell r="K78">
            <v>968</v>
          </cell>
          <cell r="L78">
            <v>22</v>
          </cell>
          <cell r="M78">
            <v>120105099</v>
          </cell>
          <cell r="N78">
            <v>894051</v>
          </cell>
          <cell r="O78">
            <v>41120</v>
          </cell>
          <cell r="P78">
            <v>49.5</v>
          </cell>
          <cell r="Q78">
            <v>31.7</v>
          </cell>
          <cell r="R78">
            <v>17.8</v>
          </cell>
        </row>
        <row r="79">
          <cell r="A79">
            <v>2129</v>
          </cell>
          <cell r="B79">
            <v>1</v>
          </cell>
          <cell r="C79">
            <v>4</v>
          </cell>
          <cell r="D79" t="str">
            <v xml:space="preserve">BRISTOL METRO </v>
          </cell>
          <cell r="E79">
            <v>1.34</v>
          </cell>
          <cell r="F79">
            <v>60.67</v>
          </cell>
          <cell r="G79">
            <v>12.52</v>
          </cell>
          <cell r="H79">
            <v>26.81</v>
          </cell>
          <cell r="I79">
            <v>524</v>
          </cell>
          <cell r="J79">
            <v>254</v>
          </cell>
          <cell r="K79">
            <v>800</v>
          </cell>
          <cell r="L79">
            <v>5</v>
          </cell>
          <cell r="M79">
            <v>14320972</v>
          </cell>
          <cell r="N79">
            <v>132956</v>
          </cell>
          <cell r="O79">
            <v>26763</v>
          </cell>
          <cell r="P79">
            <v>31.7</v>
          </cell>
          <cell r="Q79">
            <v>40.4</v>
          </cell>
          <cell r="R79">
            <v>27.1</v>
          </cell>
        </row>
        <row r="80">
          <cell r="A80">
            <v>2130</v>
          </cell>
          <cell r="B80">
            <v>3</v>
          </cell>
          <cell r="C80">
            <v>20</v>
          </cell>
          <cell r="D80" t="str">
            <v xml:space="preserve">BRIDGEND 1 </v>
          </cell>
          <cell r="E80">
            <v>0.68</v>
          </cell>
          <cell r="F80">
            <v>93.37</v>
          </cell>
          <cell r="G80">
            <v>2.59</v>
          </cell>
          <cell r="H80">
            <v>4.04</v>
          </cell>
          <cell r="I80">
            <v>761</v>
          </cell>
          <cell r="J80">
            <v>432</v>
          </cell>
          <cell r="K80">
            <v>935</v>
          </cell>
          <cell r="L80">
            <v>16</v>
          </cell>
          <cell r="M80">
            <v>35151019</v>
          </cell>
          <cell r="N80">
            <v>328978</v>
          </cell>
          <cell r="O80">
            <v>20444</v>
          </cell>
          <cell r="P80">
            <v>46.2</v>
          </cell>
          <cell r="Q80">
            <v>32.4</v>
          </cell>
          <cell r="R80">
            <v>20.3</v>
          </cell>
        </row>
        <row r="81">
          <cell r="A81">
            <v>2131</v>
          </cell>
          <cell r="B81">
            <v>4</v>
          </cell>
          <cell r="C81">
            <v>45</v>
          </cell>
          <cell r="D81" t="str">
            <v xml:space="preserve">BRENT CROSS HENDON WY </v>
          </cell>
          <cell r="E81">
            <v>0.99</v>
          </cell>
          <cell r="F81">
            <v>86.84</v>
          </cell>
          <cell r="G81">
            <v>10.55</v>
          </cell>
          <cell r="H81">
            <v>2.61</v>
          </cell>
          <cell r="I81">
            <v>1513</v>
          </cell>
          <cell r="J81">
            <v>469</v>
          </cell>
          <cell r="K81">
            <v>978</v>
          </cell>
          <cell r="L81">
            <v>21</v>
          </cell>
          <cell r="M81">
            <v>90185248</v>
          </cell>
          <cell r="N81">
            <v>710198</v>
          </cell>
          <cell r="O81">
            <v>33627</v>
          </cell>
          <cell r="P81">
            <v>48</v>
          </cell>
          <cell r="Q81">
            <v>32</v>
          </cell>
          <cell r="R81">
            <v>19.2</v>
          </cell>
        </row>
        <row r="82">
          <cell r="A82">
            <v>2132</v>
          </cell>
          <cell r="B82">
            <v>3</v>
          </cell>
          <cell r="C82">
            <v>22</v>
          </cell>
          <cell r="D82" t="str">
            <v xml:space="preserve">BRACKNELL </v>
          </cell>
          <cell r="E82">
            <v>0.71</v>
          </cell>
          <cell r="F82">
            <v>92.34</v>
          </cell>
          <cell r="G82">
            <v>5.53</v>
          </cell>
          <cell r="H82">
            <v>2.13</v>
          </cell>
          <cell r="I82">
            <v>481</v>
          </cell>
          <cell r="J82">
            <v>399</v>
          </cell>
          <cell r="K82">
            <v>875</v>
          </cell>
          <cell r="L82">
            <v>19</v>
          </cell>
          <cell r="M82">
            <v>23134517</v>
          </cell>
          <cell r="N82">
            <v>191841</v>
          </cell>
          <cell r="O82">
            <v>10028</v>
          </cell>
          <cell r="P82">
            <v>45.6</v>
          </cell>
          <cell r="Q82">
            <v>28.4</v>
          </cell>
          <cell r="R82">
            <v>24.7</v>
          </cell>
        </row>
        <row r="83">
          <cell r="A83">
            <v>2134</v>
          </cell>
          <cell r="B83">
            <v>3</v>
          </cell>
          <cell r="C83">
            <v>23</v>
          </cell>
          <cell r="D83" t="str">
            <v xml:space="preserve">BRAINTREE </v>
          </cell>
          <cell r="E83">
            <v>1.1200000000000001</v>
          </cell>
          <cell r="F83">
            <v>74.28</v>
          </cell>
          <cell r="G83">
            <v>12.29</v>
          </cell>
          <cell r="H83">
            <v>13.43</v>
          </cell>
          <cell r="I83">
            <v>873</v>
          </cell>
          <cell r="J83">
            <v>374</v>
          </cell>
          <cell r="K83">
            <v>835</v>
          </cell>
          <cell r="L83">
            <v>13</v>
          </cell>
          <cell r="M83">
            <v>36849606</v>
          </cell>
          <cell r="N83">
            <v>326500</v>
          </cell>
          <cell r="O83">
            <v>25003</v>
          </cell>
          <cell r="P83">
            <v>44.8</v>
          </cell>
          <cell r="Q83">
            <v>31.2</v>
          </cell>
          <cell r="R83">
            <v>23</v>
          </cell>
        </row>
        <row r="84">
          <cell r="A84">
            <v>2136</v>
          </cell>
          <cell r="B84">
            <v>4</v>
          </cell>
          <cell r="C84">
            <v>43</v>
          </cell>
          <cell r="D84" t="str">
            <v xml:space="preserve">BRISTOL 1 EASTVILLE </v>
          </cell>
          <cell r="E84">
            <v>0.79</v>
          </cell>
          <cell r="F84">
            <v>89.26</v>
          </cell>
          <cell r="G84">
            <v>9.73</v>
          </cell>
          <cell r="H84">
            <v>1.01</v>
          </cell>
          <cell r="I84">
            <v>1747</v>
          </cell>
          <cell r="J84">
            <v>456</v>
          </cell>
          <cell r="K84">
            <v>934</v>
          </cell>
          <cell r="L84">
            <v>18</v>
          </cell>
          <cell r="M84">
            <v>107804708</v>
          </cell>
          <cell r="N84">
            <v>797073</v>
          </cell>
          <cell r="O84">
            <v>44270</v>
          </cell>
          <cell r="P84">
            <v>48.8</v>
          </cell>
          <cell r="Q84">
            <v>32.200000000000003</v>
          </cell>
          <cell r="R84">
            <v>17.899999999999999</v>
          </cell>
        </row>
        <row r="85">
          <cell r="A85">
            <v>2139</v>
          </cell>
          <cell r="B85">
            <v>2</v>
          </cell>
          <cell r="C85">
            <v>16</v>
          </cell>
          <cell r="D85" t="str">
            <v xml:space="preserve">BRADFORD BUTTERSHAW </v>
          </cell>
          <cell r="E85">
            <v>0.87</v>
          </cell>
          <cell r="F85">
            <v>87.58</v>
          </cell>
          <cell r="G85">
            <v>4.6100000000000003</v>
          </cell>
          <cell r="H85">
            <v>7.82</v>
          </cell>
          <cell r="I85">
            <v>881</v>
          </cell>
          <cell r="J85">
            <v>430</v>
          </cell>
          <cell r="K85">
            <v>942</v>
          </cell>
          <cell r="L85">
            <v>18</v>
          </cell>
          <cell r="M85">
            <v>45671743</v>
          </cell>
          <cell r="N85">
            <v>379120</v>
          </cell>
          <cell r="O85">
            <v>21341</v>
          </cell>
          <cell r="P85">
            <v>45.7</v>
          </cell>
          <cell r="Q85">
            <v>31.4</v>
          </cell>
          <cell r="R85">
            <v>21.8</v>
          </cell>
        </row>
        <row r="86">
          <cell r="A86">
            <v>2140</v>
          </cell>
          <cell r="B86">
            <v>1</v>
          </cell>
          <cell r="C86">
            <v>8</v>
          </cell>
          <cell r="D86" t="str">
            <v xml:space="preserve">BROADSTAIRS METRO </v>
          </cell>
          <cell r="E86">
            <v>1.37</v>
          </cell>
          <cell r="F86">
            <v>63.29</v>
          </cell>
          <cell r="G86">
            <v>18.260000000000002</v>
          </cell>
          <cell r="H86">
            <v>18.440000000000001</v>
          </cell>
          <cell r="I86">
            <v>280</v>
          </cell>
          <cell r="J86">
            <v>276</v>
          </cell>
          <cell r="K86">
            <v>893</v>
          </cell>
          <cell r="L86">
            <v>6</v>
          </cell>
          <cell r="M86">
            <v>8370371</v>
          </cell>
          <cell r="N86">
            <v>77152</v>
          </cell>
          <cell r="O86">
            <v>12963</v>
          </cell>
          <cell r="P86">
            <v>30.9</v>
          </cell>
          <cell r="Q86">
            <v>35.9</v>
          </cell>
          <cell r="R86">
            <v>31.8</v>
          </cell>
        </row>
        <row r="87">
          <cell r="A87">
            <v>2141</v>
          </cell>
          <cell r="B87">
            <v>4</v>
          </cell>
          <cell r="C87">
            <v>43</v>
          </cell>
          <cell r="D87" t="str">
            <v xml:space="preserve">BRISLINGTON </v>
          </cell>
          <cell r="E87">
            <v>1.04</v>
          </cell>
          <cell r="F87">
            <v>82.84</v>
          </cell>
          <cell r="G87">
            <v>15.48</v>
          </cell>
          <cell r="H87">
            <v>1.68</v>
          </cell>
          <cell r="I87">
            <v>1684</v>
          </cell>
          <cell r="J87">
            <v>487</v>
          </cell>
          <cell r="K87">
            <v>918</v>
          </cell>
          <cell r="L87">
            <v>23</v>
          </cell>
          <cell r="M87">
            <v>107336343</v>
          </cell>
          <cell r="N87">
            <v>820107</v>
          </cell>
          <cell r="O87">
            <v>36011</v>
          </cell>
          <cell r="P87">
            <v>53</v>
          </cell>
          <cell r="Q87">
            <v>29.4</v>
          </cell>
          <cell r="R87">
            <v>16.7</v>
          </cell>
        </row>
        <row r="88">
          <cell r="A88">
            <v>2142</v>
          </cell>
          <cell r="B88">
            <v>2</v>
          </cell>
          <cell r="C88">
            <v>14</v>
          </cell>
          <cell r="D88" t="str">
            <v xml:space="preserve">BURY </v>
          </cell>
          <cell r="E88">
            <v>0.82</v>
          </cell>
          <cell r="F88">
            <v>92.24</v>
          </cell>
          <cell r="G88">
            <v>7.02</v>
          </cell>
          <cell r="H88">
            <v>0.74</v>
          </cell>
          <cell r="I88">
            <v>1663</v>
          </cell>
          <cell r="J88">
            <v>467</v>
          </cell>
          <cell r="K88">
            <v>964</v>
          </cell>
          <cell r="L88">
            <v>19</v>
          </cell>
          <cell r="M88">
            <v>107604011</v>
          </cell>
          <cell r="N88">
            <v>776673</v>
          </cell>
          <cell r="O88">
            <v>40615</v>
          </cell>
          <cell r="P88">
            <v>48.5</v>
          </cell>
          <cell r="Q88">
            <v>30.2</v>
          </cell>
          <cell r="R88">
            <v>20.5</v>
          </cell>
        </row>
        <row r="89">
          <cell r="A89">
            <v>2143</v>
          </cell>
          <cell r="B89">
            <v>3</v>
          </cell>
          <cell r="C89">
            <v>25</v>
          </cell>
          <cell r="D89" t="str">
            <v xml:space="preserve">BRIXTON </v>
          </cell>
          <cell r="E89">
            <v>0.69</v>
          </cell>
          <cell r="F89">
            <v>94.18</v>
          </cell>
          <cell r="G89">
            <v>3.38</v>
          </cell>
          <cell r="H89">
            <v>2.44</v>
          </cell>
          <cell r="I89">
            <v>1325</v>
          </cell>
          <cell r="J89">
            <v>444</v>
          </cell>
          <cell r="K89">
            <v>989</v>
          </cell>
          <cell r="L89">
            <v>16</v>
          </cell>
          <cell r="M89">
            <v>66922516</v>
          </cell>
          <cell r="N89">
            <v>588051</v>
          </cell>
          <cell r="O89">
            <v>35924</v>
          </cell>
          <cell r="P89">
            <v>44.9</v>
          </cell>
          <cell r="Q89">
            <v>36.299999999999997</v>
          </cell>
          <cell r="R89">
            <v>17.7</v>
          </cell>
        </row>
        <row r="90">
          <cell r="A90">
            <v>2149</v>
          </cell>
          <cell r="B90">
            <v>2</v>
          </cell>
          <cell r="C90">
            <v>13</v>
          </cell>
          <cell r="D90" t="str">
            <v xml:space="preserve">BRIDLINGTON </v>
          </cell>
          <cell r="E90">
            <v>0.88</v>
          </cell>
          <cell r="F90">
            <v>88.62</v>
          </cell>
          <cell r="G90">
            <v>8.4700000000000006</v>
          </cell>
          <cell r="H90">
            <v>2.91</v>
          </cell>
          <cell r="I90">
            <v>1024</v>
          </cell>
          <cell r="J90">
            <v>464</v>
          </cell>
          <cell r="K90">
            <v>981</v>
          </cell>
          <cell r="L90">
            <v>18</v>
          </cell>
          <cell r="M90">
            <v>57646695</v>
          </cell>
          <cell r="N90">
            <v>475173</v>
          </cell>
          <cell r="O90">
            <v>27085</v>
          </cell>
          <cell r="P90">
            <v>47.3</v>
          </cell>
          <cell r="Q90">
            <v>30</v>
          </cell>
          <cell r="R90">
            <v>21.2</v>
          </cell>
        </row>
        <row r="91">
          <cell r="A91">
            <v>2151</v>
          </cell>
          <cell r="B91">
            <v>3</v>
          </cell>
          <cell r="C91">
            <v>30</v>
          </cell>
          <cell r="D91" t="str">
            <v xml:space="preserve">BRISTOL 2 </v>
          </cell>
          <cell r="E91">
            <v>1.08</v>
          </cell>
          <cell r="F91">
            <v>80.19</v>
          </cell>
          <cell r="G91">
            <v>9.1300000000000008</v>
          </cell>
          <cell r="H91">
            <v>10.68</v>
          </cell>
          <cell r="I91">
            <v>1306</v>
          </cell>
          <cell r="J91">
            <v>475</v>
          </cell>
          <cell r="K91">
            <v>913</v>
          </cell>
          <cell r="L91">
            <v>22</v>
          </cell>
          <cell r="M91">
            <v>76874149</v>
          </cell>
          <cell r="N91">
            <v>620917</v>
          </cell>
          <cell r="O91">
            <v>28518</v>
          </cell>
          <cell r="P91">
            <v>52</v>
          </cell>
          <cell r="Q91">
            <v>29</v>
          </cell>
          <cell r="R91">
            <v>17.5</v>
          </cell>
        </row>
        <row r="92">
          <cell r="A92">
            <v>2152</v>
          </cell>
          <cell r="B92">
            <v>3</v>
          </cell>
          <cell r="C92">
            <v>24</v>
          </cell>
          <cell r="D92" t="str">
            <v xml:space="preserve">BROMLEY BY BOW </v>
          </cell>
          <cell r="E92">
            <v>0.56999999999999995</v>
          </cell>
          <cell r="F92">
            <v>95.35</v>
          </cell>
          <cell r="G92">
            <v>4.04</v>
          </cell>
          <cell r="H92">
            <v>0.61</v>
          </cell>
          <cell r="I92">
            <v>837</v>
          </cell>
          <cell r="J92">
            <v>432</v>
          </cell>
          <cell r="K92">
            <v>931</v>
          </cell>
          <cell r="L92">
            <v>16</v>
          </cell>
          <cell r="M92">
            <v>44924606</v>
          </cell>
          <cell r="N92">
            <v>361871</v>
          </cell>
          <cell r="O92">
            <v>22388</v>
          </cell>
          <cell r="P92">
            <v>46.4</v>
          </cell>
          <cell r="Q92">
            <v>30.9</v>
          </cell>
          <cell r="R92">
            <v>21.4</v>
          </cell>
        </row>
        <row r="93">
          <cell r="A93">
            <v>2154</v>
          </cell>
          <cell r="B93">
            <v>4</v>
          </cell>
          <cell r="C93">
            <v>43</v>
          </cell>
          <cell r="D93" t="str">
            <v xml:space="preserve">BRIDGEND 2 </v>
          </cell>
          <cell r="E93">
            <v>0.92</v>
          </cell>
          <cell r="F93">
            <v>84.46</v>
          </cell>
          <cell r="G93">
            <v>4.5</v>
          </cell>
          <cell r="H93">
            <v>11.05</v>
          </cell>
          <cell r="I93">
            <v>1912</v>
          </cell>
          <cell r="J93">
            <v>480</v>
          </cell>
          <cell r="K93">
            <v>993</v>
          </cell>
          <cell r="L93">
            <v>22</v>
          </cell>
          <cell r="M93">
            <v>118233358</v>
          </cell>
          <cell r="N93">
            <v>918384</v>
          </cell>
          <cell r="O93">
            <v>41091</v>
          </cell>
          <cell r="P93">
            <v>48.4</v>
          </cell>
          <cell r="Q93">
            <v>29</v>
          </cell>
          <cell r="R93">
            <v>21.8</v>
          </cell>
        </row>
        <row r="94">
          <cell r="A94">
            <v>2156</v>
          </cell>
          <cell r="B94">
            <v>4</v>
          </cell>
          <cell r="C94">
            <v>45</v>
          </cell>
          <cell r="D94" t="str">
            <v xml:space="preserve">BURSLEDON TWRS EXTRA </v>
          </cell>
          <cell r="E94">
            <v>1.05</v>
          </cell>
          <cell r="F94">
            <v>83.83</v>
          </cell>
          <cell r="G94">
            <v>10.53</v>
          </cell>
          <cell r="H94">
            <v>5.63</v>
          </cell>
          <cell r="I94">
            <v>2674</v>
          </cell>
          <cell r="J94">
            <v>458</v>
          </cell>
          <cell r="K94">
            <v>869</v>
          </cell>
          <cell r="L94">
            <v>27</v>
          </cell>
          <cell r="M94">
            <v>167653570</v>
          </cell>
          <cell r="N94">
            <v>1223996</v>
          </cell>
          <cell r="O94">
            <v>46146</v>
          </cell>
          <cell r="P94">
            <v>52.7</v>
          </cell>
          <cell r="Q94">
            <v>27</v>
          </cell>
          <cell r="R94">
            <v>19.100000000000001</v>
          </cell>
        </row>
        <row r="95">
          <cell r="A95">
            <v>2157</v>
          </cell>
          <cell r="B95">
            <v>3</v>
          </cell>
          <cell r="C95">
            <v>30</v>
          </cell>
          <cell r="D95" t="str">
            <v xml:space="preserve">BRISTOL 3 </v>
          </cell>
          <cell r="E95">
            <v>0.94</v>
          </cell>
          <cell r="F95">
            <v>85.99</v>
          </cell>
          <cell r="G95">
            <v>11.32</v>
          </cell>
          <cell r="H95">
            <v>2.68</v>
          </cell>
          <cell r="I95">
            <v>971</v>
          </cell>
          <cell r="J95">
            <v>498</v>
          </cell>
          <cell r="K95">
            <v>995</v>
          </cell>
          <cell r="L95">
            <v>22</v>
          </cell>
          <cell r="M95">
            <v>60074311</v>
          </cell>
          <cell r="N95">
            <v>483993</v>
          </cell>
          <cell r="O95">
            <v>22251</v>
          </cell>
          <cell r="P95">
            <v>50.1</v>
          </cell>
          <cell r="Q95">
            <v>31.5</v>
          </cell>
          <cell r="R95">
            <v>17.399999999999999</v>
          </cell>
        </row>
        <row r="96">
          <cell r="A96">
            <v>2158</v>
          </cell>
          <cell r="B96">
            <v>3</v>
          </cell>
          <cell r="C96">
            <v>30</v>
          </cell>
          <cell r="D96" t="str">
            <v xml:space="preserve">BURNHAM-ON-SEA </v>
          </cell>
          <cell r="E96">
            <v>1.3</v>
          </cell>
          <cell r="F96">
            <v>64.98</v>
          </cell>
          <cell r="G96">
            <v>4.57</v>
          </cell>
          <cell r="H96">
            <v>30.46</v>
          </cell>
          <cell r="I96">
            <v>793</v>
          </cell>
          <cell r="J96">
            <v>427</v>
          </cell>
          <cell r="K96">
            <v>946</v>
          </cell>
          <cell r="L96">
            <v>15</v>
          </cell>
          <cell r="M96">
            <v>40721892</v>
          </cell>
          <cell r="N96">
            <v>338692</v>
          </cell>
          <cell r="O96">
            <v>22827</v>
          </cell>
          <cell r="P96">
            <v>45.1</v>
          </cell>
          <cell r="Q96">
            <v>34.9</v>
          </cell>
          <cell r="R96">
            <v>18.600000000000001</v>
          </cell>
        </row>
        <row r="97">
          <cell r="A97">
            <v>2160</v>
          </cell>
          <cell r="B97">
            <v>4</v>
          </cell>
          <cell r="C97">
            <v>45</v>
          </cell>
          <cell r="D97" t="str">
            <v xml:space="preserve">BROOKLANDS EXTRA </v>
          </cell>
          <cell r="E97">
            <v>0.7</v>
          </cell>
          <cell r="F97">
            <v>95.64</v>
          </cell>
          <cell r="G97">
            <v>3.47</v>
          </cell>
          <cell r="H97">
            <v>0.89</v>
          </cell>
          <cell r="I97">
            <v>1883</v>
          </cell>
          <cell r="J97">
            <v>488</v>
          </cell>
          <cell r="K97">
            <v>931</v>
          </cell>
          <cell r="L97">
            <v>24</v>
          </cell>
          <cell r="M97">
            <v>136201953</v>
          </cell>
          <cell r="N97">
            <v>918462</v>
          </cell>
          <cell r="O97">
            <v>38933</v>
          </cell>
          <cell r="P97">
            <v>52.4</v>
          </cell>
          <cell r="Q97">
            <v>30</v>
          </cell>
          <cell r="R97">
            <v>16.5</v>
          </cell>
        </row>
        <row r="98">
          <cell r="A98">
            <v>2162</v>
          </cell>
          <cell r="B98">
            <v>3</v>
          </cell>
          <cell r="C98">
            <v>22</v>
          </cell>
          <cell r="D98" t="str">
            <v xml:space="preserve">BUCKINGHAM </v>
          </cell>
          <cell r="E98">
            <v>0.81</v>
          </cell>
          <cell r="F98">
            <v>90.63</v>
          </cell>
          <cell r="G98">
            <v>7.64</v>
          </cell>
          <cell r="H98">
            <v>1.73</v>
          </cell>
          <cell r="I98">
            <v>1380</v>
          </cell>
          <cell r="J98">
            <v>436</v>
          </cell>
          <cell r="K98">
            <v>972</v>
          </cell>
          <cell r="L98">
            <v>21</v>
          </cell>
          <cell r="M98">
            <v>80268391</v>
          </cell>
          <cell r="N98">
            <v>601438</v>
          </cell>
          <cell r="O98">
            <v>28088</v>
          </cell>
          <cell r="P98">
            <v>44.8</v>
          </cell>
          <cell r="Q98">
            <v>26.8</v>
          </cell>
          <cell r="R98">
            <v>27.6</v>
          </cell>
        </row>
        <row r="99">
          <cell r="A99">
            <v>2163</v>
          </cell>
          <cell r="B99">
            <v>3</v>
          </cell>
          <cell r="C99">
            <v>26</v>
          </cell>
          <cell r="D99" t="str">
            <v xml:space="preserve">BURGESS HILL </v>
          </cell>
          <cell r="E99">
            <v>0.93</v>
          </cell>
          <cell r="F99">
            <v>90.78</v>
          </cell>
          <cell r="G99">
            <v>7.48</v>
          </cell>
          <cell r="H99">
            <v>1.74</v>
          </cell>
          <cell r="I99">
            <v>1841</v>
          </cell>
          <cell r="J99">
            <v>469</v>
          </cell>
          <cell r="K99">
            <v>931</v>
          </cell>
          <cell r="L99">
            <v>24</v>
          </cell>
          <cell r="M99">
            <v>113380635</v>
          </cell>
          <cell r="N99">
            <v>862932</v>
          </cell>
          <cell r="O99">
            <v>35687</v>
          </cell>
          <cell r="P99">
            <v>50.3</v>
          </cell>
          <cell r="Q99">
            <v>27.5</v>
          </cell>
          <cell r="R99">
            <v>20.9</v>
          </cell>
        </row>
        <row r="100">
          <cell r="A100">
            <v>2164</v>
          </cell>
          <cell r="B100">
            <v>4</v>
          </cell>
          <cell r="C100">
            <v>43</v>
          </cell>
          <cell r="D100" t="str">
            <v xml:space="preserve">BOURNEMOUTH EXTRA </v>
          </cell>
          <cell r="E100">
            <v>0.92</v>
          </cell>
          <cell r="F100">
            <v>89.79</v>
          </cell>
          <cell r="G100">
            <v>8.5399999999999991</v>
          </cell>
          <cell r="H100">
            <v>1.67</v>
          </cell>
          <cell r="I100">
            <v>2040</v>
          </cell>
          <cell r="J100">
            <v>455</v>
          </cell>
          <cell r="K100">
            <v>921</v>
          </cell>
          <cell r="L100">
            <v>23</v>
          </cell>
          <cell r="M100">
            <v>127576749</v>
          </cell>
          <cell r="N100">
            <v>927351</v>
          </cell>
          <cell r="O100">
            <v>40229</v>
          </cell>
          <cell r="P100">
            <v>49.4</v>
          </cell>
          <cell r="Q100">
            <v>30.3</v>
          </cell>
          <cell r="R100">
            <v>19.5</v>
          </cell>
        </row>
        <row r="101">
          <cell r="A101">
            <v>2165</v>
          </cell>
          <cell r="B101">
            <v>1</v>
          </cell>
          <cell r="C101">
            <v>9</v>
          </cell>
          <cell r="D101" t="str">
            <v xml:space="preserve">BO NESS </v>
          </cell>
          <cell r="E101">
            <v>0.67</v>
          </cell>
          <cell r="F101">
            <v>91.96</v>
          </cell>
          <cell r="G101">
            <v>8.0399999999999991</v>
          </cell>
          <cell r="H101">
            <v>0</v>
          </cell>
          <cell r="I101">
            <v>426</v>
          </cell>
          <cell r="J101">
            <v>375</v>
          </cell>
          <cell r="K101">
            <v>899</v>
          </cell>
          <cell r="L101">
            <v>13</v>
          </cell>
          <cell r="M101">
            <v>18044867</v>
          </cell>
          <cell r="N101">
            <v>159672</v>
          </cell>
          <cell r="O101">
            <v>12199</v>
          </cell>
          <cell r="P101">
            <v>41.7</v>
          </cell>
          <cell r="Q101">
            <v>28.1</v>
          </cell>
          <cell r="R101">
            <v>28.5</v>
          </cell>
        </row>
        <row r="102">
          <cell r="A102">
            <v>2166</v>
          </cell>
          <cell r="B102">
            <v>2</v>
          </cell>
          <cell r="C102">
            <v>17</v>
          </cell>
          <cell r="D102" t="str">
            <v xml:space="preserve">BURY ST EDMUNDS </v>
          </cell>
          <cell r="E102">
            <v>0.74</v>
          </cell>
          <cell r="F102">
            <v>93.86</v>
          </cell>
          <cell r="G102">
            <v>5.56</v>
          </cell>
          <cell r="H102">
            <v>0.57999999999999996</v>
          </cell>
          <cell r="I102">
            <v>1274</v>
          </cell>
          <cell r="J102">
            <v>450</v>
          </cell>
          <cell r="K102">
            <v>935</v>
          </cell>
          <cell r="L102">
            <v>19</v>
          </cell>
          <cell r="M102">
            <v>71334400</v>
          </cell>
          <cell r="N102">
            <v>573324</v>
          </cell>
          <cell r="O102">
            <v>29480</v>
          </cell>
          <cell r="P102">
            <v>48.1</v>
          </cell>
          <cell r="Q102">
            <v>30.3</v>
          </cell>
          <cell r="R102">
            <v>20.8</v>
          </cell>
        </row>
        <row r="103">
          <cell r="A103">
            <v>2167</v>
          </cell>
          <cell r="B103">
            <v>3</v>
          </cell>
          <cell r="C103">
            <v>21</v>
          </cell>
          <cell r="D103" t="str">
            <v xml:space="preserve">BISHOPS CLEEVE </v>
          </cell>
          <cell r="E103">
            <v>0.89</v>
          </cell>
          <cell r="F103">
            <v>85.25</v>
          </cell>
          <cell r="G103">
            <v>13.36</v>
          </cell>
          <cell r="H103">
            <v>1.39</v>
          </cell>
          <cell r="I103">
            <v>865</v>
          </cell>
          <cell r="J103">
            <v>429</v>
          </cell>
          <cell r="K103">
            <v>910</v>
          </cell>
          <cell r="L103">
            <v>17</v>
          </cell>
          <cell r="M103">
            <v>46662163</v>
          </cell>
          <cell r="N103">
            <v>371495</v>
          </cell>
          <cell r="O103">
            <v>21520</v>
          </cell>
          <cell r="P103">
            <v>47.2</v>
          </cell>
          <cell r="Q103">
            <v>32</v>
          </cell>
          <cell r="R103">
            <v>19.5</v>
          </cell>
        </row>
        <row r="104">
          <cell r="A104">
            <v>2168</v>
          </cell>
          <cell r="B104">
            <v>2</v>
          </cell>
          <cell r="C104">
            <v>16</v>
          </cell>
          <cell r="D104" t="str">
            <v xml:space="preserve">BRADFORD PEEL CENTRE </v>
          </cell>
          <cell r="E104">
            <v>0.7</v>
          </cell>
          <cell r="F104">
            <v>91.37</v>
          </cell>
          <cell r="G104">
            <v>7.94</v>
          </cell>
          <cell r="H104">
            <v>0.69</v>
          </cell>
          <cell r="I104">
            <v>909</v>
          </cell>
          <cell r="J104">
            <v>386</v>
          </cell>
          <cell r="K104">
            <v>963</v>
          </cell>
          <cell r="L104">
            <v>14</v>
          </cell>
          <cell r="M104">
            <v>53018416</v>
          </cell>
          <cell r="N104">
            <v>351327</v>
          </cell>
          <cell r="O104">
            <v>25909</v>
          </cell>
          <cell r="P104">
            <v>40.1</v>
          </cell>
          <cell r="Q104">
            <v>30.8</v>
          </cell>
          <cell r="R104">
            <v>28.2</v>
          </cell>
        </row>
        <row r="105">
          <cell r="A105">
            <v>2169</v>
          </cell>
          <cell r="B105">
            <v>1</v>
          </cell>
          <cell r="C105">
            <v>6</v>
          </cell>
          <cell r="D105" t="str">
            <v xml:space="preserve">BRANDON </v>
          </cell>
          <cell r="E105">
            <v>0.65</v>
          </cell>
          <cell r="F105">
            <v>89.89</v>
          </cell>
          <cell r="G105">
            <v>8.34</v>
          </cell>
          <cell r="H105">
            <v>1.76</v>
          </cell>
          <cell r="I105">
            <v>439</v>
          </cell>
          <cell r="J105">
            <v>370</v>
          </cell>
          <cell r="K105">
            <v>977</v>
          </cell>
          <cell r="L105">
            <v>13</v>
          </cell>
          <cell r="M105">
            <v>18058267</v>
          </cell>
          <cell r="N105">
            <v>162633</v>
          </cell>
          <cell r="O105">
            <v>13010</v>
          </cell>
          <cell r="P105">
            <v>37.9</v>
          </cell>
          <cell r="Q105">
            <v>34.200000000000003</v>
          </cell>
          <cell r="R105">
            <v>26.5</v>
          </cell>
        </row>
        <row r="106">
          <cell r="A106">
            <v>2170</v>
          </cell>
          <cell r="B106">
            <v>2</v>
          </cell>
          <cell r="C106">
            <v>15</v>
          </cell>
          <cell r="D106" t="str">
            <v xml:space="preserve">BURTON ON TRENT </v>
          </cell>
          <cell r="E106">
            <v>0.81</v>
          </cell>
          <cell r="F106">
            <v>91.93</v>
          </cell>
          <cell r="G106">
            <v>5.53</v>
          </cell>
          <cell r="H106">
            <v>2.54</v>
          </cell>
          <cell r="I106">
            <v>967</v>
          </cell>
          <cell r="J106">
            <v>499</v>
          </cell>
          <cell r="K106">
            <v>1041</v>
          </cell>
          <cell r="L106">
            <v>20</v>
          </cell>
          <cell r="M106">
            <v>57727882</v>
          </cell>
          <cell r="N106">
            <v>482484</v>
          </cell>
          <cell r="O106">
            <v>24435</v>
          </cell>
          <cell r="P106">
            <v>47.9</v>
          </cell>
          <cell r="Q106">
            <v>30.6</v>
          </cell>
          <cell r="R106">
            <v>20.3</v>
          </cell>
        </row>
        <row r="107">
          <cell r="A107">
            <v>2171</v>
          </cell>
          <cell r="B107">
            <v>2</v>
          </cell>
          <cell r="C107">
            <v>13</v>
          </cell>
          <cell r="D107" t="str">
            <v xml:space="preserve">BEVERLEY </v>
          </cell>
          <cell r="E107">
            <v>0.79</v>
          </cell>
          <cell r="F107">
            <v>88.16</v>
          </cell>
          <cell r="G107">
            <v>10.94</v>
          </cell>
          <cell r="H107">
            <v>0.9</v>
          </cell>
          <cell r="I107">
            <v>1029</v>
          </cell>
          <cell r="J107">
            <v>428</v>
          </cell>
          <cell r="K107">
            <v>982</v>
          </cell>
          <cell r="L107">
            <v>15</v>
          </cell>
          <cell r="M107">
            <v>59400027</v>
          </cell>
          <cell r="N107">
            <v>440611</v>
          </cell>
          <cell r="O107">
            <v>30243</v>
          </cell>
          <cell r="P107">
            <v>43.6</v>
          </cell>
          <cell r="Q107">
            <v>34</v>
          </cell>
          <cell r="R107">
            <v>21</v>
          </cell>
        </row>
        <row r="108">
          <cell r="A108">
            <v>2172</v>
          </cell>
          <cell r="B108">
            <v>3</v>
          </cell>
          <cell r="C108">
            <v>23</v>
          </cell>
          <cell r="D108" t="str">
            <v xml:space="preserve">BRAINTREE GRT NOTLEY </v>
          </cell>
          <cell r="E108">
            <v>1.01</v>
          </cell>
          <cell r="F108">
            <v>80.59</v>
          </cell>
          <cell r="G108">
            <v>6.19</v>
          </cell>
          <cell r="H108">
            <v>13.22</v>
          </cell>
          <cell r="I108">
            <v>909</v>
          </cell>
          <cell r="J108">
            <v>414</v>
          </cell>
          <cell r="K108">
            <v>924</v>
          </cell>
          <cell r="L108">
            <v>17</v>
          </cell>
          <cell r="M108">
            <v>46995982</v>
          </cell>
          <cell r="N108">
            <v>376246</v>
          </cell>
          <cell r="O108">
            <v>22317</v>
          </cell>
          <cell r="P108">
            <v>44.8</v>
          </cell>
          <cell r="Q108">
            <v>30.8</v>
          </cell>
          <cell r="R108">
            <v>22.7</v>
          </cell>
        </row>
        <row r="109">
          <cell r="A109">
            <v>2173</v>
          </cell>
          <cell r="B109">
            <v>6</v>
          </cell>
          <cell r="C109">
            <v>61</v>
          </cell>
          <cell r="D109" t="str">
            <v xml:space="preserve">BANGOR NI </v>
          </cell>
          <cell r="E109">
            <v>0.81</v>
          </cell>
          <cell r="F109">
            <v>92.17</v>
          </cell>
          <cell r="G109">
            <v>3.19</v>
          </cell>
          <cell r="H109">
            <v>4.63</v>
          </cell>
          <cell r="I109">
            <v>1276</v>
          </cell>
          <cell r="J109">
            <v>477</v>
          </cell>
          <cell r="K109">
            <v>907</v>
          </cell>
          <cell r="L109">
            <v>21</v>
          </cell>
          <cell r="M109">
            <v>78801247</v>
          </cell>
          <cell r="N109">
            <v>608720</v>
          </cell>
          <cell r="O109">
            <v>28596</v>
          </cell>
          <cell r="P109">
            <v>52.6</v>
          </cell>
          <cell r="Q109">
            <v>29</v>
          </cell>
          <cell r="R109">
            <v>17.399999999999999</v>
          </cell>
        </row>
        <row r="110">
          <cell r="A110">
            <v>2174</v>
          </cell>
          <cell r="B110">
            <v>3</v>
          </cell>
          <cell r="C110">
            <v>23</v>
          </cell>
          <cell r="D110" t="str">
            <v xml:space="preserve">BRAINTREE MARKS FARM </v>
          </cell>
          <cell r="E110">
            <v>0.77</v>
          </cell>
          <cell r="F110">
            <v>88.1</v>
          </cell>
          <cell r="G110">
            <v>5.73</v>
          </cell>
          <cell r="H110">
            <v>6.18</v>
          </cell>
          <cell r="I110">
            <v>966</v>
          </cell>
          <cell r="J110">
            <v>450</v>
          </cell>
          <cell r="K110">
            <v>982</v>
          </cell>
          <cell r="L110">
            <v>18</v>
          </cell>
          <cell r="M110">
            <v>53936230</v>
          </cell>
          <cell r="N110">
            <v>434891</v>
          </cell>
          <cell r="O110">
            <v>24117</v>
          </cell>
          <cell r="P110">
            <v>45.9</v>
          </cell>
          <cell r="Q110">
            <v>29</v>
          </cell>
          <cell r="R110">
            <v>24.3</v>
          </cell>
        </row>
        <row r="111">
          <cell r="A111">
            <v>2179</v>
          </cell>
          <cell r="B111">
            <v>4</v>
          </cell>
          <cell r="C111">
            <v>41</v>
          </cell>
          <cell r="D111" t="str">
            <v xml:space="preserve">GALLIONS REACH EXTRA </v>
          </cell>
          <cell r="E111">
            <v>0.87</v>
          </cell>
          <cell r="F111">
            <v>88.75</v>
          </cell>
          <cell r="G111">
            <v>9.0299999999999994</v>
          </cell>
          <cell r="H111">
            <v>2.2200000000000002</v>
          </cell>
          <cell r="I111">
            <v>1500</v>
          </cell>
          <cell r="J111">
            <v>487</v>
          </cell>
          <cell r="K111">
            <v>970</v>
          </cell>
          <cell r="L111">
            <v>22</v>
          </cell>
          <cell r="M111">
            <v>105454307</v>
          </cell>
          <cell r="N111">
            <v>730100</v>
          </cell>
          <cell r="O111">
            <v>33169</v>
          </cell>
          <cell r="P111">
            <v>50.2</v>
          </cell>
          <cell r="Q111">
            <v>31.4</v>
          </cell>
          <cell r="R111">
            <v>17.2</v>
          </cell>
        </row>
        <row r="112">
          <cell r="A112">
            <v>2186</v>
          </cell>
          <cell r="B112">
            <v>2</v>
          </cell>
          <cell r="C112">
            <v>14</v>
          </cell>
          <cell r="D112" t="str">
            <v xml:space="preserve">BURNLEY </v>
          </cell>
          <cell r="E112">
            <v>1.03</v>
          </cell>
          <cell r="F112">
            <v>83.98</v>
          </cell>
          <cell r="G112">
            <v>16.02</v>
          </cell>
          <cell r="H112">
            <v>0</v>
          </cell>
          <cell r="I112">
            <v>1142</v>
          </cell>
          <cell r="J112">
            <v>462</v>
          </cell>
          <cell r="K112">
            <v>997</v>
          </cell>
          <cell r="L112">
            <v>21</v>
          </cell>
          <cell r="M112">
            <v>68444494</v>
          </cell>
          <cell r="N112">
            <v>527199</v>
          </cell>
          <cell r="O112">
            <v>24679</v>
          </cell>
          <cell r="P112">
            <v>46.3</v>
          </cell>
          <cell r="Q112">
            <v>28.1</v>
          </cell>
          <cell r="R112">
            <v>24.2</v>
          </cell>
        </row>
        <row r="113">
          <cell r="A113">
            <v>2187</v>
          </cell>
          <cell r="B113">
            <v>4</v>
          </cell>
          <cell r="C113">
            <v>39</v>
          </cell>
          <cell r="D113" t="str">
            <v xml:space="preserve">BATLEY EXTRA </v>
          </cell>
          <cell r="E113">
            <v>0.85</v>
          </cell>
          <cell r="F113">
            <v>90.31</v>
          </cell>
          <cell r="G113">
            <v>9.44</v>
          </cell>
          <cell r="H113">
            <v>0.25</v>
          </cell>
          <cell r="I113">
            <v>1337</v>
          </cell>
          <cell r="J113">
            <v>426</v>
          </cell>
          <cell r="K113">
            <v>953</v>
          </cell>
          <cell r="L113">
            <v>15</v>
          </cell>
          <cell r="M113">
            <v>78180295</v>
          </cell>
          <cell r="N113">
            <v>569388</v>
          </cell>
          <cell r="O113">
            <v>37755</v>
          </cell>
          <cell r="P113">
            <v>44.7</v>
          </cell>
          <cell r="Q113">
            <v>29.7</v>
          </cell>
          <cell r="R113">
            <v>24</v>
          </cell>
        </row>
        <row r="114">
          <cell r="A114">
            <v>2188</v>
          </cell>
          <cell r="B114">
            <v>2</v>
          </cell>
          <cell r="C114">
            <v>13</v>
          </cell>
          <cell r="D114" t="str">
            <v xml:space="preserve">BILLINGHAM </v>
          </cell>
          <cell r="E114">
            <v>0.72</v>
          </cell>
          <cell r="F114">
            <v>92.09</v>
          </cell>
          <cell r="G114">
            <v>5.34</v>
          </cell>
          <cell r="H114">
            <v>2.57</v>
          </cell>
          <cell r="I114">
            <v>750</v>
          </cell>
          <cell r="J114">
            <v>447</v>
          </cell>
          <cell r="K114">
            <v>1011</v>
          </cell>
          <cell r="L114">
            <v>16</v>
          </cell>
          <cell r="M114">
            <v>42896210</v>
          </cell>
          <cell r="N114">
            <v>335237</v>
          </cell>
          <cell r="O114">
            <v>21015</v>
          </cell>
          <cell r="P114">
            <v>44.2</v>
          </cell>
          <cell r="Q114">
            <v>29.6</v>
          </cell>
          <cell r="R114">
            <v>24.5</v>
          </cell>
        </row>
        <row r="115">
          <cell r="A115">
            <v>2193</v>
          </cell>
          <cell r="B115">
            <v>3</v>
          </cell>
          <cell r="C115">
            <v>29</v>
          </cell>
          <cell r="D115" t="str">
            <v xml:space="preserve">BORDON </v>
          </cell>
          <cell r="E115">
            <v>0.63</v>
          </cell>
          <cell r="F115">
            <v>93.63</v>
          </cell>
          <cell r="G115">
            <v>4.16</v>
          </cell>
          <cell r="H115">
            <v>2.21</v>
          </cell>
          <cell r="I115">
            <v>602</v>
          </cell>
          <cell r="J115">
            <v>452</v>
          </cell>
          <cell r="K115">
            <v>993</v>
          </cell>
          <cell r="L115">
            <v>16</v>
          </cell>
          <cell r="M115">
            <v>34144777</v>
          </cell>
          <cell r="N115">
            <v>272130</v>
          </cell>
          <cell r="O115">
            <v>16582</v>
          </cell>
          <cell r="P115">
            <v>45.6</v>
          </cell>
          <cell r="Q115">
            <v>31.3</v>
          </cell>
          <cell r="R115">
            <v>21.1</v>
          </cell>
        </row>
        <row r="116">
          <cell r="A116">
            <v>2195</v>
          </cell>
          <cell r="B116">
            <v>6</v>
          </cell>
          <cell r="C116">
            <v>60</v>
          </cell>
          <cell r="D116" t="str">
            <v xml:space="preserve">ANTRIM MASSEREENE </v>
          </cell>
          <cell r="E116">
            <v>0.55000000000000004</v>
          </cell>
          <cell r="F116">
            <v>96.77</v>
          </cell>
          <cell r="G116">
            <v>3.04</v>
          </cell>
          <cell r="H116">
            <v>0.19</v>
          </cell>
          <cell r="I116">
            <v>1371</v>
          </cell>
          <cell r="J116">
            <v>488</v>
          </cell>
          <cell r="K116">
            <v>886</v>
          </cell>
          <cell r="L116">
            <v>22</v>
          </cell>
          <cell r="M116">
            <v>86401186</v>
          </cell>
          <cell r="N116">
            <v>669250</v>
          </cell>
          <cell r="O116">
            <v>30663</v>
          </cell>
          <cell r="P116">
            <v>55.1</v>
          </cell>
          <cell r="Q116">
            <v>27.1</v>
          </cell>
          <cell r="R116">
            <v>15.7</v>
          </cell>
        </row>
        <row r="117">
          <cell r="A117">
            <v>2200</v>
          </cell>
          <cell r="B117">
            <v>4</v>
          </cell>
          <cell r="C117">
            <v>41</v>
          </cell>
          <cell r="D117" t="str">
            <v xml:space="preserve">BROADSTAIRS EXTRA </v>
          </cell>
          <cell r="E117">
            <v>1</v>
          </cell>
          <cell r="F117">
            <v>84.2</v>
          </cell>
          <cell r="G117">
            <v>12.74</v>
          </cell>
          <cell r="H117">
            <v>3.06</v>
          </cell>
          <cell r="I117">
            <v>1819</v>
          </cell>
          <cell r="J117">
            <v>457</v>
          </cell>
          <cell r="K117">
            <v>940</v>
          </cell>
          <cell r="L117">
            <v>20</v>
          </cell>
          <cell r="M117">
            <v>121596852</v>
          </cell>
          <cell r="N117">
            <v>831375</v>
          </cell>
          <cell r="O117">
            <v>41483</v>
          </cell>
          <cell r="P117">
            <v>48.6</v>
          </cell>
          <cell r="Q117">
            <v>29.6</v>
          </cell>
          <cell r="R117">
            <v>20.6</v>
          </cell>
        </row>
        <row r="118">
          <cell r="A118">
            <v>2201</v>
          </cell>
          <cell r="B118">
            <v>2</v>
          </cell>
          <cell r="C118">
            <v>16</v>
          </cell>
          <cell r="D118" t="str">
            <v xml:space="preserve">BRIGG </v>
          </cell>
          <cell r="E118">
            <v>0.66</v>
          </cell>
          <cell r="F118">
            <v>93.55</v>
          </cell>
          <cell r="G118">
            <v>3.98</v>
          </cell>
          <cell r="H118">
            <v>2.4700000000000002</v>
          </cell>
          <cell r="I118">
            <v>708</v>
          </cell>
          <cell r="J118">
            <v>384</v>
          </cell>
          <cell r="K118">
            <v>992</v>
          </cell>
          <cell r="L118">
            <v>14</v>
          </cell>
          <cell r="M118">
            <v>31942068</v>
          </cell>
          <cell r="N118">
            <v>272042</v>
          </cell>
          <cell r="O118">
            <v>19804</v>
          </cell>
          <cell r="P118">
            <v>38.700000000000003</v>
          </cell>
          <cell r="Q118">
            <v>31.3</v>
          </cell>
          <cell r="R118">
            <v>28.7</v>
          </cell>
        </row>
        <row r="119">
          <cell r="A119">
            <v>2202</v>
          </cell>
          <cell r="B119">
            <v>3</v>
          </cell>
          <cell r="C119">
            <v>32</v>
          </cell>
          <cell r="D119" t="str">
            <v xml:space="preserve">BROADWATER STEVENAGE </v>
          </cell>
          <cell r="E119">
            <v>0.67</v>
          </cell>
          <cell r="F119">
            <v>94.72</v>
          </cell>
          <cell r="G119">
            <v>3.37</v>
          </cell>
          <cell r="H119">
            <v>1.91</v>
          </cell>
          <cell r="I119">
            <v>693</v>
          </cell>
          <cell r="J119">
            <v>379</v>
          </cell>
          <cell r="K119">
            <v>894</v>
          </cell>
          <cell r="L119">
            <v>16</v>
          </cell>
          <cell r="M119">
            <v>32498867</v>
          </cell>
          <cell r="N119">
            <v>262353</v>
          </cell>
          <cell r="O119">
            <v>16580</v>
          </cell>
          <cell r="P119">
            <v>42.3</v>
          </cell>
          <cell r="Q119">
            <v>28.3</v>
          </cell>
          <cell r="R119">
            <v>28.4</v>
          </cell>
        </row>
        <row r="120">
          <cell r="A120">
            <v>2204</v>
          </cell>
          <cell r="B120">
            <v>2</v>
          </cell>
          <cell r="C120">
            <v>16</v>
          </cell>
          <cell r="D120" t="str">
            <v xml:space="preserve">BRIGHOUSE BRADFORD RD </v>
          </cell>
          <cell r="E120">
            <v>0.8</v>
          </cell>
          <cell r="F120">
            <v>92.34</v>
          </cell>
          <cell r="G120">
            <v>6.85</v>
          </cell>
          <cell r="H120">
            <v>0.81</v>
          </cell>
          <cell r="I120">
            <v>1318</v>
          </cell>
          <cell r="J120">
            <v>511</v>
          </cell>
          <cell r="K120">
            <v>1038</v>
          </cell>
          <cell r="L120">
            <v>19</v>
          </cell>
          <cell r="M120">
            <v>87497096</v>
          </cell>
          <cell r="N120">
            <v>673193</v>
          </cell>
          <cell r="O120">
            <v>34756</v>
          </cell>
          <cell r="P120">
            <v>49.2</v>
          </cell>
          <cell r="Q120">
            <v>30.1</v>
          </cell>
          <cell r="R120">
            <v>19.5</v>
          </cell>
        </row>
        <row r="121">
          <cell r="A121">
            <v>2214</v>
          </cell>
          <cell r="B121">
            <v>2</v>
          </cell>
          <cell r="C121">
            <v>18</v>
          </cell>
          <cell r="D121" t="str">
            <v xml:space="preserve">CANNOCK </v>
          </cell>
          <cell r="E121">
            <v>0.81</v>
          </cell>
          <cell r="F121">
            <v>92.62</v>
          </cell>
          <cell r="G121">
            <v>5.28</v>
          </cell>
          <cell r="H121">
            <v>2.09</v>
          </cell>
          <cell r="I121">
            <v>1484</v>
          </cell>
          <cell r="J121">
            <v>454</v>
          </cell>
          <cell r="K121">
            <v>1036</v>
          </cell>
          <cell r="L121">
            <v>19</v>
          </cell>
          <cell r="M121">
            <v>83940422</v>
          </cell>
          <cell r="N121">
            <v>674416</v>
          </cell>
          <cell r="O121">
            <v>35923</v>
          </cell>
          <cell r="P121">
            <v>43.8</v>
          </cell>
          <cell r="Q121">
            <v>29.3</v>
          </cell>
          <cell r="R121">
            <v>25.9</v>
          </cell>
        </row>
        <row r="122">
          <cell r="A122">
            <v>2215</v>
          </cell>
          <cell r="B122">
            <v>3</v>
          </cell>
          <cell r="C122">
            <v>20</v>
          </cell>
          <cell r="D122" t="str">
            <v xml:space="preserve">CARDIGAN </v>
          </cell>
          <cell r="E122">
            <v>1.02</v>
          </cell>
          <cell r="F122">
            <v>76.040000000000006</v>
          </cell>
          <cell r="G122">
            <v>15.42</v>
          </cell>
          <cell r="H122">
            <v>8.5399999999999991</v>
          </cell>
          <cell r="I122">
            <v>1087</v>
          </cell>
          <cell r="J122">
            <v>456</v>
          </cell>
          <cell r="K122">
            <v>930</v>
          </cell>
          <cell r="L122">
            <v>23</v>
          </cell>
          <cell r="M122">
            <v>61147347</v>
          </cell>
          <cell r="N122">
            <v>495806</v>
          </cell>
          <cell r="O122">
            <v>21766</v>
          </cell>
          <cell r="P122">
            <v>49</v>
          </cell>
          <cell r="Q122">
            <v>27.2</v>
          </cell>
          <cell r="R122">
            <v>22.8</v>
          </cell>
        </row>
        <row r="123">
          <cell r="A123">
            <v>2216</v>
          </cell>
          <cell r="B123">
            <v>6</v>
          </cell>
          <cell r="C123">
            <v>60</v>
          </cell>
          <cell r="D123" t="str">
            <v xml:space="preserve">CARRICKFERGUS </v>
          </cell>
          <cell r="E123">
            <v>0.73</v>
          </cell>
          <cell r="F123">
            <v>92.38</v>
          </cell>
          <cell r="G123">
            <v>3.74</v>
          </cell>
          <cell r="H123">
            <v>3.88</v>
          </cell>
          <cell r="I123">
            <v>717</v>
          </cell>
          <cell r="J123">
            <v>439</v>
          </cell>
          <cell r="K123">
            <v>897</v>
          </cell>
          <cell r="L123">
            <v>17</v>
          </cell>
          <cell r="M123">
            <v>36754139</v>
          </cell>
          <cell r="N123">
            <v>315055</v>
          </cell>
          <cell r="O123">
            <v>18536</v>
          </cell>
          <cell r="P123">
            <v>49</v>
          </cell>
          <cell r="Q123">
            <v>26.3</v>
          </cell>
          <cell r="R123">
            <v>23.3</v>
          </cell>
        </row>
        <row r="124">
          <cell r="A124">
            <v>2217</v>
          </cell>
          <cell r="B124">
            <v>2</v>
          </cell>
          <cell r="C124">
            <v>12</v>
          </cell>
          <cell r="D124" t="str">
            <v xml:space="preserve">CAERNARFON SOUTH ROAD </v>
          </cell>
          <cell r="E124">
            <v>0.99</v>
          </cell>
          <cell r="F124">
            <v>82.21</v>
          </cell>
          <cell r="G124">
            <v>8.25</v>
          </cell>
          <cell r="H124">
            <v>9.5399999999999991</v>
          </cell>
          <cell r="I124">
            <v>669</v>
          </cell>
          <cell r="J124">
            <v>449</v>
          </cell>
          <cell r="K124">
            <v>993</v>
          </cell>
          <cell r="L124">
            <v>18</v>
          </cell>
          <cell r="M124">
            <v>35360117</v>
          </cell>
          <cell r="N124">
            <v>300693</v>
          </cell>
          <cell r="O124">
            <v>17153</v>
          </cell>
          <cell r="P124">
            <v>45.3</v>
          </cell>
          <cell r="Q124">
            <v>28.3</v>
          </cell>
          <cell r="R124">
            <v>25.6</v>
          </cell>
        </row>
        <row r="125">
          <cell r="A125">
            <v>2218</v>
          </cell>
          <cell r="B125">
            <v>2</v>
          </cell>
          <cell r="C125">
            <v>17</v>
          </cell>
          <cell r="D125" t="str">
            <v xml:space="preserve">CAISTER </v>
          </cell>
          <cell r="E125">
            <v>1.02</v>
          </cell>
          <cell r="F125">
            <v>80.08</v>
          </cell>
          <cell r="G125">
            <v>4.1100000000000003</v>
          </cell>
          <cell r="H125">
            <v>15.81</v>
          </cell>
          <cell r="I125">
            <v>774</v>
          </cell>
          <cell r="J125">
            <v>443</v>
          </cell>
          <cell r="K125">
            <v>954</v>
          </cell>
          <cell r="L125">
            <v>17</v>
          </cell>
          <cell r="M125">
            <v>39112301</v>
          </cell>
          <cell r="N125">
            <v>342885</v>
          </cell>
          <cell r="O125">
            <v>20439</v>
          </cell>
          <cell r="P125">
            <v>46.4</v>
          </cell>
          <cell r="Q125">
            <v>32.700000000000003</v>
          </cell>
          <cell r="R125">
            <v>19.7</v>
          </cell>
        </row>
        <row r="126">
          <cell r="A126">
            <v>2220</v>
          </cell>
          <cell r="B126">
            <v>3</v>
          </cell>
          <cell r="C126">
            <v>20</v>
          </cell>
          <cell r="D126" t="str">
            <v xml:space="preserve">CARMARTHEN </v>
          </cell>
          <cell r="E126">
            <v>0.99</v>
          </cell>
          <cell r="F126">
            <v>85.22</v>
          </cell>
          <cell r="G126">
            <v>12.01</v>
          </cell>
          <cell r="H126">
            <v>2.76</v>
          </cell>
          <cell r="I126">
            <v>1319</v>
          </cell>
          <cell r="J126">
            <v>455</v>
          </cell>
          <cell r="K126">
            <v>985</v>
          </cell>
          <cell r="L126">
            <v>18</v>
          </cell>
          <cell r="M126">
            <v>71211052</v>
          </cell>
          <cell r="N126">
            <v>599799</v>
          </cell>
          <cell r="O126">
            <v>34075</v>
          </cell>
          <cell r="P126">
            <v>46.2</v>
          </cell>
          <cell r="Q126">
            <v>33</v>
          </cell>
          <cell r="R126">
            <v>19.899999999999999</v>
          </cell>
        </row>
        <row r="127">
          <cell r="A127">
            <v>2222</v>
          </cell>
          <cell r="B127">
            <v>2</v>
          </cell>
          <cell r="C127">
            <v>12</v>
          </cell>
          <cell r="D127" t="str">
            <v xml:space="preserve">CARLISLE 2 </v>
          </cell>
          <cell r="E127">
            <v>0.92</v>
          </cell>
          <cell r="F127">
            <v>89.42</v>
          </cell>
          <cell r="G127">
            <v>9.02</v>
          </cell>
          <cell r="H127">
            <v>1.56</v>
          </cell>
          <cell r="I127">
            <v>1453</v>
          </cell>
          <cell r="J127">
            <v>530</v>
          </cell>
          <cell r="K127">
            <v>984</v>
          </cell>
          <cell r="L127">
            <v>24</v>
          </cell>
          <cell r="M127">
            <v>102721234</v>
          </cell>
          <cell r="N127">
            <v>770324</v>
          </cell>
          <cell r="O127">
            <v>32718</v>
          </cell>
          <cell r="P127">
            <v>53.9</v>
          </cell>
          <cell r="Q127">
            <v>28.7</v>
          </cell>
          <cell r="R127">
            <v>16.399999999999999</v>
          </cell>
        </row>
        <row r="128">
          <cell r="A128">
            <v>2226</v>
          </cell>
          <cell r="B128">
            <v>1</v>
          </cell>
          <cell r="C128">
            <v>4</v>
          </cell>
          <cell r="D128" t="str">
            <v xml:space="preserve">CAERPHILLY </v>
          </cell>
          <cell r="E128">
            <v>0.73</v>
          </cell>
          <cell r="F128">
            <v>87.47</v>
          </cell>
          <cell r="G128">
            <v>4.72</v>
          </cell>
          <cell r="H128">
            <v>7.8</v>
          </cell>
          <cell r="I128">
            <v>249</v>
          </cell>
          <cell r="J128">
            <v>332</v>
          </cell>
          <cell r="K128">
            <v>892</v>
          </cell>
          <cell r="L128">
            <v>8</v>
          </cell>
          <cell r="M128">
            <v>7766678</v>
          </cell>
          <cell r="N128">
            <v>82775</v>
          </cell>
          <cell r="O128">
            <v>10055</v>
          </cell>
          <cell r="P128">
            <v>37.299999999999997</v>
          </cell>
          <cell r="Q128">
            <v>36.5</v>
          </cell>
          <cell r="R128">
            <v>24.8</v>
          </cell>
        </row>
        <row r="129">
          <cell r="A129">
            <v>2228</v>
          </cell>
          <cell r="B129">
            <v>2</v>
          </cell>
          <cell r="C129">
            <v>17</v>
          </cell>
          <cell r="D129" t="str">
            <v xml:space="preserve">CAMBRIDGE N/MARKET RD </v>
          </cell>
          <cell r="E129">
            <v>0.85</v>
          </cell>
          <cell r="F129">
            <v>91.84</v>
          </cell>
          <cell r="G129">
            <v>7.79</v>
          </cell>
          <cell r="H129">
            <v>0.37</v>
          </cell>
          <cell r="I129">
            <v>1161</v>
          </cell>
          <cell r="J129">
            <v>437</v>
          </cell>
          <cell r="K129">
            <v>938</v>
          </cell>
          <cell r="L129">
            <v>19</v>
          </cell>
          <cell r="M129">
            <v>69200802</v>
          </cell>
          <cell r="N129">
            <v>507328</v>
          </cell>
          <cell r="O129">
            <v>27112</v>
          </cell>
          <cell r="P129">
            <v>46.6</v>
          </cell>
          <cell r="Q129">
            <v>32</v>
          </cell>
          <cell r="R129">
            <v>20.3</v>
          </cell>
        </row>
        <row r="130">
          <cell r="A130">
            <v>2230</v>
          </cell>
          <cell r="B130">
            <v>4</v>
          </cell>
          <cell r="C130">
            <v>43</v>
          </cell>
          <cell r="D130" t="str">
            <v xml:space="preserve">CARDIFF EXTRA </v>
          </cell>
          <cell r="E130">
            <v>1.04</v>
          </cell>
          <cell r="F130">
            <v>84.93</v>
          </cell>
          <cell r="G130">
            <v>13.18</v>
          </cell>
          <cell r="H130">
            <v>1.89</v>
          </cell>
          <cell r="I130">
            <v>2003</v>
          </cell>
          <cell r="J130">
            <v>487</v>
          </cell>
          <cell r="K130">
            <v>990</v>
          </cell>
          <cell r="L130">
            <v>19</v>
          </cell>
          <cell r="M130">
            <v>143435585</v>
          </cell>
          <cell r="N130">
            <v>976155</v>
          </cell>
          <cell r="O130">
            <v>51390</v>
          </cell>
          <cell r="P130">
            <v>49.2</v>
          </cell>
          <cell r="Q130">
            <v>35.200000000000003</v>
          </cell>
          <cell r="R130">
            <v>14.5</v>
          </cell>
        </row>
        <row r="131">
          <cell r="A131">
            <v>2233</v>
          </cell>
          <cell r="B131">
            <v>4</v>
          </cell>
          <cell r="C131">
            <v>43</v>
          </cell>
          <cell r="D131" t="str">
            <v xml:space="preserve">CARDIFF PENGAM EXTRA </v>
          </cell>
          <cell r="E131">
            <v>0.82</v>
          </cell>
          <cell r="F131">
            <v>90.83</v>
          </cell>
          <cell r="G131">
            <v>8.43</v>
          </cell>
          <cell r="H131">
            <v>0.74</v>
          </cell>
          <cell r="I131">
            <v>954</v>
          </cell>
          <cell r="J131">
            <v>436</v>
          </cell>
          <cell r="K131">
            <v>990</v>
          </cell>
          <cell r="L131">
            <v>18</v>
          </cell>
          <cell r="M131">
            <v>58845739</v>
          </cell>
          <cell r="N131">
            <v>415769</v>
          </cell>
          <cell r="O131">
            <v>22866</v>
          </cell>
          <cell r="P131">
            <v>44</v>
          </cell>
          <cell r="Q131">
            <v>27.9</v>
          </cell>
          <cell r="R131">
            <v>27.3</v>
          </cell>
        </row>
        <row r="132">
          <cell r="A132">
            <v>2235</v>
          </cell>
          <cell r="B132">
            <v>1</v>
          </cell>
          <cell r="C132">
            <v>9</v>
          </cell>
          <cell r="D132" t="str">
            <v xml:space="preserve">CAMPBELTOWN </v>
          </cell>
          <cell r="E132">
            <v>0.83</v>
          </cell>
          <cell r="F132">
            <v>86.98</v>
          </cell>
          <cell r="G132">
            <v>7.67</v>
          </cell>
          <cell r="H132">
            <v>5.35</v>
          </cell>
          <cell r="I132">
            <v>360</v>
          </cell>
          <cell r="J132">
            <v>430</v>
          </cell>
          <cell r="K132">
            <v>807</v>
          </cell>
          <cell r="L132">
            <v>16</v>
          </cell>
          <cell r="M132">
            <v>17694501</v>
          </cell>
          <cell r="N132">
            <v>154674</v>
          </cell>
          <cell r="O132">
            <v>9465</v>
          </cell>
          <cell r="P132">
            <v>53.2</v>
          </cell>
          <cell r="Q132">
            <v>26.6</v>
          </cell>
          <cell r="R132">
            <v>18.3</v>
          </cell>
        </row>
        <row r="133">
          <cell r="A133">
            <v>2236</v>
          </cell>
          <cell r="B133">
            <v>3</v>
          </cell>
          <cell r="C133">
            <v>31</v>
          </cell>
          <cell r="D133" t="str">
            <v xml:space="preserve">CAMBORNE </v>
          </cell>
          <cell r="E133">
            <v>0.94</v>
          </cell>
          <cell r="F133">
            <v>84.82</v>
          </cell>
          <cell r="G133">
            <v>9.36</v>
          </cell>
          <cell r="H133">
            <v>5.82</v>
          </cell>
          <cell r="I133">
            <v>1131</v>
          </cell>
          <cell r="J133">
            <v>436</v>
          </cell>
          <cell r="K133">
            <v>1009</v>
          </cell>
          <cell r="L133">
            <v>16</v>
          </cell>
          <cell r="M133">
            <v>56277247</v>
          </cell>
          <cell r="N133">
            <v>493074</v>
          </cell>
          <cell r="O133">
            <v>29943</v>
          </cell>
          <cell r="P133">
            <v>43.2</v>
          </cell>
          <cell r="Q133">
            <v>32.200000000000003</v>
          </cell>
          <cell r="R133">
            <v>23.8</v>
          </cell>
        </row>
        <row r="134">
          <cell r="A134">
            <v>2239</v>
          </cell>
          <cell r="B134">
            <v>1</v>
          </cell>
          <cell r="C134">
            <v>2</v>
          </cell>
          <cell r="D134" t="str">
            <v xml:space="preserve">CANARY WHARF METRO </v>
          </cell>
          <cell r="E134">
            <v>0.28000000000000003</v>
          </cell>
          <cell r="F134">
            <v>98.64</v>
          </cell>
          <cell r="G134">
            <v>1.36</v>
          </cell>
          <cell r="H134">
            <v>0</v>
          </cell>
          <cell r="I134">
            <v>791</v>
          </cell>
          <cell r="J134">
            <v>226</v>
          </cell>
          <cell r="K134">
            <v>757</v>
          </cell>
          <cell r="L134">
            <v>6</v>
          </cell>
          <cell r="M134">
            <v>21806722</v>
          </cell>
          <cell r="N134">
            <v>178444</v>
          </cell>
          <cell r="O134">
            <v>29663</v>
          </cell>
          <cell r="P134">
            <v>29.8</v>
          </cell>
          <cell r="Q134">
            <v>34</v>
          </cell>
          <cell r="R134">
            <v>34.5</v>
          </cell>
        </row>
        <row r="135">
          <cell r="A135">
            <v>2241</v>
          </cell>
          <cell r="B135">
            <v>1</v>
          </cell>
          <cell r="C135">
            <v>4</v>
          </cell>
          <cell r="D135" t="str">
            <v xml:space="preserve">CARDIFF ROATH METRO </v>
          </cell>
          <cell r="E135">
            <v>0.95</v>
          </cell>
          <cell r="F135">
            <v>97.65</v>
          </cell>
          <cell r="G135">
            <v>2.35</v>
          </cell>
          <cell r="H135">
            <v>0</v>
          </cell>
          <cell r="I135">
            <v>468</v>
          </cell>
          <cell r="J135">
            <v>356</v>
          </cell>
          <cell r="K135">
            <v>996</v>
          </cell>
          <cell r="L135">
            <v>8</v>
          </cell>
          <cell r="M135">
            <v>15990405</v>
          </cell>
          <cell r="N135">
            <v>166707</v>
          </cell>
          <cell r="O135">
            <v>21400</v>
          </cell>
          <cell r="P135">
            <v>35.799999999999997</v>
          </cell>
          <cell r="Q135">
            <v>41.7</v>
          </cell>
          <cell r="R135">
            <v>21.1</v>
          </cell>
        </row>
        <row r="136">
          <cell r="A136">
            <v>2242</v>
          </cell>
          <cell r="B136">
            <v>1</v>
          </cell>
          <cell r="C136">
            <v>4</v>
          </cell>
          <cell r="D136" t="str">
            <v xml:space="preserve">CARDIFF CANTON METRO </v>
          </cell>
          <cell r="E136">
            <v>0.96</v>
          </cell>
          <cell r="F136">
            <v>80.599999999999994</v>
          </cell>
          <cell r="G136">
            <v>4.8600000000000003</v>
          </cell>
          <cell r="H136">
            <v>14.54</v>
          </cell>
          <cell r="I136">
            <v>574</v>
          </cell>
          <cell r="J136">
            <v>352</v>
          </cell>
          <cell r="K136">
            <v>936</v>
          </cell>
          <cell r="L136">
            <v>10</v>
          </cell>
          <cell r="M136">
            <v>19863183</v>
          </cell>
          <cell r="N136">
            <v>201795</v>
          </cell>
          <cell r="O136">
            <v>20579</v>
          </cell>
          <cell r="P136">
            <v>37.6</v>
          </cell>
          <cell r="Q136">
            <v>35.799999999999997</v>
          </cell>
          <cell r="R136">
            <v>25</v>
          </cell>
        </row>
        <row r="137">
          <cell r="A137">
            <v>2243</v>
          </cell>
          <cell r="B137">
            <v>1</v>
          </cell>
          <cell r="C137">
            <v>3</v>
          </cell>
          <cell r="D137" t="str">
            <v xml:space="preserve">CARLISLE 1 </v>
          </cell>
          <cell r="E137">
            <v>1.08</v>
          </cell>
          <cell r="F137">
            <v>94.43</v>
          </cell>
          <cell r="G137">
            <v>5.57</v>
          </cell>
          <cell r="H137">
            <v>0</v>
          </cell>
          <cell r="I137">
            <v>463</v>
          </cell>
          <cell r="J137">
            <v>385</v>
          </cell>
          <cell r="K137">
            <v>945</v>
          </cell>
          <cell r="L137">
            <v>9</v>
          </cell>
          <cell r="M137">
            <v>17880415</v>
          </cell>
          <cell r="N137">
            <v>178136</v>
          </cell>
          <cell r="O137">
            <v>20199</v>
          </cell>
          <cell r="P137">
            <v>40.700000000000003</v>
          </cell>
          <cell r="Q137">
            <v>37.1</v>
          </cell>
          <cell r="R137">
            <v>20.7</v>
          </cell>
        </row>
        <row r="138">
          <cell r="A138">
            <v>2248</v>
          </cell>
          <cell r="B138">
            <v>2</v>
          </cell>
          <cell r="C138">
            <v>13</v>
          </cell>
          <cell r="D138" t="str">
            <v xml:space="preserve">CATTERICK GARRISON </v>
          </cell>
          <cell r="E138">
            <v>0.72</v>
          </cell>
          <cell r="F138">
            <v>94.05</v>
          </cell>
          <cell r="G138">
            <v>4.58</v>
          </cell>
          <cell r="H138">
            <v>1.37</v>
          </cell>
          <cell r="I138">
            <v>967</v>
          </cell>
          <cell r="J138">
            <v>446</v>
          </cell>
          <cell r="K138">
            <v>984</v>
          </cell>
          <cell r="L138">
            <v>19</v>
          </cell>
          <cell r="M138">
            <v>61143898</v>
          </cell>
          <cell r="N138">
            <v>431476</v>
          </cell>
          <cell r="O138">
            <v>23169</v>
          </cell>
          <cell r="P138">
            <v>45.3</v>
          </cell>
          <cell r="Q138">
            <v>28.8</v>
          </cell>
          <cell r="R138">
            <v>24.8</v>
          </cell>
        </row>
        <row r="139">
          <cell r="A139">
            <v>2250</v>
          </cell>
          <cell r="B139">
            <v>1</v>
          </cell>
          <cell r="C139">
            <v>46</v>
          </cell>
          <cell r="D139" t="str">
            <v xml:space="preserve">CASTLE BROMWICH METRO </v>
          </cell>
          <cell r="E139">
            <v>0.94</v>
          </cell>
          <cell r="F139">
            <v>78.239999999999995</v>
          </cell>
          <cell r="G139">
            <v>17.46</v>
          </cell>
          <cell r="H139">
            <v>4.3</v>
          </cell>
          <cell r="I139">
            <v>407</v>
          </cell>
          <cell r="J139">
            <v>328</v>
          </cell>
          <cell r="K139">
            <v>937</v>
          </cell>
          <cell r="L139">
            <v>9</v>
          </cell>
          <cell r="M139">
            <v>14008919</v>
          </cell>
          <cell r="N139">
            <v>133619</v>
          </cell>
          <cell r="O139">
            <v>15281</v>
          </cell>
          <cell r="P139">
            <v>35</v>
          </cell>
          <cell r="Q139">
            <v>30.8</v>
          </cell>
          <cell r="R139">
            <v>32.9</v>
          </cell>
        </row>
        <row r="140">
          <cell r="A140">
            <v>2253</v>
          </cell>
          <cell r="B140">
            <v>3</v>
          </cell>
          <cell r="C140">
            <v>26</v>
          </cell>
          <cell r="D140" t="str">
            <v xml:space="preserve">CATFORD </v>
          </cell>
          <cell r="E140">
            <v>1.05</v>
          </cell>
          <cell r="F140">
            <v>77.17</v>
          </cell>
          <cell r="G140">
            <v>8.9600000000000009</v>
          </cell>
          <cell r="H140">
            <v>13.87</v>
          </cell>
          <cell r="I140">
            <v>898</v>
          </cell>
          <cell r="J140">
            <v>411</v>
          </cell>
          <cell r="K140">
            <v>917</v>
          </cell>
          <cell r="L140">
            <v>13</v>
          </cell>
          <cell r="M140">
            <v>39664748</v>
          </cell>
          <cell r="N140">
            <v>368980</v>
          </cell>
          <cell r="O140">
            <v>27513</v>
          </cell>
          <cell r="P140">
            <v>44.8</v>
          </cell>
          <cell r="Q140">
            <v>33.700000000000003</v>
          </cell>
          <cell r="R140">
            <v>20.399999999999999</v>
          </cell>
        </row>
        <row r="141">
          <cell r="A141">
            <v>2254</v>
          </cell>
          <cell r="B141">
            <v>3</v>
          </cell>
          <cell r="C141">
            <v>27</v>
          </cell>
          <cell r="D141" t="str">
            <v xml:space="preserve">CHATHAM </v>
          </cell>
          <cell r="E141">
            <v>0.83</v>
          </cell>
          <cell r="F141">
            <v>86.83</v>
          </cell>
          <cell r="G141">
            <v>8.14</v>
          </cell>
          <cell r="H141">
            <v>5.04</v>
          </cell>
          <cell r="I141">
            <v>623</v>
          </cell>
          <cell r="J141">
            <v>386</v>
          </cell>
          <cell r="K141">
            <v>829</v>
          </cell>
          <cell r="L141">
            <v>16</v>
          </cell>
          <cell r="M141">
            <v>26028572</v>
          </cell>
          <cell r="N141">
            <v>240523</v>
          </cell>
          <cell r="O141">
            <v>14957</v>
          </cell>
          <cell r="P141">
            <v>46.6</v>
          </cell>
          <cell r="Q141">
            <v>29</v>
          </cell>
          <cell r="R141">
            <v>23</v>
          </cell>
        </row>
        <row r="142">
          <cell r="A142">
            <v>2255</v>
          </cell>
          <cell r="B142">
            <v>3</v>
          </cell>
          <cell r="C142">
            <v>31</v>
          </cell>
          <cell r="D142" t="str">
            <v xml:space="preserve">CHARD </v>
          </cell>
          <cell r="E142">
            <v>0.75</v>
          </cell>
          <cell r="F142">
            <v>90.15</v>
          </cell>
          <cell r="G142">
            <v>9.09</v>
          </cell>
          <cell r="H142">
            <v>0.76</v>
          </cell>
          <cell r="I142">
            <v>840</v>
          </cell>
          <cell r="J142">
            <v>491</v>
          </cell>
          <cell r="K142">
            <v>1010</v>
          </cell>
          <cell r="L142">
            <v>19</v>
          </cell>
          <cell r="M142">
            <v>50350757</v>
          </cell>
          <cell r="N142">
            <v>412776</v>
          </cell>
          <cell r="O142">
            <v>21693</v>
          </cell>
          <cell r="P142">
            <v>48.7</v>
          </cell>
          <cell r="Q142">
            <v>31.7</v>
          </cell>
          <cell r="R142">
            <v>18.7</v>
          </cell>
        </row>
        <row r="143">
          <cell r="A143">
            <v>2261</v>
          </cell>
          <cell r="B143">
            <v>2</v>
          </cell>
          <cell r="C143">
            <v>12</v>
          </cell>
          <cell r="D143" t="str">
            <v xml:space="preserve">CHESTER </v>
          </cell>
          <cell r="E143">
            <v>1.25</v>
          </cell>
          <cell r="F143">
            <v>69.430000000000007</v>
          </cell>
          <cell r="G143">
            <v>9.76</v>
          </cell>
          <cell r="H143">
            <v>20.82</v>
          </cell>
          <cell r="I143">
            <v>1355</v>
          </cell>
          <cell r="J143">
            <v>399</v>
          </cell>
          <cell r="K143">
            <v>952</v>
          </cell>
          <cell r="L143">
            <v>13</v>
          </cell>
          <cell r="M143">
            <v>68138129</v>
          </cell>
          <cell r="N143">
            <v>541212</v>
          </cell>
          <cell r="O143">
            <v>41328</v>
          </cell>
          <cell r="P143">
            <v>42</v>
          </cell>
          <cell r="Q143">
            <v>35.799999999999997</v>
          </cell>
          <cell r="R143">
            <v>21</v>
          </cell>
        </row>
        <row r="144">
          <cell r="A144">
            <v>2265</v>
          </cell>
          <cell r="B144">
            <v>1</v>
          </cell>
          <cell r="C144">
            <v>2</v>
          </cell>
          <cell r="D144" t="str">
            <v xml:space="preserve">CHEAPSIDE METRO </v>
          </cell>
          <cell r="E144">
            <v>0.68</v>
          </cell>
          <cell r="F144">
            <v>90.49</v>
          </cell>
          <cell r="G144">
            <v>4.55</v>
          </cell>
          <cell r="H144">
            <v>4.97</v>
          </cell>
          <cell r="I144">
            <v>574</v>
          </cell>
          <cell r="J144">
            <v>246</v>
          </cell>
          <cell r="K144">
            <v>918</v>
          </cell>
          <cell r="L144">
            <v>5</v>
          </cell>
          <cell r="M144">
            <v>16307974</v>
          </cell>
          <cell r="N144">
            <v>141164</v>
          </cell>
          <cell r="O144">
            <v>30947</v>
          </cell>
          <cell r="P144">
            <v>26.8</v>
          </cell>
          <cell r="Q144">
            <v>43.7</v>
          </cell>
          <cell r="R144">
            <v>28</v>
          </cell>
        </row>
        <row r="145">
          <cell r="A145">
            <v>2266</v>
          </cell>
          <cell r="B145">
            <v>4</v>
          </cell>
          <cell r="C145">
            <v>45</v>
          </cell>
          <cell r="D145" t="str">
            <v xml:space="preserve">CHICHESTER EXTRA </v>
          </cell>
          <cell r="E145">
            <v>0.78</v>
          </cell>
          <cell r="F145">
            <v>93.46</v>
          </cell>
          <cell r="G145">
            <v>5.03</v>
          </cell>
          <cell r="H145">
            <v>1.51</v>
          </cell>
          <cell r="I145">
            <v>1858</v>
          </cell>
          <cell r="J145">
            <v>434</v>
          </cell>
          <cell r="K145">
            <v>923</v>
          </cell>
          <cell r="L145">
            <v>22</v>
          </cell>
          <cell r="M145">
            <v>113762861</v>
          </cell>
          <cell r="N145">
            <v>806410</v>
          </cell>
          <cell r="O145">
            <v>36264</v>
          </cell>
          <cell r="P145">
            <v>47</v>
          </cell>
          <cell r="Q145">
            <v>26.7</v>
          </cell>
          <cell r="R145">
            <v>25</v>
          </cell>
        </row>
        <row r="146">
          <cell r="A146">
            <v>2268</v>
          </cell>
          <cell r="B146">
            <v>1</v>
          </cell>
          <cell r="C146">
            <v>5</v>
          </cell>
          <cell r="D146" t="str">
            <v xml:space="preserve">CHELTENHAM METRO </v>
          </cell>
          <cell r="E146">
            <v>1.05</v>
          </cell>
          <cell r="F146">
            <v>70.28</v>
          </cell>
          <cell r="G146">
            <v>6.22</v>
          </cell>
          <cell r="H146">
            <v>23.5</v>
          </cell>
          <cell r="I146">
            <v>600</v>
          </cell>
          <cell r="J146">
            <v>275</v>
          </cell>
          <cell r="K146">
            <v>916</v>
          </cell>
          <cell r="L146">
            <v>6</v>
          </cell>
          <cell r="M146">
            <v>16427518</v>
          </cell>
          <cell r="N146">
            <v>164988</v>
          </cell>
          <cell r="O146">
            <v>27116</v>
          </cell>
          <cell r="P146">
            <v>30</v>
          </cell>
          <cell r="Q146">
            <v>38</v>
          </cell>
          <cell r="R146">
            <v>31</v>
          </cell>
        </row>
        <row r="147">
          <cell r="A147">
            <v>2269</v>
          </cell>
          <cell r="B147">
            <v>3</v>
          </cell>
          <cell r="C147">
            <v>30</v>
          </cell>
          <cell r="D147" t="str">
            <v xml:space="preserve">CHEPSTOW </v>
          </cell>
          <cell r="E147">
            <v>0.89</v>
          </cell>
          <cell r="F147">
            <v>87.68</v>
          </cell>
          <cell r="G147">
            <v>10.24</v>
          </cell>
          <cell r="H147">
            <v>2.0699999999999998</v>
          </cell>
          <cell r="I147">
            <v>1088</v>
          </cell>
          <cell r="J147">
            <v>480</v>
          </cell>
          <cell r="K147">
            <v>986</v>
          </cell>
          <cell r="L147">
            <v>21</v>
          </cell>
          <cell r="M147">
            <v>67944060</v>
          </cell>
          <cell r="N147">
            <v>521861</v>
          </cell>
          <cell r="O147">
            <v>24480</v>
          </cell>
          <cell r="P147">
            <v>48.7</v>
          </cell>
          <cell r="Q147">
            <v>31.5</v>
          </cell>
          <cell r="R147">
            <v>18.899999999999999</v>
          </cell>
        </row>
        <row r="148">
          <cell r="A148">
            <v>2270</v>
          </cell>
          <cell r="B148">
            <v>3</v>
          </cell>
          <cell r="C148">
            <v>26</v>
          </cell>
          <cell r="D148" t="str">
            <v xml:space="preserve">CATERHAM </v>
          </cell>
          <cell r="E148">
            <v>0.7</v>
          </cell>
          <cell r="F148">
            <v>92.72</v>
          </cell>
          <cell r="G148">
            <v>4.9800000000000004</v>
          </cell>
          <cell r="H148">
            <v>2.2999999999999998</v>
          </cell>
          <cell r="I148">
            <v>873</v>
          </cell>
          <cell r="J148">
            <v>401</v>
          </cell>
          <cell r="K148">
            <v>972</v>
          </cell>
          <cell r="L148">
            <v>17</v>
          </cell>
          <cell r="M148">
            <v>43381731</v>
          </cell>
          <cell r="N148">
            <v>349918</v>
          </cell>
          <cell r="O148">
            <v>20847</v>
          </cell>
          <cell r="P148">
            <v>41.3</v>
          </cell>
          <cell r="Q148">
            <v>31.6</v>
          </cell>
          <cell r="R148">
            <v>25.7</v>
          </cell>
        </row>
        <row r="149">
          <cell r="A149">
            <v>2271</v>
          </cell>
          <cell r="B149">
            <v>1</v>
          </cell>
          <cell r="C149">
            <v>6</v>
          </cell>
          <cell r="D149" t="str">
            <v xml:space="preserve">CHESHUNT METRO </v>
          </cell>
          <cell r="E149">
            <v>1.07</v>
          </cell>
          <cell r="F149">
            <v>75.12</v>
          </cell>
          <cell r="G149">
            <v>19.16</v>
          </cell>
          <cell r="H149">
            <v>5.73</v>
          </cell>
          <cell r="I149">
            <v>490</v>
          </cell>
          <cell r="J149">
            <v>364</v>
          </cell>
          <cell r="K149">
            <v>851</v>
          </cell>
          <cell r="L149">
            <v>13</v>
          </cell>
          <cell r="M149">
            <v>19549661</v>
          </cell>
          <cell r="N149">
            <v>178504</v>
          </cell>
          <cell r="O149">
            <v>14010</v>
          </cell>
          <cell r="P149">
            <v>42.8</v>
          </cell>
          <cell r="Q149">
            <v>33.5</v>
          </cell>
          <cell r="R149">
            <v>22.7</v>
          </cell>
        </row>
        <row r="150">
          <cell r="A150">
            <v>2272</v>
          </cell>
          <cell r="B150">
            <v>2</v>
          </cell>
          <cell r="C150">
            <v>12</v>
          </cell>
          <cell r="D150" t="str">
            <v xml:space="preserve">CHESTER BROUGHTON RD </v>
          </cell>
          <cell r="E150">
            <v>0.96</v>
          </cell>
          <cell r="F150">
            <v>87.21</v>
          </cell>
          <cell r="G150">
            <v>10.130000000000001</v>
          </cell>
          <cell r="H150">
            <v>2.66</v>
          </cell>
          <cell r="I150">
            <v>1561</v>
          </cell>
          <cell r="J150">
            <v>486</v>
          </cell>
          <cell r="K150">
            <v>1022</v>
          </cell>
          <cell r="L150">
            <v>19</v>
          </cell>
          <cell r="M150">
            <v>105376821</v>
          </cell>
          <cell r="N150">
            <v>759352</v>
          </cell>
          <cell r="O150">
            <v>40539</v>
          </cell>
          <cell r="P150">
            <v>47.6</v>
          </cell>
          <cell r="Q150">
            <v>32.200000000000003</v>
          </cell>
          <cell r="R150">
            <v>19.3</v>
          </cell>
        </row>
        <row r="151">
          <cell r="A151">
            <v>2273</v>
          </cell>
          <cell r="B151">
            <v>2</v>
          </cell>
          <cell r="C151">
            <v>16</v>
          </cell>
          <cell r="D151" t="str">
            <v xml:space="preserve">CHESTERFIELD </v>
          </cell>
          <cell r="E151">
            <v>1.07</v>
          </cell>
          <cell r="F151">
            <v>82.3</v>
          </cell>
          <cell r="G151">
            <v>15.86</v>
          </cell>
          <cell r="H151">
            <v>1.85</v>
          </cell>
          <cell r="I151">
            <v>1992</v>
          </cell>
          <cell r="J151">
            <v>475</v>
          </cell>
          <cell r="K151">
            <v>949</v>
          </cell>
          <cell r="L151">
            <v>24</v>
          </cell>
          <cell r="M151">
            <v>128729819</v>
          </cell>
          <cell r="N151">
            <v>945288</v>
          </cell>
          <cell r="O151">
            <v>38909</v>
          </cell>
          <cell r="P151">
            <v>50</v>
          </cell>
          <cell r="Q151">
            <v>30.5</v>
          </cell>
          <cell r="R151">
            <v>18.3</v>
          </cell>
        </row>
        <row r="152">
          <cell r="A152">
            <v>2275</v>
          </cell>
          <cell r="B152">
            <v>4</v>
          </cell>
          <cell r="C152">
            <v>44</v>
          </cell>
          <cell r="D152" t="str">
            <v xml:space="preserve">CHORLEY EXTRA </v>
          </cell>
          <cell r="E152">
            <v>0.86</v>
          </cell>
          <cell r="F152">
            <v>91.09</v>
          </cell>
          <cell r="G152">
            <v>7.19</v>
          </cell>
          <cell r="H152">
            <v>1.72</v>
          </cell>
          <cell r="I152">
            <v>1400</v>
          </cell>
          <cell r="J152">
            <v>447</v>
          </cell>
          <cell r="K152">
            <v>981</v>
          </cell>
          <cell r="L152">
            <v>19</v>
          </cell>
          <cell r="M152">
            <v>88803011</v>
          </cell>
          <cell r="N152">
            <v>625468</v>
          </cell>
          <cell r="O152">
            <v>32456</v>
          </cell>
          <cell r="P152">
            <v>45.5</v>
          </cell>
          <cell r="Q152">
            <v>29.8</v>
          </cell>
          <cell r="R152">
            <v>23.5</v>
          </cell>
        </row>
        <row r="153">
          <cell r="A153">
            <v>2278</v>
          </cell>
          <cell r="B153">
            <v>2</v>
          </cell>
          <cell r="C153">
            <v>13</v>
          </cell>
          <cell r="D153" t="str">
            <v xml:space="preserve">CHESTER LE STREET </v>
          </cell>
          <cell r="E153">
            <v>0.81</v>
          </cell>
          <cell r="F153">
            <v>90.01</v>
          </cell>
          <cell r="G153">
            <v>9.84</v>
          </cell>
          <cell r="H153">
            <v>0.15</v>
          </cell>
          <cell r="I153">
            <v>970</v>
          </cell>
          <cell r="J153">
            <v>466</v>
          </cell>
          <cell r="K153">
            <v>1088</v>
          </cell>
          <cell r="L153">
            <v>16</v>
          </cell>
          <cell r="M153">
            <v>52259059</v>
          </cell>
          <cell r="N153">
            <v>451630</v>
          </cell>
          <cell r="O153">
            <v>27585</v>
          </cell>
          <cell r="P153">
            <v>42.8</v>
          </cell>
          <cell r="Q153">
            <v>31.1</v>
          </cell>
          <cell r="R153">
            <v>24.1</v>
          </cell>
        </row>
        <row r="154">
          <cell r="A154">
            <v>2279</v>
          </cell>
          <cell r="B154">
            <v>4</v>
          </cell>
          <cell r="C154">
            <v>43</v>
          </cell>
          <cell r="D154" t="str">
            <v xml:space="preserve">CIRENCESTER EXTRA </v>
          </cell>
          <cell r="E154">
            <v>0.84</v>
          </cell>
          <cell r="F154">
            <v>90.74</v>
          </cell>
          <cell r="G154">
            <v>8.9700000000000006</v>
          </cell>
          <cell r="H154">
            <v>0.28999999999999998</v>
          </cell>
          <cell r="I154">
            <v>1506</v>
          </cell>
          <cell r="J154">
            <v>472</v>
          </cell>
          <cell r="K154">
            <v>907</v>
          </cell>
          <cell r="L154">
            <v>22</v>
          </cell>
          <cell r="M154">
            <v>102829416</v>
          </cell>
          <cell r="N154">
            <v>710455</v>
          </cell>
          <cell r="O154">
            <v>32830</v>
          </cell>
          <cell r="P154">
            <v>52</v>
          </cell>
          <cell r="Q154">
            <v>28.7</v>
          </cell>
          <cell r="R154">
            <v>18.100000000000001</v>
          </cell>
        </row>
        <row r="155">
          <cell r="A155">
            <v>2280</v>
          </cell>
          <cell r="B155">
            <v>3</v>
          </cell>
          <cell r="C155">
            <v>21</v>
          </cell>
          <cell r="D155" t="str">
            <v xml:space="preserve">CHELTENHAM </v>
          </cell>
          <cell r="E155">
            <v>1.1000000000000001</v>
          </cell>
          <cell r="F155">
            <v>81.36</v>
          </cell>
          <cell r="G155">
            <v>13.12</v>
          </cell>
          <cell r="H155">
            <v>5.53</v>
          </cell>
          <cell r="I155">
            <v>1566</v>
          </cell>
          <cell r="J155">
            <v>485</v>
          </cell>
          <cell r="K155">
            <v>988</v>
          </cell>
          <cell r="L155">
            <v>22</v>
          </cell>
          <cell r="M155">
            <v>92272603</v>
          </cell>
          <cell r="N155">
            <v>759923</v>
          </cell>
          <cell r="O155">
            <v>35116</v>
          </cell>
          <cell r="P155">
            <v>49.1</v>
          </cell>
          <cell r="Q155">
            <v>33</v>
          </cell>
          <cell r="R155">
            <v>14.7</v>
          </cell>
        </row>
        <row r="156">
          <cell r="A156">
            <v>2281</v>
          </cell>
          <cell r="B156">
            <v>6</v>
          </cell>
          <cell r="C156">
            <v>60</v>
          </cell>
          <cell r="D156" t="str">
            <v xml:space="preserve">BALLYMONEY CASTLE ST </v>
          </cell>
          <cell r="E156">
            <v>0.77</v>
          </cell>
          <cell r="F156">
            <v>91.23</v>
          </cell>
          <cell r="G156">
            <v>5.86</v>
          </cell>
          <cell r="H156">
            <v>2.91</v>
          </cell>
          <cell r="I156">
            <v>767</v>
          </cell>
          <cell r="J156">
            <v>476</v>
          </cell>
          <cell r="K156">
            <v>940</v>
          </cell>
          <cell r="L156">
            <v>20</v>
          </cell>
          <cell r="M156">
            <v>45382136</v>
          </cell>
          <cell r="N156">
            <v>365187</v>
          </cell>
          <cell r="O156">
            <v>18473</v>
          </cell>
          <cell r="P156">
            <v>50.6</v>
          </cell>
          <cell r="Q156">
            <v>29.9</v>
          </cell>
          <cell r="R156">
            <v>17.7</v>
          </cell>
        </row>
        <row r="157">
          <cell r="A157">
            <v>2283</v>
          </cell>
          <cell r="B157">
            <v>1</v>
          </cell>
          <cell r="C157">
            <v>6</v>
          </cell>
          <cell r="D157" t="str">
            <v xml:space="preserve">CLACTON METRO </v>
          </cell>
          <cell r="E157">
            <v>1.97</v>
          </cell>
          <cell r="F157">
            <v>44.77</v>
          </cell>
          <cell r="G157">
            <v>14.41</v>
          </cell>
          <cell r="H157">
            <v>40.82</v>
          </cell>
          <cell r="I157">
            <v>426</v>
          </cell>
          <cell r="J157">
            <v>240</v>
          </cell>
          <cell r="K157">
            <v>675</v>
          </cell>
          <cell r="L157">
            <v>7</v>
          </cell>
          <cell r="M157">
            <v>10632834</v>
          </cell>
          <cell r="N157">
            <v>102159</v>
          </cell>
          <cell r="O157">
            <v>15026</v>
          </cell>
          <cell r="P157">
            <v>35.5</v>
          </cell>
          <cell r="Q157">
            <v>29.8</v>
          </cell>
          <cell r="R157">
            <v>33</v>
          </cell>
        </row>
        <row r="158">
          <cell r="A158">
            <v>2285</v>
          </cell>
          <cell r="B158">
            <v>2</v>
          </cell>
          <cell r="C158">
            <v>16</v>
          </cell>
          <cell r="D158" t="str">
            <v xml:space="preserve">CLOWNE </v>
          </cell>
          <cell r="E158">
            <v>0.69</v>
          </cell>
          <cell r="F158">
            <v>93.2</v>
          </cell>
          <cell r="G158">
            <v>4.4800000000000004</v>
          </cell>
          <cell r="H158">
            <v>2.3199999999999998</v>
          </cell>
          <cell r="I158">
            <v>764</v>
          </cell>
          <cell r="J158">
            <v>463</v>
          </cell>
          <cell r="K158">
            <v>1009</v>
          </cell>
          <cell r="L158">
            <v>17</v>
          </cell>
          <cell r="M158">
            <v>44542986</v>
          </cell>
          <cell r="N158">
            <v>353588</v>
          </cell>
          <cell r="O158">
            <v>21033</v>
          </cell>
          <cell r="P158">
            <v>45.9</v>
          </cell>
          <cell r="Q158">
            <v>31.6</v>
          </cell>
          <cell r="R158">
            <v>20.2</v>
          </cell>
        </row>
        <row r="159">
          <cell r="A159">
            <v>2286</v>
          </cell>
          <cell r="B159">
            <v>4</v>
          </cell>
          <cell r="C159">
            <v>39</v>
          </cell>
          <cell r="D159" t="str">
            <v xml:space="preserve">CLEETHORPES </v>
          </cell>
          <cell r="E159">
            <v>0.98</v>
          </cell>
          <cell r="F159">
            <v>84.13</v>
          </cell>
          <cell r="G159">
            <v>11.03</v>
          </cell>
          <cell r="H159">
            <v>4.84</v>
          </cell>
          <cell r="I159">
            <v>1664</v>
          </cell>
          <cell r="J159">
            <v>498</v>
          </cell>
          <cell r="K159">
            <v>944</v>
          </cell>
          <cell r="L159">
            <v>22</v>
          </cell>
          <cell r="M159">
            <v>104313655</v>
          </cell>
          <cell r="N159">
            <v>829160</v>
          </cell>
          <cell r="O159">
            <v>37290</v>
          </cell>
          <cell r="P159">
            <v>52.8</v>
          </cell>
          <cell r="Q159">
            <v>30.4</v>
          </cell>
          <cell r="R159">
            <v>15.7</v>
          </cell>
        </row>
        <row r="160">
          <cell r="A160">
            <v>2288</v>
          </cell>
          <cell r="B160">
            <v>3</v>
          </cell>
          <cell r="C160">
            <v>30</v>
          </cell>
          <cell r="D160" t="str">
            <v xml:space="preserve">CLEVEDON </v>
          </cell>
          <cell r="E160">
            <v>0.84</v>
          </cell>
          <cell r="F160">
            <v>90.35</v>
          </cell>
          <cell r="G160">
            <v>5.51</v>
          </cell>
          <cell r="H160">
            <v>4.13</v>
          </cell>
          <cell r="I160">
            <v>1248</v>
          </cell>
          <cell r="J160">
            <v>411</v>
          </cell>
          <cell r="K160">
            <v>961</v>
          </cell>
          <cell r="L160">
            <v>17</v>
          </cell>
          <cell r="M160">
            <v>65473377</v>
          </cell>
          <cell r="N160">
            <v>513436</v>
          </cell>
          <cell r="O160">
            <v>30105</v>
          </cell>
          <cell r="P160">
            <v>42.8</v>
          </cell>
          <cell r="Q160">
            <v>29.3</v>
          </cell>
          <cell r="R160">
            <v>26.9</v>
          </cell>
        </row>
        <row r="161">
          <cell r="A161">
            <v>2289</v>
          </cell>
          <cell r="B161">
            <v>1</v>
          </cell>
          <cell r="C161">
            <v>3</v>
          </cell>
          <cell r="D161" t="str">
            <v xml:space="preserve">CLEVELEYS METRO </v>
          </cell>
          <cell r="E161">
            <v>1.46</v>
          </cell>
          <cell r="F161">
            <v>77.33</v>
          </cell>
          <cell r="G161">
            <v>22.67</v>
          </cell>
          <cell r="H161">
            <v>0</v>
          </cell>
          <cell r="I161">
            <v>450</v>
          </cell>
          <cell r="J161">
            <v>373</v>
          </cell>
          <cell r="K161">
            <v>970</v>
          </cell>
          <cell r="L161">
            <v>8</v>
          </cell>
          <cell r="M161">
            <v>16132787</v>
          </cell>
          <cell r="N161">
            <v>167860</v>
          </cell>
          <cell r="O161">
            <v>19965</v>
          </cell>
          <cell r="P161">
            <v>38.5</v>
          </cell>
          <cell r="Q161">
            <v>38.799999999999997</v>
          </cell>
          <cell r="R161">
            <v>21.1</v>
          </cell>
        </row>
        <row r="162">
          <cell r="A162">
            <v>2290</v>
          </cell>
          <cell r="B162">
            <v>2</v>
          </cell>
          <cell r="C162">
            <v>16</v>
          </cell>
          <cell r="D162" t="str">
            <v xml:space="preserve">CLECKHEATON </v>
          </cell>
          <cell r="E162">
            <v>0.65</v>
          </cell>
          <cell r="F162">
            <v>96.55</v>
          </cell>
          <cell r="G162">
            <v>1.52</v>
          </cell>
          <cell r="H162">
            <v>1.92</v>
          </cell>
          <cell r="I162">
            <v>705</v>
          </cell>
          <cell r="J162">
            <v>340</v>
          </cell>
          <cell r="K162">
            <v>924</v>
          </cell>
          <cell r="L162">
            <v>13</v>
          </cell>
          <cell r="M162">
            <v>27977732</v>
          </cell>
          <cell r="N162">
            <v>239608</v>
          </cell>
          <cell r="O162">
            <v>19128</v>
          </cell>
          <cell r="P162">
            <v>36.799999999999997</v>
          </cell>
          <cell r="Q162">
            <v>32.5</v>
          </cell>
          <cell r="R162">
            <v>28.8</v>
          </cell>
        </row>
        <row r="163">
          <cell r="A163">
            <v>2293</v>
          </cell>
          <cell r="B163">
            <v>2</v>
          </cell>
          <cell r="C163">
            <v>11</v>
          </cell>
          <cell r="D163" t="str">
            <v xml:space="preserve">COATBRIDGE </v>
          </cell>
          <cell r="E163">
            <v>0.5</v>
          </cell>
          <cell r="F163">
            <v>95.93</v>
          </cell>
          <cell r="G163">
            <v>3.42</v>
          </cell>
          <cell r="H163">
            <v>0.65</v>
          </cell>
          <cell r="I163">
            <v>963</v>
          </cell>
          <cell r="J163">
            <v>424</v>
          </cell>
          <cell r="K163">
            <v>945</v>
          </cell>
          <cell r="L163">
            <v>16</v>
          </cell>
          <cell r="M163">
            <v>50197885</v>
          </cell>
          <cell r="N163">
            <v>407957</v>
          </cell>
          <cell r="O163">
            <v>25703</v>
          </cell>
          <cell r="P163">
            <v>44.9</v>
          </cell>
          <cell r="Q163">
            <v>30.1</v>
          </cell>
          <cell r="R163">
            <v>23.8</v>
          </cell>
        </row>
        <row r="164">
          <cell r="A164">
            <v>2294</v>
          </cell>
          <cell r="B164">
            <v>6</v>
          </cell>
          <cell r="C164">
            <v>60</v>
          </cell>
          <cell r="D164" t="str">
            <v xml:space="preserve">COLERAINE </v>
          </cell>
          <cell r="E164">
            <v>0.68</v>
          </cell>
          <cell r="F164">
            <v>91</v>
          </cell>
          <cell r="G164">
            <v>5.52</v>
          </cell>
          <cell r="H164">
            <v>3.49</v>
          </cell>
          <cell r="I164">
            <v>837</v>
          </cell>
          <cell r="J164">
            <v>475</v>
          </cell>
          <cell r="K164">
            <v>931</v>
          </cell>
          <cell r="L164">
            <v>19</v>
          </cell>
          <cell r="M164">
            <v>46913694</v>
          </cell>
          <cell r="N164">
            <v>397575</v>
          </cell>
          <cell r="O164">
            <v>20493</v>
          </cell>
          <cell r="P164">
            <v>51</v>
          </cell>
          <cell r="Q164">
            <v>29.7</v>
          </cell>
          <cell r="R164">
            <v>18</v>
          </cell>
        </row>
        <row r="165">
          <cell r="A165">
            <v>2295</v>
          </cell>
          <cell r="B165">
            <v>6</v>
          </cell>
          <cell r="C165">
            <v>60</v>
          </cell>
          <cell r="D165" t="str">
            <v xml:space="preserve">CONNSWATER </v>
          </cell>
          <cell r="E165">
            <v>0.6</v>
          </cell>
          <cell r="F165">
            <v>95.19</v>
          </cell>
          <cell r="G165">
            <v>4.07</v>
          </cell>
          <cell r="H165">
            <v>0.74</v>
          </cell>
          <cell r="I165">
            <v>920</v>
          </cell>
          <cell r="J165">
            <v>401</v>
          </cell>
          <cell r="K165">
            <v>908</v>
          </cell>
          <cell r="L165">
            <v>16</v>
          </cell>
          <cell r="M165">
            <v>43270848</v>
          </cell>
          <cell r="N165">
            <v>369262</v>
          </cell>
          <cell r="O165">
            <v>23667</v>
          </cell>
          <cell r="P165">
            <v>44.2</v>
          </cell>
          <cell r="Q165">
            <v>27.3</v>
          </cell>
          <cell r="R165">
            <v>27</v>
          </cell>
        </row>
        <row r="166">
          <cell r="A166">
            <v>2296</v>
          </cell>
          <cell r="B166">
            <v>3</v>
          </cell>
          <cell r="C166">
            <v>32</v>
          </cell>
          <cell r="D166" t="str">
            <v xml:space="preserve">COLNEY HATCH </v>
          </cell>
          <cell r="E166">
            <v>1</v>
          </cell>
          <cell r="F166">
            <v>85.82</v>
          </cell>
          <cell r="G166">
            <v>7.84</v>
          </cell>
          <cell r="H166">
            <v>6.34</v>
          </cell>
          <cell r="I166">
            <v>2273</v>
          </cell>
          <cell r="J166">
            <v>428</v>
          </cell>
          <cell r="K166">
            <v>981</v>
          </cell>
          <cell r="L166">
            <v>24</v>
          </cell>
          <cell r="M166">
            <v>127875463</v>
          </cell>
          <cell r="N166">
            <v>972779</v>
          </cell>
          <cell r="O166">
            <v>40939</v>
          </cell>
          <cell r="P166">
            <v>43.6</v>
          </cell>
          <cell r="Q166">
            <v>29</v>
          </cell>
          <cell r="R166">
            <v>26.5</v>
          </cell>
        </row>
        <row r="167">
          <cell r="A167">
            <v>2297</v>
          </cell>
          <cell r="B167">
            <v>1</v>
          </cell>
          <cell r="C167">
            <v>6</v>
          </cell>
          <cell r="D167" t="str">
            <v xml:space="preserve">COLLIER ROW METRO </v>
          </cell>
          <cell r="E167">
            <v>0.72</v>
          </cell>
          <cell r="F167">
            <v>89.64</v>
          </cell>
          <cell r="G167">
            <v>5.89</v>
          </cell>
          <cell r="H167">
            <v>4.47</v>
          </cell>
          <cell r="I167">
            <v>603</v>
          </cell>
          <cell r="J167">
            <v>351</v>
          </cell>
          <cell r="K167">
            <v>804</v>
          </cell>
          <cell r="L167">
            <v>13</v>
          </cell>
          <cell r="M167">
            <v>22790352</v>
          </cell>
          <cell r="N167">
            <v>211366</v>
          </cell>
          <cell r="O167">
            <v>16314</v>
          </cell>
          <cell r="P167">
            <v>43.6</v>
          </cell>
          <cell r="Q167">
            <v>32.6</v>
          </cell>
          <cell r="R167">
            <v>22.2</v>
          </cell>
        </row>
        <row r="168">
          <cell r="A168">
            <v>2299</v>
          </cell>
          <cell r="B168">
            <v>1</v>
          </cell>
          <cell r="C168">
            <v>2</v>
          </cell>
          <cell r="D168" t="str">
            <v xml:space="preserve">COVENT GARDEN METRO </v>
          </cell>
          <cell r="E168">
            <v>0.98</v>
          </cell>
          <cell r="F168">
            <v>76.89</v>
          </cell>
          <cell r="G168">
            <v>17.399999999999999</v>
          </cell>
          <cell r="H168">
            <v>5.71</v>
          </cell>
          <cell r="I168">
            <v>721</v>
          </cell>
          <cell r="J168">
            <v>276</v>
          </cell>
          <cell r="K168">
            <v>898</v>
          </cell>
          <cell r="L168">
            <v>5</v>
          </cell>
          <cell r="M168">
            <v>22463850</v>
          </cell>
          <cell r="N168">
            <v>199111</v>
          </cell>
          <cell r="O168">
            <v>37099</v>
          </cell>
          <cell r="P168">
            <v>30.8</v>
          </cell>
          <cell r="Q168">
            <v>41.9</v>
          </cell>
          <cell r="R168">
            <v>25.6</v>
          </cell>
        </row>
        <row r="169">
          <cell r="A169">
            <v>2302</v>
          </cell>
          <cell r="B169">
            <v>1</v>
          </cell>
          <cell r="C169">
            <v>46</v>
          </cell>
          <cell r="D169" t="str">
            <v xml:space="preserve">COVENTRY 2 </v>
          </cell>
          <cell r="E169">
            <v>0.85</v>
          </cell>
          <cell r="F169">
            <v>81.53</v>
          </cell>
          <cell r="G169">
            <v>8.56</v>
          </cell>
          <cell r="H169">
            <v>9.91</v>
          </cell>
          <cell r="I169">
            <v>305</v>
          </cell>
          <cell r="J169">
            <v>368</v>
          </cell>
          <cell r="K169">
            <v>892</v>
          </cell>
          <cell r="L169">
            <v>11</v>
          </cell>
          <cell r="M169">
            <v>11091229</v>
          </cell>
          <cell r="N169">
            <v>112103</v>
          </cell>
          <cell r="O169">
            <v>10569</v>
          </cell>
          <cell r="P169">
            <v>41.2</v>
          </cell>
          <cell r="Q169">
            <v>33.200000000000003</v>
          </cell>
          <cell r="R169">
            <v>24.1</v>
          </cell>
        </row>
        <row r="170">
          <cell r="A170">
            <v>2303</v>
          </cell>
          <cell r="B170">
            <v>2</v>
          </cell>
          <cell r="C170">
            <v>13</v>
          </cell>
          <cell r="D170" t="str">
            <v xml:space="preserve">CONSETT </v>
          </cell>
          <cell r="E170">
            <v>0.69</v>
          </cell>
          <cell r="F170">
            <v>92.21</v>
          </cell>
          <cell r="G170">
            <v>3.39</v>
          </cell>
          <cell r="H170">
            <v>4.4000000000000004</v>
          </cell>
          <cell r="I170">
            <v>782</v>
          </cell>
          <cell r="J170">
            <v>435</v>
          </cell>
          <cell r="K170">
            <v>1003</v>
          </cell>
          <cell r="L170">
            <v>18</v>
          </cell>
          <cell r="M170">
            <v>38061945</v>
          </cell>
          <cell r="N170">
            <v>340468</v>
          </cell>
          <cell r="O170">
            <v>19017</v>
          </cell>
          <cell r="P170">
            <v>43.4</v>
          </cell>
          <cell r="Q170">
            <v>27.8</v>
          </cell>
          <cell r="R170">
            <v>27.5</v>
          </cell>
        </row>
        <row r="171">
          <cell r="A171">
            <v>2308</v>
          </cell>
          <cell r="B171">
            <v>2</v>
          </cell>
          <cell r="C171">
            <v>14</v>
          </cell>
          <cell r="D171" t="str">
            <v xml:space="preserve">CLITHEROE </v>
          </cell>
          <cell r="E171">
            <v>0.87</v>
          </cell>
          <cell r="F171">
            <v>87.49</v>
          </cell>
          <cell r="G171">
            <v>11.42</v>
          </cell>
          <cell r="H171">
            <v>1.0900000000000001</v>
          </cell>
          <cell r="I171">
            <v>778</v>
          </cell>
          <cell r="J171">
            <v>401</v>
          </cell>
          <cell r="K171">
            <v>954</v>
          </cell>
          <cell r="L171">
            <v>15</v>
          </cell>
          <cell r="M171">
            <v>37688781</v>
          </cell>
          <cell r="N171">
            <v>312271</v>
          </cell>
          <cell r="O171">
            <v>20726</v>
          </cell>
          <cell r="P171">
            <v>42.1</v>
          </cell>
          <cell r="Q171">
            <v>30.1</v>
          </cell>
          <cell r="R171">
            <v>26.4</v>
          </cell>
        </row>
        <row r="172">
          <cell r="A172">
            <v>2310</v>
          </cell>
          <cell r="B172">
            <v>3</v>
          </cell>
          <cell r="C172">
            <v>23</v>
          </cell>
          <cell r="D172" t="str">
            <v xml:space="preserve">COLCHESTER 2 </v>
          </cell>
          <cell r="E172">
            <v>1.01</v>
          </cell>
          <cell r="F172">
            <v>86.11</v>
          </cell>
          <cell r="G172">
            <v>11.16</v>
          </cell>
          <cell r="H172">
            <v>2.73</v>
          </cell>
          <cell r="I172">
            <v>1912</v>
          </cell>
          <cell r="J172">
            <v>474</v>
          </cell>
          <cell r="K172">
            <v>951</v>
          </cell>
          <cell r="L172">
            <v>21</v>
          </cell>
          <cell r="M172">
            <v>121331732</v>
          </cell>
          <cell r="N172">
            <v>905389</v>
          </cell>
          <cell r="O172">
            <v>42773</v>
          </cell>
          <cell r="P172">
            <v>49.8</v>
          </cell>
          <cell r="Q172">
            <v>29.7</v>
          </cell>
          <cell r="R172">
            <v>19.600000000000001</v>
          </cell>
        </row>
        <row r="173">
          <cell r="A173">
            <v>2312</v>
          </cell>
          <cell r="B173">
            <v>1</v>
          </cell>
          <cell r="C173">
            <v>3</v>
          </cell>
          <cell r="D173" t="str">
            <v xml:space="preserve">CROSSGATES </v>
          </cell>
          <cell r="E173">
            <v>1.08</v>
          </cell>
          <cell r="F173">
            <v>72.540000000000006</v>
          </cell>
          <cell r="G173">
            <v>24.18</v>
          </cell>
          <cell r="H173">
            <v>3.28</v>
          </cell>
          <cell r="I173">
            <v>317</v>
          </cell>
          <cell r="J173">
            <v>371</v>
          </cell>
          <cell r="K173">
            <v>1030</v>
          </cell>
          <cell r="L173">
            <v>7</v>
          </cell>
          <cell r="M173">
            <v>11129228</v>
          </cell>
          <cell r="N173">
            <v>117626</v>
          </cell>
          <cell r="O173">
            <v>16329</v>
          </cell>
          <cell r="P173">
            <v>36</v>
          </cell>
          <cell r="Q173">
            <v>38.9</v>
          </cell>
          <cell r="R173">
            <v>23.2</v>
          </cell>
        </row>
        <row r="174">
          <cell r="A174">
            <v>2313</v>
          </cell>
          <cell r="B174">
            <v>3</v>
          </cell>
          <cell r="C174">
            <v>26</v>
          </cell>
          <cell r="D174" t="str">
            <v xml:space="preserve">CRAWLEY HAZELWICK </v>
          </cell>
          <cell r="E174">
            <v>1.1100000000000001</v>
          </cell>
          <cell r="F174">
            <v>81.98</v>
          </cell>
          <cell r="G174">
            <v>14.98</v>
          </cell>
          <cell r="H174">
            <v>3.05</v>
          </cell>
          <cell r="I174">
            <v>2078</v>
          </cell>
          <cell r="J174">
            <v>445</v>
          </cell>
          <cell r="K174">
            <v>876</v>
          </cell>
          <cell r="L174">
            <v>22</v>
          </cell>
          <cell r="M174">
            <v>124144596</v>
          </cell>
          <cell r="N174">
            <v>923796</v>
          </cell>
          <cell r="O174">
            <v>42819</v>
          </cell>
          <cell r="P174">
            <v>50.7</v>
          </cell>
          <cell r="Q174">
            <v>28.7</v>
          </cell>
          <cell r="R174">
            <v>19.399999999999999</v>
          </cell>
        </row>
        <row r="175">
          <cell r="A175">
            <v>2315</v>
          </cell>
          <cell r="B175">
            <v>6</v>
          </cell>
          <cell r="C175">
            <v>60</v>
          </cell>
          <cell r="D175" t="str">
            <v xml:space="preserve">CRAIGAVON </v>
          </cell>
          <cell r="E175">
            <v>0.56000000000000005</v>
          </cell>
          <cell r="F175">
            <v>94.77</v>
          </cell>
          <cell r="G175">
            <v>3.42</v>
          </cell>
          <cell r="H175">
            <v>1.82</v>
          </cell>
          <cell r="I175">
            <v>458</v>
          </cell>
          <cell r="J175">
            <v>411</v>
          </cell>
          <cell r="K175">
            <v>932</v>
          </cell>
          <cell r="L175">
            <v>14</v>
          </cell>
          <cell r="M175">
            <v>19736547</v>
          </cell>
          <cell r="N175">
            <v>188060</v>
          </cell>
          <cell r="O175">
            <v>13161</v>
          </cell>
          <cell r="P175">
            <v>44.1</v>
          </cell>
          <cell r="Q175">
            <v>26.9</v>
          </cell>
          <cell r="R175">
            <v>27.8</v>
          </cell>
        </row>
        <row r="176">
          <cell r="A176">
            <v>2316</v>
          </cell>
          <cell r="B176">
            <v>6</v>
          </cell>
          <cell r="C176">
            <v>60</v>
          </cell>
          <cell r="D176" t="str">
            <v xml:space="preserve">CREGAGH ROAD </v>
          </cell>
          <cell r="E176">
            <v>0.19</v>
          </cell>
          <cell r="F176">
            <v>98.05</v>
          </cell>
          <cell r="G176">
            <v>1.86</v>
          </cell>
          <cell r="H176">
            <v>0.09</v>
          </cell>
          <cell r="I176">
            <v>273</v>
          </cell>
          <cell r="J176">
            <v>341</v>
          </cell>
          <cell r="K176">
            <v>959</v>
          </cell>
          <cell r="L176">
            <v>9</v>
          </cell>
          <cell r="M176">
            <v>8197095</v>
          </cell>
          <cell r="N176">
            <v>93087</v>
          </cell>
          <cell r="O176">
            <v>10274</v>
          </cell>
          <cell r="P176">
            <v>35.6</v>
          </cell>
          <cell r="Q176">
            <v>32.799999999999997</v>
          </cell>
          <cell r="R176">
            <v>30.1</v>
          </cell>
        </row>
        <row r="177">
          <cell r="A177">
            <v>2321</v>
          </cell>
          <cell r="B177">
            <v>1</v>
          </cell>
          <cell r="C177">
            <v>5</v>
          </cell>
          <cell r="D177" t="str">
            <v xml:space="preserve">CIRENCESTER 1 </v>
          </cell>
          <cell r="E177">
            <v>1.1100000000000001</v>
          </cell>
          <cell r="F177">
            <v>74.66</v>
          </cell>
          <cell r="G177">
            <v>15.5</v>
          </cell>
          <cell r="H177">
            <v>9.84</v>
          </cell>
          <cell r="I177">
            <v>513</v>
          </cell>
          <cell r="J177">
            <v>329</v>
          </cell>
          <cell r="K177">
            <v>783</v>
          </cell>
          <cell r="L177">
            <v>11</v>
          </cell>
          <cell r="M177">
            <v>18483030</v>
          </cell>
          <cell r="N177">
            <v>168702</v>
          </cell>
          <cell r="O177">
            <v>15520</v>
          </cell>
          <cell r="P177">
            <v>42</v>
          </cell>
          <cell r="Q177">
            <v>33.200000000000003</v>
          </cell>
          <cell r="R177">
            <v>23.5</v>
          </cell>
        </row>
        <row r="178">
          <cell r="A178">
            <v>2322</v>
          </cell>
          <cell r="B178">
            <v>1</v>
          </cell>
          <cell r="C178">
            <v>5</v>
          </cell>
          <cell r="D178" t="str">
            <v xml:space="preserve">COSHAM </v>
          </cell>
          <cell r="E178">
            <v>1.72</v>
          </cell>
          <cell r="F178">
            <v>47.85</v>
          </cell>
          <cell r="G178">
            <v>13.93</v>
          </cell>
          <cell r="H178">
            <v>38.21</v>
          </cell>
          <cell r="I178">
            <v>578</v>
          </cell>
          <cell r="J178">
            <v>388</v>
          </cell>
          <cell r="K178">
            <v>898</v>
          </cell>
          <cell r="L178">
            <v>12</v>
          </cell>
          <cell r="M178">
            <v>22816407</v>
          </cell>
          <cell r="N178">
            <v>224381</v>
          </cell>
          <cell r="O178">
            <v>19167</v>
          </cell>
          <cell r="P178">
            <v>43.2</v>
          </cell>
          <cell r="Q178">
            <v>36.9</v>
          </cell>
          <cell r="R178">
            <v>17.399999999999999</v>
          </cell>
        </row>
        <row r="179">
          <cell r="A179">
            <v>2323</v>
          </cell>
          <cell r="B179">
            <v>2</v>
          </cell>
          <cell r="C179">
            <v>18</v>
          </cell>
          <cell r="D179" t="str">
            <v xml:space="preserve">COVENTRY WALSGRAVE </v>
          </cell>
          <cell r="E179">
            <v>1.04</v>
          </cell>
          <cell r="F179">
            <v>81.83</v>
          </cell>
          <cell r="G179">
            <v>14.06</v>
          </cell>
          <cell r="H179">
            <v>4.12</v>
          </cell>
          <cell r="I179">
            <v>1307</v>
          </cell>
          <cell r="J179">
            <v>402</v>
          </cell>
          <cell r="K179">
            <v>868</v>
          </cell>
          <cell r="L179">
            <v>18</v>
          </cell>
          <cell r="M179">
            <v>67098505</v>
          </cell>
          <cell r="N179">
            <v>524832</v>
          </cell>
          <cell r="O179">
            <v>29458</v>
          </cell>
          <cell r="P179">
            <v>46.3</v>
          </cell>
          <cell r="Q179">
            <v>28.8</v>
          </cell>
          <cell r="R179">
            <v>23.9</v>
          </cell>
        </row>
        <row r="180">
          <cell r="A180">
            <v>2324</v>
          </cell>
          <cell r="B180">
            <v>3</v>
          </cell>
          <cell r="C180">
            <v>20</v>
          </cell>
          <cell r="D180" t="str">
            <v xml:space="preserve">CULVERHOUSE CROSS </v>
          </cell>
          <cell r="E180">
            <v>0.88</v>
          </cell>
          <cell r="F180">
            <v>89.12</v>
          </cell>
          <cell r="G180">
            <v>9.0399999999999991</v>
          </cell>
          <cell r="H180">
            <v>1.84</v>
          </cell>
          <cell r="I180">
            <v>1164</v>
          </cell>
          <cell r="J180">
            <v>463</v>
          </cell>
          <cell r="K180">
            <v>965</v>
          </cell>
          <cell r="L180">
            <v>19</v>
          </cell>
          <cell r="M180">
            <v>70881411</v>
          </cell>
          <cell r="N180">
            <v>538841</v>
          </cell>
          <cell r="O180">
            <v>27896</v>
          </cell>
          <cell r="P180">
            <v>48</v>
          </cell>
          <cell r="Q180">
            <v>30.3</v>
          </cell>
          <cell r="R180">
            <v>20.399999999999999</v>
          </cell>
        </row>
        <row r="181">
          <cell r="A181">
            <v>2325</v>
          </cell>
          <cell r="B181">
            <v>2</v>
          </cell>
          <cell r="C181">
            <v>18</v>
          </cell>
          <cell r="D181" t="str">
            <v xml:space="preserve">COVENTRY 4 </v>
          </cell>
          <cell r="E181">
            <v>1.1100000000000001</v>
          </cell>
          <cell r="F181">
            <v>77.400000000000006</v>
          </cell>
          <cell r="G181">
            <v>20.32</v>
          </cell>
          <cell r="H181">
            <v>2.2799999999999998</v>
          </cell>
          <cell r="I181">
            <v>1323</v>
          </cell>
          <cell r="J181">
            <v>441</v>
          </cell>
          <cell r="K181">
            <v>910</v>
          </cell>
          <cell r="L181">
            <v>17</v>
          </cell>
          <cell r="M181">
            <v>72078382</v>
          </cell>
          <cell r="N181">
            <v>583322</v>
          </cell>
          <cell r="O181">
            <v>34273</v>
          </cell>
          <cell r="P181">
            <v>48.4</v>
          </cell>
          <cell r="Q181">
            <v>31.2</v>
          </cell>
          <cell r="R181">
            <v>19.600000000000001</v>
          </cell>
        </row>
        <row r="182">
          <cell r="A182">
            <v>2326</v>
          </cell>
          <cell r="B182">
            <v>4</v>
          </cell>
          <cell r="C182">
            <v>40</v>
          </cell>
          <cell r="D182" t="str">
            <v xml:space="preserve">COLCHESTER EXTRA </v>
          </cell>
          <cell r="E182">
            <v>1.31</v>
          </cell>
          <cell r="F182">
            <v>68.34</v>
          </cell>
          <cell r="G182">
            <v>19.670000000000002</v>
          </cell>
          <cell r="H182">
            <v>12</v>
          </cell>
          <cell r="I182">
            <v>1959</v>
          </cell>
          <cell r="J182">
            <v>453</v>
          </cell>
          <cell r="K182">
            <v>893</v>
          </cell>
          <cell r="L182">
            <v>24</v>
          </cell>
          <cell r="M182">
            <v>124847757</v>
          </cell>
          <cell r="N182">
            <v>886572</v>
          </cell>
          <cell r="O182">
            <v>37660</v>
          </cell>
          <cell r="P182">
            <v>50.7</v>
          </cell>
          <cell r="Q182">
            <v>27.3</v>
          </cell>
          <cell r="R182">
            <v>15.9</v>
          </cell>
        </row>
        <row r="183">
          <cell r="A183">
            <v>2327</v>
          </cell>
          <cell r="B183">
            <v>3</v>
          </cell>
          <cell r="C183">
            <v>23</v>
          </cell>
          <cell r="D183" t="str">
            <v xml:space="preserve">CHELMSFORD 1 </v>
          </cell>
          <cell r="E183">
            <v>1.04</v>
          </cell>
          <cell r="F183">
            <v>80.59</v>
          </cell>
          <cell r="G183">
            <v>15.55</v>
          </cell>
          <cell r="H183">
            <v>3.85</v>
          </cell>
          <cell r="I183">
            <v>1078</v>
          </cell>
          <cell r="J183">
            <v>370</v>
          </cell>
          <cell r="K183">
            <v>880</v>
          </cell>
          <cell r="L183">
            <v>12</v>
          </cell>
          <cell r="M183">
            <v>48172047</v>
          </cell>
          <cell r="N183">
            <v>399239</v>
          </cell>
          <cell r="O183">
            <v>32370</v>
          </cell>
          <cell r="P183">
            <v>42.1</v>
          </cell>
          <cell r="Q183">
            <v>33.4</v>
          </cell>
          <cell r="R183">
            <v>23.7</v>
          </cell>
        </row>
        <row r="184">
          <cell r="A184">
            <v>2328</v>
          </cell>
          <cell r="B184">
            <v>4</v>
          </cell>
          <cell r="C184">
            <v>40</v>
          </cell>
          <cell r="D184" t="str">
            <v xml:space="preserve">COVENTRY EXTRA </v>
          </cell>
          <cell r="E184">
            <v>0.96</v>
          </cell>
          <cell r="F184">
            <v>87.24</v>
          </cell>
          <cell r="G184">
            <v>5.48</v>
          </cell>
          <cell r="H184">
            <v>7.28</v>
          </cell>
          <cell r="I184">
            <v>2333</v>
          </cell>
          <cell r="J184">
            <v>460</v>
          </cell>
          <cell r="K184">
            <v>951</v>
          </cell>
          <cell r="L184">
            <v>21</v>
          </cell>
          <cell r="M184">
            <v>152280510</v>
          </cell>
          <cell r="N184">
            <v>1073171</v>
          </cell>
          <cell r="O184">
            <v>50792</v>
          </cell>
          <cell r="P184">
            <v>48.4</v>
          </cell>
          <cell r="Q184">
            <v>27.8</v>
          </cell>
          <cell r="R184">
            <v>22.7</v>
          </cell>
        </row>
        <row r="185">
          <cell r="A185">
            <v>2329</v>
          </cell>
          <cell r="B185">
            <v>4</v>
          </cell>
          <cell r="C185">
            <v>40</v>
          </cell>
          <cell r="D185" t="str">
            <v xml:space="preserve">CHESHUNT EXTRA </v>
          </cell>
          <cell r="E185">
            <v>0.68</v>
          </cell>
          <cell r="F185">
            <v>97.05</v>
          </cell>
          <cell r="G185">
            <v>2.48</v>
          </cell>
          <cell r="H185">
            <v>0.47</v>
          </cell>
          <cell r="I185">
            <v>2595</v>
          </cell>
          <cell r="J185">
            <v>468</v>
          </cell>
          <cell r="K185">
            <v>911</v>
          </cell>
          <cell r="L185">
            <v>25</v>
          </cell>
          <cell r="M185">
            <v>174100669</v>
          </cell>
          <cell r="N185">
            <v>1213601</v>
          </cell>
          <cell r="O185">
            <v>48986</v>
          </cell>
          <cell r="P185">
            <v>51.3</v>
          </cell>
          <cell r="Q185">
            <v>28.6</v>
          </cell>
          <cell r="R185">
            <v>19.2</v>
          </cell>
        </row>
        <row r="186">
          <cell r="A186">
            <v>2330</v>
          </cell>
          <cell r="B186">
            <v>3</v>
          </cell>
          <cell r="C186">
            <v>23</v>
          </cell>
          <cell r="D186" t="str">
            <v xml:space="preserve">CHELMSFORD 2 </v>
          </cell>
          <cell r="E186">
            <v>0.95</v>
          </cell>
          <cell r="F186">
            <v>87.19</v>
          </cell>
          <cell r="G186">
            <v>10.58</v>
          </cell>
          <cell r="H186">
            <v>2.23</v>
          </cell>
          <cell r="I186">
            <v>1926</v>
          </cell>
          <cell r="J186">
            <v>480</v>
          </cell>
          <cell r="K186">
            <v>967</v>
          </cell>
          <cell r="L186">
            <v>22</v>
          </cell>
          <cell r="M186">
            <v>119159988</v>
          </cell>
          <cell r="N186">
            <v>924944</v>
          </cell>
          <cell r="O186">
            <v>42521</v>
          </cell>
          <cell r="P186">
            <v>49.6</v>
          </cell>
          <cell r="Q186">
            <v>28.8</v>
          </cell>
          <cell r="R186">
            <v>20.7</v>
          </cell>
        </row>
        <row r="187">
          <cell r="A187">
            <v>2340</v>
          </cell>
          <cell r="B187">
            <v>4</v>
          </cell>
          <cell r="C187">
            <v>42</v>
          </cell>
          <cell r="D187" t="str">
            <v xml:space="preserve">CORSTORPHINE EXTRA </v>
          </cell>
          <cell r="E187">
            <v>0.91</v>
          </cell>
          <cell r="F187">
            <v>88.45</v>
          </cell>
          <cell r="G187">
            <v>11.37</v>
          </cell>
          <cell r="H187">
            <v>0.18</v>
          </cell>
          <cell r="I187">
            <v>1944</v>
          </cell>
          <cell r="J187">
            <v>456</v>
          </cell>
          <cell r="K187">
            <v>939</v>
          </cell>
          <cell r="L187">
            <v>18</v>
          </cell>
          <cell r="M187">
            <v>126302661</v>
          </cell>
          <cell r="N187">
            <v>887253</v>
          </cell>
          <cell r="O187">
            <v>49090</v>
          </cell>
          <cell r="P187">
            <v>48.6</v>
          </cell>
          <cell r="Q187">
            <v>29.7</v>
          </cell>
          <cell r="R187">
            <v>20.399999999999999</v>
          </cell>
        </row>
        <row r="188">
          <cell r="A188">
            <v>2343</v>
          </cell>
          <cell r="B188">
            <v>2</v>
          </cell>
          <cell r="C188">
            <v>18</v>
          </cell>
          <cell r="D188" t="str">
            <v xml:space="preserve">CONGLETON </v>
          </cell>
          <cell r="E188">
            <v>0.89</v>
          </cell>
          <cell r="F188">
            <v>86.96</v>
          </cell>
          <cell r="G188">
            <v>11.96</v>
          </cell>
          <cell r="H188">
            <v>1.08</v>
          </cell>
          <cell r="I188">
            <v>937</v>
          </cell>
          <cell r="J188">
            <v>451</v>
          </cell>
          <cell r="K188">
            <v>991</v>
          </cell>
          <cell r="L188">
            <v>18</v>
          </cell>
          <cell r="M188">
            <v>53003425</v>
          </cell>
          <cell r="N188">
            <v>422205</v>
          </cell>
          <cell r="O188">
            <v>22843</v>
          </cell>
          <cell r="P188">
            <v>45.5</v>
          </cell>
          <cell r="Q188">
            <v>31.7</v>
          </cell>
          <cell r="R188">
            <v>21.7</v>
          </cell>
        </row>
        <row r="189">
          <cell r="A189">
            <v>2358</v>
          </cell>
          <cell r="B189">
            <v>2</v>
          </cell>
          <cell r="C189">
            <v>10</v>
          </cell>
          <cell r="D189" t="str">
            <v xml:space="preserve">CRAIGMARLOCH </v>
          </cell>
          <cell r="E189">
            <v>0.63</v>
          </cell>
          <cell r="F189">
            <v>93.84</v>
          </cell>
          <cell r="G189">
            <v>4.51</v>
          </cell>
          <cell r="H189">
            <v>1.66</v>
          </cell>
          <cell r="I189">
            <v>881</v>
          </cell>
          <cell r="J189">
            <v>396</v>
          </cell>
          <cell r="K189">
            <v>882</v>
          </cell>
          <cell r="L189">
            <v>16</v>
          </cell>
          <cell r="M189">
            <v>46486254</v>
          </cell>
          <cell r="N189">
            <v>349128</v>
          </cell>
          <cell r="O189">
            <v>22262</v>
          </cell>
          <cell r="P189">
            <v>44.9</v>
          </cell>
          <cell r="Q189">
            <v>29.2</v>
          </cell>
          <cell r="R189">
            <v>24.5</v>
          </cell>
        </row>
        <row r="190">
          <cell r="A190">
            <v>2361</v>
          </cell>
          <cell r="B190">
            <v>4</v>
          </cell>
          <cell r="C190">
            <v>42</v>
          </cell>
          <cell r="D190" t="str">
            <v xml:space="preserve">CUMBERNAULD EXTRA </v>
          </cell>
          <cell r="E190">
            <v>0.59</v>
          </cell>
          <cell r="F190">
            <v>95.3</v>
          </cell>
          <cell r="G190">
            <v>3.52</v>
          </cell>
          <cell r="H190">
            <v>1.19</v>
          </cell>
          <cell r="I190">
            <v>1223</v>
          </cell>
          <cell r="J190">
            <v>475</v>
          </cell>
          <cell r="K190">
            <v>976</v>
          </cell>
          <cell r="L190">
            <v>18</v>
          </cell>
          <cell r="M190">
            <v>79143773</v>
          </cell>
          <cell r="N190">
            <v>581348</v>
          </cell>
          <cell r="O190">
            <v>32656</v>
          </cell>
          <cell r="P190">
            <v>48.7</v>
          </cell>
          <cell r="Q190">
            <v>31.5</v>
          </cell>
          <cell r="R190">
            <v>18</v>
          </cell>
        </row>
        <row r="191">
          <cell r="A191">
            <v>2362</v>
          </cell>
          <cell r="B191">
            <v>2</v>
          </cell>
          <cell r="C191">
            <v>10</v>
          </cell>
          <cell r="D191" t="str">
            <v xml:space="preserve">CUPAR </v>
          </cell>
          <cell r="E191">
            <v>0.66</v>
          </cell>
          <cell r="F191">
            <v>95.49</v>
          </cell>
          <cell r="G191">
            <v>3.34</v>
          </cell>
          <cell r="H191">
            <v>1.17</v>
          </cell>
          <cell r="I191">
            <v>693</v>
          </cell>
          <cell r="J191">
            <v>433</v>
          </cell>
          <cell r="K191">
            <v>967</v>
          </cell>
          <cell r="L191">
            <v>16</v>
          </cell>
          <cell r="M191">
            <v>35688667</v>
          </cell>
          <cell r="N191">
            <v>300099</v>
          </cell>
          <cell r="O191">
            <v>19255</v>
          </cell>
          <cell r="P191">
            <v>44.8</v>
          </cell>
          <cell r="Q191">
            <v>28.6</v>
          </cell>
          <cell r="R191">
            <v>25.7</v>
          </cell>
        </row>
        <row r="192">
          <cell r="A192">
            <v>2371</v>
          </cell>
          <cell r="B192">
            <v>4</v>
          </cell>
          <cell r="C192">
            <v>42</v>
          </cell>
          <cell r="D192" t="str">
            <v xml:space="preserve">DURHAM EXTRA </v>
          </cell>
          <cell r="E192">
            <v>1.02</v>
          </cell>
          <cell r="F192">
            <v>83.31</v>
          </cell>
          <cell r="G192">
            <v>9.73</v>
          </cell>
          <cell r="H192">
            <v>6.96</v>
          </cell>
          <cell r="I192">
            <v>1732</v>
          </cell>
          <cell r="J192">
            <v>503</v>
          </cell>
          <cell r="K192">
            <v>1034</v>
          </cell>
          <cell r="L192">
            <v>21</v>
          </cell>
          <cell r="M192">
            <v>118852951</v>
          </cell>
          <cell r="N192">
            <v>870874</v>
          </cell>
          <cell r="O192">
            <v>42450</v>
          </cell>
          <cell r="P192">
            <v>48.6</v>
          </cell>
          <cell r="Q192">
            <v>30.7</v>
          </cell>
          <cell r="R192">
            <v>19.600000000000001</v>
          </cell>
        </row>
        <row r="193">
          <cell r="A193">
            <v>2372</v>
          </cell>
          <cell r="B193">
            <v>3</v>
          </cell>
          <cell r="C193">
            <v>21</v>
          </cell>
          <cell r="D193" t="str">
            <v xml:space="preserve">DAVENTRY </v>
          </cell>
          <cell r="E193">
            <v>0.93</v>
          </cell>
          <cell r="F193">
            <v>85.65</v>
          </cell>
          <cell r="G193">
            <v>11.55</v>
          </cell>
          <cell r="H193">
            <v>2.8</v>
          </cell>
          <cell r="I193">
            <v>958</v>
          </cell>
          <cell r="J193">
            <v>451</v>
          </cell>
          <cell r="K193">
            <v>969</v>
          </cell>
          <cell r="L193">
            <v>19</v>
          </cell>
          <cell r="M193">
            <v>55997727</v>
          </cell>
          <cell r="N193">
            <v>431955</v>
          </cell>
          <cell r="O193">
            <v>22307</v>
          </cell>
          <cell r="P193">
            <v>46.6</v>
          </cell>
          <cell r="Q193">
            <v>30.9</v>
          </cell>
          <cell r="R193">
            <v>21.5</v>
          </cell>
        </row>
        <row r="194">
          <cell r="A194">
            <v>2375</v>
          </cell>
          <cell r="B194">
            <v>2</v>
          </cell>
          <cell r="C194">
            <v>10</v>
          </cell>
          <cell r="D194" t="str">
            <v xml:space="preserve">DINGWALL MART ROAD </v>
          </cell>
          <cell r="E194">
            <v>0.72</v>
          </cell>
          <cell r="F194">
            <v>93.78</v>
          </cell>
          <cell r="G194">
            <v>5.4</v>
          </cell>
          <cell r="H194">
            <v>0.82</v>
          </cell>
          <cell r="I194">
            <v>1113</v>
          </cell>
          <cell r="J194">
            <v>450</v>
          </cell>
          <cell r="K194">
            <v>889</v>
          </cell>
          <cell r="L194">
            <v>19</v>
          </cell>
          <cell r="M194">
            <v>68052548</v>
          </cell>
          <cell r="N194">
            <v>500791</v>
          </cell>
          <cell r="O194">
            <v>26227</v>
          </cell>
          <cell r="P194">
            <v>50.6</v>
          </cell>
          <cell r="Q194">
            <v>29.1</v>
          </cell>
          <cell r="R194">
            <v>18.600000000000001</v>
          </cell>
        </row>
        <row r="195">
          <cell r="A195">
            <v>2377</v>
          </cell>
          <cell r="B195">
            <v>1</v>
          </cell>
          <cell r="C195">
            <v>2</v>
          </cell>
          <cell r="D195" t="str">
            <v xml:space="preserve">DEAN STREET METRO </v>
          </cell>
          <cell r="E195">
            <v>1.0900000000000001</v>
          </cell>
          <cell r="F195">
            <v>65.16</v>
          </cell>
          <cell r="G195">
            <v>10.6</v>
          </cell>
          <cell r="H195">
            <v>24.25</v>
          </cell>
          <cell r="I195">
            <v>458</v>
          </cell>
          <cell r="J195">
            <v>254</v>
          </cell>
          <cell r="K195">
            <v>917</v>
          </cell>
          <cell r="L195">
            <v>5</v>
          </cell>
          <cell r="M195">
            <v>12854720</v>
          </cell>
          <cell r="N195">
            <v>116285</v>
          </cell>
          <cell r="O195">
            <v>24726</v>
          </cell>
          <cell r="P195">
            <v>27.7</v>
          </cell>
          <cell r="Q195">
            <v>38.9</v>
          </cell>
          <cell r="R195">
            <v>30.9</v>
          </cell>
        </row>
        <row r="196">
          <cell r="A196">
            <v>2387</v>
          </cell>
          <cell r="B196">
            <v>2</v>
          </cell>
          <cell r="C196">
            <v>11</v>
          </cell>
          <cell r="D196" t="str">
            <v xml:space="preserve">DALKEITH HARDENGREEN </v>
          </cell>
          <cell r="E196">
            <v>0.95</v>
          </cell>
          <cell r="F196">
            <v>85.39</v>
          </cell>
          <cell r="G196">
            <v>13.96</v>
          </cell>
          <cell r="H196">
            <v>0.66</v>
          </cell>
          <cell r="I196">
            <v>1544</v>
          </cell>
          <cell r="J196">
            <v>504</v>
          </cell>
          <cell r="K196">
            <v>981</v>
          </cell>
          <cell r="L196">
            <v>20</v>
          </cell>
          <cell r="M196">
            <v>101568630</v>
          </cell>
          <cell r="N196">
            <v>778109</v>
          </cell>
          <cell r="O196">
            <v>39278</v>
          </cell>
          <cell r="P196">
            <v>51.4</v>
          </cell>
          <cell r="Q196">
            <v>29.5</v>
          </cell>
          <cell r="R196">
            <v>17.899999999999999</v>
          </cell>
        </row>
        <row r="197">
          <cell r="A197">
            <v>2388</v>
          </cell>
          <cell r="B197">
            <v>4</v>
          </cell>
          <cell r="C197">
            <v>42</v>
          </cell>
          <cell r="D197" t="str">
            <v xml:space="preserve">DUMFRIES EXTRA </v>
          </cell>
          <cell r="E197">
            <v>0.87</v>
          </cell>
          <cell r="F197">
            <v>90.51</v>
          </cell>
          <cell r="G197">
            <v>9.27</v>
          </cell>
          <cell r="H197">
            <v>0.22</v>
          </cell>
          <cell r="I197">
            <v>1761</v>
          </cell>
          <cell r="J197">
            <v>496</v>
          </cell>
          <cell r="K197">
            <v>951</v>
          </cell>
          <cell r="L197">
            <v>20</v>
          </cell>
          <cell r="M197">
            <v>117751848</v>
          </cell>
          <cell r="N197">
            <v>873923</v>
          </cell>
          <cell r="O197">
            <v>43680</v>
          </cell>
          <cell r="P197">
            <v>52.2</v>
          </cell>
          <cell r="Q197">
            <v>28.8</v>
          </cell>
          <cell r="R197">
            <v>17.8</v>
          </cell>
        </row>
        <row r="198">
          <cell r="A198">
            <v>2389</v>
          </cell>
          <cell r="B198">
            <v>4</v>
          </cell>
          <cell r="C198">
            <v>42</v>
          </cell>
          <cell r="D198" t="str">
            <v xml:space="preserve">DUNDEE EXTRA </v>
          </cell>
          <cell r="E198">
            <v>0.91</v>
          </cell>
          <cell r="F198">
            <v>86.75</v>
          </cell>
          <cell r="G198">
            <v>12.46</v>
          </cell>
          <cell r="H198">
            <v>0.79</v>
          </cell>
          <cell r="I198">
            <v>1672</v>
          </cell>
          <cell r="J198">
            <v>484</v>
          </cell>
          <cell r="K198">
            <v>1000</v>
          </cell>
          <cell r="L198">
            <v>17</v>
          </cell>
          <cell r="M198">
            <v>117859332</v>
          </cell>
          <cell r="N198">
            <v>808723</v>
          </cell>
          <cell r="O198">
            <v>48257</v>
          </cell>
          <cell r="P198">
            <v>48.4</v>
          </cell>
          <cell r="Q198">
            <v>30.4</v>
          </cell>
          <cell r="R198">
            <v>19.7</v>
          </cell>
        </row>
        <row r="199">
          <cell r="A199">
            <v>2392</v>
          </cell>
          <cell r="B199">
            <v>4</v>
          </cell>
          <cell r="C199">
            <v>39</v>
          </cell>
          <cell r="D199" t="str">
            <v xml:space="preserve">DONCASTER EXTRA </v>
          </cell>
          <cell r="E199">
            <v>0.94</v>
          </cell>
          <cell r="F199">
            <v>87.45</v>
          </cell>
          <cell r="G199">
            <v>9.66</v>
          </cell>
          <cell r="H199">
            <v>2.89</v>
          </cell>
          <cell r="I199">
            <v>1186</v>
          </cell>
          <cell r="J199">
            <v>488</v>
          </cell>
          <cell r="K199">
            <v>974</v>
          </cell>
          <cell r="L199">
            <v>22</v>
          </cell>
          <cell r="M199">
            <v>84377321</v>
          </cell>
          <cell r="N199">
            <v>579112</v>
          </cell>
          <cell r="O199">
            <v>26379</v>
          </cell>
          <cell r="P199">
            <v>50.1</v>
          </cell>
          <cell r="Q199">
            <v>29.7</v>
          </cell>
          <cell r="R199">
            <v>19.100000000000001</v>
          </cell>
        </row>
        <row r="200">
          <cell r="A200">
            <v>2393</v>
          </cell>
          <cell r="B200">
            <v>2</v>
          </cell>
          <cell r="C200">
            <v>17</v>
          </cell>
          <cell r="D200" t="str">
            <v xml:space="preserve">DOWNHAM MARKET </v>
          </cell>
          <cell r="E200">
            <v>0.84</v>
          </cell>
          <cell r="F200">
            <v>88.65</v>
          </cell>
          <cell r="G200">
            <v>6.85</v>
          </cell>
          <cell r="H200">
            <v>4.5</v>
          </cell>
          <cell r="I200">
            <v>721</v>
          </cell>
          <cell r="J200">
            <v>435</v>
          </cell>
          <cell r="K200">
            <v>985</v>
          </cell>
          <cell r="L200">
            <v>16</v>
          </cell>
          <cell r="M200">
            <v>36892867</v>
          </cell>
          <cell r="N200">
            <v>313519</v>
          </cell>
          <cell r="O200">
            <v>20202</v>
          </cell>
          <cell r="P200">
            <v>44.2</v>
          </cell>
          <cell r="Q200">
            <v>31.6</v>
          </cell>
          <cell r="R200">
            <v>23.3</v>
          </cell>
        </row>
        <row r="201">
          <cell r="A201">
            <v>2394</v>
          </cell>
          <cell r="B201">
            <v>4</v>
          </cell>
          <cell r="C201">
            <v>41</v>
          </cell>
          <cell r="D201" t="str">
            <v xml:space="preserve">LAKESIDE EXTRA </v>
          </cell>
          <cell r="E201">
            <v>0.93</v>
          </cell>
          <cell r="F201">
            <v>90.02</v>
          </cell>
          <cell r="G201">
            <v>8.18</v>
          </cell>
          <cell r="H201">
            <v>1.8</v>
          </cell>
          <cell r="I201">
            <v>1884</v>
          </cell>
          <cell r="J201">
            <v>450</v>
          </cell>
          <cell r="K201">
            <v>914</v>
          </cell>
          <cell r="L201">
            <v>23</v>
          </cell>
          <cell r="M201">
            <v>122053694</v>
          </cell>
          <cell r="N201">
            <v>846884</v>
          </cell>
          <cell r="O201">
            <v>36127</v>
          </cell>
          <cell r="P201">
            <v>49.2</v>
          </cell>
          <cell r="Q201">
            <v>26.2</v>
          </cell>
          <cell r="R201">
            <v>23.7</v>
          </cell>
        </row>
        <row r="202">
          <cell r="A202">
            <v>2395</v>
          </cell>
          <cell r="B202">
            <v>1</v>
          </cell>
          <cell r="C202">
            <v>8</v>
          </cell>
          <cell r="D202" t="str">
            <v xml:space="preserve">CANTERBURY METRO </v>
          </cell>
          <cell r="E202">
            <v>0.67</v>
          </cell>
          <cell r="F202">
            <v>98.42</v>
          </cell>
          <cell r="G202">
            <v>1.58</v>
          </cell>
          <cell r="H202">
            <v>0</v>
          </cell>
          <cell r="I202">
            <v>481</v>
          </cell>
          <cell r="J202">
            <v>274</v>
          </cell>
          <cell r="K202">
            <v>981</v>
          </cell>
          <cell r="L202">
            <v>6</v>
          </cell>
          <cell r="M202">
            <v>14251351</v>
          </cell>
          <cell r="N202">
            <v>131957</v>
          </cell>
          <cell r="O202">
            <v>21917</v>
          </cell>
          <cell r="P202">
            <v>28</v>
          </cell>
          <cell r="Q202">
            <v>35.700000000000003</v>
          </cell>
          <cell r="R202">
            <v>33.799999999999997</v>
          </cell>
        </row>
        <row r="203">
          <cell r="A203">
            <v>2396</v>
          </cell>
          <cell r="B203">
            <v>2</v>
          </cell>
          <cell r="C203">
            <v>12</v>
          </cell>
          <cell r="D203" t="str">
            <v xml:space="preserve">DOUGLAS I O M </v>
          </cell>
          <cell r="E203">
            <v>0.98</v>
          </cell>
          <cell r="F203">
            <v>84.57</v>
          </cell>
          <cell r="G203">
            <v>12.41</v>
          </cell>
          <cell r="H203">
            <v>3.02</v>
          </cell>
          <cell r="I203">
            <v>1157</v>
          </cell>
          <cell r="J203">
            <v>547</v>
          </cell>
          <cell r="K203">
            <v>973</v>
          </cell>
          <cell r="L203">
            <v>26</v>
          </cell>
          <cell r="M203">
            <v>85617018</v>
          </cell>
          <cell r="N203">
            <v>632411</v>
          </cell>
          <cell r="O203">
            <v>24017</v>
          </cell>
          <cell r="P203">
            <v>56.2</v>
          </cell>
          <cell r="Q203">
            <v>26.7</v>
          </cell>
          <cell r="R203">
            <v>16.3</v>
          </cell>
        </row>
        <row r="204">
          <cell r="A204">
            <v>2397</v>
          </cell>
          <cell r="B204">
            <v>2</v>
          </cell>
          <cell r="C204">
            <v>10</v>
          </cell>
          <cell r="D204" t="str">
            <v xml:space="preserve">DUNFERMLINE </v>
          </cell>
          <cell r="E204">
            <v>0.79</v>
          </cell>
          <cell r="F204">
            <v>93.72</v>
          </cell>
          <cell r="G204">
            <v>5.95</v>
          </cell>
          <cell r="H204">
            <v>0.33</v>
          </cell>
          <cell r="I204">
            <v>1412</v>
          </cell>
          <cell r="J204">
            <v>456</v>
          </cell>
          <cell r="K204">
            <v>938</v>
          </cell>
          <cell r="L204">
            <v>19</v>
          </cell>
          <cell r="M204">
            <v>89495854</v>
          </cell>
          <cell r="N204">
            <v>644290</v>
          </cell>
          <cell r="O204">
            <v>34357</v>
          </cell>
          <cell r="P204">
            <v>48.6</v>
          </cell>
          <cell r="Q204">
            <v>28.1</v>
          </cell>
          <cell r="R204">
            <v>22.5</v>
          </cell>
        </row>
        <row r="205">
          <cell r="A205">
            <v>2401</v>
          </cell>
          <cell r="B205">
            <v>2</v>
          </cell>
          <cell r="C205">
            <v>14</v>
          </cell>
          <cell r="D205" t="str">
            <v xml:space="preserve">DROYLSDEN </v>
          </cell>
          <cell r="E205">
            <v>0.71</v>
          </cell>
          <cell r="F205">
            <v>93.17</v>
          </cell>
          <cell r="G205">
            <v>6.29</v>
          </cell>
          <cell r="H205">
            <v>0.53</v>
          </cell>
          <cell r="I205">
            <v>700</v>
          </cell>
          <cell r="J205">
            <v>382</v>
          </cell>
          <cell r="K205">
            <v>964</v>
          </cell>
          <cell r="L205">
            <v>14</v>
          </cell>
          <cell r="M205">
            <v>30611972</v>
          </cell>
          <cell r="N205">
            <v>267221</v>
          </cell>
          <cell r="O205">
            <v>19501</v>
          </cell>
          <cell r="P205">
            <v>39.6</v>
          </cell>
          <cell r="Q205">
            <v>28.4</v>
          </cell>
          <cell r="R205">
            <v>30.8</v>
          </cell>
        </row>
        <row r="206">
          <cell r="A206">
            <v>2404</v>
          </cell>
          <cell r="B206">
            <v>2</v>
          </cell>
          <cell r="C206">
            <v>15</v>
          </cell>
          <cell r="D206" t="str">
            <v xml:space="preserve">DERBY MICKLEOVER </v>
          </cell>
          <cell r="E206">
            <v>0.89</v>
          </cell>
          <cell r="F206">
            <v>89.77</v>
          </cell>
          <cell r="G206">
            <v>4.84</v>
          </cell>
          <cell r="H206">
            <v>5.39</v>
          </cell>
          <cell r="I206">
            <v>1318</v>
          </cell>
          <cell r="J206">
            <v>445</v>
          </cell>
          <cell r="K206">
            <v>974</v>
          </cell>
          <cell r="L206">
            <v>18</v>
          </cell>
          <cell r="M206">
            <v>75718407</v>
          </cell>
          <cell r="N206">
            <v>587029</v>
          </cell>
          <cell r="O206">
            <v>32770</v>
          </cell>
          <cell r="P206">
            <v>45.7</v>
          </cell>
          <cell r="Q206">
            <v>32</v>
          </cell>
          <cell r="R206">
            <v>21.2</v>
          </cell>
        </row>
        <row r="207">
          <cell r="A207">
            <v>2405</v>
          </cell>
          <cell r="B207">
            <v>1</v>
          </cell>
          <cell r="C207">
            <v>1</v>
          </cell>
          <cell r="D207" t="str">
            <v xml:space="preserve">DUNDEE METRO </v>
          </cell>
          <cell r="E207">
            <v>1.1100000000000001</v>
          </cell>
          <cell r="F207">
            <v>86.8</v>
          </cell>
          <cell r="G207">
            <v>13.2</v>
          </cell>
          <cell r="H207">
            <v>0</v>
          </cell>
          <cell r="I207">
            <v>437</v>
          </cell>
          <cell r="J207">
            <v>330</v>
          </cell>
          <cell r="K207">
            <v>874</v>
          </cell>
          <cell r="L207">
            <v>7</v>
          </cell>
          <cell r="M207">
            <v>14042860</v>
          </cell>
          <cell r="N207">
            <v>144216</v>
          </cell>
          <cell r="O207">
            <v>21755</v>
          </cell>
          <cell r="P207">
            <v>37.799999999999997</v>
          </cell>
          <cell r="Q207">
            <v>38.1</v>
          </cell>
          <cell r="R207">
            <v>22.9</v>
          </cell>
        </row>
        <row r="208">
          <cell r="A208">
            <v>2406</v>
          </cell>
          <cell r="B208">
            <v>6</v>
          </cell>
          <cell r="C208">
            <v>60</v>
          </cell>
          <cell r="D208" t="str">
            <v xml:space="preserve">DUNGANNON </v>
          </cell>
          <cell r="E208">
            <v>0.56000000000000005</v>
          </cell>
          <cell r="F208">
            <v>94.96</v>
          </cell>
          <cell r="G208">
            <v>2.94</v>
          </cell>
          <cell r="H208">
            <v>2.1</v>
          </cell>
          <cell r="I208">
            <v>645</v>
          </cell>
          <cell r="J208">
            <v>441</v>
          </cell>
          <cell r="K208">
            <v>967</v>
          </cell>
          <cell r="L208">
            <v>19</v>
          </cell>
          <cell r="M208">
            <v>34317371</v>
          </cell>
          <cell r="N208">
            <v>284432</v>
          </cell>
          <cell r="O208">
            <v>14988</v>
          </cell>
          <cell r="P208">
            <v>45.6</v>
          </cell>
          <cell r="Q208">
            <v>29.1</v>
          </cell>
          <cell r="R208">
            <v>24</v>
          </cell>
        </row>
        <row r="209">
          <cell r="A209">
            <v>2407</v>
          </cell>
          <cell r="B209">
            <v>1</v>
          </cell>
          <cell r="C209">
            <v>5</v>
          </cell>
          <cell r="D209" t="str">
            <v xml:space="preserve">DEVIZES </v>
          </cell>
          <cell r="E209">
            <v>0.55000000000000004</v>
          </cell>
          <cell r="F209">
            <v>92.14</v>
          </cell>
          <cell r="G209">
            <v>6.13</v>
          </cell>
          <cell r="H209">
            <v>1.73</v>
          </cell>
          <cell r="I209">
            <v>165</v>
          </cell>
          <cell r="J209">
            <v>313</v>
          </cell>
          <cell r="K209">
            <v>882</v>
          </cell>
          <cell r="L209">
            <v>9</v>
          </cell>
          <cell r="M209">
            <v>4981625</v>
          </cell>
          <cell r="N209">
            <v>51670</v>
          </cell>
          <cell r="O209">
            <v>5873</v>
          </cell>
          <cell r="P209">
            <v>35.5</v>
          </cell>
          <cell r="Q209">
            <v>33.6</v>
          </cell>
          <cell r="R209">
            <v>29.4</v>
          </cell>
        </row>
        <row r="210">
          <cell r="A210">
            <v>2413</v>
          </cell>
          <cell r="B210">
            <v>3</v>
          </cell>
          <cell r="C210">
            <v>22</v>
          </cell>
          <cell r="D210" t="str">
            <v xml:space="preserve">DIDCOT </v>
          </cell>
          <cell r="E210">
            <v>0.84</v>
          </cell>
          <cell r="F210">
            <v>89.5</v>
          </cell>
          <cell r="G210">
            <v>7.24</v>
          </cell>
          <cell r="H210">
            <v>3.25</v>
          </cell>
          <cell r="I210">
            <v>1216</v>
          </cell>
          <cell r="J210">
            <v>496</v>
          </cell>
          <cell r="K210">
            <v>986</v>
          </cell>
          <cell r="L210">
            <v>24</v>
          </cell>
          <cell r="M210">
            <v>75566566</v>
          </cell>
          <cell r="N210">
            <v>603656</v>
          </cell>
          <cell r="O210">
            <v>24969</v>
          </cell>
          <cell r="P210">
            <v>50.3</v>
          </cell>
          <cell r="Q210">
            <v>30.8</v>
          </cell>
          <cell r="R210">
            <v>17.8</v>
          </cell>
        </row>
        <row r="211">
          <cell r="A211">
            <v>2416</v>
          </cell>
          <cell r="B211">
            <v>2</v>
          </cell>
          <cell r="C211">
            <v>13</v>
          </cell>
          <cell r="D211" t="str">
            <v xml:space="preserve">DRIFFIELD </v>
          </cell>
          <cell r="E211">
            <v>1.18</v>
          </cell>
          <cell r="F211">
            <v>72.39</v>
          </cell>
          <cell r="G211">
            <v>5.39</v>
          </cell>
          <cell r="H211">
            <v>22.23</v>
          </cell>
          <cell r="I211">
            <v>641</v>
          </cell>
          <cell r="J211">
            <v>470</v>
          </cell>
          <cell r="K211">
            <v>1030</v>
          </cell>
          <cell r="L211">
            <v>16</v>
          </cell>
          <cell r="M211">
            <v>34858247</v>
          </cell>
          <cell r="N211">
            <v>301362</v>
          </cell>
          <cell r="O211">
            <v>19219</v>
          </cell>
          <cell r="P211">
            <v>45.7</v>
          </cell>
          <cell r="Q211">
            <v>32.5</v>
          </cell>
          <cell r="R211">
            <v>20.6</v>
          </cell>
        </row>
        <row r="212">
          <cell r="A212">
            <v>2418</v>
          </cell>
          <cell r="B212">
            <v>2</v>
          </cell>
          <cell r="C212">
            <v>16</v>
          </cell>
          <cell r="D212" t="str">
            <v xml:space="preserve">DONCASTER EDENTHORPE </v>
          </cell>
          <cell r="E212">
            <v>0.97</v>
          </cell>
          <cell r="F212">
            <v>84.48</v>
          </cell>
          <cell r="G212">
            <v>9.34</v>
          </cell>
          <cell r="H212">
            <v>6.18</v>
          </cell>
          <cell r="I212">
            <v>1106</v>
          </cell>
          <cell r="J212">
            <v>476</v>
          </cell>
          <cell r="K212">
            <v>1005</v>
          </cell>
          <cell r="L212">
            <v>21</v>
          </cell>
          <cell r="M212">
            <v>63246983</v>
          </cell>
          <cell r="N212">
            <v>525933</v>
          </cell>
          <cell r="O212">
            <v>25405</v>
          </cell>
          <cell r="P212">
            <v>47.3</v>
          </cell>
          <cell r="Q212">
            <v>29.7</v>
          </cell>
          <cell r="R212">
            <v>22</v>
          </cell>
        </row>
        <row r="213">
          <cell r="A213">
            <v>2422</v>
          </cell>
          <cell r="B213">
            <v>3</v>
          </cell>
          <cell r="C213">
            <v>27</v>
          </cell>
          <cell r="D213" t="str">
            <v xml:space="preserve">DOVER </v>
          </cell>
          <cell r="E213">
            <v>1.01</v>
          </cell>
          <cell r="F213">
            <v>84.95</v>
          </cell>
          <cell r="G213">
            <v>11.86</v>
          </cell>
          <cell r="H213">
            <v>3.19</v>
          </cell>
          <cell r="I213">
            <v>1740</v>
          </cell>
          <cell r="J213">
            <v>514</v>
          </cell>
          <cell r="K213">
            <v>937</v>
          </cell>
          <cell r="L213">
            <v>25</v>
          </cell>
          <cell r="M213">
            <v>114746424</v>
          </cell>
          <cell r="N213">
            <v>894928</v>
          </cell>
          <cell r="O213">
            <v>36035</v>
          </cell>
          <cell r="P213">
            <v>54.9</v>
          </cell>
          <cell r="Q213">
            <v>28.1</v>
          </cell>
          <cell r="R213">
            <v>16</v>
          </cell>
        </row>
        <row r="214">
          <cell r="A214">
            <v>2423</v>
          </cell>
          <cell r="B214">
            <v>3</v>
          </cell>
          <cell r="C214">
            <v>29</v>
          </cell>
          <cell r="D214" t="str">
            <v xml:space="preserve">DORCHESTER </v>
          </cell>
          <cell r="E214">
            <v>0.87</v>
          </cell>
          <cell r="F214">
            <v>90.05</v>
          </cell>
          <cell r="G214">
            <v>8.48</v>
          </cell>
          <cell r="H214">
            <v>1.47</v>
          </cell>
          <cell r="I214">
            <v>1389</v>
          </cell>
          <cell r="J214">
            <v>509</v>
          </cell>
          <cell r="K214">
            <v>969</v>
          </cell>
          <cell r="L214">
            <v>24</v>
          </cell>
          <cell r="M214">
            <v>87150237</v>
          </cell>
          <cell r="N214">
            <v>706328</v>
          </cell>
          <cell r="O214">
            <v>29561</v>
          </cell>
          <cell r="P214">
            <v>52.5</v>
          </cell>
          <cell r="Q214">
            <v>30.7</v>
          </cell>
          <cell r="R214">
            <v>15.9</v>
          </cell>
        </row>
        <row r="215">
          <cell r="A215">
            <v>2424</v>
          </cell>
          <cell r="B215">
            <v>2</v>
          </cell>
          <cell r="C215">
            <v>16</v>
          </cell>
          <cell r="D215" t="str">
            <v xml:space="preserve">DONCASTER </v>
          </cell>
          <cell r="E215">
            <v>0.63</v>
          </cell>
          <cell r="F215">
            <v>93.53</v>
          </cell>
          <cell r="G215">
            <v>4.76</v>
          </cell>
          <cell r="H215">
            <v>1.7</v>
          </cell>
          <cell r="I215">
            <v>444</v>
          </cell>
          <cell r="J215">
            <v>390</v>
          </cell>
          <cell r="K215">
            <v>988</v>
          </cell>
          <cell r="L215">
            <v>15</v>
          </cell>
          <cell r="M215">
            <v>19050886</v>
          </cell>
          <cell r="N215">
            <v>173313</v>
          </cell>
          <cell r="O215">
            <v>11789</v>
          </cell>
          <cell r="P215">
            <v>39.5</v>
          </cell>
          <cell r="Q215">
            <v>29.6</v>
          </cell>
          <cell r="R215">
            <v>30</v>
          </cell>
        </row>
        <row r="216">
          <cell r="A216">
            <v>2425</v>
          </cell>
          <cell r="B216">
            <v>4</v>
          </cell>
          <cell r="C216">
            <v>45</v>
          </cell>
          <cell r="D216" t="str">
            <v xml:space="preserve">DUNSTABLE </v>
          </cell>
          <cell r="E216">
            <v>1.03</v>
          </cell>
          <cell r="F216">
            <v>81.66</v>
          </cell>
          <cell r="G216">
            <v>16.95</v>
          </cell>
          <cell r="H216">
            <v>1.39</v>
          </cell>
          <cell r="I216">
            <v>1765</v>
          </cell>
          <cell r="J216">
            <v>496</v>
          </cell>
          <cell r="K216">
            <v>993</v>
          </cell>
          <cell r="L216">
            <v>22</v>
          </cell>
          <cell r="M216">
            <v>111076986</v>
          </cell>
          <cell r="N216">
            <v>874916</v>
          </cell>
          <cell r="O216">
            <v>39815</v>
          </cell>
          <cell r="P216">
            <v>49.9</v>
          </cell>
          <cell r="Q216">
            <v>31.4</v>
          </cell>
          <cell r="R216">
            <v>17.600000000000001</v>
          </cell>
        </row>
        <row r="217">
          <cell r="A217">
            <v>2427</v>
          </cell>
          <cell r="B217">
            <v>4</v>
          </cell>
          <cell r="C217">
            <v>39</v>
          </cell>
          <cell r="D217" t="str">
            <v xml:space="preserve">DUDLEY </v>
          </cell>
          <cell r="E217">
            <v>0.91</v>
          </cell>
          <cell r="F217">
            <v>86.61</v>
          </cell>
          <cell r="G217">
            <v>10.33</v>
          </cell>
          <cell r="H217">
            <v>3.05</v>
          </cell>
          <cell r="I217">
            <v>1684</v>
          </cell>
          <cell r="J217">
            <v>515</v>
          </cell>
          <cell r="K217">
            <v>1012</v>
          </cell>
          <cell r="L217">
            <v>23</v>
          </cell>
          <cell r="M217">
            <v>106612783</v>
          </cell>
          <cell r="N217">
            <v>866984</v>
          </cell>
          <cell r="O217">
            <v>38256</v>
          </cell>
          <cell r="P217">
            <v>50.9</v>
          </cell>
          <cell r="Q217">
            <v>30</v>
          </cell>
          <cell r="R217">
            <v>18</v>
          </cell>
        </row>
        <row r="218">
          <cell r="A218">
            <v>2429</v>
          </cell>
          <cell r="B218">
            <v>2</v>
          </cell>
          <cell r="C218">
            <v>10</v>
          </cell>
          <cell r="D218" t="str">
            <v xml:space="preserve">DUNDEE </v>
          </cell>
          <cell r="E218">
            <v>0.61</v>
          </cell>
          <cell r="F218">
            <v>95</v>
          </cell>
          <cell r="G218">
            <v>4.92</v>
          </cell>
          <cell r="H218">
            <v>7.0000000000000007E-2</v>
          </cell>
          <cell r="I218">
            <v>1424</v>
          </cell>
          <cell r="J218">
            <v>482</v>
          </cell>
          <cell r="K218">
            <v>998</v>
          </cell>
          <cell r="L218">
            <v>20</v>
          </cell>
          <cell r="M218">
            <v>91784500</v>
          </cell>
          <cell r="N218">
            <v>685933</v>
          </cell>
          <cell r="O218">
            <v>34424</v>
          </cell>
          <cell r="P218">
            <v>48.3</v>
          </cell>
          <cell r="Q218">
            <v>28.9</v>
          </cell>
          <cell r="R218">
            <v>21.8</v>
          </cell>
        </row>
        <row r="219">
          <cell r="A219">
            <v>2430</v>
          </cell>
          <cell r="B219">
            <v>1</v>
          </cell>
          <cell r="C219">
            <v>1</v>
          </cell>
          <cell r="D219" t="str">
            <v xml:space="preserve">DUNBLANE </v>
          </cell>
          <cell r="E219">
            <v>0.75</v>
          </cell>
          <cell r="F219">
            <v>88.03</v>
          </cell>
          <cell r="G219">
            <v>7.14</v>
          </cell>
          <cell r="H219">
            <v>4.83</v>
          </cell>
          <cell r="I219">
            <v>488</v>
          </cell>
          <cell r="J219">
            <v>370</v>
          </cell>
          <cell r="K219">
            <v>912</v>
          </cell>
          <cell r="L219">
            <v>11</v>
          </cell>
          <cell r="M219">
            <v>21467618</v>
          </cell>
          <cell r="N219">
            <v>180586</v>
          </cell>
          <cell r="O219">
            <v>16161</v>
          </cell>
          <cell r="P219">
            <v>40.6</v>
          </cell>
          <cell r="Q219">
            <v>32.9</v>
          </cell>
          <cell r="R219">
            <v>25.3</v>
          </cell>
        </row>
        <row r="220">
          <cell r="A220">
            <v>2431</v>
          </cell>
          <cell r="B220">
            <v>6</v>
          </cell>
          <cell r="C220">
            <v>61</v>
          </cell>
          <cell r="D220" t="str">
            <v xml:space="preserve">DUNMURRY </v>
          </cell>
          <cell r="E220">
            <v>0.75</v>
          </cell>
          <cell r="F220">
            <v>92.06</v>
          </cell>
          <cell r="G220">
            <v>5.7</v>
          </cell>
          <cell r="H220">
            <v>2.2400000000000002</v>
          </cell>
          <cell r="I220">
            <v>496</v>
          </cell>
          <cell r="J220">
            <v>437</v>
          </cell>
          <cell r="K220">
            <v>900</v>
          </cell>
          <cell r="L220">
            <v>15</v>
          </cell>
          <cell r="M220">
            <v>22600016</v>
          </cell>
          <cell r="N220">
            <v>216767</v>
          </cell>
          <cell r="O220">
            <v>14591</v>
          </cell>
          <cell r="P220">
            <v>48.6</v>
          </cell>
          <cell r="Q220">
            <v>28.8</v>
          </cell>
          <cell r="R220">
            <v>21.4</v>
          </cell>
        </row>
        <row r="221">
          <cell r="A221">
            <v>2432</v>
          </cell>
          <cell r="B221">
            <v>2</v>
          </cell>
          <cell r="C221">
            <v>10</v>
          </cell>
          <cell r="D221" t="str">
            <v xml:space="preserve">DUNDEE LOCHEE </v>
          </cell>
          <cell r="E221">
            <v>0.61</v>
          </cell>
          <cell r="F221">
            <v>93.56</v>
          </cell>
          <cell r="G221">
            <v>5.28</v>
          </cell>
          <cell r="H221">
            <v>1.1599999999999999</v>
          </cell>
          <cell r="I221">
            <v>720</v>
          </cell>
          <cell r="J221">
            <v>361</v>
          </cell>
          <cell r="K221">
            <v>905</v>
          </cell>
          <cell r="L221">
            <v>11</v>
          </cell>
          <cell r="M221">
            <v>25631636</v>
          </cell>
          <cell r="N221">
            <v>260161</v>
          </cell>
          <cell r="O221">
            <v>24722</v>
          </cell>
          <cell r="P221">
            <v>39.9</v>
          </cell>
          <cell r="Q221">
            <v>28.6</v>
          </cell>
          <cell r="R221">
            <v>29.5</v>
          </cell>
        </row>
        <row r="222">
          <cell r="A222">
            <v>2434</v>
          </cell>
          <cell r="B222">
            <v>2</v>
          </cell>
          <cell r="C222">
            <v>10</v>
          </cell>
          <cell r="D222" t="str">
            <v xml:space="preserve">MONIFIETH </v>
          </cell>
          <cell r="E222">
            <v>0.65</v>
          </cell>
          <cell r="F222">
            <v>93.25</v>
          </cell>
          <cell r="G222">
            <v>5.63</v>
          </cell>
          <cell r="H222">
            <v>1.1100000000000001</v>
          </cell>
          <cell r="I222">
            <v>681</v>
          </cell>
          <cell r="J222">
            <v>337</v>
          </cell>
          <cell r="K222">
            <v>906</v>
          </cell>
          <cell r="L222">
            <v>13</v>
          </cell>
          <cell r="M222">
            <v>25070945</v>
          </cell>
          <cell r="N222">
            <v>229322</v>
          </cell>
          <cell r="O222">
            <v>16999</v>
          </cell>
          <cell r="P222">
            <v>37.200000000000003</v>
          </cell>
          <cell r="Q222">
            <v>25.6</v>
          </cell>
          <cell r="R222">
            <v>35.9</v>
          </cell>
        </row>
        <row r="223">
          <cell r="A223">
            <v>2435</v>
          </cell>
          <cell r="B223">
            <v>1</v>
          </cell>
          <cell r="C223">
            <v>1</v>
          </cell>
          <cell r="D223" t="str">
            <v xml:space="preserve">ROSYTH </v>
          </cell>
          <cell r="E223">
            <v>0.67</v>
          </cell>
          <cell r="F223">
            <v>93.91</v>
          </cell>
          <cell r="G223">
            <v>5.05</v>
          </cell>
          <cell r="H223">
            <v>1.04</v>
          </cell>
          <cell r="I223">
            <v>338</v>
          </cell>
          <cell r="J223">
            <v>319</v>
          </cell>
          <cell r="K223">
            <v>860</v>
          </cell>
          <cell r="L223">
            <v>10</v>
          </cell>
          <cell r="M223">
            <v>11371662</v>
          </cell>
          <cell r="N223">
            <v>107988</v>
          </cell>
          <cell r="O223">
            <v>10484</v>
          </cell>
          <cell r="P223">
            <v>37.1</v>
          </cell>
          <cell r="Q223">
            <v>26.4</v>
          </cell>
          <cell r="R223">
            <v>35.1</v>
          </cell>
        </row>
        <row r="224">
          <cell r="A224">
            <v>2436</v>
          </cell>
          <cell r="B224">
            <v>2</v>
          </cell>
          <cell r="C224">
            <v>17</v>
          </cell>
          <cell r="D224" t="str">
            <v xml:space="preserve">DEREHAM </v>
          </cell>
          <cell r="E224">
            <v>0.93</v>
          </cell>
          <cell r="F224">
            <v>88.68</v>
          </cell>
          <cell r="G224">
            <v>8.67</v>
          </cell>
          <cell r="H224">
            <v>2.64</v>
          </cell>
          <cell r="I224">
            <v>1330</v>
          </cell>
          <cell r="J224">
            <v>432</v>
          </cell>
          <cell r="K224">
            <v>890</v>
          </cell>
          <cell r="L224">
            <v>21</v>
          </cell>
          <cell r="M224">
            <v>81275440</v>
          </cell>
          <cell r="N224">
            <v>574124</v>
          </cell>
          <cell r="O224">
            <v>26901</v>
          </cell>
          <cell r="P224">
            <v>48.5</v>
          </cell>
          <cell r="Q224">
            <v>28</v>
          </cell>
          <cell r="R224">
            <v>22.7</v>
          </cell>
        </row>
        <row r="225">
          <cell r="A225">
            <v>2437</v>
          </cell>
          <cell r="B225">
            <v>1</v>
          </cell>
          <cell r="C225">
            <v>1</v>
          </cell>
          <cell r="D225" t="str">
            <v xml:space="preserve">DALGETY BAY </v>
          </cell>
          <cell r="E225">
            <v>0.66</v>
          </cell>
          <cell r="F225">
            <v>89.71</v>
          </cell>
          <cell r="G225">
            <v>9.93</v>
          </cell>
          <cell r="H225">
            <v>0.36</v>
          </cell>
          <cell r="I225">
            <v>424</v>
          </cell>
          <cell r="J225">
            <v>405</v>
          </cell>
          <cell r="K225">
            <v>975</v>
          </cell>
          <cell r="L225">
            <v>11</v>
          </cell>
          <cell r="M225">
            <v>20421587</v>
          </cell>
          <cell r="N225">
            <v>171815</v>
          </cell>
          <cell r="O225">
            <v>14954</v>
          </cell>
          <cell r="P225">
            <v>41.6</v>
          </cell>
          <cell r="Q225">
            <v>35.799999999999997</v>
          </cell>
          <cell r="R225">
            <v>20.6</v>
          </cell>
        </row>
        <row r="226">
          <cell r="A226">
            <v>2438</v>
          </cell>
          <cell r="B226">
            <v>1</v>
          </cell>
          <cell r="C226">
            <v>8</v>
          </cell>
          <cell r="D226" t="str">
            <v xml:space="preserve">EASTBOURNE 1 </v>
          </cell>
          <cell r="E226">
            <v>1.26</v>
          </cell>
          <cell r="F226">
            <v>66.319999999999993</v>
          </cell>
          <cell r="G226">
            <v>18.059999999999999</v>
          </cell>
          <cell r="H226">
            <v>15.62</v>
          </cell>
          <cell r="I226">
            <v>514</v>
          </cell>
          <cell r="J226">
            <v>400</v>
          </cell>
          <cell r="K226">
            <v>923</v>
          </cell>
          <cell r="L226">
            <v>12</v>
          </cell>
          <cell r="M226">
            <v>21594358</v>
          </cell>
          <cell r="N226">
            <v>205844</v>
          </cell>
          <cell r="O226">
            <v>16701</v>
          </cell>
          <cell r="P226">
            <v>43.4</v>
          </cell>
          <cell r="Q226">
            <v>35.6</v>
          </cell>
          <cell r="R226">
            <v>19.2</v>
          </cell>
        </row>
        <row r="227">
          <cell r="A227">
            <v>2440</v>
          </cell>
          <cell r="B227">
            <v>2</v>
          </cell>
          <cell r="C227">
            <v>14</v>
          </cell>
          <cell r="D227" t="str">
            <v xml:space="preserve">EAST DIDSBURY </v>
          </cell>
          <cell r="E227">
            <v>0.81</v>
          </cell>
          <cell r="F227">
            <v>89.74</v>
          </cell>
          <cell r="G227">
            <v>7.69</v>
          </cell>
          <cell r="H227">
            <v>2.56</v>
          </cell>
          <cell r="I227">
            <v>1067</v>
          </cell>
          <cell r="J227">
            <v>484</v>
          </cell>
          <cell r="K227">
            <v>979</v>
          </cell>
          <cell r="L227">
            <v>19</v>
          </cell>
          <cell r="M227">
            <v>64359686</v>
          </cell>
          <cell r="N227">
            <v>516429</v>
          </cell>
          <cell r="O227">
            <v>26493</v>
          </cell>
          <cell r="P227">
            <v>49.4</v>
          </cell>
          <cell r="Q227">
            <v>32.5</v>
          </cell>
          <cell r="R227">
            <v>17</v>
          </cell>
        </row>
        <row r="228">
          <cell r="A228">
            <v>2444</v>
          </cell>
          <cell r="B228">
            <v>3</v>
          </cell>
          <cell r="C228">
            <v>30</v>
          </cell>
          <cell r="D228" t="str">
            <v xml:space="preserve">EBBW VALE </v>
          </cell>
          <cell r="E228">
            <v>0.77</v>
          </cell>
          <cell r="F228">
            <v>91.35</v>
          </cell>
          <cell r="G228">
            <v>7.25</v>
          </cell>
          <cell r="H228">
            <v>1.4</v>
          </cell>
          <cell r="I228">
            <v>1248</v>
          </cell>
          <cell r="J228">
            <v>402</v>
          </cell>
          <cell r="K228">
            <v>953</v>
          </cell>
          <cell r="L228">
            <v>19</v>
          </cell>
          <cell r="M228">
            <v>60965627</v>
          </cell>
          <cell r="N228">
            <v>501483</v>
          </cell>
          <cell r="O228">
            <v>26798</v>
          </cell>
          <cell r="P228">
            <v>42.2</v>
          </cell>
          <cell r="Q228">
            <v>26.1</v>
          </cell>
          <cell r="R228">
            <v>30</v>
          </cell>
        </row>
        <row r="229">
          <cell r="A229">
            <v>2445</v>
          </cell>
          <cell r="B229">
            <v>3</v>
          </cell>
          <cell r="C229">
            <v>26</v>
          </cell>
          <cell r="D229" t="str">
            <v xml:space="preserve">ELMERS END </v>
          </cell>
          <cell r="E229">
            <v>1.01</v>
          </cell>
          <cell r="F229">
            <v>79.77</v>
          </cell>
          <cell r="G229">
            <v>6.08</v>
          </cell>
          <cell r="H229">
            <v>14.15</v>
          </cell>
          <cell r="I229">
            <v>1643</v>
          </cell>
          <cell r="J229">
            <v>536</v>
          </cell>
          <cell r="K229">
            <v>967</v>
          </cell>
          <cell r="L229">
            <v>28</v>
          </cell>
          <cell r="M229">
            <v>109725610</v>
          </cell>
          <cell r="N229">
            <v>879919</v>
          </cell>
          <cell r="O229">
            <v>31798</v>
          </cell>
          <cell r="P229">
            <v>55.4</v>
          </cell>
          <cell r="Q229">
            <v>29.7</v>
          </cell>
          <cell r="R229">
            <v>14.1</v>
          </cell>
        </row>
        <row r="230">
          <cell r="A230">
            <v>2449</v>
          </cell>
          <cell r="B230">
            <v>1</v>
          </cell>
          <cell r="C230">
            <v>8</v>
          </cell>
          <cell r="D230" t="str">
            <v xml:space="preserve">EAST MOLESEY METRO </v>
          </cell>
          <cell r="E230">
            <v>0.55000000000000004</v>
          </cell>
          <cell r="F230">
            <v>93.47</v>
          </cell>
          <cell r="G230">
            <v>3.02</v>
          </cell>
          <cell r="H230">
            <v>3.51</v>
          </cell>
          <cell r="I230">
            <v>306</v>
          </cell>
          <cell r="J230">
            <v>343</v>
          </cell>
          <cell r="K230">
            <v>895</v>
          </cell>
          <cell r="L230">
            <v>10</v>
          </cell>
          <cell r="M230">
            <v>11947381</v>
          </cell>
          <cell r="N230">
            <v>105021</v>
          </cell>
          <cell r="O230">
            <v>10948</v>
          </cell>
          <cell r="P230">
            <v>38.299999999999997</v>
          </cell>
          <cell r="Q230">
            <v>35.4</v>
          </cell>
          <cell r="R230">
            <v>23.2</v>
          </cell>
        </row>
        <row r="231">
          <cell r="A231">
            <v>2450</v>
          </cell>
          <cell r="B231">
            <v>4</v>
          </cell>
          <cell r="C231">
            <v>41</v>
          </cell>
          <cell r="D231" t="str">
            <v xml:space="preserve">EASTBOURNE EXTRA </v>
          </cell>
          <cell r="E231">
            <v>0.94</v>
          </cell>
          <cell r="F231">
            <v>86.75</v>
          </cell>
          <cell r="G231">
            <v>8.23</v>
          </cell>
          <cell r="H231">
            <v>5.0199999999999996</v>
          </cell>
          <cell r="I231">
            <v>2215</v>
          </cell>
          <cell r="J231">
            <v>439</v>
          </cell>
          <cell r="K231">
            <v>935</v>
          </cell>
          <cell r="L231">
            <v>21</v>
          </cell>
          <cell r="M231">
            <v>129410294</v>
          </cell>
          <cell r="N231">
            <v>972754</v>
          </cell>
          <cell r="O231">
            <v>46838</v>
          </cell>
          <cell r="P231">
            <v>47</v>
          </cell>
          <cell r="Q231">
            <v>28.4</v>
          </cell>
          <cell r="R231">
            <v>23.4</v>
          </cell>
        </row>
        <row r="232">
          <cell r="A232">
            <v>2452</v>
          </cell>
          <cell r="B232">
            <v>1</v>
          </cell>
          <cell r="C232">
            <v>5</v>
          </cell>
          <cell r="D232" t="str">
            <v xml:space="preserve">EASTLEIGH METRO </v>
          </cell>
          <cell r="E232">
            <v>1.1299999999999999</v>
          </cell>
          <cell r="F232">
            <v>73.489999999999995</v>
          </cell>
          <cell r="G232">
            <v>10.85</v>
          </cell>
          <cell r="H232">
            <v>15.67</v>
          </cell>
          <cell r="I232">
            <v>706</v>
          </cell>
          <cell r="J232">
            <v>421</v>
          </cell>
          <cell r="K232">
            <v>926</v>
          </cell>
          <cell r="L232">
            <v>13</v>
          </cell>
          <cell r="M232">
            <v>33150825</v>
          </cell>
          <cell r="N232">
            <v>297099</v>
          </cell>
          <cell r="O232">
            <v>22690</v>
          </cell>
          <cell r="P232">
            <v>45.4</v>
          </cell>
          <cell r="Q232">
            <v>35.700000000000003</v>
          </cell>
          <cell r="R232">
            <v>17.3</v>
          </cell>
        </row>
        <row r="233">
          <cell r="A233">
            <v>2453</v>
          </cell>
          <cell r="B233">
            <v>2</v>
          </cell>
          <cell r="C233">
            <v>11</v>
          </cell>
          <cell r="D233" t="str">
            <v xml:space="preserve">EDINBURGH </v>
          </cell>
          <cell r="E233">
            <v>0.78</v>
          </cell>
          <cell r="F233">
            <v>92.87</v>
          </cell>
          <cell r="G233">
            <v>5.34</v>
          </cell>
          <cell r="H233">
            <v>1.8</v>
          </cell>
          <cell r="I233">
            <v>910</v>
          </cell>
          <cell r="J233">
            <v>426</v>
          </cell>
          <cell r="K233">
            <v>926</v>
          </cell>
          <cell r="L233">
            <v>16</v>
          </cell>
          <cell r="M233">
            <v>47283724</v>
          </cell>
          <cell r="N233">
            <v>388030</v>
          </cell>
          <cell r="O233">
            <v>23673</v>
          </cell>
          <cell r="P233">
            <v>46.1</v>
          </cell>
          <cell r="Q233">
            <v>32</v>
          </cell>
          <cell r="R233">
            <v>20.6</v>
          </cell>
        </row>
        <row r="234">
          <cell r="A234">
            <v>2454</v>
          </cell>
          <cell r="B234">
            <v>1</v>
          </cell>
          <cell r="C234">
            <v>8</v>
          </cell>
          <cell r="D234" t="str">
            <v xml:space="preserve">EGHAM METRO </v>
          </cell>
          <cell r="E234">
            <v>0.71</v>
          </cell>
          <cell r="F234">
            <v>93.7</v>
          </cell>
          <cell r="G234">
            <v>4.88</v>
          </cell>
          <cell r="H234">
            <v>1.43</v>
          </cell>
          <cell r="I234">
            <v>668</v>
          </cell>
          <cell r="J234">
            <v>364</v>
          </cell>
          <cell r="K234">
            <v>898</v>
          </cell>
          <cell r="L234">
            <v>12</v>
          </cell>
          <cell r="M234">
            <v>28219466</v>
          </cell>
          <cell r="N234">
            <v>243275</v>
          </cell>
          <cell r="O234">
            <v>19949</v>
          </cell>
          <cell r="P234">
            <v>40.6</v>
          </cell>
          <cell r="Q234">
            <v>31.8</v>
          </cell>
          <cell r="R234">
            <v>25.7</v>
          </cell>
        </row>
        <row r="235">
          <cell r="A235">
            <v>2457</v>
          </cell>
          <cell r="B235">
            <v>1</v>
          </cell>
          <cell r="C235">
            <v>46</v>
          </cell>
          <cell r="D235" t="str">
            <v xml:space="preserve">ECCLESALL METRO </v>
          </cell>
          <cell r="E235">
            <v>1.2</v>
          </cell>
          <cell r="F235">
            <v>68.78</v>
          </cell>
          <cell r="G235">
            <v>15.4</v>
          </cell>
          <cell r="H235">
            <v>15.81</v>
          </cell>
          <cell r="I235">
            <v>424</v>
          </cell>
          <cell r="J235">
            <v>374</v>
          </cell>
          <cell r="K235">
            <v>1113</v>
          </cell>
          <cell r="L235">
            <v>9</v>
          </cell>
          <cell r="M235">
            <v>17420227</v>
          </cell>
          <cell r="N235">
            <v>158512</v>
          </cell>
          <cell r="O235">
            <v>17298</v>
          </cell>
          <cell r="P235">
            <v>33.6</v>
          </cell>
          <cell r="Q235">
            <v>39.5</v>
          </cell>
          <cell r="R235">
            <v>25.4</v>
          </cell>
        </row>
        <row r="236">
          <cell r="A236">
            <v>2458</v>
          </cell>
          <cell r="B236">
            <v>1</v>
          </cell>
          <cell r="C236">
            <v>1</v>
          </cell>
          <cell r="D236" t="str">
            <v xml:space="preserve">EDINBURGH METRO </v>
          </cell>
          <cell r="E236">
            <v>0.4</v>
          </cell>
          <cell r="F236">
            <v>99.07</v>
          </cell>
          <cell r="G236">
            <v>0.93</v>
          </cell>
          <cell r="H236">
            <v>0</v>
          </cell>
          <cell r="I236">
            <v>826</v>
          </cell>
          <cell r="J236">
            <v>267</v>
          </cell>
          <cell r="K236">
            <v>718</v>
          </cell>
          <cell r="L236">
            <v>8</v>
          </cell>
          <cell r="M236">
            <v>22888284</v>
          </cell>
          <cell r="N236">
            <v>220530</v>
          </cell>
          <cell r="O236">
            <v>27823</v>
          </cell>
          <cell r="P236">
            <v>37.200000000000003</v>
          </cell>
          <cell r="Q236">
            <v>28.8</v>
          </cell>
          <cell r="R236">
            <v>32.6</v>
          </cell>
        </row>
        <row r="237">
          <cell r="A237">
            <v>2461</v>
          </cell>
          <cell r="B237">
            <v>2</v>
          </cell>
          <cell r="C237">
            <v>11</v>
          </cell>
          <cell r="D237" t="str">
            <v xml:space="preserve">EDINBURGH COLINTON </v>
          </cell>
          <cell r="E237">
            <v>0.68</v>
          </cell>
          <cell r="F237">
            <v>95.61</v>
          </cell>
          <cell r="G237">
            <v>2.76</v>
          </cell>
          <cell r="H237">
            <v>1.63</v>
          </cell>
          <cell r="I237">
            <v>1101</v>
          </cell>
          <cell r="J237">
            <v>453</v>
          </cell>
          <cell r="K237">
            <v>950</v>
          </cell>
          <cell r="L237">
            <v>19</v>
          </cell>
          <cell r="M237">
            <v>63926247</v>
          </cell>
          <cell r="N237">
            <v>499179</v>
          </cell>
          <cell r="O237">
            <v>26888</v>
          </cell>
          <cell r="P237">
            <v>47.8</v>
          </cell>
          <cell r="Q237">
            <v>30</v>
          </cell>
          <cell r="R237">
            <v>21.2</v>
          </cell>
        </row>
        <row r="238">
          <cell r="A238">
            <v>2463</v>
          </cell>
          <cell r="B238">
            <v>1</v>
          </cell>
          <cell r="C238">
            <v>7</v>
          </cell>
          <cell r="D238" t="str">
            <v xml:space="preserve">ELEPHANT CASTLE METRO </v>
          </cell>
          <cell r="E238">
            <v>1.6</v>
          </cell>
          <cell r="F238">
            <v>47.64</v>
          </cell>
          <cell r="G238">
            <v>8.9</v>
          </cell>
          <cell r="H238">
            <v>43.46</v>
          </cell>
          <cell r="I238">
            <v>688</v>
          </cell>
          <cell r="J238">
            <v>329</v>
          </cell>
          <cell r="K238">
            <v>963</v>
          </cell>
          <cell r="L238">
            <v>7</v>
          </cell>
          <cell r="M238">
            <v>22078713</v>
          </cell>
          <cell r="N238">
            <v>226189</v>
          </cell>
          <cell r="O238">
            <v>32015</v>
          </cell>
          <cell r="P238">
            <v>34.1</v>
          </cell>
          <cell r="Q238">
            <v>43.6</v>
          </cell>
          <cell r="R238">
            <v>20.7</v>
          </cell>
        </row>
        <row r="239">
          <cell r="A239">
            <v>2466</v>
          </cell>
          <cell r="B239">
            <v>1</v>
          </cell>
          <cell r="C239">
            <v>2</v>
          </cell>
          <cell r="D239" t="str">
            <v xml:space="preserve">EDMONTON </v>
          </cell>
          <cell r="E239">
            <v>1.31</v>
          </cell>
          <cell r="F239">
            <v>85.28</v>
          </cell>
          <cell r="G239">
            <v>14.72</v>
          </cell>
          <cell r="H239">
            <v>0</v>
          </cell>
          <cell r="I239">
            <v>635</v>
          </cell>
          <cell r="J239">
            <v>343</v>
          </cell>
          <cell r="K239">
            <v>901</v>
          </cell>
          <cell r="L239">
            <v>10</v>
          </cell>
          <cell r="M239">
            <v>21137176</v>
          </cell>
          <cell r="N239">
            <v>217528</v>
          </cell>
          <cell r="O239">
            <v>22768</v>
          </cell>
          <cell r="P239">
            <v>38.1</v>
          </cell>
          <cell r="Q239">
            <v>39.700000000000003</v>
          </cell>
          <cell r="R239">
            <v>20.6</v>
          </cell>
        </row>
        <row r="240">
          <cell r="A240">
            <v>2467</v>
          </cell>
          <cell r="B240">
            <v>3</v>
          </cell>
          <cell r="C240">
            <v>24</v>
          </cell>
          <cell r="D240" t="str">
            <v xml:space="preserve">ENFIELD SOUTHBURY RD </v>
          </cell>
          <cell r="E240">
            <v>0.69</v>
          </cell>
          <cell r="F240">
            <v>90.9</v>
          </cell>
          <cell r="G240">
            <v>7.76</v>
          </cell>
          <cell r="H240">
            <v>1.34</v>
          </cell>
          <cell r="I240">
            <v>1009</v>
          </cell>
          <cell r="J240">
            <v>437</v>
          </cell>
          <cell r="K240">
            <v>973</v>
          </cell>
          <cell r="L240">
            <v>16</v>
          </cell>
          <cell r="M240">
            <v>53720634</v>
          </cell>
          <cell r="N240">
            <v>440503</v>
          </cell>
          <cell r="O240">
            <v>27069</v>
          </cell>
          <cell r="P240">
            <v>44.9</v>
          </cell>
          <cell r="Q240">
            <v>32.200000000000003</v>
          </cell>
          <cell r="R240">
            <v>21.9</v>
          </cell>
        </row>
        <row r="241">
          <cell r="A241">
            <v>2469</v>
          </cell>
          <cell r="B241">
            <v>3</v>
          </cell>
          <cell r="C241">
            <v>32</v>
          </cell>
          <cell r="D241" t="str">
            <v xml:space="preserve">EPPING </v>
          </cell>
          <cell r="E241">
            <v>0.74</v>
          </cell>
          <cell r="F241">
            <v>91.51</v>
          </cell>
          <cell r="G241">
            <v>5.08</v>
          </cell>
          <cell r="H241">
            <v>3.41</v>
          </cell>
          <cell r="I241">
            <v>855</v>
          </cell>
          <cell r="J241">
            <v>471</v>
          </cell>
          <cell r="K241">
            <v>880</v>
          </cell>
          <cell r="L241">
            <v>22</v>
          </cell>
          <cell r="M241">
            <v>50252472</v>
          </cell>
          <cell r="N241">
            <v>402414</v>
          </cell>
          <cell r="O241">
            <v>18268</v>
          </cell>
          <cell r="P241">
            <v>53.5</v>
          </cell>
          <cell r="Q241">
            <v>28.7</v>
          </cell>
          <cell r="R241">
            <v>16.8</v>
          </cell>
        </row>
        <row r="242">
          <cell r="A242">
            <v>2470</v>
          </cell>
          <cell r="B242">
            <v>2</v>
          </cell>
          <cell r="C242">
            <v>17</v>
          </cell>
          <cell r="D242" t="str">
            <v xml:space="preserve">ELY </v>
          </cell>
          <cell r="E242">
            <v>0.99</v>
          </cell>
          <cell r="F242">
            <v>82.65</v>
          </cell>
          <cell r="G242">
            <v>15.86</v>
          </cell>
          <cell r="H242">
            <v>1.49</v>
          </cell>
          <cell r="I242">
            <v>1468</v>
          </cell>
          <cell r="J242">
            <v>527</v>
          </cell>
          <cell r="K242">
            <v>969</v>
          </cell>
          <cell r="L242">
            <v>23</v>
          </cell>
          <cell r="M242">
            <v>102223095</v>
          </cell>
          <cell r="N242">
            <v>774040</v>
          </cell>
          <cell r="O242">
            <v>34391</v>
          </cell>
          <cell r="P242">
            <v>54.4</v>
          </cell>
          <cell r="Q242">
            <v>29.6</v>
          </cell>
          <cell r="R242">
            <v>15</v>
          </cell>
        </row>
        <row r="243">
          <cell r="A243">
            <v>2479</v>
          </cell>
          <cell r="B243">
            <v>1</v>
          </cell>
          <cell r="C243">
            <v>7</v>
          </cell>
          <cell r="D243" t="str">
            <v xml:space="preserve">EDGWARE METRO </v>
          </cell>
          <cell r="E243">
            <v>0.8</v>
          </cell>
          <cell r="F243">
            <v>84.93</v>
          </cell>
          <cell r="G243">
            <v>6.95</v>
          </cell>
          <cell r="H243">
            <v>8.1300000000000008</v>
          </cell>
          <cell r="I243">
            <v>194</v>
          </cell>
          <cell r="J243">
            <v>371</v>
          </cell>
          <cell r="K243">
            <v>990</v>
          </cell>
          <cell r="L243">
            <v>10</v>
          </cell>
          <cell r="M243">
            <v>6717218</v>
          </cell>
          <cell r="N243">
            <v>71906</v>
          </cell>
          <cell r="O243">
            <v>7518</v>
          </cell>
          <cell r="P243">
            <v>37.5</v>
          </cell>
          <cell r="Q243">
            <v>43.2</v>
          </cell>
          <cell r="R243">
            <v>17.399999999999999</v>
          </cell>
        </row>
        <row r="244">
          <cell r="A244">
            <v>2480</v>
          </cell>
          <cell r="B244">
            <v>2</v>
          </cell>
          <cell r="C244">
            <v>18</v>
          </cell>
          <cell r="D244" t="str">
            <v xml:space="preserve">EDGBASTON </v>
          </cell>
          <cell r="E244">
            <v>1.34</v>
          </cell>
          <cell r="F244">
            <v>62.27</v>
          </cell>
          <cell r="G244">
            <v>10.78</v>
          </cell>
          <cell r="H244">
            <v>26.94</v>
          </cell>
          <cell r="I244">
            <v>1604</v>
          </cell>
          <cell r="J244">
            <v>393</v>
          </cell>
          <cell r="K244">
            <v>931</v>
          </cell>
          <cell r="L244">
            <v>14</v>
          </cell>
          <cell r="M244">
            <v>78207110</v>
          </cell>
          <cell r="N244">
            <v>630668</v>
          </cell>
          <cell r="O244">
            <v>44391</v>
          </cell>
          <cell r="P244">
            <v>42.2</v>
          </cell>
          <cell r="Q244">
            <v>31</v>
          </cell>
          <cell r="R244">
            <v>25.6</v>
          </cell>
        </row>
        <row r="245">
          <cell r="A245">
            <v>2486</v>
          </cell>
          <cell r="B245">
            <v>1</v>
          </cell>
          <cell r="C245">
            <v>4</v>
          </cell>
          <cell r="D245" t="str">
            <v xml:space="preserve">EXETER METRO </v>
          </cell>
          <cell r="E245">
            <v>1.19</v>
          </cell>
          <cell r="F245">
            <v>88.25</v>
          </cell>
          <cell r="G245">
            <v>11.75</v>
          </cell>
          <cell r="H245">
            <v>0</v>
          </cell>
          <cell r="I245">
            <v>634</v>
          </cell>
          <cell r="J245">
            <v>263</v>
          </cell>
          <cell r="K245">
            <v>909</v>
          </cell>
          <cell r="L245">
            <v>5</v>
          </cell>
          <cell r="M245">
            <v>18546758</v>
          </cell>
          <cell r="N245">
            <v>166546</v>
          </cell>
          <cell r="O245">
            <v>35020</v>
          </cell>
          <cell r="P245">
            <v>28.9</v>
          </cell>
          <cell r="Q245">
            <v>42.2</v>
          </cell>
          <cell r="R245">
            <v>27.5</v>
          </cell>
        </row>
        <row r="246">
          <cell r="A246">
            <v>2487</v>
          </cell>
          <cell r="B246">
            <v>3</v>
          </cell>
          <cell r="C246">
            <v>31</v>
          </cell>
          <cell r="D246" t="str">
            <v xml:space="preserve">EXETER VALE </v>
          </cell>
          <cell r="E246">
            <v>1.49</v>
          </cell>
          <cell r="F246">
            <v>56.43</v>
          </cell>
          <cell r="G246">
            <v>14.59</v>
          </cell>
          <cell r="H246">
            <v>28.98</v>
          </cell>
          <cell r="I246">
            <v>1978</v>
          </cell>
          <cell r="J246">
            <v>535</v>
          </cell>
          <cell r="K246">
            <v>1038</v>
          </cell>
          <cell r="L246">
            <v>24</v>
          </cell>
          <cell r="M246">
            <v>133504017</v>
          </cell>
          <cell r="N246">
            <v>1059091</v>
          </cell>
          <cell r="O246">
            <v>44549</v>
          </cell>
          <cell r="P246">
            <v>51.6</v>
          </cell>
          <cell r="Q246">
            <v>32.5</v>
          </cell>
          <cell r="R246">
            <v>14.7</v>
          </cell>
        </row>
        <row r="247">
          <cell r="A247">
            <v>2489</v>
          </cell>
          <cell r="B247">
            <v>2</v>
          </cell>
          <cell r="C247">
            <v>10</v>
          </cell>
          <cell r="D247" t="str">
            <v xml:space="preserve">ELGIN LOSSIE GREEN </v>
          </cell>
          <cell r="E247">
            <v>0.75</v>
          </cell>
          <cell r="F247">
            <v>93.45</v>
          </cell>
          <cell r="G247">
            <v>4.88</v>
          </cell>
          <cell r="H247">
            <v>1.67</v>
          </cell>
          <cell r="I247">
            <v>1437</v>
          </cell>
          <cell r="J247">
            <v>404</v>
          </cell>
          <cell r="K247">
            <v>838</v>
          </cell>
          <cell r="L247">
            <v>17</v>
          </cell>
          <cell r="M247">
            <v>79425857</v>
          </cell>
          <cell r="N247">
            <v>580316</v>
          </cell>
          <cell r="O247">
            <v>34769</v>
          </cell>
          <cell r="P247">
            <v>48.2</v>
          </cell>
          <cell r="Q247">
            <v>28.9</v>
          </cell>
          <cell r="R247">
            <v>21.7</v>
          </cell>
        </row>
        <row r="248">
          <cell r="A248">
            <v>2490</v>
          </cell>
          <cell r="B248">
            <v>3</v>
          </cell>
          <cell r="C248">
            <v>31</v>
          </cell>
          <cell r="D248" t="str">
            <v xml:space="preserve">EXMOUTH </v>
          </cell>
          <cell r="E248">
            <v>1.18</v>
          </cell>
          <cell r="F248">
            <v>73.48</v>
          </cell>
          <cell r="G248">
            <v>8.4</v>
          </cell>
          <cell r="H248">
            <v>18.12</v>
          </cell>
          <cell r="I248">
            <v>1610</v>
          </cell>
          <cell r="J248">
            <v>501</v>
          </cell>
          <cell r="K248">
            <v>972</v>
          </cell>
          <cell r="L248">
            <v>22</v>
          </cell>
          <cell r="M248">
            <v>99085477</v>
          </cell>
          <cell r="N248">
            <v>806223</v>
          </cell>
          <cell r="O248">
            <v>36739</v>
          </cell>
          <cell r="P248">
            <v>51.5</v>
          </cell>
          <cell r="Q248">
            <v>28.3</v>
          </cell>
          <cell r="R248">
            <v>19.2</v>
          </cell>
        </row>
        <row r="249">
          <cell r="A249">
            <v>2503</v>
          </cell>
          <cell r="B249">
            <v>1</v>
          </cell>
          <cell r="C249">
            <v>46</v>
          </cell>
          <cell r="D249" t="str">
            <v xml:space="preserve">BIRMINGHAM CAX METRO </v>
          </cell>
          <cell r="E249">
            <v>0.2</v>
          </cell>
          <cell r="F249">
            <v>98.39</v>
          </cell>
          <cell r="G249">
            <v>1.61</v>
          </cell>
          <cell r="H249">
            <v>0</v>
          </cell>
          <cell r="I249">
            <v>711</v>
          </cell>
          <cell r="J249">
            <v>207</v>
          </cell>
          <cell r="K249">
            <v>622</v>
          </cell>
          <cell r="L249">
            <v>5</v>
          </cell>
          <cell r="M249">
            <v>16077150</v>
          </cell>
          <cell r="N249">
            <v>147288</v>
          </cell>
          <cell r="O249">
            <v>27989</v>
          </cell>
          <cell r="P249">
            <v>33.299999999999997</v>
          </cell>
          <cell r="Q249">
            <v>31</v>
          </cell>
          <cell r="R249">
            <v>33.9</v>
          </cell>
        </row>
        <row r="250">
          <cell r="A250">
            <v>2522</v>
          </cell>
          <cell r="B250">
            <v>1</v>
          </cell>
          <cell r="C250">
            <v>4</v>
          </cell>
          <cell r="D250" t="str">
            <v xml:space="preserve">FALMOUTH METRO </v>
          </cell>
          <cell r="E250">
            <v>1.57</v>
          </cell>
          <cell r="F250">
            <v>53.91</v>
          </cell>
          <cell r="G250">
            <v>5.67</v>
          </cell>
          <cell r="H250">
            <v>40.42</v>
          </cell>
          <cell r="I250">
            <v>418</v>
          </cell>
          <cell r="J250">
            <v>352</v>
          </cell>
          <cell r="K250">
            <v>903</v>
          </cell>
          <cell r="L250">
            <v>8</v>
          </cell>
          <cell r="M250">
            <v>14881332</v>
          </cell>
          <cell r="N250">
            <v>147295</v>
          </cell>
          <cell r="O250">
            <v>17608</v>
          </cell>
          <cell r="P250">
            <v>39</v>
          </cell>
          <cell r="Q250">
            <v>36.4</v>
          </cell>
          <cell r="R250">
            <v>23.5</v>
          </cell>
        </row>
        <row r="251">
          <cell r="A251">
            <v>2526</v>
          </cell>
          <cell r="B251">
            <v>3</v>
          </cell>
          <cell r="C251">
            <v>27</v>
          </cell>
          <cell r="D251" t="str">
            <v xml:space="preserve">FAVERSHAM </v>
          </cell>
          <cell r="E251">
            <v>0.99</v>
          </cell>
          <cell r="F251">
            <v>80.180000000000007</v>
          </cell>
          <cell r="G251">
            <v>15.73</v>
          </cell>
          <cell r="H251">
            <v>4.09</v>
          </cell>
          <cell r="I251">
            <v>1047</v>
          </cell>
          <cell r="J251">
            <v>454</v>
          </cell>
          <cell r="K251">
            <v>990</v>
          </cell>
          <cell r="L251">
            <v>16</v>
          </cell>
          <cell r="M251">
            <v>56372415</v>
          </cell>
          <cell r="N251">
            <v>475834</v>
          </cell>
          <cell r="O251">
            <v>29054</v>
          </cell>
          <cell r="P251">
            <v>45.9</v>
          </cell>
          <cell r="Q251">
            <v>32.9</v>
          </cell>
          <cell r="R251">
            <v>19.8</v>
          </cell>
        </row>
        <row r="252">
          <cell r="A252">
            <v>2527</v>
          </cell>
          <cell r="B252">
            <v>1</v>
          </cell>
          <cell r="C252">
            <v>6</v>
          </cell>
          <cell r="D252" t="str">
            <v xml:space="preserve">FELIXSTOWE METRO </v>
          </cell>
          <cell r="E252">
            <v>1.55</v>
          </cell>
          <cell r="F252">
            <v>52.16</v>
          </cell>
          <cell r="G252">
            <v>18.760000000000002</v>
          </cell>
          <cell r="H252">
            <v>29.09</v>
          </cell>
          <cell r="I252">
            <v>257</v>
          </cell>
          <cell r="J252">
            <v>336</v>
          </cell>
          <cell r="K252">
            <v>814</v>
          </cell>
          <cell r="L252">
            <v>8</v>
          </cell>
          <cell r="M252">
            <v>8436944</v>
          </cell>
          <cell r="N252">
            <v>86437</v>
          </cell>
          <cell r="O252">
            <v>11377</v>
          </cell>
          <cell r="P252">
            <v>41.3</v>
          </cell>
          <cell r="Q252">
            <v>36.6</v>
          </cell>
          <cell r="R252">
            <v>20.100000000000001</v>
          </cell>
        </row>
        <row r="253">
          <cell r="A253">
            <v>2530</v>
          </cell>
          <cell r="B253">
            <v>3</v>
          </cell>
          <cell r="C253">
            <v>29</v>
          </cell>
          <cell r="D253" t="str">
            <v xml:space="preserve">FERNDOWN </v>
          </cell>
          <cell r="E253">
            <v>0.84</v>
          </cell>
          <cell r="F253">
            <v>90.53</v>
          </cell>
          <cell r="G253">
            <v>7.46</v>
          </cell>
          <cell r="H253">
            <v>2.0099999999999998</v>
          </cell>
          <cell r="I253">
            <v>1173</v>
          </cell>
          <cell r="J253">
            <v>387</v>
          </cell>
          <cell r="K253">
            <v>911</v>
          </cell>
          <cell r="L253">
            <v>18</v>
          </cell>
          <cell r="M253">
            <v>55409160</v>
          </cell>
          <cell r="N253">
            <v>454300</v>
          </cell>
          <cell r="O253">
            <v>25147</v>
          </cell>
          <cell r="P253">
            <v>42.5</v>
          </cell>
          <cell r="Q253">
            <v>32.1</v>
          </cell>
          <cell r="R253">
            <v>23.9</v>
          </cell>
        </row>
        <row r="254">
          <cell r="A254">
            <v>2532</v>
          </cell>
          <cell r="B254">
            <v>3</v>
          </cell>
          <cell r="C254">
            <v>25</v>
          </cell>
          <cell r="D254" t="str">
            <v xml:space="preserve">FELTHAM </v>
          </cell>
          <cell r="E254">
            <v>0.73</v>
          </cell>
          <cell r="F254">
            <v>91.98</v>
          </cell>
          <cell r="G254">
            <v>7.03</v>
          </cell>
          <cell r="H254">
            <v>0.99</v>
          </cell>
          <cell r="I254">
            <v>1045</v>
          </cell>
          <cell r="J254">
            <v>419</v>
          </cell>
          <cell r="K254">
            <v>922</v>
          </cell>
          <cell r="L254">
            <v>14</v>
          </cell>
          <cell r="M254">
            <v>51340942</v>
          </cell>
          <cell r="N254">
            <v>437710</v>
          </cell>
          <cell r="O254">
            <v>30669</v>
          </cell>
          <cell r="P254">
            <v>45.5</v>
          </cell>
          <cell r="Q254">
            <v>31.9</v>
          </cell>
          <cell r="R254">
            <v>21.2</v>
          </cell>
        </row>
        <row r="255">
          <cell r="A255">
            <v>2533</v>
          </cell>
          <cell r="B255">
            <v>2</v>
          </cell>
          <cell r="C255">
            <v>10</v>
          </cell>
          <cell r="D255" t="str">
            <v xml:space="preserve">FORFAR CASTLE STREET </v>
          </cell>
          <cell r="E255">
            <v>0.81</v>
          </cell>
          <cell r="F255">
            <v>90.72</v>
          </cell>
          <cell r="G255">
            <v>5.94</v>
          </cell>
          <cell r="H255">
            <v>3.35</v>
          </cell>
          <cell r="I255">
            <v>1031</v>
          </cell>
          <cell r="J255">
            <v>438</v>
          </cell>
          <cell r="K255">
            <v>966</v>
          </cell>
          <cell r="L255">
            <v>18</v>
          </cell>
          <cell r="M255">
            <v>56163491</v>
          </cell>
          <cell r="N255">
            <v>451687</v>
          </cell>
          <cell r="O255">
            <v>25204</v>
          </cell>
          <cell r="P255">
            <v>45.4</v>
          </cell>
          <cell r="Q255">
            <v>29.1</v>
          </cell>
          <cell r="R255">
            <v>24.6</v>
          </cell>
        </row>
        <row r="256">
          <cell r="A256">
            <v>2535</v>
          </cell>
          <cell r="B256">
            <v>3</v>
          </cell>
          <cell r="C256">
            <v>27</v>
          </cell>
          <cell r="D256" t="str">
            <v xml:space="preserve">FOLKESTONE </v>
          </cell>
          <cell r="E256">
            <v>1.1499999999999999</v>
          </cell>
          <cell r="F256">
            <v>75.33</v>
          </cell>
          <cell r="G256">
            <v>23.27</v>
          </cell>
          <cell r="H256">
            <v>1.4</v>
          </cell>
          <cell r="I256">
            <v>1314</v>
          </cell>
          <cell r="J256">
            <v>473</v>
          </cell>
          <cell r="K256">
            <v>970</v>
          </cell>
          <cell r="L256">
            <v>21</v>
          </cell>
          <cell r="M256">
            <v>78229528</v>
          </cell>
          <cell r="N256">
            <v>622174</v>
          </cell>
          <cell r="O256">
            <v>30257</v>
          </cell>
          <cell r="P256">
            <v>48.8</v>
          </cell>
          <cell r="Q256">
            <v>29.9</v>
          </cell>
          <cell r="R256">
            <v>20.3</v>
          </cell>
        </row>
        <row r="257">
          <cell r="A257">
            <v>2538</v>
          </cell>
          <cell r="B257">
            <v>3</v>
          </cell>
          <cell r="C257">
            <v>25</v>
          </cell>
          <cell r="D257" t="str">
            <v xml:space="preserve">FELTHAM DUKES GREEN </v>
          </cell>
          <cell r="E257">
            <v>0.88</v>
          </cell>
          <cell r="F257">
            <v>87.68</v>
          </cell>
          <cell r="G257">
            <v>11.49</v>
          </cell>
          <cell r="H257">
            <v>0.84</v>
          </cell>
          <cell r="I257">
            <v>1150</v>
          </cell>
          <cell r="J257">
            <v>462</v>
          </cell>
          <cell r="K257">
            <v>951</v>
          </cell>
          <cell r="L257">
            <v>17</v>
          </cell>
          <cell r="M257">
            <v>69056662</v>
          </cell>
          <cell r="N257">
            <v>531635</v>
          </cell>
          <cell r="O257">
            <v>31100</v>
          </cell>
          <cell r="P257">
            <v>48.6</v>
          </cell>
          <cell r="Q257">
            <v>33.1</v>
          </cell>
          <cell r="R257">
            <v>16.5</v>
          </cell>
        </row>
        <row r="258">
          <cell r="A258">
            <v>2542</v>
          </cell>
          <cell r="B258">
            <v>1</v>
          </cell>
          <cell r="C258">
            <v>9</v>
          </cell>
          <cell r="D258" t="str">
            <v xml:space="preserve">FORT WILLIAM </v>
          </cell>
          <cell r="E258">
            <v>0.8</v>
          </cell>
          <cell r="F258">
            <v>84.68</v>
          </cell>
          <cell r="G258">
            <v>7.39</v>
          </cell>
          <cell r="H258">
            <v>7.92</v>
          </cell>
          <cell r="I258">
            <v>287</v>
          </cell>
          <cell r="J258">
            <v>363</v>
          </cell>
          <cell r="K258">
            <v>930</v>
          </cell>
          <cell r="L258">
            <v>10</v>
          </cell>
          <cell r="M258">
            <v>10553350</v>
          </cell>
          <cell r="N258">
            <v>104214</v>
          </cell>
          <cell r="O258">
            <v>10370</v>
          </cell>
          <cell r="P258">
            <v>39.1</v>
          </cell>
          <cell r="Q258">
            <v>39.5</v>
          </cell>
          <cell r="R258">
            <v>19</v>
          </cell>
        </row>
        <row r="259">
          <cell r="A259">
            <v>2543</v>
          </cell>
          <cell r="B259">
            <v>2</v>
          </cell>
          <cell r="C259">
            <v>12</v>
          </cell>
          <cell r="D259" t="str">
            <v xml:space="preserve">FORMBY </v>
          </cell>
          <cell r="E259">
            <v>0.93</v>
          </cell>
          <cell r="F259">
            <v>89.21</v>
          </cell>
          <cell r="G259">
            <v>10.48</v>
          </cell>
          <cell r="H259">
            <v>0.31</v>
          </cell>
          <cell r="I259">
            <v>1277</v>
          </cell>
          <cell r="J259">
            <v>472</v>
          </cell>
          <cell r="K259">
            <v>946</v>
          </cell>
          <cell r="L259">
            <v>22</v>
          </cell>
          <cell r="M259">
            <v>82638500</v>
          </cell>
          <cell r="N259">
            <v>602272</v>
          </cell>
          <cell r="O259">
            <v>26903</v>
          </cell>
          <cell r="P259">
            <v>49.9</v>
          </cell>
          <cell r="Q259">
            <v>29.4</v>
          </cell>
          <cell r="R259">
            <v>19.5</v>
          </cell>
        </row>
        <row r="260">
          <cell r="A260">
            <v>2544</v>
          </cell>
          <cell r="B260">
            <v>3</v>
          </cell>
          <cell r="C260">
            <v>32</v>
          </cell>
          <cell r="D260" t="str">
            <v xml:space="preserve">FINCHLEY </v>
          </cell>
          <cell r="E260">
            <v>0.87</v>
          </cell>
          <cell r="F260">
            <v>86.3</v>
          </cell>
          <cell r="G260">
            <v>8.19</v>
          </cell>
          <cell r="H260">
            <v>5.51</v>
          </cell>
          <cell r="I260">
            <v>1255</v>
          </cell>
          <cell r="J260">
            <v>396</v>
          </cell>
          <cell r="K260">
            <v>944</v>
          </cell>
          <cell r="L260">
            <v>13</v>
          </cell>
          <cell r="M260">
            <v>58725515</v>
          </cell>
          <cell r="N260">
            <v>496896</v>
          </cell>
          <cell r="O260">
            <v>39052</v>
          </cell>
          <cell r="P260">
            <v>42</v>
          </cell>
          <cell r="Q260">
            <v>38.4</v>
          </cell>
          <cell r="R260">
            <v>17.8</v>
          </cell>
        </row>
        <row r="261">
          <cell r="A261">
            <v>2547</v>
          </cell>
          <cell r="B261">
            <v>3</v>
          </cell>
          <cell r="C261">
            <v>32</v>
          </cell>
          <cell r="D261" t="str">
            <v xml:space="preserve">FLITWICK </v>
          </cell>
          <cell r="E261">
            <v>1.03</v>
          </cell>
          <cell r="F261">
            <v>83.63</v>
          </cell>
          <cell r="G261">
            <v>6.21</v>
          </cell>
          <cell r="H261">
            <v>10.17</v>
          </cell>
          <cell r="I261">
            <v>1647</v>
          </cell>
          <cell r="J261">
            <v>429</v>
          </cell>
          <cell r="K261">
            <v>854</v>
          </cell>
          <cell r="L261">
            <v>21</v>
          </cell>
          <cell r="M261">
            <v>94229603</v>
          </cell>
          <cell r="N261">
            <v>706068</v>
          </cell>
          <cell r="O261">
            <v>33963</v>
          </cell>
          <cell r="P261">
            <v>50.2</v>
          </cell>
          <cell r="Q261">
            <v>27.6</v>
          </cell>
          <cell r="R261">
            <v>21.3</v>
          </cell>
        </row>
        <row r="262">
          <cell r="A262">
            <v>2548</v>
          </cell>
          <cell r="B262">
            <v>1</v>
          </cell>
          <cell r="C262">
            <v>9</v>
          </cell>
          <cell r="D262" t="str">
            <v xml:space="preserve">FALKIRK </v>
          </cell>
          <cell r="E262">
            <v>0.71</v>
          </cell>
          <cell r="F262">
            <v>91.84</v>
          </cell>
          <cell r="G262">
            <v>8.16</v>
          </cell>
          <cell r="H262">
            <v>0</v>
          </cell>
          <cell r="I262">
            <v>492</v>
          </cell>
          <cell r="J262">
            <v>335</v>
          </cell>
          <cell r="K262">
            <v>784</v>
          </cell>
          <cell r="L262">
            <v>11</v>
          </cell>
          <cell r="M262">
            <v>16857943</v>
          </cell>
          <cell r="N262">
            <v>164730</v>
          </cell>
          <cell r="O262">
            <v>14695</v>
          </cell>
          <cell r="P262">
            <v>42.7</v>
          </cell>
          <cell r="Q262">
            <v>26.7</v>
          </cell>
          <cell r="R262">
            <v>28.4</v>
          </cell>
        </row>
        <row r="263">
          <cell r="A263">
            <v>2549</v>
          </cell>
          <cell r="B263">
            <v>2</v>
          </cell>
          <cell r="C263">
            <v>10</v>
          </cell>
          <cell r="D263" t="str">
            <v xml:space="preserve">FRASERBURGH </v>
          </cell>
          <cell r="E263">
            <v>0.63</v>
          </cell>
          <cell r="F263">
            <v>94.6</v>
          </cell>
          <cell r="G263">
            <v>4.91</v>
          </cell>
          <cell r="H263">
            <v>0.48</v>
          </cell>
          <cell r="I263">
            <v>723</v>
          </cell>
          <cell r="J263">
            <v>461</v>
          </cell>
          <cell r="K263">
            <v>1045</v>
          </cell>
          <cell r="L263">
            <v>18</v>
          </cell>
          <cell r="M263">
            <v>41550377</v>
          </cell>
          <cell r="N263">
            <v>333034</v>
          </cell>
          <cell r="O263">
            <v>18096</v>
          </cell>
          <cell r="P263">
            <v>44.1</v>
          </cell>
          <cell r="Q263">
            <v>29.9</v>
          </cell>
          <cell r="R263">
            <v>25.5</v>
          </cell>
        </row>
        <row r="264">
          <cell r="A264">
            <v>2550</v>
          </cell>
          <cell r="B264">
            <v>2</v>
          </cell>
          <cell r="C264">
            <v>10</v>
          </cell>
          <cell r="D264" t="str">
            <v xml:space="preserve">FALKIRK GRAHAMS ROAD </v>
          </cell>
          <cell r="E264">
            <v>0.82</v>
          </cell>
          <cell r="F264">
            <v>90.67</v>
          </cell>
          <cell r="G264">
            <v>8.51</v>
          </cell>
          <cell r="H264">
            <v>0.82</v>
          </cell>
          <cell r="I264">
            <v>1970</v>
          </cell>
          <cell r="J264">
            <v>420</v>
          </cell>
          <cell r="K264">
            <v>889</v>
          </cell>
          <cell r="L264">
            <v>16</v>
          </cell>
          <cell r="M264">
            <v>107182500</v>
          </cell>
          <cell r="N264">
            <v>827302</v>
          </cell>
          <cell r="O264">
            <v>51448</v>
          </cell>
          <cell r="P264">
            <v>47.2</v>
          </cell>
          <cell r="Q264">
            <v>28.4</v>
          </cell>
          <cell r="R264">
            <v>23.3</v>
          </cell>
        </row>
        <row r="265">
          <cell r="A265">
            <v>2551</v>
          </cell>
          <cell r="B265">
            <v>2</v>
          </cell>
          <cell r="C265">
            <v>15</v>
          </cell>
          <cell r="D265" t="str">
            <v xml:space="preserve">GAINSBOROUGH </v>
          </cell>
          <cell r="E265">
            <v>0.56000000000000005</v>
          </cell>
          <cell r="F265">
            <v>97.74</v>
          </cell>
          <cell r="G265">
            <v>2.2599999999999998</v>
          </cell>
          <cell r="H265">
            <v>0</v>
          </cell>
          <cell r="I265">
            <v>729</v>
          </cell>
          <cell r="J265">
            <v>370</v>
          </cell>
          <cell r="K265">
            <v>988</v>
          </cell>
          <cell r="L265">
            <v>14</v>
          </cell>
          <cell r="M265">
            <v>33858558</v>
          </cell>
          <cell r="N265">
            <v>269884</v>
          </cell>
          <cell r="O265">
            <v>18771</v>
          </cell>
          <cell r="P265">
            <v>37.5</v>
          </cell>
          <cell r="Q265">
            <v>30.7</v>
          </cell>
          <cell r="R265">
            <v>30.6</v>
          </cell>
        </row>
        <row r="266">
          <cell r="A266">
            <v>2555</v>
          </cell>
          <cell r="B266">
            <v>4</v>
          </cell>
          <cell r="C266">
            <v>40</v>
          </cell>
          <cell r="D266" t="str">
            <v xml:space="preserve">FULBOURN CHERRYHINTON </v>
          </cell>
          <cell r="E266">
            <v>0.84</v>
          </cell>
          <cell r="F266">
            <v>92.72</v>
          </cell>
          <cell r="G266">
            <v>5.13</v>
          </cell>
          <cell r="H266">
            <v>2.14</v>
          </cell>
          <cell r="I266">
            <v>1249</v>
          </cell>
          <cell r="J266">
            <v>444</v>
          </cell>
          <cell r="K266">
            <v>928</v>
          </cell>
          <cell r="L266">
            <v>21</v>
          </cell>
          <cell r="M266">
            <v>72710419</v>
          </cell>
          <cell r="N266">
            <v>554660</v>
          </cell>
          <cell r="O266">
            <v>26460</v>
          </cell>
          <cell r="P266">
            <v>47.9</v>
          </cell>
          <cell r="Q266">
            <v>29.8</v>
          </cell>
          <cell r="R266">
            <v>21.4</v>
          </cell>
        </row>
        <row r="267">
          <cell r="A267">
            <v>2557</v>
          </cell>
          <cell r="B267">
            <v>2</v>
          </cell>
          <cell r="C267">
            <v>10</v>
          </cell>
          <cell r="D267" t="str">
            <v xml:space="preserve">FORRES NAIRN RD </v>
          </cell>
          <cell r="E267">
            <v>0.67</v>
          </cell>
          <cell r="F267">
            <v>94.16</v>
          </cell>
          <cell r="G267">
            <v>5.45</v>
          </cell>
          <cell r="H267">
            <v>0.39</v>
          </cell>
          <cell r="I267">
            <v>881</v>
          </cell>
          <cell r="J267">
            <v>366</v>
          </cell>
          <cell r="K267">
            <v>870</v>
          </cell>
          <cell r="L267">
            <v>14</v>
          </cell>
          <cell r="M267">
            <v>41249770</v>
          </cell>
          <cell r="N267">
            <v>322557</v>
          </cell>
          <cell r="O267">
            <v>22927</v>
          </cell>
          <cell r="P267">
            <v>42.1</v>
          </cell>
          <cell r="Q267">
            <v>30.5</v>
          </cell>
          <cell r="R267">
            <v>26.4</v>
          </cell>
        </row>
        <row r="268">
          <cell r="A268">
            <v>2559</v>
          </cell>
          <cell r="B268">
            <v>2</v>
          </cell>
          <cell r="C268">
            <v>11</v>
          </cell>
          <cell r="D268" t="str">
            <v xml:space="preserve">GALASHIELS </v>
          </cell>
          <cell r="E268">
            <v>0.56000000000000005</v>
          </cell>
          <cell r="F268">
            <v>98.39</v>
          </cell>
          <cell r="G268">
            <v>1.61</v>
          </cell>
          <cell r="H268">
            <v>0</v>
          </cell>
          <cell r="I268">
            <v>1147</v>
          </cell>
          <cell r="J268">
            <v>414</v>
          </cell>
          <cell r="K268">
            <v>924</v>
          </cell>
          <cell r="L268">
            <v>16</v>
          </cell>
          <cell r="M268">
            <v>58874245</v>
          </cell>
          <cell r="N268">
            <v>475273</v>
          </cell>
          <cell r="O268">
            <v>30216</v>
          </cell>
          <cell r="P268">
            <v>44.8</v>
          </cell>
          <cell r="Q268">
            <v>28</v>
          </cell>
          <cell r="R268">
            <v>26.4</v>
          </cell>
        </row>
        <row r="269">
          <cell r="A269">
            <v>2560</v>
          </cell>
          <cell r="B269">
            <v>4</v>
          </cell>
          <cell r="C269">
            <v>41</v>
          </cell>
          <cell r="D269" t="str">
            <v xml:space="preserve">GATWICK EXTRA </v>
          </cell>
          <cell r="E269">
            <v>1.06</v>
          </cell>
          <cell r="F269">
            <v>83.6</v>
          </cell>
          <cell r="G269">
            <v>15.82</v>
          </cell>
          <cell r="H269">
            <v>0.57999999999999996</v>
          </cell>
          <cell r="I269">
            <v>1940</v>
          </cell>
          <cell r="J269">
            <v>478</v>
          </cell>
          <cell r="K269">
            <v>901</v>
          </cell>
          <cell r="L269">
            <v>25</v>
          </cell>
          <cell r="M269">
            <v>135021062</v>
          </cell>
          <cell r="N269">
            <v>926355</v>
          </cell>
          <cell r="O269">
            <v>36583</v>
          </cell>
          <cell r="P269">
            <v>53</v>
          </cell>
          <cell r="Q269">
            <v>27.6</v>
          </cell>
          <cell r="R269">
            <v>17.8</v>
          </cell>
        </row>
        <row r="270">
          <cell r="A270">
            <v>2561</v>
          </cell>
          <cell r="B270">
            <v>2</v>
          </cell>
          <cell r="C270">
            <v>13</v>
          </cell>
          <cell r="D270" t="str">
            <v xml:space="preserve">GATESHEAD </v>
          </cell>
          <cell r="E270">
            <v>0.95</v>
          </cell>
          <cell r="F270">
            <v>83.75</v>
          </cell>
          <cell r="G270">
            <v>14.99</v>
          </cell>
          <cell r="H270">
            <v>1.26</v>
          </cell>
          <cell r="I270">
            <v>1056</v>
          </cell>
          <cell r="J270">
            <v>483</v>
          </cell>
          <cell r="K270">
            <v>979</v>
          </cell>
          <cell r="L270">
            <v>16</v>
          </cell>
          <cell r="M270">
            <v>54636374</v>
          </cell>
          <cell r="N270">
            <v>509734</v>
          </cell>
          <cell r="O270">
            <v>30969</v>
          </cell>
          <cell r="P270">
            <v>49.3</v>
          </cell>
          <cell r="Q270">
            <v>30.7</v>
          </cell>
          <cell r="R270">
            <v>18.899999999999999</v>
          </cell>
        </row>
        <row r="271">
          <cell r="A271">
            <v>2562</v>
          </cell>
          <cell r="B271">
            <v>1</v>
          </cell>
          <cell r="C271">
            <v>1</v>
          </cell>
          <cell r="D271" t="str">
            <v xml:space="preserve">ROWLANDS GILL </v>
          </cell>
          <cell r="E271">
            <v>1.17</v>
          </cell>
          <cell r="F271">
            <v>71.150000000000006</v>
          </cell>
          <cell r="G271">
            <v>9.34</v>
          </cell>
          <cell r="H271">
            <v>19.510000000000002</v>
          </cell>
          <cell r="I271">
            <v>250</v>
          </cell>
          <cell r="J271">
            <v>408</v>
          </cell>
          <cell r="K271">
            <v>956</v>
          </cell>
          <cell r="L271">
            <v>12</v>
          </cell>
          <cell r="M271">
            <v>10801593</v>
          </cell>
          <cell r="N271">
            <v>102107</v>
          </cell>
          <cell r="O271">
            <v>8579</v>
          </cell>
          <cell r="P271">
            <v>42.7</v>
          </cell>
          <cell r="Q271">
            <v>35.5</v>
          </cell>
          <cell r="R271">
            <v>20.2</v>
          </cell>
        </row>
        <row r="272">
          <cell r="A272">
            <v>2565</v>
          </cell>
          <cell r="B272">
            <v>6</v>
          </cell>
          <cell r="C272">
            <v>60</v>
          </cell>
          <cell r="D272" t="str">
            <v xml:space="preserve">GLENGORMLEY </v>
          </cell>
          <cell r="E272">
            <v>0.66</v>
          </cell>
          <cell r="F272">
            <v>90.52</v>
          </cell>
          <cell r="G272">
            <v>8.39</v>
          </cell>
          <cell r="H272">
            <v>1.0900000000000001</v>
          </cell>
          <cell r="I272">
            <v>224</v>
          </cell>
          <cell r="J272">
            <v>360</v>
          </cell>
          <cell r="K272">
            <v>872</v>
          </cell>
          <cell r="L272">
            <v>12</v>
          </cell>
          <cell r="M272">
            <v>8278754</v>
          </cell>
          <cell r="N272">
            <v>80674</v>
          </cell>
          <cell r="O272">
            <v>6899</v>
          </cell>
          <cell r="P272">
            <v>41.3</v>
          </cell>
          <cell r="Q272">
            <v>29</v>
          </cell>
          <cell r="R272">
            <v>28.5</v>
          </cell>
        </row>
        <row r="273">
          <cell r="A273">
            <v>2566</v>
          </cell>
          <cell r="B273">
            <v>1</v>
          </cell>
          <cell r="C273">
            <v>9</v>
          </cell>
          <cell r="D273" t="str">
            <v xml:space="preserve">GLASGOW METRO </v>
          </cell>
          <cell r="E273">
            <v>1.43</v>
          </cell>
          <cell r="F273">
            <v>79.39</v>
          </cell>
          <cell r="G273">
            <v>20.61</v>
          </cell>
          <cell r="H273">
            <v>0</v>
          </cell>
          <cell r="I273">
            <v>874</v>
          </cell>
          <cell r="J273">
            <v>258</v>
          </cell>
          <cell r="K273">
            <v>786</v>
          </cell>
          <cell r="L273">
            <v>5</v>
          </cell>
          <cell r="M273">
            <v>23983531</v>
          </cell>
          <cell r="N273">
            <v>225207</v>
          </cell>
          <cell r="O273">
            <v>42933</v>
          </cell>
          <cell r="P273">
            <v>32.799999999999997</v>
          </cell>
          <cell r="Q273">
            <v>31</v>
          </cell>
          <cell r="R273">
            <v>34.700000000000003</v>
          </cell>
        </row>
        <row r="274">
          <cell r="A274">
            <v>2568</v>
          </cell>
          <cell r="B274">
            <v>1</v>
          </cell>
          <cell r="C274">
            <v>2</v>
          </cell>
          <cell r="D274" t="str">
            <v xml:space="preserve">GOODGE STREET METRO </v>
          </cell>
          <cell r="E274">
            <v>0.63</v>
          </cell>
          <cell r="F274">
            <v>89.75</v>
          </cell>
          <cell r="G274">
            <v>9.75</v>
          </cell>
          <cell r="H274">
            <v>0.51</v>
          </cell>
          <cell r="I274">
            <v>523</v>
          </cell>
          <cell r="J274">
            <v>265</v>
          </cell>
          <cell r="K274">
            <v>943</v>
          </cell>
          <cell r="L274">
            <v>5</v>
          </cell>
          <cell r="M274">
            <v>15256122</v>
          </cell>
          <cell r="N274">
            <v>138804</v>
          </cell>
          <cell r="O274">
            <v>25796</v>
          </cell>
          <cell r="P274">
            <v>28.2</v>
          </cell>
          <cell r="Q274">
            <v>42.3</v>
          </cell>
          <cell r="R274">
            <v>26.2</v>
          </cell>
        </row>
        <row r="275">
          <cell r="A275">
            <v>2569</v>
          </cell>
          <cell r="B275">
            <v>4</v>
          </cell>
          <cell r="C275">
            <v>41</v>
          </cell>
          <cell r="D275" t="str">
            <v xml:space="preserve">GOODMAYES EXTRA </v>
          </cell>
          <cell r="E275">
            <v>0.92</v>
          </cell>
          <cell r="F275">
            <v>88.54</v>
          </cell>
          <cell r="G275">
            <v>7.75</v>
          </cell>
          <cell r="H275">
            <v>3.71</v>
          </cell>
          <cell r="I275">
            <v>1702</v>
          </cell>
          <cell r="J275">
            <v>456</v>
          </cell>
          <cell r="K275">
            <v>854</v>
          </cell>
          <cell r="L275">
            <v>21</v>
          </cell>
          <cell r="M275">
            <v>103859823</v>
          </cell>
          <cell r="N275">
            <v>775826</v>
          </cell>
          <cell r="O275">
            <v>36594</v>
          </cell>
          <cell r="P275">
            <v>53.4</v>
          </cell>
          <cell r="Q275">
            <v>29.8</v>
          </cell>
          <cell r="R275">
            <v>15.8</v>
          </cell>
        </row>
        <row r="276">
          <cell r="A276">
            <v>2571</v>
          </cell>
          <cell r="B276">
            <v>2</v>
          </cell>
          <cell r="C276">
            <v>14</v>
          </cell>
          <cell r="D276" t="str">
            <v xml:space="preserve">GLOSSOP </v>
          </cell>
          <cell r="E276">
            <v>0.64</v>
          </cell>
          <cell r="F276">
            <v>95.76</v>
          </cell>
          <cell r="G276">
            <v>4.16</v>
          </cell>
          <cell r="H276">
            <v>0.08</v>
          </cell>
          <cell r="I276">
            <v>1239</v>
          </cell>
          <cell r="J276">
            <v>440</v>
          </cell>
          <cell r="K276">
            <v>962</v>
          </cell>
          <cell r="L276">
            <v>20</v>
          </cell>
          <cell r="M276">
            <v>74011960</v>
          </cell>
          <cell r="N276">
            <v>544946</v>
          </cell>
          <cell r="O276">
            <v>27662</v>
          </cell>
          <cell r="P276">
            <v>45.7</v>
          </cell>
          <cell r="Q276">
            <v>29.5</v>
          </cell>
          <cell r="R276">
            <v>23.3</v>
          </cell>
        </row>
        <row r="277">
          <cell r="A277">
            <v>2572</v>
          </cell>
          <cell r="B277">
            <v>3</v>
          </cell>
          <cell r="C277">
            <v>27</v>
          </cell>
          <cell r="D277" t="str">
            <v xml:space="preserve">GILLINGHAM KENT </v>
          </cell>
          <cell r="E277">
            <v>1.06</v>
          </cell>
          <cell r="F277">
            <v>81.680000000000007</v>
          </cell>
          <cell r="G277">
            <v>11.3</v>
          </cell>
          <cell r="H277">
            <v>7.02</v>
          </cell>
          <cell r="I277">
            <v>2034</v>
          </cell>
          <cell r="J277">
            <v>504</v>
          </cell>
          <cell r="K277">
            <v>993</v>
          </cell>
          <cell r="L277">
            <v>24</v>
          </cell>
          <cell r="M277">
            <v>125451300</v>
          </cell>
          <cell r="N277">
            <v>1025074</v>
          </cell>
          <cell r="O277">
            <v>41976</v>
          </cell>
          <cell r="P277">
            <v>50.7</v>
          </cell>
          <cell r="Q277">
            <v>28.8</v>
          </cell>
          <cell r="R277">
            <v>19.3</v>
          </cell>
        </row>
        <row r="278">
          <cell r="A278">
            <v>2574</v>
          </cell>
          <cell r="B278">
            <v>3</v>
          </cell>
          <cell r="C278">
            <v>23</v>
          </cell>
          <cell r="D278" t="str">
            <v xml:space="preserve">GREAT DUNMOW </v>
          </cell>
          <cell r="E278">
            <v>0.83</v>
          </cell>
          <cell r="F278">
            <v>90.39</v>
          </cell>
          <cell r="G278">
            <v>8.42</v>
          </cell>
          <cell r="H278">
            <v>1.18</v>
          </cell>
          <cell r="I278">
            <v>1066</v>
          </cell>
          <cell r="J278">
            <v>446</v>
          </cell>
          <cell r="K278">
            <v>856</v>
          </cell>
          <cell r="L278">
            <v>21</v>
          </cell>
          <cell r="M278">
            <v>64785626</v>
          </cell>
          <cell r="N278">
            <v>474954</v>
          </cell>
          <cell r="O278">
            <v>22794</v>
          </cell>
          <cell r="P278">
            <v>52</v>
          </cell>
          <cell r="Q278">
            <v>28.4</v>
          </cell>
          <cell r="R278">
            <v>18.600000000000001</v>
          </cell>
        </row>
        <row r="279">
          <cell r="A279">
            <v>2576</v>
          </cell>
          <cell r="B279">
            <v>2</v>
          </cell>
          <cell r="C279">
            <v>11</v>
          </cell>
          <cell r="D279" t="str">
            <v xml:space="preserve">MILNGAVIE </v>
          </cell>
          <cell r="E279">
            <v>0.75</v>
          </cell>
          <cell r="F279">
            <v>93.58</v>
          </cell>
          <cell r="G279">
            <v>5.0199999999999996</v>
          </cell>
          <cell r="H279">
            <v>1.4</v>
          </cell>
          <cell r="I279">
            <v>1299</v>
          </cell>
          <cell r="J279">
            <v>454</v>
          </cell>
          <cell r="K279">
            <v>964</v>
          </cell>
          <cell r="L279">
            <v>18</v>
          </cell>
          <cell r="M279">
            <v>81227474</v>
          </cell>
          <cell r="N279">
            <v>590378</v>
          </cell>
          <cell r="O279">
            <v>32181</v>
          </cell>
          <cell r="P279">
            <v>47.2</v>
          </cell>
          <cell r="Q279">
            <v>32.700000000000003</v>
          </cell>
          <cell r="R279">
            <v>18.8</v>
          </cell>
        </row>
        <row r="280">
          <cell r="A280">
            <v>2577</v>
          </cell>
          <cell r="B280">
            <v>1</v>
          </cell>
          <cell r="C280">
            <v>8</v>
          </cell>
          <cell r="D280" t="str">
            <v xml:space="preserve">GRAVESEND METRO </v>
          </cell>
          <cell r="E280">
            <v>1.34</v>
          </cell>
          <cell r="F280">
            <v>87.74</v>
          </cell>
          <cell r="G280">
            <v>12.26</v>
          </cell>
          <cell r="H280">
            <v>0</v>
          </cell>
          <cell r="I280">
            <v>674</v>
          </cell>
          <cell r="J280">
            <v>330</v>
          </cell>
          <cell r="K280">
            <v>857</v>
          </cell>
          <cell r="L280">
            <v>8</v>
          </cell>
          <cell r="M280">
            <v>22874435</v>
          </cell>
          <cell r="N280">
            <v>222233</v>
          </cell>
          <cell r="O280">
            <v>28181</v>
          </cell>
          <cell r="P280">
            <v>38.5</v>
          </cell>
          <cell r="Q280">
            <v>36.6</v>
          </cell>
          <cell r="R280">
            <v>23.4</v>
          </cell>
        </row>
        <row r="281">
          <cell r="A281">
            <v>2579</v>
          </cell>
          <cell r="B281">
            <v>1</v>
          </cell>
          <cell r="C281">
            <v>7</v>
          </cell>
          <cell r="D281" t="str">
            <v xml:space="preserve">GREENFORD METRO </v>
          </cell>
          <cell r="E281">
            <v>1.1499999999999999</v>
          </cell>
          <cell r="F281">
            <v>95.72</v>
          </cell>
          <cell r="G281">
            <v>4.28</v>
          </cell>
          <cell r="H281">
            <v>0</v>
          </cell>
          <cell r="I281">
            <v>714</v>
          </cell>
          <cell r="J281">
            <v>351</v>
          </cell>
          <cell r="K281">
            <v>889</v>
          </cell>
          <cell r="L281">
            <v>10</v>
          </cell>
          <cell r="M281">
            <v>25001709</v>
          </cell>
          <cell r="N281">
            <v>250642</v>
          </cell>
          <cell r="O281">
            <v>24316</v>
          </cell>
          <cell r="P281">
            <v>39.5</v>
          </cell>
          <cell r="Q281">
            <v>38.700000000000003</v>
          </cell>
          <cell r="R281">
            <v>19.600000000000001</v>
          </cell>
        </row>
        <row r="282">
          <cell r="A282">
            <v>2581</v>
          </cell>
          <cell r="B282">
            <v>3</v>
          </cell>
          <cell r="C282">
            <v>21</v>
          </cell>
          <cell r="D282" t="str">
            <v xml:space="preserve">GLOUCESTER </v>
          </cell>
          <cell r="E282">
            <v>0.96</v>
          </cell>
          <cell r="F282">
            <v>86.58</v>
          </cell>
          <cell r="G282">
            <v>8.83</v>
          </cell>
          <cell r="H282">
            <v>4.59</v>
          </cell>
          <cell r="I282">
            <v>1743</v>
          </cell>
          <cell r="J282">
            <v>470</v>
          </cell>
          <cell r="K282">
            <v>952</v>
          </cell>
          <cell r="L282">
            <v>21</v>
          </cell>
          <cell r="M282">
            <v>108787884</v>
          </cell>
          <cell r="N282">
            <v>818698</v>
          </cell>
          <cell r="O282">
            <v>38143</v>
          </cell>
          <cell r="P282">
            <v>49.3</v>
          </cell>
          <cell r="Q282">
            <v>32</v>
          </cell>
          <cell r="R282">
            <v>17.5</v>
          </cell>
        </row>
        <row r="283">
          <cell r="A283">
            <v>2582</v>
          </cell>
          <cell r="B283">
            <v>2</v>
          </cell>
          <cell r="C283">
            <v>11</v>
          </cell>
          <cell r="D283" t="str">
            <v xml:space="preserve">GREENOCK 1 </v>
          </cell>
          <cell r="E283">
            <v>0.87</v>
          </cell>
          <cell r="F283">
            <v>90.28</v>
          </cell>
          <cell r="G283">
            <v>8.68</v>
          </cell>
          <cell r="H283">
            <v>1.04</v>
          </cell>
          <cell r="I283">
            <v>1568</v>
          </cell>
          <cell r="J283">
            <v>454</v>
          </cell>
          <cell r="K283">
            <v>855</v>
          </cell>
          <cell r="L283">
            <v>17</v>
          </cell>
          <cell r="M283">
            <v>93066423</v>
          </cell>
          <cell r="N283">
            <v>711168</v>
          </cell>
          <cell r="O283">
            <v>41489</v>
          </cell>
          <cell r="P283">
            <v>53.1</v>
          </cell>
          <cell r="Q283">
            <v>28.1</v>
          </cell>
          <cell r="R283">
            <v>17.600000000000001</v>
          </cell>
        </row>
        <row r="284">
          <cell r="A284">
            <v>2585</v>
          </cell>
          <cell r="B284">
            <v>2</v>
          </cell>
          <cell r="C284">
            <v>11</v>
          </cell>
          <cell r="D284" t="str">
            <v xml:space="preserve">GLASGOW MARYHILL </v>
          </cell>
          <cell r="E284">
            <v>0.66</v>
          </cell>
          <cell r="F284">
            <v>92.86</v>
          </cell>
          <cell r="G284">
            <v>6.83</v>
          </cell>
          <cell r="H284">
            <v>0.31</v>
          </cell>
          <cell r="I284">
            <v>728</v>
          </cell>
          <cell r="J284">
            <v>342</v>
          </cell>
          <cell r="K284">
            <v>897</v>
          </cell>
          <cell r="L284">
            <v>10</v>
          </cell>
          <cell r="M284">
            <v>28380973</v>
          </cell>
          <cell r="N284">
            <v>249051</v>
          </cell>
          <cell r="O284">
            <v>24097</v>
          </cell>
          <cell r="P284">
            <v>38.200000000000003</v>
          </cell>
          <cell r="Q284">
            <v>30</v>
          </cell>
          <cell r="R284">
            <v>31</v>
          </cell>
        </row>
        <row r="285">
          <cell r="A285">
            <v>2586</v>
          </cell>
          <cell r="B285">
            <v>3</v>
          </cell>
          <cell r="C285">
            <v>25</v>
          </cell>
          <cell r="D285" t="str">
            <v xml:space="preserve">HOOVER BUILDING </v>
          </cell>
          <cell r="E285">
            <v>0.96</v>
          </cell>
          <cell r="F285">
            <v>87.14</v>
          </cell>
          <cell r="G285">
            <v>10.41</v>
          </cell>
          <cell r="H285">
            <v>2.4500000000000002</v>
          </cell>
          <cell r="I285">
            <v>1534</v>
          </cell>
          <cell r="J285">
            <v>458</v>
          </cell>
          <cell r="K285">
            <v>844</v>
          </cell>
          <cell r="L285">
            <v>21</v>
          </cell>
          <cell r="M285">
            <v>94931582</v>
          </cell>
          <cell r="N285">
            <v>702182</v>
          </cell>
          <cell r="O285">
            <v>32679</v>
          </cell>
          <cell r="P285">
            <v>54.3</v>
          </cell>
          <cell r="Q285">
            <v>31.4</v>
          </cell>
          <cell r="R285">
            <v>13.3</v>
          </cell>
        </row>
        <row r="286">
          <cell r="A286">
            <v>2587</v>
          </cell>
          <cell r="B286">
            <v>4</v>
          </cell>
          <cell r="C286">
            <v>42</v>
          </cell>
          <cell r="D286" t="str">
            <v xml:space="preserve">GLASGOW ST ROLLOX EXT </v>
          </cell>
          <cell r="E286">
            <v>0.78</v>
          </cell>
          <cell r="F286">
            <v>93.81</v>
          </cell>
          <cell r="G286">
            <v>5.72</v>
          </cell>
          <cell r="H286">
            <v>0.47</v>
          </cell>
          <cell r="I286">
            <v>1469</v>
          </cell>
          <cell r="J286">
            <v>469</v>
          </cell>
          <cell r="K286">
            <v>962</v>
          </cell>
          <cell r="L286">
            <v>16</v>
          </cell>
          <cell r="M286">
            <v>97043039</v>
          </cell>
          <cell r="N286">
            <v>689540</v>
          </cell>
          <cell r="O286">
            <v>41922</v>
          </cell>
          <cell r="P286">
            <v>48.8</v>
          </cell>
          <cell r="Q286">
            <v>31.5</v>
          </cell>
          <cell r="R286">
            <v>18.2</v>
          </cell>
        </row>
        <row r="287">
          <cell r="A287">
            <v>2589</v>
          </cell>
          <cell r="B287">
            <v>4</v>
          </cell>
          <cell r="C287">
            <v>42</v>
          </cell>
          <cell r="D287" t="str">
            <v xml:space="preserve">GLASGOW SHETTLESTON </v>
          </cell>
          <cell r="E287">
            <v>0.74</v>
          </cell>
          <cell r="F287">
            <v>94.15</v>
          </cell>
          <cell r="G287">
            <v>4.59</v>
          </cell>
          <cell r="H287">
            <v>1.26</v>
          </cell>
          <cell r="I287">
            <v>1010</v>
          </cell>
          <cell r="J287">
            <v>477</v>
          </cell>
          <cell r="K287">
            <v>995</v>
          </cell>
          <cell r="L287">
            <v>15</v>
          </cell>
          <cell r="M287">
            <v>59436055</v>
          </cell>
          <cell r="N287">
            <v>482001</v>
          </cell>
          <cell r="O287">
            <v>31647</v>
          </cell>
          <cell r="P287">
            <v>47.9</v>
          </cell>
          <cell r="Q287">
            <v>31.7</v>
          </cell>
          <cell r="R287">
            <v>18.7</v>
          </cell>
        </row>
        <row r="288">
          <cell r="A288">
            <v>2590</v>
          </cell>
          <cell r="B288">
            <v>3</v>
          </cell>
          <cell r="C288">
            <v>22</v>
          </cell>
          <cell r="D288" t="str">
            <v xml:space="preserve">GUILDFORD </v>
          </cell>
          <cell r="E288">
            <v>0.71</v>
          </cell>
          <cell r="F288">
            <v>92.37</v>
          </cell>
          <cell r="G288">
            <v>6.6</v>
          </cell>
          <cell r="H288">
            <v>1.02</v>
          </cell>
          <cell r="I288">
            <v>1505</v>
          </cell>
          <cell r="J288">
            <v>479</v>
          </cell>
          <cell r="K288">
            <v>978</v>
          </cell>
          <cell r="L288">
            <v>20</v>
          </cell>
          <cell r="M288">
            <v>93362252</v>
          </cell>
          <cell r="N288">
            <v>720704</v>
          </cell>
          <cell r="O288">
            <v>36357</v>
          </cell>
          <cell r="P288">
            <v>49</v>
          </cell>
          <cell r="Q288">
            <v>31.7</v>
          </cell>
          <cell r="R288">
            <v>17.899999999999999</v>
          </cell>
        </row>
        <row r="289">
          <cell r="A289">
            <v>2591</v>
          </cell>
          <cell r="B289">
            <v>1</v>
          </cell>
          <cell r="C289">
            <v>9</v>
          </cell>
          <cell r="D289" t="str">
            <v xml:space="preserve">GRANGEMOUTH </v>
          </cell>
          <cell r="E289">
            <v>0.79</v>
          </cell>
          <cell r="F289">
            <v>86.06</v>
          </cell>
          <cell r="G289">
            <v>10.6</v>
          </cell>
          <cell r="H289">
            <v>3.34</v>
          </cell>
          <cell r="I289">
            <v>528</v>
          </cell>
          <cell r="J289">
            <v>361</v>
          </cell>
          <cell r="K289">
            <v>872</v>
          </cell>
          <cell r="L289">
            <v>10</v>
          </cell>
          <cell r="M289">
            <v>19500728</v>
          </cell>
          <cell r="N289">
            <v>190376</v>
          </cell>
          <cell r="O289">
            <v>19103</v>
          </cell>
          <cell r="P289">
            <v>41.4</v>
          </cell>
          <cell r="Q289">
            <v>30.3</v>
          </cell>
          <cell r="R289">
            <v>27.1</v>
          </cell>
        </row>
        <row r="290">
          <cell r="A290">
            <v>2593</v>
          </cell>
          <cell r="B290">
            <v>2</v>
          </cell>
          <cell r="C290">
            <v>16</v>
          </cell>
          <cell r="D290" t="str">
            <v xml:space="preserve">GOOLE BOOTHFERRY ROAD </v>
          </cell>
          <cell r="E290">
            <v>0.96</v>
          </cell>
          <cell r="F290">
            <v>84.54</v>
          </cell>
          <cell r="G290">
            <v>9.44</v>
          </cell>
          <cell r="H290">
            <v>6.02</v>
          </cell>
          <cell r="I290">
            <v>1358</v>
          </cell>
          <cell r="J290">
            <v>440</v>
          </cell>
          <cell r="K290">
            <v>923</v>
          </cell>
          <cell r="L290">
            <v>16</v>
          </cell>
          <cell r="M290">
            <v>75448411</v>
          </cell>
          <cell r="N290">
            <v>597114</v>
          </cell>
          <cell r="O290">
            <v>36304</v>
          </cell>
          <cell r="P290">
            <v>47.6</v>
          </cell>
          <cell r="Q290">
            <v>29.6</v>
          </cell>
          <cell r="R290">
            <v>21.8</v>
          </cell>
        </row>
        <row r="291">
          <cell r="A291">
            <v>2595</v>
          </cell>
          <cell r="B291">
            <v>1</v>
          </cell>
          <cell r="C291">
            <v>9</v>
          </cell>
          <cell r="D291" t="str">
            <v xml:space="preserve">GREENOCK 2 </v>
          </cell>
          <cell r="E291">
            <v>1.05</v>
          </cell>
          <cell r="F291">
            <v>75.87</v>
          </cell>
          <cell r="G291">
            <v>9.89</v>
          </cell>
          <cell r="H291">
            <v>14.24</v>
          </cell>
          <cell r="I291">
            <v>895</v>
          </cell>
          <cell r="J291">
            <v>399</v>
          </cell>
          <cell r="K291">
            <v>942</v>
          </cell>
          <cell r="L291">
            <v>12</v>
          </cell>
          <cell r="M291">
            <v>35055664</v>
          </cell>
          <cell r="N291">
            <v>356781</v>
          </cell>
          <cell r="O291">
            <v>30590</v>
          </cell>
          <cell r="P291">
            <v>42.3</v>
          </cell>
          <cell r="Q291">
            <v>30.7</v>
          </cell>
          <cell r="R291">
            <v>25.3</v>
          </cell>
        </row>
        <row r="292">
          <cell r="A292">
            <v>2607</v>
          </cell>
          <cell r="B292">
            <v>2</v>
          </cell>
          <cell r="C292">
            <v>11</v>
          </cell>
          <cell r="D292" t="str">
            <v xml:space="preserve">HADDINGTON </v>
          </cell>
          <cell r="E292">
            <v>0.85</v>
          </cell>
          <cell r="F292">
            <v>88.53</v>
          </cell>
          <cell r="G292">
            <v>5.63</v>
          </cell>
          <cell r="H292">
            <v>5.83</v>
          </cell>
          <cell r="I292">
            <v>904</v>
          </cell>
          <cell r="J292">
            <v>479</v>
          </cell>
          <cell r="K292">
            <v>981</v>
          </cell>
          <cell r="L292">
            <v>19</v>
          </cell>
          <cell r="M292">
            <v>54130966</v>
          </cell>
          <cell r="N292">
            <v>432837</v>
          </cell>
          <cell r="O292">
            <v>23377</v>
          </cell>
          <cell r="P292">
            <v>48.8</v>
          </cell>
          <cell r="Q292">
            <v>29.8</v>
          </cell>
          <cell r="R292">
            <v>20.5</v>
          </cell>
        </row>
        <row r="293">
          <cell r="A293">
            <v>2610</v>
          </cell>
          <cell r="B293">
            <v>1</v>
          </cell>
          <cell r="C293">
            <v>7</v>
          </cell>
          <cell r="D293" t="str">
            <v xml:space="preserve">HAMMERSMITH METRO </v>
          </cell>
          <cell r="E293">
            <v>0.27</v>
          </cell>
          <cell r="F293">
            <v>99.62</v>
          </cell>
          <cell r="G293">
            <v>0.38</v>
          </cell>
          <cell r="H293">
            <v>0</v>
          </cell>
          <cell r="I293">
            <v>822</v>
          </cell>
          <cell r="J293">
            <v>260</v>
          </cell>
          <cell r="K293">
            <v>907</v>
          </cell>
          <cell r="L293">
            <v>5</v>
          </cell>
          <cell r="M293">
            <v>22653409</v>
          </cell>
          <cell r="N293">
            <v>213900</v>
          </cell>
          <cell r="O293">
            <v>45447</v>
          </cell>
          <cell r="P293">
            <v>28.7</v>
          </cell>
          <cell r="Q293">
            <v>42.7</v>
          </cell>
          <cell r="R293">
            <v>27.4</v>
          </cell>
        </row>
        <row r="294">
          <cell r="A294">
            <v>2613</v>
          </cell>
          <cell r="B294">
            <v>3</v>
          </cell>
          <cell r="C294">
            <v>25</v>
          </cell>
          <cell r="D294" t="str">
            <v xml:space="preserve">HAMMERSMITH </v>
          </cell>
          <cell r="E294">
            <v>0.72</v>
          </cell>
          <cell r="F294">
            <v>92.33</v>
          </cell>
          <cell r="G294">
            <v>7.01</v>
          </cell>
          <cell r="H294">
            <v>0.65</v>
          </cell>
          <cell r="I294">
            <v>970</v>
          </cell>
          <cell r="J294">
            <v>458</v>
          </cell>
          <cell r="K294">
            <v>964</v>
          </cell>
          <cell r="L294">
            <v>18</v>
          </cell>
          <cell r="M294">
            <v>55969055</v>
          </cell>
          <cell r="N294">
            <v>443906</v>
          </cell>
          <cell r="O294">
            <v>24872</v>
          </cell>
          <cell r="P294">
            <v>47.5</v>
          </cell>
          <cell r="Q294">
            <v>32.5</v>
          </cell>
          <cell r="R294">
            <v>19.2</v>
          </cell>
        </row>
        <row r="295">
          <cell r="A295">
            <v>2617</v>
          </cell>
          <cell r="B295">
            <v>2</v>
          </cell>
          <cell r="C295">
            <v>16</v>
          </cell>
          <cell r="D295" t="str">
            <v xml:space="preserve">HALIFAX AACHEN WAY </v>
          </cell>
          <cell r="E295">
            <v>0.86</v>
          </cell>
          <cell r="F295">
            <v>90.43</v>
          </cell>
          <cell r="G295">
            <v>8.2899999999999991</v>
          </cell>
          <cell r="H295">
            <v>1.28</v>
          </cell>
          <cell r="I295">
            <v>1214</v>
          </cell>
          <cell r="J295">
            <v>484</v>
          </cell>
          <cell r="K295">
            <v>996</v>
          </cell>
          <cell r="L295">
            <v>20</v>
          </cell>
          <cell r="M295">
            <v>76236437</v>
          </cell>
          <cell r="N295">
            <v>587566</v>
          </cell>
          <cell r="O295">
            <v>29023</v>
          </cell>
          <cell r="P295">
            <v>48.6</v>
          </cell>
          <cell r="Q295">
            <v>31</v>
          </cell>
          <cell r="R295">
            <v>19.5</v>
          </cell>
        </row>
        <row r="296">
          <cell r="A296">
            <v>2618</v>
          </cell>
          <cell r="B296">
            <v>1</v>
          </cell>
          <cell r="C296">
            <v>6</v>
          </cell>
          <cell r="D296" t="str">
            <v xml:space="preserve">HARLOW METRO </v>
          </cell>
          <cell r="E296">
            <v>0.99</v>
          </cell>
          <cell r="F296">
            <v>78.66</v>
          </cell>
          <cell r="G296">
            <v>9.89</v>
          </cell>
          <cell r="H296">
            <v>11.45</v>
          </cell>
          <cell r="I296">
            <v>322</v>
          </cell>
          <cell r="J296">
            <v>373</v>
          </cell>
          <cell r="K296">
            <v>918</v>
          </cell>
          <cell r="L296">
            <v>11</v>
          </cell>
          <cell r="M296">
            <v>12101473</v>
          </cell>
          <cell r="N296">
            <v>120245</v>
          </cell>
          <cell r="O296">
            <v>11400</v>
          </cell>
          <cell r="P296">
            <v>40.700000000000003</v>
          </cell>
          <cell r="Q296">
            <v>36.6</v>
          </cell>
          <cell r="R296">
            <v>21.3</v>
          </cell>
        </row>
        <row r="297">
          <cell r="A297">
            <v>2619</v>
          </cell>
          <cell r="B297">
            <v>1</v>
          </cell>
          <cell r="C297">
            <v>2</v>
          </cell>
          <cell r="D297" t="str">
            <v xml:space="preserve">HACKNEY METRO </v>
          </cell>
          <cell r="E297">
            <v>1.79</v>
          </cell>
          <cell r="F297">
            <v>38.659999999999997</v>
          </cell>
          <cell r="G297">
            <v>10.6</v>
          </cell>
          <cell r="H297">
            <v>50.73</v>
          </cell>
          <cell r="I297">
            <v>500</v>
          </cell>
          <cell r="J297">
            <v>358</v>
          </cell>
          <cell r="K297">
            <v>939</v>
          </cell>
          <cell r="L297">
            <v>12</v>
          </cell>
          <cell r="M297">
            <v>18457333</v>
          </cell>
          <cell r="N297">
            <v>179156</v>
          </cell>
          <cell r="O297">
            <v>15069</v>
          </cell>
          <cell r="P297">
            <v>38.200000000000003</v>
          </cell>
          <cell r="Q297">
            <v>34.5</v>
          </cell>
          <cell r="R297">
            <v>15.2</v>
          </cell>
        </row>
        <row r="298">
          <cell r="A298">
            <v>2622</v>
          </cell>
          <cell r="B298">
            <v>1</v>
          </cell>
          <cell r="C298">
            <v>3</v>
          </cell>
          <cell r="D298" t="str">
            <v xml:space="preserve">HALIFAX </v>
          </cell>
          <cell r="E298">
            <v>1.32</v>
          </cell>
          <cell r="F298">
            <v>66.48</v>
          </cell>
          <cell r="G298">
            <v>7.82</v>
          </cell>
          <cell r="H298">
            <v>25.7</v>
          </cell>
          <cell r="I298">
            <v>390</v>
          </cell>
          <cell r="J298">
            <v>331</v>
          </cell>
          <cell r="K298">
            <v>1016</v>
          </cell>
          <cell r="L298">
            <v>6</v>
          </cell>
          <cell r="M298">
            <v>12109201</v>
          </cell>
          <cell r="N298">
            <v>129171</v>
          </cell>
          <cell r="O298">
            <v>19955</v>
          </cell>
          <cell r="P298">
            <v>32.6</v>
          </cell>
          <cell r="Q298">
            <v>40.5</v>
          </cell>
          <cell r="R298">
            <v>25</v>
          </cell>
        </row>
        <row r="299">
          <cell r="A299">
            <v>2623</v>
          </cell>
          <cell r="B299">
            <v>2</v>
          </cell>
          <cell r="C299">
            <v>18</v>
          </cell>
          <cell r="D299" t="str">
            <v xml:space="preserve">HANLEY </v>
          </cell>
          <cell r="E299">
            <v>0.62</v>
          </cell>
          <cell r="F299">
            <v>93.96</v>
          </cell>
          <cell r="G299">
            <v>3.16</v>
          </cell>
          <cell r="H299">
            <v>2.88</v>
          </cell>
          <cell r="I299">
            <v>550</v>
          </cell>
          <cell r="J299">
            <v>385</v>
          </cell>
          <cell r="K299">
            <v>945</v>
          </cell>
          <cell r="L299">
            <v>14</v>
          </cell>
          <cell r="M299">
            <v>23955356</v>
          </cell>
          <cell r="N299">
            <v>211952</v>
          </cell>
          <cell r="O299">
            <v>15549</v>
          </cell>
          <cell r="P299">
            <v>40.799999999999997</v>
          </cell>
          <cell r="Q299">
            <v>32.5</v>
          </cell>
          <cell r="R299">
            <v>25.4</v>
          </cell>
        </row>
        <row r="300">
          <cell r="A300">
            <v>2624</v>
          </cell>
          <cell r="B300">
            <v>2</v>
          </cell>
          <cell r="C300">
            <v>18</v>
          </cell>
          <cell r="D300" t="str">
            <v xml:space="preserve">HALL GREEN </v>
          </cell>
          <cell r="E300">
            <v>0.99</v>
          </cell>
          <cell r="F300">
            <v>79.510000000000005</v>
          </cell>
          <cell r="G300">
            <v>5.23</v>
          </cell>
          <cell r="H300">
            <v>15.26</v>
          </cell>
          <cell r="I300">
            <v>1149</v>
          </cell>
          <cell r="J300">
            <v>473</v>
          </cell>
          <cell r="K300">
            <v>1023</v>
          </cell>
          <cell r="L300">
            <v>19</v>
          </cell>
          <cell r="M300">
            <v>60537268</v>
          </cell>
          <cell r="N300">
            <v>543720</v>
          </cell>
          <cell r="O300">
            <v>29373</v>
          </cell>
          <cell r="P300">
            <v>46.3</v>
          </cell>
          <cell r="Q300">
            <v>30.9</v>
          </cell>
          <cell r="R300">
            <v>22</v>
          </cell>
        </row>
        <row r="301">
          <cell r="A301">
            <v>2628</v>
          </cell>
          <cell r="B301">
            <v>3</v>
          </cell>
          <cell r="C301">
            <v>32</v>
          </cell>
          <cell r="D301" t="str">
            <v xml:space="preserve">HARROW 2 </v>
          </cell>
          <cell r="E301">
            <v>1.04</v>
          </cell>
          <cell r="F301">
            <v>81.650000000000006</v>
          </cell>
          <cell r="G301">
            <v>9.7200000000000006</v>
          </cell>
          <cell r="H301">
            <v>8.6300000000000008</v>
          </cell>
          <cell r="I301">
            <v>1654</v>
          </cell>
          <cell r="J301">
            <v>385</v>
          </cell>
          <cell r="K301">
            <v>948</v>
          </cell>
          <cell r="L301">
            <v>17</v>
          </cell>
          <cell r="M301">
            <v>74707842</v>
          </cell>
          <cell r="N301">
            <v>636399</v>
          </cell>
          <cell r="O301">
            <v>36862</v>
          </cell>
          <cell r="P301">
            <v>40.6</v>
          </cell>
          <cell r="Q301">
            <v>31</v>
          </cell>
          <cell r="R301">
            <v>27.3</v>
          </cell>
        </row>
        <row r="302">
          <cell r="A302">
            <v>2629</v>
          </cell>
          <cell r="B302">
            <v>2</v>
          </cell>
          <cell r="C302">
            <v>14</v>
          </cell>
          <cell r="D302" t="str">
            <v xml:space="preserve">HANDFORTH </v>
          </cell>
          <cell r="E302">
            <v>0.89</v>
          </cell>
          <cell r="F302">
            <v>91.8</v>
          </cell>
          <cell r="G302">
            <v>5.41</v>
          </cell>
          <cell r="H302">
            <v>2.79</v>
          </cell>
          <cell r="I302">
            <v>2243</v>
          </cell>
          <cell r="J302">
            <v>482</v>
          </cell>
          <cell r="K302">
            <v>967</v>
          </cell>
          <cell r="L302">
            <v>22</v>
          </cell>
          <cell r="M302">
            <v>153393883</v>
          </cell>
          <cell r="N302">
            <v>1081696</v>
          </cell>
          <cell r="O302">
            <v>49010</v>
          </cell>
          <cell r="P302">
            <v>49.9</v>
          </cell>
          <cell r="Q302">
            <v>30.9</v>
          </cell>
          <cell r="R302">
            <v>18.2</v>
          </cell>
        </row>
        <row r="303">
          <cell r="A303">
            <v>2634</v>
          </cell>
          <cell r="B303">
            <v>3</v>
          </cell>
          <cell r="C303">
            <v>23</v>
          </cell>
          <cell r="D303" t="str">
            <v xml:space="preserve">HARLOW CHURCH LANGLEY </v>
          </cell>
          <cell r="E303">
            <v>0.75</v>
          </cell>
          <cell r="F303">
            <v>91.14</v>
          </cell>
          <cell r="G303">
            <v>7.22</v>
          </cell>
          <cell r="H303">
            <v>1.64</v>
          </cell>
          <cell r="I303">
            <v>1195</v>
          </cell>
          <cell r="J303">
            <v>485</v>
          </cell>
          <cell r="K303">
            <v>967</v>
          </cell>
          <cell r="L303">
            <v>20</v>
          </cell>
          <cell r="M303">
            <v>73679121</v>
          </cell>
          <cell r="N303">
            <v>578997</v>
          </cell>
          <cell r="O303">
            <v>29595</v>
          </cell>
          <cell r="P303">
            <v>50.1</v>
          </cell>
          <cell r="Q303">
            <v>30.8</v>
          </cell>
          <cell r="R303">
            <v>17.7</v>
          </cell>
        </row>
        <row r="304">
          <cell r="A304">
            <v>2636</v>
          </cell>
          <cell r="B304">
            <v>3</v>
          </cell>
          <cell r="C304">
            <v>26</v>
          </cell>
          <cell r="D304" t="str">
            <v xml:space="preserve">HASLEMERE </v>
          </cell>
          <cell r="E304">
            <v>0.84</v>
          </cell>
          <cell r="F304">
            <v>87.44</v>
          </cell>
          <cell r="G304">
            <v>11.64</v>
          </cell>
          <cell r="H304">
            <v>0.91</v>
          </cell>
          <cell r="I304">
            <v>793</v>
          </cell>
          <cell r="J304">
            <v>422</v>
          </cell>
          <cell r="K304">
            <v>961</v>
          </cell>
          <cell r="L304">
            <v>17</v>
          </cell>
          <cell r="M304">
            <v>44985581</v>
          </cell>
          <cell r="N304">
            <v>334951</v>
          </cell>
          <cell r="O304">
            <v>19366</v>
          </cell>
          <cell r="P304">
            <v>44</v>
          </cell>
          <cell r="Q304">
            <v>31.8</v>
          </cell>
          <cell r="R304">
            <v>20.3</v>
          </cell>
        </row>
        <row r="305">
          <cell r="A305">
            <v>2637</v>
          </cell>
          <cell r="B305">
            <v>1</v>
          </cell>
          <cell r="C305">
            <v>7</v>
          </cell>
          <cell r="D305" t="str">
            <v xml:space="preserve">HARROW 1 </v>
          </cell>
          <cell r="E305">
            <v>1.38</v>
          </cell>
          <cell r="F305">
            <v>61.19</v>
          </cell>
          <cell r="G305">
            <v>4.2300000000000004</v>
          </cell>
          <cell r="H305">
            <v>34.58</v>
          </cell>
          <cell r="I305">
            <v>204</v>
          </cell>
          <cell r="J305">
            <v>324</v>
          </cell>
          <cell r="K305">
            <v>878</v>
          </cell>
          <cell r="L305">
            <v>10</v>
          </cell>
          <cell r="M305">
            <v>6729880</v>
          </cell>
          <cell r="N305">
            <v>66070</v>
          </cell>
          <cell r="O305">
            <v>6872</v>
          </cell>
          <cell r="P305">
            <v>36.799999999999997</v>
          </cell>
          <cell r="Q305">
            <v>41.9</v>
          </cell>
          <cell r="R305">
            <v>17.600000000000001</v>
          </cell>
        </row>
        <row r="306">
          <cell r="A306">
            <v>2638</v>
          </cell>
          <cell r="B306">
            <v>4</v>
          </cell>
          <cell r="C306">
            <v>42</v>
          </cell>
          <cell r="D306" t="str">
            <v xml:space="preserve">HARTLEPOOL EXTRA </v>
          </cell>
          <cell r="E306">
            <v>1.03</v>
          </cell>
          <cell r="F306">
            <v>82.71</v>
          </cell>
          <cell r="G306">
            <v>15.51</v>
          </cell>
          <cell r="H306">
            <v>1.78</v>
          </cell>
          <cell r="I306">
            <v>1135</v>
          </cell>
          <cell r="J306">
            <v>461</v>
          </cell>
          <cell r="K306">
            <v>966</v>
          </cell>
          <cell r="L306">
            <v>17</v>
          </cell>
          <cell r="M306">
            <v>70818042</v>
          </cell>
          <cell r="N306">
            <v>523764</v>
          </cell>
          <cell r="O306">
            <v>31235</v>
          </cell>
          <cell r="P306">
            <v>47.8</v>
          </cell>
          <cell r="Q306">
            <v>31.6</v>
          </cell>
          <cell r="R306">
            <v>19.8</v>
          </cell>
        </row>
        <row r="307">
          <cell r="A307">
            <v>2639</v>
          </cell>
          <cell r="B307">
            <v>3</v>
          </cell>
          <cell r="C307">
            <v>23</v>
          </cell>
          <cell r="D307" t="str">
            <v xml:space="preserve">HARLOW EDINBURGH WAY </v>
          </cell>
          <cell r="E307">
            <v>0.84</v>
          </cell>
          <cell r="F307">
            <v>88.06</v>
          </cell>
          <cell r="G307">
            <v>9.41</v>
          </cell>
          <cell r="H307">
            <v>2.52</v>
          </cell>
          <cell r="I307">
            <v>1369</v>
          </cell>
          <cell r="J307">
            <v>425</v>
          </cell>
          <cell r="K307">
            <v>965</v>
          </cell>
          <cell r="L307">
            <v>21</v>
          </cell>
          <cell r="M307">
            <v>74257877</v>
          </cell>
          <cell r="N307">
            <v>581209</v>
          </cell>
          <cell r="O307">
            <v>27629</v>
          </cell>
          <cell r="P307">
            <v>44</v>
          </cell>
          <cell r="Q307">
            <v>26.6</v>
          </cell>
          <cell r="R307">
            <v>28.4</v>
          </cell>
        </row>
        <row r="308">
          <cell r="A308">
            <v>2640</v>
          </cell>
          <cell r="B308">
            <v>3</v>
          </cell>
          <cell r="C308">
            <v>22</v>
          </cell>
          <cell r="D308" t="str">
            <v xml:space="preserve">HIGH WYCOMBE </v>
          </cell>
          <cell r="E308">
            <v>1.44</v>
          </cell>
          <cell r="F308">
            <v>55.71</v>
          </cell>
          <cell r="G308">
            <v>7</v>
          </cell>
          <cell r="H308">
            <v>37.299999999999997</v>
          </cell>
          <cell r="I308">
            <v>574</v>
          </cell>
          <cell r="J308">
            <v>394</v>
          </cell>
          <cell r="K308">
            <v>923</v>
          </cell>
          <cell r="L308">
            <v>12</v>
          </cell>
          <cell r="M308">
            <v>25185483</v>
          </cell>
          <cell r="N308">
            <v>226137</v>
          </cell>
          <cell r="O308">
            <v>19109</v>
          </cell>
          <cell r="P308">
            <v>42.7</v>
          </cell>
          <cell r="Q308">
            <v>37.700000000000003</v>
          </cell>
          <cell r="R308">
            <v>18.2</v>
          </cell>
        </row>
        <row r="309">
          <cell r="A309">
            <v>2642</v>
          </cell>
          <cell r="B309">
            <v>4</v>
          </cell>
          <cell r="C309">
            <v>45</v>
          </cell>
          <cell r="D309" t="str">
            <v xml:space="preserve">HAYES BULLS B/DGE EXT </v>
          </cell>
          <cell r="E309">
            <v>1.18</v>
          </cell>
          <cell r="F309">
            <v>74.52</v>
          </cell>
          <cell r="G309">
            <v>9.43</v>
          </cell>
          <cell r="H309">
            <v>16.05</v>
          </cell>
          <cell r="I309">
            <v>2137</v>
          </cell>
          <cell r="J309">
            <v>417</v>
          </cell>
          <cell r="K309">
            <v>926</v>
          </cell>
          <cell r="L309">
            <v>20</v>
          </cell>
          <cell r="M309">
            <v>119627548</v>
          </cell>
          <cell r="N309">
            <v>891973</v>
          </cell>
          <cell r="O309">
            <v>43810</v>
          </cell>
          <cell r="P309">
            <v>45.1</v>
          </cell>
          <cell r="Q309">
            <v>29.9</v>
          </cell>
          <cell r="R309">
            <v>24.2</v>
          </cell>
        </row>
        <row r="310">
          <cell r="A310">
            <v>2644</v>
          </cell>
          <cell r="B310">
            <v>1</v>
          </cell>
          <cell r="C310">
            <v>5</v>
          </cell>
          <cell r="D310" t="str">
            <v xml:space="preserve">LEIGH PARK METRO </v>
          </cell>
          <cell r="E310">
            <v>0.88</v>
          </cell>
          <cell r="F310">
            <v>83.84</v>
          </cell>
          <cell r="G310">
            <v>8.32</v>
          </cell>
          <cell r="H310">
            <v>7.84</v>
          </cell>
          <cell r="I310">
            <v>267</v>
          </cell>
          <cell r="J310">
            <v>381</v>
          </cell>
          <cell r="K310">
            <v>1015</v>
          </cell>
          <cell r="L310">
            <v>8</v>
          </cell>
          <cell r="M310">
            <v>9145350</v>
          </cell>
          <cell r="N310">
            <v>101757</v>
          </cell>
          <cell r="O310">
            <v>12476</v>
          </cell>
          <cell r="P310">
            <v>37.5</v>
          </cell>
          <cell r="Q310">
            <v>38.1</v>
          </cell>
          <cell r="R310">
            <v>22.4</v>
          </cell>
        </row>
        <row r="311">
          <cell r="A311">
            <v>2647</v>
          </cell>
          <cell r="B311">
            <v>3</v>
          </cell>
          <cell r="C311">
            <v>20</v>
          </cell>
          <cell r="D311" t="str">
            <v xml:space="preserve">HAVERFORDWEST </v>
          </cell>
          <cell r="E311">
            <v>0.96</v>
          </cell>
          <cell r="F311">
            <v>86.14</v>
          </cell>
          <cell r="G311">
            <v>11.32</v>
          </cell>
          <cell r="H311">
            <v>2.54</v>
          </cell>
          <cell r="I311">
            <v>1689</v>
          </cell>
          <cell r="J311">
            <v>446</v>
          </cell>
          <cell r="K311">
            <v>875</v>
          </cell>
          <cell r="L311">
            <v>20</v>
          </cell>
          <cell r="M311">
            <v>102100913</v>
          </cell>
          <cell r="N311">
            <v>753586</v>
          </cell>
          <cell r="O311">
            <v>37118</v>
          </cell>
          <cell r="P311">
            <v>51</v>
          </cell>
          <cell r="Q311">
            <v>28.3</v>
          </cell>
          <cell r="R311">
            <v>19.899999999999999</v>
          </cell>
        </row>
        <row r="312">
          <cell r="A312">
            <v>2649</v>
          </cell>
          <cell r="B312">
            <v>2</v>
          </cell>
          <cell r="C312">
            <v>15</v>
          </cell>
          <cell r="D312" t="str">
            <v xml:space="preserve">HEANOR </v>
          </cell>
          <cell r="E312">
            <v>0.77</v>
          </cell>
          <cell r="F312">
            <v>90.69</v>
          </cell>
          <cell r="G312">
            <v>7.99</v>
          </cell>
          <cell r="H312">
            <v>1.32</v>
          </cell>
          <cell r="I312">
            <v>714</v>
          </cell>
          <cell r="J312">
            <v>416</v>
          </cell>
          <cell r="K312">
            <v>1003</v>
          </cell>
          <cell r="L312">
            <v>16</v>
          </cell>
          <cell r="M312">
            <v>34175387</v>
          </cell>
          <cell r="N312">
            <v>297205</v>
          </cell>
          <cell r="O312">
            <v>18757</v>
          </cell>
          <cell r="P312">
            <v>41.5</v>
          </cell>
          <cell r="Q312">
            <v>29.8</v>
          </cell>
          <cell r="R312">
            <v>27.7</v>
          </cell>
        </row>
        <row r="313">
          <cell r="A313">
            <v>2651</v>
          </cell>
          <cell r="B313">
            <v>3</v>
          </cell>
          <cell r="C313">
            <v>29</v>
          </cell>
          <cell r="D313" t="str">
            <v xml:space="preserve">HAVANT LANGSTONE HARB </v>
          </cell>
          <cell r="E313">
            <v>0.96</v>
          </cell>
          <cell r="F313">
            <v>85</v>
          </cell>
          <cell r="G313">
            <v>13.22</v>
          </cell>
          <cell r="H313">
            <v>1.78</v>
          </cell>
          <cell r="I313">
            <v>967</v>
          </cell>
          <cell r="J313">
            <v>514</v>
          </cell>
          <cell r="K313">
            <v>999</v>
          </cell>
          <cell r="L313">
            <v>22</v>
          </cell>
          <cell r="M313">
            <v>60825879</v>
          </cell>
          <cell r="N313">
            <v>496672</v>
          </cell>
          <cell r="O313">
            <v>22090</v>
          </cell>
          <cell r="P313">
            <v>51.4</v>
          </cell>
          <cell r="Q313">
            <v>32.9</v>
          </cell>
          <cell r="R313">
            <v>14.8</v>
          </cell>
        </row>
        <row r="314">
          <cell r="A314">
            <v>2653</v>
          </cell>
          <cell r="B314">
            <v>3</v>
          </cell>
          <cell r="C314">
            <v>22</v>
          </cell>
          <cell r="D314" t="str">
            <v xml:space="preserve">HENLEY </v>
          </cell>
          <cell r="E314">
            <v>0.54</v>
          </cell>
          <cell r="F314">
            <v>95.07</v>
          </cell>
          <cell r="G314">
            <v>4.49</v>
          </cell>
          <cell r="H314">
            <v>0.44</v>
          </cell>
          <cell r="I314">
            <v>923</v>
          </cell>
          <cell r="J314">
            <v>428</v>
          </cell>
          <cell r="K314">
            <v>900</v>
          </cell>
          <cell r="L314">
            <v>20</v>
          </cell>
          <cell r="M314">
            <v>51823505</v>
          </cell>
          <cell r="N314">
            <v>394997</v>
          </cell>
          <cell r="O314">
            <v>19399</v>
          </cell>
          <cell r="P314">
            <v>47.6</v>
          </cell>
          <cell r="Q314">
            <v>26.5</v>
          </cell>
          <cell r="R314">
            <v>24.6</v>
          </cell>
        </row>
        <row r="315">
          <cell r="A315">
            <v>2654</v>
          </cell>
          <cell r="B315">
            <v>4</v>
          </cell>
          <cell r="C315">
            <v>40</v>
          </cell>
          <cell r="D315" t="str">
            <v xml:space="preserve">HATFIELD EXTRA </v>
          </cell>
          <cell r="E315">
            <v>1.02</v>
          </cell>
          <cell r="F315">
            <v>85.47</v>
          </cell>
          <cell r="G315">
            <v>12.02</v>
          </cell>
          <cell r="H315">
            <v>2.5099999999999998</v>
          </cell>
          <cell r="I315">
            <v>1874</v>
          </cell>
          <cell r="J315">
            <v>484</v>
          </cell>
          <cell r="K315">
            <v>932</v>
          </cell>
          <cell r="L315">
            <v>21</v>
          </cell>
          <cell r="M315">
            <v>132872538</v>
          </cell>
          <cell r="N315">
            <v>907331</v>
          </cell>
          <cell r="O315">
            <v>42714</v>
          </cell>
          <cell r="P315">
            <v>52</v>
          </cell>
          <cell r="Q315">
            <v>30.8</v>
          </cell>
          <cell r="R315">
            <v>16.3</v>
          </cell>
        </row>
        <row r="316">
          <cell r="A316">
            <v>2655</v>
          </cell>
          <cell r="B316">
            <v>1</v>
          </cell>
          <cell r="C316">
            <v>7</v>
          </cell>
          <cell r="D316" t="str">
            <v xml:space="preserve">HENDON </v>
          </cell>
          <cell r="E316">
            <v>0.81</v>
          </cell>
          <cell r="F316">
            <v>93.05</v>
          </cell>
          <cell r="G316">
            <v>6.95</v>
          </cell>
          <cell r="H316">
            <v>0</v>
          </cell>
          <cell r="I316">
            <v>260</v>
          </cell>
          <cell r="J316">
            <v>310</v>
          </cell>
          <cell r="K316">
            <v>842</v>
          </cell>
          <cell r="L316">
            <v>8</v>
          </cell>
          <cell r="M316">
            <v>7651533</v>
          </cell>
          <cell r="N316">
            <v>80516</v>
          </cell>
          <cell r="O316">
            <v>9714</v>
          </cell>
          <cell r="P316">
            <v>36.700000000000003</v>
          </cell>
          <cell r="Q316">
            <v>41.7</v>
          </cell>
          <cell r="R316">
            <v>19.100000000000001</v>
          </cell>
        </row>
        <row r="317">
          <cell r="A317">
            <v>2659</v>
          </cell>
          <cell r="B317">
            <v>3</v>
          </cell>
          <cell r="C317">
            <v>31</v>
          </cell>
          <cell r="D317" t="str">
            <v xml:space="preserve">HELSTON </v>
          </cell>
          <cell r="E317">
            <v>1.1200000000000001</v>
          </cell>
          <cell r="F317">
            <v>75.23</v>
          </cell>
          <cell r="G317">
            <v>23.7</v>
          </cell>
          <cell r="H317">
            <v>1.07</v>
          </cell>
          <cell r="I317">
            <v>1168</v>
          </cell>
          <cell r="J317">
            <v>459</v>
          </cell>
          <cell r="K317">
            <v>959</v>
          </cell>
          <cell r="L317">
            <v>18</v>
          </cell>
          <cell r="M317">
            <v>67474742</v>
          </cell>
          <cell r="N317">
            <v>535828</v>
          </cell>
          <cell r="O317">
            <v>30393</v>
          </cell>
          <cell r="P317">
            <v>47.9</v>
          </cell>
          <cell r="Q317">
            <v>32</v>
          </cell>
          <cell r="R317">
            <v>19</v>
          </cell>
        </row>
        <row r="318">
          <cell r="A318">
            <v>2661</v>
          </cell>
          <cell r="B318">
            <v>3</v>
          </cell>
          <cell r="C318">
            <v>32</v>
          </cell>
          <cell r="D318" t="str">
            <v xml:space="preserve">HERTFORD </v>
          </cell>
          <cell r="E318">
            <v>0.91</v>
          </cell>
          <cell r="F318">
            <v>89.01</v>
          </cell>
          <cell r="G318">
            <v>9.19</v>
          </cell>
          <cell r="H318">
            <v>1.8</v>
          </cell>
          <cell r="I318">
            <v>1250</v>
          </cell>
          <cell r="J318">
            <v>428</v>
          </cell>
          <cell r="K318">
            <v>939</v>
          </cell>
          <cell r="L318">
            <v>16</v>
          </cell>
          <cell r="M318">
            <v>66832853</v>
          </cell>
          <cell r="N318">
            <v>535214</v>
          </cell>
          <cell r="O318">
            <v>33026</v>
          </cell>
          <cell r="P318">
            <v>45.6</v>
          </cell>
          <cell r="Q318">
            <v>31.4</v>
          </cell>
          <cell r="R318">
            <v>21.9</v>
          </cell>
        </row>
        <row r="319">
          <cell r="A319">
            <v>2662</v>
          </cell>
          <cell r="B319">
            <v>1</v>
          </cell>
          <cell r="C319">
            <v>9</v>
          </cell>
          <cell r="D319" t="str">
            <v xml:space="preserve">HELENSBURGH METRO </v>
          </cell>
          <cell r="E319">
            <v>1.19</v>
          </cell>
          <cell r="F319">
            <v>94.06</v>
          </cell>
          <cell r="G319">
            <v>5.28</v>
          </cell>
          <cell r="H319">
            <v>0.66</v>
          </cell>
          <cell r="I319">
            <v>385</v>
          </cell>
          <cell r="J319">
            <v>337</v>
          </cell>
          <cell r="K319">
            <v>825</v>
          </cell>
          <cell r="L319">
            <v>8</v>
          </cell>
          <cell r="M319">
            <v>14395352</v>
          </cell>
          <cell r="N319">
            <v>129704</v>
          </cell>
          <cell r="O319">
            <v>16007</v>
          </cell>
          <cell r="P319">
            <v>40.9</v>
          </cell>
          <cell r="Q319">
            <v>35.4</v>
          </cell>
          <cell r="R319">
            <v>21.8</v>
          </cell>
        </row>
        <row r="320">
          <cell r="A320">
            <v>2663</v>
          </cell>
          <cell r="B320">
            <v>3</v>
          </cell>
          <cell r="C320">
            <v>32</v>
          </cell>
          <cell r="D320" t="str">
            <v xml:space="preserve">HEMEL HEMPSTEAD </v>
          </cell>
          <cell r="E320">
            <v>1.1599999999999999</v>
          </cell>
          <cell r="F320">
            <v>75.55</v>
          </cell>
          <cell r="G320">
            <v>14.9</v>
          </cell>
          <cell r="H320">
            <v>9.56</v>
          </cell>
          <cell r="I320">
            <v>1763</v>
          </cell>
          <cell r="J320">
            <v>485</v>
          </cell>
          <cell r="K320">
            <v>902</v>
          </cell>
          <cell r="L320">
            <v>22</v>
          </cell>
          <cell r="M320">
            <v>113304643</v>
          </cell>
          <cell r="N320">
            <v>854688</v>
          </cell>
          <cell r="O320">
            <v>39692</v>
          </cell>
          <cell r="P320">
            <v>53.8</v>
          </cell>
          <cell r="Q320">
            <v>30.7</v>
          </cell>
          <cell r="R320">
            <v>14.3</v>
          </cell>
        </row>
        <row r="321">
          <cell r="A321">
            <v>2667</v>
          </cell>
          <cell r="B321">
            <v>3</v>
          </cell>
          <cell r="C321">
            <v>21</v>
          </cell>
          <cell r="D321" t="str">
            <v xml:space="preserve">HEREFORD 2 </v>
          </cell>
          <cell r="E321">
            <v>0.92</v>
          </cell>
          <cell r="F321">
            <v>88.84</v>
          </cell>
          <cell r="G321">
            <v>10.27</v>
          </cell>
          <cell r="H321">
            <v>0.89</v>
          </cell>
          <cell r="I321">
            <v>1306</v>
          </cell>
          <cell r="J321">
            <v>453</v>
          </cell>
          <cell r="K321">
            <v>939</v>
          </cell>
          <cell r="L321">
            <v>21</v>
          </cell>
          <cell r="M321">
            <v>74418653</v>
          </cell>
          <cell r="N321">
            <v>591729</v>
          </cell>
          <cell r="O321">
            <v>27741</v>
          </cell>
          <cell r="P321">
            <v>48.3</v>
          </cell>
          <cell r="Q321">
            <v>28.7</v>
          </cell>
          <cell r="R321">
            <v>21.4</v>
          </cell>
        </row>
        <row r="322">
          <cell r="A322">
            <v>2668</v>
          </cell>
          <cell r="B322">
            <v>3</v>
          </cell>
          <cell r="C322">
            <v>22</v>
          </cell>
          <cell r="D322" t="str">
            <v xml:space="preserve">HIGH WYCOMBE LOUDWTR </v>
          </cell>
          <cell r="E322">
            <v>0.98</v>
          </cell>
          <cell r="F322">
            <v>88.29</v>
          </cell>
          <cell r="G322">
            <v>7.79</v>
          </cell>
          <cell r="H322">
            <v>3.91</v>
          </cell>
          <cell r="I322">
            <v>1731</v>
          </cell>
          <cell r="J322">
            <v>484</v>
          </cell>
          <cell r="K322">
            <v>935</v>
          </cell>
          <cell r="L322">
            <v>25</v>
          </cell>
          <cell r="M322">
            <v>111198281</v>
          </cell>
          <cell r="N322">
            <v>837813</v>
          </cell>
          <cell r="O322">
            <v>33109</v>
          </cell>
          <cell r="P322">
            <v>51.8</v>
          </cell>
          <cell r="Q322">
            <v>28.6</v>
          </cell>
          <cell r="R322">
            <v>18.899999999999999</v>
          </cell>
        </row>
        <row r="323">
          <cell r="A323">
            <v>2670</v>
          </cell>
          <cell r="B323">
            <v>3</v>
          </cell>
          <cell r="C323">
            <v>22</v>
          </cell>
          <cell r="D323" t="str">
            <v xml:space="preserve">HOOK </v>
          </cell>
          <cell r="E323">
            <v>0.76</v>
          </cell>
          <cell r="F323">
            <v>90.68</v>
          </cell>
          <cell r="G323">
            <v>6.68</v>
          </cell>
          <cell r="H323">
            <v>2.64</v>
          </cell>
          <cell r="I323">
            <v>822</v>
          </cell>
          <cell r="J323">
            <v>354</v>
          </cell>
          <cell r="K323">
            <v>904</v>
          </cell>
          <cell r="L323">
            <v>15</v>
          </cell>
          <cell r="M323">
            <v>37743464</v>
          </cell>
          <cell r="N323">
            <v>291222</v>
          </cell>
          <cell r="O323">
            <v>19869</v>
          </cell>
          <cell r="P323">
            <v>39.200000000000003</v>
          </cell>
          <cell r="Q323">
            <v>29.2</v>
          </cell>
          <cell r="R323">
            <v>30.5</v>
          </cell>
        </row>
        <row r="324">
          <cell r="A324">
            <v>2671</v>
          </cell>
          <cell r="B324">
            <v>3</v>
          </cell>
          <cell r="C324">
            <v>24</v>
          </cell>
          <cell r="D324" t="str">
            <v xml:space="preserve">HACKNEY MORNING LANE </v>
          </cell>
          <cell r="E324">
            <v>0.87</v>
          </cell>
          <cell r="F324">
            <v>85.19</v>
          </cell>
          <cell r="G324">
            <v>6.05</v>
          </cell>
          <cell r="H324">
            <v>8.76</v>
          </cell>
          <cell r="I324">
            <v>1482</v>
          </cell>
          <cell r="J324">
            <v>382</v>
          </cell>
          <cell r="K324">
            <v>961</v>
          </cell>
          <cell r="L324">
            <v>13</v>
          </cell>
          <cell r="M324">
            <v>62728837</v>
          </cell>
          <cell r="N324">
            <v>566649</v>
          </cell>
          <cell r="O324">
            <v>44907</v>
          </cell>
          <cell r="P324">
            <v>39.799999999999997</v>
          </cell>
          <cell r="Q324">
            <v>35.4</v>
          </cell>
          <cell r="R324">
            <v>23.6</v>
          </cell>
        </row>
        <row r="325">
          <cell r="A325">
            <v>2672</v>
          </cell>
          <cell r="B325">
            <v>2</v>
          </cell>
          <cell r="C325">
            <v>12</v>
          </cell>
          <cell r="D325" t="str">
            <v xml:space="preserve">HESWALL </v>
          </cell>
          <cell r="E325">
            <v>0.83</v>
          </cell>
          <cell r="F325">
            <v>94.59</v>
          </cell>
          <cell r="G325">
            <v>5.41</v>
          </cell>
          <cell r="H325">
            <v>0</v>
          </cell>
          <cell r="I325">
            <v>1127</v>
          </cell>
          <cell r="J325">
            <v>481</v>
          </cell>
          <cell r="K325">
            <v>969</v>
          </cell>
          <cell r="L325">
            <v>22</v>
          </cell>
          <cell r="M325">
            <v>71434118</v>
          </cell>
          <cell r="N325">
            <v>542506</v>
          </cell>
          <cell r="O325">
            <v>25041</v>
          </cell>
          <cell r="P325">
            <v>49.7</v>
          </cell>
          <cell r="Q325">
            <v>28.6</v>
          </cell>
          <cell r="R325">
            <v>20.7</v>
          </cell>
        </row>
        <row r="326">
          <cell r="A326">
            <v>2675</v>
          </cell>
          <cell r="B326">
            <v>3</v>
          </cell>
          <cell r="C326">
            <v>26</v>
          </cell>
          <cell r="D326" t="str">
            <v xml:space="preserve">HORSHAM </v>
          </cell>
          <cell r="E326">
            <v>0.96</v>
          </cell>
          <cell r="F326">
            <v>88.12</v>
          </cell>
          <cell r="G326">
            <v>6.96</v>
          </cell>
          <cell r="H326">
            <v>4.92</v>
          </cell>
          <cell r="I326">
            <v>2092</v>
          </cell>
          <cell r="J326">
            <v>469</v>
          </cell>
          <cell r="K326">
            <v>855</v>
          </cell>
          <cell r="L326">
            <v>27</v>
          </cell>
          <cell r="M326">
            <v>135186716</v>
          </cell>
          <cell r="N326">
            <v>981773</v>
          </cell>
          <cell r="O326">
            <v>36668</v>
          </cell>
          <cell r="P326">
            <v>54.9</v>
          </cell>
          <cell r="Q326">
            <v>26.2</v>
          </cell>
          <cell r="R326">
            <v>18.100000000000001</v>
          </cell>
        </row>
        <row r="327">
          <cell r="A327">
            <v>2676</v>
          </cell>
          <cell r="B327">
            <v>2</v>
          </cell>
          <cell r="C327">
            <v>12</v>
          </cell>
          <cell r="D327" t="str">
            <v xml:space="preserve">HOLYHEAD </v>
          </cell>
          <cell r="E327">
            <v>1.17</v>
          </cell>
          <cell r="F327">
            <v>65.75</v>
          </cell>
          <cell r="G327">
            <v>8.9</v>
          </cell>
          <cell r="H327">
            <v>25.35</v>
          </cell>
          <cell r="I327">
            <v>1003</v>
          </cell>
          <cell r="J327">
            <v>450</v>
          </cell>
          <cell r="K327">
            <v>1021</v>
          </cell>
          <cell r="L327">
            <v>17</v>
          </cell>
          <cell r="M327">
            <v>61052158</v>
          </cell>
          <cell r="N327">
            <v>451389</v>
          </cell>
          <cell r="O327">
            <v>26559</v>
          </cell>
          <cell r="P327">
            <v>44.1</v>
          </cell>
          <cell r="Q327">
            <v>31</v>
          </cell>
          <cell r="R327">
            <v>23.7</v>
          </cell>
        </row>
        <row r="328">
          <cell r="A328">
            <v>2678</v>
          </cell>
          <cell r="B328">
            <v>6</v>
          </cell>
          <cell r="C328">
            <v>61</v>
          </cell>
          <cell r="D328" t="str">
            <v xml:space="preserve">HOLYWOOD </v>
          </cell>
          <cell r="E328">
            <v>0.2</v>
          </cell>
          <cell r="F328">
            <v>98.42</v>
          </cell>
          <cell r="G328">
            <v>1.1100000000000001</v>
          </cell>
          <cell r="H328">
            <v>0.47</v>
          </cell>
          <cell r="I328">
            <v>164</v>
          </cell>
          <cell r="J328">
            <v>261</v>
          </cell>
          <cell r="K328">
            <v>671</v>
          </cell>
          <cell r="L328">
            <v>9</v>
          </cell>
          <cell r="M328">
            <v>3973845</v>
          </cell>
          <cell r="N328">
            <v>42867</v>
          </cell>
          <cell r="O328">
            <v>4914</v>
          </cell>
          <cell r="P328">
            <v>38.9</v>
          </cell>
          <cell r="Q328">
            <v>29</v>
          </cell>
          <cell r="R328">
            <v>30.2</v>
          </cell>
        </row>
        <row r="329">
          <cell r="A329">
            <v>2679</v>
          </cell>
          <cell r="B329">
            <v>3</v>
          </cell>
          <cell r="C329">
            <v>31</v>
          </cell>
          <cell r="D329" t="str">
            <v xml:space="preserve">HONITON </v>
          </cell>
          <cell r="E329">
            <v>1.02</v>
          </cell>
          <cell r="F329">
            <v>83.27</v>
          </cell>
          <cell r="G329">
            <v>9.94</v>
          </cell>
          <cell r="H329">
            <v>6.79</v>
          </cell>
          <cell r="I329">
            <v>1133</v>
          </cell>
          <cell r="J329">
            <v>474</v>
          </cell>
          <cell r="K329">
            <v>958</v>
          </cell>
          <cell r="L329">
            <v>21</v>
          </cell>
          <cell r="M329">
            <v>65430160</v>
          </cell>
          <cell r="N329">
            <v>537246</v>
          </cell>
          <cell r="O329">
            <v>25601</v>
          </cell>
          <cell r="P329">
            <v>49.5</v>
          </cell>
          <cell r="Q329">
            <v>30.2</v>
          </cell>
          <cell r="R329">
            <v>19.399999999999999</v>
          </cell>
        </row>
        <row r="330">
          <cell r="A330">
            <v>2685</v>
          </cell>
          <cell r="B330">
            <v>3</v>
          </cell>
          <cell r="C330">
            <v>24</v>
          </cell>
          <cell r="D330" t="str">
            <v xml:space="preserve">HORNCHURCH </v>
          </cell>
          <cell r="E330">
            <v>0.55000000000000004</v>
          </cell>
          <cell r="F330">
            <v>96.18</v>
          </cell>
          <cell r="G330">
            <v>3.28</v>
          </cell>
          <cell r="H330">
            <v>0.54</v>
          </cell>
          <cell r="I330">
            <v>681</v>
          </cell>
          <cell r="J330">
            <v>352</v>
          </cell>
          <cell r="K330">
            <v>920</v>
          </cell>
          <cell r="L330">
            <v>16</v>
          </cell>
          <cell r="M330">
            <v>26784808</v>
          </cell>
          <cell r="N330">
            <v>239904</v>
          </cell>
          <cell r="O330">
            <v>15064</v>
          </cell>
          <cell r="P330">
            <v>38.299999999999997</v>
          </cell>
          <cell r="Q330">
            <v>25.5</v>
          </cell>
          <cell r="R330">
            <v>34.9</v>
          </cell>
        </row>
        <row r="331">
          <cell r="A331">
            <v>2686</v>
          </cell>
          <cell r="B331">
            <v>2</v>
          </cell>
          <cell r="C331">
            <v>16</v>
          </cell>
          <cell r="D331" t="str">
            <v xml:space="preserve">HUDDERSFIELD </v>
          </cell>
          <cell r="E331">
            <v>0.79</v>
          </cell>
          <cell r="F331">
            <v>95.12</v>
          </cell>
          <cell r="G331">
            <v>2.97</v>
          </cell>
          <cell r="H331">
            <v>1.9</v>
          </cell>
          <cell r="I331">
            <v>1073</v>
          </cell>
          <cell r="J331">
            <v>451</v>
          </cell>
          <cell r="K331">
            <v>959</v>
          </cell>
          <cell r="L331">
            <v>18</v>
          </cell>
          <cell r="M331">
            <v>52948734</v>
          </cell>
          <cell r="N331">
            <v>483528</v>
          </cell>
          <cell r="O331">
            <v>27473</v>
          </cell>
          <cell r="P331">
            <v>47</v>
          </cell>
          <cell r="Q331">
            <v>30.4</v>
          </cell>
          <cell r="R331">
            <v>21.7</v>
          </cell>
        </row>
        <row r="332">
          <cell r="A332">
            <v>2691</v>
          </cell>
          <cell r="B332">
            <v>3</v>
          </cell>
          <cell r="C332">
            <v>27</v>
          </cell>
          <cell r="D332" t="str">
            <v xml:space="preserve">HASTINGS </v>
          </cell>
          <cell r="E332">
            <v>0.97</v>
          </cell>
          <cell r="F332">
            <v>85.94</v>
          </cell>
          <cell r="G332">
            <v>13.83</v>
          </cell>
          <cell r="H332">
            <v>0.23</v>
          </cell>
          <cell r="I332">
            <v>1440</v>
          </cell>
          <cell r="J332">
            <v>504</v>
          </cell>
          <cell r="K332">
            <v>947</v>
          </cell>
          <cell r="L332">
            <v>26</v>
          </cell>
          <cell r="M332">
            <v>92507089</v>
          </cell>
          <cell r="N332">
            <v>725138</v>
          </cell>
          <cell r="O332">
            <v>27476</v>
          </cell>
          <cell r="P332">
            <v>53.2</v>
          </cell>
          <cell r="Q332">
            <v>28.5</v>
          </cell>
          <cell r="R332">
            <v>17</v>
          </cell>
        </row>
        <row r="333">
          <cell r="A333">
            <v>2692</v>
          </cell>
          <cell r="B333">
            <v>3</v>
          </cell>
          <cell r="C333">
            <v>21</v>
          </cell>
          <cell r="D333" t="str">
            <v xml:space="preserve">HEREFORD 1 </v>
          </cell>
          <cell r="E333">
            <v>1.01</v>
          </cell>
          <cell r="F333">
            <v>83.78</v>
          </cell>
          <cell r="G333">
            <v>9.4600000000000009</v>
          </cell>
          <cell r="H333">
            <v>6.76</v>
          </cell>
          <cell r="I333">
            <v>1165</v>
          </cell>
          <cell r="J333">
            <v>388</v>
          </cell>
          <cell r="K333">
            <v>972</v>
          </cell>
          <cell r="L333">
            <v>13</v>
          </cell>
          <cell r="M333">
            <v>50224637</v>
          </cell>
          <cell r="N333">
            <v>452423</v>
          </cell>
          <cell r="O333">
            <v>36037</v>
          </cell>
          <cell r="P333">
            <v>39.9</v>
          </cell>
          <cell r="Q333">
            <v>32.5</v>
          </cell>
          <cell r="R333">
            <v>26.2</v>
          </cell>
        </row>
        <row r="334">
          <cell r="A334">
            <v>2693</v>
          </cell>
          <cell r="B334">
            <v>2</v>
          </cell>
          <cell r="C334">
            <v>13</v>
          </cell>
          <cell r="D334" t="str">
            <v xml:space="preserve">HULL </v>
          </cell>
          <cell r="E334">
            <v>0.94</v>
          </cell>
          <cell r="F334">
            <v>82.54</v>
          </cell>
          <cell r="G334">
            <v>14.46</v>
          </cell>
          <cell r="H334">
            <v>3</v>
          </cell>
          <cell r="I334">
            <v>1276</v>
          </cell>
          <cell r="J334">
            <v>460</v>
          </cell>
          <cell r="K334">
            <v>964</v>
          </cell>
          <cell r="L334">
            <v>17</v>
          </cell>
          <cell r="M334">
            <v>73938483</v>
          </cell>
          <cell r="N334">
            <v>587343</v>
          </cell>
          <cell r="O334">
            <v>34244</v>
          </cell>
          <cell r="P334">
            <v>47.7</v>
          </cell>
          <cell r="Q334">
            <v>30.2</v>
          </cell>
          <cell r="R334">
            <v>20.7</v>
          </cell>
        </row>
        <row r="335">
          <cell r="A335">
            <v>2694</v>
          </cell>
          <cell r="B335">
            <v>4</v>
          </cell>
          <cell r="C335">
            <v>40</v>
          </cell>
          <cell r="D335" t="str">
            <v xml:space="preserve">HUNTINGDON 2 </v>
          </cell>
          <cell r="E335">
            <v>0.95</v>
          </cell>
          <cell r="F335">
            <v>87.12</v>
          </cell>
          <cell r="G335">
            <v>8.89</v>
          </cell>
          <cell r="H335">
            <v>3.99</v>
          </cell>
          <cell r="I335">
            <v>1681</v>
          </cell>
          <cell r="J335">
            <v>486</v>
          </cell>
          <cell r="K335">
            <v>937</v>
          </cell>
          <cell r="L335">
            <v>24</v>
          </cell>
          <cell r="M335">
            <v>106313052</v>
          </cell>
          <cell r="N335">
            <v>816558</v>
          </cell>
          <cell r="O335">
            <v>34368</v>
          </cell>
          <cell r="P335">
            <v>51.8</v>
          </cell>
          <cell r="Q335">
            <v>28.8</v>
          </cell>
          <cell r="R335">
            <v>18.399999999999999</v>
          </cell>
        </row>
        <row r="336">
          <cell r="A336">
            <v>2695</v>
          </cell>
          <cell r="B336">
            <v>3</v>
          </cell>
          <cell r="C336">
            <v>29</v>
          </cell>
          <cell r="D336" t="str">
            <v xml:space="preserve">HYTHE </v>
          </cell>
          <cell r="E336">
            <v>0.89</v>
          </cell>
          <cell r="F336">
            <v>89.59</v>
          </cell>
          <cell r="G336">
            <v>8.26</v>
          </cell>
          <cell r="H336">
            <v>2.16</v>
          </cell>
          <cell r="I336">
            <v>1458</v>
          </cell>
          <cell r="J336">
            <v>397</v>
          </cell>
          <cell r="K336">
            <v>913</v>
          </cell>
          <cell r="L336">
            <v>20</v>
          </cell>
          <cell r="M336">
            <v>73076159</v>
          </cell>
          <cell r="N336">
            <v>579386</v>
          </cell>
          <cell r="O336">
            <v>28922</v>
          </cell>
          <cell r="P336">
            <v>43.5</v>
          </cell>
          <cell r="Q336">
            <v>26.2</v>
          </cell>
          <cell r="R336">
            <v>29.4</v>
          </cell>
        </row>
        <row r="337">
          <cell r="A337">
            <v>2697</v>
          </cell>
          <cell r="B337">
            <v>2</v>
          </cell>
          <cell r="C337">
            <v>17</v>
          </cell>
          <cell r="D337" t="str">
            <v xml:space="preserve">HUNSTANTON </v>
          </cell>
          <cell r="E337">
            <v>0.82</v>
          </cell>
          <cell r="F337">
            <v>90.37</v>
          </cell>
          <cell r="G337">
            <v>4.99</v>
          </cell>
          <cell r="H337">
            <v>4.6500000000000004</v>
          </cell>
          <cell r="I337">
            <v>908</v>
          </cell>
          <cell r="J337">
            <v>397</v>
          </cell>
          <cell r="K337">
            <v>1009</v>
          </cell>
          <cell r="L337">
            <v>16</v>
          </cell>
          <cell r="M337">
            <v>43512429</v>
          </cell>
          <cell r="N337">
            <v>360169</v>
          </cell>
          <cell r="O337">
            <v>22971</v>
          </cell>
          <cell r="P337">
            <v>39.299999999999997</v>
          </cell>
          <cell r="Q337">
            <v>31.5</v>
          </cell>
          <cell r="R337">
            <v>28</v>
          </cell>
        </row>
        <row r="338">
          <cell r="A338">
            <v>2698</v>
          </cell>
          <cell r="B338">
            <v>2</v>
          </cell>
          <cell r="C338">
            <v>17</v>
          </cell>
          <cell r="D338" t="str">
            <v xml:space="preserve">HOLBEACH </v>
          </cell>
          <cell r="E338">
            <v>0.74</v>
          </cell>
          <cell r="F338">
            <v>89.64</v>
          </cell>
          <cell r="G338">
            <v>7.24</v>
          </cell>
          <cell r="H338">
            <v>3.11</v>
          </cell>
          <cell r="I338">
            <v>612</v>
          </cell>
          <cell r="J338">
            <v>437</v>
          </cell>
          <cell r="K338">
            <v>1037</v>
          </cell>
          <cell r="L338">
            <v>15</v>
          </cell>
          <cell r="M338">
            <v>30735103</v>
          </cell>
          <cell r="N338">
            <v>267255</v>
          </cell>
          <cell r="O338">
            <v>17307</v>
          </cell>
          <cell r="P338">
            <v>42.1</v>
          </cell>
          <cell r="Q338">
            <v>32.5</v>
          </cell>
          <cell r="R338">
            <v>24.2</v>
          </cell>
        </row>
        <row r="339">
          <cell r="A339">
            <v>2699</v>
          </cell>
          <cell r="B339">
            <v>4</v>
          </cell>
          <cell r="C339">
            <v>44</v>
          </cell>
          <cell r="D339" t="str">
            <v xml:space="preserve">HORWICH EXTRA </v>
          </cell>
          <cell r="E339">
            <v>1</v>
          </cell>
          <cell r="F339">
            <v>84.96</v>
          </cell>
          <cell r="G339">
            <v>7.96</v>
          </cell>
          <cell r="H339">
            <v>7.08</v>
          </cell>
          <cell r="I339">
            <v>1764</v>
          </cell>
          <cell r="J339">
            <v>484</v>
          </cell>
          <cell r="K339">
            <v>1001</v>
          </cell>
          <cell r="L339">
            <v>23</v>
          </cell>
          <cell r="M339">
            <v>128614694</v>
          </cell>
          <cell r="N339">
            <v>853850</v>
          </cell>
          <cell r="O339">
            <v>36476</v>
          </cell>
          <cell r="P339">
            <v>48.3</v>
          </cell>
          <cell r="Q339">
            <v>29.2</v>
          </cell>
          <cell r="R339">
            <v>21.6</v>
          </cell>
        </row>
        <row r="340">
          <cell r="A340">
            <v>2700</v>
          </cell>
          <cell r="B340">
            <v>3</v>
          </cell>
          <cell r="C340">
            <v>26</v>
          </cell>
          <cell r="D340" t="str">
            <v xml:space="preserve">HOVE </v>
          </cell>
          <cell r="E340">
            <v>0.78</v>
          </cell>
          <cell r="F340">
            <v>90.95</v>
          </cell>
          <cell r="G340">
            <v>8.0399999999999991</v>
          </cell>
          <cell r="H340">
            <v>1.01</v>
          </cell>
          <cell r="I340">
            <v>1084</v>
          </cell>
          <cell r="J340">
            <v>464</v>
          </cell>
          <cell r="K340">
            <v>1002</v>
          </cell>
          <cell r="L340">
            <v>18</v>
          </cell>
          <cell r="M340">
            <v>63482509</v>
          </cell>
          <cell r="N340">
            <v>502959</v>
          </cell>
          <cell r="O340">
            <v>28398</v>
          </cell>
          <cell r="P340">
            <v>46.3</v>
          </cell>
          <cell r="Q340">
            <v>31</v>
          </cell>
          <cell r="R340">
            <v>21.4</v>
          </cell>
        </row>
        <row r="341">
          <cell r="A341">
            <v>2701</v>
          </cell>
          <cell r="B341">
            <v>2</v>
          </cell>
          <cell r="C341">
            <v>14</v>
          </cell>
          <cell r="D341" t="str">
            <v xml:space="preserve">HINDLEY </v>
          </cell>
          <cell r="E341">
            <v>0.5</v>
          </cell>
          <cell r="F341">
            <v>97.01</v>
          </cell>
          <cell r="G341">
            <v>1.31</v>
          </cell>
          <cell r="H341">
            <v>1.68</v>
          </cell>
          <cell r="I341">
            <v>751</v>
          </cell>
          <cell r="J341">
            <v>434</v>
          </cell>
          <cell r="K341">
            <v>1062</v>
          </cell>
          <cell r="L341">
            <v>13</v>
          </cell>
          <cell r="M341">
            <v>40983279</v>
          </cell>
          <cell r="N341">
            <v>325584</v>
          </cell>
          <cell r="O341">
            <v>25389</v>
          </cell>
          <cell r="P341">
            <v>40.799999999999997</v>
          </cell>
          <cell r="Q341">
            <v>33.299999999999997</v>
          </cell>
          <cell r="R341">
            <v>24.5</v>
          </cell>
        </row>
        <row r="342">
          <cell r="A342">
            <v>2702</v>
          </cell>
          <cell r="B342">
            <v>2</v>
          </cell>
          <cell r="C342">
            <v>15</v>
          </cell>
          <cell r="D342" t="str">
            <v xml:space="preserve">HUCKNALL </v>
          </cell>
          <cell r="E342">
            <v>0.71</v>
          </cell>
          <cell r="F342">
            <v>94.85</v>
          </cell>
          <cell r="G342">
            <v>3.9</v>
          </cell>
          <cell r="H342">
            <v>1.24</v>
          </cell>
          <cell r="I342">
            <v>1176</v>
          </cell>
          <cell r="J342">
            <v>496</v>
          </cell>
          <cell r="K342">
            <v>998</v>
          </cell>
          <cell r="L342">
            <v>19</v>
          </cell>
          <cell r="M342">
            <v>75180066</v>
          </cell>
          <cell r="N342">
            <v>583502</v>
          </cell>
          <cell r="O342">
            <v>30832</v>
          </cell>
          <cell r="P342">
            <v>49.7</v>
          </cell>
          <cell r="Q342">
            <v>31.2</v>
          </cell>
          <cell r="R342">
            <v>17.7</v>
          </cell>
        </row>
        <row r="343">
          <cell r="A343">
            <v>2703</v>
          </cell>
          <cell r="B343">
            <v>2</v>
          </cell>
          <cell r="C343">
            <v>15</v>
          </cell>
          <cell r="D343" t="str">
            <v xml:space="preserve">HORNCASTLE </v>
          </cell>
          <cell r="E343">
            <v>0.67</v>
          </cell>
          <cell r="F343">
            <v>92.82</v>
          </cell>
          <cell r="G343">
            <v>6.54</v>
          </cell>
          <cell r="H343">
            <v>0.64</v>
          </cell>
          <cell r="I343">
            <v>442</v>
          </cell>
          <cell r="J343">
            <v>365</v>
          </cell>
          <cell r="K343">
            <v>985</v>
          </cell>
          <cell r="L343">
            <v>16</v>
          </cell>
          <cell r="M343">
            <v>18384573</v>
          </cell>
          <cell r="N343">
            <v>161376</v>
          </cell>
          <cell r="O343">
            <v>9811</v>
          </cell>
          <cell r="P343">
            <v>37.1</v>
          </cell>
          <cell r="Q343">
            <v>25.9</v>
          </cell>
          <cell r="R343">
            <v>36.1</v>
          </cell>
        </row>
        <row r="344">
          <cell r="A344">
            <v>2715</v>
          </cell>
          <cell r="B344">
            <v>6</v>
          </cell>
          <cell r="C344">
            <v>61</v>
          </cell>
          <cell r="D344" t="str">
            <v xml:space="preserve">NEWTOWNABBEY </v>
          </cell>
          <cell r="E344">
            <v>0.8</v>
          </cell>
          <cell r="F344">
            <v>92.17</v>
          </cell>
          <cell r="G344">
            <v>6.21</v>
          </cell>
          <cell r="H344">
            <v>1.62</v>
          </cell>
          <cell r="I344">
            <v>1910</v>
          </cell>
          <cell r="J344">
            <v>438</v>
          </cell>
          <cell r="K344">
            <v>958</v>
          </cell>
          <cell r="L344">
            <v>22</v>
          </cell>
          <cell r="M344">
            <v>113922403</v>
          </cell>
          <cell r="N344">
            <v>836875</v>
          </cell>
          <cell r="O344">
            <v>37482</v>
          </cell>
          <cell r="P344">
            <v>45.7</v>
          </cell>
          <cell r="Q344">
            <v>25.6</v>
          </cell>
          <cell r="R344">
            <v>27.2</v>
          </cell>
        </row>
        <row r="345">
          <cell r="A345">
            <v>2731</v>
          </cell>
          <cell r="B345">
            <v>2</v>
          </cell>
          <cell r="C345">
            <v>16</v>
          </cell>
          <cell r="D345" t="str">
            <v xml:space="preserve">ILKLEY </v>
          </cell>
          <cell r="E345">
            <v>0.83</v>
          </cell>
          <cell r="F345">
            <v>91.09</v>
          </cell>
          <cell r="G345">
            <v>4.24</v>
          </cell>
          <cell r="H345">
            <v>4.67</v>
          </cell>
          <cell r="I345">
            <v>720</v>
          </cell>
          <cell r="J345">
            <v>439</v>
          </cell>
          <cell r="K345">
            <v>932</v>
          </cell>
          <cell r="L345">
            <v>18</v>
          </cell>
          <cell r="M345">
            <v>41595585</v>
          </cell>
          <cell r="N345">
            <v>316154</v>
          </cell>
          <cell r="O345">
            <v>17611</v>
          </cell>
          <cell r="P345">
            <v>47.1</v>
          </cell>
          <cell r="Q345">
            <v>32</v>
          </cell>
          <cell r="R345">
            <v>19.5</v>
          </cell>
        </row>
        <row r="346">
          <cell r="A346">
            <v>2733</v>
          </cell>
          <cell r="B346">
            <v>4</v>
          </cell>
          <cell r="C346">
            <v>39</v>
          </cell>
          <cell r="D346" t="str">
            <v xml:space="preserve">ILKESTON CHALONS WAY </v>
          </cell>
          <cell r="E346">
            <v>0.83</v>
          </cell>
          <cell r="F346">
            <v>89.06</v>
          </cell>
          <cell r="G346">
            <v>8.5299999999999994</v>
          </cell>
          <cell r="H346">
            <v>2.41</v>
          </cell>
          <cell r="I346">
            <v>1089</v>
          </cell>
          <cell r="J346">
            <v>519</v>
          </cell>
          <cell r="K346">
            <v>988</v>
          </cell>
          <cell r="L346">
            <v>21</v>
          </cell>
          <cell r="M346">
            <v>70307265</v>
          </cell>
          <cell r="N346">
            <v>565343</v>
          </cell>
          <cell r="O346">
            <v>27420</v>
          </cell>
          <cell r="P346">
            <v>52.5</v>
          </cell>
          <cell r="Q346">
            <v>26.7</v>
          </cell>
          <cell r="R346">
            <v>19.8</v>
          </cell>
        </row>
        <row r="347">
          <cell r="A347">
            <v>2734</v>
          </cell>
          <cell r="B347">
            <v>2</v>
          </cell>
          <cell r="C347">
            <v>10</v>
          </cell>
          <cell r="D347" t="str">
            <v xml:space="preserve">INVERNESS INSHES </v>
          </cell>
          <cell r="E347">
            <v>0.78</v>
          </cell>
          <cell r="F347">
            <v>92</v>
          </cell>
          <cell r="G347">
            <v>7.42</v>
          </cell>
          <cell r="H347">
            <v>0.59</v>
          </cell>
          <cell r="I347">
            <v>1158</v>
          </cell>
          <cell r="J347">
            <v>405</v>
          </cell>
          <cell r="K347">
            <v>915</v>
          </cell>
          <cell r="L347">
            <v>14</v>
          </cell>
          <cell r="M347">
            <v>61915013</v>
          </cell>
          <cell r="N347">
            <v>469369</v>
          </cell>
          <cell r="O347">
            <v>33089</v>
          </cell>
          <cell r="P347">
            <v>44.3</v>
          </cell>
          <cell r="Q347">
            <v>29.4</v>
          </cell>
          <cell r="R347">
            <v>25.3</v>
          </cell>
        </row>
        <row r="348">
          <cell r="A348">
            <v>2736</v>
          </cell>
          <cell r="B348">
            <v>2</v>
          </cell>
          <cell r="C348">
            <v>10</v>
          </cell>
          <cell r="D348" t="str">
            <v xml:space="preserve">INVERURIE HARLAW ROAD </v>
          </cell>
          <cell r="E348">
            <v>0.74</v>
          </cell>
          <cell r="F348">
            <v>93.65</v>
          </cell>
          <cell r="G348">
            <v>4.93</v>
          </cell>
          <cell r="H348">
            <v>1.42</v>
          </cell>
          <cell r="I348">
            <v>1296</v>
          </cell>
          <cell r="J348">
            <v>491</v>
          </cell>
          <cell r="K348">
            <v>1002</v>
          </cell>
          <cell r="L348">
            <v>23</v>
          </cell>
          <cell r="M348">
            <v>87684634</v>
          </cell>
          <cell r="N348">
            <v>636213</v>
          </cell>
          <cell r="O348">
            <v>28011</v>
          </cell>
          <cell r="P348">
            <v>49</v>
          </cell>
          <cell r="Q348">
            <v>31.7</v>
          </cell>
          <cell r="R348">
            <v>18.100000000000001</v>
          </cell>
        </row>
        <row r="349">
          <cell r="A349">
            <v>2737</v>
          </cell>
          <cell r="B349">
            <v>4</v>
          </cell>
          <cell r="C349">
            <v>42</v>
          </cell>
          <cell r="D349" t="str">
            <v xml:space="preserve">INVERNESS EXTRA </v>
          </cell>
          <cell r="E349">
            <v>0.87</v>
          </cell>
          <cell r="F349">
            <v>91.75</v>
          </cell>
          <cell r="G349">
            <v>6.77</v>
          </cell>
          <cell r="H349">
            <v>1.48</v>
          </cell>
          <cell r="I349">
            <v>1802</v>
          </cell>
          <cell r="J349">
            <v>454</v>
          </cell>
          <cell r="K349">
            <v>877</v>
          </cell>
          <cell r="L349">
            <v>21</v>
          </cell>
          <cell r="M349">
            <v>125309883</v>
          </cell>
          <cell r="N349">
            <v>817533</v>
          </cell>
          <cell r="O349">
            <v>39509</v>
          </cell>
          <cell r="P349">
            <v>51.7</v>
          </cell>
          <cell r="Q349">
            <v>28.8</v>
          </cell>
          <cell r="R349">
            <v>18.3</v>
          </cell>
        </row>
        <row r="350">
          <cell r="A350">
            <v>2742</v>
          </cell>
          <cell r="B350">
            <v>4</v>
          </cell>
          <cell r="C350">
            <v>42</v>
          </cell>
          <cell r="D350" t="str">
            <v xml:space="preserve">IRVINE RIVERWAY EXTRA </v>
          </cell>
          <cell r="E350">
            <v>0.77</v>
          </cell>
          <cell r="F350">
            <v>92.41</v>
          </cell>
          <cell r="G350">
            <v>6.91</v>
          </cell>
          <cell r="H350">
            <v>0.68</v>
          </cell>
          <cell r="I350">
            <v>1603</v>
          </cell>
          <cell r="J350">
            <v>494</v>
          </cell>
          <cell r="K350">
            <v>961</v>
          </cell>
          <cell r="L350">
            <v>20</v>
          </cell>
          <cell r="M350">
            <v>111134202</v>
          </cell>
          <cell r="N350">
            <v>791092</v>
          </cell>
          <cell r="O350">
            <v>39171</v>
          </cell>
          <cell r="P350">
            <v>51.4</v>
          </cell>
          <cell r="Q350">
            <v>28.1</v>
          </cell>
          <cell r="R350">
            <v>19.5</v>
          </cell>
        </row>
        <row r="351">
          <cell r="A351">
            <v>2744</v>
          </cell>
          <cell r="B351">
            <v>4</v>
          </cell>
          <cell r="C351">
            <v>44</v>
          </cell>
          <cell r="D351" t="str">
            <v xml:space="preserve">IRLAM EXTRA </v>
          </cell>
          <cell r="E351">
            <v>0.69</v>
          </cell>
          <cell r="F351">
            <v>94.47</v>
          </cell>
          <cell r="G351">
            <v>4.2300000000000004</v>
          </cell>
          <cell r="H351">
            <v>1.31</v>
          </cell>
          <cell r="I351">
            <v>1084</v>
          </cell>
          <cell r="J351">
            <v>446</v>
          </cell>
          <cell r="K351">
            <v>893</v>
          </cell>
          <cell r="L351">
            <v>20</v>
          </cell>
          <cell r="M351">
            <v>65858591</v>
          </cell>
          <cell r="N351">
            <v>483477</v>
          </cell>
          <cell r="O351">
            <v>24141</v>
          </cell>
          <cell r="P351">
            <v>50</v>
          </cell>
          <cell r="Q351">
            <v>27</v>
          </cell>
          <cell r="R351">
            <v>21.5</v>
          </cell>
        </row>
        <row r="352">
          <cell r="A352">
            <v>2747</v>
          </cell>
          <cell r="B352">
            <v>1</v>
          </cell>
          <cell r="C352">
            <v>2</v>
          </cell>
          <cell r="D352" t="str">
            <v xml:space="preserve">ISLINGTON METRO </v>
          </cell>
          <cell r="E352">
            <v>0.45</v>
          </cell>
          <cell r="F352">
            <v>96.9</v>
          </cell>
          <cell r="G352">
            <v>2.98</v>
          </cell>
          <cell r="H352">
            <v>0.11</v>
          </cell>
          <cell r="I352">
            <v>438</v>
          </cell>
          <cell r="J352">
            <v>316</v>
          </cell>
          <cell r="K352">
            <v>842</v>
          </cell>
          <cell r="L352">
            <v>9</v>
          </cell>
          <cell r="M352">
            <v>15665551</v>
          </cell>
          <cell r="N352">
            <v>138398</v>
          </cell>
          <cell r="O352">
            <v>15726</v>
          </cell>
          <cell r="P352">
            <v>37.5</v>
          </cell>
          <cell r="Q352">
            <v>37.9</v>
          </cell>
          <cell r="R352">
            <v>21.5</v>
          </cell>
        </row>
        <row r="353">
          <cell r="A353">
            <v>2748</v>
          </cell>
          <cell r="B353">
            <v>4</v>
          </cell>
          <cell r="C353">
            <v>40</v>
          </cell>
          <cell r="D353" t="str">
            <v xml:space="preserve">IPSWICH EXTRA </v>
          </cell>
          <cell r="E353">
            <v>1.06</v>
          </cell>
          <cell r="F353">
            <v>82.28</v>
          </cell>
          <cell r="G353">
            <v>13.38</v>
          </cell>
          <cell r="H353">
            <v>4.34</v>
          </cell>
          <cell r="I353">
            <v>1796</v>
          </cell>
          <cell r="J353">
            <v>495</v>
          </cell>
          <cell r="K353">
            <v>937</v>
          </cell>
          <cell r="L353">
            <v>22</v>
          </cell>
          <cell r="M353">
            <v>128860703</v>
          </cell>
          <cell r="N353">
            <v>888666</v>
          </cell>
          <cell r="O353">
            <v>40169</v>
          </cell>
          <cell r="P353">
            <v>52.8</v>
          </cell>
          <cell r="Q353">
            <v>29.6</v>
          </cell>
          <cell r="R353">
            <v>16.7</v>
          </cell>
        </row>
        <row r="354">
          <cell r="A354">
            <v>2751</v>
          </cell>
          <cell r="B354">
            <v>1</v>
          </cell>
          <cell r="C354">
            <v>6</v>
          </cell>
          <cell r="D354" t="str">
            <v xml:space="preserve">IPSWICH KESGRAVE </v>
          </cell>
          <cell r="E354">
            <v>0.74</v>
          </cell>
          <cell r="F354">
            <v>91.18</v>
          </cell>
          <cell r="G354">
            <v>5.08</v>
          </cell>
          <cell r="H354">
            <v>3.75</v>
          </cell>
          <cell r="I354">
            <v>515</v>
          </cell>
          <cell r="J354">
            <v>358</v>
          </cell>
          <cell r="K354">
            <v>878</v>
          </cell>
          <cell r="L354">
            <v>12</v>
          </cell>
          <cell r="M354">
            <v>20130574</v>
          </cell>
          <cell r="N354">
            <v>184595</v>
          </cell>
          <cell r="O354">
            <v>15113</v>
          </cell>
          <cell r="P354">
            <v>40.9</v>
          </cell>
          <cell r="Q354">
            <v>31.2</v>
          </cell>
          <cell r="R354">
            <v>26.7</v>
          </cell>
        </row>
        <row r="355">
          <cell r="A355">
            <v>2756</v>
          </cell>
          <cell r="B355">
            <v>1</v>
          </cell>
          <cell r="C355">
            <v>1</v>
          </cell>
          <cell r="D355" t="str">
            <v xml:space="preserve">INVERNESS METRO </v>
          </cell>
          <cell r="E355">
            <v>1.0900000000000001</v>
          </cell>
          <cell r="F355">
            <v>74.75</v>
          </cell>
          <cell r="G355">
            <v>17.8</v>
          </cell>
          <cell r="H355">
            <v>7.45</v>
          </cell>
          <cell r="I355">
            <v>608</v>
          </cell>
          <cell r="J355">
            <v>389</v>
          </cell>
          <cell r="K355">
            <v>874</v>
          </cell>
          <cell r="L355">
            <v>11</v>
          </cell>
          <cell r="M355">
            <v>26007401</v>
          </cell>
          <cell r="N355">
            <v>236323</v>
          </cell>
          <cell r="O355">
            <v>22370</v>
          </cell>
          <cell r="P355">
            <v>44.4</v>
          </cell>
          <cell r="Q355">
            <v>34.1</v>
          </cell>
          <cell r="R355">
            <v>19.8</v>
          </cell>
        </row>
        <row r="356">
          <cell r="A356">
            <v>2762</v>
          </cell>
          <cell r="B356">
            <v>1</v>
          </cell>
          <cell r="C356">
            <v>1</v>
          </cell>
          <cell r="D356" t="str">
            <v xml:space="preserve">KEITH </v>
          </cell>
          <cell r="E356">
            <v>0.68</v>
          </cell>
          <cell r="F356">
            <v>93.84</v>
          </cell>
          <cell r="G356">
            <v>6.16</v>
          </cell>
          <cell r="H356">
            <v>0</v>
          </cell>
          <cell r="I356">
            <v>242</v>
          </cell>
          <cell r="J356">
            <v>500</v>
          </cell>
          <cell r="K356">
            <v>1012</v>
          </cell>
          <cell r="L356">
            <v>16</v>
          </cell>
          <cell r="M356">
            <v>13079472</v>
          </cell>
          <cell r="N356">
            <v>120903</v>
          </cell>
          <cell r="O356">
            <v>7403</v>
          </cell>
          <cell r="P356">
            <v>49.3</v>
          </cell>
          <cell r="Q356">
            <v>33</v>
          </cell>
          <cell r="R356">
            <v>15.9</v>
          </cell>
        </row>
        <row r="357">
          <cell r="A357">
            <v>2764</v>
          </cell>
          <cell r="B357">
            <v>3</v>
          </cell>
          <cell r="C357">
            <v>25</v>
          </cell>
          <cell r="D357" t="str">
            <v xml:space="preserve">KENNINGTON VAUXHALL </v>
          </cell>
          <cell r="E357">
            <v>0.76</v>
          </cell>
          <cell r="F357">
            <v>88.19</v>
          </cell>
          <cell r="G357">
            <v>7.41</v>
          </cell>
          <cell r="H357">
            <v>4.4000000000000004</v>
          </cell>
          <cell r="I357">
            <v>875</v>
          </cell>
          <cell r="J357">
            <v>381</v>
          </cell>
          <cell r="K357">
            <v>1012</v>
          </cell>
          <cell r="L357">
            <v>14</v>
          </cell>
          <cell r="M357">
            <v>38683065</v>
          </cell>
          <cell r="N357">
            <v>333682</v>
          </cell>
          <cell r="O357">
            <v>23540</v>
          </cell>
          <cell r="P357">
            <v>37.700000000000003</v>
          </cell>
          <cell r="Q357">
            <v>31.6</v>
          </cell>
          <cell r="R357">
            <v>29.5</v>
          </cell>
        </row>
        <row r="358">
          <cell r="A358">
            <v>2765</v>
          </cell>
          <cell r="B358">
            <v>3</v>
          </cell>
          <cell r="C358">
            <v>25</v>
          </cell>
          <cell r="D358" t="str">
            <v xml:space="preserve">KENSINGTON </v>
          </cell>
          <cell r="E358">
            <v>0.91</v>
          </cell>
          <cell r="F358">
            <v>85.5</v>
          </cell>
          <cell r="G358">
            <v>8.17</v>
          </cell>
          <cell r="H358">
            <v>6.33</v>
          </cell>
          <cell r="I358">
            <v>1440</v>
          </cell>
          <cell r="J358">
            <v>381</v>
          </cell>
          <cell r="K358">
            <v>886</v>
          </cell>
          <cell r="L358">
            <v>16</v>
          </cell>
          <cell r="M358">
            <v>73234545</v>
          </cell>
          <cell r="N358">
            <v>548518</v>
          </cell>
          <cell r="O358">
            <v>34275</v>
          </cell>
          <cell r="P358">
            <v>43</v>
          </cell>
          <cell r="Q358">
            <v>31.2</v>
          </cell>
          <cell r="R358">
            <v>24.6</v>
          </cell>
        </row>
        <row r="359">
          <cell r="A359">
            <v>2767</v>
          </cell>
          <cell r="B359">
            <v>3</v>
          </cell>
          <cell r="C359">
            <v>21</v>
          </cell>
          <cell r="D359" t="str">
            <v xml:space="preserve">KETTERING </v>
          </cell>
          <cell r="E359">
            <v>1.03</v>
          </cell>
          <cell r="F359">
            <v>85.54</v>
          </cell>
          <cell r="G359">
            <v>7.16</v>
          </cell>
          <cell r="H359">
            <v>7.3</v>
          </cell>
          <cell r="I359">
            <v>1671</v>
          </cell>
          <cell r="J359">
            <v>471</v>
          </cell>
          <cell r="K359">
            <v>995</v>
          </cell>
          <cell r="L359">
            <v>21</v>
          </cell>
          <cell r="M359">
            <v>109237913</v>
          </cell>
          <cell r="N359">
            <v>787035</v>
          </cell>
          <cell r="O359">
            <v>38007</v>
          </cell>
          <cell r="P359">
            <v>47.3</v>
          </cell>
          <cell r="Q359">
            <v>30</v>
          </cell>
          <cell r="R359">
            <v>21.9</v>
          </cell>
        </row>
        <row r="360">
          <cell r="A360">
            <v>2770</v>
          </cell>
          <cell r="B360">
            <v>3</v>
          </cell>
          <cell r="C360">
            <v>21</v>
          </cell>
          <cell r="D360" t="str">
            <v xml:space="preserve">KIDDERMINSTER </v>
          </cell>
          <cell r="E360">
            <v>0.84</v>
          </cell>
          <cell r="F360">
            <v>90.39</v>
          </cell>
          <cell r="G360">
            <v>9.39</v>
          </cell>
          <cell r="H360">
            <v>0.21</v>
          </cell>
          <cell r="I360">
            <v>1466</v>
          </cell>
          <cell r="J360">
            <v>521</v>
          </cell>
          <cell r="K360">
            <v>986</v>
          </cell>
          <cell r="L360">
            <v>24</v>
          </cell>
          <cell r="M360">
            <v>95908876</v>
          </cell>
          <cell r="N360">
            <v>764482</v>
          </cell>
          <cell r="O360">
            <v>31382</v>
          </cell>
          <cell r="P360">
            <v>52.9</v>
          </cell>
          <cell r="Q360">
            <v>30.4</v>
          </cell>
          <cell r="R360">
            <v>15.7</v>
          </cell>
        </row>
        <row r="361">
          <cell r="A361">
            <v>2772</v>
          </cell>
          <cell r="B361">
            <v>2</v>
          </cell>
          <cell r="C361">
            <v>18</v>
          </cell>
          <cell r="D361" t="str">
            <v xml:space="preserve">KIDSGROVE </v>
          </cell>
          <cell r="E361">
            <v>0.72</v>
          </cell>
          <cell r="F361">
            <v>92.52</v>
          </cell>
          <cell r="G361">
            <v>7.35</v>
          </cell>
          <cell r="H361">
            <v>0.13</v>
          </cell>
          <cell r="I361">
            <v>977</v>
          </cell>
          <cell r="J361">
            <v>450</v>
          </cell>
          <cell r="K361">
            <v>958</v>
          </cell>
          <cell r="L361">
            <v>18</v>
          </cell>
          <cell r="M361">
            <v>52525112</v>
          </cell>
          <cell r="N361">
            <v>440049</v>
          </cell>
          <cell r="O361">
            <v>24253</v>
          </cell>
          <cell r="P361">
            <v>47</v>
          </cell>
          <cell r="Q361">
            <v>30.8</v>
          </cell>
          <cell r="R361">
            <v>21</v>
          </cell>
        </row>
        <row r="362">
          <cell r="A362">
            <v>2777</v>
          </cell>
          <cell r="B362">
            <v>2</v>
          </cell>
          <cell r="C362">
            <v>17</v>
          </cell>
          <cell r="D362" t="str">
            <v xml:space="preserve">GAYWOOD KINGS LYNN </v>
          </cell>
          <cell r="E362">
            <v>0.73</v>
          </cell>
          <cell r="F362">
            <v>92.74</v>
          </cell>
          <cell r="G362">
            <v>6.88</v>
          </cell>
          <cell r="H362">
            <v>0.38</v>
          </cell>
          <cell r="I362">
            <v>874</v>
          </cell>
          <cell r="J362">
            <v>412</v>
          </cell>
          <cell r="K362">
            <v>1038</v>
          </cell>
          <cell r="L362">
            <v>14</v>
          </cell>
          <cell r="M362">
            <v>44736075</v>
          </cell>
          <cell r="N362">
            <v>359795</v>
          </cell>
          <cell r="O362">
            <v>25862</v>
          </cell>
          <cell r="P362">
            <v>39.6</v>
          </cell>
          <cell r="Q362">
            <v>33.9</v>
          </cell>
          <cell r="R362">
            <v>25.3</v>
          </cell>
        </row>
        <row r="363">
          <cell r="A363">
            <v>2785</v>
          </cell>
          <cell r="B363">
            <v>1</v>
          </cell>
          <cell r="C363">
            <v>46</v>
          </cell>
          <cell r="D363" t="str">
            <v xml:space="preserve">KNOWLE METRO </v>
          </cell>
          <cell r="E363">
            <v>1.21</v>
          </cell>
          <cell r="F363">
            <v>72.069999999999993</v>
          </cell>
          <cell r="G363">
            <v>4.21</v>
          </cell>
          <cell r="H363">
            <v>23.72</v>
          </cell>
          <cell r="I363">
            <v>387</v>
          </cell>
          <cell r="J363">
            <v>385</v>
          </cell>
          <cell r="K363">
            <v>953</v>
          </cell>
          <cell r="L363">
            <v>13</v>
          </cell>
          <cell r="M363">
            <v>17053533</v>
          </cell>
          <cell r="N363">
            <v>148956</v>
          </cell>
          <cell r="O363">
            <v>11756</v>
          </cell>
          <cell r="P363">
            <v>40.4</v>
          </cell>
          <cell r="Q363">
            <v>33.9</v>
          </cell>
          <cell r="R363">
            <v>24.7</v>
          </cell>
        </row>
        <row r="364">
          <cell r="A364">
            <v>2787</v>
          </cell>
          <cell r="B364">
            <v>1</v>
          </cell>
          <cell r="C364">
            <v>9</v>
          </cell>
          <cell r="D364" t="str">
            <v xml:space="preserve">KILMARNOCK 1 </v>
          </cell>
          <cell r="E364">
            <v>0.67</v>
          </cell>
          <cell r="F364">
            <v>93.34</v>
          </cell>
          <cell r="G364">
            <v>3.14</v>
          </cell>
          <cell r="H364">
            <v>3.52</v>
          </cell>
          <cell r="I364">
            <v>459</v>
          </cell>
          <cell r="J364">
            <v>299</v>
          </cell>
          <cell r="K364">
            <v>825</v>
          </cell>
          <cell r="L364">
            <v>11</v>
          </cell>
          <cell r="M364">
            <v>13524075</v>
          </cell>
          <cell r="N364">
            <v>137450</v>
          </cell>
          <cell r="O364">
            <v>12764</v>
          </cell>
          <cell r="P364">
            <v>36.299999999999997</v>
          </cell>
          <cell r="Q364">
            <v>29.1</v>
          </cell>
          <cell r="R364">
            <v>32.6</v>
          </cell>
        </row>
        <row r="365">
          <cell r="A365">
            <v>2788</v>
          </cell>
          <cell r="B365">
            <v>1</v>
          </cell>
          <cell r="C365">
            <v>5</v>
          </cell>
          <cell r="D365" t="str">
            <v xml:space="preserve">KIDLINGTON </v>
          </cell>
          <cell r="E365">
            <v>1.57</v>
          </cell>
          <cell r="F365">
            <v>56.39</v>
          </cell>
          <cell r="G365">
            <v>24.93</v>
          </cell>
          <cell r="H365">
            <v>18.68</v>
          </cell>
          <cell r="I365">
            <v>275</v>
          </cell>
          <cell r="J365">
            <v>434</v>
          </cell>
          <cell r="K365">
            <v>984</v>
          </cell>
          <cell r="L365">
            <v>14</v>
          </cell>
          <cell r="M365">
            <v>12312228</v>
          </cell>
          <cell r="N365">
            <v>119449</v>
          </cell>
          <cell r="O365">
            <v>8485</v>
          </cell>
          <cell r="P365">
            <v>44.2</v>
          </cell>
          <cell r="Q365">
            <v>38.5</v>
          </cell>
          <cell r="R365">
            <v>15.3</v>
          </cell>
        </row>
        <row r="366">
          <cell r="A366">
            <v>2789</v>
          </cell>
          <cell r="B366">
            <v>1</v>
          </cell>
          <cell r="C366">
            <v>2</v>
          </cell>
          <cell r="D366" t="str">
            <v xml:space="preserve">KINGSCROSS METRO </v>
          </cell>
          <cell r="E366">
            <v>0.81</v>
          </cell>
          <cell r="F366">
            <v>83.88</v>
          </cell>
          <cell r="G366">
            <v>14.6</v>
          </cell>
          <cell r="H366">
            <v>1.52</v>
          </cell>
          <cell r="I366">
            <v>494</v>
          </cell>
          <cell r="J366">
            <v>320</v>
          </cell>
          <cell r="K366">
            <v>952</v>
          </cell>
          <cell r="L366">
            <v>8</v>
          </cell>
          <cell r="M366">
            <v>16396832</v>
          </cell>
          <cell r="N366">
            <v>158167</v>
          </cell>
          <cell r="O366">
            <v>21037</v>
          </cell>
          <cell r="P366">
            <v>33.6</v>
          </cell>
          <cell r="Q366">
            <v>37.799999999999997</v>
          </cell>
          <cell r="R366">
            <v>25.7</v>
          </cell>
        </row>
        <row r="367">
          <cell r="A367">
            <v>2790</v>
          </cell>
          <cell r="B367">
            <v>2</v>
          </cell>
          <cell r="C367">
            <v>17</v>
          </cell>
          <cell r="D367" t="str">
            <v xml:space="preserve">KINGS LYNN </v>
          </cell>
          <cell r="E367">
            <v>0.9</v>
          </cell>
          <cell r="F367">
            <v>89.31</v>
          </cell>
          <cell r="G367">
            <v>10.11</v>
          </cell>
          <cell r="H367">
            <v>0.57999999999999996</v>
          </cell>
          <cell r="I367">
            <v>1167</v>
          </cell>
          <cell r="J367">
            <v>472</v>
          </cell>
          <cell r="K367">
            <v>994</v>
          </cell>
          <cell r="L367">
            <v>19</v>
          </cell>
          <cell r="M367">
            <v>70852510</v>
          </cell>
          <cell r="N367">
            <v>550412</v>
          </cell>
          <cell r="O367">
            <v>28967</v>
          </cell>
          <cell r="P367">
            <v>47.4</v>
          </cell>
          <cell r="Q367">
            <v>30.7</v>
          </cell>
          <cell r="R367">
            <v>20.7</v>
          </cell>
        </row>
        <row r="368">
          <cell r="A368">
            <v>2792</v>
          </cell>
          <cell r="B368">
            <v>2</v>
          </cell>
          <cell r="C368">
            <v>11</v>
          </cell>
          <cell r="D368" t="str">
            <v xml:space="preserve">KILMARNOCK 2 </v>
          </cell>
          <cell r="E368">
            <v>0.66</v>
          </cell>
          <cell r="F368">
            <v>93.96</v>
          </cell>
          <cell r="G368">
            <v>4.59</v>
          </cell>
          <cell r="H368">
            <v>1.45</v>
          </cell>
          <cell r="I368">
            <v>545</v>
          </cell>
          <cell r="J368">
            <v>405</v>
          </cell>
          <cell r="K368">
            <v>983</v>
          </cell>
          <cell r="L368">
            <v>14</v>
          </cell>
          <cell r="M368">
            <v>25913448</v>
          </cell>
          <cell r="N368">
            <v>220770</v>
          </cell>
          <cell r="O368">
            <v>15575</v>
          </cell>
          <cell r="P368">
            <v>41.2</v>
          </cell>
          <cell r="Q368">
            <v>29.7</v>
          </cell>
          <cell r="R368">
            <v>27.5</v>
          </cell>
        </row>
        <row r="369">
          <cell r="A369">
            <v>2794</v>
          </cell>
          <cell r="B369">
            <v>2</v>
          </cell>
          <cell r="C369">
            <v>10</v>
          </cell>
          <cell r="D369" t="str">
            <v xml:space="preserve">KIRKCALDY </v>
          </cell>
          <cell r="E369">
            <v>0.74</v>
          </cell>
          <cell r="F369">
            <v>88.08</v>
          </cell>
          <cell r="G369">
            <v>3.33</v>
          </cell>
          <cell r="H369">
            <v>8.59</v>
          </cell>
          <cell r="I369">
            <v>1013</v>
          </cell>
          <cell r="J369">
            <v>375</v>
          </cell>
          <cell r="K369">
            <v>838</v>
          </cell>
          <cell r="L369">
            <v>13</v>
          </cell>
          <cell r="M369">
            <v>40855120</v>
          </cell>
          <cell r="N369">
            <v>379570</v>
          </cell>
          <cell r="O369">
            <v>29354</v>
          </cell>
          <cell r="P369">
            <v>44.7</v>
          </cell>
          <cell r="Q369">
            <v>28.1</v>
          </cell>
          <cell r="R369">
            <v>26</v>
          </cell>
        </row>
        <row r="370">
          <cell r="A370">
            <v>2796</v>
          </cell>
          <cell r="B370">
            <v>1</v>
          </cell>
          <cell r="C370">
            <v>9</v>
          </cell>
          <cell r="D370" t="str">
            <v xml:space="preserve">KIRKINTILLOCH METRO </v>
          </cell>
          <cell r="E370">
            <v>0.65</v>
          </cell>
          <cell r="F370">
            <v>94.79</v>
          </cell>
          <cell r="G370">
            <v>3.41</v>
          </cell>
          <cell r="H370">
            <v>1.81</v>
          </cell>
          <cell r="I370">
            <v>618</v>
          </cell>
          <cell r="J370">
            <v>433</v>
          </cell>
          <cell r="K370">
            <v>870</v>
          </cell>
          <cell r="L370">
            <v>14</v>
          </cell>
          <cell r="M370">
            <v>28855116</v>
          </cell>
          <cell r="N370">
            <v>267841</v>
          </cell>
          <cell r="O370">
            <v>19564</v>
          </cell>
          <cell r="P370">
            <v>49.8</v>
          </cell>
          <cell r="Q370">
            <v>30.6</v>
          </cell>
          <cell r="R370">
            <v>18.399999999999999</v>
          </cell>
        </row>
        <row r="371">
          <cell r="A371">
            <v>2797</v>
          </cell>
          <cell r="B371">
            <v>6</v>
          </cell>
          <cell r="C371">
            <v>61</v>
          </cell>
          <cell r="D371" t="str">
            <v xml:space="preserve">KNOCKNAGONEY ROAD </v>
          </cell>
          <cell r="E371">
            <v>0.77</v>
          </cell>
          <cell r="F371">
            <v>95.19</v>
          </cell>
          <cell r="G371">
            <v>4.3099999999999996</v>
          </cell>
          <cell r="H371">
            <v>0.49</v>
          </cell>
          <cell r="I371">
            <v>1723</v>
          </cell>
          <cell r="J371">
            <v>481</v>
          </cell>
          <cell r="K371">
            <v>976</v>
          </cell>
          <cell r="L371">
            <v>22</v>
          </cell>
          <cell r="M371">
            <v>115757801</v>
          </cell>
          <cell r="N371">
            <v>829274</v>
          </cell>
          <cell r="O371">
            <v>38292</v>
          </cell>
          <cell r="P371">
            <v>49.3</v>
          </cell>
          <cell r="Q371">
            <v>28.1</v>
          </cell>
          <cell r="R371">
            <v>21.5</v>
          </cell>
        </row>
        <row r="372">
          <cell r="A372">
            <v>2799</v>
          </cell>
          <cell r="B372">
            <v>4</v>
          </cell>
          <cell r="C372">
            <v>43</v>
          </cell>
          <cell r="D372" t="str">
            <v xml:space="preserve">TALBOT GREEN EXTRA </v>
          </cell>
          <cell r="E372">
            <v>0.86</v>
          </cell>
          <cell r="F372">
            <v>93.42</v>
          </cell>
          <cell r="G372">
            <v>5.94</v>
          </cell>
          <cell r="H372">
            <v>0.64</v>
          </cell>
          <cell r="I372">
            <v>2261</v>
          </cell>
          <cell r="J372">
            <v>463</v>
          </cell>
          <cell r="K372">
            <v>956</v>
          </cell>
          <cell r="L372">
            <v>21</v>
          </cell>
          <cell r="M372">
            <v>143601102</v>
          </cell>
          <cell r="N372">
            <v>1045849</v>
          </cell>
          <cell r="O372">
            <v>48786</v>
          </cell>
          <cell r="P372">
            <v>48.4</v>
          </cell>
          <cell r="Q372">
            <v>26.9</v>
          </cell>
          <cell r="R372">
            <v>23.8</v>
          </cell>
        </row>
        <row r="373">
          <cell r="A373">
            <v>2800</v>
          </cell>
          <cell r="B373">
            <v>3</v>
          </cell>
          <cell r="C373">
            <v>31</v>
          </cell>
          <cell r="D373" t="str">
            <v xml:space="preserve">LAUNCESTON </v>
          </cell>
          <cell r="E373">
            <v>0.85</v>
          </cell>
          <cell r="F373">
            <v>90.16</v>
          </cell>
          <cell r="G373">
            <v>7.45</v>
          </cell>
          <cell r="H373">
            <v>2.39</v>
          </cell>
          <cell r="I373">
            <v>1211</v>
          </cell>
          <cell r="J373">
            <v>463</v>
          </cell>
          <cell r="K373">
            <v>921</v>
          </cell>
          <cell r="L373">
            <v>21</v>
          </cell>
          <cell r="M373">
            <v>73696680</v>
          </cell>
          <cell r="N373">
            <v>560783</v>
          </cell>
          <cell r="O373">
            <v>27067</v>
          </cell>
          <cell r="P373">
            <v>50.3</v>
          </cell>
          <cell r="Q373">
            <v>29.3</v>
          </cell>
          <cell r="R373">
            <v>19.399999999999999</v>
          </cell>
        </row>
        <row r="374">
          <cell r="A374">
            <v>2801</v>
          </cell>
          <cell r="B374">
            <v>2</v>
          </cell>
          <cell r="C374">
            <v>11</v>
          </cell>
          <cell r="D374" t="str">
            <v xml:space="preserve">LANARK GALLOWHILL RD </v>
          </cell>
          <cell r="E374">
            <v>0.76</v>
          </cell>
          <cell r="F374">
            <v>90.29</v>
          </cell>
          <cell r="G374">
            <v>9.48</v>
          </cell>
          <cell r="H374">
            <v>0.23</v>
          </cell>
          <cell r="I374">
            <v>1003</v>
          </cell>
          <cell r="J374">
            <v>444</v>
          </cell>
          <cell r="K374">
            <v>1001</v>
          </cell>
          <cell r="L374">
            <v>18</v>
          </cell>
          <cell r="M374">
            <v>55283456</v>
          </cell>
          <cell r="N374">
            <v>445345</v>
          </cell>
          <cell r="O374">
            <v>24861</v>
          </cell>
          <cell r="P374">
            <v>44.4</v>
          </cell>
          <cell r="Q374">
            <v>28</v>
          </cell>
          <cell r="R374">
            <v>26.6</v>
          </cell>
        </row>
        <row r="375">
          <cell r="A375">
            <v>2802</v>
          </cell>
          <cell r="B375">
            <v>1</v>
          </cell>
          <cell r="C375">
            <v>4</v>
          </cell>
          <cell r="D375" t="str">
            <v xml:space="preserve">LANGPORT </v>
          </cell>
          <cell r="E375">
            <v>0.91</v>
          </cell>
          <cell r="F375">
            <v>85.79</v>
          </cell>
          <cell r="G375">
            <v>8.56</v>
          </cell>
          <cell r="H375">
            <v>5.65</v>
          </cell>
          <cell r="I375">
            <v>453</v>
          </cell>
          <cell r="J375">
            <v>454</v>
          </cell>
          <cell r="K375">
            <v>921</v>
          </cell>
          <cell r="L375">
            <v>17</v>
          </cell>
          <cell r="M375">
            <v>24391771</v>
          </cell>
          <cell r="N375">
            <v>205880</v>
          </cell>
          <cell r="O375">
            <v>12275</v>
          </cell>
          <cell r="P375">
            <v>49.4</v>
          </cell>
          <cell r="Q375">
            <v>36</v>
          </cell>
          <cell r="R375">
            <v>12.2</v>
          </cell>
        </row>
        <row r="376">
          <cell r="A376">
            <v>2804</v>
          </cell>
          <cell r="B376">
            <v>4</v>
          </cell>
          <cell r="C376">
            <v>44</v>
          </cell>
          <cell r="D376" t="str">
            <v xml:space="preserve">LEYLAND EXTRA </v>
          </cell>
          <cell r="E376">
            <v>0.9</v>
          </cell>
          <cell r="F376">
            <v>89.28</v>
          </cell>
          <cell r="G376">
            <v>9.98</v>
          </cell>
          <cell r="H376">
            <v>0.74</v>
          </cell>
          <cell r="I376">
            <v>1403</v>
          </cell>
          <cell r="J376">
            <v>466</v>
          </cell>
          <cell r="K376">
            <v>989</v>
          </cell>
          <cell r="L376">
            <v>19</v>
          </cell>
          <cell r="M376">
            <v>92332336</v>
          </cell>
          <cell r="N376">
            <v>653784</v>
          </cell>
          <cell r="O376">
            <v>34956</v>
          </cell>
          <cell r="P376">
            <v>47.1</v>
          </cell>
          <cell r="Q376">
            <v>31.2</v>
          </cell>
          <cell r="R376">
            <v>20.399999999999999</v>
          </cell>
        </row>
        <row r="377">
          <cell r="A377">
            <v>2806</v>
          </cell>
          <cell r="B377">
            <v>3</v>
          </cell>
          <cell r="C377">
            <v>24</v>
          </cell>
          <cell r="D377" t="str">
            <v xml:space="preserve">LEYTONSTONE </v>
          </cell>
          <cell r="E377">
            <v>0.99</v>
          </cell>
          <cell r="F377">
            <v>84.82</v>
          </cell>
          <cell r="G377">
            <v>12.57</v>
          </cell>
          <cell r="H377">
            <v>2.62</v>
          </cell>
          <cell r="I377">
            <v>1571</v>
          </cell>
          <cell r="J377">
            <v>469</v>
          </cell>
          <cell r="K377">
            <v>927</v>
          </cell>
          <cell r="L377">
            <v>18</v>
          </cell>
          <cell r="M377">
            <v>96788926</v>
          </cell>
          <cell r="N377">
            <v>736748</v>
          </cell>
          <cell r="O377">
            <v>39902</v>
          </cell>
          <cell r="P377">
            <v>50.6</v>
          </cell>
          <cell r="Q377">
            <v>31.9</v>
          </cell>
          <cell r="R377">
            <v>16.600000000000001</v>
          </cell>
        </row>
        <row r="378">
          <cell r="A378">
            <v>2808</v>
          </cell>
          <cell r="B378">
            <v>4</v>
          </cell>
          <cell r="C378">
            <v>39</v>
          </cell>
          <cell r="D378" t="str">
            <v xml:space="preserve">LEEDS SEACROFT EXTRA </v>
          </cell>
          <cell r="E378">
            <v>0.77</v>
          </cell>
          <cell r="F378">
            <v>91.42</v>
          </cell>
          <cell r="G378">
            <v>8.15</v>
          </cell>
          <cell r="H378">
            <v>0.42</v>
          </cell>
          <cell r="I378">
            <v>1541</v>
          </cell>
          <cell r="J378">
            <v>443</v>
          </cell>
          <cell r="K378">
            <v>1002</v>
          </cell>
          <cell r="L378">
            <v>16</v>
          </cell>
          <cell r="M378">
            <v>96784502</v>
          </cell>
          <cell r="N378">
            <v>682683</v>
          </cell>
          <cell r="O378">
            <v>43497</v>
          </cell>
          <cell r="P378">
            <v>44.2</v>
          </cell>
          <cell r="Q378">
            <v>32.4</v>
          </cell>
          <cell r="R378">
            <v>22.6</v>
          </cell>
        </row>
        <row r="379">
          <cell r="A379">
            <v>2812</v>
          </cell>
          <cell r="B379">
            <v>3</v>
          </cell>
          <cell r="C379">
            <v>26</v>
          </cell>
          <cell r="D379" t="str">
            <v xml:space="preserve">LEATHERHEAD </v>
          </cell>
          <cell r="E379">
            <v>0.72</v>
          </cell>
          <cell r="F379">
            <v>94.81</v>
          </cell>
          <cell r="G379">
            <v>4.49</v>
          </cell>
          <cell r="H379">
            <v>0.7</v>
          </cell>
          <cell r="I379">
            <v>1406</v>
          </cell>
          <cell r="J379">
            <v>453</v>
          </cell>
          <cell r="K379">
            <v>921</v>
          </cell>
          <cell r="L379">
            <v>24</v>
          </cell>
          <cell r="M379">
            <v>83511042</v>
          </cell>
          <cell r="N379">
            <v>637610</v>
          </cell>
          <cell r="O379">
            <v>26295</v>
          </cell>
          <cell r="P379">
            <v>49.2</v>
          </cell>
          <cell r="Q379">
            <v>27.4</v>
          </cell>
          <cell r="R379">
            <v>22.5</v>
          </cell>
        </row>
        <row r="380">
          <cell r="A380">
            <v>2813</v>
          </cell>
          <cell r="B380">
            <v>1</v>
          </cell>
          <cell r="C380">
            <v>46</v>
          </cell>
          <cell r="D380" t="str">
            <v xml:space="preserve">LEAMINGTON SPA METRO </v>
          </cell>
          <cell r="E380">
            <v>0.89</v>
          </cell>
          <cell r="F380">
            <v>82.21</v>
          </cell>
          <cell r="G380">
            <v>12.96</v>
          </cell>
          <cell r="H380">
            <v>4.83</v>
          </cell>
          <cell r="I380">
            <v>548</v>
          </cell>
          <cell r="J380">
            <v>333</v>
          </cell>
          <cell r="K380">
            <v>912</v>
          </cell>
          <cell r="L380">
            <v>9</v>
          </cell>
          <cell r="M380">
            <v>19994783</v>
          </cell>
          <cell r="N380">
            <v>182410</v>
          </cell>
          <cell r="O380">
            <v>20807</v>
          </cell>
          <cell r="P380">
            <v>36.5</v>
          </cell>
          <cell r="Q380">
            <v>38.9</v>
          </cell>
          <cell r="R380">
            <v>23</v>
          </cell>
        </row>
        <row r="381">
          <cell r="A381">
            <v>2814</v>
          </cell>
          <cell r="B381">
            <v>2</v>
          </cell>
          <cell r="C381">
            <v>13</v>
          </cell>
          <cell r="D381" t="str">
            <v xml:space="preserve">LEEDS </v>
          </cell>
          <cell r="E381">
            <v>0.78</v>
          </cell>
          <cell r="F381">
            <v>90.57</v>
          </cell>
          <cell r="G381">
            <v>7.73</v>
          </cell>
          <cell r="H381">
            <v>1.7</v>
          </cell>
          <cell r="I381">
            <v>1214</v>
          </cell>
          <cell r="J381">
            <v>475</v>
          </cell>
          <cell r="K381">
            <v>1003</v>
          </cell>
          <cell r="L381">
            <v>19</v>
          </cell>
          <cell r="M381">
            <v>73352913</v>
          </cell>
          <cell r="N381">
            <v>576576</v>
          </cell>
          <cell r="O381">
            <v>30493</v>
          </cell>
          <cell r="P381">
            <v>47.3</v>
          </cell>
          <cell r="Q381">
            <v>33</v>
          </cell>
          <cell r="R381">
            <v>18.399999999999999</v>
          </cell>
        </row>
        <row r="382">
          <cell r="A382">
            <v>2815</v>
          </cell>
          <cell r="B382">
            <v>3</v>
          </cell>
          <cell r="C382">
            <v>21</v>
          </cell>
          <cell r="D382" t="str">
            <v xml:space="preserve">LEDBURY </v>
          </cell>
          <cell r="E382">
            <v>0.9</v>
          </cell>
          <cell r="F382">
            <v>83.4</v>
          </cell>
          <cell r="G382">
            <v>10</v>
          </cell>
          <cell r="H382">
            <v>6.6</v>
          </cell>
          <cell r="I382">
            <v>639</v>
          </cell>
          <cell r="J382">
            <v>452</v>
          </cell>
          <cell r="K382">
            <v>969</v>
          </cell>
          <cell r="L382">
            <v>17</v>
          </cell>
          <cell r="M382">
            <v>34345906</v>
          </cell>
          <cell r="N382">
            <v>288672</v>
          </cell>
          <cell r="O382">
            <v>17167</v>
          </cell>
          <cell r="P382">
            <v>46.6</v>
          </cell>
          <cell r="Q382">
            <v>34.200000000000003</v>
          </cell>
          <cell r="R382">
            <v>18.100000000000001</v>
          </cell>
        </row>
        <row r="383">
          <cell r="A383">
            <v>2819</v>
          </cell>
          <cell r="B383">
            <v>4</v>
          </cell>
          <cell r="C383">
            <v>39</v>
          </cell>
          <cell r="D383" t="str">
            <v xml:space="preserve">L/STER HAMILTON EXTRA </v>
          </cell>
          <cell r="E383">
            <v>0.98</v>
          </cell>
          <cell r="F383">
            <v>86.29</v>
          </cell>
          <cell r="G383">
            <v>12.11</v>
          </cell>
          <cell r="H383">
            <v>1.59</v>
          </cell>
          <cell r="I383">
            <v>1596</v>
          </cell>
          <cell r="J383">
            <v>497</v>
          </cell>
          <cell r="K383">
            <v>953</v>
          </cell>
          <cell r="L383">
            <v>23</v>
          </cell>
          <cell r="M383">
            <v>106693556</v>
          </cell>
          <cell r="N383">
            <v>793806</v>
          </cell>
          <cell r="O383">
            <v>34371</v>
          </cell>
          <cell r="P383">
            <v>52.2</v>
          </cell>
          <cell r="Q383">
            <v>30.9</v>
          </cell>
          <cell r="R383">
            <v>16</v>
          </cell>
        </row>
        <row r="384">
          <cell r="A384">
            <v>2821</v>
          </cell>
          <cell r="B384">
            <v>3</v>
          </cell>
          <cell r="C384">
            <v>26</v>
          </cell>
          <cell r="D384" t="str">
            <v xml:space="preserve">LEWISHAM </v>
          </cell>
          <cell r="E384">
            <v>0.98</v>
          </cell>
          <cell r="F384">
            <v>83.94</v>
          </cell>
          <cell r="G384">
            <v>14.7</v>
          </cell>
          <cell r="H384">
            <v>1.36</v>
          </cell>
          <cell r="I384">
            <v>1407</v>
          </cell>
          <cell r="J384">
            <v>410</v>
          </cell>
          <cell r="K384">
            <v>885</v>
          </cell>
          <cell r="L384">
            <v>18</v>
          </cell>
          <cell r="M384">
            <v>68742420</v>
          </cell>
          <cell r="N384">
            <v>576816</v>
          </cell>
          <cell r="O384">
            <v>31583</v>
          </cell>
          <cell r="P384">
            <v>46.3</v>
          </cell>
          <cell r="Q384">
            <v>31.3</v>
          </cell>
          <cell r="R384">
            <v>21.5</v>
          </cell>
        </row>
        <row r="385">
          <cell r="A385">
            <v>2822</v>
          </cell>
          <cell r="B385">
            <v>3</v>
          </cell>
          <cell r="C385">
            <v>27</v>
          </cell>
          <cell r="D385" t="str">
            <v xml:space="preserve">LEWES </v>
          </cell>
          <cell r="E385">
            <v>0.73</v>
          </cell>
          <cell r="F385">
            <v>92.39</v>
          </cell>
          <cell r="G385">
            <v>5.59</v>
          </cell>
          <cell r="H385">
            <v>2.02</v>
          </cell>
          <cell r="I385">
            <v>1200</v>
          </cell>
          <cell r="J385">
            <v>443</v>
          </cell>
          <cell r="K385">
            <v>934</v>
          </cell>
          <cell r="L385">
            <v>19</v>
          </cell>
          <cell r="M385">
            <v>68697353</v>
          </cell>
          <cell r="N385">
            <v>531015</v>
          </cell>
          <cell r="O385">
            <v>27725</v>
          </cell>
          <cell r="P385">
            <v>47.4</v>
          </cell>
          <cell r="Q385">
            <v>30.8</v>
          </cell>
          <cell r="R385">
            <v>20.7</v>
          </cell>
        </row>
        <row r="386">
          <cell r="A386">
            <v>2825</v>
          </cell>
          <cell r="B386">
            <v>3</v>
          </cell>
          <cell r="C386">
            <v>32</v>
          </cell>
          <cell r="D386" t="str">
            <v xml:space="preserve">LEIGHTON BUZZARD </v>
          </cell>
          <cell r="E386">
            <v>0.96</v>
          </cell>
          <cell r="F386">
            <v>87.51</v>
          </cell>
          <cell r="G386">
            <v>12.32</v>
          </cell>
          <cell r="H386">
            <v>0.17</v>
          </cell>
          <cell r="I386">
            <v>1259</v>
          </cell>
          <cell r="J386">
            <v>458</v>
          </cell>
          <cell r="K386">
            <v>956</v>
          </cell>
          <cell r="L386">
            <v>21</v>
          </cell>
          <cell r="M386">
            <v>76265033</v>
          </cell>
          <cell r="N386">
            <v>576051</v>
          </cell>
          <cell r="O386">
            <v>27710</v>
          </cell>
          <cell r="P386">
            <v>47.9</v>
          </cell>
          <cell r="Q386">
            <v>29.4</v>
          </cell>
          <cell r="R386">
            <v>21.5</v>
          </cell>
        </row>
        <row r="387">
          <cell r="A387">
            <v>2827</v>
          </cell>
          <cell r="B387">
            <v>2</v>
          </cell>
          <cell r="C387">
            <v>15</v>
          </cell>
          <cell r="D387" t="str">
            <v xml:space="preserve">LINCOLN 2 </v>
          </cell>
          <cell r="E387">
            <v>0.99</v>
          </cell>
          <cell r="F387">
            <v>84.76</v>
          </cell>
          <cell r="G387">
            <v>11.66</v>
          </cell>
          <cell r="H387">
            <v>3.58</v>
          </cell>
          <cell r="I387">
            <v>1542</v>
          </cell>
          <cell r="J387">
            <v>476</v>
          </cell>
          <cell r="K387">
            <v>962</v>
          </cell>
          <cell r="L387">
            <v>20</v>
          </cell>
          <cell r="M387">
            <v>93686684</v>
          </cell>
          <cell r="N387">
            <v>733829</v>
          </cell>
          <cell r="O387">
            <v>37597</v>
          </cell>
          <cell r="P387">
            <v>49.5</v>
          </cell>
          <cell r="Q387">
            <v>29.5</v>
          </cell>
          <cell r="R387">
            <v>20.100000000000001</v>
          </cell>
        </row>
        <row r="388">
          <cell r="A388">
            <v>2828</v>
          </cell>
          <cell r="B388">
            <v>6</v>
          </cell>
          <cell r="C388">
            <v>60</v>
          </cell>
          <cell r="D388" t="str">
            <v xml:space="preserve">LIMAVADY </v>
          </cell>
          <cell r="E388">
            <v>0.67</v>
          </cell>
          <cell r="F388">
            <v>93.69</v>
          </cell>
          <cell r="G388">
            <v>3.21</v>
          </cell>
          <cell r="H388">
            <v>3.1</v>
          </cell>
          <cell r="I388">
            <v>446</v>
          </cell>
          <cell r="J388">
            <v>404</v>
          </cell>
          <cell r="K388">
            <v>826</v>
          </cell>
          <cell r="L388">
            <v>18</v>
          </cell>
          <cell r="M388">
            <v>18288758</v>
          </cell>
          <cell r="N388">
            <v>180033</v>
          </cell>
          <cell r="O388">
            <v>9779</v>
          </cell>
          <cell r="P388">
            <v>48.8</v>
          </cell>
          <cell r="Q388">
            <v>25.8</v>
          </cell>
          <cell r="R388">
            <v>23.9</v>
          </cell>
        </row>
        <row r="389">
          <cell r="A389">
            <v>2829</v>
          </cell>
          <cell r="B389">
            <v>1</v>
          </cell>
          <cell r="C389">
            <v>3</v>
          </cell>
          <cell r="D389" t="str">
            <v xml:space="preserve">LIVERPOOL METRO </v>
          </cell>
          <cell r="E389">
            <v>1</v>
          </cell>
          <cell r="F389">
            <v>84.34</v>
          </cell>
          <cell r="G389">
            <v>11.73</v>
          </cell>
          <cell r="H389">
            <v>3.93</v>
          </cell>
          <cell r="I389">
            <v>925</v>
          </cell>
          <cell r="J389">
            <v>304</v>
          </cell>
          <cell r="K389">
            <v>938</v>
          </cell>
          <cell r="L389">
            <v>6</v>
          </cell>
          <cell r="M389">
            <v>29553120</v>
          </cell>
          <cell r="N389">
            <v>280905</v>
          </cell>
          <cell r="O389">
            <v>45004</v>
          </cell>
          <cell r="P389">
            <v>32.4</v>
          </cell>
          <cell r="Q389">
            <v>38.299999999999997</v>
          </cell>
          <cell r="R389">
            <v>27.7</v>
          </cell>
        </row>
        <row r="390">
          <cell r="A390">
            <v>2831</v>
          </cell>
          <cell r="B390">
            <v>2</v>
          </cell>
          <cell r="C390">
            <v>15</v>
          </cell>
          <cell r="D390" t="str">
            <v xml:space="preserve">LINCOLN 1 </v>
          </cell>
          <cell r="E390">
            <v>0.87</v>
          </cell>
          <cell r="F390">
            <v>89.09</v>
          </cell>
          <cell r="G390">
            <v>7.54</v>
          </cell>
          <cell r="H390">
            <v>3.38</v>
          </cell>
          <cell r="I390">
            <v>772</v>
          </cell>
          <cell r="J390">
            <v>471</v>
          </cell>
          <cell r="K390">
            <v>932</v>
          </cell>
          <cell r="L390">
            <v>19</v>
          </cell>
          <cell r="M390">
            <v>44831110</v>
          </cell>
          <cell r="N390">
            <v>363937</v>
          </cell>
          <cell r="O390">
            <v>18816</v>
          </cell>
          <cell r="P390">
            <v>50.6</v>
          </cell>
          <cell r="Q390">
            <v>30.4</v>
          </cell>
          <cell r="R390">
            <v>17.8</v>
          </cell>
        </row>
        <row r="391">
          <cell r="A391">
            <v>2832</v>
          </cell>
          <cell r="B391">
            <v>3</v>
          </cell>
          <cell r="C391">
            <v>24</v>
          </cell>
          <cell r="D391" t="str">
            <v xml:space="preserve">LEYTON </v>
          </cell>
          <cell r="E391">
            <v>0.79</v>
          </cell>
          <cell r="F391">
            <v>90.02</v>
          </cell>
          <cell r="G391">
            <v>4.41</v>
          </cell>
          <cell r="H391">
            <v>5.57</v>
          </cell>
          <cell r="I391">
            <v>1031</v>
          </cell>
          <cell r="J391">
            <v>378</v>
          </cell>
          <cell r="K391">
            <v>890</v>
          </cell>
          <cell r="L391">
            <v>12</v>
          </cell>
          <cell r="M391">
            <v>40572207</v>
          </cell>
          <cell r="N391">
            <v>389789</v>
          </cell>
          <cell r="O391">
            <v>32991</v>
          </cell>
          <cell r="P391">
            <v>42.5</v>
          </cell>
          <cell r="Q391">
            <v>34.1</v>
          </cell>
          <cell r="R391">
            <v>22.8</v>
          </cell>
        </row>
        <row r="392">
          <cell r="A392">
            <v>2833</v>
          </cell>
          <cell r="B392">
            <v>3</v>
          </cell>
          <cell r="C392">
            <v>26</v>
          </cell>
          <cell r="D392" t="str">
            <v xml:space="preserve">LITTLEHAMPTON </v>
          </cell>
          <cell r="E392">
            <v>0.77</v>
          </cell>
          <cell r="F392">
            <v>88.36</v>
          </cell>
          <cell r="G392">
            <v>8.65</v>
          </cell>
          <cell r="H392">
            <v>2.99</v>
          </cell>
          <cell r="I392">
            <v>1382</v>
          </cell>
          <cell r="J392">
            <v>493</v>
          </cell>
          <cell r="K392">
            <v>953</v>
          </cell>
          <cell r="L392">
            <v>22</v>
          </cell>
          <cell r="M392">
            <v>88903036</v>
          </cell>
          <cell r="N392">
            <v>681460</v>
          </cell>
          <cell r="O392">
            <v>30468</v>
          </cell>
          <cell r="P392">
            <v>51.8</v>
          </cell>
          <cell r="Q392">
            <v>27.5</v>
          </cell>
          <cell r="R392">
            <v>19.600000000000001</v>
          </cell>
        </row>
        <row r="393">
          <cell r="A393">
            <v>2834</v>
          </cell>
          <cell r="B393">
            <v>6</v>
          </cell>
          <cell r="C393">
            <v>61</v>
          </cell>
          <cell r="D393" t="str">
            <v xml:space="preserve">LISBURN ROAD </v>
          </cell>
          <cell r="E393">
            <v>0.34</v>
          </cell>
          <cell r="F393">
            <v>96.74</v>
          </cell>
          <cell r="G393">
            <v>2.84</v>
          </cell>
          <cell r="H393">
            <v>0.42</v>
          </cell>
          <cell r="I393">
            <v>543</v>
          </cell>
          <cell r="J393">
            <v>391</v>
          </cell>
          <cell r="K393">
            <v>1099</v>
          </cell>
          <cell r="L393">
            <v>11</v>
          </cell>
          <cell r="M393">
            <v>22299019</v>
          </cell>
          <cell r="N393">
            <v>212057</v>
          </cell>
          <cell r="O393">
            <v>18850</v>
          </cell>
          <cell r="P393">
            <v>35.5</v>
          </cell>
          <cell r="Q393">
            <v>33.6</v>
          </cell>
          <cell r="R393">
            <v>29.5</v>
          </cell>
        </row>
        <row r="394">
          <cell r="A394">
            <v>2835</v>
          </cell>
          <cell r="B394">
            <v>4</v>
          </cell>
          <cell r="C394">
            <v>43</v>
          </cell>
          <cell r="D394" t="str">
            <v xml:space="preserve">LLANELLI EXTRA </v>
          </cell>
          <cell r="E394">
            <v>0.89</v>
          </cell>
          <cell r="F394">
            <v>92.39</v>
          </cell>
          <cell r="G394">
            <v>6.92</v>
          </cell>
          <cell r="H394">
            <v>0.69</v>
          </cell>
          <cell r="I394">
            <v>1786</v>
          </cell>
          <cell r="J394">
            <v>420</v>
          </cell>
          <cell r="K394">
            <v>879</v>
          </cell>
          <cell r="L394">
            <v>19</v>
          </cell>
          <cell r="M394">
            <v>98916301</v>
          </cell>
          <cell r="N394">
            <v>749964</v>
          </cell>
          <cell r="O394">
            <v>40039</v>
          </cell>
          <cell r="P394">
            <v>47.8</v>
          </cell>
          <cell r="Q394">
            <v>29.1</v>
          </cell>
          <cell r="R394">
            <v>22.1</v>
          </cell>
        </row>
        <row r="395">
          <cell r="A395">
            <v>2836</v>
          </cell>
          <cell r="B395">
            <v>2</v>
          </cell>
          <cell r="C395">
            <v>12</v>
          </cell>
          <cell r="D395" t="str">
            <v xml:space="preserve">LLANDUDNO </v>
          </cell>
          <cell r="E395">
            <v>0.92</v>
          </cell>
          <cell r="F395">
            <v>87.77</v>
          </cell>
          <cell r="G395">
            <v>10.25</v>
          </cell>
          <cell r="H395">
            <v>1.98</v>
          </cell>
          <cell r="I395">
            <v>1458</v>
          </cell>
          <cell r="J395">
            <v>427</v>
          </cell>
          <cell r="K395">
            <v>962</v>
          </cell>
          <cell r="L395">
            <v>17</v>
          </cell>
          <cell r="M395">
            <v>81840287</v>
          </cell>
          <cell r="N395">
            <v>622846</v>
          </cell>
          <cell r="O395">
            <v>35680</v>
          </cell>
          <cell r="P395">
            <v>44.4</v>
          </cell>
          <cell r="Q395">
            <v>30.8</v>
          </cell>
          <cell r="R395">
            <v>23.9</v>
          </cell>
        </row>
        <row r="396">
          <cell r="A396">
            <v>2837</v>
          </cell>
          <cell r="B396">
            <v>1</v>
          </cell>
          <cell r="C396">
            <v>9</v>
          </cell>
          <cell r="D396" t="str">
            <v xml:space="preserve">LINLITHGOW METRO </v>
          </cell>
          <cell r="E396">
            <v>0.65</v>
          </cell>
          <cell r="F396">
            <v>92.72</v>
          </cell>
          <cell r="G396">
            <v>5.3</v>
          </cell>
          <cell r="H396">
            <v>1.98</v>
          </cell>
          <cell r="I396">
            <v>551</v>
          </cell>
          <cell r="J396">
            <v>366</v>
          </cell>
          <cell r="K396">
            <v>904</v>
          </cell>
          <cell r="L396">
            <v>12</v>
          </cell>
          <cell r="M396">
            <v>23410926</v>
          </cell>
          <cell r="N396">
            <v>201739</v>
          </cell>
          <cell r="O396">
            <v>16702</v>
          </cell>
          <cell r="P396">
            <v>40.5</v>
          </cell>
          <cell r="Q396">
            <v>29.9</v>
          </cell>
          <cell r="R396">
            <v>28.1</v>
          </cell>
        </row>
        <row r="397">
          <cell r="A397">
            <v>2838</v>
          </cell>
          <cell r="B397">
            <v>6</v>
          </cell>
          <cell r="C397">
            <v>60</v>
          </cell>
          <cell r="D397" t="str">
            <v xml:space="preserve">LISNAGELVIN </v>
          </cell>
          <cell r="E397">
            <v>0.93</v>
          </cell>
          <cell r="F397">
            <v>85.99</v>
          </cell>
          <cell r="G397">
            <v>8.75</v>
          </cell>
          <cell r="H397">
            <v>5.27</v>
          </cell>
          <cell r="I397">
            <v>1112</v>
          </cell>
          <cell r="J397">
            <v>525</v>
          </cell>
          <cell r="K397">
            <v>1056</v>
          </cell>
          <cell r="L397">
            <v>21</v>
          </cell>
          <cell r="M397">
            <v>72116235</v>
          </cell>
          <cell r="N397">
            <v>583542</v>
          </cell>
          <cell r="O397">
            <v>28385</v>
          </cell>
          <cell r="P397">
            <v>49.7</v>
          </cell>
          <cell r="Q397">
            <v>31</v>
          </cell>
          <cell r="R397">
            <v>18.2</v>
          </cell>
        </row>
        <row r="398">
          <cell r="A398">
            <v>2840</v>
          </cell>
          <cell r="B398">
            <v>6</v>
          </cell>
          <cell r="C398">
            <v>61</v>
          </cell>
          <cell r="D398" t="str">
            <v xml:space="preserve">LISBURN BENTRIM ROAD </v>
          </cell>
          <cell r="E398">
            <v>0.94</v>
          </cell>
          <cell r="F398">
            <v>87.27</v>
          </cell>
          <cell r="G398">
            <v>10.64</v>
          </cell>
          <cell r="H398">
            <v>2.1</v>
          </cell>
          <cell r="I398">
            <v>1797</v>
          </cell>
          <cell r="J398">
            <v>475</v>
          </cell>
          <cell r="K398">
            <v>923</v>
          </cell>
          <cell r="L398">
            <v>22</v>
          </cell>
          <cell r="M398">
            <v>113548462</v>
          </cell>
          <cell r="N398">
            <v>854134</v>
          </cell>
          <cell r="O398">
            <v>38139</v>
          </cell>
          <cell r="P398">
            <v>51.5</v>
          </cell>
          <cell r="Q398">
            <v>28.1</v>
          </cell>
          <cell r="R398">
            <v>19.100000000000001</v>
          </cell>
        </row>
        <row r="399">
          <cell r="A399">
            <v>2841</v>
          </cell>
          <cell r="B399">
            <v>1</v>
          </cell>
          <cell r="C399">
            <v>6</v>
          </cell>
          <cell r="D399" t="str">
            <v xml:space="preserve">LOWESTOFT 1 </v>
          </cell>
          <cell r="E399">
            <v>1.26</v>
          </cell>
          <cell r="F399">
            <v>64.91</v>
          </cell>
          <cell r="G399">
            <v>9.3000000000000007</v>
          </cell>
          <cell r="H399">
            <v>25.78</v>
          </cell>
          <cell r="I399">
            <v>362</v>
          </cell>
          <cell r="J399">
            <v>361</v>
          </cell>
          <cell r="K399">
            <v>922</v>
          </cell>
          <cell r="L399">
            <v>8</v>
          </cell>
          <cell r="M399">
            <v>11905471</v>
          </cell>
          <cell r="N399">
            <v>130836</v>
          </cell>
          <cell r="O399">
            <v>16162</v>
          </cell>
          <cell r="P399">
            <v>39.200000000000003</v>
          </cell>
          <cell r="Q399">
            <v>33.700000000000003</v>
          </cell>
          <cell r="R399">
            <v>25.5</v>
          </cell>
        </row>
        <row r="400">
          <cell r="A400">
            <v>2842</v>
          </cell>
          <cell r="B400">
            <v>2</v>
          </cell>
          <cell r="C400">
            <v>18</v>
          </cell>
          <cell r="D400" t="str">
            <v xml:space="preserve">LICHFIELD </v>
          </cell>
          <cell r="E400">
            <v>0.88</v>
          </cell>
          <cell r="F400">
            <v>86.76</v>
          </cell>
          <cell r="G400">
            <v>9.82</v>
          </cell>
          <cell r="H400">
            <v>3.42</v>
          </cell>
          <cell r="I400">
            <v>1043</v>
          </cell>
          <cell r="J400">
            <v>438</v>
          </cell>
          <cell r="K400">
            <v>909</v>
          </cell>
          <cell r="L400">
            <v>16</v>
          </cell>
          <cell r="M400">
            <v>55893629</v>
          </cell>
          <cell r="N400">
            <v>456934</v>
          </cell>
          <cell r="O400">
            <v>27719</v>
          </cell>
          <cell r="P400">
            <v>48.2</v>
          </cell>
          <cell r="Q400">
            <v>31.2</v>
          </cell>
          <cell r="R400">
            <v>19.5</v>
          </cell>
        </row>
        <row r="401">
          <cell r="A401">
            <v>2843</v>
          </cell>
          <cell r="B401">
            <v>1</v>
          </cell>
          <cell r="C401">
            <v>6</v>
          </cell>
          <cell r="D401" t="str">
            <v xml:space="preserve">LUTON METRO </v>
          </cell>
          <cell r="E401">
            <v>1.25</v>
          </cell>
          <cell r="F401">
            <v>84.53</v>
          </cell>
          <cell r="G401">
            <v>15.47</v>
          </cell>
          <cell r="H401">
            <v>0</v>
          </cell>
          <cell r="I401">
            <v>803</v>
          </cell>
          <cell r="J401">
            <v>303</v>
          </cell>
          <cell r="K401">
            <v>947</v>
          </cell>
          <cell r="L401">
            <v>7</v>
          </cell>
          <cell r="M401">
            <v>25539258</v>
          </cell>
          <cell r="N401">
            <v>243277</v>
          </cell>
          <cell r="O401">
            <v>36740</v>
          </cell>
          <cell r="P401">
            <v>32</v>
          </cell>
          <cell r="Q401">
            <v>38.799999999999997</v>
          </cell>
          <cell r="R401">
            <v>27.6</v>
          </cell>
        </row>
        <row r="402">
          <cell r="A402">
            <v>2845</v>
          </cell>
          <cell r="B402">
            <v>1</v>
          </cell>
          <cell r="C402">
            <v>5</v>
          </cell>
          <cell r="D402" t="str">
            <v xml:space="preserve">LYMINGTON </v>
          </cell>
          <cell r="E402">
            <v>1.35</v>
          </cell>
          <cell r="F402">
            <v>65.650000000000006</v>
          </cell>
          <cell r="G402">
            <v>28.42</v>
          </cell>
          <cell r="H402">
            <v>5.93</v>
          </cell>
          <cell r="I402">
            <v>355</v>
          </cell>
          <cell r="J402">
            <v>327</v>
          </cell>
          <cell r="K402">
            <v>898</v>
          </cell>
          <cell r="L402">
            <v>9</v>
          </cell>
          <cell r="M402">
            <v>12706646</v>
          </cell>
          <cell r="N402">
            <v>116043</v>
          </cell>
          <cell r="O402">
            <v>13434</v>
          </cell>
          <cell r="P402">
            <v>36.4</v>
          </cell>
          <cell r="Q402">
            <v>35.799999999999997</v>
          </cell>
          <cell r="R402">
            <v>26.2</v>
          </cell>
        </row>
        <row r="403">
          <cell r="A403">
            <v>2846</v>
          </cell>
          <cell r="B403">
            <v>4</v>
          </cell>
          <cell r="C403">
            <v>39</v>
          </cell>
          <cell r="D403" t="str">
            <v xml:space="preserve">LEICESTER EXTRA </v>
          </cell>
          <cell r="E403">
            <v>0.82</v>
          </cell>
          <cell r="F403">
            <v>91.56</v>
          </cell>
          <cell r="G403">
            <v>8.44</v>
          </cell>
          <cell r="H403">
            <v>0</v>
          </cell>
          <cell r="I403">
            <v>1911</v>
          </cell>
          <cell r="J403">
            <v>493</v>
          </cell>
          <cell r="K403">
            <v>962</v>
          </cell>
          <cell r="L403">
            <v>21</v>
          </cell>
          <cell r="M403">
            <v>121941687</v>
          </cell>
          <cell r="N403">
            <v>942827</v>
          </cell>
          <cell r="O403">
            <v>44508</v>
          </cell>
          <cell r="P403">
            <v>51.3</v>
          </cell>
          <cell r="Q403">
            <v>29.7</v>
          </cell>
          <cell r="R403">
            <v>18</v>
          </cell>
        </row>
        <row r="404">
          <cell r="A404">
            <v>2848</v>
          </cell>
          <cell r="B404">
            <v>2</v>
          </cell>
          <cell r="C404">
            <v>17</v>
          </cell>
          <cell r="D404" t="str">
            <v xml:space="preserve">LOWESTOFT 2 </v>
          </cell>
          <cell r="E404">
            <v>0.95</v>
          </cell>
          <cell r="F404">
            <v>87.37</v>
          </cell>
          <cell r="G404">
            <v>9.67</v>
          </cell>
          <cell r="H404">
            <v>2.96</v>
          </cell>
          <cell r="I404">
            <v>1407</v>
          </cell>
          <cell r="J404">
            <v>511</v>
          </cell>
          <cell r="K404">
            <v>980</v>
          </cell>
          <cell r="L404">
            <v>21</v>
          </cell>
          <cell r="M404">
            <v>86569739</v>
          </cell>
          <cell r="N404">
            <v>718390</v>
          </cell>
          <cell r="O404">
            <v>33881</v>
          </cell>
          <cell r="P404">
            <v>52.1</v>
          </cell>
          <cell r="Q404">
            <v>28.9</v>
          </cell>
          <cell r="R404">
            <v>17.899999999999999</v>
          </cell>
        </row>
        <row r="405">
          <cell r="A405">
            <v>2849</v>
          </cell>
          <cell r="B405">
            <v>2</v>
          </cell>
          <cell r="C405">
            <v>15</v>
          </cell>
          <cell r="D405" t="str">
            <v xml:space="preserve">LOUGHBOROUGH 2 </v>
          </cell>
          <cell r="E405">
            <v>1.05</v>
          </cell>
          <cell r="F405">
            <v>80.7</v>
          </cell>
          <cell r="G405">
            <v>7.01</v>
          </cell>
          <cell r="H405">
            <v>12.29</v>
          </cell>
          <cell r="I405">
            <v>1806</v>
          </cell>
          <cell r="J405">
            <v>476</v>
          </cell>
          <cell r="K405">
            <v>938</v>
          </cell>
          <cell r="L405">
            <v>20</v>
          </cell>
          <cell r="M405">
            <v>112490916</v>
          </cell>
          <cell r="N405">
            <v>859623</v>
          </cell>
          <cell r="O405">
            <v>42076</v>
          </cell>
          <cell r="P405">
            <v>50.8</v>
          </cell>
          <cell r="Q405">
            <v>31</v>
          </cell>
          <cell r="R405">
            <v>17.5</v>
          </cell>
        </row>
        <row r="406">
          <cell r="A406">
            <v>2850</v>
          </cell>
          <cell r="B406">
            <v>4</v>
          </cell>
          <cell r="C406">
            <v>44</v>
          </cell>
          <cell r="D406" t="str">
            <v xml:space="preserve">LONGTON EXTRA </v>
          </cell>
          <cell r="E406">
            <v>0.9</v>
          </cell>
          <cell r="F406">
            <v>89.57</v>
          </cell>
          <cell r="G406">
            <v>9.0500000000000007</v>
          </cell>
          <cell r="H406">
            <v>1.38</v>
          </cell>
          <cell r="I406">
            <v>2200</v>
          </cell>
          <cell r="J406">
            <v>450</v>
          </cell>
          <cell r="K406">
            <v>1017</v>
          </cell>
          <cell r="L406">
            <v>19</v>
          </cell>
          <cell r="M406">
            <v>131765088</v>
          </cell>
          <cell r="N406">
            <v>989331</v>
          </cell>
          <cell r="O406">
            <v>53047</v>
          </cell>
          <cell r="P406">
            <v>44.2</v>
          </cell>
          <cell r="Q406">
            <v>30.3</v>
          </cell>
          <cell r="R406">
            <v>24.3</v>
          </cell>
        </row>
        <row r="407">
          <cell r="A407">
            <v>2855</v>
          </cell>
          <cell r="B407">
            <v>3</v>
          </cell>
          <cell r="C407">
            <v>30</v>
          </cell>
          <cell r="D407" t="str">
            <v xml:space="preserve">LYDNEY HIGH STREET </v>
          </cell>
          <cell r="E407">
            <v>1.07</v>
          </cell>
          <cell r="F407">
            <v>76.69</v>
          </cell>
          <cell r="G407">
            <v>17.09</v>
          </cell>
          <cell r="H407">
            <v>6.22</v>
          </cell>
          <cell r="I407">
            <v>698</v>
          </cell>
          <cell r="J407">
            <v>467</v>
          </cell>
          <cell r="K407">
            <v>998</v>
          </cell>
          <cell r="L407">
            <v>18</v>
          </cell>
          <cell r="M407">
            <v>39060127</v>
          </cell>
          <cell r="N407">
            <v>326169</v>
          </cell>
          <cell r="O407">
            <v>17677</v>
          </cell>
          <cell r="P407">
            <v>46.9</v>
          </cell>
          <cell r="Q407">
            <v>32.4</v>
          </cell>
          <cell r="R407">
            <v>19.8</v>
          </cell>
        </row>
        <row r="408">
          <cell r="A408">
            <v>2856</v>
          </cell>
          <cell r="B408">
            <v>3</v>
          </cell>
          <cell r="C408">
            <v>21</v>
          </cell>
          <cell r="D408" t="str">
            <v xml:space="preserve">LUDLOW </v>
          </cell>
          <cell r="E408">
            <v>0.85</v>
          </cell>
          <cell r="F408">
            <v>86.88</v>
          </cell>
          <cell r="G408">
            <v>8.9</v>
          </cell>
          <cell r="H408">
            <v>4.22</v>
          </cell>
          <cell r="I408">
            <v>781</v>
          </cell>
          <cell r="J408">
            <v>491</v>
          </cell>
          <cell r="K408">
            <v>990</v>
          </cell>
          <cell r="L408">
            <v>21</v>
          </cell>
          <cell r="M408">
            <v>46236050</v>
          </cell>
          <cell r="N408">
            <v>383520</v>
          </cell>
          <cell r="O408">
            <v>18679</v>
          </cell>
          <cell r="P408">
            <v>49.6</v>
          </cell>
          <cell r="Q408">
            <v>32.200000000000003</v>
          </cell>
          <cell r="R408">
            <v>17.2</v>
          </cell>
        </row>
        <row r="409">
          <cell r="A409">
            <v>2857</v>
          </cell>
          <cell r="B409">
            <v>4</v>
          </cell>
          <cell r="C409">
            <v>41</v>
          </cell>
          <cell r="D409" t="str">
            <v xml:space="preserve">LUNSFORD PARK EXTRA </v>
          </cell>
          <cell r="E409">
            <v>1.02</v>
          </cell>
          <cell r="F409">
            <v>85.96</v>
          </cell>
          <cell r="G409">
            <v>5</v>
          </cell>
          <cell r="H409">
            <v>9.0500000000000007</v>
          </cell>
          <cell r="I409">
            <v>1770</v>
          </cell>
          <cell r="J409">
            <v>468</v>
          </cell>
          <cell r="K409">
            <v>900</v>
          </cell>
          <cell r="L409">
            <v>26</v>
          </cell>
          <cell r="M409">
            <v>115747220</v>
          </cell>
          <cell r="N409">
            <v>828538</v>
          </cell>
          <cell r="O409">
            <v>31727</v>
          </cell>
          <cell r="P409">
            <v>52</v>
          </cell>
          <cell r="Q409">
            <v>26</v>
          </cell>
          <cell r="R409">
            <v>19.5</v>
          </cell>
        </row>
        <row r="410">
          <cell r="A410">
            <v>2858</v>
          </cell>
          <cell r="B410">
            <v>6</v>
          </cell>
          <cell r="C410">
            <v>60</v>
          </cell>
          <cell r="D410" t="str">
            <v xml:space="preserve">LURGAN </v>
          </cell>
          <cell r="E410">
            <v>0.65</v>
          </cell>
          <cell r="F410">
            <v>94.92</v>
          </cell>
          <cell r="G410">
            <v>3.48</v>
          </cell>
          <cell r="H410">
            <v>1.6</v>
          </cell>
          <cell r="I410">
            <v>565</v>
          </cell>
          <cell r="J410">
            <v>395</v>
          </cell>
          <cell r="K410">
            <v>874</v>
          </cell>
          <cell r="L410">
            <v>18</v>
          </cell>
          <cell r="M410">
            <v>21543324</v>
          </cell>
          <cell r="N410">
            <v>223211</v>
          </cell>
          <cell r="O410">
            <v>12745</v>
          </cell>
          <cell r="P410">
            <v>45.2</v>
          </cell>
          <cell r="Q410">
            <v>27.4</v>
          </cell>
          <cell r="R410">
            <v>26.3</v>
          </cell>
        </row>
        <row r="411">
          <cell r="A411">
            <v>2860</v>
          </cell>
          <cell r="B411">
            <v>3</v>
          </cell>
          <cell r="C411">
            <v>27</v>
          </cell>
          <cell r="D411" t="str">
            <v xml:space="preserve">MAIDSTONE GROVE GREEN </v>
          </cell>
          <cell r="E411">
            <v>1</v>
          </cell>
          <cell r="F411">
            <v>83.7</v>
          </cell>
          <cell r="G411">
            <v>7.52</v>
          </cell>
          <cell r="H411">
            <v>8.7799999999999994</v>
          </cell>
          <cell r="I411">
            <v>1408</v>
          </cell>
          <cell r="J411">
            <v>468</v>
          </cell>
          <cell r="K411">
            <v>898</v>
          </cell>
          <cell r="L411">
            <v>23</v>
          </cell>
          <cell r="M411">
            <v>82351963</v>
          </cell>
          <cell r="N411">
            <v>658546</v>
          </cell>
          <cell r="O411">
            <v>28586</v>
          </cell>
          <cell r="P411">
            <v>52.1</v>
          </cell>
          <cell r="Q411">
            <v>28</v>
          </cell>
          <cell r="R411">
            <v>18.8</v>
          </cell>
        </row>
        <row r="412">
          <cell r="A412">
            <v>2865</v>
          </cell>
          <cell r="B412">
            <v>1</v>
          </cell>
          <cell r="C412">
            <v>3</v>
          </cell>
          <cell r="D412" t="str">
            <v xml:space="preserve">MACCLESFIELD METRO </v>
          </cell>
          <cell r="E412">
            <v>0.67</v>
          </cell>
          <cell r="F412">
            <v>92.69</v>
          </cell>
          <cell r="G412">
            <v>4.6399999999999997</v>
          </cell>
          <cell r="H412">
            <v>2.67</v>
          </cell>
          <cell r="I412">
            <v>516</v>
          </cell>
          <cell r="J412">
            <v>360</v>
          </cell>
          <cell r="K412">
            <v>928</v>
          </cell>
          <cell r="L412">
            <v>10</v>
          </cell>
          <cell r="M412">
            <v>19894454</v>
          </cell>
          <cell r="N412">
            <v>185649</v>
          </cell>
          <cell r="O412">
            <v>17890</v>
          </cell>
          <cell r="P412">
            <v>38.799999999999997</v>
          </cell>
          <cell r="Q412">
            <v>36</v>
          </cell>
          <cell r="R412">
            <v>23.3</v>
          </cell>
        </row>
        <row r="413">
          <cell r="A413">
            <v>2866</v>
          </cell>
          <cell r="B413">
            <v>2</v>
          </cell>
          <cell r="C413">
            <v>15</v>
          </cell>
          <cell r="D413" t="str">
            <v xml:space="preserve">MANSFIELD 2 </v>
          </cell>
          <cell r="E413">
            <v>0.81</v>
          </cell>
          <cell r="F413">
            <v>91.07</v>
          </cell>
          <cell r="G413">
            <v>4.38</v>
          </cell>
          <cell r="H413">
            <v>4.55</v>
          </cell>
          <cell r="I413">
            <v>881</v>
          </cell>
          <cell r="J413">
            <v>458</v>
          </cell>
          <cell r="K413">
            <v>922</v>
          </cell>
          <cell r="L413">
            <v>20</v>
          </cell>
          <cell r="M413">
            <v>47811144</v>
          </cell>
          <cell r="N413">
            <v>403292</v>
          </cell>
          <cell r="O413">
            <v>20344</v>
          </cell>
          <cell r="P413">
            <v>49.6</v>
          </cell>
          <cell r="Q413">
            <v>26.5</v>
          </cell>
          <cell r="R413">
            <v>22.9</v>
          </cell>
        </row>
        <row r="414">
          <cell r="A414">
            <v>2868</v>
          </cell>
          <cell r="B414">
            <v>1</v>
          </cell>
          <cell r="C414">
            <v>46</v>
          </cell>
          <cell r="D414" t="str">
            <v xml:space="preserve">MANSFIELD 1 </v>
          </cell>
          <cell r="E414">
            <v>1.32</v>
          </cell>
          <cell r="F414">
            <v>62.99</v>
          </cell>
          <cell r="G414">
            <v>19.13</v>
          </cell>
          <cell r="H414">
            <v>17.88</v>
          </cell>
          <cell r="I414">
            <v>530</v>
          </cell>
          <cell r="J414">
            <v>370</v>
          </cell>
          <cell r="K414">
            <v>882</v>
          </cell>
          <cell r="L414">
            <v>10</v>
          </cell>
          <cell r="M414">
            <v>19211156</v>
          </cell>
          <cell r="N414">
            <v>196362</v>
          </cell>
          <cell r="O414">
            <v>20647</v>
          </cell>
          <cell r="P414">
            <v>42</v>
          </cell>
          <cell r="Q414">
            <v>32.5</v>
          </cell>
          <cell r="R414">
            <v>24</v>
          </cell>
        </row>
        <row r="415">
          <cell r="A415">
            <v>2869</v>
          </cell>
          <cell r="B415">
            <v>1</v>
          </cell>
          <cell r="C415">
            <v>8</v>
          </cell>
          <cell r="D415" t="str">
            <v xml:space="preserve">MAIDENHEAD METRO </v>
          </cell>
          <cell r="E415">
            <v>1.07</v>
          </cell>
          <cell r="F415">
            <v>89.73</v>
          </cell>
          <cell r="G415">
            <v>10.27</v>
          </cell>
          <cell r="H415">
            <v>0</v>
          </cell>
          <cell r="I415">
            <v>442</v>
          </cell>
          <cell r="J415">
            <v>348</v>
          </cell>
          <cell r="K415">
            <v>951</v>
          </cell>
          <cell r="L415">
            <v>9</v>
          </cell>
          <cell r="M415">
            <v>16648628</v>
          </cell>
          <cell r="N415">
            <v>153701</v>
          </cell>
          <cell r="O415">
            <v>17387</v>
          </cell>
          <cell r="P415">
            <v>36.6</v>
          </cell>
          <cell r="Q415">
            <v>42.6</v>
          </cell>
          <cell r="R415">
            <v>18.600000000000001</v>
          </cell>
        </row>
        <row r="416">
          <cell r="A416">
            <v>2872</v>
          </cell>
          <cell r="B416">
            <v>1</v>
          </cell>
          <cell r="C416">
            <v>3</v>
          </cell>
          <cell r="D416" t="str">
            <v xml:space="preserve">MANCHESTER METRO </v>
          </cell>
          <cell r="E416">
            <v>1.19</v>
          </cell>
          <cell r="F416">
            <v>80.760000000000005</v>
          </cell>
          <cell r="G416">
            <v>3.23</v>
          </cell>
          <cell r="H416">
            <v>16</v>
          </cell>
          <cell r="I416">
            <v>925</v>
          </cell>
          <cell r="J416">
            <v>273</v>
          </cell>
          <cell r="K416">
            <v>848</v>
          </cell>
          <cell r="L416">
            <v>6</v>
          </cell>
          <cell r="M416">
            <v>27746060</v>
          </cell>
          <cell r="N416">
            <v>252308</v>
          </cell>
          <cell r="O416">
            <v>44318</v>
          </cell>
          <cell r="P416">
            <v>32.200000000000003</v>
          </cell>
          <cell r="Q416">
            <v>38.6</v>
          </cell>
          <cell r="R416">
            <v>26.9</v>
          </cell>
        </row>
        <row r="417">
          <cell r="A417">
            <v>2875</v>
          </cell>
          <cell r="B417">
            <v>2</v>
          </cell>
          <cell r="C417">
            <v>17</v>
          </cell>
          <cell r="D417" t="str">
            <v xml:space="preserve">MARKET DEEPING </v>
          </cell>
          <cell r="E417">
            <v>0.69</v>
          </cell>
          <cell r="F417">
            <v>90.29</v>
          </cell>
          <cell r="G417">
            <v>7.05</v>
          </cell>
          <cell r="H417">
            <v>2.66</v>
          </cell>
          <cell r="I417">
            <v>602</v>
          </cell>
          <cell r="J417">
            <v>425</v>
          </cell>
          <cell r="K417">
            <v>940</v>
          </cell>
          <cell r="L417">
            <v>16</v>
          </cell>
          <cell r="M417">
            <v>31948567</v>
          </cell>
          <cell r="N417">
            <v>255753</v>
          </cell>
          <cell r="O417">
            <v>15730</v>
          </cell>
          <cell r="P417">
            <v>45.2</v>
          </cell>
          <cell r="Q417">
            <v>32.299999999999997</v>
          </cell>
          <cell r="R417">
            <v>21.7</v>
          </cell>
        </row>
        <row r="418">
          <cell r="A418">
            <v>2876</v>
          </cell>
          <cell r="B418">
            <v>2</v>
          </cell>
          <cell r="C418">
            <v>18</v>
          </cell>
          <cell r="D418" t="str">
            <v xml:space="preserve">MACCLESFIELD 2 </v>
          </cell>
          <cell r="E418">
            <v>0.99</v>
          </cell>
          <cell r="F418">
            <v>80.7</v>
          </cell>
          <cell r="G418">
            <v>18.11</v>
          </cell>
          <cell r="H418">
            <v>1.18</v>
          </cell>
          <cell r="I418">
            <v>1117</v>
          </cell>
          <cell r="J418">
            <v>525</v>
          </cell>
          <cell r="K418">
            <v>986</v>
          </cell>
          <cell r="L418">
            <v>23</v>
          </cell>
          <cell r="M418">
            <v>78374264</v>
          </cell>
          <cell r="N418">
            <v>586904</v>
          </cell>
          <cell r="O418">
            <v>25361</v>
          </cell>
          <cell r="P418">
            <v>53.3</v>
          </cell>
          <cell r="Q418">
            <v>30.2</v>
          </cell>
          <cell r="R418">
            <v>15.4</v>
          </cell>
        </row>
        <row r="419">
          <cell r="A419">
            <v>2877</v>
          </cell>
          <cell r="B419">
            <v>4</v>
          </cell>
          <cell r="C419">
            <v>40</v>
          </cell>
          <cell r="D419" t="str">
            <v xml:space="preserve">MARTLESHAM </v>
          </cell>
          <cell r="E419">
            <v>0.76</v>
          </cell>
          <cell r="F419">
            <v>92.7</v>
          </cell>
          <cell r="G419">
            <v>5.4</v>
          </cell>
          <cell r="H419">
            <v>1.89</v>
          </cell>
          <cell r="I419">
            <v>1757</v>
          </cell>
          <cell r="J419">
            <v>491</v>
          </cell>
          <cell r="K419">
            <v>968</v>
          </cell>
          <cell r="L419">
            <v>23</v>
          </cell>
          <cell r="M419">
            <v>112700424</v>
          </cell>
          <cell r="N419">
            <v>863403</v>
          </cell>
          <cell r="O419">
            <v>37150</v>
          </cell>
          <cell r="P419">
            <v>50.8</v>
          </cell>
          <cell r="Q419">
            <v>29.1</v>
          </cell>
          <cell r="R419">
            <v>19.2</v>
          </cell>
        </row>
        <row r="420">
          <cell r="A420">
            <v>2878</v>
          </cell>
          <cell r="B420">
            <v>1</v>
          </cell>
          <cell r="C420">
            <v>6</v>
          </cell>
          <cell r="D420" t="str">
            <v xml:space="preserve">MARKET H/BOROUGH MET </v>
          </cell>
          <cell r="E420">
            <v>0.92</v>
          </cell>
          <cell r="F420">
            <v>79.489999999999995</v>
          </cell>
          <cell r="G420">
            <v>13.41</v>
          </cell>
          <cell r="H420">
            <v>7.11</v>
          </cell>
          <cell r="I420">
            <v>344</v>
          </cell>
          <cell r="J420">
            <v>345</v>
          </cell>
          <cell r="K420">
            <v>924</v>
          </cell>
          <cell r="L420">
            <v>10</v>
          </cell>
          <cell r="M420">
            <v>12312530</v>
          </cell>
          <cell r="N420">
            <v>118731</v>
          </cell>
          <cell r="O420">
            <v>12430</v>
          </cell>
          <cell r="P420">
            <v>37.299999999999997</v>
          </cell>
          <cell r="Q420">
            <v>35.5</v>
          </cell>
          <cell r="R420">
            <v>26.3</v>
          </cell>
        </row>
        <row r="421">
          <cell r="A421">
            <v>2880</v>
          </cell>
          <cell r="B421">
            <v>3</v>
          </cell>
          <cell r="C421">
            <v>30</v>
          </cell>
          <cell r="D421" t="str">
            <v xml:space="preserve">MIDSOMER NORTON </v>
          </cell>
          <cell r="E421">
            <v>1.1299999999999999</v>
          </cell>
          <cell r="F421">
            <v>73.84</v>
          </cell>
          <cell r="G421">
            <v>21.49</v>
          </cell>
          <cell r="H421">
            <v>4.67</v>
          </cell>
          <cell r="I421">
            <v>1198</v>
          </cell>
          <cell r="J421">
            <v>516</v>
          </cell>
          <cell r="K421">
            <v>949</v>
          </cell>
          <cell r="L421">
            <v>23</v>
          </cell>
          <cell r="M421">
            <v>77637727</v>
          </cell>
          <cell r="N421">
            <v>618042</v>
          </cell>
          <cell r="O421">
            <v>26613</v>
          </cell>
          <cell r="P421">
            <v>54.4</v>
          </cell>
          <cell r="Q421">
            <v>29.7</v>
          </cell>
          <cell r="R421">
            <v>15.1</v>
          </cell>
        </row>
        <row r="422">
          <cell r="A422">
            <v>2882</v>
          </cell>
          <cell r="B422">
            <v>3</v>
          </cell>
          <cell r="C422">
            <v>23</v>
          </cell>
          <cell r="D422" t="str">
            <v xml:space="preserve">MALDON </v>
          </cell>
          <cell r="E422">
            <v>1.02</v>
          </cell>
          <cell r="F422">
            <v>84.59</v>
          </cell>
          <cell r="G422">
            <v>13.83</v>
          </cell>
          <cell r="H422">
            <v>1.57</v>
          </cell>
          <cell r="I422">
            <v>1499</v>
          </cell>
          <cell r="J422">
            <v>483</v>
          </cell>
          <cell r="K422">
            <v>925</v>
          </cell>
          <cell r="L422">
            <v>23</v>
          </cell>
          <cell r="M422">
            <v>100920336</v>
          </cell>
          <cell r="N422">
            <v>723891</v>
          </cell>
          <cell r="O422">
            <v>31516</v>
          </cell>
          <cell r="P422">
            <v>52.2</v>
          </cell>
          <cell r="Q422">
            <v>29.2</v>
          </cell>
          <cell r="R422">
            <v>17.8</v>
          </cell>
        </row>
        <row r="423">
          <cell r="A423">
            <v>2884</v>
          </cell>
          <cell r="B423">
            <v>1</v>
          </cell>
          <cell r="C423">
            <v>46</v>
          </cell>
          <cell r="D423" t="str">
            <v xml:space="preserve">MEXBOROUGH </v>
          </cell>
          <cell r="E423">
            <v>0.59</v>
          </cell>
          <cell r="F423">
            <v>91.55</v>
          </cell>
          <cell r="G423">
            <v>8.34</v>
          </cell>
          <cell r="H423">
            <v>0.11</v>
          </cell>
          <cell r="I423">
            <v>238</v>
          </cell>
          <cell r="J423">
            <v>369</v>
          </cell>
          <cell r="K423">
            <v>1137</v>
          </cell>
          <cell r="L423">
            <v>9</v>
          </cell>
          <cell r="M423">
            <v>7955909</v>
          </cell>
          <cell r="N423">
            <v>87923</v>
          </cell>
          <cell r="O423">
            <v>10067</v>
          </cell>
          <cell r="P423">
            <v>32.5</v>
          </cell>
          <cell r="Q423">
            <v>36.1</v>
          </cell>
          <cell r="R423">
            <v>30.2</v>
          </cell>
        </row>
        <row r="424">
          <cell r="A424">
            <v>2885</v>
          </cell>
          <cell r="B424">
            <v>4</v>
          </cell>
          <cell r="C424">
            <v>40</v>
          </cell>
          <cell r="D424" t="str">
            <v xml:space="preserve">M K KINGSTON EXTRA </v>
          </cell>
          <cell r="E424">
            <v>1.3</v>
          </cell>
          <cell r="F424">
            <v>69.150000000000006</v>
          </cell>
          <cell r="G424">
            <v>28.83</v>
          </cell>
          <cell r="H424">
            <v>2.02</v>
          </cell>
          <cell r="I424">
            <v>2130</v>
          </cell>
          <cell r="J424">
            <v>506</v>
          </cell>
          <cell r="K424">
            <v>1011</v>
          </cell>
          <cell r="L424">
            <v>24</v>
          </cell>
          <cell r="M424">
            <v>165621589</v>
          </cell>
          <cell r="N424">
            <v>1078140</v>
          </cell>
          <cell r="O424">
            <v>44374</v>
          </cell>
          <cell r="P424">
            <v>50.1</v>
          </cell>
          <cell r="Q424">
            <v>33</v>
          </cell>
          <cell r="R424">
            <v>15.4</v>
          </cell>
        </row>
        <row r="425">
          <cell r="A425">
            <v>2886</v>
          </cell>
          <cell r="B425">
            <v>2</v>
          </cell>
          <cell r="C425">
            <v>15</v>
          </cell>
          <cell r="D425" t="str">
            <v xml:space="preserve">MELTON MOWBRAY </v>
          </cell>
          <cell r="E425">
            <v>0.92</v>
          </cell>
          <cell r="F425">
            <v>88.97</v>
          </cell>
          <cell r="G425">
            <v>6.74</v>
          </cell>
          <cell r="H425">
            <v>4.3</v>
          </cell>
          <cell r="I425">
            <v>872</v>
          </cell>
          <cell r="J425">
            <v>469</v>
          </cell>
          <cell r="K425">
            <v>942</v>
          </cell>
          <cell r="L425">
            <v>23</v>
          </cell>
          <cell r="M425">
            <v>51024322</v>
          </cell>
          <cell r="N425">
            <v>408913</v>
          </cell>
          <cell r="O425">
            <v>18163</v>
          </cell>
          <cell r="P425">
            <v>49.8</v>
          </cell>
          <cell r="Q425">
            <v>28.9</v>
          </cell>
          <cell r="R425">
            <v>20.2</v>
          </cell>
        </row>
        <row r="426">
          <cell r="A426">
            <v>2888</v>
          </cell>
          <cell r="B426">
            <v>1</v>
          </cell>
          <cell r="C426">
            <v>3</v>
          </cell>
          <cell r="D426" t="str">
            <v xml:space="preserve">MIDDLETON </v>
          </cell>
          <cell r="E426">
            <v>1.48</v>
          </cell>
          <cell r="F426">
            <v>54.45</v>
          </cell>
          <cell r="G426">
            <v>11.45</v>
          </cell>
          <cell r="H426">
            <v>34.1</v>
          </cell>
          <cell r="I426">
            <v>482</v>
          </cell>
          <cell r="J426">
            <v>400</v>
          </cell>
          <cell r="K426">
            <v>1020</v>
          </cell>
          <cell r="L426">
            <v>10</v>
          </cell>
          <cell r="M426">
            <v>18416896</v>
          </cell>
          <cell r="N426">
            <v>192643</v>
          </cell>
          <cell r="O426">
            <v>20190</v>
          </cell>
          <cell r="P426">
            <v>39.200000000000003</v>
          </cell>
          <cell r="Q426">
            <v>34.1</v>
          </cell>
          <cell r="R426">
            <v>25.3</v>
          </cell>
        </row>
        <row r="427">
          <cell r="A427">
            <v>2889</v>
          </cell>
          <cell r="B427">
            <v>2</v>
          </cell>
          <cell r="C427">
            <v>17</v>
          </cell>
          <cell r="D427" t="str">
            <v xml:space="preserve">MILTON </v>
          </cell>
          <cell r="E427">
            <v>0.73</v>
          </cell>
          <cell r="F427">
            <v>92.96</v>
          </cell>
          <cell r="G427">
            <v>6.19</v>
          </cell>
          <cell r="H427">
            <v>0.85</v>
          </cell>
          <cell r="I427">
            <v>1181</v>
          </cell>
          <cell r="J427">
            <v>406</v>
          </cell>
          <cell r="K427">
            <v>883</v>
          </cell>
          <cell r="L427">
            <v>18</v>
          </cell>
          <cell r="M427">
            <v>63196222</v>
          </cell>
          <cell r="N427">
            <v>479210</v>
          </cell>
          <cell r="O427">
            <v>27082</v>
          </cell>
          <cell r="P427">
            <v>45.9</v>
          </cell>
          <cell r="Q427">
            <v>30.3</v>
          </cell>
          <cell r="R427">
            <v>22.4</v>
          </cell>
        </row>
        <row r="428">
          <cell r="A428">
            <v>2891</v>
          </cell>
          <cell r="B428">
            <v>1</v>
          </cell>
          <cell r="C428">
            <v>3</v>
          </cell>
          <cell r="D428" t="str">
            <v xml:space="preserve">MORECAMBE METRO </v>
          </cell>
          <cell r="E428">
            <v>1.33</v>
          </cell>
          <cell r="F428">
            <v>62.59</v>
          </cell>
          <cell r="G428">
            <v>12.77</v>
          </cell>
          <cell r="H428">
            <v>24.64</v>
          </cell>
          <cell r="I428">
            <v>274</v>
          </cell>
          <cell r="J428">
            <v>340</v>
          </cell>
          <cell r="K428">
            <v>950</v>
          </cell>
          <cell r="L428">
            <v>7</v>
          </cell>
          <cell r="M428">
            <v>8721991</v>
          </cell>
          <cell r="N428">
            <v>93067</v>
          </cell>
          <cell r="O428">
            <v>12672</v>
          </cell>
          <cell r="P428">
            <v>35.700000000000003</v>
          </cell>
          <cell r="Q428">
            <v>38.799999999999997</v>
          </cell>
          <cell r="R428">
            <v>23.3</v>
          </cell>
        </row>
        <row r="429">
          <cell r="A429">
            <v>2894</v>
          </cell>
          <cell r="B429">
            <v>2</v>
          </cell>
          <cell r="C429">
            <v>12</v>
          </cell>
          <cell r="D429" t="str">
            <v xml:space="preserve">MOLD </v>
          </cell>
          <cell r="E429">
            <v>0.96</v>
          </cell>
          <cell r="F429">
            <v>85.96</v>
          </cell>
          <cell r="G429">
            <v>10.130000000000001</v>
          </cell>
          <cell r="H429">
            <v>3.91</v>
          </cell>
          <cell r="I429">
            <v>1227</v>
          </cell>
          <cell r="J429">
            <v>452</v>
          </cell>
          <cell r="K429">
            <v>978</v>
          </cell>
          <cell r="L429">
            <v>19</v>
          </cell>
          <cell r="M429">
            <v>73086227</v>
          </cell>
          <cell r="N429">
            <v>554545</v>
          </cell>
          <cell r="O429">
            <v>29755</v>
          </cell>
          <cell r="P429">
            <v>46.2</v>
          </cell>
          <cell r="Q429">
            <v>30.5</v>
          </cell>
          <cell r="R429">
            <v>22.3</v>
          </cell>
        </row>
        <row r="430">
          <cell r="A430">
            <v>2896</v>
          </cell>
          <cell r="B430">
            <v>3</v>
          </cell>
          <cell r="C430">
            <v>21</v>
          </cell>
          <cell r="D430" t="str">
            <v xml:space="preserve">MILTON KEYNES WOLVERT </v>
          </cell>
          <cell r="E430">
            <v>1.2</v>
          </cell>
          <cell r="F430">
            <v>73.72</v>
          </cell>
          <cell r="G430">
            <v>21.32</v>
          </cell>
          <cell r="H430">
            <v>4.96</v>
          </cell>
          <cell r="I430">
            <v>1593</v>
          </cell>
          <cell r="J430">
            <v>464</v>
          </cell>
          <cell r="K430">
            <v>957</v>
          </cell>
          <cell r="L430">
            <v>21</v>
          </cell>
          <cell r="M430">
            <v>97341211</v>
          </cell>
          <cell r="N430">
            <v>738939</v>
          </cell>
          <cell r="O430">
            <v>34383</v>
          </cell>
          <cell r="P430">
            <v>48.5</v>
          </cell>
          <cell r="Q430">
            <v>30.4</v>
          </cell>
          <cell r="R430">
            <v>20.100000000000001</v>
          </cell>
        </row>
        <row r="431">
          <cell r="A431">
            <v>2897</v>
          </cell>
          <cell r="B431">
            <v>2</v>
          </cell>
          <cell r="C431">
            <v>17</v>
          </cell>
          <cell r="D431" t="str">
            <v xml:space="preserve">MARCH </v>
          </cell>
          <cell r="E431">
            <v>0.72</v>
          </cell>
          <cell r="F431">
            <v>93.86</v>
          </cell>
          <cell r="G431">
            <v>5.31</v>
          </cell>
          <cell r="H431">
            <v>0.84</v>
          </cell>
          <cell r="I431">
            <v>796</v>
          </cell>
          <cell r="J431">
            <v>436</v>
          </cell>
          <cell r="K431">
            <v>939</v>
          </cell>
          <cell r="L431">
            <v>20</v>
          </cell>
          <cell r="M431">
            <v>42102464</v>
          </cell>
          <cell r="N431">
            <v>347139</v>
          </cell>
          <cell r="O431">
            <v>17097</v>
          </cell>
          <cell r="P431">
            <v>46.5</v>
          </cell>
          <cell r="Q431">
            <v>27.3</v>
          </cell>
          <cell r="R431">
            <v>25.3</v>
          </cell>
        </row>
        <row r="432">
          <cell r="A432">
            <v>2898</v>
          </cell>
          <cell r="B432">
            <v>4</v>
          </cell>
          <cell r="C432">
            <v>40</v>
          </cell>
          <cell r="D432" t="str">
            <v xml:space="preserve">MILTON KEYNES BLETCH </v>
          </cell>
          <cell r="E432">
            <v>0.74</v>
          </cell>
          <cell r="F432">
            <v>93.87</v>
          </cell>
          <cell r="G432">
            <v>3.96</v>
          </cell>
          <cell r="H432">
            <v>2.17</v>
          </cell>
          <cell r="I432">
            <v>1519</v>
          </cell>
          <cell r="J432">
            <v>447</v>
          </cell>
          <cell r="K432">
            <v>946</v>
          </cell>
          <cell r="L432">
            <v>19</v>
          </cell>
          <cell r="M432">
            <v>88394193</v>
          </cell>
          <cell r="N432">
            <v>679582</v>
          </cell>
          <cell r="O432">
            <v>35265</v>
          </cell>
          <cell r="P432">
            <v>47.3</v>
          </cell>
          <cell r="Q432">
            <v>31.8</v>
          </cell>
          <cell r="R432">
            <v>19.8</v>
          </cell>
        </row>
        <row r="433">
          <cell r="A433">
            <v>2900</v>
          </cell>
          <cell r="B433">
            <v>2</v>
          </cell>
          <cell r="C433">
            <v>18</v>
          </cell>
          <cell r="D433" t="str">
            <v xml:space="preserve">MEIR </v>
          </cell>
          <cell r="E433">
            <v>0.87</v>
          </cell>
          <cell r="F433">
            <v>93.23</v>
          </cell>
          <cell r="G433">
            <v>5.64</v>
          </cell>
          <cell r="H433">
            <v>1.1200000000000001</v>
          </cell>
          <cell r="I433">
            <v>1455</v>
          </cell>
          <cell r="J433">
            <v>452</v>
          </cell>
          <cell r="K433">
            <v>955</v>
          </cell>
          <cell r="L433">
            <v>22</v>
          </cell>
          <cell r="M433">
            <v>84069293</v>
          </cell>
          <cell r="N433">
            <v>658072</v>
          </cell>
          <cell r="O433">
            <v>30074</v>
          </cell>
          <cell r="P433">
            <v>47.4</v>
          </cell>
          <cell r="Q433">
            <v>29</v>
          </cell>
          <cell r="R433">
            <v>22.5</v>
          </cell>
        </row>
        <row r="434">
          <cell r="A434">
            <v>2901</v>
          </cell>
          <cell r="B434">
            <v>3</v>
          </cell>
          <cell r="C434">
            <v>20</v>
          </cell>
          <cell r="D434" t="str">
            <v xml:space="preserve">MILFORD HAVEN </v>
          </cell>
          <cell r="E434">
            <v>0.85</v>
          </cell>
          <cell r="F434">
            <v>85.95</v>
          </cell>
          <cell r="G434">
            <v>5.76</v>
          </cell>
          <cell r="H434">
            <v>8.2899999999999991</v>
          </cell>
          <cell r="I434">
            <v>573</v>
          </cell>
          <cell r="J434">
            <v>400</v>
          </cell>
          <cell r="K434">
            <v>910</v>
          </cell>
          <cell r="L434">
            <v>13</v>
          </cell>
          <cell r="M434">
            <v>26263474</v>
          </cell>
          <cell r="N434">
            <v>229277</v>
          </cell>
          <cell r="O434">
            <v>16995</v>
          </cell>
          <cell r="P434">
            <v>44</v>
          </cell>
          <cell r="Q434">
            <v>33.299999999999997</v>
          </cell>
          <cell r="R434">
            <v>22</v>
          </cell>
        </row>
        <row r="435">
          <cell r="A435">
            <v>2903</v>
          </cell>
          <cell r="B435">
            <v>3</v>
          </cell>
          <cell r="C435">
            <v>27</v>
          </cell>
          <cell r="D435" t="str">
            <v xml:space="preserve">MAIDSTONE </v>
          </cell>
          <cell r="E435">
            <v>0.88</v>
          </cell>
          <cell r="F435">
            <v>88.03</v>
          </cell>
          <cell r="G435">
            <v>6.5</v>
          </cell>
          <cell r="H435">
            <v>5.47</v>
          </cell>
          <cell r="I435">
            <v>699</v>
          </cell>
          <cell r="J435">
            <v>426</v>
          </cell>
          <cell r="K435">
            <v>865</v>
          </cell>
          <cell r="L435">
            <v>21</v>
          </cell>
          <cell r="M435">
            <v>33799205</v>
          </cell>
          <cell r="N435">
            <v>297793</v>
          </cell>
          <cell r="O435">
            <v>14450</v>
          </cell>
          <cell r="P435">
            <v>49.2</v>
          </cell>
          <cell r="Q435">
            <v>27.6</v>
          </cell>
          <cell r="R435">
            <v>21.8</v>
          </cell>
        </row>
        <row r="436">
          <cell r="A436">
            <v>2905</v>
          </cell>
          <cell r="B436">
            <v>3</v>
          </cell>
          <cell r="C436">
            <v>30</v>
          </cell>
          <cell r="D436" t="str">
            <v xml:space="preserve">MINEHEAD </v>
          </cell>
          <cell r="E436">
            <v>0.89</v>
          </cell>
          <cell r="F436">
            <v>89.3</v>
          </cell>
          <cell r="G436">
            <v>6.57</v>
          </cell>
          <cell r="H436">
            <v>4.13</v>
          </cell>
          <cell r="I436">
            <v>1036</v>
          </cell>
          <cell r="J436">
            <v>454</v>
          </cell>
          <cell r="K436">
            <v>944</v>
          </cell>
          <cell r="L436">
            <v>20</v>
          </cell>
          <cell r="M436">
            <v>56976885</v>
          </cell>
          <cell r="N436">
            <v>470166</v>
          </cell>
          <cell r="O436">
            <v>23800</v>
          </cell>
          <cell r="P436">
            <v>48.1</v>
          </cell>
          <cell r="Q436">
            <v>28.7</v>
          </cell>
          <cell r="R436">
            <v>22.4</v>
          </cell>
        </row>
        <row r="437">
          <cell r="A437">
            <v>2906</v>
          </cell>
          <cell r="B437">
            <v>1</v>
          </cell>
          <cell r="C437">
            <v>8</v>
          </cell>
          <cell r="D437" t="str">
            <v xml:space="preserve">MARGATE METRO </v>
          </cell>
          <cell r="E437">
            <v>1.31</v>
          </cell>
          <cell r="F437">
            <v>62.27</v>
          </cell>
          <cell r="G437">
            <v>10.72</v>
          </cell>
          <cell r="H437">
            <v>27.01</v>
          </cell>
          <cell r="I437">
            <v>419</v>
          </cell>
          <cell r="J437">
            <v>406</v>
          </cell>
          <cell r="K437">
            <v>972</v>
          </cell>
          <cell r="L437">
            <v>11</v>
          </cell>
          <cell r="M437">
            <v>17546945</v>
          </cell>
          <cell r="N437">
            <v>170104</v>
          </cell>
          <cell r="O437">
            <v>15123</v>
          </cell>
          <cell r="P437">
            <v>41.8</v>
          </cell>
          <cell r="Q437">
            <v>35</v>
          </cell>
          <cell r="R437">
            <v>22.3</v>
          </cell>
        </row>
        <row r="438">
          <cell r="A438">
            <v>2907</v>
          </cell>
          <cell r="B438">
            <v>2</v>
          </cell>
          <cell r="C438">
            <v>10</v>
          </cell>
          <cell r="D438" t="str">
            <v xml:space="preserve">MONTROSE </v>
          </cell>
          <cell r="E438">
            <v>0.83</v>
          </cell>
          <cell r="F438">
            <v>89.86</v>
          </cell>
          <cell r="G438">
            <v>8.5299999999999994</v>
          </cell>
          <cell r="H438">
            <v>1.61</v>
          </cell>
          <cell r="I438">
            <v>991</v>
          </cell>
          <cell r="J438">
            <v>437</v>
          </cell>
          <cell r="K438">
            <v>953</v>
          </cell>
          <cell r="L438">
            <v>17</v>
          </cell>
          <cell r="M438">
            <v>55806577</v>
          </cell>
          <cell r="N438">
            <v>433489</v>
          </cell>
          <cell r="O438">
            <v>24782</v>
          </cell>
          <cell r="P438">
            <v>45.9</v>
          </cell>
          <cell r="Q438">
            <v>32.799999999999997</v>
          </cell>
          <cell r="R438">
            <v>20.3</v>
          </cell>
        </row>
        <row r="439">
          <cell r="A439">
            <v>2909</v>
          </cell>
          <cell r="B439">
            <v>3</v>
          </cell>
          <cell r="C439">
            <v>20</v>
          </cell>
          <cell r="D439" t="str">
            <v xml:space="preserve">M/TYDFIL BEACON PLACE </v>
          </cell>
          <cell r="E439">
            <v>0.9</v>
          </cell>
          <cell r="F439">
            <v>88.29</v>
          </cell>
          <cell r="G439">
            <v>7.89</v>
          </cell>
          <cell r="H439">
            <v>3.82</v>
          </cell>
          <cell r="I439">
            <v>982</v>
          </cell>
          <cell r="J439">
            <v>450</v>
          </cell>
          <cell r="K439">
            <v>1006</v>
          </cell>
          <cell r="L439">
            <v>15</v>
          </cell>
          <cell r="M439">
            <v>52084806</v>
          </cell>
          <cell r="N439">
            <v>441989</v>
          </cell>
          <cell r="O439">
            <v>30354</v>
          </cell>
          <cell r="P439">
            <v>44.7</v>
          </cell>
          <cell r="Q439">
            <v>30.9</v>
          </cell>
          <cell r="R439">
            <v>23</v>
          </cell>
        </row>
        <row r="440">
          <cell r="A440">
            <v>2910</v>
          </cell>
          <cell r="B440">
            <v>2</v>
          </cell>
          <cell r="C440">
            <v>11</v>
          </cell>
          <cell r="D440" t="str">
            <v xml:space="preserve">MUSSELBURGH </v>
          </cell>
          <cell r="E440">
            <v>0.56999999999999995</v>
          </cell>
          <cell r="F440">
            <v>95.34</v>
          </cell>
          <cell r="G440">
            <v>4.2699999999999996</v>
          </cell>
          <cell r="H440">
            <v>0.4</v>
          </cell>
          <cell r="I440">
            <v>778</v>
          </cell>
          <cell r="J440">
            <v>427</v>
          </cell>
          <cell r="K440">
            <v>972</v>
          </cell>
          <cell r="L440">
            <v>15</v>
          </cell>
          <cell r="M440">
            <v>39681861</v>
          </cell>
          <cell r="N440">
            <v>332563</v>
          </cell>
          <cell r="O440">
            <v>21783</v>
          </cell>
          <cell r="P440">
            <v>44</v>
          </cell>
          <cell r="Q440">
            <v>28.2</v>
          </cell>
          <cell r="R440">
            <v>26.6</v>
          </cell>
        </row>
        <row r="441">
          <cell r="A441">
            <v>2913</v>
          </cell>
          <cell r="B441">
            <v>3</v>
          </cell>
          <cell r="C441">
            <v>30</v>
          </cell>
          <cell r="D441" t="str">
            <v xml:space="preserve">NAILSEA </v>
          </cell>
          <cell r="E441">
            <v>0.71</v>
          </cell>
          <cell r="F441">
            <v>94.07</v>
          </cell>
          <cell r="G441">
            <v>5.55</v>
          </cell>
          <cell r="H441">
            <v>0.38</v>
          </cell>
          <cell r="I441">
            <v>942</v>
          </cell>
          <cell r="J441">
            <v>436</v>
          </cell>
          <cell r="K441">
            <v>975</v>
          </cell>
          <cell r="L441">
            <v>18</v>
          </cell>
          <cell r="M441">
            <v>52651640</v>
          </cell>
          <cell r="N441">
            <v>411015</v>
          </cell>
          <cell r="O441">
            <v>23222</v>
          </cell>
          <cell r="P441">
            <v>44.8</v>
          </cell>
          <cell r="Q441">
            <v>30.9</v>
          </cell>
          <cell r="R441">
            <v>23</v>
          </cell>
        </row>
        <row r="442">
          <cell r="A442">
            <v>2916</v>
          </cell>
          <cell r="B442">
            <v>2</v>
          </cell>
          <cell r="C442">
            <v>13</v>
          </cell>
          <cell r="D442" t="str">
            <v xml:space="preserve">NEWTON AYCLIFFE </v>
          </cell>
          <cell r="E442">
            <v>0.82</v>
          </cell>
          <cell r="F442">
            <v>90.42</v>
          </cell>
          <cell r="G442">
            <v>9.3699999999999992</v>
          </cell>
          <cell r="H442">
            <v>0.21</v>
          </cell>
          <cell r="I442">
            <v>1104</v>
          </cell>
          <cell r="J442">
            <v>438</v>
          </cell>
          <cell r="K442">
            <v>1030</v>
          </cell>
          <cell r="L442">
            <v>15</v>
          </cell>
          <cell r="M442">
            <v>63543649</v>
          </cell>
          <cell r="N442">
            <v>484033</v>
          </cell>
          <cell r="O442">
            <v>32477</v>
          </cell>
          <cell r="P442">
            <v>42.6</v>
          </cell>
          <cell r="Q442">
            <v>32.6</v>
          </cell>
          <cell r="R442">
            <v>23.5</v>
          </cell>
        </row>
        <row r="443">
          <cell r="A443">
            <v>2917</v>
          </cell>
          <cell r="B443">
            <v>4</v>
          </cell>
          <cell r="C443">
            <v>42</v>
          </cell>
          <cell r="D443" t="str">
            <v xml:space="preserve">NEWCASTLE U/T EXTRA </v>
          </cell>
          <cell r="E443">
            <v>0.94</v>
          </cell>
          <cell r="F443">
            <v>90.38</v>
          </cell>
          <cell r="G443">
            <v>8.93</v>
          </cell>
          <cell r="H443">
            <v>0.69</v>
          </cell>
          <cell r="I443">
            <v>2912</v>
          </cell>
          <cell r="J443">
            <v>503</v>
          </cell>
          <cell r="K443">
            <v>944</v>
          </cell>
          <cell r="L443">
            <v>24</v>
          </cell>
          <cell r="M443">
            <v>213775001</v>
          </cell>
          <cell r="N443">
            <v>1465620</v>
          </cell>
          <cell r="O443">
            <v>60222</v>
          </cell>
          <cell r="P443">
            <v>53.3</v>
          </cell>
          <cell r="Q443">
            <v>26.2</v>
          </cell>
          <cell r="R443">
            <v>19.2</v>
          </cell>
        </row>
        <row r="444">
          <cell r="A444">
            <v>2918</v>
          </cell>
          <cell r="B444">
            <v>3</v>
          </cell>
          <cell r="C444">
            <v>20</v>
          </cell>
          <cell r="D444" t="str">
            <v xml:space="preserve">NEATH ABBEY </v>
          </cell>
          <cell r="E444">
            <v>0.86</v>
          </cell>
          <cell r="F444">
            <v>89.57</v>
          </cell>
          <cell r="G444">
            <v>6.37</v>
          </cell>
          <cell r="H444">
            <v>4.07</v>
          </cell>
          <cell r="I444">
            <v>1479</v>
          </cell>
          <cell r="J444">
            <v>455</v>
          </cell>
          <cell r="K444">
            <v>934</v>
          </cell>
          <cell r="L444">
            <v>20</v>
          </cell>
          <cell r="M444">
            <v>83239267</v>
          </cell>
          <cell r="N444">
            <v>672975</v>
          </cell>
          <cell r="O444">
            <v>34456</v>
          </cell>
          <cell r="P444">
            <v>48.7</v>
          </cell>
          <cell r="Q444">
            <v>28.9</v>
          </cell>
          <cell r="R444">
            <v>21.5</v>
          </cell>
        </row>
        <row r="445">
          <cell r="A445">
            <v>2919</v>
          </cell>
          <cell r="B445">
            <v>4</v>
          </cell>
          <cell r="C445">
            <v>45</v>
          </cell>
          <cell r="D445" t="str">
            <v xml:space="preserve">NEWBURY EXTRA </v>
          </cell>
          <cell r="E445">
            <v>0.86</v>
          </cell>
          <cell r="F445">
            <v>94.02</v>
          </cell>
          <cell r="G445">
            <v>4.92</v>
          </cell>
          <cell r="H445">
            <v>1.06</v>
          </cell>
          <cell r="I445">
            <v>2121</v>
          </cell>
          <cell r="J445">
            <v>466</v>
          </cell>
          <cell r="K445">
            <v>874</v>
          </cell>
          <cell r="L445">
            <v>27</v>
          </cell>
          <cell r="M445">
            <v>138697994</v>
          </cell>
          <cell r="N445">
            <v>988377</v>
          </cell>
          <cell r="O445">
            <v>36937</v>
          </cell>
          <cell r="P445">
            <v>53.3</v>
          </cell>
          <cell r="Q445">
            <v>26.5</v>
          </cell>
          <cell r="R445">
            <v>19.100000000000001</v>
          </cell>
        </row>
        <row r="446">
          <cell r="A446">
            <v>2920</v>
          </cell>
          <cell r="B446">
            <v>3</v>
          </cell>
          <cell r="C446">
            <v>31</v>
          </cell>
          <cell r="D446" t="str">
            <v xml:space="preserve">NEWTON ABBOT </v>
          </cell>
          <cell r="E446">
            <v>1.1100000000000001</v>
          </cell>
          <cell r="F446">
            <v>77.89</v>
          </cell>
          <cell r="G446">
            <v>8.5</v>
          </cell>
          <cell r="H446">
            <v>13.61</v>
          </cell>
          <cell r="I446">
            <v>2187</v>
          </cell>
          <cell r="J446">
            <v>493</v>
          </cell>
          <cell r="K446">
            <v>952</v>
          </cell>
          <cell r="L446">
            <v>27</v>
          </cell>
          <cell r="M446">
            <v>131912296</v>
          </cell>
          <cell r="N446">
            <v>1078074</v>
          </cell>
          <cell r="O446">
            <v>40488</v>
          </cell>
          <cell r="P446">
            <v>51.7</v>
          </cell>
          <cell r="Q446">
            <v>29.4</v>
          </cell>
          <cell r="R446">
            <v>17.899999999999999</v>
          </cell>
        </row>
        <row r="447">
          <cell r="A447">
            <v>2922</v>
          </cell>
          <cell r="B447">
            <v>6</v>
          </cell>
          <cell r="C447">
            <v>61</v>
          </cell>
          <cell r="D447" t="str">
            <v xml:space="preserve">NEWCASTLE N I </v>
          </cell>
          <cell r="E447">
            <v>0.57999999999999996</v>
          </cell>
          <cell r="F447">
            <v>94.76</v>
          </cell>
          <cell r="G447">
            <v>2.81</v>
          </cell>
          <cell r="H447">
            <v>2.4300000000000002</v>
          </cell>
          <cell r="I447">
            <v>534</v>
          </cell>
          <cell r="J447">
            <v>444</v>
          </cell>
          <cell r="K447">
            <v>986</v>
          </cell>
          <cell r="L447">
            <v>18</v>
          </cell>
          <cell r="M447">
            <v>28940532</v>
          </cell>
          <cell r="N447">
            <v>237057</v>
          </cell>
          <cell r="O447">
            <v>12916</v>
          </cell>
          <cell r="P447">
            <v>45</v>
          </cell>
          <cell r="Q447">
            <v>28.5</v>
          </cell>
          <cell r="R447">
            <v>25.4</v>
          </cell>
        </row>
        <row r="448">
          <cell r="A448">
            <v>2923</v>
          </cell>
          <cell r="B448">
            <v>1</v>
          </cell>
          <cell r="C448">
            <v>4</v>
          </cell>
          <cell r="D448" t="str">
            <v xml:space="preserve">NEATH </v>
          </cell>
          <cell r="E448">
            <v>0.91</v>
          </cell>
          <cell r="F448">
            <v>81.349999999999994</v>
          </cell>
          <cell r="G448">
            <v>3.63</v>
          </cell>
          <cell r="H448">
            <v>15.01</v>
          </cell>
          <cell r="I448">
            <v>256</v>
          </cell>
          <cell r="J448">
            <v>326</v>
          </cell>
          <cell r="K448">
            <v>818</v>
          </cell>
          <cell r="L448">
            <v>7</v>
          </cell>
          <cell r="M448">
            <v>7811138</v>
          </cell>
          <cell r="N448">
            <v>83548</v>
          </cell>
          <cell r="O448">
            <v>12289</v>
          </cell>
          <cell r="P448">
            <v>39.799999999999997</v>
          </cell>
          <cell r="Q448">
            <v>37.799999999999997</v>
          </cell>
          <cell r="R448">
            <v>21.1</v>
          </cell>
        </row>
        <row r="449">
          <cell r="A449">
            <v>2924</v>
          </cell>
          <cell r="B449">
            <v>3</v>
          </cell>
          <cell r="C449">
            <v>29</v>
          </cell>
          <cell r="D449" t="str">
            <v xml:space="preserve">NEW MILTON </v>
          </cell>
          <cell r="E449">
            <v>1.02</v>
          </cell>
          <cell r="F449">
            <v>81.709999999999994</v>
          </cell>
          <cell r="G449">
            <v>5.0999999999999996</v>
          </cell>
          <cell r="H449">
            <v>13.19</v>
          </cell>
          <cell r="I449">
            <v>1375</v>
          </cell>
          <cell r="J449">
            <v>460</v>
          </cell>
          <cell r="K449">
            <v>976</v>
          </cell>
          <cell r="L449">
            <v>23</v>
          </cell>
          <cell r="M449">
            <v>78523223</v>
          </cell>
          <cell r="N449">
            <v>632323</v>
          </cell>
          <cell r="O449">
            <v>27921</v>
          </cell>
          <cell r="P449">
            <v>47.1</v>
          </cell>
          <cell r="Q449">
            <v>29</v>
          </cell>
          <cell r="R449">
            <v>23.1</v>
          </cell>
        </row>
        <row r="450">
          <cell r="A450">
            <v>2926</v>
          </cell>
          <cell r="B450">
            <v>1</v>
          </cell>
          <cell r="C450">
            <v>3</v>
          </cell>
          <cell r="D450" t="str">
            <v xml:space="preserve">NESTON </v>
          </cell>
          <cell r="E450">
            <v>1.25</v>
          </cell>
          <cell r="F450">
            <v>64.83</v>
          </cell>
          <cell r="G450">
            <v>6.36</v>
          </cell>
          <cell r="H450">
            <v>28.81</v>
          </cell>
          <cell r="I450">
            <v>61</v>
          </cell>
          <cell r="J450">
            <v>306</v>
          </cell>
          <cell r="K450">
            <v>974</v>
          </cell>
          <cell r="L450">
            <v>6</v>
          </cell>
          <cell r="M450">
            <v>1917555</v>
          </cell>
          <cell r="N450">
            <v>18655</v>
          </cell>
          <cell r="O450">
            <v>2927</v>
          </cell>
          <cell r="P450">
            <v>31.6</v>
          </cell>
          <cell r="Q450">
            <v>42.7</v>
          </cell>
          <cell r="R450">
            <v>23.7</v>
          </cell>
        </row>
        <row r="451">
          <cell r="A451">
            <v>2927</v>
          </cell>
          <cell r="B451">
            <v>1</v>
          </cell>
          <cell r="C451">
            <v>5</v>
          </cell>
          <cell r="D451" t="str">
            <v xml:space="preserve">NEWBURY METRO </v>
          </cell>
          <cell r="E451">
            <v>0.61</v>
          </cell>
          <cell r="F451">
            <v>88.69</v>
          </cell>
          <cell r="G451">
            <v>9.94</v>
          </cell>
          <cell r="H451">
            <v>1.37</v>
          </cell>
          <cell r="I451">
            <v>447</v>
          </cell>
          <cell r="J451">
            <v>253</v>
          </cell>
          <cell r="K451">
            <v>702</v>
          </cell>
          <cell r="L451">
            <v>7</v>
          </cell>
          <cell r="M451">
            <v>12363142</v>
          </cell>
          <cell r="N451">
            <v>112980</v>
          </cell>
          <cell r="O451">
            <v>16857</v>
          </cell>
          <cell r="P451">
            <v>36</v>
          </cell>
          <cell r="Q451">
            <v>32.799999999999997</v>
          </cell>
          <cell r="R451">
            <v>29.6</v>
          </cell>
        </row>
        <row r="452">
          <cell r="A452">
            <v>2931</v>
          </cell>
          <cell r="B452">
            <v>4</v>
          </cell>
          <cell r="C452">
            <v>43</v>
          </cell>
          <cell r="D452" t="str">
            <v xml:space="preserve">NEWPORT GWENT EXTRA </v>
          </cell>
          <cell r="E452">
            <v>0.82</v>
          </cell>
          <cell r="F452">
            <v>92.25</v>
          </cell>
          <cell r="G452">
            <v>6.96</v>
          </cell>
          <cell r="H452">
            <v>0.79</v>
          </cell>
          <cell r="I452">
            <v>1506</v>
          </cell>
          <cell r="J452">
            <v>429</v>
          </cell>
          <cell r="K452">
            <v>887</v>
          </cell>
          <cell r="L452">
            <v>18</v>
          </cell>
          <cell r="M452">
            <v>90176896</v>
          </cell>
          <cell r="N452">
            <v>646086</v>
          </cell>
          <cell r="O452">
            <v>35930</v>
          </cell>
          <cell r="P452">
            <v>48.4</v>
          </cell>
          <cell r="Q452">
            <v>30.1</v>
          </cell>
          <cell r="R452">
            <v>20.3</v>
          </cell>
        </row>
        <row r="453">
          <cell r="A453">
            <v>2933</v>
          </cell>
          <cell r="B453">
            <v>4</v>
          </cell>
          <cell r="C453">
            <v>39</v>
          </cell>
          <cell r="D453" t="str">
            <v xml:space="preserve">NEW OSCOTT EXTRA </v>
          </cell>
          <cell r="E453">
            <v>1.1000000000000001</v>
          </cell>
          <cell r="F453">
            <v>79.900000000000006</v>
          </cell>
          <cell r="G453">
            <v>11.65</v>
          </cell>
          <cell r="H453">
            <v>8.4499999999999993</v>
          </cell>
          <cell r="I453">
            <v>1693</v>
          </cell>
          <cell r="J453">
            <v>473</v>
          </cell>
          <cell r="K453">
            <v>924</v>
          </cell>
          <cell r="L453">
            <v>23</v>
          </cell>
          <cell r="M453">
            <v>103795650</v>
          </cell>
          <cell r="N453">
            <v>800401</v>
          </cell>
          <cell r="O453">
            <v>35149</v>
          </cell>
          <cell r="P453">
            <v>51.2</v>
          </cell>
          <cell r="Q453">
            <v>27</v>
          </cell>
          <cell r="R453">
            <v>20.9</v>
          </cell>
        </row>
        <row r="454">
          <cell r="A454">
            <v>2934</v>
          </cell>
          <cell r="B454">
            <v>4</v>
          </cell>
          <cell r="C454">
            <v>41</v>
          </cell>
          <cell r="D454" t="str">
            <v xml:space="preserve">NEW MALDEN EXTRA </v>
          </cell>
          <cell r="E454">
            <v>1.03</v>
          </cell>
          <cell r="F454">
            <v>85.33</v>
          </cell>
          <cell r="G454">
            <v>11.7</v>
          </cell>
          <cell r="H454">
            <v>2.97</v>
          </cell>
          <cell r="I454">
            <v>2595</v>
          </cell>
          <cell r="J454">
            <v>517</v>
          </cell>
          <cell r="K454">
            <v>947</v>
          </cell>
          <cell r="L454">
            <v>26</v>
          </cell>
          <cell r="M454">
            <v>196105989</v>
          </cell>
          <cell r="N454">
            <v>1342666</v>
          </cell>
          <cell r="O454">
            <v>51717</v>
          </cell>
          <cell r="P454">
            <v>54.7</v>
          </cell>
          <cell r="Q454">
            <v>31.1</v>
          </cell>
          <cell r="R454">
            <v>13.1</v>
          </cell>
        </row>
        <row r="455">
          <cell r="A455">
            <v>2938</v>
          </cell>
          <cell r="B455">
            <v>1</v>
          </cell>
          <cell r="C455">
            <v>1</v>
          </cell>
          <cell r="D455" t="str">
            <v xml:space="preserve">JESMOND METRO </v>
          </cell>
          <cell r="E455">
            <v>0.71</v>
          </cell>
          <cell r="F455">
            <v>91.86</v>
          </cell>
          <cell r="G455">
            <v>7.68</v>
          </cell>
          <cell r="H455">
            <v>0.47</v>
          </cell>
          <cell r="I455">
            <v>539</v>
          </cell>
          <cell r="J455">
            <v>299</v>
          </cell>
          <cell r="K455">
            <v>950</v>
          </cell>
          <cell r="L455">
            <v>8</v>
          </cell>
          <cell r="M455">
            <v>18950957</v>
          </cell>
          <cell r="N455">
            <v>161141</v>
          </cell>
          <cell r="O455">
            <v>20685</v>
          </cell>
          <cell r="P455">
            <v>31.4</v>
          </cell>
          <cell r="Q455">
            <v>36.5</v>
          </cell>
          <cell r="R455">
            <v>31.1</v>
          </cell>
        </row>
        <row r="456">
          <cell r="A456">
            <v>2940</v>
          </cell>
          <cell r="B456">
            <v>3</v>
          </cell>
          <cell r="C456">
            <v>30</v>
          </cell>
          <cell r="D456" t="str">
            <v xml:space="preserve">NEWPORT 1 GWENT </v>
          </cell>
          <cell r="E456">
            <v>0.86</v>
          </cell>
          <cell r="F456">
            <v>88.68</v>
          </cell>
          <cell r="G456">
            <v>9.39</v>
          </cell>
          <cell r="H456">
            <v>1.92</v>
          </cell>
          <cell r="I456">
            <v>1115</v>
          </cell>
          <cell r="J456">
            <v>474</v>
          </cell>
          <cell r="K456">
            <v>963</v>
          </cell>
          <cell r="L456">
            <v>18</v>
          </cell>
          <cell r="M456">
            <v>64256348</v>
          </cell>
          <cell r="N456">
            <v>528072</v>
          </cell>
          <cell r="O456">
            <v>28985</v>
          </cell>
          <cell r="P456">
            <v>49.2</v>
          </cell>
          <cell r="Q456">
            <v>31.6</v>
          </cell>
          <cell r="R456">
            <v>17.7</v>
          </cell>
        </row>
        <row r="457">
          <cell r="A457">
            <v>2941</v>
          </cell>
          <cell r="B457">
            <v>2</v>
          </cell>
          <cell r="C457">
            <v>17</v>
          </cell>
          <cell r="D457" t="str">
            <v xml:space="preserve">NEWMARKET </v>
          </cell>
          <cell r="E457">
            <v>0.89</v>
          </cell>
          <cell r="F457">
            <v>88.99</v>
          </cell>
          <cell r="G457">
            <v>9.65</v>
          </cell>
          <cell r="H457">
            <v>1.36</v>
          </cell>
          <cell r="I457">
            <v>1181</v>
          </cell>
          <cell r="J457">
            <v>474</v>
          </cell>
          <cell r="K457">
            <v>924</v>
          </cell>
          <cell r="L457">
            <v>22</v>
          </cell>
          <cell r="M457">
            <v>70161373</v>
          </cell>
          <cell r="N457">
            <v>559409</v>
          </cell>
          <cell r="O457">
            <v>25461</v>
          </cell>
          <cell r="P457">
            <v>51.3</v>
          </cell>
          <cell r="Q457">
            <v>29.8</v>
          </cell>
          <cell r="R457">
            <v>17.8</v>
          </cell>
        </row>
        <row r="458">
          <cell r="A458">
            <v>2943</v>
          </cell>
          <cell r="B458">
            <v>2</v>
          </cell>
          <cell r="C458">
            <v>18</v>
          </cell>
          <cell r="D458" t="str">
            <v xml:space="preserve">NORTHWICH </v>
          </cell>
          <cell r="E458">
            <v>0.91</v>
          </cell>
          <cell r="F458">
            <v>89.25</v>
          </cell>
          <cell r="G458">
            <v>8.89</v>
          </cell>
          <cell r="H458">
            <v>1.86</v>
          </cell>
          <cell r="I458">
            <v>1139</v>
          </cell>
          <cell r="J458">
            <v>487</v>
          </cell>
          <cell r="K458">
            <v>988</v>
          </cell>
          <cell r="L458">
            <v>24</v>
          </cell>
          <cell r="M458">
            <v>70971022</v>
          </cell>
          <cell r="N458">
            <v>554135</v>
          </cell>
          <cell r="O458">
            <v>23035</v>
          </cell>
          <cell r="P458">
            <v>49.2</v>
          </cell>
          <cell r="Q458">
            <v>29.2</v>
          </cell>
          <cell r="R458">
            <v>20.399999999999999</v>
          </cell>
        </row>
        <row r="459">
          <cell r="A459">
            <v>2946</v>
          </cell>
          <cell r="B459">
            <v>1</v>
          </cell>
          <cell r="C459">
            <v>3</v>
          </cell>
          <cell r="D459" t="str">
            <v xml:space="preserve">NORTHENDEN </v>
          </cell>
          <cell r="E459">
            <v>0.68</v>
          </cell>
          <cell r="F459">
            <v>85.7</v>
          </cell>
          <cell r="G459">
            <v>1.98</v>
          </cell>
          <cell r="H459">
            <v>12.32</v>
          </cell>
          <cell r="I459">
            <v>231</v>
          </cell>
          <cell r="J459">
            <v>362</v>
          </cell>
          <cell r="K459">
            <v>1051</v>
          </cell>
          <cell r="L459">
            <v>9</v>
          </cell>
          <cell r="M459">
            <v>8812165</v>
          </cell>
          <cell r="N459">
            <v>83662</v>
          </cell>
          <cell r="O459">
            <v>9617</v>
          </cell>
          <cell r="P459">
            <v>34.5</v>
          </cell>
          <cell r="Q459">
            <v>36.5</v>
          </cell>
          <cell r="R459">
            <v>26.6</v>
          </cell>
        </row>
        <row r="460">
          <cell r="A460">
            <v>2947</v>
          </cell>
          <cell r="B460">
            <v>4</v>
          </cell>
          <cell r="C460">
            <v>43</v>
          </cell>
          <cell r="D460" t="str">
            <v xml:space="preserve">LEE MILL EXTRA </v>
          </cell>
          <cell r="E460">
            <v>0.93</v>
          </cell>
          <cell r="F460">
            <v>88.77</v>
          </cell>
          <cell r="G460">
            <v>8.07</v>
          </cell>
          <cell r="H460">
            <v>3.16</v>
          </cell>
          <cell r="I460">
            <v>2207</v>
          </cell>
          <cell r="J460">
            <v>486</v>
          </cell>
          <cell r="K460">
            <v>951</v>
          </cell>
          <cell r="L460">
            <v>28</v>
          </cell>
          <cell r="M460">
            <v>150368017</v>
          </cell>
          <cell r="N460">
            <v>1071719</v>
          </cell>
          <cell r="O460">
            <v>37687</v>
          </cell>
          <cell r="P460">
            <v>51.1</v>
          </cell>
          <cell r="Q460">
            <v>27.5</v>
          </cell>
          <cell r="R460">
            <v>20.2</v>
          </cell>
        </row>
        <row r="461">
          <cell r="A461">
            <v>2948</v>
          </cell>
          <cell r="B461">
            <v>1</v>
          </cell>
          <cell r="C461">
            <v>6</v>
          </cell>
          <cell r="D461" t="str">
            <v xml:space="preserve">NORWICH METRO </v>
          </cell>
          <cell r="E461">
            <v>1.59</v>
          </cell>
          <cell r="F461">
            <v>52.73</v>
          </cell>
          <cell r="G461">
            <v>5.7</v>
          </cell>
          <cell r="H461">
            <v>41.58</v>
          </cell>
          <cell r="I461">
            <v>516</v>
          </cell>
          <cell r="J461">
            <v>304</v>
          </cell>
          <cell r="K461">
            <v>824</v>
          </cell>
          <cell r="L461">
            <v>7</v>
          </cell>
          <cell r="M461">
            <v>15447104</v>
          </cell>
          <cell r="N461">
            <v>156925</v>
          </cell>
          <cell r="O461">
            <v>24043</v>
          </cell>
          <cell r="P461">
            <v>36.9</v>
          </cell>
          <cell r="Q461">
            <v>37.4</v>
          </cell>
          <cell r="R461">
            <v>24.5</v>
          </cell>
        </row>
        <row r="462">
          <cell r="A462">
            <v>2949</v>
          </cell>
          <cell r="B462">
            <v>4</v>
          </cell>
          <cell r="C462">
            <v>39</v>
          </cell>
          <cell r="D462" t="str">
            <v xml:space="preserve">LONG EATON EXTRA </v>
          </cell>
          <cell r="E462">
            <v>0.75</v>
          </cell>
          <cell r="F462">
            <v>92.41</v>
          </cell>
          <cell r="G462">
            <v>6.4</v>
          </cell>
          <cell r="H462">
            <v>1.18</v>
          </cell>
          <cell r="I462">
            <v>781</v>
          </cell>
          <cell r="J462">
            <v>457</v>
          </cell>
          <cell r="K462">
            <v>924</v>
          </cell>
          <cell r="L462">
            <v>19</v>
          </cell>
          <cell r="M462">
            <v>50856277</v>
          </cell>
          <cell r="N462">
            <v>357036</v>
          </cell>
          <cell r="O462">
            <v>18460</v>
          </cell>
          <cell r="P462">
            <v>49.5</v>
          </cell>
          <cell r="Q462">
            <v>29.3</v>
          </cell>
          <cell r="R462">
            <v>19.399999999999999</v>
          </cell>
        </row>
        <row r="463">
          <cell r="A463">
            <v>2952</v>
          </cell>
          <cell r="B463">
            <v>4</v>
          </cell>
          <cell r="C463">
            <v>40</v>
          </cell>
          <cell r="D463" t="str">
            <v xml:space="preserve">NORTHAMPTON SOUTH EXT </v>
          </cell>
          <cell r="E463">
            <v>0.92</v>
          </cell>
          <cell r="F463">
            <v>91.89</v>
          </cell>
          <cell r="G463">
            <v>7.51</v>
          </cell>
          <cell r="H463">
            <v>0.6</v>
          </cell>
          <cell r="I463">
            <v>2066</v>
          </cell>
          <cell r="J463">
            <v>485</v>
          </cell>
          <cell r="K463">
            <v>920</v>
          </cell>
          <cell r="L463">
            <v>22</v>
          </cell>
          <cell r="M463">
            <v>146178562</v>
          </cell>
          <cell r="N463">
            <v>1002460</v>
          </cell>
          <cell r="O463">
            <v>45082</v>
          </cell>
          <cell r="P463">
            <v>52.7</v>
          </cell>
          <cell r="Q463">
            <v>30.3</v>
          </cell>
          <cell r="R463">
            <v>15.7</v>
          </cell>
        </row>
        <row r="464">
          <cell r="A464">
            <v>2955</v>
          </cell>
          <cell r="B464">
            <v>4</v>
          </cell>
          <cell r="C464">
            <v>40</v>
          </cell>
          <cell r="D464" t="str">
            <v xml:space="preserve">NORWICH </v>
          </cell>
          <cell r="E464">
            <v>0.83</v>
          </cell>
          <cell r="F464">
            <v>94.79</v>
          </cell>
          <cell r="G464">
            <v>4.67</v>
          </cell>
          <cell r="H464">
            <v>0.54</v>
          </cell>
          <cell r="I464">
            <v>1679</v>
          </cell>
          <cell r="J464">
            <v>461</v>
          </cell>
          <cell r="K464">
            <v>904</v>
          </cell>
          <cell r="L464">
            <v>23</v>
          </cell>
          <cell r="M464">
            <v>97138232</v>
          </cell>
          <cell r="N464">
            <v>774110</v>
          </cell>
          <cell r="O464">
            <v>33424</v>
          </cell>
          <cell r="P464">
            <v>51</v>
          </cell>
          <cell r="Q464">
            <v>28.5</v>
          </cell>
          <cell r="R464">
            <v>19.600000000000001</v>
          </cell>
        </row>
        <row r="465">
          <cell r="A465">
            <v>2956</v>
          </cell>
          <cell r="B465">
            <v>1</v>
          </cell>
          <cell r="C465">
            <v>7</v>
          </cell>
          <cell r="D465" t="str">
            <v xml:space="preserve">PORTOBELLO ROAD METRO </v>
          </cell>
          <cell r="E465">
            <v>1.26</v>
          </cell>
          <cell r="F465">
            <v>65.260000000000005</v>
          </cell>
          <cell r="G465">
            <v>20.91</v>
          </cell>
          <cell r="H465">
            <v>13.83</v>
          </cell>
          <cell r="I465">
            <v>723</v>
          </cell>
          <cell r="J465">
            <v>277</v>
          </cell>
          <cell r="K465">
            <v>814</v>
          </cell>
          <cell r="L465">
            <v>8</v>
          </cell>
          <cell r="M465">
            <v>21995489</v>
          </cell>
          <cell r="N465">
            <v>199915</v>
          </cell>
          <cell r="O465">
            <v>25694</v>
          </cell>
          <cell r="P465">
            <v>34</v>
          </cell>
          <cell r="Q465">
            <v>39</v>
          </cell>
          <cell r="R465">
            <v>25.3</v>
          </cell>
        </row>
        <row r="466">
          <cell r="A466">
            <v>2957</v>
          </cell>
          <cell r="B466">
            <v>2</v>
          </cell>
          <cell r="C466">
            <v>15</v>
          </cell>
          <cell r="D466" t="str">
            <v xml:space="preserve">NOTTINGHAM TOP VALLEY </v>
          </cell>
          <cell r="E466">
            <v>0.69</v>
          </cell>
          <cell r="F466">
            <v>90.51</v>
          </cell>
          <cell r="G466">
            <v>6.43</v>
          </cell>
          <cell r="H466">
            <v>3.06</v>
          </cell>
          <cell r="I466">
            <v>668</v>
          </cell>
          <cell r="J466">
            <v>416</v>
          </cell>
          <cell r="K466">
            <v>923</v>
          </cell>
          <cell r="L466">
            <v>16</v>
          </cell>
          <cell r="M466">
            <v>31107676</v>
          </cell>
          <cell r="N466">
            <v>277803</v>
          </cell>
          <cell r="O466">
            <v>17413</v>
          </cell>
          <cell r="P466">
            <v>45.1</v>
          </cell>
          <cell r="Q466">
            <v>27.1</v>
          </cell>
          <cell r="R466">
            <v>25.9</v>
          </cell>
        </row>
        <row r="467">
          <cell r="A467">
            <v>2960</v>
          </cell>
          <cell r="B467">
            <v>1</v>
          </cell>
          <cell r="C467">
            <v>46</v>
          </cell>
          <cell r="D467" t="str">
            <v xml:space="preserve">NOTTINGHAM METRO </v>
          </cell>
          <cell r="E467">
            <v>2.5099999999999998</v>
          </cell>
          <cell r="F467">
            <v>23.13</v>
          </cell>
          <cell r="G467">
            <v>20.23</v>
          </cell>
          <cell r="H467">
            <v>56.64</v>
          </cell>
          <cell r="I467">
            <v>748</v>
          </cell>
          <cell r="J467">
            <v>401</v>
          </cell>
          <cell r="K467">
            <v>924</v>
          </cell>
          <cell r="L467">
            <v>10</v>
          </cell>
          <cell r="M467">
            <v>29469036</v>
          </cell>
          <cell r="N467">
            <v>299729</v>
          </cell>
          <cell r="O467">
            <v>30377</v>
          </cell>
          <cell r="P467">
            <v>43.4</v>
          </cell>
          <cell r="Q467">
            <v>39.5</v>
          </cell>
          <cell r="R467">
            <v>15.7</v>
          </cell>
        </row>
        <row r="468">
          <cell r="A468">
            <v>2962</v>
          </cell>
          <cell r="B468">
            <v>2</v>
          </cell>
          <cell r="C468">
            <v>17</v>
          </cell>
          <cell r="D468" t="str">
            <v xml:space="preserve">NORWICH HARFORD BRIDG </v>
          </cell>
          <cell r="E468">
            <v>1.03</v>
          </cell>
          <cell r="F468">
            <v>83.09</v>
          </cell>
          <cell r="G468">
            <v>15.41</v>
          </cell>
          <cell r="H468">
            <v>1.5</v>
          </cell>
          <cell r="I468">
            <v>1846</v>
          </cell>
          <cell r="J468">
            <v>519</v>
          </cell>
          <cell r="K468">
            <v>950</v>
          </cell>
          <cell r="L468">
            <v>26</v>
          </cell>
          <cell r="M468">
            <v>126195001</v>
          </cell>
          <cell r="N468">
            <v>958336</v>
          </cell>
          <cell r="O468">
            <v>37001</v>
          </cell>
          <cell r="P468">
            <v>54.6</v>
          </cell>
          <cell r="Q468">
            <v>29.2</v>
          </cell>
          <cell r="R468">
            <v>15.4</v>
          </cell>
        </row>
        <row r="469">
          <cell r="A469">
            <v>2963</v>
          </cell>
          <cell r="B469">
            <v>6</v>
          </cell>
          <cell r="C469">
            <v>60</v>
          </cell>
          <cell r="D469" t="str">
            <v xml:space="preserve">NORTHCOTT </v>
          </cell>
          <cell r="E469">
            <v>0.62</v>
          </cell>
          <cell r="F469">
            <v>95.46</v>
          </cell>
          <cell r="G469">
            <v>2.4900000000000002</v>
          </cell>
          <cell r="H469">
            <v>2.04</v>
          </cell>
          <cell r="I469">
            <v>616</v>
          </cell>
          <cell r="J469">
            <v>429</v>
          </cell>
          <cell r="K469">
            <v>896</v>
          </cell>
          <cell r="L469">
            <v>17</v>
          </cell>
          <cell r="M469">
            <v>31732095</v>
          </cell>
          <cell r="N469">
            <v>264214</v>
          </cell>
          <cell r="O469">
            <v>15221</v>
          </cell>
          <cell r="P469">
            <v>47.9</v>
          </cell>
          <cell r="Q469">
            <v>27.7</v>
          </cell>
          <cell r="R469">
            <v>23</v>
          </cell>
        </row>
        <row r="470">
          <cell r="A470">
            <v>2964</v>
          </cell>
          <cell r="B470">
            <v>2</v>
          </cell>
          <cell r="C470">
            <v>15</v>
          </cell>
          <cell r="D470" t="str">
            <v xml:space="preserve">NOTTINGHAM CARLTON </v>
          </cell>
          <cell r="E470">
            <v>1</v>
          </cell>
          <cell r="F470">
            <v>84.81</v>
          </cell>
          <cell r="G470">
            <v>8.0500000000000007</v>
          </cell>
          <cell r="H470">
            <v>7.13</v>
          </cell>
          <cell r="I470">
            <v>1286</v>
          </cell>
          <cell r="J470">
            <v>459</v>
          </cell>
          <cell r="K470">
            <v>961</v>
          </cell>
          <cell r="L470">
            <v>18</v>
          </cell>
          <cell r="M470">
            <v>72737716</v>
          </cell>
          <cell r="N470">
            <v>590664</v>
          </cell>
          <cell r="O470">
            <v>31980</v>
          </cell>
          <cell r="P470">
            <v>47.8</v>
          </cell>
          <cell r="Q470">
            <v>29.5</v>
          </cell>
          <cell r="R470">
            <v>21.5</v>
          </cell>
        </row>
        <row r="471">
          <cell r="A471">
            <v>2967</v>
          </cell>
          <cell r="B471">
            <v>2</v>
          </cell>
          <cell r="C471">
            <v>13</v>
          </cell>
          <cell r="D471" t="str">
            <v xml:space="preserve">NORTHALLERTON EAST RD </v>
          </cell>
          <cell r="E471">
            <v>0.91</v>
          </cell>
          <cell r="F471">
            <v>87.97</v>
          </cell>
          <cell r="G471">
            <v>9.91</v>
          </cell>
          <cell r="H471">
            <v>2.12</v>
          </cell>
          <cell r="I471">
            <v>934</v>
          </cell>
          <cell r="J471">
            <v>455</v>
          </cell>
          <cell r="K471">
            <v>1004</v>
          </cell>
          <cell r="L471">
            <v>17</v>
          </cell>
          <cell r="M471">
            <v>55669048</v>
          </cell>
          <cell r="N471">
            <v>424587</v>
          </cell>
          <cell r="O471">
            <v>25680</v>
          </cell>
          <cell r="P471">
            <v>45.3</v>
          </cell>
          <cell r="Q471">
            <v>34.1</v>
          </cell>
          <cell r="R471">
            <v>19.8</v>
          </cell>
        </row>
        <row r="472">
          <cell r="A472">
            <v>2969</v>
          </cell>
          <cell r="B472">
            <v>4</v>
          </cell>
          <cell r="C472">
            <v>42</v>
          </cell>
          <cell r="D472" t="str">
            <v xml:space="preserve">NORTH SHIELDS EXTRA </v>
          </cell>
          <cell r="E472">
            <v>0.85</v>
          </cell>
          <cell r="F472">
            <v>90.69</v>
          </cell>
          <cell r="G472">
            <v>9.31</v>
          </cell>
          <cell r="H472">
            <v>0</v>
          </cell>
          <cell r="I472">
            <v>998</v>
          </cell>
          <cell r="J472">
            <v>493</v>
          </cell>
          <cell r="K472">
            <v>1013</v>
          </cell>
          <cell r="L472">
            <v>20</v>
          </cell>
          <cell r="M472">
            <v>69219165</v>
          </cell>
          <cell r="N472">
            <v>491956</v>
          </cell>
          <cell r="O472">
            <v>24797</v>
          </cell>
          <cell r="P472">
            <v>48.6</v>
          </cell>
          <cell r="Q472">
            <v>29.6</v>
          </cell>
          <cell r="R472">
            <v>20</v>
          </cell>
        </row>
        <row r="473">
          <cell r="A473">
            <v>2971</v>
          </cell>
          <cell r="B473">
            <v>4</v>
          </cell>
          <cell r="C473">
            <v>42</v>
          </cell>
          <cell r="D473" t="str">
            <v xml:space="preserve">STOCKTON EXTRA </v>
          </cell>
          <cell r="E473">
            <v>0.83</v>
          </cell>
          <cell r="F473">
            <v>92.4</v>
          </cell>
          <cell r="G473">
            <v>7.42</v>
          </cell>
          <cell r="H473">
            <v>0.18</v>
          </cell>
          <cell r="I473">
            <v>1566</v>
          </cell>
          <cell r="J473">
            <v>487</v>
          </cell>
          <cell r="K473">
            <v>984</v>
          </cell>
          <cell r="L473">
            <v>20</v>
          </cell>
          <cell r="M473">
            <v>110780771</v>
          </cell>
          <cell r="N473">
            <v>761879</v>
          </cell>
          <cell r="O473">
            <v>38428</v>
          </cell>
          <cell r="P473">
            <v>49.4</v>
          </cell>
          <cell r="Q473">
            <v>29</v>
          </cell>
          <cell r="R473">
            <v>19.8</v>
          </cell>
        </row>
        <row r="474">
          <cell r="A474">
            <v>2978</v>
          </cell>
          <cell r="B474">
            <v>2</v>
          </cell>
          <cell r="C474">
            <v>15</v>
          </cell>
          <cell r="D474" t="str">
            <v xml:space="preserve">OAKHAM </v>
          </cell>
          <cell r="E474">
            <v>0.69</v>
          </cell>
          <cell r="F474">
            <v>92.06</v>
          </cell>
          <cell r="G474">
            <v>2.74</v>
          </cell>
          <cell r="H474">
            <v>5.2</v>
          </cell>
          <cell r="I474">
            <v>654</v>
          </cell>
          <cell r="J474">
            <v>442</v>
          </cell>
          <cell r="K474">
            <v>1026</v>
          </cell>
          <cell r="L474">
            <v>17</v>
          </cell>
          <cell r="M474">
            <v>36910946</v>
          </cell>
          <cell r="N474">
            <v>289118</v>
          </cell>
          <cell r="O474">
            <v>17333</v>
          </cell>
          <cell r="P474">
            <v>43</v>
          </cell>
          <cell r="Q474">
            <v>32.200000000000003</v>
          </cell>
          <cell r="R474">
            <v>24</v>
          </cell>
        </row>
        <row r="475">
          <cell r="A475">
            <v>2987</v>
          </cell>
          <cell r="B475">
            <v>1</v>
          </cell>
          <cell r="C475">
            <v>3</v>
          </cell>
          <cell r="D475" t="str">
            <v xml:space="preserve">ORMSKIRK METRO </v>
          </cell>
          <cell r="E475">
            <v>0.76</v>
          </cell>
          <cell r="F475">
            <v>89.73</v>
          </cell>
          <cell r="G475">
            <v>6.19</v>
          </cell>
          <cell r="H475">
            <v>4.08</v>
          </cell>
          <cell r="I475">
            <v>170</v>
          </cell>
          <cell r="J475">
            <v>326</v>
          </cell>
          <cell r="K475">
            <v>963</v>
          </cell>
          <cell r="L475">
            <v>9</v>
          </cell>
          <cell r="M475">
            <v>5709049</v>
          </cell>
          <cell r="N475">
            <v>55465</v>
          </cell>
          <cell r="O475">
            <v>6519</v>
          </cell>
          <cell r="P475">
            <v>33.799999999999997</v>
          </cell>
          <cell r="Q475">
            <v>36.9</v>
          </cell>
          <cell r="R475">
            <v>27.6</v>
          </cell>
        </row>
        <row r="476">
          <cell r="A476">
            <v>2989</v>
          </cell>
          <cell r="B476">
            <v>2</v>
          </cell>
          <cell r="C476">
            <v>10</v>
          </cell>
          <cell r="D476" t="str">
            <v xml:space="preserve">OBAN </v>
          </cell>
          <cell r="E476">
            <v>0.94</v>
          </cell>
          <cell r="F476">
            <v>92.35</v>
          </cell>
          <cell r="G476">
            <v>5.81</v>
          </cell>
          <cell r="H476">
            <v>1.85</v>
          </cell>
          <cell r="I476">
            <v>1129</v>
          </cell>
          <cell r="J476">
            <v>409</v>
          </cell>
          <cell r="K476">
            <v>885</v>
          </cell>
          <cell r="L476">
            <v>16</v>
          </cell>
          <cell r="M476">
            <v>64628054</v>
          </cell>
          <cell r="N476">
            <v>461318</v>
          </cell>
          <cell r="O476">
            <v>29729</v>
          </cell>
          <cell r="P476">
            <v>46.2</v>
          </cell>
          <cell r="Q476">
            <v>29.8</v>
          </cell>
          <cell r="R476">
            <v>22.6</v>
          </cell>
        </row>
        <row r="477">
          <cell r="A477">
            <v>2990</v>
          </cell>
          <cell r="B477">
            <v>1</v>
          </cell>
          <cell r="C477">
            <v>5</v>
          </cell>
          <cell r="D477" t="str">
            <v xml:space="preserve">OXFORD METRO </v>
          </cell>
          <cell r="E477">
            <v>1.33</v>
          </cell>
          <cell r="F477">
            <v>81.489999999999995</v>
          </cell>
          <cell r="G477">
            <v>18.510000000000002</v>
          </cell>
          <cell r="H477">
            <v>0</v>
          </cell>
          <cell r="I477">
            <v>774</v>
          </cell>
          <cell r="J477">
            <v>363</v>
          </cell>
          <cell r="K477">
            <v>941</v>
          </cell>
          <cell r="L477">
            <v>10</v>
          </cell>
          <cell r="M477">
            <v>29446217</v>
          </cell>
          <cell r="N477">
            <v>281148</v>
          </cell>
          <cell r="O477">
            <v>27157</v>
          </cell>
          <cell r="P477">
            <v>38.6</v>
          </cell>
          <cell r="Q477">
            <v>38.200000000000003</v>
          </cell>
          <cell r="R477">
            <v>21.5</v>
          </cell>
        </row>
        <row r="478">
          <cell r="A478">
            <v>2991</v>
          </cell>
          <cell r="B478">
            <v>2</v>
          </cell>
          <cell r="C478">
            <v>14</v>
          </cell>
          <cell r="D478" t="str">
            <v xml:space="preserve">OLDHAM </v>
          </cell>
          <cell r="E478">
            <v>0.72</v>
          </cell>
          <cell r="F478">
            <v>93.36</v>
          </cell>
          <cell r="G478">
            <v>3.7</v>
          </cell>
          <cell r="H478">
            <v>2.94</v>
          </cell>
          <cell r="I478">
            <v>845</v>
          </cell>
          <cell r="J478">
            <v>449</v>
          </cell>
          <cell r="K478">
            <v>974</v>
          </cell>
          <cell r="L478">
            <v>18</v>
          </cell>
          <cell r="M478">
            <v>42131170</v>
          </cell>
          <cell r="N478">
            <v>379112</v>
          </cell>
          <cell r="O478">
            <v>21515</v>
          </cell>
          <cell r="P478">
            <v>46.1</v>
          </cell>
          <cell r="Q478">
            <v>29.2</v>
          </cell>
          <cell r="R478">
            <v>23.6</v>
          </cell>
        </row>
        <row r="479">
          <cell r="A479">
            <v>2992</v>
          </cell>
          <cell r="B479">
            <v>2</v>
          </cell>
          <cell r="C479">
            <v>14</v>
          </cell>
          <cell r="D479" t="str">
            <v xml:space="preserve">OLDHAM CHADDERTON </v>
          </cell>
          <cell r="E479">
            <v>0.74</v>
          </cell>
          <cell r="F479">
            <v>90.38</v>
          </cell>
          <cell r="G479">
            <v>8.81</v>
          </cell>
          <cell r="H479">
            <v>0.81</v>
          </cell>
          <cell r="I479">
            <v>1036</v>
          </cell>
          <cell r="J479">
            <v>457</v>
          </cell>
          <cell r="K479">
            <v>1048</v>
          </cell>
          <cell r="L479">
            <v>19</v>
          </cell>
          <cell r="M479">
            <v>57491389</v>
          </cell>
          <cell r="N479">
            <v>473452</v>
          </cell>
          <cell r="O479">
            <v>24999</v>
          </cell>
          <cell r="P479">
            <v>43.6</v>
          </cell>
          <cell r="Q479">
            <v>29.8</v>
          </cell>
          <cell r="R479">
            <v>25.6</v>
          </cell>
        </row>
        <row r="480">
          <cell r="A480">
            <v>2993</v>
          </cell>
          <cell r="B480">
            <v>2</v>
          </cell>
          <cell r="C480">
            <v>12</v>
          </cell>
          <cell r="D480" t="str">
            <v xml:space="preserve">OLD SWAN LIVERPOOL </v>
          </cell>
          <cell r="E480">
            <v>1.1399999999999999</v>
          </cell>
          <cell r="F480">
            <v>78.77</v>
          </cell>
          <cell r="G480">
            <v>18.23</v>
          </cell>
          <cell r="H480">
            <v>3</v>
          </cell>
          <cell r="I480">
            <v>1558</v>
          </cell>
          <cell r="J480">
            <v>486</v>
          </cell>
          <cell r="K480">
            <v>1075</v>
          </cell>
          <cell r="L480">
            <v>17</v>
          </cell>
          <cell r="M480">
            <v>101378272</v>
          </cell>
          <cell r="N480">
            <v>757472</v>
          </cell>
          <cell r="O480">
            <v>44999</v>
          </cell>
          <cell r="P480">
            <v>45.2</v>
          </cell>
          <cell r="Q480">
            <v>33.5</v>
          </cell>
          <cell r="R480">
            <v>19.899999999999999</v>
          </cell>
        </row>
        <row r="481">
          <cell r="A481">
            <v>2994</v>
          </cell>
          <cell r="B481">
            <v>3</v>
          </cell>
          <cell r="C481">
            <v>22</v>
          </cell>
          <cell r="D481" t="str">
            <v xml:space="preserve">OXFORD 2 </v>
          </cell>
          <cell r="E481">
            <v>0.99</v>
          </cell>
          <cell r="F481">
            <v>82.46</v>
          </cell>
          <cell r="G481">
            <v>9.41</v>
          </cell>
          <cell r="H481">
            <v>8.1300000000000008</v>
          </cell>
          <cell r="I481">
            <v>1812</v>
          </cell>
          <cell r="J481">
            <v>476</v>
          </cell>
          <cell r="K481">
            <v>972</v>
          </cell>
          <cell r="L481">
            <v>21</v>
          </cell>
          <cell r="M481">
            <v>107951296</v>
          </cell>
          <cell r="N481">
            <v>861982</v>
          </cell>
          <cell r="O481">
            <v>40284</v>
          </cell>
          <cell r="P481">
            <v>48.9</v>
          </cell>
          <cell r="Q481">
            <v>30.8</v>
          </cell>
          <cell r="R481">
            <v>19.5</v>
          </cell>
        </row>
        <row r="482">
          <cell r="A482">
            <v>2995</v>
          </cell>
          <cell r="B482">
            <v>2</v>
          </cell>
          <cell r="C482">
            <v>15</v>
          </cell>
          <cell r="D482" t="str">
            <v xml:space="preserve">NEW OLLERTON </v>
          </cell>
          <cell r="E482">
            <v>0.78</v>
          </cell>
          <cell r="F482">
            <v>93.92</v>
          </cell>
          <cell r="G482">
            <v>5.2</v>
          </cell>
          <cell r="H482">
            <v>0.89</v>
          </cell>
          <cell r="I482">
            <v>791</v>
          </cell>
          <cell r="J482">
            <v>445</v>
          </cell>
          <cell r="K482">
            <v>999</v>
          </cell>
          <cell r="L482">
            <v>17</v>
          </cell>
          <cell r="M482">
            <v>46677653</v>
          </cell>
          <cell r="N482">
            <v>351951</v>
          </cell>
          <cell r="O482">
            <v>20912</v>
          </cell>
          <cell r="P482">
            <v>44.5</v>
          </cell>
          <cell r="Q482">
            <v>31</v>
          </cell>
          <cell r="R482">
            <v>23.4</v>
          </cell>
        </row>
        <row r="483">
          <cell r="A483">
            <v>3000</v>
          </cell>
          <cell r="B483">
            <v>3</v>
          </cell>
          <cell r="C483">
            <v>31</v>
          </cell>
          <cell r="D483" t="str">
            <v xml:space="preserve">PADSTOW </v>
          </cell>
          <cell r="E483">
            <v>0.71</v>
          </cell>
          <cell r="F483">
            <v>88.39</v>
          </cell>
          <cell r="G483">
            <v>7.88</v>
          </cell>
          <cell r="H483">
            <v>3.73</v>
          </cell>
          <cell r="I483">
            <v>533</v>
          </cell>
          <cell r="J483">
            <v>417</v>
          </cell>
          <cell r="K483">
            <v>1050</v>
          </cell>
          <cell r="L483">
            <v>15</v>
          </cell>
          <cell r="M483">
            <v>27596261</v>
          </cell>
          <cell r="N483">
            <v>222245</v>
          </cell>
          <cell r="O483">
            <v>14541</v>
          </cell>
          <cell r="P483">
            <v>39.700000000000003</v>
          </cell>
          <cell r="Q483">
            <v>33.799999999999997</v>
          </cell>
          <cell r="R483">
            <v>25</v>
          </cell>
        </row>
        <row r="484">
          <cell r="A484">
            <v>3004</v>
          </cell>
          <cell r="B484">
            <v>2</v>
          </cell>
          <cell r="C484">
            <v>11</v>
          </cell>
          <cell r="D484" t="str">
            <v xml:space="preserve">PENICUIK </v>
          </cell>
          <cell r="E484">
            <v>0.59</v>
          </cell>
          <cell r="F484">
            <v>96.35</v>
          </cell>
          <cell r="G484">
            <v>3.06</v>
          </cell>
          <cell r="H484">
            <v>0.59</v>
          </cell>
          <cell r="I484">
            <v>842</v>
          </cell>
          <cell r="J484">
            <v>349</v>
          </cell>
          <cell r="K484">
            <v>919</v>
          </cell>
          <cell r="L484">
            <v>12</v>
          </cell>
          <cell r="M484">
            <v>35075152</v>
          </cell>
          <cell r="N484">
            <v>294105</v>
          </cell>
          <cell r="O484">
            <v>23857</v>
          </cell>
          <cell r="P484">
            <v>38</v>
          </cell>
          <cell r="Q484">
            <v>26.4</v>
          </cell>
          <cell r="R484">
            <v>34.299999999999997</v>
          </cell>
        </row>
        <row r="485">
          <cell r="A485">
            <v>3005</v>
          </cell>
          <cell r="B485">
            <v>2</v>
          </cell>
          <cell r="C485">
            <v>10</v>
          </cell>
          <cell r="D485" t="str">
            <v xml:space="preserve">PERTH EDINBURGH ROAD </v>
          </cell>
          <cell r="E485">
            <v>0.8</v>
          </cell>
          <cell r="F485">
            <v>89.84</v>
          </cell>
          <cell r="G485">
            <v>9.1</v>
          </cell>
          <cell r="H485">
            <v>1.06</v>
          </cell>
          <cell r="I485">
            <v>1006</v>
          </cell>
          <cell r="J485">
            <v>462</v>
          </cell>
          <cell r="K485">
            <v>962</v>
          </cell>
          <cell r="L485">
            <v>19</v>
          </cell>
          <cell r="M485">
            <v>62308855</v>
          </cell>
          <cell r="N485">
            <v>465060</v>
          </cell>
          <cell r="O485">
            <v>24589</v>
          </cell>
          <cell r="P485">
            <v>48.1</v>
          </cell>
          <cell r="Q485">
            <v>28.5</v>
          </cell>
          <cell r="R485">
            <v>22</v>
          </cell>
        </row>
        <row r="486">
          <cell r="A486">
            <v>3007</v>
          </cell>
          <cell r="B486">
            <v>3</v>
          </cell>
          <cell r="C486">
            <v>27</v>
          </cell>
          <cell r="D486" t="str">
            <v xml:space="preserve">PEMBURY </v>
          </cell>
          <cell r="E486">
            <v>0.73</v>
          </cell>
          <cell r="F486">
            <v>94.28</v>
          </cell>
          <cell r="G486">
            <v>2.27</v>
          </cell>
          <cell r="H486">
            <v>3.45</v>
          </cell>
          <cell r="I486">
            <v>893</v>
          </cell>
          <cell r="J486">
            <v>462</v>
          </cell>
          <cell r="K486">
            <v>968</v>
          </cell>
          <cell r="L486">
            <v>19</v>
          </cell>
          <cell r="M486">
            <v>48936705</v>
          </cell>
          <cell r="N486">
            <v>412609</v>
          </cell>
          <cell r="O486">
            <v>21847</v>
          </cell>
          <cell r="P486">
            <v>47.7</v>
          </cell>
          <cell r="Q486">
            <v>31.1</v>
          </cell>
          <cell r="R486">
            <v>20.2</v>
          </cell>
        </row>
        <row r="487">
          <cell r="A487">
            <v>3008</v>
          </cell>
          <cell r="B487">
            <v>4</v>
          </cell>
          <cell r="C487">
            <v>42</v>
          </cell>
          <cell r="D487" t="str">
            <v xml:space="preserve">PERTH EXTRA </v>
          </cell>
          <cell r="E487">
            <v>0.79</v>
          </cell>
          <cell r="F487">
            <v>94</v>
          </cell>
          <cell r="G487">
            <v>4.7300000000000004</v>
          </cell>
          <cell r="H487">
            <v>1.27</v>
          </cell>
          <cell r="I487">
            <v>1449</v>
          </cell>
          <cell r="J487">
            <v>454</v>
          </cell>
          <cell r="K487">
            <v>895</v>
          </cell>
          <cell r="L487">
            <v>21</v>
          </cell>
          <cell r="M487">
            <v>94109242</v>
          </cell>
          <cell r="N487">
            <v>657213</v>
          </cell>
          <cell r="O487">
            <v>31447</v>
          </cell>
          <cell r="P487">
            <v>50.7</v>
          </cell>
          <cell r="Q487">
            <v>29.1</v>
          </cell>
          <cell r="R487">
            <v>19</v>
          </cell>
        </row>
        <row r="488">
          <cell r="A488">
            <v>3009</v>
          </cell>
          <cell r="B488">
            <v>4</v>
          </cell>
          <cell r="C488">
            <v>40</v>
          </cell>
          <cell r="D488" t="str">
            <v xml:space="preserve">PETERBOROUGH EXTRA </v>
          </cell>
          <cell r="E488">
            <v>1.0900000000000001</v>
          </cell>
          <cell r="F488">
            <v>76.84</v>
          </cell>
          <cell r="G488">
            <v>19.190000000000001</v>
          </cell>
          <cell r="H488">
            <v>3.97</v>
          </cell>
          <cell r="I488">
            <v>2484</v>
          </cell>
          <cell r="J488">
            <v>497</v>
          </cell>
          <cell r="K488">
            <v>899</v>
          </cell>
          <cell r="L488">
            <v>24</v>
          </cell>
          <cell r="M488">
            <v>180574579</v>
          </cell>
          <cell r="N488">
            <v>1234164</v>
          </cell>
          <cell r="O488">
            <v>52517</v>
          </cell>
          <cell r="P488">
            <v>55.3</v>
          </cell>
          <cell r="Q488">
            <v>29.6</v>
          </cell>
          <cell r="R488">
            <v>14.3</v>
          </cell>
        </row>
        <row r="489">
          <cell r="A489">
            <v>3012</v>
          </cell>
          <cell r="B489">
            <v>1</v>
          </cell>
          <cell r="C489">
            <v>7</v>
          </cell>
          <cell r="D489" t="str">
            <v xml:space="preserve">PADDINGTON METRO </v>
          </cell>
          <cell r="E489">
            <v>1.1299999999999999</v>
          </cell>
          <cell r="F489">
            <v>89.39</v>
          </cell>
          <cell r="G489">
            <v>9.15</v>
          </cell>
          <cell r="H489">
            <v>1.46</v>
          </cell>
          <cell r="I489">
            <v>439</v>
          </cell>
          <cell r="J489">
            <v>349</v>
          </cell>
          <cell r="K489">
            <v>910</v>
          </cell>
          <cell r="L489">
            <v>9</v>
          </cell>
          <cell r="M489">
            <v>14824233</v>
          </cell>
          <cell r="N489">
            <v>153298</v>
          </cell>
          <cell r="O489">
            <v>17464</v>
          </cell>
          <cell r="P489">
            <v>38.4</v>
          </cell>
          <cell r="Q489">
            <v>40.700000000000003</v>
          </cell>
          <cell r="R489">
            <v>19.399999999999999</v>
          </cell>
        </row>
        <row r="490">
          <cell r="A490">
            <v>3013</v>
          </cell>
          <cell r="B490">
            <v>1</v>
          </cell>
          <cell r="C490">
            <v>4</v>
          </cell>
          <cell r="D490" t="str">
            <v xml:space="preserve">PAIGNTON METRO </v>
          </cell>
          <cell r="E490">
            <v>1.31</v>
          </cell>
          <cell r="F490">
            <v>66.88</v>
          </cell>
          <cell r="G490">
            <v>7.97</v>
          </cell>
          <cell r="H490">
            <v>25.14</v>
          </cell>
          <cell r="I490">
            <v>313</v>
          </cell>
          <cell r="J490">
            <v>297</v>
          </cell>
          <cell r="K490">
            <v>686</v>
          </cell>
          <cell r="L490">
            <v>7</v>
          </cell>
          <cell r="M490">
            <v>8580646</v>
          </cell>
          <cell r="N490">
            <v>92841</v>
          </cell>
          <cell r="O490">
            <v>13770</v>
          </cell>
          <cell r="P490">
            <v>43.3</v>
          </cell>
          <cell r="Q490">
            <v>32.1</v>
          </cell>
          <cell r="R490">
            <v>23.1</v>
          </cell>
        </row>
        <row r="491">
          <cell r="A491">
            <v>3015</v>
          </cell>
          <cell r="B491">
            <v>3</v>
          </cell>
          <cell r="C491">
            <v>29</v>
          </cell>
          <cell r="D491" t="str">
            <v xml:space="preserve">PETERSFIELD </v>
          </cell>
          <cell r="E491">
            <v>0.65</v>
          </cell>
          <cell r="F491">
            <v>93.96</v>
          </cell>
          <cell r="G491">
            <v>5.62</v>
          </cell>
          <cell r="H491">
            <v>0.43</v>
          </cell>
          <cell r="I491">
            <v>824</v>
          </cell>
          <cell r="J491">
            <v>422</v>
          </cell>
          <cell r="K491">
            <v>1013</v>
          </cell>
          <cell r="L491">
            <v>20</v>
          </cell>
          <cell r="M491">
            <v>43412842</v>
          </cell>
          <cell r="N491">
            <v>347562</v>
          </cell>
          <cell r="O491">
            <v>17441</v>
          </cell>
          <cell r="P491">
            <v>41.6</v>
          </cell>
          <cell r="Q491">
            <v>31.1</v>
          </cell>
          <cell r="R491">
            <v>26.1</v>
          </cell>
        </row>
        <row r="492">
          <cell r="A492">
            <v>3017</v>
          </cell>
          <cell r="B492">
            <v>3</v>
          </cell>
          <cell r="C492">
            <v>20</v>
          </cell>
          <cell r="D492" t="str">
            <v xml:space="preserve">PEMBROKE DOCK </v>
          </cell>
          <cell r="E492">
            <v>0.87</v>
          </cell>
          <cell r="F492">
            <v>88.96</v>
          </cell>
          <cell r="G492">
            <v>7.28</v>
          </cell>
          <cell r="H492">
            <v>3.77</v>
          </cell>
          <cell r="I492">
            <v>1132</v>
          </cell>
          <cell r="J492">
            <v>417</v>
          </cell>
          <cell r="K492">
            <v>954</v>
          </cell>
          <cell r="L492">
            <v>18</v>
          </cell>
          <cell r="M492">
            <v>61589550</v>
          </cell>
          <cell r="N492">
            <v>471740</v>
          </cell>
          <cell r="O492">
            <v>25977</v>
          </cell>
          <cell r="P492">
            <v>43.6</v>
          </cell>
          <cell r="Q492">
            <v>30</v>
          </cell>
          <cell r="R492">
            <v>25.2</v>
          </cell>
        </row>
        <row r="493">
          <cell r="A493">
            <v>3018</v>
          </cell>
          <cell r="B493">
            <v>1</v>
          </cell>
          <cell r="C493">
            <v>1</v>
          </cell>
          <cell r="D493" t="str">
            <v xml:space="preserve">PERTH METRO </v>
          </cell>
          <cell r="E493">
            <v>1.55</v>
          </cell>
          <cell r="F493">
            <v>54.75</v>
          </cell>
          <cell r="G493">
            <v>16.36</v>
          </cell>
          <cell r="H493">
            <v>28.89</v>
          </cell>
          <cell r="I493">
            <v>509</v>
          </cell>
          <cell r="J493">
            <v>315</v>
          </cell>
          <cell r="K493">
            <v>853</v>
          </cell>
          <cell r="L493">
            <v>7</v>
          </cell>
          <cell r="M493">
            <v>16303031</v>
          </cell>
          <cell r="N493">
            <v>160530</v>
          </cell>
          <cell r="O493">
            <v>22351</v>
          </cell>
          <cell r="P493">
            <v>36.9</v>
          </cell>
          <cell r="Q493">
            <v>37.4</v>
          </cell>
          <cell r="R493">
            <v>24.4</v>
          </cell>
        </row>
        <row r="494">
          <cell r="A494">
            <v>3019</v>
          </cell>
          <cell r="B494">
            <v>3</v>
          </cell>
          <cell r="C494">
            <v>20</v>
          </cell>
          <cell r="D494" t="str">
            <v xml:space="preserve">PENARTH </v>
          </cell>
          <cell r="E494">
            <v>1.02</v>
          </cell>
          <cell r="F494">
            <v>83.59</v>
          </cell>
          <cell r="G494">
            <v>13.44</v>
          </cell>
          <cell r="H494">
            <v>2.97</v>
          </cell>
          <cell r="I494">
            <v>1071</v>
          </cell>
          <cell r="J494">
            <v>452</v>
          </cell>
          <cell r="K494">
            <v>970</v>
          </cell>
          <cell r="L494">
            <v>18</v>
          </cell>
          <cell r="M494">
            <v>62078191</v>
          </cell>
          <cell r="N494">
            <v>484101</v>
          </cell>
          <cell r="O494">
            <v>27105</v>
          </cell>
          <cell r="P494">
            <v>46.6</v>
          </cell>
          <cell r="Q494">
            <v>31.5</v>
          </cell>
          <cell r="R494">
            <v>20.9</v>
          </cell>
        </row>
        <row r="495">
          <cell r="A495">
            <v>3021</v>
          </cell>
          <cell r="B495">
            <v>2</v>
          </cell>
          <cell r="C495">
            <v>16</v>
          </cell>
          <cell r="D495" t="str">
            <v xml:space="preserve">PONTEFRACT </v>
          </cell>
          <cell r="E495">
            <v>0.75</v>
          </cell>
          <cell r="F495">
            <v>90.45</v>
          </cell>
          <cell r="G495">
            <v>5.45</v>
          </cell>
          <cell r="H495">
            <v>4.0999999999999996</v>
          </cell>
          <cell r="I495">
            <v>560</v>
          </cell>
          <cell r="J495">
            <v>411</v>
          </cell>
          <cell r="K495">
            <v>934</v>
          </cell>
          <cell r="L495">
            <v>14</v>
          </cell>
          <cell r="M495">
            <v>26202885</v>
          </cell>
          <cell r="N495">
            <v>230089</v>
          </cell>
          <cell r="O495">
            <v>16728</v>
          </cell>
          <cell r="P495">
            <v>44</v>
          </cell>
          <cell r="Q495">
            <v>32</v>
          </cell>
          <cell r="R495">
            <v>22.4</v>
          </cell>
        </row>
        <row r="496">
          <cell r="A496">
            <v>3023</v>
          </cell>
          <cell r="B496">
            <v>1</v>
          </cell>
          <cell r="C496">
            <v>6</v>
          </cell>
          <cell r="D496" t="str">
            <v xml:space="preserve">PETERBOROUGH METRO </v>
          </cell>
          <cell r="E496">
            <v>1.54</v>
          </cell>
          <cell r="F496">
            <v>75</v>
          </cell>
          <cell r="G496">
            <v>25</v>
          </cell>
          <cell r="H496">
            <v>0</v>
          </cell>
          <cell r="I496">
            <v>437</v>
          </cell>
          <cell r="J496">
            <v>341</v>
          </cell>
          <cell r="K496">
            <v>868</v>
          </cell>
          <cell r="L496">
            <v>9</v>
          </cell>
          <cell r="M496">
            <v>14231564</v>
          </cell>
          <cell r="N496">
            <v>149052</v>
          </cell>
          <cell r="O496">
            <v>17422</v>
          </cell>
          <cell r="P496">
            <v>39.299999999999997</v>
          </cell>
          <cell r="Q496">
            <v>37.799999999999997</v>
          </cell>
          <cell r="R496">
            <v>19.899999999999999</v>
          </cell>
        </row>
        <row r="497">
          <cell r="A497">
            <v>3026</v>
          </cell>
          <cell r="B497">
            <v>3</v>
          </cell>
          <cell r="C497">
            <v>31</v>
          </cell>
          <cell r="D497" t="str">
            <v xml:space="preserve">PENZANCE </v>
          </cell>
          <cell r="E497">
            <v>0.98</v>
          </cell>
          <cell r="F497">
            <v>80.91</v>
          </cell>
          <cell r="G497">
            <v>8.69</v>
          </cell>
          <cell r="H497">
            <v>10.4</v>
          </cell>
          <cell r="I497">
            <v>1196</v>
          </cell>
          <cell r="J497">
            <v>459</v>
          </cell>
          <cell r="K497">
            <v>1012</v>
          </cell>
          <cell r="L497">
            <v>17</v>
          </cell>
          <cell r="M497">
            <v>68155155</v>
          </cell>
          <cell r="N497">
            <v>548431</v>
          </cell>
          <cell r="O497">
            <v>31342</v>
          </cell>
          <cell r="P497">
            <v>45.3</v>
          </cell>
          <cell r="Q497">
            <v>31.8</v>
          </cell>
          <cell r="R497">
            <v>21.7</v>
          </cell>
        </row>
        <row r="498">
          <cell r="A498">
            <v>3027</v>
          </cell>
          <cell r="B498">
            <v>3</v>
          </cell>
          <cell r="C498">
            <v>30</v>
          </cell>
          <cell r="D498" t="str">
            <v xml:space="preserve">PONTYPOOL </v>
          </cell>
          <cell r="E498">
            <v>0.71</v>
          </cell>
          <cell r="F498">
            <v>94.15</v>
          </cell>
          <cell r="G498">
            <v>5.09</v>
          </cell>
          <cell r="H498">
            <v>0.76</v>
          </cell>
          <cell r="I498">
            <v>806</v>
          </cell>
          <cell r="J498">
            <v>451</v>
          </cell>
          <cell r="K498">
            <v>950</v>
          </cell>
          <cell r="L498">
            <v>19</v>
          </cell>
          <cell r="M498">
            <v>42804627</v>
          </cell>
          <cell r="N498">
            <v>363497</v>
          </cell>
          <cell r="O498">
            <v>19203</v>
          </cell>
          <cell r="P498">
            <v>47.5</v>
          </cell>
          <cell r="Q498">
            <v>27.1</v>
          </cell>
          <cell r="R498">
            <v>24</v>
          </cell>
        </row>
        <row r="499">
          <cell r="A499">
            <v>3030</v>
          </cell>
          <cell r="B499">
            <v>3</v>
          </cell>
          <cell r="C499">
            <v>32</v>
          </cell>
          <cell r="D499" t="str">
            <v xml:space="preserve">PINNER </v>
          </cell>
          <cell r="E499">
            <v>0.74</v>
          </cell>
          <cell r="F499">
            <v>94.25</v>
          </cell>
          <cell r="G499">
            <v>4.01</v>
          </cell>
          <cell r="H499">
            <v>1.73</v>
          </cell>
          <cell r="I499">
            <v>929</v>
          </cell>
          <cell r="J499">
            <v>477</v>
          </cell>
          <cell r="K499">
            <v>976</v>
          </cell>
          <cell r="L499">
            <v>20</v>
          </cell>
          <cell r="M499">
            <v>54630065</v>
          </cell>
          <cell r="N499">
            <v>442890</v>
          </cell>
          <cell r="O499">
            <v>21762</v>
          </cell>
          <cell r="P499">
            <v>48.9</v>
          </cell>
          <cell r="Q499">
            <v>34.299999999999997</v>
          </cell>
          <cell r="R499">
            <v>15.8</v>
          </cell>
        </row>
        <row r="500">
          <cell r="A500">
            <v>3031</v>
          </cell>
          <cell r="B500">
            <v>3</v>
          </cell>
          <cell r="C500">
            <v>31</v>
          </cell>
          <cell r="D500" t="str">
            <v xml:space="preserve">PLYMOUTH ROBOROUGH </v>
          </cell>
          <cell r="E500">
            <v>0.9</v>
          </cell>
          <cell r="F500">
            <v>86.81</v>
          </cell>
          <cell r="G500">
            <v>12.89</v>
          </cell>
          <cell r="H500">
            <v>0.3</v>
          </cell>
          <cell r="I500">
            <v>1391</v>
          </cell>
          <cell r="J500">
            <v>451</v>
          </cell>
          <cell r="K500">
            <v>946</v>
          </cell>
          <cell r="L500">
            <v>21</v>
          </cell>
          <cell r="M500">
            <v>83578069</v>
          </cell>
          <cell r="N500">
            <v>626892</v>
          </cell>
          <cell r="O500">
            <v>29322</v>
          </cell>
          <cell r="P500">
            <v>47.6</v>
          </cell>
          <cell r="Q500">
            <v>28.6</v>
          </cell>
          <cell r="R500">
            <v>22.8</v>
          </cell>
        </row>
        <row r="501">
          <cell r="A501">
            <v>3032</v>
          </cell>
          <cell r="B501">
            <v>3</v>
          </cell>
          <cell r="C501">
            <v>24</v>
          </cell>
          <cell r="D501" t="str">
            <v xml:space="preserve">PONDERS END </v>
          </cell>
          <cell r="E501">
            <v>0.92</v>
          </cell>
          <cell r="F501">
            <v>88.93</v>
          </cell>
          <cell r="G501">
            <v>11.07</v>
          </cell>
          <cell r="H501">
            <v>0</v>
          </cell>
          <cell r="I501">
            <v>1441</v>
          </cell>
          <cell r="J501">
            <v>392</v>
          </cell>
          <cell r="K501">
            <v>897</v>
          </cell>
          <cell r="L501">
            <v>15</v>
          </cell>
          <cell r="M501">
            <v>69595277</v>
          </cell>
          <cell r="N501">
            <v>565454</v>
          </cell>
          <cell r="O501">
            <v>37565</v>
          </cell>
          <cell r="P501">
            <v>43.7</v>
          </cell>
          <cell r="Q501">
            <v>31.9</v>
          </cell>
          <cell r="R501">
            <v>23</v>
          </cell>
        </row>
        <row r="502">
          <cell r="A502">
            <v>3033</v>
          </cell>
          <cell r="B502">
            <v>1</v>
          </cell>
          <cell r="C502">
            <v>4</v>
          </cell>
          <cell r="D502" t="str">
            <v xml:space="preserve">PLYMOUTH METRO </v>
          </cell>
          <cell r="E502">
            <v>1.44</v>
          </cell>
          <cell r="F502">
            <v>61.32</v>
          </cell>
          <cell r="G502">
            <v>14.64</v>
          </cell>
          <cell r="H502">
            <v>24.04</v>
          </cell>
          <cell r="I502">
            <v>566</v>
          </cell>
          <cell r="J502">
            <v>322</v>
          </cell>
          <cell r="K502">
            <v>966</v>
          </cell>
          <cell r="L502">
            <v>6</v>
          </cell>
          <cell r="M502">
            <v>17912761</v>
          </cell>
          <cell r="N502">
            <v>182261</v>
          </cell>
          <cell r="O502">
            <v>28683</v>
          </cell>
          <cell r="P502">
            <v>33.299999999999997</v>
          </cell>
          <cell r="Q502">
            <v>42.2</v>
          </cell>
          <cell r="R502">
            <v>23</v>
          </cell>
        </row>
        <row r="503">
          <cell r="A503">
            <v>3036</v>
          </cell>
          <cell r="B503">
            <v>4</v>
          </cell>
          <cell r="C503">
            <v>43</v>
          </cell>
          <cell r="D503" t="str">
            <v xml:space="preserve">POOLE EXTRA </v>
          </cell>
          <cell r="E503">
            <v>0.97</v>
          </cell>
          <cell r="F503">
            <v>85.71</v>
          </cell>
          <cell r="G503">
            <v>11.94</v>
          </cell>
          <cell r="H503">
            <v>2.34</v>
          </cell>
          <cell r="I503">
            <v>1845</v>
          </cell>
          <cell r="J503">
            <v>473</v>
          </cell>
          <cell r="K503">
            <v>955</v>
          </cell>
          <cell r="L503">
            <v>22</v>
          </cell>
          <cell r="M503">
            <v>118973941</v>
          </cell>
          <cell r="N503">
            <v>872182</v>
          </cell>
          <cell r="O503">
            <v>39800</v>
          </cell>
          <cell r="P503">
            <v>49.5</v>
          </cell>
          <cell r="Q503">
            <v>30.6</v>
          </cell>
          <cell r="R503">
            <v>18.899999999999999</v>
          </cell>
        </row>
        <row r="504">
          <cell r="A504">
            <v>3039</v>
          </cell>
          <cell r="B504">
            <v>3</v>
          </cell>
          <cell r="C504">
            <v>31</v>
          </cell>
          <cell r="D504" t="str">
            <v xml:space="preserve">PLYMOUTH TRANSIT WAY </v>
          </cell>
          <cell r="E504">
            <v>1.18</v>
          </cell>
          <cell r="F504">
            <v>71.72</v>
          </cell>
          <cell r="G504">
            <v>16.45</v>
          </cell>
          <cell r="H504">
            <v>11.83</v>
          </cell>
          <cell r="I504">
            <v>1423</v>
          </cell>
          <cell r="J504">
            <v>502</v>
          </cell>
          <cell r="K504">
            <v>1050</v>
          </cell>
          <cell r="L504">
            <v>20</v>
          </cell>
          <cell r="M504">
            <v>82624464</v>
          </cell>
          <cell r="N504">
            <v>713691</v>
          </cell>
          <cell r="O504">
            <v>35055</v>
          </cell>
          <cell r="P504">
            <v>47.8</v>
          </cell>
          <cell r="Q504">
            <v>31</v>
          </cell>
          <cell r="R504">
            <v>20.100000000000001</v>
          </cell>
        </row>
        <row r="505">
          <cell r="A505">
            <v>3040</v>
          </cell>
          <cell r="B505">
            <v>4</v>
          </cell>
          <cell r="C505">
            <v>43</v>
          </cell>
          <cell r="D505" t="str">
            <v xml:space="preserve">POOLE 3 FLEETS CNR </v>
          </cell>
          <cell r="E505">
            <v>1.01</v>
          </cell>
          <cell r="F505">
            <v>81.96</v>
          </cell>
          <cell r="G505">
            <v>16.55</v>
          </cell>
          <cell r="H505">
            <v>1.49</v>
          </cell>
          <cell r="I505">
            <v>1767</v>
          </cell>
          <cell r="J505">
            <v>481</v>
          </cell>
          <cell r="K505">
            <v>959</v>
          </cell>
          <cell r="L505">
            <v>22</v>
          </cell>
          <cell r="M505">
            <v>105164746</v>
          </cell>
          <cell r="N505">
            <v>849810</v>
          </cell>
          <cell r="O505">
            <v>38524</v>
          </cell>
          <cell r="P505">
            <v>50.2</v>
          </cell>
          <cell r="Q505">
            <v>31.5</v>
          </cell>
          <cell r="R505">
            <v>17.100000000000001</v>
          </cell>
        </row>
        <row r="506">
          <cell r="A506">
            <v>3041</v>
          </cell>
          <cell r="B506">
            <v>2</v>
          </cell>
          <cell r="C506">
            <v>14</v>
          </cell>
          <cell r="D506" t="str">
            <v xml:space="preserve">PRESTWICH </v>
          </cell>
          <cell r="E506">
            <v>0.99</v>
          </cell>
          <cell r="F506">
            <v>85.37</v>
          </cell>
          <cell r="G506">
            <v>12.1</v>
          </cell>
          <cell r="H506">
            <v>2.52</v>
          </cell>
          <cell r="I506">
            <v>1800</v>
          </cell>
          <cell r="J506">
            <v>441</v>
          </cell>
          <cell r="K506">
            <v>946</v>
          </cell>
          <cell r="L506">
            <v>19</v>
          </cell>
          <cell r="M506">
            <v>105195101</v>
          </cell>
          <cell r="N506">
            <v>794475</v>
          </cell>
          <cell r="O506">
            <v>42506</v>
          </cell>
          <cell r="P506">
            <v>46.7</v>
          </cell>
          <cell r="Q506">
            <v>31</v>
          </cell>
          <cell r="R506">
            <v>21</v>
          </cell>
        </row>
        <row r="507">
          <cell r="A507">
            <v>3045</v>
          </cell>
          <cell r="B507">
            <v>3</v>
          </cell>
          <cell r="C507">
            <v>22</v>
          </cell>
          <cell r="D507" t="str">
            <v xml:space="preserve">PRINCES RISBOROUGH </v>
          </cell>
          <cell r="E507">
            <v>0.49</v>
          </cell>
          <cell r="F507">
            <v>97.81</v>
          </cell>
          <cell r="G507">
            <v>1.82</v>
          </cell>
          <cell r="H507">
            <v>0.37</v>
          </cell>
          <cell r="I507">
            <v>743</v>
          </cell>
          <cell r="J507">
            <v>393</v>
          </cell>
          <cell r="K507">
            <v>882</v>
          </cell>
          <cell r="L507">
            <v>17</v>
          </cell>
          <cell r="M507">
            <v>36520356</v>
          </cell>
          <cell r="N507">
            <v>292089</v>
          </cell>
          <cell r="O507">
            <v>17286</v>
          </cell>
          <cell r="P507">
            <v>44.6</v>
          </cell>
          <cell r="Q507">
            <v>30.4</v>
          </cell>
          <cell r="R507">
            <v>23.7</v>
          </cell>
        </row>
        <row r="508">
          <cell r="A508">
            <v>3047</v>
          </cell>
          <cell r="B508">
            <v>3</v>
          </cell>
          <cell r="C508">
            <v>29</v>
          </cell>
          <cell r="D508" t="str">
            <v xml:space="preserve">POOLE 4 BRANKSOME </v>
          </cell>
          <cell r="E508">
            <v>0.86</v>
          </cell>
          <cell r="F508">
            <v>88</v>
          </cell>
          <cell r="G508">
            <v>9.3800000000000008</v>
          </cell>
          <cell r="H508">
            <v>2.62</v>
          </cell>
          <cell r="I508">
            <v>1275</v>
          </cell>
          <cell r="J508">
            <v>383</v>
          </cell>
          <cell r="K508">
            <v>943</v>
          </cell>
          <cell r="L508">
            <v>15</v>
          </cell>
          <cell r="M508">
            <v>60975131</v>
          </cell>
          <cell r="N508">
            <v>487916</v>
          </cell>
          <cell r="O508">
            <v>33314</v>
          </cell>
          <cell r="P508">
            <v>40.6</v>
          </cell>
          <cell r="Q508">
            <v>31.7</v>
          </cell>
          <cell r="R508">
            <v>26.9</v>
          </cell>
        </row>
        <row r="509">
          <cell r="A509">
            <v>3048</v>
          </cell>
          <cell r="B509">
            <v>3</v>
          </cell>
          <cell r="C509">
            <v>29</v>
          </cell>
          <cell r="D509" t="str">
            <v xml:space="preserve">PORTSMOUTH </v>
          </cell>
          <cell r="E509">
            <v>0.96</v>
          </cell>
          <cell r="F509">
            <v>82.67</v>
          </cell>
          <cell r="G509">
            <v>6.9</v>
          </cell>
          <cell r="H509">
            <v>10.43</v>
          </cell>
          <cell r="I509">
            <v>1200</v>
          </cell>
          <cell r="J509">
            <v>324</v>
          </cell>
          <cell r="K509">
            <v>861</v>
          </cell>
          <cell r="L509">
            <v>11</v>
          </cell>
          <cell r="M509">
            <v>42220540</v>
          </cell>
          <cell r="N509">
            <v>389099</v>
          </cell>
          <cell r="O509">
            <v>35572</v>
          </cell>
          <cell r="P509">
            <v>37.700000000000003</v>
          </cell>
          <cell r="Q509">
            <v>33.5</v>
          </cell>
          <cell r="R509">
            <v>27.9</v>
          </cell>
        </row>
        <row r="510">
          <cell r="A510">
            <v>3050</v>
          </cell>
          <cell r="B510">
            <v>3</v>
          </cell>
          <cell r="C510">
            <v>32</v>
          </cell>
          <cell r="D510" t="str">
            <v xml:space="preserve">POTTERS BAR </v>
          </cell>
          <cell r="E510">
            <v>0.91</v>
          </cell>
          <cell r="F510">
            <v>89.41</v>
          </cell>
          <cell r="G510">
            <v>9.91</v>
          </cell>
          <cell r="H510">
            <v>0.67</v>
          </cell>
          <cell r="I510">
            <v>1434</v>
          </cell>
          <cell r="J510">
            <v>411</v>
          </cell>
          <cell r="K510">
            <v>921</v>
          </cell>
          <cell r="L510">
            <v>19</v>
          </cell>
          <cell r="M510">
            <v>80915279</v>
          </cell>
          <cell r="N510">
            <v>588924</v>
          </cell>
          <cell r="O510">
            <v>30855</v>
          </cell>
          <cell r="P510">
            <v>44.6</v>
          </cell>
          <cell r="Q510">
            <v>30.3</v>
          </cell>
          <cell r="R510">
            <v>24.2</v>
          </cell>
        </row>
        <row r="511">
          <cell r="A511">
            <v>3051</v>
          </cell>
          <cell r="B511">
            <v>2</v>
          </cell>
          <cell r="C511">
            <v>11</v>
          </cell>
          <cell r="D511" t="str">
            <v xml:space="preserve">POLLOK </v>
          </cell>
          <cell r="E511">
            <v>0.64</v>
          </cell>
          <cell r="F511">
            <v>94.09</v>
          </cell>
          <cell r="G511">
            <v>2.04</v>
          </cell>
          <cell r="H511">
            <v>3.86</v>
          </cell>
          <cell r="I511">
            <v>682</v>
          </cell>
          <cell r="J511">
            <v>418</v>
          </cell>
          <cell r="K511">
            <v>918</v>
          </cell>
          <cell r="L511">
            <v>12</v>
          </cell>
          <cell r="M511">
            <v>31176652</v>
          </cell>
          <cell r="N511">
            <v>284891</v>
          </cell>
          <cell r="O511">
            <v>23266</v>
          </cell>
          <cell r="P511">
            <v>45.5</v>
          </cell>
          <cell r="Q511">
            <v>30.5</v>
          </cell>
          <cell r="R511">
            <v>22.9</v>
          </cell>
        </row>
        <row r="512">
          <cell r="A512">
            <v>3052</v>
          </cell>
          <cell r="B512">
            <v>1</v>
          </cell>
          <cell r="C512">
            <v>8</v>
          </cell>
          <cell r="D512" t="str">
            <v xml:space="preserve">PORTSLADE </v>
          </cell>
          <cell r="E512">
            <v>0.81</v>
          </cell>
          <cell r="F512">
            <v>86.84</v>
          </cell>
          <cell r="G512">
            <v>10.93</v>
          </cell>
          <cell r="H512">
            <v>2.23</v>
          </cell>
          <cell r="I512">
            <v>623</v>
          </cell>
          <cell r="J512">
            <v>354</v>
          </cell>
          <cell r="K512">
            <v>858</v>
          </cell>
          <cell r="L512">
            <v>10</v>
          </cell>
          <cell r="M512">
            <v>24175733</v>
          </cell>
          <cell r="N512">
            <v>220729</v>
          </cell>
          <cell r="O512">
            <v>21093</v>
          </cell>
          <cell r="P512">
            <v>41.3</v>
          </cell>
          <cell r="Q512">
            <v>32.1</v>
          </cell>
          <cell r="R512">
            <v>24.9</v>
          </cell>
        </row>
        <row r="513">
          <cell r="A513">
            <v>3053</v>
          </cell>
          <cell r="B513">
            <v>6</v>
          </cell>
          <cell r="C513">
            <v>60</v>
          </cell>
          <cell r="D513" t="str">
            <v xml:space="preserve">PORTADOWN MEADOW CTR </v>
          </cell>
          <cell r="E513">
            <v>0.8</v>
          </cell>
          <cell r="F513">
            <v>91.22</v>
          </cell>
          <cell r="G513">
            <v>8.2200000000000006</v>
          </cell>
          <cell r="H513">
            <v>0.56000000000000005</v>
          </cell>
          <cell r="I513">
            <v>985</v>
          </cell>
          <cell r="J513">
            <v>473</v>
          </cell>
          <cell r="K513">
            <v>919</v>
          </cell>
          <cell r="L513">
            <v>20</v>
          </cell>
          <cell r="M513">
            <v>58148806</v>
          </cell>
          <cell r="N513">
            <v>465847</v>
          </cell>
          <cell r="O513">
            <v>22919</v>
          </cell>
          <cell r="P513">
            <v>51.4</v>
          </cell>
          <cell r="Q513">
            <v>28.2</v>
          </cell>
          <cell r="R513">
            <v>18.399999999999999</v>
          </cell>
        </row>
        <row r="514">
          <cell r="A514">
            <v>3055</v>
          </cell>
          <cell r="B514">
            <v>4</v>
          </cell>
          <cell r="C514">
            <v>45</v>
          </cell>
          <cell r="D514" t="str">
            <v xml:space="preserve">P/MOUTH NTH HARB EXT </v>
          </cell>
          <cell r="E514">
            <v>0.9</v>
          </cell>
          <cell r="F514">
            <v>89.63</v>
          </cell>
          <cell r="G514">
            <v>7.73</v>
          </cell>
          <cell r="H514">
            <v>2.63</v>
          </cell>
          <cell r="I514">
            <v>2099</v>
          </cell>
          <cell r="J514">
            <v>488</v>
          </cell>
          <cell r="K514">
            <v>975</v>
          </cell>
          <cell r="L514">
            <v>24</v>
          </cell>
          <cell r="M514">
            <v>146265340</v>
          </cell>
          <cell r="N514">
            <v>1024900</v>
          </cell>
          <cell r="O514">
            <v>42438</v>
          </cell>
          <cell r="P514">
            <v>50.1</v>
          </cell>
          <cell r="Q514">
            <v>27.3</v>
          </cell>
          <cell r="R514">
            <v>21.7</v>
          </cell>
        </row>
        <row r="515">
          <cell r="A515">
            <v>3056</v>
          </cell>
          <cell r="B515">
            <v>3</v>
          </cell>
          <cell r="C515">
            <v>20</v>
          </cell>
          <cell r="D515" t="str">
            <v xml:space="preserve">PORT TALBOT EAST BANK </v>
          </cell>
          <cell r="E515">
            <v>0.83</v>
          </cell>
          <cell r="F515">
            <v>88.48</v>
          </cell>
          <cell r="G515">
            <v>8.14</v>
          </cell>
          <cell r="H515">
            <v>3.38</v>
          </cell>
          <cell r="I515">
            <v>925</v>
          </cell>
          <cell r="J515">
            <v>434</v>
          </cell>
          <cell r="K515">
            <v>971</v>
          </cell>
          <cell r="L515">
            <v>14</v>
          </cell>
          <cell r="M515">
            <v>44966542</v>
          </cell>
          <cell r="N515">
            <v>401123</v>
          </cell>
          <cell r="O515">
            <v>28094</v>
          </cell>
          <cell r="P515">
            <v>44.7</v>
          </cell>
          <cell r="Q515">
            <v>32.200000000000003</v>
          </cell>
          <cell r="R515">
            <v>22.1</v>
          </cell>
        </row>
        <row r="516">
          <cell r="A516">
            <v>3057</v>
          </cell>
          <cell r="B516">
            <v>2</v>
          </cell>
          <cell r="C516">
            <v>12</v>
          </cell>
          <cell r="D516" t="str">
            <v xml:space="preserve">PORTHMADOG </v>
          </cell>
          <cell r="E516">
            <v>0.88</v>
          </cell>
          <cell r="F516">
            <v>87.37</v>
          </cell>
          <cell r="G516">
            <v>11.41</v>
          </cell>
          <cell r="H516">
            <v>1.22</v>
          </cell>
          <cell r="I516">
            <v>927</v>
          </cell>
          <cell r="J516">
            <v>426</v>
          </cell>
          <cell r="K516">
            <v>945</v>
          </cell>
          <cell r="L516">
            <v>17</v>
          </cell>
          <cell r="M516">
            <v>49758442</v>
          </cell>
          <cell r="N516">
            <v>394491</v>
          </cell>
          <cell r="O516">
            <v>23349</v>
          </cell>
          <cell r="P516">
            <v>45.1</v>
          </cell>
          <cell r="Q516">
            <v>28.7</v>
          </cell>
          <cell r="R516">
            <v>24.5</v>
          </cell>
        </row>
        <row r="517">
          <cell r="A517">
            <v>3060</v>
          </cell>
          <cell r="B517">
            <v>4</v>
          </cell>
          <cell r="C517">
            <v>41</v>
          </cell>
          <cell r="D517" t="str">
            <v xml:space="preserve">PITSEA EXTRA </v>
          </cell>
          <cell r="E517">
            <v>1.01</v>
          </cell>
          <cell r="F517">
            <v>86.87</v>
          </cell>
          <cell r="G517">
            <v>12.97</v>
          </cell>
          <cell r="H517">
            <v>0.15</v>
          </cell>
          <cell r="I517">
            <v>2333</v>
          </cell>
          <cell r="J517">
            <v>498</v>
          </cell>
          <cell r="K517">
            <v>941</v>
          </cell>
          <cell r="L517">
            <v>23</v>
          </cell>
          <cell r="M517">
            <v>162084459</v>
          </cell>
          <cell r="N517">
            <v>1162895</v>
          </cell>
          <cell r="O517">
            <v>50807</v>
          </cell>
          <cell r="P517">
            <v>53</v>
          </cell>
          <cell r="Q517">
            <v>29.7</v>
          </cell>
          <cell r="R517">
            <v>16.3</v>
          </cell>
        </row>
        <row r="518">
          <cell r="A518">
            <v>3063</v>
          </cell>
          <cell r="B518">
            <v>3</v>
          </cell>
          <cell r="C518">
            <v>20</v>
          </cell>
          <cell r="D518" t="str">
            <v xml:space="preserve">PONTYPRIDD </v>
          </cell>
          <cell r="E518">
            <v>0.94</v>
          </cell>
          <cell r="F518">
            <v>88.79</v>
          </cell>
          <cell r="G518">
            <v>7.95</v>
          </cell>
          <cell r="H518">
            <v>3.25</v>
          </cell>
          <cell r="I518">
            <v>1572</v>
          </cell>
          <cell r="J518">
            <v>473</v>
          </cell>
          <cell r="K518">
            <v>916</v>
          </cell>
          <cell r="L518">
            <v>21</v>
          </cell>
          <cell r="M518">
            <v>95882598</v>
          </cell>
          <cell r="N518">
            <v>743525</v>
          </cell>
          <cell r="O518">
            <v>35668</v>
          </cell>
          <cell r="P518">
            <v>51.6</v>
          </cell>
          <cell r="Q518">
            <v>29.4</v>
          </cell>
          <cell r="R518">
            <v>17.899999999999999</v>
          </cell>
        </row>
        <row r="519">
          <cell r="A519">
            <v>3065</v>
          </cell>
          <cell r="B519">
            <v>4</v>
          </cell>
          <cell r="C519">
            <v>44</v>
          </cell>
          <cell r="D519" t="str">
            <v xml:space="preserve">PRESCOT EXTRA </v>
          </cell>
          <cell r="E519">
            <v>0.85</v>
          </cell>
          <cell r="F519">
            <v>90.09</v>
          </cell>
          <cell r="G519">
            <v>9.44</v>
          </cell>
          <cell r="H519">
            <v>0.47</v>
          </cell>
          <cell r="I519">
            <v>1619</v>
          </cell>
          <cell r="J519">
            <v>436</v>
          </cell>
          <cell r="K519">
            <v>949</v>
          </cell>
          <cell r="L519">
            <v>18</v>
          </cell>
          <cell r="M519">
            <v>100140584</v>
          </cell>
          <cell r="N519">
            <v>705367</v>
          </cell>
          <cell r="O519">
            <v>39356</v>
          </cell>
          <cell r="P519">
            <v>45.9</v>
          </cell>
          <cell r="Q519">
            <v>29.6</v>
          </cell>
          <cell r="R519">
            <v>23.6</v>
          </cell>
        </row>
        <row r="520">
          <cell r="A520">
            <v>3066</v>
          </cell>
          <cell r="B520">
            <v>4</v>
          </cell>
          <cell r="C520">
            <v>41</v>
          </cell>
          <cell r="D520" t="str">
            <v xml:space="preserve">PURLEY EXTRA </v>
          </cell>
          <cell r="E520">
            <v>0.84</v>
          </cell>
          <cell r="F520">
            <v>89.33</v>
          </cell>
          <cell r="G520">
            <v>8.6</v>
          </cell>
          <cell r="H520">
            <v>2.06</v>
          </cell>
          <cell r="I520">
            <v>2111</v>
          </cell>
          <cell r="J520">
            <v>471</v>
          </cell>
          <cell r="K520">
            <v>948</v>
          </cell>
          <cell r="L520">
            <v>23</v>
          </cell>
          <cell r="M520">
            <v>138791555</v>
          </cell>
          <cell r="N520">
            <v>993385</v>
          </cell>
          <cell r="O520">
            <v>43929</v>
          </cell>
          <cell r="P520">
            <v>49.7</v>
          </cell>
          <cell r="Q520">
            <v>30.8</v>
          </cell>
          <cell r="R520">
            <v>18.5</v>
          </cell>
        </row>
        <row r="521">
          <cell r="A521">
            <v>3074</v>
          </cell>
          <cell r="B521">
            <v>3</v>
          </cell>
          <cell r="C521">
            <v>21</v>
          </cell>
          <cell r="D521" t="str">
            <v xml:space="preserve">QUEDGELEY </v>
          </cell>
          <cell r="E521">
            <v>1.28</v>
          </cell>
          <cell r="F521">
            <v>68.959999999999994</v>
          </cell>
          <cell r="G521">
            <v>17.440000000000001</v>
          </cell>
          <cell r="H521">
            <v>13.61</v>
          </cell>
          <cell r="I521">
            <v>1264</v>
          </cell>
          <cell r="J521">
            <v>512</v>
          </cell>
          <cell r="K521">
            <v>1011</v>
          </cell>
          <cell r="L521">
            <v>20</v>
          </cell>
          <cell r="M521">
            <v>82343709</v>
          </cell>
          <cell r="N521">
            <v>647091</v>
          </cell>
          <cell r="O521">
            <v>32428</v>
          </cell>
          <cell r="P521">
            <v>50.7</v>
          </cell>
          <cell r="Q521">
            <v>34</v>
          </cell>
          <cell r="R521">
            <v>14.4</v>
          </cell>
        </row>
        <row r="522">
          <cell r="A522">
            <v>3078</v>
          </cell>
          <cell r="B522">
            <v>1</v>
          </cell>
          <cell r="C522">
            <v>8</v>
          </cell>
          <cell r="D522" t="str">
            <v xml:space="preserve">RAINHAM KENT METRO </v>
          </cell>
          <cell r="E522">
            <v>1.05</v>
          </cell>
          <cell r="F522">
            <v>76.42</v>
          </cell>
          <cell r="G522">
            <v>17.13</v>
          </cell>
          <cell r="H522">
            <v>6.45</v>
          </cell>
          <cell r="I522">
            <v>541</v>
          </cell>
          <cell r="J522">
            <v>374</v>
          </cell>
          <cell r="K522">
            <v>868</v>
          </cell>
          <cell r="L522">
            <v>12</v>
          </cell>
          <cell r="M522">
            <v>21374163</v>
          </cell>
          <cell r="N522">
            <v>202144</v>
          </cell>
          <cell r="O522">
            <v>16654</v>
          </cell>
          <cell r="P522">
            <v>43</v>
          </cell>
          <cell r="Q522">
            <v>31.6</v>
          </cell>
          <cell r="R522">
            <v>22.8</v>
          </cell>
        </row>
        <row r="523">
          <cell r="A523">
            <v>3084</v>
          </cell>
          <cell r="B523">
            <v>4</v>
          </cell>
          <cell r="C523">
            <v>39</v>
          </cell>
          <cell r="D523" t="str">
            <v xml:space="preserve">REDDITCH EXTRA </v>
          </cell>
          <cell r="E523">
            <v>1</v>
          </cell>
          <cell r="F523">
            <v>87.26</v>
          </cell>
          <cell r="G523">
            <v>9.42</v>
          </cell>
          <cell r="H523">
            <v>3.33</v>
          </cell>
          <cell r="I523">
            <v>2713</v>
          </cell>
          <cell r="J523">
            <v>463</v>
          </cell>
          <cell r="K523">
            <v>927</v>
          </cell>
          <cell r="L523">
            <v>24</v>
          </cell>
          <cell r="M523">
            <v>173577544</v>
          </cell>
          <cell r="N523">
            <v>1256523</v>
          </cell>
          <cell r="O523">
            <v>52315</v>
          </cell>
          <cell r="P523">
            <v>50</v>
          </cell>
          <cell r="Q523">
            <v>27.8</v>
          </cell>
          <cell r="R523">
            <v>21.2</v>
          </cell>
        </row>
        <row r="524">
          <cell r="A524">
            <v>3086</v>
          </cell>
          <cell r="B524">
            <v>4</v>
          </cell>
          <cell r="C524">
            <v>41</v>
          </cell>
          <cell r="D524" t="str">
            <v xml:space="preserve">RAINHAM ESSEX EXTRA </v>
          </cell>
          <cell r="E524">
            <v>0.95</v>
          </cell>
          <cell r="F524">
            <v>87.23</v>
          </cell>
          <cell r="G524">
            <v>6.54</v>
          </cell>
          <cell r="H524">
            <v>6.23</v>
          </cell>
          <cell r="I524">
            <v>1478</v>
          </cell>
          <cell r="J524">
            <v>427</v>
          </cell>
          <cell r="K524">
            <v>916</v>
          </cell>
          <cell r="L524">
            <v>18</v>
          </cell>
          <cell r="M524">
            <v>83711527</v>
          </cell>
          <cell r="N524">
            <v>631100</v>
          </cell>
          <cell r="O524">
            <v>34995</v>
          </cell>
          <cell r="P524">
            <v>46.6</v>
          </cell>
          <cell r="Q524">
            <v>29.8</v>
          </cell>
          <cell r="R524">
            <v>22.6</v>
          </cell>
        </row>
        <row r="525">
          <cell r="A525">
            <v>3088</v>
          </cell>
          <cell r="B525">
            <v>1</v>
          </cell>
          <cell r="C525">
            <v>4</v>
          </cell>
          <cell r="D525" t="str">
            <v xml:space="preserve">REDFIELD </v>
          </cell>
          <cell r="E525">
            <v>0.86</v>
          </cell>
          <cell r="F525">
            <v>84.01</v>
          </cell>
          <cell r="G525">
            <v>15.11</v>
          </cell>
          <cell r="H525">
            <v>0.88</v>
          </cell>
          <cell r="I525">
            <v>370</v>
          </cell>
          <cell r="J525">
            <v>313</v>
          </cell>
          <cell r="K525">
            <v>888</v>
          </cell>
          <cell r="L525">
            <v>8</v>
          </cell>
          <cell r="M525">
            <v>11564514</v>
          </cell>
          <cell r="N525">
            <v>115834</v>
          </cell>
          <cell r="O525">
            <v>14049</v>
          </cell>
          <cell r="P525">
            <v>35.200000000000003</v>
          </cell>
          <cell r="Q525">
            <v>37.200000000000003</v>
          </cell>
          <cell r="R525">
            <v>25.9</v>
          </cell>
        </row>
        <row r="526">
          <cell r="A526">
            <v>3089</v>
          </cell>
          <cell r="B526">
            <v>3</v>
          </cell>
          <cell r="C526">
            <v>31</v>
          </cell>
          <cell r="D526" t="str">
            <v xml:space="preserve">REDRUTH TOLGUS </v>
          </cell>
          <cell r="E526">
            <v>0.99</v>
          </cell>
          <cell r="F526">
            <v>81.430000000000007</v>
          </cell>
          <cell r="G526">
            <v>6.92</v>
          </cell>
          <cell r="H526">
            <v>11.65</v>
          </cell>
          <cell r="I526">
            <v>1039</v>
          </cell>
          <cell r="J526">
            <v>451</v>
          </cell>
          <cell r="K526">
            <v>1098</v>
          </cell>
          <cell r="L526">
            <v>18</v>
          </cell>
          <cell r="M526">
            <v>55453390</v>
          </cell>
          <cell r="N526">
            <v>468738</v>
          </cell>
          <cell r="O526">
            <v>25602</v>
          </cell>
          <cell r="P526">
            <v>41.1</v>
          </cell>
          <cell r="Q526">
            <v>33.4</v>
          </cell>
          <cell r="R526">
            <v>24.6</v>
          </cell>
        </row>
        <row r="527">
          <cell r="A527">
            <v>3093</v>
          </cell>
          <cell r="B527">
            <v>1</v>
          </cell>
          <cell r="C527">
            <v>2</v>
          </cell>
          <cell r="D527" t="str">
            <v xml:space="preserve">REGENT STREET METRO </v>
          </cell>
          <cell r="E527">
            <v>0.38</v>
          </cell>
          <cell r="F527">
            <v>97.72</v>
          </cell>
          <cell r="G527">
            <v>2.2799999999999998</v>
          </cell>
          <cell r="H527">
            <v>0</v>
          </cell>
          <cell r="I527">
            <v>748</v>
          </cell>
          <cell r="J527">
            <v>269</v>
          </cell>
          <cell r="K527">
            <v>1038</v>
          </cell>
          <cell r="L527">
            <v>4</v>
          </cell>
          <cell r="M527">
            <v>21258547</v>
          </cell>
          <cell r="N527">
            <v>201069</v>
          </cell>
          <cell r="O527">
            <v>49006</v>
          </cell>
          <cell r="P527">
            <v>25.9</v>
          </cell>
          <cell r="Q527">
            <v>39.4</v>
          </cell>
          <cell r="R527">
            <v>33.1</v>
          </cell>
        </row>
        <row r="528">
          <cell r="A528">
            <v>3095</v>
          </cell>
          <cell r="B528">
            <v>4</v>
          </cell>
          <cell r="C528">
            <v>45</v>
          </cell>
          <cell r="D528" t="str">
            <v xml:space="preserve">READING EXTRA </v>
          </cell>
          <cell r="E528">
            <v>0.83</v>
          </cell>
          <cell r="F528">
            <v>89.6</v>
          </cell>
          <cell r="G528">
            <v>9.34</v>
          </cell>
          <cell r="H528">
            <v>1.05</v>
          </cell>
          <cell r="I528">
            <v>1887</v>
          </cell>
          <cell r="J528">
            <v>503</v>
          </cell>
          <cell r="K528">
            <v>955</v>
          </cell>
          <cell r="L528">
            <v>26</v>
          </cell>
          <cell r="M528">
            <v>135668983</v>
          </cell>
          <cell r="N528">
            <v>948952</v>
          </cell>
          <cell r="O528">
            <v>36184</v>
          </cell>
          <cell r="P528">
            <v>52.7</v>
          </cell>
          <cell r="Q528">
            <v>29.5</v>
          </cell>
          <cell r="R528">
            <v>17.100000000000001</v>
          </cell>
        </row>
        <row r="529">
          <cell r="A529">
            <v>3097</v>
          </cell>
          <cell r="B529">
            <v>1</v>
          </cell>
          <cell r="C529">
            <v>7</v>
          </cell>
          <cell r="D529" t="str">
            <v xml:space="preserve">RICHMOND METRO </v>
          </cell>
          <cell r="E529">
            <v>0.82</v>
          </cell>
          <cell r="F529">
            <v>98.49</v>
          </cell>
          <cell r="G529">
            <v>1.51</v>
          </cell>
          <cell r="H529">
            <v>0</v>
          </cell>
          <cell r="I529">
            <v>450</v>
          </cell>
          <cell r="J529">
            <v>291</v>
          </cell>
          <cell r="K529">
            <v>862</v>
          </cell>
          <cell r="L529">
            <v>7</v>
          </cell>
          <cell r="M529">
            <v>15053553</v>
          </cell>
          <cell r="N529">
            <v>131004</v>
          </cell>
          <cell r="O529">
            <v>19180</v>
          </cell>
          <cell r="P529">
            <v>33.799999999999997</v>
          </cell>
          <cell r="Q529">
            <v>41.1</v>
          </cell>
          <cell r="R529">
            <v>22.5</v>
          </cell>
        </row>
        <row r="530">
          <cell r="A530">
            <v>3099</v>
          </cell>
          <cell r="B530">
            <v>3</v>
          </cell>
          <cell r="C530">
            <v>32</v>
          </cell>
          <cell r="D530" t="str">
            <v xml:space="preserve">RICKMANSWORTH </v>
          </cell>
          <cell r="E530">
            <v>0.77</v>
          </cell>
          <cell r="F530">
            <v>93.9</v>
          </cell>
          <cell r="G530">
            <v>5.01</v>
          </cell>
          <cell r="H530">
            <v>1.08</v>
          </cell>
          <cell r="I530">
            <v>1161</v>
          </cell>
          <cell r="J530">
            <v>476</v>
          </cell>
          <cell r="K530">
            <v>959</v>
          </cell>
          <cell r="L530">
            <v>23</v>
          </cell>
          <cell r="M530">
            <v>70648267</v>
          </cell>
          <cell r="N530">
            <v>552957</v>
          </cell>
          <cell r="O530">
            <v>23573</v>
          </cell>
          <cell r="P530">
            <v>49.7</v>
          </cell>
          <cell r="Q530">
            <v>28.5</v>
          </cell>
          <cell r="R530">
            <v>21</v>
          </cell>
        </row>
        <row r="531">
          <cell r="A531">
            <v>3100</v>
          </cell>
          <cell r="B531">
            <v>1</v>
          </cell>
          <cell r="C531">
            <v>3</v>
          </cell>
          <cell r="D531" t="str">
            <v xml:space="preserve">ROCK FERRY METRO </v>
          </cell>
          <cell r="E531">
            <v>0.63</v>
          </cell>
          <cell r="F531">
            <v>90.09</v>
          </cell>
          <cell r="G531">
            <v>9.7100000000000009</v>
          </cell>
          <cell r="H531">
            <v>0.2</v>
          </cell>
          <cell r="I531">
            <v>379</v>
          </cell>
          <cell r="J531">
            <v>436</v>
          </cell>
          <cell r="K531">
            <v>1020</v>
          </cell>
          <cell r="L531">
            <v>13</v>
          </cell>
          <cell r="M531">
            <v>17968144</v>
          </cell>
          <cell r="N531">
            <v>165151</v>
          </cell>
          <cell r="O531">
            <v>12980</v>
          </cell>
          <cell r="P531">
            <v>42.8</v>
          </cell>
          <cell r="Q531">
            <v>33.1</v>
          </cell>
          <cell r="R531">
            <v>23.4</v>
          </cell>
        </row>
        <row r="532">
          <cell r="A532">
            <v>3101</v>
          </cell>
          <cell r="B532">
            <v>2</v>
          </cell>
          <cell r="C532">
            <v>14</v>
          </cell>
          <cell r="D532" t="str">
            <v xml:space="preserve">ROCHDALE </v>
          </cell>
          <cell r="E532">
            <v>1.01</v>
          </cell>
          <cell r="F532">
            <v>85.03</v>
          </cell>
          <cell r="G532">
            <v>13.4</v>
          </cell>
          <cell r="H532">
            <v>1.57</v>
          </cell>
          <cell r="I532">
            <v>1408</v>
          </cell>
          <cell r="J532">
            <v>476</v>
          </cell>
          <cell r="K532">
            <v>949</v>
          </cell>
          <cell r="L532">
            <v>19</v>
          </cell>
          <cell r="M532">
            <v>88600420</v>
          </cell>
          <cell r="N532">
            <v>670293</v>
          </cell>
          <cell r="O532">
            <v>35311</v>
          </cell>
          <cell r="P532">
            <v>50.2</v>
          </cell>
          <cell r="Q532">
            <v>29.6</v>
          </cell>
          <cell r="R532">
            <v>18.8</v>
          </cell>
        </row>
        <row r="533">
          <cell r="A533">
            <v>3103</v>
          </cell>
          <cell r="B533">
            <v>2</v>
          </cell>
          <cell r="C533">
            <v>16</v>
          </cell>
          <cell r="D533" t="str">
            <v xml:space="preserve">ROTHERHAM </v>
          </cell>
          <cell r="E533">
            <v>0.88</v>
          </cell>
          <cell r="F533">
            <v>86.47</v>
          </cell>
          <cell r="G533">
            <v>8.3699999999999992</v>
          </cell>
          <cell r="H533">
            <v>5.16</v>
          </cell>
          <cell r="I533">
            <v>1104</v>
          </cell>
          <cell r="J533">
            <v>378</v>
          </cell>
          <cell r="K533">
            <v>892</v>
          </cell>
          <cell r="L533">
            <v>14</v>
          </cell>
          <cell r="M533">
            <v>43815839</v>
          </cell>
          <cell r="N533">
            <v>417707</v>
          </cell>
          <cell r="O533">
            <v>30436</v>
          </cell>
          <cell r="P533">
            <v>42.4</v>
          </cell>
          <cell r="Q533">
            <v>28.8</v>
          </cell>
          <cell r="R533">
            <v>27.4</v>
          </cell>
        </row>
        <row r="534">
          <cell r="A534">
            <v>3107</v>
          </cell>
          <cell r="B534">
            <v>4</v>
          </cell>
          <cell r="C534">
            <v>41</v>
          </cell>
          <cell r="D534" t="str">
            <v xml:space="preserve">ROMFORD EXTRA </v>
          </cell>
          <cell r="E534">
            <v>0.74</v>
          </cell>
          <cell r="F534">
            <v>95.34</v>
          </cell>
          <cell r="G534">
            <v>4.2300000000000004</v>
          </cell>
          <cell r="H534">
            <v>0.43</v>
          </cell>
          <cell r="I534">
            <v>1533</v>
          </cell>
          <cell r="J534">
            <v>496</v>
          </cell>
          <cell r="K534">
            <v>924</v>
          </cell>
          <cell r="L534">
            <v>24</v>
          </cell>
          <cell r="M534">
            <v>95281842</v>
          </cell>
          <cell r="N534">
            <v>760755</v>
          </cell>
          <cell r="O534">
            <v>31863</v>
          </cell>
          <cell r="P534">
            <v>53.7</v>
          </cell>
          <cell r="Q534">
            <v>27.7</v>
          </cell>
          <cell r="R534">
            <v>16.899999999999999</v>
          </cell>
        </row>
        <row r="535">
          <cell r="A535">
            <v>3108</v>
          </cell>
          <cell r="B535">
            <v>3</v>
          </cell>
          <cell r="C535">
            <v>23</v>
          </cell>
          <cell r="D535" t="str">
            <v xml:space="preserve">ROYSTON </v>
          </cell>
          <cell r="E535">
            <v>0.84</v>
          </cell>
          <cell r="F535">
            <v>91.75</v>
          </cell>
          <cell r="G535">
            <v>6.17</v>
          </cell>
          <cell r="H535">
            <v>2.08</v>
          </cell>
          <cell r="I535">
            <v>1648</v>
          </cell>
          <cell r="J535">
            <v>459</v>
          </cell>
          <cell r="K535">
            <v>899</v>
          </cell>
          <cell r="L535">
            <v>21</v>
          </cell>
          <cell r="M535">
            <v>106728344</v>
          </cell>
          <cell r="N535">
            <v>756532</v>
          </cell>
          <cell r="O535">
            <v>36346</v>
          </cell>
          <cell r="P535">
            <v>51</v>
          </cell>
          <cell r="Q535">
            <v>28</v>
          </cell>
          <cell r="R535">
            <v>20.2</v>
          </cell>
        </row>
        <row r="536">
          <cell r="A536">
            <v>3111</v>
          </cell>
          <cell r="B536">
            <v>1</v>
          </cell>
          <cell r="C536">
            <v>3</v>
          </cell>
          <cell r="D536" t="str">
            <v xml:space="preserve">RUNCORN </v>
          </cell>
          <cell r="E536">
            <v>0.71</v>
          </cell>
          <cell r="F536">
            <v>90.46</v>
          </cell>
          <cell r="G536">
            <v>3.11</v>
          </cell>
          <cell r="H536">
            <v>6.43</v>
          </cell>
          <cell r="I536">
            <v>494</v>
          </cell>
          <cell r="J536">
            <v>350</v>
          </cell>
          <cell r="K536">
            <v>948</v>
          </cell>
          <cell r="L536">
            <v>10</v>
          </cell>
          <cell r="M536">
            <v>19021570</v>
          </cell>
          <cell r="N536">
            <v>173092</v>
          </cell>
          <cell r="O536">
            <v>17702</v>
          </cell>
          <cell r="P536">
            <v>37</v>
          </cell>
          <cell r="Q536">
            <v>30.9</v>
          </cell>
          <cell r="R536">
            <v>30.7</v>
          </cell>
        </row>
        <row r="537">
          <cell r="A537">
            <v>3112</v>
          </cell>
          <cell r="B537">
            <v>3</v>
          </cell>
          <cell r="C537">
            <v>27</v>
          </cell>
          <cell r="D537" t="str">
            <v xml:space="preserve">RAMSGATE MANSTON </v>
          </cell>
          <cell r="E537">
            <v>0.85</v>
          </cell>
          <cell r="F537">
            <v>90.52</v>
          </cell>
          <cell r="G537">
            <v>7.53</v>
          </cell>
          <cell r="H537">
            <v>1.95</v>
          </cell>
          <cell r="I537">
            <v>850</v>
          </cell>
          <cell r="J537">
            <v>464</v>
          </cell>
          <cell r="K537">
            <v>1015</v>
          </cell>
          <cell r="L537">
            <v>19</v>
          </cell>
          <cell r="M537">
            <v>47229826</v>
          </cell>
          <cell r="N537">
            <v>394340</v>
          </cell>
          <cell r="O537">
            <v>20477</v>
          </cell>
          <cell r="P537">
            <v>45.7</v>
          </cell>
          <cell r="Q537">
            <v>30.1</v>
          </cell>
          <cell r="R537">
            <v>22.8</v>
          </cell>
        </row>
        <row r="538">
          <cell r="A538">
            <v>3113</v>
          </cell>
          <cell r="B538">
            <v>2</v>
          </cell>
          <cell r="C538">
            <v>11</v>
          </cell>
          <cell r="D538" t="str">
            <v xml:space="preserve">RENFREW </v>
          </cell>
          <cell r="E538">
            <v>0.77</v>
          </cell>
          <cell r="F538">
            <v>91.11</v>
          </cell>
          <cell r="G538">
            <v>5.91</v>
          </cell>
          <cell r="H538">
            <v>2.98</v>
          </cell>
          <cell r="I538">
            <v>636</v>
          </cell>
          <cell r="J538">
            <v>435</v>
          </cell>
          <cell r="K538">
            <v>913</v>
          </cell>
          <cell r="L538">
            <v>16</v>
          </cell>
          <cell r="M538">
            <v>31668534</v>
          </cell>
          <cell r="N538">
            <v>276366</v>
          </cell>
          <cell r="O538">
            <v>17046</v>
          </cell>
          <cell r="P538">
            <v>47.6</v>
          </cell>
          <cell r="Q538">
            <v>30.2</v>
          </cell>
          <cell r="R538">
            <v>20.9</v>
          </cell>
        </row>
        <row r="539">
          <cell r="A539">
            <v>3114</v>
          </cell>
          <cell r="B539">
            <v>3</v>
          </cell>
          <cell r="C539">
            <v>29</v>
          </cell>
          <cell r="D539" t="str">
            <v xml:space="preserve">RYDE </v>
          </cell>
          <cell r="E539">
            <v>1.1100000000000001</v>
          </cell>
          <cell r="F539">
            <v>77.319999999999993</v>
          </cell>
          <cell r="G539">
            <v>10.199999999999999</v>
          </cell>
          <cell r="H539">
            <v>12.48</v>
          </cell>
          <cell r="I539">
            <v>1878</v>
          </cell>
          <cell r="J539">
            <v>510</v>
          </cell>
          <cell r="K539">
            <v>949</v>
          </cell>
          <cell r="L539">
            <v>27</v>
          </cell>
          <cell r="M539">
            <v>121087326</v>
          </cell>
          <cell r="N539">
            <v>957210</v>
          </cell>
          <cell r="O539">
            <v>35872</v>
          </cell>
          <cell r="P539">
            <v>53.7</v>
          </cell>
          <cell r="Q539">
            <v>27.3</v>
          </cell>
          <cell r="R539">
            <v>18.2</v>
          </cell>
        </row>
        <row r="540">
          <cell r="A540">
            <v>3115</v>
          </cell>
          <cell r="B540">
            <v>2</v>
          </cell>
          <cell r="C540">
            <v>18</v>
          </cell>
          <cell r="D540" t="str">
            <v xml:space="preserve">RUGBY </v>
          </cell>
          <cell r="E540">
            <v>1</v>
          </cell>
          <cell r="F540">
            <v>83.53</v>
          </cell>
          <cell r="G540">
            <v>14.03</v>
          </cell>
          <cell r="H540">
            <v>2.44</v>
          </cell>
          <cell r="I540">
            <v>1366</v>
          </cell>
          <cell r="J540">
            <v>489</v>
          </cell>
          <cell r="K540">
            <v>932</v>
          </cell>
          <cell r="L540">
            <v>22</v>
          </cell>
          <cell r="M540">
            <v>90912643</v>
          </cell>
          <cell r="N540">
            <v>668548</v>
          </cell>
          <cell r="O540">
            <v>30166</v>
          </cell>
          <cell r="P540">
            <v>52.5</v>
          </cell>
          <cell r="Q540">
            <v>31.4</v>
          </cell>
          <cell r="R540">
            <v>15</v>
          </cell>
        </row>
        <row r="541">
          <cell r="A541">
            <v>3120</v>
          </cell>
          <cell r="B541">
            <v>4</v>
          </cell>
          <cell r="C541">
            <v>41</v>
          </cell>
          <cell r="D541" t="str">
            <v xml:space="preserve">RFORD GALLOWS CNR EXT </v>
          </cell>
          <cell r="E541">
            <v>0.93</v>
          </cell>
          <cell r="F541">
            <v>88.17</v>
          </cell>
          <cell r="G541">
            <v>6.83</v>
          </cell>
          <cell r="H541">
            <v>5</v>
          </cell>
          <cell r="I541">
            <v>2415</v>
          </cell>
          <cell r="J541">
            <v>484</v>
          </cell>
          <cell r="K541">
            <v>841</v>
          </cell>
          <cell r="L541">
            <v>28</v>
          </cell>
          <cell r="M541">
            <v>161427406</v>
          </cell>
          <cell r="N541">
            <v>1169333</v>
          </cell>
          <cell r="O541">
            <v>42231</v>
          </cell>
          <cell r="P541">
            <v>57.6</v>
          </cell>
          <cell r="Q541">
            <v>24</v>
          </cell>
          <cell r="R541">
            <v>17.5</v>
          </cell>
        </row>
        <row r="542">
          <cell r="A542">
            <v>3129</v>
          </cell>
          <cell r="B542">
            <v>3</v>
          </cell>
          <cell r="C542">
            <v>31</v>
          </cell>
          <cell r="D542" t="str">
            <v xml:space="preserve">ST IVES </v>
          </cell>
          <cell r="E542">
            <v>0.78</v>
          </cell>
          <cell r="F542">
            <v>89.57</v>
          </cell>
          <cell r="G542">
            <v>10.3</v>
          </cell>
          <cell r="H542">
            <v>0.13</v>
          </cell>
          <cell r="I542">
            <v>601</v>
          </cell>
          <cell r="J542">
            <v>439</v>
          </cell>
          <cell r="K542">
            <v>1021</v>
          </cell>
          <cell r="L542">
            <v>17</v>
          </cell>
          <cell r="M542">
            <v>32124686</v>
          </cell>
          <cell r="N542">
            <v>263914</v>
          </cell>
          <cell r="O542">
            <v>15535</v>
          </cell>
          <cell r="P542">
            <v>43</v>
          </cell>
          <cell r="Q542">
            <v>32.200000000000003</v>
          </cell>
          <cell r="R542">
            <v>23.9</v>
          </cell>
        </row>
        <row r="543">
          <cell r="A543">
            <v>3130</v>
          </cell>
          <cell r="B543">
            <v>3</v>
          </cell>
          <cell r="C543">
            <v>23</v>
          </cell>
          <cell r="D543" t="str">
            <v xml:space="preserve">SAFFRON WALDEN </v>
          </cell>
          <cell r="E543">
            <v>0.9</v>
          </cell>
          <cell r="F543">
            <v>85.66</v>
          </cell>
          <cell r="G543">
            <v>9.33</v>
          </cell>
          <cell r="H543">
            <v>5.0199999999999996</v>
          </cell>
          <cell r="I543">
            <v>983</v>
          </cell>
          <cell r="J543">
            <v>454</v>
          </cell>
          <cell r="K543">
            <v>936</v>
          </cell>
          <cell r="L543">
            <v>22</v>
          </cell>
          <cell r="M543">
            <v>57718667</v>
          </cell>
          <cell r="N543">
            <v>446695</v>
          </cell>
          <cell r="O543">
            <v>19979</v>
          </cell>
          <cell r="P543">
            <v>48.6</v>
          </cell>
          <cell r="Q543">
            <v>27.6</v>
          </cell>
          <cell r="R543">
            <v>22.9</v>
          </cell>
        </row>
        <row r="544">
          <cell r="A544">
            <v>3133</v>
          </cell>
          <cell r="B544">
            <v>4</v>
          </cell>
          <cell r="C544">
            <v>43</v>
          </cell>
          <cell r="D544" t="str">
            <v xml:space="preserve">SALISBURY 2 </v>
          </cell>
          <cell r="E544">
            <v>0.97</v>
          </cell>
          <cell r="F544">
            <v>87.52</v>
          </cell>
          <cell r="G544">
            <v>9.85</v>
          </cell>
          <cell r="H544">
            <v>2.63</v>
          </cell>
          <cell r="I544">
            <v>2039</v>
          </cell>
          <cell r="J544">
            <v>484</v>
          </cell>
          <cell r="K544">
            <v>923</v>
          </cell>
          <cell r="L544">
            <v>27</v>
          </cell>
          <cell r="M544">
            <v>130823617</v>
          </cell>
          <cell r="N544">
            <v>986877</v>
          </cell>
          <cell r="O544">
            <v>36428</v>
          </cell>
          <cell r="P544">
            <v>52.4</v>
          </cell>
          <cell r="Q544">
            <v>26.7</v>
          </cell>
          <cell r="R544">
            <v>20.2</v>
          </cell>
        </row>
        <row r="545">
          <cell r="A545">
            <v>3137</v>
          </cell>
          <cell r="B545">
            <v>3</v>
          </cell>
          <cell r="C545">
            <v>27</v>
          </cell>
          <cell r="D545" t="str">
            <v xml:space="preserve">SEVENOAKS RIVERHEAD </v>
          </cell>
          <cell r="E545">
            <v>0.86</v>
          </cell>
          <cell r="F545">
            <v>90.19</v>
          </cell>
          <cell r="G545">
            <v>8.76</v>
          </cell>
          <cell r="H545">
            <v>1.05</v>
          </cell>
          <cell r="I545">
            <v>1327</v>
          </cell>
          <cell r="J545">
            <v>467</v>
          </cell>
          <cell r="K545">
            <v>926</v>
          </cell>
          <cell r="L545">
            <v>23</v>
          </cell>
          <cell r="M545">
            <v>81046527</v>
          </cell>
          <cell r="N545">
            <v>619559</v>
          </cell>
          <cell r="O545">
            <v>26888</v>
          </cell>
          <cell r="P545">
            <v>50.4</v>
          </cell>
          <cell r="Q545">
            <v>30.1</v>
          </cell>
          <cell r="R545">
            <v>18.399999999999999</v>
          </cell>
        </row>
        <row r="546">
          <cell r="A546">
            <v>3138</v>
          </cell>
          <cell r="B546">
            <v>2</v>
          </cell>
          <cell r="C546">
            <v>18</v>
          </cell>
          <cell r="D546" t="str">
            <v xml:space="preserve">SHREWSBURY </v>
          </cell>
          <cell r="E546">
            <v>1.34</v>
          </cell>
          <cell r="F546">
            <v>65.430000000000007</v>
          </cell>
          <cell r="G546">
            <v>24.61</v>
          </cell>
          <cell r="H546">
            <v>9.9600000000000009</v>
          </cell>
          <cell r="I546">
            <v>1081</v>
          </cell>
          <cell r="J546">
            <v>496</v>
          </cell>
          <cell r="K546">
            <v>953</v>
          </cell>
          <cell r="L546">
            <v>21</v>
          </cell>
          <cell r="M546">
            <v>70561691</v>
          </cell>
          <cell r="N546">
            <v>535946</v>
          </cell>
          <cell r="O546">
            <v>26104</v>
          </cell>
          <cell r="P546">
            <v>52</v>
          </cell>
          <cell r="Q546">
            <v>29.5</v>
          </cell>
          <cell r="R546">
            <v>17.399999999999999</v>
          </cell>
        </row>
        <row r="547">
          <cell r="A547">
            <v>3140</v>
          </cell>
          <cell r="B547">
            <v>1</v>
          </cell>
          <cell r="C547">
            <v>6</v>
          </cell>
          <cell r="D547" t="str">
            <v xml:space="preserve">ST ALBANS METRO </v>
          </cell>
          <cell r="E547">
            <v>1.17</v>
          </cell>
          <cell r="F547">
            <v>68.86</v>
          </cell>
          <cell r="G547">
            <v>25.84</v>
          </cell>
          <cell r="H547">
            <v>5.3</v>
          </cell>
          <cell r="I547">
            <v>278</v>
          </cell>
          <cell r="J547">
            <v>294</v>
          </cell>
          <cell r="K547">
            <v>802</v>
          </cell>
          <cell r="L547">
            <v>7</v>
          </cell>
          <cell r="M547">
            <v>7942697</v>
          </cell>
          <cell r="N547">
            <v>81808</v>
          </cell>
          <cell r="O547">
            <v>12572</v>
          </cell>
          <cell r="P547">
            <v>36.6</v>
          </cell>
          <cell r="Q547">
            <v>40.299999999999997</v>
          </cell>
          <cell r="R547">
            <v>22.2</v>
          </cell>
        </row>
        <row r="548">
          <cell r="A548">
            <v>3142</v>
          </cell>
          <cell r="B548">
            <v>3</v>
          </cell>
          <cell r="C548">
            <v>31</v>
          </cell>
          <cell r="D548" t="str">
            <v xml:space="preserve">ST AUSTELL 2 </v>
          </cell>
          <cell r="E548">
            <v>0.9</v>
          </cell>
          <cell r="F548">
            <v>88.46</v>
          </cell>
          <cell r="G548">
            <v>10.91</v>
          </cell>
          <cell r="H548">
            <v>0.62</v>
          </cell>
          <cell r="I548">
            <v>1335</v>
          </cell>
          <cell r="J548">
            <v>442</v>
          </cell>
          <cell r="K548">
            <v>979</v>
          </cell>
          <cell r="L548">
            <v>19</v>
          </cell>
          <cell r="M548">
            <v>73296609</v>
          </cell>
          <cell r="N548">
            <v>590667</v>
          </cell>
          <cell r="O548">
            <v>31633</v>
          </cell>
          <cell r="P548">
            <v>45.2</v>
          </cell>
          <cell r="Q548">
            <v>30.5</v>
          </cell>
          <cell r="R548">
            <v>23.4</v>
          </cell>
        </row>
        <row r="549">
          <cell r="A549">
            <v>3144</v>
          </cell>
          <cell r="B549">
            <v>3</v>
          </cell>
          <cell r="C549">
            <v>20</v>
          </cell>
          <cell r="D549" t="str">
            <v xml:space="preserve">ST MELLONS </v>
          </cell>
          <cell r="E549">
            <v>0.71</v>
          </cell>
          <cell r="F549">
            <v>91.76</v>
          </cell>
          <cell r="G549">
            <v>5.76</v>
          </cell>
          <cell r="H549">
            <v>2.48</v>
          </cell>
          <cell r="I549">
            <v>815</v>
          </cell>
          <cell r="J549">
            <v>380</v>
          </cell>
          <cell r="K549">
            <v>879</v>
          </cell>
          <cell r="L549">
            <v>12</v>
          </cell>
          <cell r="M549">
            <v>37299706</v>
          </cell>
          <cell r="N549">
            <v>309609</v>
          </cell>
          <cell r="O549">
            <v>25056</v>
          </cell>
          <cell r="P549">
            <v>43.2</v>
          </cell>
          <cell r="Q549">
            <v>33</v>
          </cell>
          <cell r="R549">
            <v>22.2</v>
          </cell>
        </row>
        <row r="550">
          <cell r="A550">
            <v>3145</v>
          </cell>
          <cell r="B550">
            <v>3</v>
          </cell>
          <cell r="C550">
            <v>32</v>
          </cell>
          <cell r="D550" t="str">
            <v xml:space="preserve">ST NEOTS </v>
          </cell>
          <cell r="E550">
            <v>1.02</v>
          </cell>
          <cell r="F550">
            <v>81.67</v>
          </cell>
          <cell r="G550">
            <v>16.079999999999998</v>
          </cell>
          <cell r="H550">
            <v>2.2400000000000002</v>
          </cell>
          <cell r="I550">
            <v>1392</v>
          </cell>
          <cell r="J550">
            <v>468</v>
          </cell>
          <cell r="K550">
            <v>933</v>
          </cell>
          <cell r="L550">
            <v>20</v>
          </cell>
          <cell r="M550">
            <v>89353456</v>
          </cell>
          <cell r="N550">
            <v>650829</v>
          </cell>
          <cell r="O550">
            <v>32938</v>
          </cell>
          <cell r="P550">
            <v>50.1</v>
          </cell>
          <cell r="Q550">
            <v>29.1</v>
          </cell>
          <cell r="R550">
            <v>19.899999999999999</v>
          </cell>
        </row>
        <row r="551">
          <cell r="A551">
            <v>3146</v>
          </cell>
          <cell r="B551">
            <v>1</v>
          </cell>
          <cell r="C551">
            <v>9</v>
          </cell>
          <cell r="D551" t="str">
            <v xml:space="preserve">SALTCOATS </v>
          </cell>
          <cell r="E551">
            <v>0.66</v>
          </cell>
          <cell r="F551">
            <v>94.69</v>
          </cell>
          <cell r="G551">
            <v>4.1500000000000004</v>
          </cell>
          <cell r="H551">
            <v>1.1599999999999999</v>
          </cell>
          <cell r="I551">
            <v>298</v>
          </cell>
          <cell r="J551">
            <v>409</v>
          </cell>
          <cell r="K551">
            <v>987</v>
          </cell>
          <cell r="L551">
            <v>15</v>
          </cell>
          <cell r="M551">
            <v>12445395</v>
          </cell>
          <cell r="N551">
            <v>121940</v>
          </cell>
          <cell r="O551">
            <v>8258</v>
          </cell>
          <cell r="P551">
            <v>41.4</v>
          </cell>
          <cell r="Q551">
            <v>31.1</v>
          </cell>
          <cell r="R551">
            <v>25.6</v>
          </cell>
        </row>
        <row r="552">
          <cell r="A552">
            <v>3147</v>
          </cell>
          <cell r="B552">
            <v>2</v>
          </cell>
          <cell r="C552">
            <v>14</v>
          </cell>
          <cell r="D552" t="str">
            <v xml:space="preserve">SALE </v>
          </cell>
          <cell r="E552">
            <v>0.78</v>
          </cell>
          <cell r="F552">
            <v>92.9</v>
          </cell>
          <cell r="G552">
            <v>4.9800000000000004</v>
          </cell>
          <cell r="H552">
            <v>2.13</v>
          </cell>
          <cell r="I552">
            <v>1009</v>
          </cell>
          <cell r="J552">
            <v>449</v>
          </cell>
          <cell r="K552">
            <v>943</v>
          </cell>
          <cell r="L552">
            <v>18</v>
          </cell>
          <cell r="M552">
            <v>54035894</v>
          </cell>
          <cell r="N552">
            <v>452733</v>
          </cell>
          <cell r="O552">
            <v>24796</v>
          </cell>
          <cell r="P552">
            <v>47.6</v>
          </cell>
          <cell r="Q552">
            <v>32.1</v>
          </cell>
          <cell r="R552">
            <v>19.2</v>
          </cell>
        </row>
        <row r="553">
          <cell r="A553">
            <v>3149</v>
          </cell>
          <cell r="B553">
            <v>4</v>
          </cell>
          <cell r="C553">
            <v>45</v>
          </cell>
          <cell r="D553" t="str">
            <v xml:space="preserve">SANDHURST EXTRA </v>
          </cell>
          <cell r="E553">
            <v>0.9</v>
          </cell>
          <cell r="F553">
            <v>92.96</v>
          </cell>
          <cell r="G553">
            <v>6.45</v>
          </cell>
          <cell r="H553">
            <v>0.59</v>
          </cell>
          <cell r="I553">
            <v>2625</v>
          </cell>
          <cell r="J553">
            <v>502</v>
          </cell>
          <cell r="K553">
            <v>945</v>
          </cell>
          <cell r="L553">
            <v>25</v>
          </cell>
          <cell r="M553">
            <v>201759953</v>
          </cell>
          <cell r="N553">
            <v>1317773</v>
          </cell>
          <cell r="O553">
            <v>52122</v>
          </cell>
          <cell r="P553">
            <v>53.1</v>
          </cell>
          <cell r="Q553">
            <v>30.2</v>
          </cell>
          <cell r="R553">
            <v>15.8</v>
          </cell>
        </row>
        <row r="554">
          <cell r="A554">
            <v>3150</v>
          </cell>
          <cell r="B554">
            <v>1</v>
          </cell>
          <cell r="C554">
            <v>3</v>
          </cell>
          <cell r="D554" t="str">
            <v xml:space="preserve">SALFORD METRO </v>
          </cell>
          <cell r="E554">
            <v>1.22</v>
          </cell>
          <cell r="F554">
            <v>69.22</v>
          </cell>
          <cell r="G554">
            <v>23.65</v>
          </cell>
          <cell r="H554">
            <v>7.13</v>
          </cell>
          <cell r="I554">
            <v>520</v>
          </cell>
          <cell r="J554">
            <v>420</v>
          </cell>
          <cell r="K554">
            <v>1074</v>
          </cell>
          <cell r="L554">
            <v>10</v>
          </cell>
          <cell r="M554">
            <v>20520939</v>
          </cell>
          <cell r="N554">
            <v>218602</v>
          </cell>
          <cell r="O554">
            <v>21943</v>
          </cell>
          <cell r="P554">
            <v>39.1</v>
          </cell>
          <cell r="Q554">
            <v>35.5</v>
          </cell>
          <cell r="R554">
            <v>23.7</v>
          </cell>
        </row>
        <row r="555">
          <cell r="A555">
            <v>3151</v>
          </cell>
          <cell r="B555">
            <v>1</v>
          </cell>
          <cell r="C555">
            <v>5</v>
          </cell>
          <cell r="D555" t="str">
            <v xml:space="preserve">SALISBURY METRO </v>
          </cell>
          <cell r="E555">
            <v>2.0499999999999998</v>
          </cell>
          <cell r="F555">
            <v>36.659999999999997</v>
          </cell>
          <cell r="G555">
            <v>31.37</v>
          </cell>
          <cell r="H555">
            <v>31.97</v>
          </cell>
          <cell r="I555">
            <v>771</v>
          </cell>
          <cell r="J555">
            <v>385</v>
          </cell>
          <cell r="K555">
            <v>883</v>
          </cell>
          <cell r="L555">
            <v>9</v>
          </cell>
          <cell r="M555">
            <v>32469063</v>
          </cell>
          <cell r="N555">
            <v>296662</v>
          </cell>
          <cell r="O555">
            <v>31351</v>
          </cell>
          <cell r="P555">
            <v>43.5</v>
          </cell>
          <cell r="Q555">
            <v>37</v>
          </cell>
          <cell r="R555">
            <v>17.899999999999999</v>
          </cell>
        </row>
        <row r="556">
          <cell r="A556">
            <v>3154</v>
          </cell>
          <cell r="B556">
            <v>2</v>
          </cell>
          <cell r="C556">
            <v>13</v>
          </cell>
          <cell r="D556" t="str">
            <v xml:space="preserve">SELBY </v>
          </cell>
          <cell r="E556">
            <v>0.91</v>
          </cell>
          <cell r="F556">
            <v>87.68</v>
          </cell>
          <cell r="G556">
            <v>9.09</v>
          </cell>
          <cell r="H556">
            <v>3.23</v>
          </cell>
          <cell r="I556">
            <v>596</v>
          </cell>
          <cell r="J556">
            <v>491</v>
          </cell>
          <cell r="K556">
            <v>1065</v>
          </cell>
          <cell r="L556">
            <v>21</v>
          </cell>
          <cell r="M556">
            <v>33756556</v>
          </cell>
          <cell r="N556">
            <v>292846</v>
          </cell>
          <cell r="O556">
            <v>14004</v>
          </cell>
          <cell r="P556">
            <v>46.1</v>
          </cell>
          <cell r="Q556">
            <v>29.6</v>
          </cell>
          <cell r="R556">
            <v>22.9</v>
          </cell>
        </row>
        <row r="557">
          <cell r="A557">
            <v>3159</v>
          </cell>
          <cell r="B557">
            <v>1</v>
          </cell>
          <cell r="C557">
            <v>8</v>
          </cell>
          <cell r="D557" t="str">
            <v xml:space="preserve">SEVENOAKS </v>
          </cell>
          <cell r="E557">
            <v>0.98</v>
          </cell>
          <cell r="F557">
            <v>78.39</v>
          </cell>
          <cell r="G557">
            <v>13.34</v>
          </cell>
          <cell r="H557">
            <v>8.27</v>
          </cell>
          <cell r="I557">
            <v>234</v>
          </cell>
          <cell r="J557">
            <v>303</v>
          </cell>
          <cell r="K557">
            <v>804</v>
          </cell>
          <cell r="L557">
            <v>9</v>
          </cell>
          <cell r="M557">
            <v>7760179</v>
          </cell>
          <cell r="N557">
            <v>70916</v>
          </cell>
          <cell r="O557">
            <v>7636</v>
          </cell>
          <cell r="P557">
            <v>37.700000000000003</v>
          </cell>
          <cell r="Q557">
            <v>35.1</v>
          </cell>
          <cell r="R557">
            <v>24.5</v>
          </cell>
        </row>
        <row r="558">
          <cell r="A558">
            <v>3161</v>
          </cell>
          <cell r="B558">
            <v>3</v>
          </cell>
          <cell r="C558">
            <v>30</v>
          </cell>
          <cell r="D558" t="str">
            <v xml:space="preserve">SHEPTON MALLET </v>
          </cell>
          <cell r="E558">
            <v>0.69</v>
          </cell>
          <cell r="F558">
            <v>90.37</v>
          </cell>
          <cell r="G558">
            <v>9.2799999999999994</v>
          </cell>
          <cell r="H558">
            <v>0.35</v>
          </cell>
          <cell r="I558">
            <v>568</v>
          </cell>
          <cell r="J558">
            <v>436</v>
          </cell>
          <cell r="K558">
            <v>973</v>
          </cell>
          <cell r="L558">
            <v>18</v>
          </cell>
          <cell r="M558">
            <v>30692570</v>
          </cell>
          <cell r="N558">
            <v>247755</v>
          </cell>
          <cell r="O558">
            <v>13427</v>
          </cell>
          <cell r="P558">
            <v>44.9</v>
          </cell>
          <cell r="Q558">
            <v>29.8</v>
          </cell>
          <cell r="R558">
            <v>24.1</v>
          </cell>
        </row>
        <row r="559">
          <cell r="A559">
            <v>3162</v>
          </cell>
          <cell r="B559">
            <v>1</v>
          </cell>
          <cell r="C559">
            <v>46</v>
          </cell>
          <cell r="D559" t="str">
            <v xml:space="preserve">SMETHWICK </v>
          </cell>
          <cell r="E559">
            <v>0.68</v>
          </cell>
          <cell r="F559">
            <v>91.04</v>
          </cell>
          <cell r="G559">
            <v>6.94</v>
          </cell>
          <cell r="H559">
            <v>2.02</v>
          </cell>
          <cell r="I559">
            <v>311</v>
          </cell>
          <cell r="J559">
            <v>422</v>
          </cell>
          <cell r="K559">
            <v>988</v>
          </cell>
          <cell r="L559">
            <v>11</v>
          </cell>
          <cell r="M559">
            <v>12429204</v>
          </cell>
          <cell r="N559">
            <v>131383</v>
          </cell>
          <cell r="O559">
            <v>11545</v>
          </cell>
          <cell r="P559">
            <v>42.8</v>
          </cell>
          <cell r="Q559">
            <v>35.700000000000003</v>
          </cell>
          <cell r="R559">
            <v>20.100000000000001</v>
          </cell>
        </row>
        <row r="560">
          <cell r="A560">
            <v>3164</v>
          </cell>
          <cell r="B560">
            <v>2</v>
          </cell>
          <cell r="C560">
            <v>15</v>
          </cell>
          <cell r="D560" t="str">
            <v xml:space="preserve">SLEAFORD </v>
          </cell>
          <cell r="E560">
            <v>0.82</v>
          </cell>
          <cell r="F560">
            <v>91.9</v>
          </cell>
          <cell r="G560">
            <v>7.94</v>
          </cell>
          <cell r="H560">
            <v>0.16</v>
          </cell>
          <cell r="I560">
            <v>1135</v>
          </cell>
          <cell r="J560">
            <v>436</v>
          </cell>
          <cell r="K560">
            <v>954</v>
          </cell>
          <cell r="L560">
            <v>19</v>
          </cell>
          <cell r="M560">
            <v>60958425</v>
          </cell>
          <cell r="N560">
            <v>494992</v>
          </cell>
          <cell r="O560">
            <v>26332</v>
          </cell>
          <cell r="P560">
            <v>45.7</v>
          </cell>
          <cell r="Q560">
            <v>28.3</v>
          </cell>
          <cell r="R560">
            <v>24.7</v>
          </cell>
        </row>
        <row r="561">
          <cell r="A561">
            <v>3166</v>
          </cell>
          <cell r="B561">
            <v>2</v>
          </cell>
          <cell r="C561">
            <v>13</v>
          </cell>
          <cell r="D561" t="str">
            <v xml:space="preserve">SCARBOROUGH 2 </v>
          </cell>
          <cell r="E561">
            <v>0.84</v>
          </cell>
          <cell r="F561">
            <v>90.87</v>
          </cell>
          <cell r="G561">
            <v>7.27</v>
          </cell>
          <cell r="H561">
            <v>1.86</v>
          </cell>
          <cell r="I561">
            <v>913</v>
          </cell>
          <cell r="J561">
            <v>492</v>
          </cell>
          <cell r="K561">
            <v>1039</v>
          </cell>
          <cell r="L561">
            <v>19</v>
          </cell>
          <cell r="M561">
            <v>50075677</v>
          </cell>
          <cell r="N561">
            <v>449625</v>
          </cell>
          <cell r="O561">
            <v>23572</v>
          </cell>
          <cell r="P561">
            <v>47.4</v>
          </cell>
          <cell r="Q561">
            <v>29.7</v>
          </cell>
          <cell r="R561">
            <v>21.9</v>
          </cell>
        </row>
        <row r="562">
          <cell r="A562">
            <v>3174</v>
          </cell>
          <cell r="B562">
            <v>2</v>
          </cell>
          <cell r="C562">
            <v>16</v>
          </cell>
          <cell r="D562" t="str">
            <v xml:space="preserve">SKIPTON </v>
          </cell>
          <cell r="E562">
            <v>0.91</v>
          </cell>
          <cell r="F562">
            <v>86.15</v>
          </cell>
          <cell r="G562">
            <v>8.02</v>
          </cell>
          <cell r="H562">
            <v>5.83</v>
          </cell>
          <cell r="I562">
            <v>679</v>
          </cell>
          <cell r="J562">
            <v>428</v>
          </cell>
          <cell r="K562">
            <v>947</v>
          </cell>
          <cell r="L562">
            <v>18</v>
          </cell>
          <cell r="M562">
            <v>36642721</v>
          </cell>
          <cell r="N562">
            <v>290742</v>
          </cell>
          <cell r="O562">
            <v>16172</v>
          </cell>
          <cell r="P562">
            <v>45.2</v>
          </cell>
          <cell r="Q562">
            <v>30</v>
          </cell>
          <cell r="R562">
            <v>23.9</v>
          </cell>
        </row>
        <row r="563">
          <cell r="A563">
            <v>3176</v>
          </cell>
          <cell r="B563">
            <v>6</v>
          </cell>
          <cell r="C563">
            <v>61</v>
          </cell>
          <cell r="D563" t="str">
            <v xml:space="preserve">SPRINGHILL </v>
          </cell>
          <cell r="E563">
            <v>0.81</v>
          </cell>
          <cell r="F563">
            <v>94.71</v>
          </cell>
          <cell r="G563">
            <v>2.87</v>
          </cell>
          <cell r="H563">
            <v>2.42</v>
          </cell>
          <cell r="I563">
            <v>438</v>
          </cell>
          <cell r="J563">
            <v>371</v>
          </cell>
          <cell r="K563">
            <v>812</v>
          </cell>
          <cell r="L563">
            <v>15</v>
          </cell>
          <cell r="M563">
            <v>18487173</v>
          </cell>
          <cell r="N563">
            <v>162460</v>
          </cell>
          <cell r="O563">
            <v>10520</v>
          </cell>
          <cell r="P563">
            <v>45.6</v>
          </cell>
          <cell r="Q563">
            <v>27.6</v>
          </cell>
          <cell r="R563">
            <v>25.3</v>
          </cell>
        </row>
        <row r="564">
          <cell r="A564">
            <v>3177</v>
          </cell>
          <cell r="B564">
            <v>4</v>
          </cell>
          <cell r="C564">
            <v>41</v>
          </cell>
          <cell r="D564" t="str">
            <v xml:space="preserve">SOUTHEND </v>
          </cell>
          <cell r="E564">
            <v>1.06</v>
          </cell>
          <cell r="F564">
            <v>79.23</v>
          </cell>
          <cell r="G564">
            <v>10.44</v>
          </cell>
          <cell r="H564">
            <v>10.33</v>
          </cell>
          <cell r="I564">
            <v>2198</v>
          </cell>
          <cell r="J564">
            <v>520</v>
          </cell>
          <cell r="K564">
            <v>915</v>
          </cell>
          <cell r="L564">
            <v>25</v>
          </cell>
          <cell r="M564">
            <v>151684951</v>
          </cell>
          <cell r="N564">
            <v>1143888</v>
          </cell>
          <cell r="O564">
            <v>45636</v>
          </cell>
          <cell r="P564">
            <v>56.9</v>
          </cell>
          <cell r="Q564">
            <v>29.1</v>
          </cell>
          <cell r="R564">
            <v>13.1</v>
          </cell>
        </row>
        <row r="565">
          <cell r="A565">
            <v>3178</v>
          </cell>
          <cell r="B565">
            <v>3</v>
          </cell>
          <cell r="C565">
            <v>26</v>
          </cell>
          <cell r="D565" t="str">
            <v xml:space="preserve">SHOREHAM </v>
          </cell>
          <cell r="E565">
            <v>0.98</v>
          </cell>
          <cell r="F565">
            <v>86.9</v>
          </cell>
          <cell r="G565">
            <v>11.55</v>
          </cell>
          <cell r="H565">
            <v>1.54</v>
          </cell>
          <cell r="I565">
            <v>2191</v>
          </cell>
          <cell r="J565">
            <v>493</v>
          </cell>
          <cell r="K565">
            <v>942</v>
          </cell>
          <cell r="L565">
            <v>24</v>
          </cell>
          <cell r="M565">
            <v>147795524</v>
          </cell>
          <cell r="N565">
            <v>1080040</v>
          </cell>
          <cell r="O565">
            <v>45237</v>
          </cell>
          <cell r="P565">
            <v>52.3</v>
          </cell>
          <cell r="Q565">
            <v>27.9</v>
          </cell>
          <cell r="R565">
            <v>17.2</v>
          </cell>
        </row>
        <row r="566">
          <cell r="A566">
            <v>3179</v>
          </cell>
          <cell r="B566">
            <v>3</v>
          </cell>
          <cell r="C566">
            <v>27</v>
          </cell>
          <cell r="D566" t="str">
            <v xml:space="preserve">SHEERNESS </v>
          </cell>
          <cell r="E566">
            <v>0.98</v>
          </cell>
          <cell r="F566">
            <v>86.81</v>
          </cell>
          <cell r="G566">
            <v>10.49</v>
          </cell>
          <cell r="H566">
            <v>2.7</v>
          </cell>
          <cell r="I566">
            <v>1441</v>
          </cell>
          <cell r="J566">
            <v>470</v>
          </cell>
          <cell r="K566">
            <v>917</v>
          </cell>
          <cell r="L566">
            <v>21</v>
          </cell>
          <cell r="M566">
            <v>88800332</v>
          </cell>
          <cell r="N566">
            <v>676778</v>
          </cell>
          <cell r="O566">
            <v>32856</v>
          </cell>
          <cell r="P566">
            <v>51.2</v>
          </cell>
          <cell r="Q566">
            <v>28.1</v>
          </cell>
          <cell r="R566">
            <v>19.600000000000001</v>
          </cell>
        </row>
        <row r="567">
          <cell r="A567">
            <v>3180</v>
          </cell>
          <cell r="B567">
            <v>4</v>
          </cell>
          <cell r="C567">
            <v>41</v>
          </cell>
          <cell r="D567" t="str">
            <v xml:space="preserve">SIDCUP </v>
          </cell>
          <cell r="E567">
            <v>0.8</v>
          </cell>
          <cell r="F567">
            <v>91.13</v>
          </cell>
          <cell r="G567">
            <v>8.66</v>
          </cell>
          <cell r="H567">
            <v>0.21</v>
          </cell>
          <cell r="I567">
            <v>1755</v>
          </cell>
          <cell r="J567">
            <v>522</v>
          </cell>
          <cell r="K567">
            <v>975</v>
          </cell>
          <cell r="L567">
            <v>29</v>
          </cell>
          <cell r="M567">
            <v>117195757</v>
          </cell>
          <cell r="N567">
            <v>916171</v>
          </cell>
          <cell r="O567">
            <v>31290</v>
          </cell>
          <cell r="P567">
            <v>53.5</v>
          </cell>
          <cell r="Q567">
            <v>27</v>
          </cell>
          <cell r="R567">
            <v>18.3</v>
          </cell>
        </row>
        <row r="568">
          <cell r="A568">
            <v>3181</v>
          </cell>
          <cell r="B568">
            <v>4</v>
          </cell>
          <cell r="C568">
            <v>39</v>
          </cell>
          <cell r="D568" t="str">
            <v xml:space="preserve">SHEFFIELD ABBEYDALE </v>
          </cell>
          <cell r="E568">
            <v>1.1399999999999999</v>
          </cell>
          <cell r="F568">
            <v>77.16</v>
          </cell>
          <cell r="G568">
            <v>14.71</v>
          </cell>
          <cell r="H568">
            <v>8.1300000000000008</v>
          </cell>
          <cell r="I568">
            <v>1433</v>
          </cell>
          <cell r="J568">
            <v>516</v>
          </cell>
          <cell r="K568">
            <v>954</v>
          </cell>
          <cell r="L568">
            <v>24</v>
          </cell>
          <cell r="M568">
            <v>96401333</v>
          </cell>
          <cell r="N568">
            <v>739216</v>
          </cell>
          <cell r="O568">
            <v>30541</v>
          </cell>
          <cell r="P568">
            <v>54.1</v>
          </cell>
          <cell r="Q568">
            <v>31.9</v>
          </cell>
          <cell r="R568">
            <v>12.7</v>
          </cell>
        </row>
        <row r="569">
          <cell r="A569">
            <v>3184</v>
          </cell>
          <cell r="B569">
            <v>1</v>
          </cell>
          <cell r="C569">
            <v>46</v>
          </cell>
          <cell r="D569" t="str">
            <v xml:space="preserve">SOUTHEY </v>
          </cell>
          <cell r="E569">
            <v>0.81</v>
          </cell>
          <cell r="F569">
            <v>90.52</v>
          </cell>
          <cell r="G569">
            <v>5.33</v>
          </cell>
          <cell r="H569">
            <v>4.1500000000000004</v>
          </cell>
          <cell r="I569">
            <v>218</v>
          </cell>
          <cell r="J569">
            <v>373</v>
          </cell>
          <cell r="K569">
            <v>885</v>
          </cell>
          <cell r="L569">
            <v>9</v>
          </cell>
          <cell r="M569">
            <v>7386777</v>
          </cell>
          <cell r="N569">
            <v>81235</v>
          </cell>
          <cell r="O569">
            <v>8708</v>
          </cell>
          <cell r="P569">
            <v>42.1</v>
          </cell>
          <cell r="Q569">
            <v>38</v>
          </cell>
          <cell r="R569">
            <v>17.3</v>
          </cell>
        </row>
        <row r="570">
          <cell r="A570">
            <v>3186</v>
          </cell>
          <cell r="B570">
            <v>1</v>
          </cell>
          <cell r="C570">
            <v>5</v>
          </cell>
          <cell r="D570" t="str">
            <v xml:space="preserve">SOUTHSEA </v>
          </cell>
          <cell r="E570">
            <v>0.86</v>
          </cell>
          <cell r="F570">
            <v>82.8</v>
          </cell>
          <cell r="G570">
            <v>5.12</v>
          </cell>
          <cell r="H570">
            <v>12.07</v>
          </cell>
          <cell r="I570">
            <v>211</v>
          </cell>
          <cell r="J570">
            <v>335</v>
          </cell>
          <cell r="K570">
            <v>984</v>
          </cell>
          <cell r="L570">
            <v>7</v>
          </cell>
          <cell r="M570">
            <v>6484327</v>
          </cell>
          <cell r="N570">
            <v>70651</v>
          </cell>
          <cell r="O570">
            <v>9812</v>
          </cell>
          <cell r="P570">
            <v>34.1</v>
          </cell>
          <cell r="Q570">
            <v>40.9</v>
          </cell>
          <cell r="R570">
            <v>23.7</v>
          </cell>
        </row>
        <row r="571">
          <cell r="A571">
            <v>3188</v>
          </cell>
          <cell r="B571" t="str">
            <v/>
          </cell>
          <cell r="C571" t="str">
            <v/>
          </cell>
          <cell r="D571" t="str">
            <v/>
          </cell>
          <cell r="E571">
            <v>0</v>
          </cell>
          <cell r="F571">
            <v>100</v>
          </cell>
          <cell r="G571">
            <v>0</v>
          </cell>
          <cell r="H571">
            <v>0</v>
          </cell>
          <cell r="I571">
            <v>3</v>
          </cell>
          <cell r="J571">
            <v>4</v>
          </cell>
          <cell r="K571">
            <v>164</v>
          </cell>
          <cell r="L571">
            <v>6</v>
          </cell>
          <cell r="M571">
            <v>1222</v>
          </cell>
          <cell r="N571">
            <v>11</v>
          </cell>
          <cell r="O571">
            <v>2</v>
          </cell>
          <cell r="P571">
            <v>2.6</v>
          </cell>
          <cell r="Q571">
            <v>0.3</v>
          </cell>
          <cell r="R571">
            <v>51.6</v>
          </cell>
        </row>
        <row r="572">
          <cell r="A572">
            <v>3189</v>
          </cell>
          <cell r="B572">
            <v>3</v>
          </cell>
          <cell r="C572">
            <v>25</v>
          </cell>
          <cell r="D572" t="str">
            <v xml:space="preserve">SOUTHWARK </v>
          </cell>
          <cell r="E572">
            <v>0.88</v>
          </cell>
          <cell r="F572">
            <v>87.15</v>
          </cell>
          <cell r="G572">
            <v>10.9</v>
          </cell>
          <cell r="H572">
            <v>1.96</v>
          </cell>
          <cell r="I572">
            <v>1427</v>
          </cell>
          <cell r="J572">
            <v>396</v>
          </cell>
          <cell r="K572">
            <v>938</v>
          </cell>
          <cell r="L572">
            <v>14</v>
          </cell>
          <cell r="M572">
            <v>69224894</v>
          </cell>
          <cell r="N572">
            <v>565398</v>
          </cell>
          <cell r="O572">
            <v>41804</v>
          </cell>
          <cell r="P572">
            <v>42.2</v>
          </cell>
          <cell r="Q572">
            <v>32.6</v>
          </cell>
          <cell r="R572">
            <v>22.8</v>
          </cell>
        </row>
        <row r="573">
          <cell r="A573">
            <v>3190</v>
          </cell>
          <cell r="B573">
            <v>3</v>
          </cell>
          <cell r="C573">
            <v>29</v>
          </cell>
          <cell r="D573" t="str">
            <v xml:space="preserve">SOUTHAMPTON </v>
          </cell>
          <cell r="E573">
            <v>0.91</v>
          </cell>
          <cell r="F573">
            <v>90.11</v>
          </cell>
          <cell r="G573">
            <v>7.11</v>
          </cell>
          <cell r="H573">
            <v>2.78</v>
          </cell>
          <cell r="I573">
            <v>1810</v>
          </cell>
          <cell r="J573">
            <v>454</v>
          </cell>
          <cell r="K573">
            <v>932</v>
          </cell>
          <cell r="L573">
            <v>21</v>
          </cell>
          <cell r="M573">
            <v>101518238</v>
          </cell>
          <cell r="N573">
            <v>821201</v>
          </cell>
          <cell r="O573">
            <v>39079</v>
          </cell>
          <cell r="P573">
            <v>48.7</v>
          </cell>
          <cell r="Q573">
            <v>29.6</v>
          </cell>
          <cell r="R573">
            <v>20.9</v>
          </cell>
        </row>
        <row r="574">
          <cell r="A574">
            <v>3192</v>
          </cell>
          <cell r="B574">
            <v>1</v>
          </cell>
          <cell r="C574">
            <v>6</v>
          </cell>
          <cell r="D574" t="str">
            <v xml:space="preserve">STAMFORD METRO </v>
          </cell>
          <cell r="E574">
            <v>0.76</v>
          </cell>
          <cell r="F574">
            <v>86.76</v>
          </cell>
          <cell r="G574">
            <v>6.8</v>
          </cell>
          <cell r="H574">
            <v>6.44</v>
          </cell>
          <cell r="I574">
            <v>206</v>
          </cell>
          <cell r="J574">
            <v>281</v>
          </cell>
          <cell r="K574">
            <v>881</v>
          </cell>
          <cell r="L574">
            <v>6</v>
          </cell>
          <cell r="M574">
            <v>5843868</v>
          </cell>
          <cell r="N574">
            <v>57794</v>
          </cell>
          <cell r="O574">
            <v>9267</v>
          </cell>
          <cell r="P574">
            <v>31.8</v>
          </cell>
          <cell r="Q574">
            <v>38.1</v>
          </cell>
          <cell r="R574">
            <v>27.7</v>
          </cell>
        </row>
        <row r="575">
          <cell r="A575">
            <v>3193</v>
          </cell>
          <cell r="B575">
            <v>4</v>
          </cell>
          <cell r="C575">
            <v>44</v>
          </cell>
          <cell r="D575" t="str">
            <v xml:space="preserve">SOUTHPORT EXTRA </v>
          </cell>
          <cell r="E575">
            <v>0.9</v>
          </cell>
          <cell r="F575">
            <v>92.01</v>
          </cell>
          <cell r="G575">
            <v>7.91</v>
          </cell>
          <cell r="H575">
            <v>0.08</v>
          </cell>
          <cell r="I575">
            <v>2122</v>
          </cell>
          <cell r="J575">
            <v>443</v>
          </cell>
          <cell r="K575">
            <v>935</v>
          </cell>
          <cell r="L575">
            <v>20</v>
          </cell>
          <cell r="M575">
            <v>134907711</v>
          </cell>
          <cell r="N575">
            <v>939144</v>
          </cell>
          <cell r="O575">
            <v>45833</v>
          </cell>
          <cell r="P575">
            <v>47.3</v>
          </cell>
          <cell r="Q575">
            <v>27.8</v>
          </cell>
          <cell r="R575">
            <v>23.8</v>
          </cell>
        </row>
        <row r="576">
          <cell r="A576">
            <v>3195</v>
          </cell>
          <cell r="B576">
            <v>3</v>
          </cell>
          <cell r="C576">
            <v>21</v>
          </cell>
          <cell r="D576" t="str">
            <v xml:space="preserve">STOW-ON-THE-WOLD </v>
          </cell>
          <cell r="E576">
            <v>0.75</v>
          </cell>
          <cell r="F576">
            <v>90.79</v>
          </cell>
          <cell r="G576">
            <v>6.41</v>
          </cell>
          <cell r="H576">
            <v>2.8</v>
          </cell>
          <cell r="I576">
            <v>716</v>
          </cell>
          <cell r="J576">
            <v>464</v>
          </cell>
          <cell r="K576">
            <v>951</v>
          </cell>
          <cell r="L576">
            <v>20</v>
          </cell>
          <cell r="M576">
            <v>43838092</v>
          </cell>
          <cell r="N576">
            <v>332406</v>
          </cell>
          <cell r="O576">
            <v>16350</v>
          </cell>
          <cell r="P576">
            <v>48.8</v>
          </cell>
          <cell r="Q576">
            <v>33.299999999999997</v>
          </cell>
          <cell r="R576">
            <v>16.8</v>
          </cell>
        </row>
        <row r="577">
          <cell r="A577">
            <v>3196</v>
          </cell>
          <cell r="B577">
            <v>1</v>
          </cell>
          <cell r="C577">
            <v>1</v>
          </cell>
          <cell r="D577" t="str">
            <v xml:space="preserve">ST ANDREWS METRO </v>
          </cell>
          <cell r="E577">
            <v>1.24</v>
          </cell>
          <cell r="F577">
            <v>65.680000000000007</v>
          </cell>
          <cell r="G577">
            <v>15.1</v>
          </cell>
          <cell r="H577">
            <v>19.22</v>
          </cell>
          <cell r="I577">
            <v>461</v>
          </cell>
          <cell r="J577">
            <v>303</v>
          </cell>
          <cell r="K577">
            <v>805</v>
          </cell>
          <cell r="L577">
            <v>8</v>
          </cell>
          <cell r="M577">
            <v>15719217</v>
          </cell>
          <cell r="N577">
            <v>139476</v>
          </cell>
          <cell r="O577">
            <v>17471</v>
          </cell>
          <cell r="P577">
            <v>37.6</v>
          </cell>
          <cell r="Q577">
            <v>33.1</v>
          </cell>
          <cell r="R577">
            <v>27.5</v>
          </cell>
        </row>
        <row r="578">
          <cell r="A578">
            <v>3200</v>
          </cell>
          <cell r="B578">
            <v>3</v>
          </cell>
          <cell r="C578">
            <v>30</v>
          </cell>
          <cell r="D578" t="str">
            <v xml:space="preserve">STROUD </v>
          </cell>
          <cell r="E578">
            <v>1</v>
          </cell>
          <cell r="F578">
            <v>80.53</v>
          </cell>
          <cell r="G578">
            <v>17.920000000000002</v>
          </cell>
          <cell r="H578">
            <v>1.55</v>
          </cell>
          <cell r="I578">
            <v>1083</v>
          </cell>
          <cell r="J578">
            <v>501</v>
          </cell>
          <cell r="K578">
            <v>942</v>
          </cell>
          <cell r="L578">
            <v>22</v>
          </cell>
          <cell r="M578">
            <v>66779875</v>
          </cell>
          <cell r="N578">
            <v>542653</v>
          </cell>
          <cell r="O578">
            <v>24871</v>
          </cell>
          <cell r="P578">
            <v>53.2</v>
          </cell>
          <cell r="Q578">
            <v>30.6</v>
          </cell>
          <cell r="R578">
            <v>15.1</v>
          </cell>
        </row>
        <row r="579">
          <cell r="A579">
            <v>3202</v>
          </cell>
          <cell r="B579">
            <v>2</v>
          </cell>
          <cell r="C579">
            <v>14</v>
          </cell>
          <cell r="D579" t="str">
            <v xml:space="preserve">STALYBRIDGE </v>
          </cell>
          <cell r="E579">
            <v>0.68</v>
          </cell>
          <cell r="F579">
            <v>95.08</v>
          </cell>
          <cell r="G579">
            <v>4.88</v>
          </cell>
          <cell r="H579">
            <v>0.05</v>
          </cell>
          <cell r="I579">
            <v>1130</v>
          </cell>
          <cell r="J579">
            <v>429</v>
          </cell>
          <cell r="K579">
            <v>952</v>
          </cell>
          <cell r="L579">
            <v>17</v>
          </cell>
          <cell r="M579">
            <v>65641215</v>
          </cell>
          <cell r="N579">
            <v>484889</v>
          </cell>
          <cell r="O579">
            <v>29118</v>
          </cell>
          <cell r="P579">
            <v>45.1</v>
          </cell>
          <cell r="Q579">
            <v>30.5</v>
          </cell>
          <cell r="R579">
            <v>23.6</v>
          </cell>
        </row>
        <row r="580">
          <cell r="A580">
            <v>3204</v>
          </cell>
          <cell r="B580">
            <v>1</v>
          </cell>
          <cell r="C580">
            <v>46</v>
          </cell>
          <cell r="D580" t="str">
            <v xml:space="preserve">STOURPORT/ON/SEVERN </v>
          </cell>
          <cell r="E580">
            <v>0.89</v>
          </cell>
          <cell r="F580">
            <v>79.400000000000006</v>
          </cell>
          <cell r="G580">
            <v>7.41</v>
          </cell>
          <cell r="H580">
            <v>13.19</v>
          </cell>
          <cell r="I580">
            <v>263</v>
          </cell>
          <cell r="J580">
            <v>446</v>
          </cell>
          <cell r="K580">
            <v>957</v>
          </cell>
          <cell r="L580">
            <v>14</v>
          </cell>
          <cell r="M580">
            <v>12382583</v>
          </cell>
          <cell r="N580">
            <v>117396</v>
          </cell>
          <cell r="O580">
            <v>8333</v>
          </cell>
          <cell r="P580">
            <v>46.5</v>
          </cell>
          <cell r="Q580">
            <v>33.6</v>
          </cell>
          <cell r="R580">
            <v>18.399999999999999</v>
          </cell>
        </row>
        <row r="581">
          <cell r="A581">
            <v>3205</v>
          </cell>
          <cell r="B581">
            <v>3</v>
          </cell>
          <cell r="C581">
            <v>25</v>
          </cell>
          <cell r="D581" t="str">
            <v xml:space="preserve">SURREY QUAYS </v>
          </cell>
          <cell r="E581">
            <v>0.82</v>
          </cell>
          <cell r="F581">
            <v>91.32</v>
          </cell>
          <cell r="G581">
            <v>6.18</v>
          </cell>
          <cell r="H581">
            <v>2.5</v>
          </cell>
          <cell r="I581">
            <v>1835</v>
          </cell>
          <cell r="J581">
            <v>430</v>
          </cell>
          <cell r="K581">
            <v>939</v>
          </cell>
          <cell r="L581">
            <v>15</v>
          </cell>
          <cell r="M581">
            <v>103439213</v>
          </cell>
          <cell r="N581">
            <v>788286</v>
          </cell>
          <cell r="O581">
            <v>51500</v>
          </cell>
          <cell r="P581">
            <v>45.8</v>
          </cell>
          <cell r="Q581">
            <v>34.700000000000003</v>
          </cell>
          <cell r="R581">
            <v>18.100000000000001</v>
          </cell>
        </row>
        <row r="582">
          <cell r="A582">
            <v>3208</v>
          </cell>
          <cell r="B582">
            <v>1</v>
          </cell>
          <cell r="C582">
            <v>9</v>
          </cell>
          <cell r="D582" t="str">
            <v xml:space="preserve">STRANRAER </v>
          </cell>
          <cell r="E582">
            <v>1.1200000000000001</v>
          </cell>
          <cell r="F582">
            <v>74.94</v>
          </cell>
          <cell r="G582">
            <v>17.149999999999999</v>
          </cell>
          <cell r="H582">
            <v>7.92</v>
          </cell>
          <cell r="I582">
            <v>504</v>
          </cell>
          <cell r="J582">
            <v>401</v>
          </cell>
          <cell r="K582">
            <v>934</v>
          </cell>
          <cell r="L582">
            <v>13</v>
          </cell>
          <cell r="M582">
            <v>20583736</v>
          </cell>
          <cell r="N582">
            <v>202266</v>
          </cell>
          <cell r="O582">
            <v>16154</v>
          </cell>
          <cell r="P582">
            <v>43</v>
          </cell>
          <cell r="Q582">
            <v>34.299999999999997</v>
          </cell>
          <cell r="R582">
            <v>21.6</v>
          </cell>
        </row>
        <row r="583">
          <cell r="A583">
            <v>3209</v>
          </cell>
          <cell r="B583">
            <v>1</v>
          </cell>
          <cell r="C583">
            <v>3</v>
          </cell>
          <cell r="D583" t="str">
            <v xml:space="preserve">STRETFORD </v>
          </cell>
          <cell r="E583">
            <v>0.65</v>
          </cell>
          <cell r="F583">
            <v>92.85</v>
          </cell>
          <cell r="G583">
            <v>5.5</v>
          </cell>
          <cell r="H583">
            <v>1.65</v>
          </cell>
          <cell r="I583">
            <v>501</v>
          </cell>
          <cell r="J583">
            <v>411</v>
          </cell>
          <cell r="K583">
            <v>913</v>
          </cell>
          <cell r="L583">
            <v>12</v>
          </cell>
          <cell r="M583">
            <v>21000972</v>
          </cell>
          <cell r="N583">
            <v>205968</v>
          </cell>
          <cell r="O583">
            <v>17050</v>
          </cell>
          <cell r="P583">
            <v>45</v>
          </cell>
          <cell r="Q583">
            <v>36.299999999999997</v>
          </cell>
          <cell r="R583">
            <v>17</v>
          </cell>
        </row>
        <row r="584">
          <cell r="A584">
            <v>3210</v>
          </cell>
          <cell r="B584">
            <v>6</v>
          </cell>
          <cell r="C584">
            <v>60</v>
          </cell>
          <cell r="D584" t="str">
            <v xml:space="preserve">STRAND ROAD </v>
          </cell>
          <cell r="E584">
            <v>0.75</v>
          </cell>
          <cell r="F584">
            <v>92.3</v>
          </cell>
          <cell r="G584">
            <v>4.09</v>
          </cell>
          <cell r="H584">
            <v>3.61</v>
          </cell>
          <cell r="I584">
            <v>576</v>
          </cell>
          <cell r="J584">
            <v>420</v>
          </cell>
          <cell r="K584">
            <v>1120</v>
          </cell>
          <cell r="L584">
            <v>15</v>
          </cell>
          <cell r="M584">
            <v>25640574</v>
          </cell>
          <cell r="N584">
            <v>242156</v>
          </cell>
          <cell r="O584">
            <v>16090</v>
          </cell>
          <cell r="P584">
            <v>37.5</v>
          </cell>
          <cell r="Q584">
            <v>33.9</v>
          </cell>
          <cell r="R584">
            <v>26</v>
          </cell>
        </row>
        <row r="585">
          <cell r="A585">
            <v>3212</v>
          </cell>
          <cell r="B585">
            <v>3</v>
          </cell>
          <cell r="C585">
            <v>21</v>
          </cell>
          <cell r="D585" t="str">
            <v xml:space="preserve">STRATFORD UPON AVON </v>
          </cell>
          <cell r="E585">
            <v>0.83</v>
          </cell>
          <cell r="F585">
            <v>89.23</v>
          </cell>
          <cell r="G585">
            <v>8.01</v>
          </cell>
          <cell r="H585">
            <v>2.75</v>
          </cell>
          <cell r="I585">
            <v>1721</v>
          </cell>
          <cell r="J585">
            <v>482</v>
          </cell>
          <cell r="K585">
            <v>946</v>
          </cell>
          <cell r="L585">
            <v>21</v>
          </cell>
          <cell r="M585">
            <v>116247493</v>
          </cell>
          <cell r="N585">
            <v>829168</v>
          </cell>
          <cell r="O585">
            <v>38691</v>
          </cell>
          <cell r="P585">
            <v>50.9</v>
          </cell>
          <cell r="Q585">
            <v>30.4</v>
          </cell>
          <cell r="R585">
            <v>16.3</v>
          </cell>
        </row>
        <row r="586">
          <cell r="A586">
            <v>3213</v>
          </cell>
          <cell r="B586">
            <v>4</v>
          </cell>
          <cell r="C586">
            <v>40</v>
          </cell>
          <cell r="D586" t="str">
            <v xml:space="preserve">STEVENAGE EXTRA </v>
          </cell>
          <cell r="E586">
            <v>0.93</v>
          </cell>
          <cell r="F586">
            <v>89.92</v>
          </cell>
          <cell r="G586">
            <v>9.61</v>
          </cell>
          <cell r="H586">
            <v>0.47</v>
          </cell>
          <cell r="I586">
            <v>1606</v>
          </cell>
          <cell r="J586">
            <v>398</v>
          </cell>
          <cell r="K586">
            <v>877</v>
          </cell>
          <cell r="L586">
            <v>15</v>
          </cell>
          <cell r="M586">
            <v>84305845</v>
          </cell>
          <cell r="N586">
            <v>639300</v>
          </cell>
          <cell r="O586">
            <v>42240</v>
          </cell>
          <cell r="P586">
            <v>45.4</v>
          </cell>
          <cell r="Q586">
            <v>33.4</v>
          </cell>
          <cell r="R586">
            <v>19.7</v>
          </cell>
        </row>
        <row r="587">
          <cell r="A587">
            <v>3214</v>
          </cell>
          <cell r="B587">
            <v>2</v>
          </cell>
          <cell r="C587">
            <v>10</v>
          </cell>
          <cell r="D587" t="str">
            <v xml:space="preserve">SOUTH QUEENSFERRY </v>
          </cell>
          <cell r="E587">
            <v>0.52</v>
          </cell>
          <cell r="F587">
            <v>96.89</v>
          </cell>
          <cell r="G587">
            <v>3.11</v>
          </cell>
          <cell r="H587">
            <v>0</v>
          </cell>
          <cell r="I587">
            <v>794</v>
          </cell>
          <cell r="J587">
            <v>385</v>
          </cell>
          <cell r="K587">
            <v>924</v>
          </cell>
          <cell r="L587">
            <v>15</v>
          </cell>
          <cell r="M587">
            <v>43105409</v>
          </cell>
          <cell r="N587">
            <v>305999</v>
          </cell>
          <cell r="O587">
            <v>20305</v>
          </cell>
          <cell r="P587">
            <v>41.7</v>
          </cell>
          <cell r="Q587">
            <v>25.7</v>
          </cell>
          <cell r="R587">
            <v>31.7</v>
          </cell>
        </row>
        <row r="588">
          <cell r="A588">
            <v>3217</v>
          </cell>
          <cell r="B588">
            <v>1</v>
          </cell>
          <cell r="C588">
            <v>5</v>
          </cell>
          <cell r="D588" t="str">
            <v xml:space="preserve">SWINDON METRO </v>
          </cell>
          <cell r="E588">
            <v>0.94</v>
          </cell>
          <cell r="F588">
            <v>79.12</v>
          </cell>
          <cell r="G588">
            <v>5.78</v>
          </cell>
          <cell r="H588">
            <v>15.1</v>
          </cell>
          <cell r="I588">
            <v>434</v>
          </cell>
          <cell r="J588">
            <v>272</v>
          </cell>
          <cell r="K588">
            <v>815</v>
          </cell>
          <cell r="L588">
            <v>6</v>
          </cell>
          <cell r="M588">
            <v>11327012</v>
          </cell>
          <cell r="N588">
            <v>118091</v>
          </cell>
          <cell r="O588">
            <v>18580</v>
          </cell>
          <cell r="P588">
            <v>33.4</v>
          </cell>
          <cell r="Q588">
            <v>37.299999999999997</v>
          </cell>
          <cell r="R588">
            <v>27.2</v>
          </cell>
        </row>
        <row r="589">
          <cell r="A589">
            <v>3219</v>
          </cell>
          <cell r="B589">
            <v>4</v>
          </cell>
          <cell r="C589">
            <v>43</v>
          </cell>
          <cell r="D589" t="str">
            <v xml:space="preserve">SWANSEA EXTRA </v>
          </cell>
          <cell r="E589">
            <v>1.01</v>
          </cell>
          <cell r="F589">
            <v>88</v>
          </cell>
          <cell r="G589">
            <v>9.9499999999999993</v>
          </cell>
          <cell r="H589">
            <v>2.0499999999999998</v>
          </cell>
          <cell r="I589">
            <v>1907</v>
          </cell>
          <cell r="J589">
            <v>525</v>
          </cell>
          <cell r="K589">
            <v>964</v>
          </cell>
          <cell r="L589">
            <v>26</v>
          </cell>
          <cell r="M589">
            <v>138339758</v>
          </cell>
          <cell r="N589">
            <v>1000649</v>
          </cell>
          <cell r="O589">
            <v>38581</v>
          </cell>
          <cell r="P589">
            <v>54.4</v>
          </cell>
          <cell r="Q589">
            <v>30.7</v>
          </cell>
          <cell r="R589">
            <v>13.8</v>
          </cell>
        </row>
        <row r="590">
          <cell r="A590">
            <v>3220</v>
          </cell>
          <cell r="B590">
            <v>4</v>
          </cell>
          <cell r="C590">
            <v>45</v>
          </cell>
          <cell r="D590" t="str">
            <v xml:space="preserve">SUNBURY EXTRA </v>
          </cell>
          <cell r="E590">
            <v>0.97</v>
          </cell>
          <cell r="F590">
            <v>84.66</v>
          </cell>
          <cell r="G590">
            <v>6.97</v>
          </cell>
          <cell r="H590">
            <v>8.3699999999999992</v>
          </cell>
          <cell r="I590">
            <v>1912</v>
          </cell>
          <cell r="J590">
            <v>469</v>
          </cell>
          <cell r="K590">
            <v>926</v>
          </cell>
          <cell r="L590">
            <v>25</v>
          </cell>
          <cell r="M590">
            <v>126487710</v>
          </cell>
          <cell r="N590">
            <v>896846</v>
          </cell>
          <cell r="O590">
            <v>35253</v>
          </cell>
          <cell r="P590">
            <v>50.7</v>
          </cell>
          <cell r="Q590">
            <v>28.2</v>
          </cell>
          <cell r="R590">
            <v>20</v>
          </cell>
        </row>
        <row r="591">
          <cell r="A591">
            <v>3222</v>
          </cell>
          <cell r="B591">
            <v>1</v>
          </cell>
          <cell r="C591">
            <v>2</v>
          </cell>
          <cell r="D591" t="str">
            <v xml:space="preserve">STROUD GREEN METRO </v>
          </cell>
          <cell r="E591">
            <v>1.1000000000000001</v>
          </cell>
          <cell r="F591">
            <v>72.63</v>
          </cell>
          <cell r="G591">
            <v>15.31</v>
          </cell>
          <cell r="H591">
            <v>12.06</v>
          </cell>
          <cell r="I591">
            <v>604</v>
          </cell>
          <cell r="J591">
            <v>358</v>
          </cell>
          <cell r="K591">
            <v>947</v>
          </cell>
          <cell r="L591">
            <v>11</v>
          </cell>
          <cell r="M591">
            <v>23089166</v>
          </cell>
          <cell r="N591">
            <v>215991</v>
          </cell>
          <cell r="O591">
            <v>19776</v>
          </cell>
          <cell r="P591">
            <v>37.799999999999997</v>
          </cell>
          <cell r="Q591">
            <v>37.299999999999997</v>
          </cell>
          <cell r="R591">
            <v>23.1</v>
          </cell>
        </row>
        <row r="592">
          <cell r="A592">
            <v>3223</v>
          </cell>
          <cell r="B592">
            <v>1</v>
          </cell>
          <cell r="C592">
            <v>1</v>
          </cell>
          <cell r="D592" t="str">
            <v xml:space="preserve">SUNDERLAND METRO </v>
          </cell>
          <cell r="E592">
            <v>1.33</v>
          </cell>
          <cell r="F592">
            <v>83.92</v>
          </cell>
          <cell r="G592">
            <v>10.79</v>
          </cell>
          <cell r="H592">
            <v>5.29</v>
          </cell>
          <cell r="I592">
            <v>620</v>
          </cell>
          <cell r="J592">
            <v>358</v>
          </cell>
          <cell r="K592">
            <v>952</v>
          </cell>
          <cell r="L592">
            <v>8</v>
          </cell>
          <cell r="M592">
            <v>20527072</v>
          </cell>
          <cell r="N592">
            <v>221666</v>
          </cell>
          <cell r="O592">
            <v>28350</v>
          </cell>
          <cell r="P592">
            <v>37.6</v>
          </cell>
          <cell r="Q592">
            <v>36.4</v>
          </cell>
          <cell r="R592">
            <v>24.8</v>
          </cell>
        </row>
        <row r="593">
          <cell r="A593">
            <v>3224</v>
          </cell>
          <cell r="B593">
            <v>1</v>
          </cell>
          <cell r="C593">
            <v>4</v>
          </cell>
          <cell r="D593" t="str">
            <v xml:space="preserve">STREET METRO </v>
          </cell>
          <cell r="E593">
            <v>0.85</v>
          </cell>
          <cell r="F593">
            <v>86.34</v>
          </cell>
          <cell r="G593">
            <v>10.91</v>
          </cell>
          <cell r="H593">
            <v>2.75</v>
          </cell>
          <cell r="I593">
            <v>470</v>
          </cell>
          <cell r="J593">
            <v>386</v>
          </cell>
          <cell r="K593">
            <v>876</v>
          </cell>
          <cell r="L593">
            <v>12</v>
          </cell>
          <cell r="M593">
            <v>19599450</v>
          </cell>
          <cell r="N593">
            <v>181547</v>
          </cell>
          <cell r="O593">
            <v>14707</v>
          </cell>
          <cell r="P593">
            <v>44.1</v>
          </cell>
          <cell r="Q593">
            <v>34.299999999999997</v>
          </cell>
          <cell r="R593">
            <v>20.100000000000001</v>
          </cell>
        </row>
        <row r="594">
          <cell r="A594">
            <v>3228</v>
          </cell>
          <cell r="B594">
            <v>2</v>
          </cell>
          <cell r="C594">
            <v>15</v>
          </cell>
          <cell r="D594" t="str">
            <v xml:space="preserve">SKEGNESS </v>
          </cell>
          <cell r="E594">
            <v>0.73</v>
          </cell>
          <cell r="F594">
            <v>91.51</v>
          </cell>
          <cell r="G594">
            <v>8.24</v>
          </cell>
          <cell r="H594">
            <v>0.25</v>
          </cell>
          <cell r="I594">
            <v>922</v>
          </cell>
          <cell r="J594">
            <v>447</v>
          </cell>
          <cell r="K594">
            <v>964</v>
          </cell>
          <cell r="L594">
            <v>19</v>
          </cell>
          <cell r="M594">
            <v>52209236</v>
          </cell>
          <cell r="N594">
            <v>412524</v>
          </cell>
          <cell r="O594">
            <v>22150</v>
          </cell>
          <cell r="P594">
            <v>46.5</v>
          </cell>
          <cell r="Q594">
            <v>28.6</v>
          </cell>
          <cell r="R594">
            <v>23.1</v>
          </cell>
        </row>
        <row r="595">
          <cell r="A595">
            <v>3229</v>
          </cell>
          <cell r="B595">
            <v>3</v>
          </cell>
          <cell r="C595">
            <v>20</v>
          </cell>
          <cell r="D595" t="str">
            <v xml:space="preserve">SWANSEA 3 ENTERPRISE </v>
          </cell>
          <cell r="E595">
            <v>0.76</v>
          </cell>
          <cell r="F595">
            <v>93.11</v>
          </cell>
          <cell r="G595">
            <v>5.07</v>
          </cell>
          <cell r="H595">
            <v>1.82</v>
          </cell>
          <cell r="I595">
            <v>602</v>
          </cell>
          <cell r="J595">
            <v>408</v>
          </cell>
          <cell r="K595">
            <v>902</v>
          </cell>
          <cell r="L595">
            <v>17</v>
          </cell>
          <cell r="M595">
            <v>26833890</v>
          </cell>
          <cell r="N595">
            <v>245612</v>
          </cell>
          <cell r="O595">
            <v>14695</v>
          </cell>
          <cell r="P595">
            <v>45.2</v>
          </cell>
          <cell r="Q595">
            <v>30.2</v>
          </cell>
          <cell r="R595">
            <v>23.5</v>
          </cell>
        </row>
        <row r="596">
          <cell r="A596">
            <v>3230</v>
          </cell>
          <cell r="B596">
            <v>4</v>
          </cell>
          <cell r="C596">
            <v>43</v>
          </cell>
          <cell r="D596" t="str">
            <v xml:space="preserve">SWINDON EXTRA </v>
          </cell>
          <cell r="E596">
            <v>1.31</v>
          </cell>
          <cell r="F596">
            <v>66.87</v>
          </cell>
          <cell r="G596">
            <v>28.45</v>
          </cell>
          <cell r="H596">
            <v>4.67</v>
          </cell>
          <cell r="I596">
            <v>1867</v>
          </cell>
          <cell r="J596">
            <v>493</v>
          </cell>
          <cell r="K596">
            <v>952</v>
          </cell>
          <cell r="L596">
            <v>22</v>
          </cell>
          <cell r="M596">
            <v>120320233</v>
          </cell>
          <cell r="N596">
            <v>920435</v>
          </cell>
          <cell r="O596">
            <v>41829</v>
          </cell>
          <cell r="P596">
            <v>51.8</v>
          </cell>
          <cell r="Q596">
            <v>29.8</v>
          </cell>
          <cell r="R596">
            <v>17.3</v>
          </cell>
        </row>
        <row r="597">
          <cell r="A597">
            <v>3232</v>
          </cell>
          <cell r="B597">
            <v>3</v>
          </cell>
          <cell r="C597">
            <v>27</v>
          </cell>
          <cell r="D597" t="str">
            <v xml:space="preserve">STROOD </v>
          </cell>
          <cell r="E597">
            <v>0.93</v>
          </cell>
          <cell r="F597">
            <v>86.2</v>
          </cell>
          <cell r="G597">
            <v>9.39</v>
          </cell>
          <cell r="H597">
            <v>4.41</v>
          </cell>
          <cell r="I597">
            <v>1087</v>
          </cell>
          <cell r="J597">
            <v>466</v>
          </cell>
          <cell r="K597">
            <v>907</v>
          </cell>
          <cell r="L597">
            <v>22</v>
          </cell>
          <cell r="M597">
            <v>58037807</v>
          </cell>
          <cell r="N597">
            <v>506308</v>
          </cell>
          <cell r="O597">
            <v>23501</v>
          </cell>
          <cell r="P597">
            <v>51.4</v>
          </cell>
          <cell r="Q597">
            <v>26.9</v>
          </cell>
          <cell r="R597">
            <v>20.5</v>
          </cell>
        </row>
        <row r="598">
          <cell r="A598">
            <v>3234</v>
          </cell>
          <cell r="B598">
            <v>3</v>
          </cell>
          <cell r="C598">
            <v>23</v>
          </cell>
          <cell r="D598" t="str">
            <v xml:space="preserve">SUDBURY </v>
          </cell>
          <cell r="E598">
            <v>0.7</v>
          </cell>
          <cell r="F598">
            <v>90.71</v>
          </cell>
          <cell r="G598">
            <v>8.17</v>
          </cell>
          <cell r="H598">
            <v>1.1200000000000001</v>
          </cell>
          <cell r="I598">
            <v>1254</v>
          </cell>
          <cell r="J598">
            <v>479</v>
          </cell>
          <cell r="K598">
            <v>930</v>
          </cell>
          <cell r="L598">
            <v>21</v>
          </cell>
          <cell r="M598">
            <v>74446991</v>
          </cell>
          <cell r="N598">
            <v>600756</v>
          </cell>
          <cell r="O598">
            <v>28215</v>
          </cell>
          <cell r="P598">
            <v>51.5</v>
          </cell>
          <cell r="Q598">
            <v>29.3</v>
          </cell>
          <cell r="R598">
            <v>18.2</v>
          </cell>
        </row>
        <row r="599">
          <cell r="A599">
            <v>3235</v>
          </cell>
          <cell r="B599">
            <v>4</v>
          </cell>
          <cell r="C599">
            <v>41</v>
          </cell>
          <cell r="D599" t="str">
            <v xml:space="preserve">SUTTON-CHEAM PK FARM </v>
          </cell>
          <cell r="E599">
            <v>0.74</v>
          </cell>
          <cell r="F599">
            <v>94.72</v>
          </cell>
          <cell r="G599">
            <v>4.57</v>
          </cell>
          <cell r="H599">
            <v>0.71</v>
          </cell>
          <cell r="I599">
            <v>1796</v>
          </cell>
          <cell r="J599">
            <v>507</v>
          </cell>
          <cell r="K599">
            <v>976</v>
          </cell>
          <cell r="L599">
            <v>25</v>
          </cell>
          <cell r="M599">
            <v>115197522</v>
          </cell>
          <cell r="N599">
            <v>909806</v>
          </cell>
          <cell r="O599">
            <v>36735</v>
          </cell>
          <cell r="P599">
            <v>51.9</v>
          </cell>
          <cell r="Q599">
            <v>28.8</v>
          </cell>
          <cell r="R599">
            <v>18.399999999999999</v>
          </cell>
        </row>
        <row r="600">
          <cell r="A600">
            <v>3237</v>
          </cell>
          <cell r="B600">
            <v>2</v>
          </cell>
          <cell r="C600">
            <v>10</v>
          </cell>
          <cell r="D600" t="str">
            <v xml:space="preserve">STIRLING </v>
          </cell>
          <cell r="E600">
            <v>0.65</v>
          </cell>
          <cell r="F600">
            <v>95.1</v>
          </cell>
          <cell r="G600">
            <v>4.17</v>
          </cell>
          <cell r="H600">
            <v>0.74</v>
          </cell>
          <cell r="I600">
            <v>1237</v>
          </cell>
          <cell r="J600">
            <v>448</v>
          </cell>
          <cell r="K600">
            <v>920</v>
          </cell>
          <cell r="L600">
            <v>20</v>
          </cell>
          <cell r="M600">
            <v>69681210</v>
          </cell>
          <cell r="N600">
            <v>554505</v>
          </cell>
          <cell r="O600">
            <v>28150</v>
          </cell>
          <cell r="P600">
            <v>48.7</v>
          </cell>
          <cell r="Q600">
            <v>28.9</v>
          </cell>
          <cell r="R600">
            <v>21</v>
          </cell>
        </row>
        <row r="601">
          <cell r="A601">
            <v>3238</v>
          </cell>
          <cell r="B601">
            <v>3</v>
          </cell>
          <cell r="C601">
            <v>24</v>
          </cell>
          <cell r="D601" t="str">
            <v xml:space="preserve">SOUTH TOTTENHAM </v>
          </cell>
          <cell r="E601">
            <v>1.67</v>
          </cell>
          <cell r="F601">
            <v>49.09</v>
          </cell>
          <cell r="G601">
            <v>20.34</v>
          </cell>
          <cell r="H601">
            <v>30.56</v>
          </cell>
          <cell r="I601">
            <v>1147</v>
          </cell>
          <cell r="J601">
            <v>351</v>
          </cell>
          <cell r="K601">
            <v>1034</v>
          </cell>
          <cell r="L601">
            <v>11</v>
          </cell>
          <cell r="M601">
            <v>42741899</v>
          </cell>
          <cell r="N601">
            <v>402126</v>
          </cell>
          <cell r="O601">
            <v>38219</v>
          </cell>
          <cell r="P601">
            <v>33.9</v>
          </cell>
          <cell r="Q601">
            <v>34.5</v>
          </cell>
          <cell r="R601">
            <v>30.4</v>
          </cell>
        </row>
        <row r="602">
          <cell r="A602">
            <v>3239</v>
          </cell>
          <cell r="B602">
            <v>2</v>
          </cell>
          <cell r="C602">
            <v>18</v>
          </cell>
          <cell r="D602" t="str">
            <v xml:space="preserve">STOKE </v>
          </cell>
          <cell r="E602">
            <v>0.88</v>
          </cell>
          <cell r="F602">
            <v>90.89</v>
          </cell>
          <cell r="G602">
            <v>8.5</v>
          </cell>
          <cell r="H602">
            <v>0.61</v>
          </cell>
          <cell r="I602">
            <v>1307</v>
          </cell>
          <cell r="J602">
            <v>449</v>
          </cell>
          <cell r="K602">
            <v>933</v>
          </cell>
          <cell r="L602">
            <v>20</v>
          </cell>
          <cell r="M602">
            <v>75311487</v>
          </cell>
          <cell r="N602">
            <v>587007</v>
          </cell>
          <cell r="O602">
            <v>29773</v>
          </cell>
          <cell r="P602">
            <v>48.1</v>
          </cell>
          <cell r="Q602">
            <v>29.7</v>
          </cell>
          <cell r="R602">
            <v>21</v>
          </cell>
        </row>
        <row r="603">
          <cell r="A603">
            <v>3240</v>
          </cell>
          <cell r="B603">
            <v>2</v>
          </cell>
          <cell r="C603">
            <v>17</v>
          </cell>
          <cell r="D603" t="str">
            <v xml:space="preserve">STOWMARKET </v>
          </cell>
          <cell r="E603">
            <v>0.46</v>
          </cell>
          <cell r="F603">
            <v>97.82</v>
          </cell>
          <cell r="G603">
            <v>2.1800000000000002</v>
          </cell>
          <cell r="H603">
            <v>0</v>
          </cell>
          <cell r="I603">
            <v>947</v>
          </cell>
          <cell r="J603">
            <v>451</v>
          </cell>
          <cell r="K603">
            <v>994</v>
          </cell>
          <cell r="L603">
            <v>19</v>
          </cell>
          <cell r="M603">
            <v>55287966</v>
          </cell>
          <cell r="N603">
            <v>426649</v>
          </cell>
          <cell r="O603">
            <v>22035</v>
          </cell>
          <cell r="P603">
            <v>45.3</v>
          </cell>
          <cell r="Q603">
            <v>29.4</v>
          </cell>
          <cell r="R603">
            <v>24.4</v>
          </cell>
        </row>
        <row r="604">
          <cell r="A604">
            <v>3241</v>
          </cell>
          <cell r="B604">
            <v>3</v>
          </cell>
          <cell r="C604">
            <v>20</v>
          </cell>
          <cell r="D604" t="str">
            <v xml:space="preserve">SWANSEA MARINA </v>
          </cell>
          <cell r="E604">
            <v>1.1399999999999999</v>
          </cell>
          <cell r="F604">
            <v>76.08</v>
          </cell>
          <cell r="G604">
            <v>15.27</v>
          </cell>
          <cell r="H604">
            <v>8.65</v>
          </cell>
          <cell r="I604">
            <v>1721</v>
          </cell>
          <cell r="J604">
            <v>441</v>
          </cell>
          <cell r="K604">
            <v>991</v>
          </cell>
          <cell r="L604">
            <v>15</v>
          </cell>
          <cell r="M604">
            <v>91636875</v>
          </cell>
          <cell r="N604">
            <v>758245</v>
          </cell>
          <cell r="O604">
            <v>48982</v>
          </cell>
          <cell r="P604">
            <v>44.5</v>
          </cell>
          <cell r="Q604">
            <v>33.4</v>
          </cell>
          <cell r="R604">
            <v>21.2</v>
          </cell>
        </row>
        <row r="605">
          <cell r="A605">
            <v>3243</v>
          </cell>
          <cell r="B605">
            <v>4</v>
          </cell>
          <cell r="C605">
            <v>39</v>
          </cell>
          <cell r="D605" t="str">
            <v xml:space="preserve">SCUNTHORPE EXTRA </v>
          </cell>
          <cell r="E605">
            <v>0.89</v>
          </cell>
          <cell r="F605">
            <v>91.11</v>
          </cell>
          <cell r="G605">
            <v>8.1300000000000008</v>
          </cell>
          <cell r="H605">
            <v>0.75</v>
          </cell>
          <cell r="I605">
            <v>1551</v>
          </cell>
          <cell r="J605">
            <v>476</v>
          </cell>
          <cell r="K605">
            <v>956</v>
          </cell>
          <cell r="L605">
            <v>22</v>
          </cell>
          <cell r="M605">
            <v>105035708</v>
          </cell>
          <cell r="N605">
            <v>738262</v>
          </cell>
          <cell r="O605">
            <v>33108</v>
          </cell>
          <cell r="P605">
            <v>49.8</v>
          </cell>
          <cell r="Q605">
            <v>29.4</v>
          </cell>
          <cell r="R605">
            <v>19.899999999999999</v>
          </cell>
        </row>
        <row r="606">
          <cell r="A606">
            <v>3245</v>
          </cell>
          <cell r="B606">
            <v>2</v>
          </cell>
          <cell r="C606">
            <v>17</v>
          </cell>
          <cell r="D606" t="str">
            <v xml:space="preserve">STALHAM </v>
          </cell>
          <cell r="E606">
            <v>0.68</v>
          </cell>
          <cell r="F606">
            <v>94.1</v>
          </cell>
          <cell r="G606">
            <v>2.83</v>
          </cell>
          <cell r="H606">
            <v>3.07</v>
          </cell>
          <cell r="I606">
            <v>723</v>
          </cell>
          <cell r="J606">
            <v>461</v>
          </cell>
          <cell r="K606">
            <v>1015</v>
          </cell>
          <cell r="L606">
            <v>17</v>
          </cell>
          <cell r="M606">
            <v>38936697</v>
          </cell>
          <cell r="N606">
            <v>332950</v>
          </cell>
          <cell r="O606">
            <v>19955</v>
          </cell>
          <cell r="P606">
            <v>45.4</v>
          </cell>
          <cell r="Q606">
            <v>31.3</v>
          </cell>
          <cell r="R606">
            <v>22.5</v>
          </cell>
        </row>
        <row r="607">
          <cell r="A607">
            <v>3255</v>
          </cell>
          <cell r="B607">
            <v>2</v>
          </cell>
          <cell r="C607">
            <v>13</v>
          </cell>
          <cell r="D607" t="str">
            <v xml:space="preserve">SOUTH SHIELDS </v>
          </cell>
          <cell r="E607">
            <v>0.79</v>
          </cell>
          <cell r="F607">
            <v>90.21</v>
          </cell>
          <cell r="G607">
            <v>6.94</v>
          </cell>
          <cell r="H607">
            <v>2.84</v>
          </cell>
          <cell r="I607">
            <v>543</v>
          </cell>
          <cell r="J607">
            <v>475</v>
          </cell>
          <cell r="K607">
            <v>1053</v>
          </cell>
          <cell r="L607">
            <v>16</v>
          </cell>
          <cell r="M607">
            <v>28867985</v>
          </cell>
          <cell r="N607">
            <v>258037</v>
          </cell>
          <cell r="O607">
            <v>16023</v>
          </cell>
          <cell r="P607">
            <v>45.1</v>
          </cell>
          <cell r="Q607">
            <v>28.8</v>
          </cell>
          <cell r="R607">
            <v>24.1</v>
          </cell>
        </row>
        <row r="608">
          <cell r="A608">
            <v>3274</v>
          </cell>
          <cell r="B608">
            <v>3</v>
          </cell>
          <cell r="C608">
            <v>25</v>
          </cell>
          <cell r="D608" t="str">
            <v xml:space="preserve">SLOUGH UXBRIDGE ROAD </v>
          </cell>
          <cell r="E608">
            <v>0.93</v>
          </cell>
          <cell r="F608">
            <v>89.33</v>
          </cell>
          <cell r="G608">
            <v>4.43</v>
          </cell>
          <cell r="H608">
            <v>6.23</v>
          </cell>
          <cell r="I608">
            <v>2358</v>
          </cell>
          <cell r="J608">
            <v>454</v>
          </cell>
          <cell r="K608">
            <v>941</v>
          </cell>
          <cell r="L608">
            <v>21</v>
          </cell>
          <cell r="M608">
            <v>134372561</v>
          </cell>
          <cell r="N608">
            <v>1071105</v>
          </cell>
          <cell r="O608">
            <v>50043</v>
          </cell>
          <cell r="P608">
            <v>48.3</v>
          </cell>
          <cell r="Q608">
            <v>29</v>
          </cell>
          <cell r="R608">
            <v>21.7</v>
          </cell>
        </row>
        <row r="609">
          <cell r="A609">
            <v>3279</v>
          </cell>
          <cell r="B609">
            <v>3</v>
          </cell>
          <cell r="C609">
            <v>30</v>
          </cell>
          <cell r="D609" t="str">
            <v xml:space="preserve">TETBURY </v>
          </cell>
          <cell r="E609">
            <v>0.64</v>
          </cell>
          <cell r="F609">
            <v>94.34</v>
          </cell>
          <cell r="G609">
            <v>3.39</v>
          </cell>
          <cell r="H609">
            <v>2.27</v>
          </cell>
          <cell r="I609">
            <v>545</v>
          </cell>
          <cell r="J609">
            <v>428</v>
          </cell>
          <cell r="K609">
            <v>940</v>
          </cell>
          <cell r="L609">
            <v>17</v>
          </cell>
          <cell r="M609">
            <v>30189113</v>
          </cell>
          <cell r="N609">
            <v>233101</v>
          </cell>
          <cell r="O609">
            <v>13854</v>
          </cell>
          <cell r="P609">
            <v>45.5</v>
          </cell>
          <cell r="Q609">
            <v>32.5</v>
          </cell>
          <cell r="R609">
            <v>20.8</v>
          </cell>
        </row>
        <row r="610">
          <cell r="A610">
            <v>3281</v>
          </cell>
          <cell r="B610">
            <v>3</v>
          </cell>
          <cell r="C610">
            <v>31</v>
          </cell>
          <cell r="D610" t="str">
            <v xml:space="preserve">TAUNTON </v>
          </cell>
          <cell r="E610">
            <v>1.1200000000000001</v>
          </cell>
          <cell r="F610">
            <v>75.709999999999994</v>
          </cell>
          <cell r="G610">
            <v>16.510000000000002</v>
          </cell>
          <cell r="H610">
            <v>7.78</v>
          </cell>
          <cell r="I610">
            <v>1332</v>
          </cell>
          <cell r="J610">
            <v>454</v>
          </cell>
          <cell r="K610">
            <v>984</v>
          </cell>
          <cell r="L610">
            <v>19</v>
          </cell>
          <cell r="M610">
            <v>76177800</v>
          </cell>
          <cell r="N610">
            <v>604680</v>
          </cell>
          <cell r="O610">
            <v>32092</v>
          </cell>
          <cell r="P610">
            <v>46.1</v>
          </cell>
          <cell r="Q610">
            <v>32.200000000000003</v>
          </cell>
          <cell r="R610">
            <v>20.399999999999999</v>
          </cell>
        </row>
        <row r="611">
          <cell r="A611">
            <v>3283</v>
          </cell>
          <cell r="B611">
            <v>3</v>
          </cell>
          <cell r="C611">
            <v>27</v>
          </cell>
          <cell r="D611" t="str">
            <v xml:space="preserve">TENTERDEN </v>
          </cell>
          <cell r="E611">
            <v>0.84</v>
          </cell>
          <cell r="F611">
            <v>91.22</v>
          </cell>
          <cell r="G611">
            <v>6.49</v>
          </cell>
          <cell r="H611">
            <v>2.29</v>
          </cell>
          <cell r="I611">
            <v>743</v>
          </cell>
          <cell r="J611">
            <v>454</v>
          </cell>
          <cell r="K611">
            <v>951</v>
          </cell>
          <cell r="L611">
            <v>21</v>
          </cell>
          <cell r="M611">
            <v>41579385</v>
          </cell>
          <cell r="N611">
            <v>337049</v>
          </cell>
          <cell r="O611">
            <v>15768</v>
          </cell>
          <cell r="P611">
            <v>47.7</v>
          </cell>
          <cell r="Q611">
            <v>27.4</v>
          </cell>
          <cell r="R611">
            <v>23.8</v>
          </cell>
        </row>
        <row r="612">
          <cell r="A612">
            <v>3284</v>
          </cell>
          <cell r="B612">
            <v>1</v>
          </cell>
          <cell r="C612">
            <v>8</v>
          </cell>
          <cell r="D612" t="str">
            <v xml:space="preserve">TEDDINGTON METRO </v>
          </cell>
          <cell r="E612">
            <v>0.74</v>
          </cell>
          <cell r="F612">
            <v>90.76</v>
          </cell>
          <cell r="G612">
            <v>8.07</v>
          </cell>
          <cell r="H612">
            <v>1.17</v>
          </cell>
          <cell r="I612">
            <v>701</v>
          </cell>
          <cell r="J612">
            <v>367</v>
          </cell>
          <cell r="K612">
            <v>902</v>
          </cell>
          <cell r="L612">
            <v>11</v>
          </cell>
          <cell r="M612">
            <v>32183629</v>
          </cell>
          <cell r="N612">
            <v>257086</v>
          </cell>
          <cell r="O612">
            <v>23101</v>
          </cell>
          <cell r="P612">
            <v>40.700000000000003</v>
          </cell>
          <cell r="Q612">
            <v>37.700000000000003</v>
          </cell>
          <cell r="R612">
            <v>20.100000000000001</v>
          </cell>
        </row>
        <row r="613">
          <cell r="A613">
            <v>3286</v>
          </cell>
          <cell r="B613">
            <v>1</v>
          </cell>
          <cell r="C613">
            <v>5</v>
          </cell>
          <cell r="D613" t="str">
            <v xml:space="preserve">TEWKESBURY </v>
          </cell>
          <cell r="E613">
            <v>0.42</v>
          </cell>
          <cell r="F613">
            <v>92.84</v>
          </cell>
          <cell r="G613">
            <v>6.17</v>
          </cell>
          <cell r="H613">
            <v>0.99</v>
          </cell>
          <cell r="I613">
            <v>330</v>
          </cell>
          <cell r="J613">
            <v>318</v>
          </cell>
          <cell r="K613">
            <v>972</v>
          </cell>
          <cell r="L613">
            <v>7</v>
          </cell>
          <cell r="M613">
            <v>12157949</v>
          </cell>
          <cell r="N613">
            <v>104840</v>
          </cell>
          <cell r="O613">
            <v>14315</v>
          </cell>
          <cell r="P613">
            <v>32.700000000000003</v>
          </cell>
          <cell r="Q613">
            <v>39.200000000000003</v>
          </cell>
          <cell r="R613">
            <v>26.5</v>
          </cell>
        </row>
        <row r="614">
          <cell r="A614">
            <v>3287</v>
          </cell>
          <cell r="B614">
            <v>1</v>
          </cell>
          <cell r="C614">
            <v>4</v>
          </cell>
          <cell r="D614" t="str">
            <v xml:space="preserve">TORQUAY METRO </v>
          </cell>
          <cell r="E614">
            <v>0.89</v>
          </cell>
          <cell r="F614">
            <v>83.39</v>
          </cell>
          <cell r="G614">
            <v>6.61</v>
          </cell>
          <cell r="H614">
            <v>10</v>
          </cell>
          <cell r="I614">
            <v>426</v>
          </cell>
          <cell r="J614">
            <v>303</v>
          </cell>
          <cell r="K614">
            <v>915</v>
          </cell>
          <cell r="L614">
            <v>7</v>
          </cell>
          <cell r="M614">
            <v>12678700</v>
          </cell>
          <cell r="N614">
            <v>129014</v>
          </cell>
          <cell r="O614">
            <v>19358</v>
          </cell>
          <cell r="P614">
            <v>33.1</v>
          </cell>
          <cell r="Q614">
            <v>38.9</v>
          </cell>
          <cell r="R614">
            <v>25.8</v>
          </cell>
        </row>
        <row r="615">
          <cell r="A615">
            <v>3288</v>
          </cell>
          <cell r="B615">
            <v>2</v>
          </cell>
          <cell r="C615">
            <v>13</v>
          </cell>
          <cell r="D615" t="str">
            <v xml:space="preserve">THIRSK </v>
          </cell>
          <cell r="E615">
            <v>0.95</v>
          </cell>
          <cell r="F615">
            <v>84.36</v>
          </cell>
          <cell r="G615">
            <v>13.28</v>
          </cell>
          <cell r="H615">
            <v>2.36</v>
          </cell>
          <cell r="I615">
            <v>875</v>
          </cell>
          <cell r="J615">
            <v>418</v>
          </cell>
          <cell r="K615">
            <v>925</v>
          </cell>
          <cell r="L615">
            <v>17</v>
          </cell>
          <cell r="M615">
            <v>49177411</v>
          </cell>
          <cell r="N615">
            <v>366036</v>
          </cell>
          <cell r="O615">
            <v>21890</v>
          </cell>
          <cell r="P615">
            <v>45.2</v>
          </cell>
          <cell r="Q615">
            <v>30.8</v>
          </cell>
          <cell r="R615">
            <v>22.6</v>
          </cell>
        </row>
        <row r="616">
          <cell r="A616">
            <v>3289</v>
          </cell>
          <cell r="B616">
            <v>1</v>
          </cell>
          <cell r="C616">
            <v>4</v>
          </cell>
          <cell r="D616" t="str">
            <v xml:space="preserve">TIVERTON </v>
          </cell>
          <cell r="E616">
            <v>1.27</v>
          </cell>
          <cell r="F616">
            <v>66.11</v>
          </cell>
          <cell r="G616">
            <v>5.54</v>
          </cell>
          <cell r="H616">
            <v>28.35</v>
          </cell>
          <cell r="I616">
            <v>327</v>
          </cell>
          <cell r="J616">
            <v>345</v>
          </cell>
          <cell r="K616">
            <v>846</v>
          </cell>
          <cell r="L616">
            <v>9</v>
          </cell>
          <cell r="M616">
            <v>10987842</v>
          </cell>
          <cell r="N616">
            <v>112741</v>
          </cell>
          <cell r="O616">
            <v>11987</v>
          </cell>
          <cell r="P616">
            <v>40.700000000000003</v>
          </cell>
          <cell r="Q616">
            <v>34.799999999999997</v>
          </cell>
          <cell r="R616">
            <v>23.7</v>
          </cell>
        </row>
        <row r="617">
          <cell r="A617">
            <v>3290</v>
          </cell>
          <cell r="B617">
            <v>4</v>
          </cell>
          <cell r="C617">
            <v>39</v>
          </cell>
          <cell r="D617" t="str">
            <v xml:space="preserve">TELFORD EXTRA </v>
          </cell>
          <cell r="E617">
            <v>0.89</v>
          </cell>
          <cell r="F617">
            <v>90.75</v>
          </cell>
          <cell r="G617">
            <v>8.16</v>
          </cell>
          <cell r="H617">
            <v>1.0900000000000001</v>
          </cell>
          <cell r="I617">
            <v>1685</v>
          </cell>
          <cell r="J617">
            <v>470</v>
          </cell>
          <cell r="K617">
            <v>956</v>
          </cell>
          <cell r="L617">
            <v>20</v>
          </cell>
          <cell r="M617">
            <v>111793980</v>
          </cell>
          <cell r="N617">
            <v>792696</v>
          </cell>
          <cell r="O617">
            <v>39434</v>
          </cell>
          <cell r="P617">
            <v>49.2</v>
          </cell>
          <cell r="Q617">
            <v>29.4</v>
          </cell>
          <cell r="R617">
            <v>20.6</v>
          </cell>
        </row>
        <row r="618">
          <cell r="A618">
            <v>3291</v>
          </cell>
          <cell r="B618">
            <v>3</v>
          </cell>
          <cell r="C618">
            <v>23</v>
          </cell>
          <cell r="D618" t="str">
            <v xml:space="preserve">TIPTREE </v>
          </cell>
          <cell r="E618">
            <v>0.88</v>
          </cell>
          <cell r="F618">
            <v>85.71</v>
          </cell>
          <cell r="G618">
            <v>8.2899999999999991</v>
          </cell>
          <cell r="H618">
            <v>6</v>
          </cell>
          <cell r="I618">
            <v>714</v>
          </cell>
          <cell r="J618">
            <v>408</v>
          </cell>
          <cell r="K618">
            <v>999</v>
          </cell>
          <cell r="L618">
            <v>15</v>
          </cell>
          <cell r="M618">
            <v>36005667</v>
          </cell>
          <cell r="N618">
            <v>291563</v>
          </cell>
          <cell r="O618">
            <v>19400</v>
          </cell>
          <cell r="P618">
            <v>40.9</v>
          </cell>
          <cell r="Q618">
            <v>32.299999999999997</v>
          </cell>
          <cell r="R618">
            <v>25.5</v>
          </cell>
        </row>
        <row r="619">
          <cell r="A619">
            <v>3293</v>
          </cell>
          <cell r="B619">
            <v>3</v>
          </cell>
          <cell r="C619">
            <v>21</v>
          </cell>
          <cell r="D619" t="str">
            <v xml:space="preserve">TOWCESTER </v>
          </cell>
          <cell r="E619">
            <v>0.84</v>
          </cell>
          <cell r="F619">
            <v>86.61</v>
          </cell>
          <cell r="G619">
            <v>5.91</v>
          </cell>
          <cell r="H619">
            <v>7.48</v>
          </cell>
          <cell r="I619">
            <v>600</v>
          </cell>
          <cell r="J619">
            <v>411</v>
          </cell>
          <cell r="K619">
            <v>996</v>
          </cell>
          <cell r="L619">
            <v>17</v>
          </cell>
          <cell r="M619">
            <v>32057273</v>
          </cell>
          <cell r="N619">
            <v>246688</v>
          </cell>
          <cell r="O619">
            <v>14385</v>
          </cell>
          <cell r="P619">
            <v>41.2</v>
          </cell>
          <cell r="Q619">
            <v>30.1</v>
          </cell>
          <cell r="R619">
            <v>27.1</v>
          </cell>
        </row>
        <row r="620">
          <cell r="A620">
            <v>3297</v>
          </cell>
          <cell r="B620">
            <v>4</v>
          </cell>
          <cell r="C620">
            <v>39</v>
          </cell>
          <cell r="D620" t="str">
            <v xml:space="preserve">TOTON EXTRA </v>
          </cell>
          <cell r="E620">
            <v>0.73</v>
          </cell>
          <cell r="F620">
            <v>92.38</v>
          </cell>
          <cell r="G620">
            <v>7.43</v>
          </cell>
          <cell r="H620">
            <v>0.19</v>
          </cell>
          <cell r="I620">
            <v>1327</v>
          </cell>
          <cell r="J620">
            <v>422</v>
          </cell>
          <cell r="K620">
            <v>905</v>
          </cell>
          <cell r="L620">
            <v>19</v>
          </cell>
          <cell r="M620">
            <v>78111991</v>
          </cell>
          <cell r="N620">
            <v>560318</v>
          </cell>
          <cell r="O620">
            <v>29259</v>
          </cell>
          <cell r="P620">
            <v>46.6</v>
          </cell>
          <cell r="Q620">
            <v>28.1</v>
          </cell>
          <cell r="R620">
            <v>24.2</v>
          </cell>
        </row>
        <row r="621">
          <cell r="A621">
            <v>3299</v>
          </cell>
          <cell r="B621">
            <v>3</v>
          </cell>
          <cell r="C621">
            <v>30</v>
          </cell>
          <cell r="D621" t="str">
            <v xml:space="preserve">THORNBURY </v>
          </cell>
          <cell r="E621">
            <v>0.85</v>
          </cell>
          <cell r="F621">
            <v>85</v>
          </cell>
          <cell r="G621">
            <v>6.76</v>
          </cell>
          <cell r="H621">
            <v>8.23</v>
          </cell>
          <cell r="I621">
            <v>850</v>
          </cell>
          <cell r="J621">
            <v>475</v>
          </cell>
          <cell r="K621">
            <v>945</v>
          </cell>
          <cell r="L621">
            <v>20</v>
          </cell>
          <cell r="M621">
            <v>51208713</v>
          </cell>
          <cell r="N621">
            <v>403998</v>
          </cell>
          <cell r="O621">
            <v>20408</v>
          </cell>
          <cell r="P621">
            <v>50.3</v>
          </cell>
          <cell r="Q621">
            <v>33.4</v>
          </cell>
          <cell r="R621">
            <v>15</v>
          </cell>
        </row>
        <row r="622">
          <cell r="A622">
            <v>3300</v>
          </cell>
          <cell r="B622">
            <v>3</v>
          </cell>
          <cell r="C622">
            <v>26</v>
          </cell>
          <cell r="D622" t="str">
            <v xml:space="preserve">THORNTON HEATH </v>
          </cell>
          <cell r="E622">
            <v>0.84</v>
          </cell>
          <cell r="F622">
            <v>89.27</v>
          </cell>
          <cell r="G622">
            <v>5.67</v>
          </cell>
          <cell r="H622">
            <v>5.0599999999999996</v>
          </cell>
          <cell r="I622">
            <v>1574</v>
          </cell>
          <cell r="J622">
            <v>389</v>
          </cell>
          <cell r="K622">
            <v>922</v>
          </cell>
          <cell r="L622">
            <v>15</v>
          </cell>
          <cell r="M622">
            <v>73210497</v>
          </cell>
          <cell r="N622">
            <v>612732</v>
          </cell>
          <cell r="O622">
            <v>42151</v>
          </cell>
          <cell r="P622">
            <v>42.2</v>
          </cell>
          <cell r="Q622">
            <v>35.9</v>
          </cell>
          <cell r="R622">
            <v>20.6</v>
          </cell>
        </row>
        <row r="623">
          <cell r="A623">
            <v>3301</v>
          </cell>
          <cell r="B623">
            <v>2</v>
          </cell>
          <cell r="C623">
            <v>17</v>
          </cell>
          <cell r="D623" t="str">
            <v xml:space="preserve">THETFORD </v>
          </cell>
          <cell r="E623">
            <v>0.93</v>
          </cell>
          <cell r="F623">
            <v>89</v>
          </cell>
          <cell r="G623">
            <v>6.8</v>
          </cell>
          <cell r="H623">
            <v>4.2</v>
          </cell>
          <cell r="I623">
            <v>1586</v>
          </cell>
          <cell r="J623">
            <v>453</v>
          </cell>
          <cell r="K623">
            <v>983</v>
          </cell>
          <cell r="L623">
            <v>21</v>
          </cell>
          <cell r="M623">
            <v>99435919</v>
          </cell>
          <cell r="N623">
            <v>718724</v>
          </cell>
          <cell r="O623">
            <v>34979</v>
          </cell>
          <cell r="P623">
            <v>46.1</v>
          </cell>
          <cell r="Q623">
            <v>29.3</v>
          </cell>
          <cell r="R623">
            <v>23.7</v>
          </cell>
        </row>
        <row r="624">
          <cell r="A624">
            <v>3304</v>
          </cell>
          <cell r="B624">
            <v>1</v>
          </cell>
          <cell r="C624">
            <v>8</v>
          </cell>
          <cell r="D624" t="str">
            <v xml:space="preserve">TUNBRIDGE WELLS METRO </v>
          </cell>
          <cell r="E624">
            <v>0.71</v>
          </cell>
          <cell r="F624">
            <v>89.75</v>
          </cell>
          <cell r="G624">
            <v>3.98</v>
          </cell>
          <cell r="H624">
            <v>6.27</v>
          </cell>
          <cell r="I624">
            <v>461</v>
          </cell>
          <cell r="J624">
            <v>303</v>
          </cell>
          <cell r="K624">
            <v>806</v>
          </cell>
          <cell r="L624">
            <v>9</v>
          </cell>
          <cell r="M624">
            <v>14446003</v>
          </cell>
          <cell r="N624">
            <v>139585</v>
          </cell>
          <cell r="O624">
            <v>16336</v>
          </cell>
          <cell r="P624">
            <v>37.6</v>
          </cell>
          <cell r="Q624">
            <v>36.1</v>
          </cell>
          <cell r="R624">
            <v>24.2</v>
          </cell>
        </row>
        <row r="625">
          <cell r="A625">
            <v>3309</v>
          </cell>
          <cell r="B625">
            <v>3</v>
          </cell>
          <cell r="C625">
            <v>32</v>
          </cell>
          <cell r="D625" t="str">
            <v xml:space="preserve">TRING </v>
          </cell>
          <cell r="E625">
            <v>0.94</v>
          </cell>
          <cell r="F625">
            <v>88.1</v>
          </cell>
          <cell r="G625">
            <v>8.14</v>
          </cell>
          <cell r="H625">
            <v>3.76</v>
          </cell>
          <cell r="I625">
            <v>919</v>
          </cell>
          <cell r="J625">
            <v>430</v>
          </cell>
          <cell r="K625">
            <v>948</v>
          </cell>
          <cell r="L625">
            <v>18</v>
          </cell>
          <cell r="M625">
            <v>50478938</v>
          </cell>
          <cell r="N625">
            <v>394740</v>
          </cell>
          <cell r="O625">
            <v>21806</v>
          </cell>
          <cell r="P625">
            <v>45.3</v>
          </cell>
          <cell r="Q625">
            <v>30.7</v>
          </cell>
          <cell r="R625">
            <v>23.1</v>
          </cell>
        </row>
        <row r="626">
          <cell r="A626">
            <v>3310</v>
          </cell>
          <cell r="B626">
            <v>3</v>
          </cell>
          <cell r="C626">
            <v>31</v>
          </cell>
          <cell r="D626" t="str">
            <v xml:space="preserve">TRURO </v>
          </cell>
          <cell r="E626">
            <v>1.04</v>
          </cell>
          <cell r="F626">
            <v>83.06</v>
          </cell>
          <cell r="G626">
            <v>13.6</v>
          </cell>
          <cell r="H626">
            <v>3.34</v>
          </cell>
          <cell r="I626">
            <v>1274</v>
          </cell>
          <cell r="J626">
            <v>483</v>
          </cell>
          <cell r="K626">
            <v>954</v>
          </cell>
          <cell r="L626">
            <v>21</v>
          </cell>
          <cell r="M626">
            <v>79608175</v>
          </cell>
          <cell r="N626">
            <v>615715</v>
          </cell>
          <cell r="O626">
            <v>29145</v>
          </cell>
          <cell r="P626">
            <v>50.7</v>
          </cell>
          <cell r="Q626">
            <v>32.299999999999997</v>
          </cell>
          <cell r="R626">
            <v>16</v>
          </cell>
        </row>
        <row r="627">
          <cell r="A627">
            <v>3316</v>
          </cell>
          <cell r="B627">
            <v>3</v>
          </cell>
          <cell r="C627">
            <v>30</v>
          </cell>
          <cell r="D627" t="str">
            <v xml:space="preserve">TROWBRIDGE </v>
          </cell>
          <cell r="E627">
            <v>1.19</v>
          </cell>
          <cell r="F627">
            <v>71.67</v>
          </cell>
          <cell r="G627">
            <v>12.07</v>
          </cell>
          <cell r="H627">
            <v>16.260000000000002</v>
          </cell>
          <cell r="I627">
            <v>1877</v>
          </cell>
          <cell r="J627">
            <v>539</v>
          </cell>
          <cell r="K627">
            <v>968</v>
          </cell>
          <cell r="L627">
            <v>25</v>
          </cell>
          <cell r="M627">
            <v>137021403</v>
          </cell>
          <cell r="N627">
            <v>1012257</v>
          </cell>
          <cell r="O627">
            <v>41059</v>
          </cell>
          <cell r="P627">
            <v>55.7</v>
          </cell>
          <cell r="Q627">
            <v>29.9</v>
          </cell>
          <cell r="R627">
            <v>13.7</v>
          </cell>
        </row>
        <row r="628">
          <cell r="A628">
            <v>3324</v>
          </cell>
          <cell r="B628">
            <v>4</v>
          </cell>
          <cell r="C628">
            <v>45</v>
          </cell>
          <cell r="D628" t="str">
            <v xml:space="preserve">TWICKENHAM </v>
          </cell>
          <cell r="E628">
            <v>0.87</v>
          </cell>
          <cell r="F628">
            <v>90.3</v>
          </cell>
          <cell r="G628">
            <v>7.81</v>
          </cell>
          <cell r="H628">
            <v>1.9</v>
          </cell>
          <cell r="I628">
            <v>1809</v>
          </cell>
          <cell r="J628">
            <v>469</v>
          </cell>
          <cell r="K628">
            <v>960</v>
          </cell>
          <cell r="L628">
            <v>21</v>
          </cell>
          <cell r="M628">
            <v>114398127</v>
          </cell>
          <cell r="N628">
            <v>848160</v>
          </cell>
          <cell r="O628">
            <v>40201</v>
          </cell>
          <cell r="P628">
            <v>48.8</v>
          </cell>
          <cell r="Q628">
            <v>33.6</v>
          </cell>
          <cell r="R628">
            <v>16.399999999999999</v>
          </cell>
        </row>
        <row r="629">
          <cell r="A629">
            <v>3327</v>
          </cell>
          <cell r="B629">
            <v>2</v>
          </cell>
          <cell r="C629">
            <v>18</v>
          </cell>
          <cell r="D629" t="str">
            <v xml:space="preserve">UTTOXETER </v>
          </cell>
          <cell r="E629">
            <v>0.7</v>
          </cell>
          <cell r="F629">
            <v>93.51</v>
          </cell>
          <cell r="G629">
            <v>4.99</v>
          </cell>
          <cell r="H629">
            <v>1.5</v>
          </cell>
          <cell r="I629">
            <v>770</v>
          </cell>
          <cell r="J629">
            <v>431</v>
          </cell>
          <cell r="K629">
            <v>1018</v>
          </cell>
          <cell r="L629">
            <v>18</v>
          </cell>
          <cell r="M629">
            <v>39717486</v>
          </cell>
          <cell r="N629">
            <v>331861</v>
          </cell>
          <cell r="O629">
            <v>18516</v>
          </cell>
          <cell r="P629">
            <v>42.3</v>
          </cell>
          <cell r="Q629">
            <v>29.6</v>
          </cell>
          <cell r="R629">
            <v>27.2</v>
          </cell>
        </row>
        <row r="630">
          <cell r="A630">
            <v>3330</v>
          </cell>
          <cell r="B630">
            <v>3</v>
          </cell>
          <cell r="C630">
            <v>27</v>
          </cell>
          <cell r="D630" t="str">
            <v xml:space="preserve">UCKFIELD </v>
          </cell>
          <cell r="E630">
            <v>1.2</v>
          </cell>
          <cell r="F630">
            <v>70.83</v>
          </cell>
          <cell r="G630">
            <v>9.1999999999999993</v>
          </cell>
          <cell r="H630">
            <v>19.97</v>
          </cell>
          <cell r="I630">
            <v>1239</v>
          </cell>
          <cell r="J630">
            <v>452</v>
          </cell>
          <cell r="K630">
            <v>926</v>
          </cell>
          <cell r="L630">
            <v>20</v>
          </cell>
          <cell r="M630">
            <v>70675615</v>
          </cell>
          <cell r="N630">
            <v>560286</v>
          </cell>
          <cell r="O630">
            <v>27787</v>
          </cell>
          <cell r="P630">
            <v>48.8</v>
          </cell>
          <cell r="Q630">
            <v>29.5</v>
          </cell>
          <cell r="R630">
            <v>20.399999999999999</v>
          </cell>
        </row>
        <row r="631">
          <cell r="A631">
            <v>3332</v>
          </cell>
          <cell r="B631">
            <v>1</v>
          </cell>
          <cell r="C631">
            <v>2</v>
          </cell>
          <cell r="D631" t="str">
            <v xml:space="preserve">UPTON PARK METRO </v>
          </cell>
          <cell r="E631">
            <v>2.4</v>
          </cell>
          <cell r="F631">
            <v>18.75</v>
          </cell>
          <cell r="G631">
            <v>14.91</v>
          </cell>
          <cell r="H631">
            <v>66.33</v>
          </cell>
          <cell r="I631">
            <v>790</v>
          </cell>
          <cell r="J631">
            <v>334</v>
          </cell>
          <cell r="K631">
            <v>991</v>
          </cell>
          <cell r="L631">
            <v>8</v>
          </cell>
          <cell r="M631">
            <v>24293516</v>
          </cell>
          <cell r="N631">
            <v>263815</v>
          </cell>
          <cell r="O631">
            <v>32356</v>
          </cell>
          <cell r="P631">
            <v>33.700000000000003</v>
          </cell>
          <cell r="Q631">
            <v>43.7</v>
          </cell>
          <cell r="R631">
            <v>17</v>
          </cell>
        </row>
        <row r="632">
          <cell r="A632">
            <v>3333</v>
          </cell>
          <cell r="B632">
            <v>4</v>
          </cell>
          <cell r="C632">
            <v>41</v>
          </cell>
          <cell r="D632" t="str">
            <v xml:space="preserve">LEA VALLEY EXTRA </v>
          </cell>
          <cell r="E632">
            <v>0.74</v>
          </cell>
          <cell r="F632">
            <v>95.86</v>
          </cell>
          <cell r="G632">
            <v>3.55</v>
          </cell>
          <cell r="H632">
            <v>0.57999999999999996</v>
          </cell>
          <cell r="I632">
            <v>1789</v>
          </cell>
          <cell r="J632">
            <v>471</v>
          </cell>
          <cell r="K632">
            <v>925</v>
          </cell>
          <cell r="L632">
            <v>22</v>
          </cell>
          <cell r="M632">
            <v>114372739</v>
          </cell>
          <cell r="N632">
            <v>842369</v>
          </cell>
          <cell r="O632">
            <v>38325</v>
          </cell>
          <cell r="P632">
            <v>50.9</v>
          </cell>
          <cell r="Q632">
            <v>31.2</v>
          </cell>
          <cell r="R632">
            <v>16.8</v>
          </cell>
        </row>
        <row r="633">
          <cell r="A633">
            <v>3335</v>
          </cell>
          <cell r="B633">
            <v>1</v>
          </cell>
          <cell r="C633">
            <v>7</v>
          </cell>
          <cell r="D633" t="str">
            <v xml:space="preserve">UXBRIDGE METRO </v>
          </cell>
          <cell r="E633">
            <v>1.67</v>
          </cell>
          <cell r="F633">
            <v>47.27</v>
          </cell>
          <cell r="G633">
            <v>11.6</v>
          </cell>
          <cell r="H633">
            <v>41.13</v>
          </cell>
          <cell r="I633">
            <v>698</v>
          </cell>
          <cell r="J633">
            <v>309</v>
          </cell>
          <cell r="K633">
            <v>946</v>
          </cell>
          <cell r="L633">
            <v>8</v>
          </cell>
          <cell r="M633">
            <v>21834180</v>
          </cell>
          <cell r="N633">
            <v>215562</v>
          </cell>
          <cell r="O633">
            <v>25850</v>
          </cell>
          <cell r="P633">
            <v>32.6</v>
          </cell>
          <cell r="Q633">
            <v>40.1</v>
          </cell>
          <cell r="R633">
            <v>25</v>
          </cell>
        </row>
        <row r="634">
          <cell r="A634">
            <v>3340</v>
          </cell>
          <cell r="B634">
            <v>1</v>
          </cell>
          <cell r="C634">
            <v>7</v>
          </cell>
          <cell r="D634" t="str">
            <v xml:space="preserve">VICTORIA METRO </v>
          </cell>
          <cell r="E634">
            <v>0.98</v>
          </cell>
          <cell r="F634">
            <v>78.36</v>
          </cell>
          <cell r="G634">
            <v>14.28</v>
          </cell>
          <cell r="H634">
            <v>7.37</v>
          </cell>
          <cell r="I634">
            <v>387</v>
          </cell>
          <cell r="J634">
            <v>290</v>
          </cell>
          <cell r="K634">
            <v>939</v>
          </cell>
          <cell r="L634">
            <v>8</v>
          </cell>
          <cell r="M634">
            <v>11519376</v>
          </cell>
          <cell r="N634">
            <v>112215</v>
          </cell>
          <cell r="O634">
            <v>14069</v>
          </cell>
          <cell r="P634">
            <v>30.9</v>
          </cell>
          <cell r="Q634">
            <v>38.4</v>
          </cell>
          <cell r="R634">
            <v>28.2</v>
          </cell>
        </row>
        <row r="635">
          <cell r="A635">
            <v>3344</v>
          </cell>
          <cell r="B635">
            <v>3</v>
          </cell>
          <cell r="C635">
            <v>31</v>
          </cell>
          <cell r="D635" t="str">
            <v xml:space="preserve">WADEBRIDGE </v>
          </cell>
          <cell r="E635">
            <v>0.84</v>
          </cell>
          <cell r="F635">
            <v>88.44</v>
          </cell>
          <cell r="G635">
            <v>2.89</v>
          </cell>
          <cell r="H635">
            <v>8.67</v>
          </cell>
          <cell r="I635">
            <v>791</v>
          </cell>
          <cell r="J635">
            <v>455</v>
          </cell>
          <cell r="K635">
            <v>980</v>
          </cell>
          <cell r="L635">
            <v>20</v>
          </cell>
          <cell r="M635">
            <v>46200433</v>
          </cell>
          <cell r="N635">
            <v>360205</v>
          </cell>
          <cell r="O635">
            <v>17778</v>
          </cell>
          <cell r="P635">
            <v>46.4</v>
          </cell>
          <cell r="Q635">
            <v>30.2</v>
          </cell>
          <cell r="R635">
            <v>22.5</v>
          </cell>
        </row>
        <row r="636">
          <cell r="A636">
            <v>3345</v>
          </cell>
          <cell r="B636">
            <v>4</v>
          </cell>
          <cell r="C636">
            <v>44</v>
          </cell>
          <cell r="D636" t="str">
            <v xml:space="preserve">WARRINGTON EXTRA </v>
          </cell>
          <cell r="E636">
            <v>1.08</v>
          </cell>
          <cell r="F636">
            <v>78.48</v>
          </cell>
          <cell r="G636">
            <v>20.5</v>
          </cell>
          <cell r="H636">
            <v>1.02</v>
          </cell>
          <cell r="I636">
            <v>1424</v>
          </cell>
          <cell r="J636">
            <v>471</v>
          </cell>
          <cell r="K636">
            <v>939</v>
          </cell>
          <cell r="L636">
            <v>20</v>
          </cell>
          <cell r="M636">
            <v>100518371</v>
          </cell>
          <cell r="N636">
            <v>671292</v>
          </cell>
          <cell r="O636">
            <v>34215</v>
          </cell>
          <cell r="P636">
            <v>50.2</v>
          </cell>
          <cell r="Q636">
            <v>29</v>
          </cell>
          <cell r="R636">
            <v>18.899999999999999</v>
          </cell>
        </row>
        <row r="637">
          <cell r="A637">
            <v>3347</v>
          </cell>
          <cell r="B637">
            <v>2</v>
          </cell>
          <cell r="C637">
            <v>16</v>
          </cell>
          <cell r="D637" t="str">
            <v xml:space="preserve">WATH-UPON-DEARNE </v>
          </cell>
          <cell r="E637">
            <v>0.69</v>
          </cell>
          <cell r="F637">
            <v>95.56</v>
          </cell>
          <cell r="G637">
            <v>4.13</v>
          </cell>
          <cell r="H637">
            <v>0.31</v>
          </cell>
          <cell r="I637">
            <v>1230</v>
          </cell>
          <cell r="J637">
            <v>477</v>
          </cell>
          <cell r="K637">
            <v>997</v>
          </cell>
          <cell r="L637">
            <v>18</v>
          </cell>
          <cell r="M637">
            <v>80029359</v>
          </cell>
          <cell r="N637">
            <v>586295</v>
          </cell>
          <cell r="O637">
            <v>32049</v>
          </cell>
          <cell r="P637">
            <v>47.8</v>
          </cell>
          <cell r="Q637">
            <v>29</v>
          </cell>
          <cell r="R637">
            <v>21.7</v>
          </cell>
        </row>
        <row r="638">
          <cell r="A638">
            <v>3348</v>
          </cell>
          <cell r="B638">
            <v>2</v>
          </cell>
          <cell r="C638">
            <v>14</v>
          </cell>
          <cell r="D638" t="str">
            <v xml:space="preserve">WALKDEN </v>
          </cell>
          <cell r="E638">
            <v>0.84</v>
          </cell>
          <cell r="F638">
            <v>89.16</v>
          </cell>
          <cell r="G638">
            <v>7.83</v>
          </cell>
          <cell r="H638">
            <v>3.01</v>
          </cell>
          <cell r="I638">
            <v>1568</v>
          </cell>
          <cell r="J638">
            <v>470</v>
          </cell>
          <cell r="K638">
            <v>958</v>
          </cell>
          <cell r="L638">
            <v>17</v>
          </cell>
          <cell r="M638">
            <v>97455928</v>
          </cell>
          <cell r="N638">
            <v>737184</v>
          </cell>
          <cell r="O638">
            <v>43086</v>
          </cell>
          <cell r="P638">
            <v>49.1</v>
          </cell>
          <cell r="Q638">
            <v>31.8</v>
          </cell>
          <cell r="R638">
            <v>17.899999999999999</v>
          </cell>
        </row>
        <row r="639">
          <cell r="A639">
            <v>3351</v>
          </cell>
          <cell r="B639">
            <v>2</v>
          </cell>
          <cell r="C639">
            <v>18</v>
          </cell>
          <cell r="D639" t="str">
            <v xml:space="preserve">WALSALL BROWNHILLS </v>
          </cell>
          <cell r="E639">
            <v>1.1299999999999999</v>
          </cell>
          <cell r="F639">
            <v>74.52</v>
          </cell>
          <cell r="G639">
            <v>5.48</v>
          </cell>
          <cell r="H639">
            <v>20.010000000000002</v>
          </cell>
          <cell r="I639">
            <v>980</v>
          </cell>
          <cell r="J639">
            <v>449</v>
          </cell>
          <cell r="K639">
            <v>906</v>
          </cell>
          <cell r="L639">
            <v>18</v>
          </cell>
          <cell r="M639">
            <v>50436314</v>
          </cell>
          <cell r="N639">
            <v>439618</v>
          </cell>
          <cell r="O639">
            <v>24986</v>
          </cell>
          <cell r="P639">
            <v>49.5</v>
          </cell>
          <cell r="Q639">
            <v>29.6</v>
          </cell>
          <cell r="R639">
            <v>19.899999999999999</v>
          </cell>
        </row>
        <row r="640">
          <cell r="A640">
            <v>3362</v>
          </cell>
          <cell r="B640">
            <v>3</v>
          </cell>
          <cell r="C640">
            <v>32</v>
          </cell>
          <cell r="D640" t="str">
            <v xml:space="preserve">WARE </v>
          </cell>
          <cell r="E640">
            <v>0.94</v>
          </cell>
          <cell r="F640">
            <v>82.22</v>
          </cell>
          <cell r="G640">
            <v>9.11</v>
          </cell>
          <cell r="H640">
            <v>8.68</v>
          </cell>
          <cell r="I640">
            <v>1077</v>
          </cell>
          <cell r="J640">
            <v>355</v>
          </cell>
          <cell r="K640">
            <v>967</v>
          </cell>
          <cell r="L640">
            <v>13</v>
          </cell>
          <cell r="M640">
            <v>47057541</v>
          </cell>
          <cell r="N640">
            <v>382717</v>
          </cell>
          <cell r="O640">
            <v>28461</v>
          </cell>
          <cell r="P640">
            <v>36.700000000000003</v>
          </cell>
          <cell r="Q640">
            <v>30.3</v>
          </cell>
          <cell r="R640">
            <v>32</v>
          </cell>
        </row>
        <row r="641">
          <cell r="A641">
            <v>3370</v>
          </cell>
          <cell r="B641">
            <v>3</v>
          </cell>
          <cell r="C641">
            <v>21</v>
          </cell>
          <cell r="D641" t="str">
            <v xml:space="preserve">WARWICK </v>
          </cell>
          <cell r="E641">
            <v>0.75</v>
          </cell>
          <cell r="F641">
            <v>92.1</v>
          </cell>
          <cell r="G641">
            <v>6.6</v>
          </cell>
          <cell r="H641">
            <v>1.3</v>
          </cell>
          <cell r="I641">
            <v>1187</v>
          </cell>
          <cell r="J641">
            <v>506</v>
          </cell>
          <cell r="K641">
            <v>975</v>
          </cell>
          <cell r="L641">
            <v>25</v>
          </cell>
          <cell r="M641">
            <v>75883876</v>
          </cell>
          <cell r="N641">
            <v>600214</v>
          </cell>
          <cell r="O641">
            <v>24228</v>
          </cell>
          <cell r="P641">
            <v>51.9</v>
          </cell>
          <cell r="Q641">
            <v>30.5</v>
          </cell>
          <cell r="R641">
            <v>16.8</v>
          </cell>
        </row>
        <row r="642">
          <cell r="A642">
            <v>3372</v>
          </cell>
          <cell r="B642">
            <v>4</v>
          </cell>
          <cell r="C642">
            <v>45</v>
          </cell>
          <cell r="D642" t="str">
            <v xml:space="preserve">WATFORD EXTRA </v>
          </cell>
          <cell r="E642">
            <v>0.9</v>
          </cell>
          <cell r="F642">
            <v>92.28</v>
          </cell>
          <cell r="G642">
            <v>6.32</v>
          </cell>
          <cell r="H642">
            <v>1.4</v>
          </cell>
          <cell r="I642">
            <v>2651</v>
          </cell>
          <cell r="J642">
            <v>426</v>
          </cell>
          <cell r="K642">
            <v>908</v>
          </cell>
          <cell r="L642">
            <v>23</v>
          </cell>
          <cell r="M642">
            <v>167716437</v>
          </cell>
          <cell r="N642">
            <v>1128655</v>
          </cell>
          <cell r="O642">
            <v>49739</v>
          </cell>
          <cell r="P642">
            <v>46.9</v>
          </cell>
          <cell r="Q642">
            <v>28.1</v>
          </cell>
          <cell r="R642">
            <v>24.2</v>
          </cell>
        </row>
        <row r="643">
          <cell r="A643">
            <v>3373</v>
          </cell>
          <cell r="B643">
            <v>1</v>
          </cell>
          <cell r="C643">
            <v>6</v>
          </cell>
          <cell r="D643" t="str">
            <v xml:space="preserve">WATTON </v>
          </cell>
          <cell r="E643">
            <v>1</v>
          </cell>
          <cell r="F643">
            <v>77.73</v>
          </cell>
          <cell r="G643">
            <v>10.28</v>
          </cell>
          <cell r="H643">
            <v>11.99</v>
          </cell>
          <cell r="I643">
            <v>405</v>
          </cell>
          <cell r="J643">
            <v>411</v>
          </cell>
          <cell r="K643">
            <v>1062</v>
          </cell>
          <cell r="L643">
            <v>13</v>
          </cell>
          <cell r="M643">
            <v>18520974</v>
          </cell>
          <cell r="N643">
            <v>166354</v>
          </cell>
          <cell r="O643">
            <v>13150</v>
          </cell>
          <cell r="P643">
            <v>38.700000000000003</v>
          </cell>
          <cell r="Q643">
            <v>36</v>
          </cell>
          <cell r="R643">
            <v>24.5</v>
          </cell>
        </row>
        <row r="644">
          <cell r="A644">
            <v>3377</v>
          </cell>
          <cell r="B644">
            <v>4</v>
          </cell>
          <cell r="C644">
            <v>40</v>
          </cell>
          <cell r="D644" t="str">
            <v xml:space="preserve">WESTON FAVELL EXTRA </v>
          </cell>
          <cell r="E644">
            <v>1.18</v>
          </cell>
          <cell r="F644">
            <v>74.03</v>
          </cell>
          <cell r="G644">
            <v>22.1</v>
          </cell>
          <cell r="H644">
            <v>3.87</v>
          </cell>
          <cell r="I644">
            <v>1941</v>
          </cell>
          <cell r="J644">
            <v>484</v>
          </cell>
          <cell r="K644">
            <v>962</v>
          </cell>
          <cell r="L644">
            <v>19</v>
          </cell>
          <cell r="M644">
            <v>128004420</v>
          </cell>
          <cell r="N644">
            <v>938751</v>
          </cell>
          <cell r="O644">
            <v>50633</v>
          </cell>
          <cell r="P644">
            <v>50.3</v>
          </cell>
          <cell r="Q644">
            <v>34.200000000000003</v>
          </cell>
          <cell r="R644">
            <v>14.4</v>
          </cell>
        </row>
        <row r="645">
          <cell r="A645">
            <v>3378</v>
          </cell>
          <cell r="B645">
            <v>4</v>
          </cell>
          <cell r="C645">
            <v>44</v>
          </cell>
          <cell r="D645" t="str">
            <v xml:space="preserve">STOCKPORT EXTRA </v>
          </cell>
          <cell r="E645">
            <v>0.95</v>
          </cell>
          <cell r="F645">
            <v>88.7</v>
          </cell>
          <cell r="G645">
            <v>9.4</v>
          </cell>
          <cell r="H645">
            <v>1.9</v>
          </cell>
          <cell r="I645">
            <v>1362</v>
          </cell>
          <cell r="J645">
            <v>478</v>
          </cell>
          <cell r="K645">
            <v>924</v>
          </cell>
          <cell r="L645">
            <v>22</v>
          </cell>
          <cell r="M645">
            <v>100606326</v>
          </cell>
          <cell r="N645">
            <v>650727</v>
          </cell>
          <cell r="O645">
            <v>29809</v>
          </cell>
          <cell r="P645">
            <v>51.7</v>
          </cell>
          <cell r="Q645">
            <v>27.6</v>
          </cell>
          <cell r="R645">
            <v>19.600000000000001</v>
          </cell>
        </row>
        <row r="646">
          <cell r="A646">
            <v>3379</v>
          </cell>
          <cell r="B646">
            <v>1</v>
          </cell>
          <cell r="C646">
            <v>8</v>
          </cell>
          <cell r="D646" t="str">
            <v xml:space="preserve">WELLING </v>
          </cell>
          <cell r="E646">
            <v>0.76</v>
          </cell>
          <cell r="F646">
            <v>85.7</v>
          </cell>
          <cell r="G646">
            <v>11.66</v>
          </cell>
          <cell r="H646">
            <v>2.64</v>
          </cell>
          <cell r="I646">
            <v>230</v>
          </cell>
          <cell r="J646">
            <v>402</v>
          </cell>
          <cell r="K646">
            <v>913</v>
          </cell>
          <cell r="L646">
            <v>13</v>
          </cell>
          <cell r="M646">
            <v>9172009</v>
          </cell>
          <cell r="N646">
            <v>92372</v>
          </cell>
          <cell r="O646">
            <v>7137</v>
          </cell>
          <cell r="P646">
            <v>43.9</v>
          </cell>
          <cell r="Q646">
            <v>30.9</v>
          </cell>
          <cell r="R646">
            <v>23.9</v>
          </cell>
        </row>
        <row r="647">
          <cell r="A647">
            <v>3380</v>
          </cell>
          <cell r="B647">
            <v>3</v>
          </cell>
          <cell r="C647">
            <v>21</v>
          </cell>
          <cell r="D647" t="str">
            <v xml:space="preserve">WELLINGBOROUGH 2 </v>
          </cell>
          <cell r="E647">
            <v>0.93</v>
          </cell>
          <cell r="F647">
            <v>86.73</v>
          </cell>
          <cell r="G647">
            <v>9.41</v>
          </cell>
          <cell r="H647">
            <v>3.86</v>
          </cell>
          <cell r="I647">
            <v>1373</v>
          </cell>
          <cell r="J647">
            <v>535</v>
          </cell>
          <cell r="K647">
            <v>1003</v>
          </cell>
          <cell r="L647">
            <v>25</v>
          </cell>
          <cell r="M647">
            <v>92744300</v>
          </cell>
          <cell r="N647">
            <v>735233</v>
          </cell>
          <cell r="O647">
            <v>29554</v>
          </cell>
          <cell r="P647">
            <v>53.4</v>
          </cell>
          <cell r="Q647">
            <v>30.1</v>
          </cell>
          <cell r="R647">
            <v>15.3</v>
          </cell>
        </row>
        <row r="648">
          <cell r="A648">
            <v>3383</v>
          </cell>
          <cell r="B648">
            <v>1</v>
          </cell>
          <cell r="C648">
            <v>46</v>
          </cell>
          <cell r="D648" t="str">
            <v xml:space="preserve">WEST BROMWICH </v>
          </cell>
          <cell r="E648">
            <v>1.0900000000000001</v>
          </cell>
          <cell r="F648">
            <v>94.24</v>
          </cell>
          <cell r="G648">
            <v>5.76</v>
          </cell>
          <cell r="H648">
            <v>0</v>
          </cell>
          <cell r="I648">
            <v>382</v>
          </cell>
          <cell r="J648">
            <v>382</v>
          </cell>
          <cell r="K648">
            <v>992</v>
          </cell>
          <cell r="L648">
            <v>8</v>
          </cell>
          <cell r="M648">
            <v>12799910</v>
          </cell>
          <cell r="N648">
            <v>145984</v>
          </cell>
          <cell r="O648">
            <v>17866</v>
          </cell>
          <cell r="P648">
            <v>38.5</v>
          </cell>
          <cell r="Q648">
            <v>37.6</v>
          </cell>
          <cell r="R648">
            <v>21.9</v>
          </cell>
        </row>
        <row r="649">
          <cell r="A649">
            <v>3384</v>
          </cell>
          <cell r="B649">
            <v>3</v>
          </cell>
          <cell r="C649">
            <v>30</v>
          </cell>
          <cell r="D649" t="str">
            <v xml:space="preserve">SHAFTESBURY </v>
          </cell>
          <cell r="E649">
            <v>0.78</v>
          </cell>
          <cell r="F649">
            <v>91.39</v>
          </cell>
          <cell r="G649">
            <v>8.44</v>
          </cell>
          <cell r="H649">
            <v>0.17</v>
          </cell>
          <cell r="I649">
            <v>739</v>
          </cell>
          <cell r="J649">
            <v>458</v>
          </cell>
          <cell r="K649">
            <v>964</v>
          </cell>
          <cell r="L649">
            <v>20</v>
          </cell>
          <cell r="M649">
            <v>43435626</v>
          </cell>
          <cell r="N649">
            <v>338800</v>
          </cell>
          <cell r="O649">
            <v>17132</v>
          </cell>
          <cell r="P649">
            <v>47.6</v>
          </cell>
          <cell r="Q649">
            <v>30.2</v>
          </cell>
          <cell r="R649">
            <v>20</v>
          </cell>
        </row>
        <row r="650">
          <cell r="A650">
            <v>3385</v>
          </cell>
          <cell r="B650">
            <v>3</v>
          </cell>
          <cell r="C650">
            <v>30</v>
          </cell>
          <cell r="D650" t="str">
            <v xml:space="preserve">WELLS </v>
          </cell>
          <cell r="E650">
            <v>1</v>
          </cell>
          <cell r="F650">
            <v>83.67</v>
          </cell>
          <cell r="G650">
            <v>8.07</v>
          </cell>
          <cell r="H650">
            <v>8.26</v>
          </cell>
          <cell r="I650">
            <v>1053</v>
          </cell>
          <cell r="J650">
            <v>472</v>
          </cell>
          <cell r="K650">
            <v>1009</v>
          </cell>
          <cell r="L650">
            <v>18</v>
          </cell>
          <cell r="M650">
            <v>61909969</v>
          </cell>
          <cell r="N650">
            <v>496813</v>
          </cell>
          <cell r="O650">
            <v>28012</v>
          </cell>
          <cell r="P650">
            <v>46.8</v>
          </cell>
          <cell r="Q650">
            <v>32.1</v>
          </cell>
          <cell r="R650">
            <v>19.8</v>
          </cell>
        </row>
        <row r="651">
          <cell r="A651">
            <v>3387</v>
          </cell>
          <cell r="B651">
            <v>3</v>
          </cell>
          <cell r="C651">
            <v>30</v>
          </cell>
          <cell r="D651" t="str">
            <v xml:space="preserve">WESTON SUPER MARE </v>
          </cell>
          <cell r="E651">
            <v>0.92</v>
          </cell>
          <cell r="F651">
            <v>83.79</v>
          </cell>
          <cell r="G651">
            <v>11.03</v>
          </cell>
          <cell r="H651">
            <v>5.18</v>
          </cell>
          <cell r="I651">
            <v>1618</v>
          </cell>
          <cell r="J651">
            <v>441</v>
          </cell>
          <cell r="K651">
            <v>940</v>
          </cell>
          <cell r="L651">
            <v>15</v>
          </cell>
          <cell r="M651">
            <v>88239928</v>
          </cell>
          <cell r="N651">
            <v>713810</v>
          </cell>
          <cell r="O651">
            <v>46117</v>
          </cell>
          <cell r="P651">
            <v>46.9</v>
          </cell>
          <cell r="Q651">
            <v>35</v>
          </cell>
          <cell r="R651">
            <v>16.7</v>
          </cell>
        </row>
        <row r="652">
          <cell r="A652">
            <v>3389</v>
          </cell>
          <cell r="B652">
            <v>1</v>
          </cell>
          <cell r="C652">
            <v>8</v>
          </cell>
          <cell r="D652" t="str">
            <v xml:space="preserve">WIMBLEDON METRO </v>
          </cell>
          <cell r="E652">
            <v>0.64</v>
          </cell>
          <cell r="F652">
            <v>82.85</v>
          </cell>
          <cell r="G652">
            <v>2.71</v>
          </cell>
          <cell r="H652">
            <v>14.44</v>
          </cell>
          <cell r="I652">
            <v>575</v>
          </cell>
          <cell r="J652">
            <v>260</v>
          </cell>
          <cell r="K652">
            <v>831</v>
          </cell>
          <cell r="L652">
            <v>6</v>
          </cell>
          <cell r="M652">
            <v>18135489</v>
          </cell>
          <cell r="N652">
            <v>149718</v>
          </cell>
          <cell r="O652">
            <v>23253</v>
          </cell>
          <cell r="P652">
            <v>31.4</v>
          </cell>
          <cell r="Q652">
            <v>37.4</v>
          </cell>
          <cell r="R652">
            <v>30.6</v>
          </cell>
        </row>
        <row r="653">
          <cell r="A653">
            <v>3390</v>
          </cell>
          <cell r="B653">
            <v>1</v>
          </cell>
          <cell r="C653">
            <v>4</v>
          </cell>
          <cell r="D653" t="str">
            <v xml:space="preserve">WEYMOUTH METRO </v>
          </cell>
          <cell r="E653">
            <v>1.4</v>
          </cell>
          <cell r="F653">
            <v>61.94</v>
          </cell>
          <cell r="G653">
            <v>10.56</v>
          </cell>
          <cell r="H653">
            <v>27.5</v>
          </cell>
          <cell r="I653">
            <v>355</v>
          </cell>
          <cell r="J653">
            <v>312</v>
          </cell>
          <cell r="K653">
            <v>982</v>
          </cell>
          <cell r="L653">
            <v>6</v>
          </cell>
          <cell r="M653">
            <v>11115320</v>
          </cell>
          <cell r="N653">
            <v>110786</v>
          </cell>
          <cell r="O653">
            <v>18190</v>
          </cell>
          <cell r="P653">
            <v>31.8</v>
          </cell>
          <cell r="Q653">
            <v>43</v>
          </cell>
          <cell r="R653">
            <v>23.9</v>
          </cell>
        </row>
        <row r="654">
          <cell r="A654">
            <v>3394</v>
          </cell>
          <cell r="B654">
            <v>2</v>
          </cell>
          <cell r="C654">
            <v>12</v>
          </cell>
          <cell r="D654" t="str">
            <v xml:space="preserve">WHITEHAVEN </v>
          </cell>
          <cell r="E654">
            <v>1.1200000000000001</v>
          </cell>
          <cell r="F654">
            <v>74.989999999999995</v>
          </cell>
          <cell r="G654">
            <v>19.38</v>
          </cell>
          <cell r="H654">
            <v>5.63</v>
          </cell>
          <cell r="I654">
            <v>977</v>
          </cell>
          <cell r="J654">
            <v>485</v>
          </cell>
          <cell r="K654">
            <v>952</v>
          </cell>
          <cell r="L654">
            <v>18</v>
          </cell>
          <cell r="M654">
            <v>58896216</v>
          </cell>
          <cell r="N654">
            <v>473425</v>
          </cell>
          <cell r="O654">
            <v>25984</v>
          </cell>
          <cell r="P654">
            <v>50.9</v>
          </cell>
          <cell r="Q654">
            <v>28</v>
          </cell>
          <cell r="R654">
            <v>20</v>
          </cell>
        </row>
        <row r="655">
          <cell r="A655">
            <v>3395</v>
          </cell>
          <cell r="B655">
            <v>1</v>
          </cell>
          <cell r="C655">
            <v>7</v>
          </cell>
          <cell r="D655" t="str">
            <v xml:space="preserve">WHITTON METRO </v>
          </cell>
          <cell r="E655">
            <v>1.25</v>
          </cell>
          <cell r="F655">
            <v>64.45</v>
          </cell>
          <cell r="G655">
            <v>18.739999999999998</v>
          </cell>
          <cell r="H655">
            <v>16.82</v>
          </cell>
          <cell r="I655">
            <v>223</v>
          </cell>
          <cell r="J655">
            <v>331</v>
          </cell>
          <cell r="K655">
            <v>908</v>
          </cell>
          <cell r="L655">
            <v>8</v>
          </cell>
          <cell r="M655">
            <v>7423259</v>
          </cell>
          <cell r="N655">
            <v>73847</v>
          </cell>
          <cell r="O655">
            <v>9150</v>
          </cell>
          <cell r="P655">
            <v>36.5</v>
          </cell>
          <cell r="Q655">
            <v>38.299999999999997</v>
          </cell>
          <cell r="R655">
            <v>22.4</v>
          </cell>
        </row>
        <row r="656">
          <cell r="A656">
            <v>3396</v>
          </cell>
          <cell r="B656">
            <v>2</v>
          </cell>
          <cell r="C656">
            <v>14</v>
          </cell>
          <cell r="D656" t="str">
            <v xml:space="preserve">ATHERTON </v>
          </cell>
          <cell r="E656">
            <v>0.87</v>
          </cell>
          <cell r="F656">
            <v>89.41</v>
          </cell>
          <cell r="G656">
            <v>7.42</v>
          </cell>
          <cell r="H656">
            <v>3.17</v>
          </cell>
          <cell r="I656">
            <v>802</v>
          </cell>
          <cell r="J656">
            <v>456</v>
          </cell>
          <cell r="K656">
            <v>1039</v>
          </cell>
          <cell r="L656">
            <v>17</v>
          </cell>
          <cell r="M656">
            <v>42161449</v>
          </cell>
          <cell r="N656">
            <v>365829</v>
          </cell>
          <cell r="O656">
            <v>21328</v>
          </cell>
          <cell r="P656">
            <v>43.9</v>
          </cell>
          <cell r="Q656">
            <v>31.4</v>
          </cell>
          <cell r="R656">
            <v>23.7</v>
          </cell>
        </row>
        <row r="657">
          <cell r="A657">
            <v>3398</v>
          </cell>
          <cell r="B657">
            <v>4</v>
          </cell>
          <cell r="C657">
            <v>44</v>
          </cell>
          <cell r="D657" t="str">
            <v xml:space="preserve">STAFFORD EXTRA </v>
          </cell>
          <cell r="E657">
            <v>0.85</v>
          </cell>
          <cell r="F657">
            <v>90.39</v>
          </cell>
          <cell r="G657">
            <v>9.26</v>
          </cell>
          <cell r="H657">
            <v>0.35</v>
          </cell>
          <cell r="I657">
            <v>1337</v>
          </cell>
          <cell r="J657">
            <v>426</v>
          </cell>
          <cell r="K657">
            <v>917</v>
          </cell>
          <cell r="L657">
            <v>20</v>
          </cell>
          <cell r="M657">
            <v>78767100</v>
          </cell>
          <cell r="N657">
            <v>569303</v>
          </cell>
          <cell r="O657">
            <v>28102</v>
          </cell>
          <cell r="P657">
            <v>46.5</v>
          </cell>
          <cell r="Q657">
            <v>28</v>
          </cell>
          <cell r="R657">
            <v>24.3</v>
          </cell>
        </row>
        <row r="658">
          <cell r="A658">
            <v>3399</v>
          </cell>
          <cell r="B658">
            <v>3</v>
          </cell>
          <cell r="C658">
            <v>25</v>
          </cell>
          <cell r="D658" t="str">
            <v xml:space="preserve">HURST PARK </v>
          </cell>
          <cell r="E658">
            <v>0.88</v>
          </cell>
          <cell r="F658">
            <v>87.69</v>
          </cell>
          <cell r="G658">
            <v>6.7</v>
          </cell>
          <cell r="H658">
            <v>5.61</v>
          </cell>
          <cell r="I658">
            <v>835</v>
          </cell>
          <cell r="J658">
            <v>333</v>
          </cell>
          <cell r="K658">
            <v>839</v>
          </cell>
          <cell r="L658">
            <v>19</v>
          </cell>
          <cell r="M658">
            <v>35420649</v>
          </cell>
          <cell r="N658">
            <v>278272</v>
          </cell>
          <cell r="O658">
            <v>14896</v>
          </cell>
          <cell r="P658">
            <v>39.700000000000003</v>
          </cell>
          <cell r="Q658">
            <v>26.2</v>
          </cell>
          <cell r="R658">
            <v>31.6</v>
          </cell>
        </row>
        <row r="659">
          <cell r="A659">
            <v>3400</v>
          </cell>
          <cell r="B659">
            <v>1</v>
          </cell>
          <cell r="C659">
            <v>8</v>
          </cell>
          <cell r="D659" t="str">
            <v xml:space="preserve">WEST MALLING METRO </v>
          </cell>
          <cell r="E659">
            <v>0.7</v>
          </cell>
          <cell r="F659">
            <v>88.24</v>
          </cell>
          <cell r="G659">
            <v>4.97</v>
          </cell>
          <cell r="H659">
            <v>6.79</v>
          </cell>
          <cell r="I659">
            <v>284</v>
          </cell>
          <cell r="J659">
            <v>333</v>
          </cell>
          <cell r="K659">
            <v>843</v>
          </cell>
          <cell r="L659">
            <v>10</v>
          </cell>
          <cell r="M659">
            <v>11147326</v>
          </cell>
          <cell r="N659">
            <v>94451</v>
          </cell>
          <cell r="O659">
            <v>9252</v>
          </cell>
          <cell r="P659">
            <v>39.5</v>
          </cell>
          <cell r="Q659">
            <v>35.1</v>
          </cell>
          <cell r="R659">
            <v>24.4</v>
          </cell>
        </row>
        <row r="660">
          <cell r="A660">
            <v>3401</v>
          </cell>
          <cell r="B660">
            <v>4</v>
          </cell>
          <cell r="C660">
            <v>41</v>
          </cell>
          <cell r="D660" t="str">
            <v xml:space="preserve">WHITSTABLE EXTRA </v>
          </cell>
          <cell r="E660">
            <v>0.92</v>
          </cell>
          <cell r="F660">
            <v>84.52</v>
          </cell>
          <cell r="G660">
            <v>14.97</v>
          </cell>
          <cell r="H660">
            <v>0.51</v>
          </cell>
          <cell r="I660">
            <v>1525</v>
          </cell>
          <cell r="J660">
            <v>512</v>
          </cell>
          <cell r="K660">
            <v>982</v>
          </cell>
          <cell r="L660">
            <v>22</v>
          </cell>
          <cell r="M660">
            <v>107662756</v>
          </cell>
          <cell r="N660">
            <v>780633</v>
          </cell>
          <cell r="O660">
            <v>35172</v>
          </cell>
          <cell r="P660">
            <v>52.1</v>
          </cell>
          <cell r="Q660">
            <v>29.9</v>
          </cell>
          <cell r="R660">
            <v>16.8</v>
          </cell>
        </row>
        <row r="661">
          <cell r="A661">
            <v>3404</v>
          </cell>
          <cell r="B661">
            <v>3</v>
          </cell>
          <cell r="C661">
            <v>22</v>
          </cell>
          <cell r="D661" t="str">
            <v xml:space="preserve">WINDSOR </v>
          </cell>
          <cell r="E661">
            <v>0.74</v>
          </cell>
          <cell r="F661">
            <v>93.61</v>
          </cell>
          <cell r="G661">
            <v>5.87</v>
          </cell>
          <cell r="H661">
            <v>0.53</v>
          </cell>
          <cell r="I661">
            <v>1194</v>
          </cell>
          <cell r="J661">
            <v>459</v>
          </cell>
          <cell r="K661">
            <v>921</v>
          </cell>
          <cell r="L661">
            <v>20</v>
          </cell>
          <cell r="M661">
            <v>69065777</v>
          </cell>
          <cell r="N661">
            <v>547719</v>
          </cell>
          <cell r="O661">
            <v>27885</v>
          </cell>
          <cell r="P661">
            <v>49.8</v>
          </cell>
          <cell r="Q661">
            <v>29.6</v>
          </cell>
          <cell r="R661">
            <v>19.2</v>
          </cell>
        </row>
        <row r="662">
          <cell r="A662">
            <v>3406</v>
          </cell>
          <cell r="B662">
            <v>3</v>
          </cell>
          <cell r="C662">
            <v>29</v>
          </cell>
          <cell r="D662" t="str">
            <v xml:space="preserve">WINCHESTER </v>
          </cell>
          <cell r="E662">
            <v>1.05</v>
          </cell>
          <cell r="F662">
            <v>80.53</v>
          </cell>
          <cell r="G662">
            <v>11.09</v>
          </cell>
          <cell r="H662">
            <v>8.3800000000000008</v>
          </cell>
          <cell r="I662">
            <v>1641</v>
          </cell>
          <cell r="J662">
            <v>481</v>
          </cell>
          <cell r="K662">
            <v>997</v>
          </cell>
          <cell r="L662">
            <v>24</v>
          </cell>
          <cell r="M662">
            <v>105860926</v>
          </cell>
          <cell r="N662">
            <v>788668</v>
          </cell>
          <cell r="O662">
            <v>32664</v>
          </cell>
          <cell r="P662">
            <v>48.2</v>
          </cell>
          <cell r="Q662">
            <v>29.1</v>
          </cell>
          <cell r="R662">
            <v>22</v>
          </cell>
        </row>
        <row r="663">
          <cell r="A663">
            <v>3411</v>
          </cell>
          <cell r="B663">
            <v>3</v>
          </cell>
          <cell r="C663">
            <v>22</v>
          </cell>
          <cell r="D663" t="str">
            <v xml:space="preserve">WOKINGHAM </v>
          </cell>
          <cell r="E663">
            <v>0.99</v>
          </cell>
          <cell r="F663">
            <v>84.09</v>
          </cell>
          <cell r="G663">
            <v>7.15</v>
          </cell>
          <cell r="H663">
            <v>8.76</v>
          </cell>
          <cell r="I663">
            <v>1320</v>
          </cell>
          <cell r="J663">
            <v>467</v>
          </cell>
          <cell r="K663">
            <v>978</v>
          </cell>
          <cell r="L663">
            <v>21</v>
          </cell>
          <cell r="M663">
            <v>83880063</v>
          </cell>
          <cell r="N663">
            <v>617088</v>
          </cell>
          <cell r="O663">
            <v>29438</v>
          </cell>
          <cell r="P663">
            <v>47.8</v>
          </cell>
          <cell r="Q663">
            <v>31.3</v>
          </cell>
          <cell r="R663">
            <v>19.7</v>
          </cell>
        </row>
        <row r="664">
          <cell r="A664">
            <v>3412</v>
          </cell>
          <cell r="B664">
            <v>2</v>
          </cell>
          <cell r="C664">
            <v>14</v>
          </cell>
          <cell r="D664" t="str">
            <v xml:space="preserve">WHALEY BRIDGE </v>
          </cell>
          <cell r="E664">
            <v>0.83</v>
          </cell>
          <cell r="F664">
            <v>87.3</v>
          </cell>
          <cell r="G664">
            <v>10.46</v>
          </cell>
          <cell r="H664">
            <v>2.23</v>
          </cell>
          <cell r="I664">
            <v>641</v>
          </cell>
          <cell r="J664">
            <v>503</v>
          </cell>
          <cell r="K664">
            <v>1002</v>
          </cell>
          <cell r="L664">
            <v>21</v>
          </cell>
          <cell r="M664">
            <v>40644601</v>
          </cell>
          <cell r="N664">
            <v>322722</v>
          </cell>
          <cell r="O664">
            <v>15452</v>
          </cell>
          <cell r="P664">
            <v>50.3</v>
          </cell>
          <cell r="Q664">
            <v>31.6</v>
          </cell>
          <cell r="R664">
            <v>17</v>
          </cell>
        </row>
        <row r="665">
          <cell r="A665">
            <v>3414</v>
          </cell>
          <cell r="B665">
            <v>1</v>
          </cell>
          <cell r="C665">
            <v>46</v>
          </cell>
          <cell r="D665" t="str">
            <v xml:space="preserve">WOLVERHAMPTON METRO </v>
          </cell>
          <cell r="E665">
            <v>2.77</v>
          </cell>
          <cell r="F665">
            <v>22.61</v>
          </cell>
          <cell r="G665">
            <v>13.77</v>
          </cell>
          <cell r="H665">
            <v>63.62</v>
          </cell>
          <cell r="I665">
            <v>429</v>
          </cell>
          <cell r="J665">
            <v>376</v>
          </cell>
          <cell r="K665">
            <v>956</v>
          </cell>
          <cell r="L665">
            <v>8</v>
          </cell>
          <cell r="M665">
            <v>14112007</v>
          </cell>
          <cell r="N665">
            <v>161474</v>
          </cell>
          <cell r="O665">
            <v>20370</v>
          </cell>
          <cell r="P665">
            <v>39.4</v>
          </cell>
          <cell r="Q665">
            <v>40.4</v>
          </cell>
          <cell r="R665">
            <v>18.100000000000001</v>
          </cell>
        </row>
        <row r="666">
          <cell r="A666">
            <v>3415</v>
          </cell>
          <cell r="B666">
            <v>2</v>
          </cell>
          <cell r="C666">
            <v>17</v>
          </cell>
          <cell r="D666" t="str">
            <v xml:space="preserve">WISBECH </v>
          </cell>
          <cell r="E666">
            <v>1.0900000000000001</v>
          </cell>
          <cell r="F666">
            <v>76.97</v>
          </cell>
          <cell r="G666">
            <v>22.07</v>
          </cell>
          <cell r="H666">
            <v>0.96</v>
          </cell>
          <cell r="I666">
            <v>1256</v>
          </cell>
          <cell r="J666">
            <v>461</v>
          </cell>
          <cell r="K666">
            <v>998</v>
          </cell>
          <cell r="L666">
            <v>20</v>
          </cell>
          <cell r="M666">
            <v>76018198</v>
          </cell>
          <cell r="N666">
            <v>579427</v>
          </cell>
          <cell r="O666">
            <v>29412</v>
          </cell>
          <cell r="P666">
            <v>46.2</v>
          </cell>
          <cell r="Q666">
            <v>29.9</v>
          </cell>
          <cell r="R666">
            <v>22.9</v>
          </cell>
        </row>
        <row r="667">
          <cell r="A667">
            <v>3416</v>
          </cell>
          <cell r="B667">
            <v>1</v>
          </cell>
          <cell r="C667">
            <v>9</v>
          </cell>
          <cell r="D667" t="str">
            <v xml:space="preserve">WISHAW </v>
          </cell>
          <cell r="E667">
            <v>0.93</v>
          </cell>
          <cell r="F667">
            <v>83.23</v>
          </cell>
          <cell r="G667">
            <v>11.29</v>
          </cell>
          <cell r="H667">
            <v>5.48</v>
          </cell>
          <cell r="I667">
            <v>550</v>
          </cell>
          <cell r="J667">
            <v>453</v>
          </cell>
          <cell r="K667">
            <v>939</v>
          </cell>
          <cell r="L667">
            <v>16</v>
          </cell>
          <cell r="M667">
            <v>26040687</v>
          </cell>
          <cell r="N667">
            <v>248939</v>
          </cell>
          <cell r="O667">
            <v>15604</v>
          </cell>
          <cell r="P667">
            <v>48.2</v>
          </cell>
          <cell r="Q667">
            <v>28.6</v>
          </cell>
          <cell r="R667">
            <v>22.2</v>
          </cell>
        </row>
        <row r="668">
          <cell r="A668">
            <v>3417</v>
          </cell>
          <cell r="B668">
            <v>3</v>
          </cell>
          <cell r="C668">
            <v>23</v>
          </cell>
          <cell r="D668" t="str">
            <v xml:space="preserve">WITHAM </v>
          </cell>
          <cell r="E668">
            <v>0.71</v>
          </cell>
          <cell r="F668">
            <v>93.69</v>
          </cell>
          <cell r="G668">
            <v>4.96</v>
          </cell>
          <cell r="H668">
            <v>1.35</v>
          </cell>
          <cell r="I668">
            <v>947</v>
          </cell>
          <cell r="J668">
            <v>369</v>
          </cell>
          <cell r="K668">
            <v>884</v>
          </cell>
          <cell r="L668">
            <v>15</v>
          </cell>
          <cell r="M668">
            <v>40276371</v>
          </cell>
          <cell r="N668">
            <v>348994</v>
          </cell>
          <cell r="O668">
            <v>22783</v>
          </cell>
          <cell r="P668">
            <v>41.7</v>
          </cell>
          <cell r="Q668">
            <v>28.7</v>
          </cell>
          <cell r="R668">
            <v>28.6</v>
          </cell>
        </row>
        <row r="669">
          <cell r="A669">
            <v>3420</v>
          </cell>
          <cell r="B669">
            <v>2</v>
          </cell>
          <cell r="C669">
            <v>12</v>
          </cell>
          <cell r="D669" t="str">
            <v xml:space="preserve">WOOLTON </v>
          </cell>
          <cell r="E669">
            <v>0.78</v>
          </cell>
          <cell r="F669">
            <v>92.99</v>
          </cell>
          <cell r="G669">
            <v>5.8</v>
          </cell>
          <cell r="H669">
            <v>1.21</v>
          </cell>
          <cell r="I669">
            <v>691</v>
          </cell>
          <cell r="J669">
            <v>408</v>
          </cell>
          <cell r="K669">
            <v>1007</v>
          </cell>
          <cell r="L669">
            <v>17</v>
          </cell>
          <cell r="M669">
            <v>34251807</v>
          </cell>
          <cell r="N669">
            <v>281772</v>
          </cell>
          <cell r="O669">
            <v>16748</v>
          </cell>
          <cell r="P669">
            <v>40.5</v>
          </cell>
          <cell r="Q669">
            <v>30.1</v>
          </cell>
          <cell r="R669">
            <v>28.3</v>
          </cell>
        </row>
        <row r="670">
          <cell r="A670">
            <v>3421</v>
          </cell>
          <cell r="B670">
            <v>1</v>
          </cell>
          <cell r="C670">
            <v>46</v>
          </cell>
          <cell r="D670" t="str">
            <v xml:space="preserve">WOODSEATS </v>
          </cell>
          <cell r="E670">
            <v>1.4</v>
          </cell>
          <cell r="F670">
            <v>58.85</v>
          </cell>
          <cell r="G670">
            <v>2.99</v>
          </cell>
          <cell r="H670">
            <v>38.15</v>
          </cell>
          <cell r="I670">
            <v>102</v>
          </cell>
          <cell r="J670">
            <v>400</v>
          </cell>
          <cell r="K670">
            <v>1049</v>
          </cell>
          <cell r="L670">
            <v>10</v>
          </cell>
          <cell r="M670">
            <v>4046072</v>
          </cell>
          <cell r="N670">
            <v>40823</v>
          </cell>
          <cell r="O670">
            <v>4225</v>
          </cell>
          <cell r="P670">
            <v>38.200000000000003</v>
          </cell>
          <cell r="Q670">
            <v>40.6</v>
          </cell>
          <cell r="R670">
            <v>18.3</v>
          </cell>
        </row>
        <row r="671">
          <cell r="A671">
            <v>3422</v>
          </cell>
          <cell r="B671">
            <v>3</v>
          </cell>
          <cell r="C671">
            <v>24</v>
          </cell>
          <cell r="D671" t="str">
            <v xml:space="preserve">WOODFORD GREEN </v>
          </cell>
          <cell r="E671">
            <v>0.87</v>
          </cell>
          <cell r="F671">
            <v>85.8</v>
          </cell>
          <cell r="G671">
            <v>10.24</v>
          </cell>
          <cell r="H671">
            <v>3.95</v>
          </cell>
          <cell r="I671">
            <v>1127</v>
          </cell>
          <cell r="J671">
            <v>429</v>
          </cell>
          <cell r="K671">
            <v>908</v>
          </cell>
          <cell r="L671">
            <v>18</v>
          </cell>
          <cell r="M671">
            <v>58834275</v>
          </cell>
          <cell r="N671">
            <v>483073</v>
          </cell>
          <cell r="O671">
            <v>27110</v>
          </cell>
          <cell r="P671">
            <v>47.2</v>
          </cell>
          <cell r="Q671">
            <v>32.700000000000003</v>
          </cell>
          <cell r="R671">
            <v>18.8</v>
          </cell>
        </row>
        <row r="672">
          <cell r="A672">
            <v>3425</v>
          </cell>
          <cell r="B672">
            <v>3</v>
          </cell>
          <cell r="C672">
            <v>29</v>
          </cell>
          <cell r="D672" t="str">
            <v xml:space="preserve">WHITELEY </v>
          </cell>
          <cell r="E672">
            <v>0.67</v>
          </cell>
          <cell r="F672">
            <v>91.3</v>
          </cell>
          <cell r="G672">
            <v>5.92</v>
          </cell>
          <cell r="H672">
            <v>2.77</v>
          </cell>
          <cell r="I672">
            <v>756</v>
          </cell>
          <cell r="J672">
            <v>471</v>
          </cell>
          <cell r="K672">
            <v>979</v>
          </cell>
          <cell r="L672">
            <v>21</v>
          </cell>
          <cell r="M672">
            <v>44669679</v>
          </cell>
          <cell r="N672">
            <v>356413</v>
          </cell>
          <cell r="O672">
            <v>17126</v>
          </cell>
          <cell r="P672">
            <v>48.1</v>
          </cell>
          <cell r="Q672">
            <v>31.5</v>
          </cell>
          <cell r="R672">
            <v>19.600000000000001</v>
          </cell>
        </row>
        <row r="673">
          <cell r="A673">
            <v>3426</v>
          </cell>
          <cell r="B673">
            <v>4</v>
          </cell>
          <cell r="C673">
            <v>44</v>
          </cell>
          <cell r="D673" t="str">
            <v xml:space="preserve">WIGAN EXTRA </v>
          </cell>
          <cell r="E673">
            <v>0.81</v>
          </cell>
          <cell r="F673">
            <v>93.11</v>
          </cell>
          <cell r="G673">
            <v>4.59</v>
          </cell>
          <cell r="H673">
            <v>2.2999999999999998</v>
          </cell>
          <cell r="I673">
            <v>1453</v>
          </cell>
          <cell r="J673">
            <v>452</v>
          </cell>
          <cell r="K673">
            <v>984</v>
          </cell>
          <cell r="L673">
            <v>20</v>
          </cell>
          <cell r="M673">
            <v>91959549</v>
          </cell>
          <cell r="N673">
            <v>656407</v>
          </cell>
          <cell r="O673">
            <v>33293</v>
          </cell>
          <cell r="P673">
            <v>45.9</v>
          </cell>
          <cell r="Q673">
            <v>30.7</v>
          </cell>
          <cell r="R673">
            <v>22.3</v>
          </cell>
        </row>
        <row r="674">
          <cell r="A674">
            <v>3429</v>
          </cell>
          <cell r="B674">
            <v>2</v>
          </cell>
          <cell r="C674">
            <v>12</v>
          </cell>
          <cell r="D674" t="str">
            <v xml:space="preserve">WORKINGTON 2 </v>
          </cell>
          <cell r="E674">
            <v>0.91</v>
          </cell>
          <cell r="F674">
            <v>87.14</v>
          </cell>
          <cell r="G674">
            <v>10.59</v>
          </cell>
          <cell r="H674">
            <v>2.2599999999999998</v>
          </cell>
          <cell r="I674">
            <v>884</v>
          </cell>
          <cell r="J674">
            <v>513</v>
          </cell>
          <cell r="K674">
            <v>1064</v>
          </cell>
          <cell r="L674">
            <v>20</v>
          </cell>
          <cell r="M674">
            <v>51753830</v>
          </cell>
          <cell r="N674">
            <v>453359</v>
          </cell>
          <cell r="O674">
            <v>22329</v>
          </cell>
          <cell r="P674">
            <v>48.2</v>
          </cell>
          <cell r="Q674">
            <v>27.9</v>
          </cell>
          <cell r="R674">
            <v>23</v>
          </cell>
        </row>
        <row r="675">
          <cell r="A675">
            <v>3430</v>
          </cell>
          <cell r="B675">
            <v>3</v>
          </cell>
          <cell r="C675">
            <v>21</v>
          </cell>
          <cell r="D675" t="str">
            <v xml:space="preserve">WORCESTER 1 </v>
          </cell>
          <cell r="E675">
            <v>0.89</v>
          </cell>
          <cell r="F675">
            <v>91.32</v>
          </cell>
          <cell r="G675">
            <v>4.8</v>
          </cell>
          <cell r="H675">
            <v>3.88</v>
          </cell>
          <cell r="I675">
            <v>1527</v>
          </cell>
          <cell r="J675">
            <v>458</v>
          </cell>
          <cell r="K675">
            <v>908</v>
          </cell>
          <cell r="L675">
            <v>25</v>
          </cell>
          <cell r="M675">
            <v>90431080</v>
          </cell>
          <cell r="N675">
            <v>698634</v>
          </cell>
          <cell r="O675">
            <v>28052</v>
          </cell>
          <cell r="P675">
            <v>50.4</v>
          </cell>
          <cell r="Q675">
            <v>29.3</v>
          </cell>
          <cell r="R675">
            <v>19.399999999999999</v>
          </cell>
        </row>
        <row r="676">
          <cell r="A676">
            <v>3433</v>
          </cell>
          <cell r="B676">
            <v>4</v>
          </cell>
          <cell r="C676">
            <v>44</v>
          </cell>
          <cell r="D676" t="str">
            <v xml:space="preserve">WREXHAM EXTRA </v>
          </cell>
          <cell r="E676">
            <v>1.03</v>
          </cell>
          <cell r="F676">
            <v>85.45</v>
          </cell>
          <cell r="G676">
            <v>11.57</v>
          </cell>
          <cell r="H676">
            <v>2.99</v>
          </cell>
          <cell r="I676">
            <v>1345</v>
          </cell>
          <cell r="J676">
            <v>495</v>
          </cell>
          <cell r="K676">
            <v>947</v>
          </cell>
          <cell r="L676">
            <v>20</v>
          </cell>
          <cell r="M676">
            <v>90001305</v>
          </cell>
          <cell r="N676">
            <v>666084</v>
          </cell>
          <cell r="O676">
            <v>34086</v>
          </cell>
          <cell r="P676">
            <v>52.3</v>
          </cell>
          <cell r="Q676">
            <v>29.9</v>
          </cell>
          <cell r="R676">
            <v>17</v>
          </cell>
        </row>
        <row r="677">
          <cell r="A677">
            <v>3435</v>
          </cell>
          <cell r="B677">
            <v>1</v>
          </cell>
          <cell r="C677">
            <v>46</v>
          </cell>
          <cell r="D677" t="str">
            <v xml:space="preserve">WALSALL </v>
          </cell>
          <cell r="E677">
            <v>2.27</v>
          </cell>
          <cell r="F677">
            <v>37.75</v>
          </cell>
          <cell r="G677">
            <v>28.39</v>
          </cell>
          <cell r="H677">
            <v>33.869999999999997</v>
          </cell>
          <cell r="I677">
            <v>742</v>
          </cell>
          <cell r="J677">
            <v>391</v>
          </cell>
          <cell r="K677">
            <v>1043</v>
          </cell>
          <cell r="L677">
            <v>8</v>
          </cell>
          <cell r="M677">
            <v>26313967</v>
          </cell>
          <cell r="N677">
            <v>289867</v>
          </cell>
          <cell r="O677">
            <v>37440</v>
          </cell>
          <cell r="P677">
            <v>37.5</v>
          </cell>
          <cell r="Q677">
            <v>39.4</v>
          </cell>
          <cell r="R677">
            <v>21.2</v>
          </cell>
        </row>
        <row r="678">
          <cell r="A678">
            <v>3436</v>
          </cell>
          <cell r="B678">
            <v>3</v>
          </cell>
          <cell r="C678">
            <v>26</v>
          </cell>
          <cell r="D678" t="str">
            <v xml:space="preserve">WEST DURRINGTON </v>
          </cell>
          <cell r="E678">
            <v>1.17</v>
          </cell>
          <cell r="F678">
            <v>74.72</v>
          </cell>
          <cell r="G678">
            <v>17.989999999999998</v>
          </cell>
          <cell r="H678">
            <v>7.29</v>
          </cell>
          <cell r="I678">
            <v>1696</v>
          </cell>
          <cell r="J678">
            <v>438</v>
          </cell>
          <cell r="K678">
            <v>931</v>
          </cell>
          <cell r="L678">
            <v>23</v>
          </cell>
          <cell r="M678">
            <v>88703929</v>
          </cell>
          <cell r="N678">
            <v>742550</v>
          </cell>
          <cell r="O678">
            <v>32514</v>
          </cell>
          <cell r="P678">
            <v>47</v>
          </cell>
          <cell r="Q678">
            <v>26.6</v>
          </cell>
          <cell r="R678">
            <v>22.5</v>
          </cell>
        </row>
        <row r="679">
          <cell r="A679">
            <v>3437</v>
          </cell>
          <cell r="B679">
            <v>2</v>
          </cell>
          <cell r="C679">
            <v>18</v>
          </cell>
          <cell r="D679" t="str">
            <v xml:space="preserve">WHITCHURCH </v>
          </cell>
          <cell r="E679">
            <v>0.98</v>
          </cell>
          <cell r="F679">
            <v>78.95</v>
          </cell>
          <cell r="G679">
            <v>9.14</v>
          </cell>
          <cell r="H679">
            <v>11.92</v>
          </cell>
          <cell r="I679">
            <v>853</v>
          </cell>
          <cell r="J679">
            <v>405</v>
          </cell>
          <cell r="K679">
            <v>966</v>
          </cell>
          <cell r="L679">
            <v>15</v>
          </cell>
          <cell r="M679">
            <v>41477023</v>
          </cell>
          <cell r="N679">
            <v>345273</v>
          </cell>
          <cell r="O679">
            <v>22617</v>
          </cell>
          <cell r="P679">
            <v>41.9</v>
          </cell>
          <cell r="Q679">
            <v>33</v>
          </cell>
          <cell r="R679">
            <v>23.9</v>
          </cell>
        </row>
        <row r="680">
          <cell r="A680">
            <v>3438</v>
          </cell>
          <cell r="B680">
            <v>2</v>
          </cell>
          <cell r="C680">
            <v>11</v>
          </cell>
          <cell r="D680" t="str">
            <v xml:space="preserve">WESTERHAILES </v>
          </cell>
          <cell r="E680">
            <v>0.57999999999999996</v>
          </cell>
          <cell r="F680">
            <v>90.43</v>
          </cell>
          <cell r="G680">
            <v>8.58</v>
          </cell>
          <cell r="H680">
            <v>0.99</v>
          </cell>
          <cell r="I680">
            <v>249</v>
          </cell>
          <cell r="J680">
            <v>288</v>
          </cell>
          <cell r="K680">
            <v>884</v>
          </cell>
          <cell r="L680">
            <v>11</v>
          </cell>
          <cell r="M680">
            <v>7385499</v>
          </cell>
          <cell r="N680">
            <v>71745</v>
          </cell>
          <cell r="O680">
            <v>6722</v>
          </cell>
          <cell r="P680">
            <v>32.6</v>
          </cell>
          <cell r="Q680">
            <v>26.1</v>
          </cell>
          <cell r="R680">
            <v>38.5</v>
          </cell>
        </row>
        <row r="681">
          <cell r="A681">
            <v>3439</v>
          </cell>
          <cell r="B681">
            <v>2</v>
          </cell>
          <cell r="C681">
            <v>16</v>
          </cell>
          <cell r="D681" t="str">
            <v xml:space="preserve">WORKSOP </v>
          </cell>
          <cell r="E681">
            <v>0.9</v>
          </cell>
          <cell r="F681">
            <v>87.66</v>
          </cell>
          <cell r="G681">
            <v>9.91</v>
          </cell>
          <cell r="H681">
            <v>2.4300000000000002</v>
          </cell>
          <cell r="I681">
            <v>1111</v>
          </cell>
          <cell r="J681">
            <v>469</v>
          </cell>
          <cell r="K681">
            <v>976</v>
          </cell>
          <cell r="L681">
            <v>20</v>
          </cell>
          <cell r="M681">
            <v>64834150</v>
          </cell>
          <cell r="N681">
            <v>521333</v>
          </cell>
          <cell r="O681">
            <v>25856</v>
          </cell>
          <cell r="P681">
            <v>48.1</v>
          </cell>
          <cell r="Q681">
            <v>30.1</v>
          </cell>
          <cell r="R681">
            <v>20.6</v>
          </cell>
        </row>
        <row r="682">
          <cell r="A682">
            <v>3440</v>
          </cell>
          <cell r="B682">
            <v>3</v>
          </cell>
          <cell r="C682">
            <v>21</v>
          </cell>
          <cell r="D682" t="str">
            <v xml:space="preserve">WORCESTER 2 </v>
          </cell>
          <cell r="E682">
            <v>0.94</v>
          </cell>
          <cell r="F682">
            <v>87.42</v>
          </cell>
          <cell r="G682">
            <v>6.68</v>
          </cell>
          <cell r="H682">
            <v>5.9</v>
          </cell>
          <cell r="I682">
            <v>1810</v>
          </cell>
          <cell r="J682">
            <v>470</v>
          </cell>
          <cell r="K682">
            <v>973</v>
          </cell>
          <cell r="L682">
            <v>23</v>
          </cell>
          <cell r="M682">
            <v>107942852</v>
          </cell>
          <cell r="N682">
            <v>850819</v>
          </cell>
          <cell r="O682">
            <v>37670</v>
          </cell>
          <cell r="P682">
            <v>48.3</v>
          </cell>
          <cell r="Q682">
            <v>29.7</v>
          </cell>
          <cell r="R682">
            <v>21.2</v>
          </cell>
        </row>
        <row r="683">
          <cell r="A683">
            <v>3444</v>
          </cell>
          <cell r="B683">
            <v>1</v>
          </cell>
          <cell r="C683">
            <v>46</v>
          </cell>
          <cell r="D683" t="str">
            <v xml:space="preserve">WITHERNSEA </v>
          </cell>
          <cell r="E683">
            <v>0.71</v>
          </cell>
          <cell r="F683">
            <v>90.39</v>
          </cell>
          <cell r="G683">
            <v>3.41</v>
          </cell>
          <cell r="H683">
            <v>6.19</v>
          </cell>
          <cell r="I683">
            <v>285</v>
          </cell>
          <cell r="J683">
            <v>426</v>
          </cell>
          <cell r="K683">
            <v>963</v>
          </cell>
          <cell r="L683">
            <v>15</v>
          </cell>
          <cell r="M683">
            <v>13148811</v>
          </cell>
          <cell r="N683">
            <v>121535</v>
          </cell>
          <cell r="O683">
            <v>8033</v>
          </cell>
          <cell r="P683">
            <v>44.3</v>
          </cell>
          <cell r="Q683">
            <v>30.6</v>
          </cell>
          <cell r="R683">
            <v>22</v>
          </cell>
        </row>
        <row r="684">
          <cell r="A684">
            <v>3468</v>
          </cell>
          <cell r="B684">
            <v>2</v>
          </cell>
          <cell r="C684">
            <v>13</v>
          </cell>
          <cell r="D684" t="str">
            <v xml:space="preserve">YARM EAGLESCLIFFE </v>
          </cell>
          <cell r="E684">
            <v>0.38</v>
          </cell>
          <cell r="F684">
            <v>96.51</v>
          </cell>
          <cell r="G684">
            <v>3.2</v>
          </cell>
          <cell r="H684">
            <v>0.28999999999999998</v>
          </cell>
          <cell r="I684">
            <v>508</v>
          </cell>
          <cell r="J684">
            <v>387</v>
          </cell>
          <cell r="K684">
            <v>982</v>
          </cell>
          <cell r="L684">
            <v>14</v>
          </cell>
          <cell r="M684">
            <v>23798659</v>
          </cell>
          <cell r="N684">
            <v>196697</v>
          </cell>
          <cell r="O684">
            <v>14150</v>
          </cell>
          <cell r="P684">
            <v>39.4</v>
          </cell>
          <cell r="Q684">
            <v>31.2</v>
          </cell>
          <cell r="R684">
            <v>28</v>
          </cell>
        </row>
        <row r="685">
          <cell r="A685">
            <v>3470</v>
          </cell>
          <cell r="B685">
            <v>4</v>
          </cell>
          <cell r="C685">
            <v>45</v>
          </cell>
          <cell r="D685" t="str">
            <v xml:space="preserve">YEADING EXTRA </v>
          </cell>
          <cell r="E685">
            <v>1.07</v>
          </cell>
          <cell r="F685">
            <v>79.45</v>
          </cell>
          <cell r="G685">
            <v>14.88</v>
          </cell>
          <cell r="H685">
            <v>5.67</v>
          </cell>
          <cell r="I685">
            <v>1771</v>
          </cell>
          <cell r="J685">
            <v>461</v>
          </cell>
          <cell r="K685">
            <v>914</v>
          </cell>
          <cell r="L685">
            <v>24</v>
          </cell>
          <cell r="M685">
            <v>109002526</v>
          </cell>
          <cell r="N685">
            <v>816149</v>
          </cell>
          <cell r="O685">
            <v>34237</v>
          </cell>
          <cell r="P685">
            <v>50.4</v>
          </cell>
          <cell r="Q685">
            <v>27.3</v>
          </cell>
          <cell r="R685">
            <v>21.2</v>
          </cell>
        </row>
        <row r="686">
          <cell r="A686">
            <v>3476</v>
          </cell>
          <cell r="B686">
            <v>3</v>
          </cell>
          <cell r="C686">
            <v>20</v>
          </cell>
          <cell r="D686" t="str">
            <v xml:space="preserve">YSTRAD MYNACH </v>
          </cell>
          <cell r="E686">
            <v>1.02</v>
          </cell>
          <cell r="F686">
            <v>83.59</v>
          </cell>
          <cell r="G686">
            <v>14.18</v>
          </cell>
          <cell r="H686">
            <v>2.23</v>
          </cell>
          <cell r="I686">
            <v>1223</v>
          </cell>
          <cell r="J686">
            <v>460</v>
          </cell>
          <cell r="K686">
            <v>1011</v>
          </cell>
          <cell r="L686">
            <v>18</v>
          </cell>
          <cell r="M686">
            <v>73251649</v>
          </cell>
          <cell r="N686">
            <v>562032</v>
          </cell>
          <cell r="O686">
            <v>31510</v>
          </cell>
          <cell r="P686">
            <v>45.4</v>
          </cell>
          <cell r="Q686">
            <v>31.7</v>
          </cell>
          <cell r="R686">
            <v>21.7</v>
          </cell>
        </row>
        <row r="687">
          <cell r="A687">
            <v>3480</v>
          </cell>
          <cell r="B687">
            <v>4</v>
          </cell>
          <cell r="C687">
            <v>39</v>
          </cell>
          <cell r="D687" t="str">
            <v xml:space="preserve">YORK EXTRA </v>
          </cell>
          <cell r="E687">
            <v>1.19</v>
          </cell>
          <cell r="F687">
            <v>72.66</v>
          </cell>
          <cell r="G687">
            <v>16.940000000000001</v>
          </cell>
          <cell r="H687">
            <v>10.4</v>
          </cell>
          <cell r="I687">
            <v>2400</v>
          </cell>
          <cell r="J687">
            <v>407</v>
          </cell>
          <cell r="K687">
            <v>966</v>
          </cell>
          <cell r="L687">
            <v>20</v>
          </cell>
          <cell r="M687">
            <v>140413757</v>
          </cell>
          <cell r="N687">
            <v>977191</v>
          </cell>
          <cell r="O687">
            <v>47732</v>
          </cell>
          <cell r="P687">
            <v>42.2</v>
          </cell>
          <cell r="Q687">
            <v>25.9</v>
          </cell>
          <cell r="R687">
            <v>31.2</v>
          </cell>
        </row>
        <row r="688">
          <cell r="A688">
            <v>3486</v>
          </cell>
          <cell r="B688">
            <v>6</v>
          </cell>
          <cell r="C688">
            <v>61</v>
          </cell>
          <cell r="D688" t="str">
            <v xml:space="preserve">YORKGATE CENTRE </v>
          </cell>
          <cell r="E688">
            <v>0.37</v>
          </cell>
          <cell r="F688">
            <v>98.21</v>
          </cell>
          <cell r="G688">
            <v>1.69</v>
          </cell>
          <cell r="H688">
            <v>0.1</v>
          </cell>
          <cell r="I688">
            <v>616</v>
          </cell>
          <cell r="J688">
            <v>376</v>
          </cell>
          <cell r="K688">
            <v>1027</v>
          </cell>
          <cell r="L688">
            <v>14</v>
          </cell>
          <cell r="M688">
            <v>25759895</v>
          </cell>
          <cell r="N688">
            <v>231526</v>
          </cell>
          <cell r="O688">
            <v>16155</v>
          </cell>
          <cell r="P688">
            <v>36.6</v>
          </cell>
          <cell r="Q688">
            <v>21.6</v>
          </cell>
          <cell r="R688">
            <v>40.5</v>
          </cell>
        </row>
        <row r="689">
          <cell r="A689">
            <v>3488</v>
          </cell>
          <cell r="B689">
            <v>4</v>
          </cell>
          <cell r="C689">
            <v>39</v>
          </cell>
          <cell r="D689" t="str">
            <v xml:space="preserve">YORK TADCASTER RD EXT </v>
          </cell>
          <cell r="E689">
            <v>0.82</v>
          </cell>
          <cell r="F689">
            <v>90.6</v>
          </cell>
          <cell r="G689">
            <v>8.0299999999999994</v>
          </cell>
          <cell r="H689">
            <v>1.37</v>
          </cell>
          <cell r="I689">
            <v>1818</v>
          </cell>
          <cell r="J689">
            <v>508</v>
          </cell>
          <cell r="K689">
            <v>955</v>
          </cell>
          <cell r="L689">
            <v>23</v>
          </cell>
          <cell r="M689">
            <v>130209380</v>
          </cell>
          <cell r="N689">
            <v>922735</v>
          </cell>
          <cell r="O689">
            <v>40003</v>
          </cell>
          <cell r="P689">
            <v>53.2</v>
          </cell>
          <cell r="Q689">
            <v>30.8</v>
          </cell>
          <cell r="R689">
            <v>14.8</v>
          </cell>
        </row>
        <row r="690">
          <cell r="A690">
            <v>3489</v>
          </cell>
          <cell r="B690">
            <v>3</v>
          </cell>
          <cell r="C690">
            <v>30</v>
          </cell>
          <cell r="D690" t="str">
            <v xml:space="preserve">YATE </v>
          </cell>
          <cell r="E690">
            <v>0.82</v>
          </cell>
          <cell r="F690">
            <v>88.74</v>
          </cell>
          <cell r="G690">
            <v>5.85</v>
          </cell>
          <cell r="H690">
            <v>5.41</v>
          </cell>
          <cell r="I690">
            <v>1213</v>
          </cell>
          <cell r="J690">
            <v>450</v>
          </cell>
          <cell r="K690">
            <v>889</v>
          </cell>
          <cell r="L690">
            <v>18</v>
          </cell>
          <cell r="M690">
            <v>64254439</v>
          </cell>
          <cell r="N690">
            <v>545960</v>
          </cell>
          <cell r="O690">
            <v>30374</v>
          </cell>
          <cell r="P690">
            <v>50.6</v>
          </cell>
          <cell r="Q690">
            <v>30.7</v>
          </cell>
          <cell r="R690">
            <v>17.399999999999999</v>
          </cell>
        </row>
        <row r="691">
          <cell r="A691">
            <v>3490</v>
          </cell>
          <cell r="B691">
            <v>4</v>
          </cell>
          <cell r="C691">
            <v>40</v>
          </cell>
          <cell r="D691" t="str">
            <v xml:space="preserve">GREAT YARMOUTH </v>
          </cell>
          <cell r="E691">
            <v>0.91</v>
          </cell>
          <cell r="F691">
            <v>89.48</v>
          </cell>
          <cell r="G691">
            <v>8.43</v>
          </cell>
          <cell r="H691">
            <v>2.09</v>
          </cell>
          <cell r="I691">
            <v>1470</v>
          </cell>
          <cell r="J691">
            <v>464</v>
          </cell>
          <cell r="K691">
            <v>963</v>
          </cell>
          <cell r="L691">
            <v>21</v>
          </cell>
          <cell r="M691">
            <v>87978799</v>
          </cell>
          <cell r="N691">
            <v>682593</v>
          </cell>
          <cell r="O691">
            <v>33141</v>
          </cell>
          <cell r="P691">
            <v>48.2</v>
          </cell>
          <cell r="Q691">
            <v>27.1</v>
          </cell>
          <cell r="R691">
            <v>23.7</v>
          </cell>
        </row>
        <row r="692">
          <cell r="A692">
            <v>3491</v>
          </cell>
          <cell r="B692">
            <v>6</v>
          </cell>
          <cell r="C692">
            <v>60</v>
          </cell>
          <cell r="D692" t="str">
            <v xml:space="preserve">COOKSTOWN BROADFIELD </v>
          </cell>
          <cell r="E692">
            <v>0.65</v>
          </cell>
          <cell r="F692">
            <v>96.14</v>
          </cell>
          <cell r="G692">
            <v>3.08</v>
          </cell>
          <cell r="H692">
            <v>0.77</v>
          </cell>
          <cell r="I692">
            <v>719</v>
          </cell>
          <cell r="J692">
            <v>456</v>
          </cell>
          <cell r="K692">
            <v>929</v>
          </cell>
          <cell r="L692">
            <v>20</v>
          </cell>
          <cell r="M692">
            <v>41224287</v>
          </cell>
          <cell r="N692">
            <v>327834</v>
          </cell>
          <cell r="O692">
            <v>16397</v>
          </cell>
          <cell r="P692">
            <v>49</v>
          </cell>
          <cell r="Q692">
            <v>25.7</v>
          </cell>
          <cell r="R692">
            <v>23.5</v>
          </cell>
        </row>
        <row r="693">
          <cell r="A693">
            <v>3493</v>
          </cell>
          <cell r="B693">
            <v>4</v>
          </cell>
          <cell r="C693">
            <v>43</v>
          </cell>
          <cell r="D693" t="str">
            <v xml:space="preserve">YEOVIL EXTRA </v>
          </cell>
          <cell r="E693">
            <v>0.82</v>
          </cell>
          <cell r="F693">
            <v>93.77</v>
          </cell>
          <cell r="G693">
            <v>5.52</v>
          </cell>
          <cell r="H693">
            <v>0.7</v>
          </cell>
          <cell r="I693">
            <v>1943</v>
          </cell>
          <cell r="J693">
            <v>431</v>
          </cell>
          <cell r="K693">
            <v>918</v>
          </cell>
          <cell r="L693">
            <v>21</v>
          </cell>
          <cell r="M693">
            <v>115271563</v>
          </cell>
          <cell r="N693">
            <v>836754</v>
          </cell>
          <cell r="O693">
            <v>40464</v>
          </cell>
          <cell r="P693">
            <v>46.9</v>
          </cell>
          <cell r="Q693">
            <v>30.4</v>
          </cell>
          <cell r="R693">
            <v>21.3</v>
          </cell>
        </row>
        <row r="694">
          <cell r="A694">
            <v>3495</v>
          </cell>
          <cell r="B694">
            <v>1</v>
          </cell>
          <cell r="C694">
            <v>7</v>
          </cell>
          <cell r="D694" t="str">
            <v xml:space="preserve">YIEWSLEY METRO </v>
          </cell>
          <cell r="E694">
            <v>1.19</v>
          </cell>
          <cell r="F694">
            <v>69.040000000000006</v>
          </cell>
          <cell r="G694">
            <v>9.5</v>
          </cell>
          <cell r="H694">
            <v>21.46</v>
          </cell>
          <cell r="I694">
            <v>587</v>
          </cell>
          <cell r="J694">
            <v>384</v>
          </cell>
          <cell r="K694">
            <v>911</v>
          </cell>
          <cell r="L694">
            <v>13</v>
          </cell>
          <cell r="M694">
            <v>24270700</v>
          </cell>
          <cell r="N694">
            <v>225543</v>
          </cell>
          <cell r="O694">
            <v>17274</v>
          </cell>
          <cell r="P694">
            <v>42.2</v>
          </cell>
          <cell r="Q694">
            <v>33.700000000000003</v>
          </cell>
          <cell r="R694">
            <v>21.9</v>
          </cell>
        </row>
        <row r="695">
          <cell r="A695">
            <v>3500</v>
          </cell>
          <cell r="B695" t="str">
            <v/>
          </cell>
          <cell r="C695" t="str">
            <v/>
          </cell>
          <cell r="D695" t="str">
            <v/>
          </cell>
          <cell r="E695">
            <v>0.92</v>
          </cell>
          <cell r="F695">
            <v>84.5</v>
          </cell>
          <cell r="G695">
            <v>9.51</v>
          </cell>
          <cell r="H695">
            <v>6</v>
          </cell>
          <cell r="I695">
            <v>589</v>
          </cell>
          <cell r="J695">
            <v>438</v>
          </cell>
          <cell r="K695">
            <v>1101</v>
          </cell>
          <cell r="L695">
            <v>17</v>
          </cell>
          <cell r="M695">
            <v>50962306</v>
          </cell>
          <cell r="N695">
            <v>257746</v>
          </cell>
          <cell r="O695">
            <v>15530</v>
          </cell>
          <cell r="P695">
            <v>39.700000000000003</v>
          </cell>
          <cell r="Q695">
            <v>34.4</v>
          </cell>
          <cell r="R695">
            <v>22.7</v>
          </cell>
        </row>
        <row r="696">
          <cell r="A696">
            <v>3501</v>
          </cell>
          <cell r="B696" t="str">
            <v/>
          </cell>
          <cell r="C696" t="str">
            <v/>
          </cell>
          <cell r="D696" t="str">
            <v/>
          </cell>
          <cell r="E696">
            <v>0.98</v>
          </cell>
          <cell r="F696">
            <v>77.06</v>
          </cell>
          <cell r="G696">
            <v>16.34</v>
          </cell>
          <cell r="H696">
            <v>6.59</v>
          </cell>
          <cell r="I696">
            <v>348</v>
          </cell>
          <cell r="J696">
            <v>392</v>
          </cell>
          <cell r="K696">
            <v>1049</v>
          </cell>
          <cell r="L696">
            <v>10</v>
          </cell>
          <cell r="M696">
            <v>23311272</v>
          </cell>
          <cell r="N696">
            <v>136319</v>
          </cell>
          <cell r="O696">
            <v>13686</v>
          </cell>
          <cell r="P696">
            <v>37.299999999999997</v>
          </cell>
          <cell r="Q696">
            <v>38.700000000000003</v>
          </cell>
          <cell r="R696">
            <v>21.3</v>
          </cell>
        </row>
        <row r="697">
          <cell r="A697">
            <v>3502</v>
          </cell>
          <cell r="B697" t="str">
            <v/>
          </cell>
          <cell r="C697" t="str">
            <v/>
          </cell>
          <cell r="D697" t="str">
            <v/>
          </cell>
          <cell r="E697">
            <v>0.8</v>
          </cell>
          <cell r="F697">
            <v>86.69</v>
          </cell>
          <cell r="G697">
            <v>13.31</v>
          </cell>
          <cell r="H697">
            <v>0</v>
          </cell>
          <cell r="I697">
            <v>470</v>
          </cell>
          <cell r="J697">
            <v>475</v>
          </cell>
          <cell r="K697">
            <v>1070</v>
          </cell>
          <cell r="L697">
            <v>15</v>
          </cell>
          <cell r="M697">
            <v>43450546</v>
          </cell>
          <cell r="N697">
            <v>223378</v>
          </cell>
          <cell r="O697">
            <v>15394</v>
          </cell>
          <cell r="P697">
            <v>44.4</v>
          </cell>
          <cell r="Q697">
            <v>32.6</v>
          </cell>
          <cell r="R697">
            <v>19</v>
          </cell>
        </row>
        <row r="698">
          <cell r="A698">
            <v>3503</v>
          </cell>
          <cell r="B698" t="str">
            <v/>
          </cell>
          <cell r="C698" t="str">
            <v/>
          </cell>
          <cell r="D698" t="str">
            <v/>
          </cell>
          <cell r="E698">
            <v>0.98</v>
          </cell>
          <cell r="F698">
            <v>79.86</v>
          </cell>
          <cell r="G698">
            <v>11.27</v>
          </cell>
          <cell r="H698">
            <v>8.8699999999999992</v>
          </cell>
          <cell r="I698">
            <v>386</v>
          </cell>
          <cell r="J698">
            <v>420</v>
          </cell>
          <cell r="K698">
            <v>1104</v>
          </cell>
          <cell r="L698">
            <v>12</v>
          </cell>
          <cell r="M698">
            <v>29884817</v>
          </cell>
          <cell r="N698">
            <v>162034</v>
          </cell>
          <cell r="O698">
            <v>13980</v>
          </cell>
          <cell r="P698">
            <v>38</v>
          </cell>
          <cell r="Q698">
            <v>38.4</v>
          </cell>
          <cell r="R698">
            <v>19.899999999999999</v>
          </cell>
        </row>
        <row r="699">
          <cell r="A699">
            <v>3504</v>
          </cell>
          <cell r="B699" t="str">
            <v/>
          </cell>
          <cell r="C699" t="str">
            <v/>
          </cell>
          <cell r="D699" t="str">
            <v/>
          </cell>
          <cell r="E699">
            <v>0.62</v>
          </cell>
          <cell r="F699">
            <v>91.43</v>
          </cell>
          <cell r="G699">
            <v>8.39</v>
          </cell>
          <cell r="H699">
            <v>0.17</v>
          </cell>
          <cell r="I699">
            <v>280</v>
          </cell>
          <cell r="J699">
            <v>374</v>
          </cell>
          <cell r="K699">
            <v>1036</v>
          </cell>
          <cell r="L699">
            <v>10</v>
          </cell>
          <cell r="M699">
            <v>15759902</v>
          </cell>
          <cell r="N699">
            <v>104756</v>
          </cell>
          <cell r="O699">
            <v>10151</v>
          </cell>
          <cell r="P699">
            <v>36.1</v>
          </cell>
          <cell r="Q699">
            <v>31.3</v>
          </cell>
          <cell r="R699">
            <v>29.3</v>
          </cell>
        </row>
        <row r="700">
          <cell r="A700">
            <v>3505</v>
          </cell>
          <cell r="B700" t="str">
            <v/>
          </cell>
          <cell r="C700" t="str">
            <v/>
          </cell>
          <cell r="D700" t="str">
            <v/>
          </cell>
          <cell r="E700">
            <v>1</v>
          </cell>
          <cell r="F700">
            <v>78.819999999999993</v>
          </cell>
          <cell r="G700">
            <v>19.27</v>
          </cell>
          <cell r="H700">
            <v>1.91</v>
          </cell>
          <cell r="I700">
            <v>660</v>
          </cell>
          <cell r="J700">
            <v>323</v>
          </cell>
          <cell r="K700">
            <v>1037</v>
          </cell>
          <cell r="L700">
            <v>9</v>
          </cell>
          <cell r="M700">
            <v>34938411</v>
          </cell>
          <cell r="N700">
            <v>212897</v>
          </cell>
          <cell r="O700">
            <v>24292</v>
          </cell>
          <cell r="P700">
            <v>31.1</v>
          </cell>
          <cell r="Q700">
            <v>34</v>
          </cell>
          <cell r="R700">
            <v>31.9</v>
          </cell>
        </row>
        <row r="701">
          <cell r="A701">
            <v>3506</v>
          </cell>
          <cell r="B701" t="str">
            <v/>
          </cell>
          <cell r="C701" t="str">
            <v/>
          </cell>
          <cell r="D701" t="str">
            <v/>
          </cell>
          <cell r="E701">
            <v>0.86</v>
          </cell>
          <cell r="F701">
            <v>87.25</v>
          </cell>
          <cell r="G701">
            <v>12.3</v>
          </cell>
          <cell r="H701">
            <v>0.44</v>
          </cell>
          <cell r="I701">
            <v>522</v>
          </cell>
          <cell r="J701">
            <v>459</v>
          </cell>
          <cell r="K701">
            <v>959</v>
          </cell>
          <cell r="L701">
            <v>18</v>
          </cell>
          <cell r="M701">
            <v>51698494</v>
          </cell>
          <cell r="N701">
            <v>239688</v>
          </cell>
          <cell r="O701">
            <v>12999</v>
          </cell>
          <cell r="P701">
            <v>47.9</v>
          </cell>
          <cell r="Q701">
            <v>29.5</v>
          </cell>
          <cell r="R701">
            <v>19.899999999999999</v>
          </cell>
        </row>
        <row r="702">
          <cell r="A702">
            <v>3507</v>
          </cell>
          <cell r="B702" t="str">
            <v/>
          </cell>
          <cell r="C702" t="str">
            <v/>
          </cell>
          <cell r="D702" t="str">
            <v/>
          </cell>
          <cell r="E702">
            <v>0.75</v>
          </cell>
          <cell r="F702">
            <v>87.14</v>
          </cell>
          <cell r="G702">
            <v>12.86</v>
          </cell>
          <cell r="H702">
            <v>0</v>
          </cell>
          <cell r="I702">
            <v>372</v>
          </cell>
          <cell r="J702">
            <v>462</v>
          </cell>
          <cell r="K702">
            <v>1087</v>
          </cell>
          <cell r="L702">
            <v>14</v>
          </cell>
          <cell r="M702">
            <v>33018296</v>
          </cell>
          <cell r="N702">
            <v>171962</v>
          </cell>
          <cell r="O702">
            <v>12172</v>
          </cell>
          <cell r="P702">
            <v>42.5</v>
          </cell>
          <cell r="Q702">
            <v>35.6</v>
          </cell>
          <cell r="R702">
            <v>16</v>
          </cell>
        </row>
        <row r="703">
          <cell r="A703">
            <v>3508</v>
          </cell>
          <cell r="B703" t="str">
            <v/>
          </cell>
          <cell r="C703" t="str">
            <v/>
          </cell>
          <cell r="D703" t="str">
            <v/>
          </cell>
          <cell r="E703">
            <v>0.9</v>
          </cell>
          <cell r="F703">
            <v>84.12</v>
          </cell>
          <cell r="G703">
            <v>14.13</v>
          </cell>
          <cell r="H703">
            <v>1.75</v>
          </cell>
          <cell r="I703">
            <v>417</v>
          </cell>
          <cell r="J703">
            <v>457</v>
          </cell>
          <cell r="K703">
            <v>1143</v>
          </cell>
          <cell r="L703">
            <v>15</v>
          </cell>
          <cell r="M703">
            <v>32701696</v>
          </cell>
          <cell r="N703">
            <v>190451</v>
          </cell>
          <cell r="O703">
            <v>12429</v>
          </cell>
          <cell r="P703">
            <v>40</v>
          </cell>
          <cell r="Q703">
            <v>32.9</v>
          </cell>
          <cell r="R703">
            <v>23</v>
          </cell>
        </row>
        <row r="704">
          <cell r="A704">
            <v>3510</v>
          </cell>
          <cell r="B704" t="str">
            <v/>
          </cell>
          <cell r="C704" t="str">
            <v/>
          </cell>
          <cell r="D704" t="str">
            <v/>
          </cell>
          <cell r="E704">
            <v>0.73</v>
          </cell>
          <cell r="F704">
            <v>97.82</v>
          </cell>
          <cell r="G704">
            <v>2.1800000000000002</v>
          </cell>
          <cell r="H704">
            <v>0</v>
          </cell>
          <cell r="I704">
            <v>409</v>
          </cell>
          <cell r="J704">
            <v>265</v>
          </cell>
          <cell r="K704">
            <v>936</v>
          </cell>
          <cell r="L704">
            <v>8</v>
          </cell>
          <cell r="M704">
            <v>20226835</v>
          </cell>
          <cell r="N704">
            <v>108455</v>
          </cell>
          <cell r="O704">
            <v>14107</v>
          </cell>
          <cell r="P704">
            <v>28.3</v>
          </cell>
          <cell r="Q704">
            <v>34.799999999999997</v>
          </cell>
          <cell r="R704">
            <v>32.6</v>
          </cell>
        </row>
        <row r="705">
          <cell r="A705">
            <v>3511</v>
          </cell>
          <cell r="B705" t="str">
            <v/>
          </cell>
          <cell r="C705" t="str">
            <v/>
          </cell>
          <cell r="D705" t="str">
            <v/>
          </cell>
          <cell r="E705">
            <v>0.62</v>
          </cell>
          <cell r="F705">
            <v>91.53</v>
          </cell>
          <cell r="G705">
            <v>8.4700000000000006</v>
          </cell>
          <cell r="H705">
            <v>0</v>
          </cell>
          <cell r="I705">
            <v>124</v>
          </cell>
          <cell r="J705">
            <v>236</v>
          </cell>
          <cell r="K705">
            <v>1006</v>
          </cell>
          <cell r="L705">
            <v>5</v>
          </cell>
          <cell r="M705">
            <v>5588797</v>
          </cell>
          <cell r="N705">
            <v>29243</v>
          </cell>
          <cell r="O705">
            <v>5827</v>
          </cell>
          <cell r="P705">
            <v>23.5</v>
          </cell>
          <cell r="Q705">
            <v>34.200000000000003</v>
          </cell>
          <cell r="R705">
            <v>38.799999999999997</v>
          </cell>
        </row>
        <row r="706">
          <cell r="A706">
            <v>3512</v>
          </cell>
          <cell r="B706" t="str">
            <v/>
          </cell>
          <cell r="C706" t="str">
            <v/>
          </cell>
          <cell r="D706" t="str">
            <v/>
          </cell>
          <cell r="E706">
            <v>0.83</v>
          </cell>
          <cell r="F706">
            <v>86.67</v>
          </cell>
          <cell r="G706">
            <v>10.98</v>
          </cell>
          <cell r="H706">
            <v>2.35</v>
          </cell>
          <cell r="I706">
            <v>337</v>
          </cell>
          <cell r="J706">
            <v>485</v>
          </cell>
          <cell r="K706">
            <v>1175</v>
          </cell>
          <cell r="L706">
            <v>14</v>
          </cell>
          <cell r="M706">
            <v>29526415</v>
          </cell>
          <cell r="N706">
            <v>163482</v>
          </cell>
          <cell r="O706">
            <v>12043</v>
          </cell>
          <cell r="P706">
            <v>41.3</v>
          </cell>
          <cell r="Q706">
            <v>37.299999999999997</v>
          </cell>
          <cell r="R706">
            <v>16.7</v>
          </cell>
        </row>
        <row r="707">
          <cell r="A707">
            <v>3513</v>
          </cell>
          <cell r="B707" t="str">
            <v/>
          </cell>
          <cell r="C707" t="str">
            <v/>
          </cell>
          <cell r="D707" t="str">
            <v/>
          </cell>
          <cell r="E707">
            <v>0.3</v>
          </cell>
          <cell r="F707">
            <v>96.15</v>
          </cell>
          <cell r="G707">
            <v>3.85</v>
          </cell>
          <cell r="H707">
            <v>0</v>
          </cell>
          <cell r="I707">
            <v>237</v>
          </cell>
          <cell r="J707">
            <v>279</v>
          </cell>
          <cell r="K707">
            <v>976</v>
          </cell>
          <cell r="L707">
            <v>7</v>
          </cell>
          <cell r="M707">
            <v>10873479</v>
          </cell>
          <cell r="N707">
            <v>66147</v>
          </cell>
          <cell r="O707">
            <v>9469</v>
          </cell>
          <cell r="P707">
            <v>28.6</v>
          </cell>
          <cell r="Q707">
            <v>35.4</v>
          </cell>
          <cell r="R707">
            <v>30.8</v>
          </cell>
        </row>
        <row r="708">
          <cell r="A708">
            <v>3514</v>
          </cell>
          <cell r="B708" t="str">
            <v/>
          </cell>
          <cell r="C708" t="str">
            <v/>
          </cell>
          <cell r="D708" t="str">
            <v/>
          </cell>
          <cell r="E708">
            <v>0.52</v>
          </cell>
          <cell r="F708">
            <v>95.28</v>
          </cell>
          <cell r="G708">
            <v>3.39</v>
          </cell>
          <cell r="H708">
            <v>1.33</v>
          </cell>
          <cell r="I708">
            <v>672</v>
          </cell>
          <cell r="J708">
            <v>417</v>
          </cell>
          <cell r="K708">
            <v>983</v>
          </cell>
          <cell r="L708">
            <v>17</v>
          </cell>
          <cell r="M708">
            <v>57789227</v>
          </cell>
          <cell r="N708">
            <v>280129</v>
          </cell>
          <cell r="O708">
            <v>16497</v>
          </cell>
          <cell r="P708">
            <v>42.4</v>
          </cell>
          <cell r="Q708">
            <v>31.1</v>
          </cell>
          <cell r="R708">
            <v>22.5</v>
          </cell>
        </row>
        <row r="709">
          <cell r="A709">
            <v>3515</v>
          </cell>
          <cell r="B709" t="str">
            <v/>
          </cell>
          <cell r="C709" t="str">
            <v/>
          </cell>
          <cell r="D709" t="str">
            <v/>
          </cell>
          <cell r="E709">
            <v>0.56000000000000005</v>
          </cell>
          <cell r="F709">
            <v>96.43</v>
          </cell>
          <cell r="G709">
            <v>3.57</v>
          </cell>
          <cell r="H709">
            <v>0</v>
          </cell>
          <cell r="I709">
            <v>523</v>
          </cell>
          <cell r="J709">
            <v>473</v>
          </cell>
          <cell r="K709">
            <v>1078</v>
          </cell>
          <cell r="L709">
            <v>23</v>
          </cell>
          <cell r="M709">
            <v>52720857</v>
          </cell>
          <cell r="N709">
            <v>247227</v>
          </cell>
          <cell r="O709">
            <v>10974</v>
          </cell>
          <cell r="P709">
            <v>43.8</v>
          </cell>
          <cell r="Q709">
            <v>29.5</v>
          </cell>
          <cell r="R709">
            <v>22.6</v>
          </cell>
        </row>
        <row r="710">
          <cell r="A710">
            <v>3516</v>
          </cell>
          <cell r="B710" t="str">
            <v/>
          </cell>
          <cell r="C710" t="str">
            <v/>
          </cell>
          <cell r="D710" t="str">
            <v/>
          </cell>
          <cell r="E710">
            <v>1.27</v>
          </cell>
          <cell r="F710">
            <v>78.19</v>
          </cell>
          <cell r="G710">
            <v>21.22</v>
          </cell>
          <cell r="H710">
            <v>0.59</v>
          </cell>
          <cell r="I710">
            <v>509</v>
          </cell>
          <cell r="J710">
            <v>368</v>
          </cell>
          <cell r="K710">
            <v>1024</v>
          </cell>
          <cell r="L710">
            <v>8</v>
          </cell>
          <cell r="M710">
            <v>31700043</v>
          </cell>
          <cell r="N710">
            <v>187439</v>
          </cell>
          <cell r="O710">
            <v>23786</v>
          </cell>
          <cell r="P710">
            <v>36</v>
          </cell>
          <cell r="Q710">
            <v>39</v>
          </cell>
          <cell r="R710">
            <v>22.6</v>
          </cell>
        </row>
        <row r="711">
          <cell r="A711">
            <v>3517</v>
          </cell>
          <cell r="B711" t="str">
            <v/>
          </cell>
          <cell r="C711" t="str">
            <v/>
          </cell>
          <cell r="D711" t="str">
            <v/>
          </cell>
          <cell r="E711">
            <v>0.81</v>
          </cell>
          <cell r="F711">
            <v>89.77</v>
          </cell>
          <cell r="G711">
            <v>10.19</v>
          </cell>
          <cell r="H711">
            <v>0.04</v>
          </cell>
          <cell r="I711">
            <v>635</v>
          </cell>
          <cell r="J711">
            <v>477</v>
          </cell>
          <cell r="K711">
            <v>1048</v>
          </cell>
          <cell r="L711">
            <v>19</v>
          </cell>
          <cell r="M711">
            <v>67870189</v>
          </cell>
          <cell r="N711">
            <v>302830</v>
          </cell>
          <cell r="O711">
            <v>16241</v>
          </cell>
          <cell r="P711">
            <v>45.5</v>
          </cell>
          <cell r="Q711">
            <v>31.6</v>
          </cell>
          <cell r="R711">
            <v>19.8</v>
          </cell>
        </row>
        <row r="712">
          <cell r="A712">
            <v>3518</v>
          </cell>
          <cell r="B712" t="str">
            <v/>
          </cell>
          <cell r="C712" t="str">
            <v/>
          </cell>
          <cell r="D712" t="str">
            <v/>
          </cell>
          <cell r="E712">
            <v>0.93</v>
          </cell>
          <cell r="F712">
            <v>85.12</v>
          </cell>
          <cell r="G712">
            <v>14.88</v>
          </cell>
          <cell r="H712">
            <v>0</v>
          </cell>
          <cell r="I712">
            <v>760</v>
          </cell>
          <cell r="J712">
            <v>442</v>
          </cell>
          <cell r="K712">
            <v>968</v>
          </cell>
          <cell r="L712">
            <v>15</v>
          </cell>
          <cell r="M712">
            <v>70970912</v>
          </cell>
          <cell r="N712">
            <v>335942</v>
          </cell>
          <cell r="O712">
            <v>21948</v>
          </cell>
          <cell r="P712">
            <v>45.7</v>
          </cell>
          <cell r="Q712">
            <v>33.700000000000003</v>
          </cell>
          <cell r="R712">
            <v>17.899999999999999</v>
          </cell>
        </row>
        <row r="713">
          <cell r="A713">
            <v>3519</v>
          </cell>
          <cell r="B713" t="str">
            <v/>
          </cell>
          <cell r="C713" t="str">
            <v/>
          </cell>
          <cell r="D713" t="str">
            <v/>
          </cell>
          <cell r="E713">
            <v>0.75</v>
          </cell>
          <cell r="F713">
            <v>87.27</v>
          </cell>
          <cell r="G713">
            <v>11.56</v>
          </cell>
          <cell r="H713">
            <v>1.17</v>
          </cell>
          <cell r="I713">
            <v>620</v>
          </cell>
          <cell r="J713">
            <v>417</v>
          </cell>
          <cell r="K713">
            <v>909</v>
          </cell>
          <cell r="L713">
            <v>17</v>
          </cell>
          <cell r="M713">
            <v>49541074</v>
          </cell>
          <cell r="N713">
            <v>258539</v>
          </cell>
          <cell r="O713">
            <v>15660</v>
          </cell>
          <cell r="P713">
            <v>45.9</v>
          </cell>
          <cell r="Q713">
            <v>31.7</v>
          </cell>
          <cell r="R713">
            <v>19.399999999999999</v>
          </cell>
        </row>
        <row r="714">
          <cell r="A714">
            <v>3521</v>
          </cell>
          <cell r="B714" t="str">
            <v/>
          </cell>
          <cell r="C714" t="str">
            <v/>
          </cell>
          <cell r="D714" t="str">
            <v/>
          </cell>
          <cell r="E714">
            <v>0.46</v>
          </cell>
          <cell r="F714">
            <v>97.83</v>
          </cell>
          <cell r="G714">
            <v>1.31</v>
          </cell>
          <cell r="H714">
            <v>0.86</v>
          </cell>
          <cell r="I714">
            <v>502</v>
          </cell>
          <cell r="J714">
            <v>370</v>
          </cell>
          <cell r="K714">
            <v>949</v>
          </cell>
          <cell r="L714">
            <v>9</v>
          </cell>
          <cell r="M714">
            <v>32311583</v>
          </cell>
          <cell r="N714">
            <v>185712</v>
          </cell>
          <cell r="O714">
            <v>19675</v>
          </cell>
          <cell r="P714">
            <v>39</v>
          </cell>
          <cell r="Q714">
            <v>38.1</v>
          </cell>
          <cell r="R714">
            <v>18.7</v>
          </cell>
        </row>
        <row r="715">
          <cell r="A715">
            <v>3522</v>
          </cell>
          <cell r="B715" t="str">
            <v/>
          </cell>
          <cell r="C715" t="str">
            <v/>
          </cell>
          <cell r="D715" t="str">
            <v/>
          </cell>
          <cell r="E715">
            <v>1.51</v>
          </cell>
          <cell r="F715">
            <v>50.47</v>
          </cell>
          <cell r="G715">
            <v>19.170000000000002</v>
          </cell>
          <cell r="H715">
            <v>30.36</v>
          </cell>
          <cell r="I715">
            <v>310</v>
          </cell>
          <cell r="J715">
            <v>390</v>
          </cell>
          <cell r="K715">
            <v>1034</v>
          </cell>
          <cell r="L715">
            <v>9</v>
          </cell>
          <cell r="M715">
            <v>20643632</v>
          </cell>
          <cell r="N715">
            <v>120915</v>
          </cell>
          <cell r="O715">
            <v>13315</v>
          </cell>
          <cell r="P715">
            <v>37.700000000000003</v>
          </cell>
          <cell r="Q715">
            <v>38.299999999999997</v>
          </cell>
          <cell r="R715">
            <v>20.8</v>
          </cell>
        </row>
        <row r="716">
          <cell r="A716">
            <v>3523</v>
          </cell>
          <cell r="B716" t="str">
            <v/>
          </cell>
          <cell r="C716" t="str">
            <v/>
          </cell>
          <cell r="D716" t="str">
            <v/>
          </cell>
          <cell r="E716">
            <v>0.62</v>
          </cell>
          <cell r="F716">
            <v>91.68</v>
          </cell>
          <cell r="G716">
            <v>8.2100000000000009</v>
          </cell>
          <cell r="H716">
            <v>0.12</v>
          </cell>
          <cell r="I716">
            <v>430</v>
          </cell>
          <cell r="J716">
            <v>475</v>
          </cell>
          <cell r="K716">
            <v>1093</v>
          </cell>
          <cell r="L716">
            <v>14</v>
          </cell>
          <cell r="M716">
            <v>35490218</v>
          </cell>
          <cell r="N716">
            <v>204051</v>
          </cell>
          <cell r="O716">
            <v>14081</v>
          </cell>
          <cell r="P716">
            <v>43.4</v>
          </cell>
          <cell r="Q716">
            <v>31.2</v>
          </cell>
          <cell r="R716">
            <v>21.7</v>
          </cell>
        </row>
        <row r="717">
          <cell r="A717">
            <v>3524</v>
          </cell>
          <cell r="B717" t="str">
            <v/>
          </cell>
          <cell r="C717" t="str">
            <v/>
          </cell>
          <cell r="D717" t="str">
            <v/>
          </cell>
          <cell r="E717">
            <v>0.92</v>
          </cell>
          <cell r="F717">
            <v>86.93</v>
          </cell>
          <cell r="G717">
            <v>11.21</v>
          </cell>
          <cell r="H717">
            <v>1.85</v>
          </cell>
          <cell r="I717">
            <v>906</v>
          </cell>
          <cell r="J717">
            <v>371</v>
          </cell>
          <cell r="K717">
            <v>978</v>
          </cell>
          <cell r="L717">
            <v>12</v>
          </cell>
          <cell r="M717">
            <v>66373930</v>
          </cell>
          <cell r="N717">
            <v>335947</v>
          </cell>
          <cell r="O717">
            <v>27029</v>
          </cell>
          <cell r="P717">
            <v>37.9</v>
          </cell>
          <cell r="Q717">
            <v>37.200000000000003</v>
          </cell>
          <cell r="R717">
            <v>21.3</v>
          </cell>
        </row>
        <row r="718">
          <cell r="A718">
            <v>3527</v>
          </cell>
          <cell r="B718" t="str">
            <v/>
          </cell>
          <cell r="C718" t="str">
            <v/>
          </cell>
          <cell r="D718" t="str">
            <v/>
          </cell>
          <cell r="E718">
            <v>0.35</v>
          </cell>
          <cell r="F718">
            <v>96.11</v>
          </cell>
          <cell r="G718">
            <v>3.19</v>
          </cell>
          <cell r="H718">
            <v>0.7</v>
          </cell>
          <cell r="I718">
            <v>242</v>
          </cell>
          <cell r="J718">
            <v>314</v>
          </cell>
          <cell r="K718">
            <v>1015</v>
          </cell>
          <cell r="L718">
            <v>11</v>
          </cell>
          <cell r="M718">
            <v>13863791</v>
          </cell>
          <cell r="N718">
            <v>76036</v>
          </cell>
          <cell r="O718">
            <v>7160</v>
          </cell>
          <cell r="P718">
            <v>31</v>
          </cell>
          <cell r="Q718">
            <v>32</v>
          </cell>
          <cell r="R718">
            <v>30.8</v>
          </cell>
        </row>
        <row r="719">
          <cell r="A719">
            <v>3534</v>
          </cell>
          <cell r="B719" t="str">
            <v/>
          </cell>
          <cell r="C719" t="str">
            <v/>
          </cell>
          <cell r="D719" t="str">
            <v/>
          </cell>
          <cell r="E719">
            <v>1.1399999999999999</v>
          </cell>
          <cell r="F719">
            <v>73.489999999999995</v>
          </cell>
          <cell r="G719">
            <v>26.51</v>
          </cell>
          <cell r="H719">
            <v>0</v>
          </cell>
          <cell r="I719">
            <v>259</v>
          </cell>
          <cell r="J719">
            <v>393</v>
          </cell>
          <cell r="K719">
            <v>1057</v>
          </cell>
          <cell r="L719">
            <v>10</v>
          </cell>
          <cell r="M719">
            <v>18202778</v>
          </cell>
          <cell r="N719">
            <v>101734</v>
          </cell>
          <cell r="O719">
            <v>10122</v>
          </cell>
          <cell r="P719">
            <v>37.200000000000003</v>
          </cell>
          <cell r="Q719">
            <v>36.6</v>
          </cell>
          <cell r="R719">
            <v>22.6</v>
          </cell>
        </row>
        <row r="720">
          <cell r="A720">
            <v>3543</v>
          </cell>
          <cell r="B720" t="str">
            <v/>
          </cell>
          <cell r="C720" t="str">
            <v/>
          </cell>
          <cell r="D720" t="str">
            <v/>
          </cell>
          <cell r="E720">
            <v>0.53</v>
          </cell>
          <cell r="F720">
            <v>92.9</v>
          </cell>
          <cell r="G720">
            <v>7.1</v>
          </cell>
          <cell r="H720">
            <v>0</v>
          </cell>
          <cell r="I720">
            <v>536</v>
          </cell>
          <cell r="J720">
            <v>374</v>
          </cell>
          <cell r="K720">
            <v>860</v>
          </cell>
          <cell r="L720">
            <v>14</v>
          </cell>
          <cell r="M720">
            <v>42192289</v>
          </cell>
          <cell r="N720">
            <v>200490</v>
          </cell>
          <cell r="O720">
            <v>14521</v>
          </cell>
          <cell r="P720">
            <v>43.5</v>
          </cell>
          <cell r="Q720">
            <v>31.7</v>
          </cell>
          <cell r="R720">
            <v>21.2</v>
          </cell>
        </row>
        <row r="721">
          <cell r="A721">
            <v>3548</v>
          </cell>
          <cell r="B721" t="str">
            <v/>
          </cell>
          <cell r="C721" t="str">
            <v/>
          </cell>
          <cell r="D721" t="str">
            <v/>
          </cell>
          <cell r="E721">
            <v>0.7</v>
          </cell>
          <cell r="F721">
            <v>93.13</v>
          </cell>
          <cell r="G721">
            <v>6.48</v>
          </cell>
          <cell r="H721">
            <v>0.39</v>
          </cell>
          <cell r="I721">
            <v>579</v>
          </cell>
          <cell r="J721">
            <v>424</v>
          </cell>
          <cell r="K721">
            <v>949</v>
          </cell>
          <cell r="L721">
            <v>15</v>
          </cell>
          <cell r="M721">
            <v>52978527</v>
          </cell>
          <cell r="N721">
            <v>245719</v>
          </cell>
          <cell r="O721">
            <v>16554</v>
          </cell>
          <cell r="P721">
            <v>44.7</v>
          </cell>
          <cell r="Q721">
            <v>32.6</v>
          </cell>
          <cell r="R721">
            <v>19.399999999999999</v>
          </cell>
        </row>
        <row r="722">
          <cell r="A722">
            <v>3549</v>
          </cell>
          <cell r="B722" t="str">
            <v/>
          </cell>
          <cell r="C722" t="str">
            <v/>
          </cell>
          <cell r="D722" t="str">
            <v/>
          </cell>
          <cell r="E722">
            <v>0.73</v>
          </cell>
          <cell r="F722">
            <v>91.69</v>
          </cell>
          <cell r="G722">
            <v>8.31</v>
          </cell>
          <cell r="H722">
            <v>0</v>
          </cell>
          <cell r="I722">
            <v>987</v>
          </cell>
          <cell r="J722">
            <v>428</v>
          </cell>
          <cell r="K722">
            <v>1021</v>
          </cell>
          <cell r="L722">
            <v>15</v>
          </cell>
          <cell r="M722">
            <v>92555075</v>
          </cell>
          <cell r="N722">
            <v>422701</v>
          </cell>
          <cell r="O722">
            <v>28775</v>
          </cell>
          <cell r="P722">
            <v>42</v>
          </cell>
          <cell r="Q722">
            <v>31.2</v>
          </cell>
          <cell r="R722">
            <v>22.1</v>
          </cell>
        </row>
        <row r="723">
          <cell r="A723">
            <v>3550</v>
          </cell>
          <cell r="B723" t="str">
            <v/>
          </cell>
          <cell r="C723" t="str">
            <v/>
          </cell>
          <cell r="D723" t="str">
            <v/>
          </cell>
          <cell r="E723">
            <v>0.01</v>
          </cell>
          <cell r="F723">
            <v>100</v>
          </cell>
          <cell r="G723">
            <v>0</v>
          </cell>
          <cell r="H723">
            <v>0</v>
          </cell>
          <cell r="I723">
            <v>132</v>
          </cell>
          <cell r="J723">
            <v>226</v>
          </cell>
          <cell r="K723">
            <v>1086</v>
          </cell>
          <cell r="L723">
            <v>5</v>
          </cell>
          <cell r="M723">
            <v>5681450</v>
          </cell>
          <cell r="N723">
            <v>29800</v>
          </cell>
          <cell r="O723">
            <v>6498</v>
          </cell>
          <cell r="P723">
            <v>20.8</v>
          </cell>
          <cell r="Q723">
            <v>32.200000000000003</v>
          </cell>
          <cell r="R723">
            <v>44.6</v>
          </cell>
        </row>
        <row r="724">
          <cell r="A724">
            <v>3551</v>
          </cell>
          <cell r="B724" t="str">
            <v/>
          </cell>
          <cell r="C724" t="str">
            <v/>
          </cell>
          <cell r="D724" t="str">
            <v/>
          </cell>
          <cell r="E724">
            <v>0.82</v>
          </cell>
          <cell r="F724">
            <v>86.42</v>
          </cell>
          <cell r="G724">
            <v>9.99</v>
          </cell>
          <cell r="H724">
            <v>3.58</v>
          </cell>
          <cell r="I724">
            <v>369</v>
          </cell>
          <cell r="J724">
            <v>323</v>
          </cell>
          <cell r="K724">
            <v>856</v>
          </cell>
          <cell r="L724">
            <v>12</v>
          </cell>
          <cell r="M724">
            <v>24347321</v>
          </cell>
          <cell r="N724">
            <v>119272</v>
          </cell>
          <cell r="O724">
            <v>10181</v>
          </cell>
          <cell r="P724">
            <v>37.700000000000003</v>
          </cell>
          <cell r="Q724">
            <v>31.1</v>
          </cell>
          <cell r="R724">
            <v>27.7</v>
          </cell>
        </row>
        <row r="725">
          <cell r="A725">
            <v>3552</v>
          </cell>
          <cell r="B725" t="str">
            <v/>
          </cell>
          <cell r="C725" t="str">
            <v/>
          </cell>
          <cell r="D725" t="str">
            <v/>
          </cell>
          <cell r="E725">
            <v>0.53</v>
          </cell>
          <cell r="F725">
            <v>93.11</v>
          </cell>
          <cell r="G725">
            <v>5.38</v>
          </cell>
          <cell r="H725">
            <v>1.52</v>
          </cell>
          <cell r="I725">
            <v>332</v>
          </cell>
          <cell r="J725">
            <v>392</v>
          </cell>
          <cell r="K725">
            <v>952</v>
          </cell>
          <cell r="L725">
            <v>15</v>
          </cell>
          <cell r="M725">
            <v>24101352</v>
          </cell>
          <cell r="N725">
            <v>130104</v>
          </cell>
          <cell r="O725">
            <v>8832</v>
          </cell>
          <cell r="P725">
            <v>41.1</v>
          </cell>
          <cell r="Q725">
            <v>35.700000000000003</v>
          </cell>
          <cell r="R725">
            <v>19.3</v>
          </cell>
        </row>
        <row r="726">
          <cell r="A726">
            <v>3553</v>
          </cell>
          <cell r="B726" t="str">
            <v/>
          </cell>
          <cell r="C726" t="str">
            <v/>
          </cell>
          <cell r="D726" t="str">
            <v/>
          </cell>
          <cell r="E726">
            <v>0.91</v>
          </cell>
          <cell r="F726">
            <v>88.61</v>
          </cell>
          <cell r="G726">
            <v>11.39</v>
          </cell>
          <cell r="H726">
            <v>0</v>
          </cell>
          <cell r="I726">
            <v>283</v>
          </cell>
          <cell r="J726">
            <v>357</v>
          </cell>
          <cell r="K726">
            <v>1007</v>
          </cell>
          <cell r="L726">
            <v>11</v>
          </cell>
          <cell r="M726">
            <v>19400584</v>
          </cell>
          <cell r="N726">
            <v>100971</v>
          </cell>
          <cell r="O726">
            <v>9428</v>
          </cell>
          <cell r="P726">
            <v>35.4</v>
          </cell>
          <cell r="Q726">
            <v>35.6</v>
          </cell>
          <cell r="R726">
            <v>25.4</v>
          </cell>
        </row>
        <row r="727">
          <cell r="A727">
            <v>3554</v>
          </cell>
          <cell r="B727" t="str">
            <v/>
          </cell>
          <cell r="C727" t="str">
            <v/>
          </cell>
          <cell r="D727" t="str">
            <v/>
          </cell>
          <cell r="E727">
            <v>0.9</v>
          </cell>
          <cell r="F727">
            <v>87.7</v>
          </cell>
          <cell r="G727">
            <v>10.96</v>
          </cell>
          <cell r="H727">
            <v>1.33</v>
          </cell>
          <cell r="I727">
            <v>509</v>
          </cell>
          <cell r="J727">
            <v>483</v>
          </cell>
          <cell r="K727">
            <v>1125</v>
          </cell>
          <cell r="L727">
            <v>18</v>
          </cell>
          <cell r="M727">
            <v>48600013</v>
          </cell>
          <cell r="N727">
            <v>245890</v>
          </cell>
          <cell r="O727">
            <v>13747</v>
          </cell>
          <cell r="P727">
            <v>42.9</v>
          </cell>
          <cell r="Q727">
            <v>36</v>
          </cell>
          <cell r="R727">
            <v>18.3</v>
          </cell>
        </row>
        <row r="728">
          <cell r="A728">
            <v>3557</v>
          </cell>
          <cell r="B728" t="str">
            <v/>
          </cell>
          <cell r="C728" t="str">
            <v/>
          </cell>
          <cell r="D728" t="str">
            <v/>
          </cell>
          <cell r="E728">
            <v>0.92</v>
          </cell>
          <cell r="F728">
            <v>84.03</v>
          </cell>
          <cell r="G728">
            <v>8.66</v>
          </cell>
          <cell r="H728">
            <v>7.31</v>
          </cell>
          <cell r="I728">
            <v>758</v>
          </cell>
          <cell r="J728">
            <v>349</v>
          </cell>
          <cell r="K728">
            <v>936</v>
          </cell>
          <cell r="L728">
            <v>13</v>
          </cell>
          <cell r="M728">
            <v>52340616</v>
          </cell>
          <cell r="N728">
            <v>264380</v>
          </cell>
          <cell r="O728">
            <v>21024</v>
          </cell>
          <cell r="P728">
            <v>37.200000000000003</v>
          </cell>
          <cell r="Q728">
            <v>33.200000000000003</v>
          </cell>
          <cell r="R728">
            <v>25.3</v>
          </cell>
        </row>
        <row r="729">
          <cell r="A729">
            <v>3558</v>
          </cell>
          <cell r="B729" t="str">
            <v/>
          </cell>
          <cell r="C729" t="str">
            <v/>
          </cell>
          <cell r="D729" t="str">
            <v/>
          </cell>
          <cell r="E729">
            <v>0.75</v>
          </cell>
          <cell r="F729">
            <v>87.94</v>
          </cell>
          <cell r="G729">
            <v>8.08</v>
          </cell>
          <cell r="H729">
            <v>3.98</v>
          </cell>
          <cell r="I729">
            <v>879</v>
          </cell>
          <cell r="J729">
            <v>443</v>
          </cell>
          <cell r="K729">
            <v>1005</v>
          </cell>
          <cell r="L729">
            <v>14</v>
          </cell>
          <cell r="M729">
            <v>77709419</v>
          </cell>
          <cell r="N729">
            <v>389537</v>
          </cell>
          <cell r="O729">
            <v>27069</v>
          </cell>
          <cell r="P729">
            <v>44.1</v>
          </cell>
          <cell r="Q729">
            <v>34.9</v>
          </cell>
          <cell r="R729">
            <v>18.100000000000001</v>
          </cell>
        </row>
        <row r="730">
          <cell r="A730">
            <v>3559</v>
          </cell>
          <cell r="B730" t="str">
            <v/>
          </cell>
          <cell r="C730" t="str">
            <v/>
          </cell>
          <cell r="D730" t="str">
            <v/>
          </cell>
          <cell r="E730">
            <v>1.1000000000000001</v>
          </cell>
          <cell r="F730">
            <v>73.819999999999993</v>
          </cell>
          <cell r="G730">
            <v>20.51</v>
          </cell>
          <cell r="H730">
            <v>5.67</v>
          </cell>
          <cell r="I730">
            <v>938</v>
          </cell>
          <cell r="J730">
            <v>419</v>
          </cell>
          <cell r="K730">
            <v>981</v>
          </cell>
          <cell r="L730">
            <v>14</v>
          </cell>
          <cell r="M730">
            <v>80269517</v>
          </cell>
          <cell r="N730">
            <v>392954</v>
          </cell>
          <cell r="O730">
            <v>28207</v>
          </cell>
          <cell r="P730">
            <v>42.7</v>
          </cell>
          <cell r="Q730">
            <v>35</v>
          </cell>
          <cell r="R730">
            <v>19.399999999999999</v>
          </cell>
        </row>
        <row r="731">
          <cell r="A731">
            <v>3560</v>
          </cell>
          <cell r="B731" t="str">
            <v/>
          </cell>
          <cell r="C731" t="str">
            <v/>
          </cell>
          <cell r="D731" t="str">
            <v/>
          </cell>
          <cell r="E731">
            <v>0.43</v>
          </cell>
          <cell r="F731">
            <v>95.58</v>
          </cell>
          <cell r="G731">
            <v>4.42</v>
          </cell>
          <cell r="H731">
            <v>0</v>
          </cell>
          <cell r="I731">
            <v>378</v>
          </cell>
          <cell r="J731">
            <v>434</v>
          </cell>
          <cell r="K731">
            <v>969</v>
          </cell>
          <cell r="L731">
            <v>18</v>
          </cell>
          <cell r="M731">
            <v>35069303</v>
          </cell>
          <cell r="N731">
            <v>163984</v>
          </cell>
          <cell r="O731">
            <v>9062</v>
          </cell>
          <cell r="P731">
            <v>44.8</v>
          </cell>
          <cell r="Q731">
            <v>32.5</v>
          </cell>
          <cell r="R731">
            <v>19</v>
          </cell>
        </row>
        <row r="732">
          <cell r="A732">
            <v>3561</v>
          </cell>
          <cell r="B732" t="str">
            <v/>
          </cell>
          <cell r="C732" t="str">
            <v/>
          </cell>
          <cell r="D732" t="str">
            <v/>
          </cell>
          <cell r="E732">
            <v>0.79</v>
          </cell>
          <cell r="F732">
            <v>88.84</v>
          </cell>
          <cell r="G732">
            <v>11.16</v>
          </cell>
          <cell r="H732">
            <v>0</v>
          </cell>
          <cell r="I732">
            <v>714</v>
          </cell>
          <cell r="J732">
            <v>467</v>
          </cell>
          <cell r="K732">
            <v>1098</v>
          </cell>
          <cell r="L732">
            <v>14</v>
          </cell>
          <cell r="M732">
            <v>65940892</v>
          </cell>
          <cell r="N732">
            <v>333691</v>
          </cell>
          <cell r="O732">
            <v>23779</v>
          </cell>
          <cell r="P732">
            <v>42.6</v>
          </cell>
          <cell r="Q732">
            <v>32.700000000000003</v>
          </cell>
          <cell r="R732">
            <v>22</v>
          </cell>
        </row>
        <row r="733">
          <cell r="A733">
            <v>3562</v>
          </cell>
          <cell r="B733" t="str">
            <v/>
          </cell>
          <cell r="C733" t="str">
            <v/>
          </cell>
          <cell r="D733" t="str">
            <v/>
          </cell>
          <cell r="E733">
            <v>0.88</v>
          </cell>
          <cell r="F733">
            <v>85.54</v>
          </cell>
          <cell r="G733">
            <v>11.17</v>
          </cell>
          <cell r="H733">
            <v>3.29</v>
          </cell>
          <cell r="I733">
            <v>633</v>
          </cell>
          <cell r="J733">
            <v>473</v>
          </cell>
          <cell r="K733">
            <v>1041</v>
          </cell>
          <cell r="L733">
            <v>15</v>
          </cell>
          <cell r="M733">
            <v>59763736</v>
          </cell>
          <cell r="N733">
            <v>299171</v>
          </cell>
          <cell r="O733">
            <v>20257</v>
          </cell>
          <cell r="P733">
            <v>45.4</v>
          </cell>
          <cell r="Q733">
            <v>34</v>
          </cell>
          <cell r="R733">
            <v>17.3</v>
          </cell>
        </row>
        <row r="734">
          <cell r="A734">
            <v>3564</v>
          </cell>
          <cell r="B734" t="str">
            <v/>
          </cell>
          <cell r="C734" t="str">
            <v/>
          </cell>
          <cell r="D734" t="str">
            <v/>
          </cell>
          <cell r="E734">
            <v>0.65</v>
          </cell>
          <cell r="F734">
            <v>93.01</v>
          </cell>
          <cell r="G734">
            <v>6.49</v>
          </cell>
          <cell r="H734">
            <v>0.5</v>
          </cell>
          <cell r="I734">
            <v>741</v>
          </cell>
          <cell r="J734">
            <v>382</v>
          </cell>
          <cell r="K734">
            <v>957</v>
          </cell>
          <cell r="L734">
            <v>13</v>
          </cell>
          <cell r="M734">
            <v>58803192</v>
          </cell>
          <cell r="N734">
            <v>282774</v>
          </cell>
          <cell r="O734">
            <v>21126</v>
          </cell>
          <cell r="P734">
            <v>39.9</v>
          </cell>
          <cell r="Q734">
            <v>34.799999999999997</v>
          </cell>
          <cell r="R734">
            <v>20.5</v>
          </cell>
        </row>
        <row r="735">
          <cell r="A735">
            <v>3566</v>
          </cell>
          <cell r="B735" t="str">
            <v/>
          </cell>
          <cell r="C735" t="str">
            <v/>
          </cell>
          <cell r="D735" t="str">
            <v/>
          </cell>
          <cell r="E735">
            <v>0.89</v>
          </cell>
          <cell r="F735">
            <v>86.63</v>
          </cell>
          <cell r="G735">
            <v>12.21</v>
          </cell>
          <cell r="H735">
            <v>1.1599999999999999</v>
          </cell>
          <cell r="I735">
            <v>697</v>
          </cell>
          <cell r="J735">
            <v>476</v>
          </cell>
          <cell r="K735">
            <v>1019</v>
          </cell>
          <cell r="L735">
            <v>20</v>
          </cell>
          <cell r="M735">
            <v>68718693</v>
          </cell>
          <cell r="N735">
            <v>331947</v>
          </cell>
          <cell r="O735">
            <v>16823</v>
          </cell>
          <cell r="P735">
            <v>46.7</v>
          </cell>
          <cell r="Q735">
            <v>28.6</v>
          </cell>
          <cell r="R735">
            <v>22.2</v>
          </cell>
        </row>
        <row r="736">
          <cell r="A736">
            <v>3567</v>
          </cell>
          <cell r="B736" t="str">
            <v/>
          </cell>
          <cell r="C736" t="str">
            <v/>
          </cell>
          <cell r="D736" t="str">
            <v/>
          </cell>
          <cell r="E736">
            <v>0.72</v>
          </cell>
          <cell r="F736">
            <v>92.17</v>
          </cell>
          <cell r="G736">
            <v>7.79</v>
          </cell>
          <cell r="H736">
            <v>0.04</v>
          </cell>
          <cell r="I736">
            <v>642</v>
          </cell>
          <cell r="J736">
            <v>475</v>
          </cell>
          <cell r="K736">
            <v>1042</v>
          </cell>
          <cell r="L736">
            <v>18</v>
          </cell>
          <cell r="M736">
            <v>62309169</v>
          </cell>
          <cell r="N736">
            <v>305230</v>
          </cell>
          <cell r="O736">
            <v>16547</v>
          </cell>
          <cell r="P736">
            <v>45.6</v>
          </cell>
          <cell r="Q736">
            <v>32.5</v>
          </cell>
          <cell r="R736">
            <v>18.600000000000001</v>
          </cell>
        </row>
        <row r="737">
          <cell r="A737">
            <v>3568</v>
          </cell>
          <cell r="B737" t="str">
            <v/>
          </cell>
          <cell r="C737" t="str">
            <v/>
          </cell>
          <cell r="D737" t="str">
            <v/>
          </cell>
          <cell r="E737">
            <v>0.61</v>
          </cell>
          <cell r="F737">
            <v>92.83</v>
          </cell>
          <cell r="G737">
            <v>4</v>
          </cell>
          <cell r="H737">
            <v>3.17</v>
          </cell>
          <cell r="I737">
            <v>299</v>
          </cell>
          <cell r="J737">
            <v>393</v>
          </cell>
          <cell r="K737">
            <v>1109</v>
          </cell>
          <cell r="L737">
            <v>14</v>
          </cell>
          <cell r="M737">
            <v>20216657</v>
          </cell>
          <cell r="N737">
            <v>117392</v>
          </cell>
          <cell r="O737">
            <v>8320</v>
          </cell>
          <cell r="P737">
            <v>35.4</v>
          </cell>
          <cell r="Q737">
            <v>31.9</v>
          </cell>
          <cell r="R737">
            <v>29.8</v>
          </cell>
        </row>
        <row r="738">
          <cell r="A738">
            <v>3569</v>
          </cell>
          <cell r="B738" t="str">
            <v/>
          </cell>
          <cell r="C738" t="str">
            <v/>
          </cell>
          <cell r="D738" t="str">
            <v/>
          </cell>
          <cell r="E738">
            <v>0.72</v>
          </cell>
          <cell r="F738">
            <v>92.55</v>
          </cell>
          <cell r="G738">
            <v>6.67</v>
          </cell>
          <cell r="H738">
            <v>0.78</v>
          </cell>
          <cell r="I738">
            <v>811</v>
          </cell>
          <cell r="J738">
            <v>488</v>
          </cell>
          <cell r="K738">
            <v>1044</v>
          </cell>
          <cell r="L738">
            <v>19</v>
          </cell>
          <cell r="M738">
            <v>83060051</v>
          </cell>
          <cell r="N738">
            <v>395766</v>
          </cell>
          <cell r="O738">
            <v>21302</v>
          </cell>
          <cell r="P738">
            <v>46.7</v>
          </cell>
          <cell r="Q738">
            <v>34.1</v>
          </cell>
          <cell r="R738">
            <v>17</v>
          </cell>
        </row>
        <row r="739">
          <cell r="A739">
            <v>3571</v>
          </cell>
          <cell r="B739" t="str">
            <v/>
          </cell>
          <cell r="C739" t="str">
            <v/>
          </cell>
          <cell r="D739" t="str">
            <v/>
          </cell>
          <cell r="E739" t="str">
            <v xml:space="preserve">. </v>
          </cell>
          <cell r="F739" t="str">
            <v xml:space="preserve">. </v>
          </cell>
          <cell r="G739" t="str">
            <v xml:space="preserve">. </v>
          </cell>
          <cell r="H739" t="str">
            <v xml:space="preserve">. </v>
          </cell>
          <cell r="I739">
            <v>586</v>
          </cell>
          <cell r="J739">
            <v>373</v>
          </cell>
          <cell r="K739">
            <v>953</v>
          </cell>
          <cell r="L739">
            <v>10</v>
          </cell>
          <cell r="M739">
            <v>39776316</v>
          </cell>
          <cell r="N739">
            <v>218781</v>
          </cell>
          <cell r="O739">
            <v>21481</v>
          </cell>
          <cell r="P739">
            <v>39.200000000000003</v>
          </cell>
          <cell r="Q739">
            <v>38.799999999999997</v>
          </cell>
          <cell r="R739">
            <v>19.3</v>
          </cell>
        </row>
        <row r="740">
          <cell r="A740">
            <v>3572</v>
          </cell>
          <cell r="B740" t="str">
            <v/>
          </cell>
          <cell r="C740" t="str">
            <v/>
          </cell>
          <cell r="D740" t="str">
            <v/>
          </cell>
          <cell r="E740">
            <v>0.64</v>
          </cell>
          <cell r="F740">
            <v>95.21</v>
          </cell>
          <cell r="G740">
            <v>4.4400000000000004</v>
          </cell>
          <cell r="H740">
            <v>0.34</v>
          </cell>
          <cell r="I740">
            <v>682</v>
          </cell>
          <cell r="J740">
            <v>444</v>
          </cell>
          <cell r="K740">
            <v>1034</v>
          </cell>
          <cell r="L740">
            <v>17</v>
          </cell>
          <cell r="M740">
            <v>66771754</v>
          </cell>
          <cell r="N740">
            <v>302700</v>
          </cell>
          <cell r="O740">
            <v>18298</v>
          </cell>
          <cell r="P740">
            <v>42.9</v>
          </cell>
          <cell r="Q740">
            <v>33.9</v>
          </cell>
          <cell r="R740">
            <v>20.2</v>
          </cell>
        </row>
        <row r="741">
          <cell r="A741">
            <v>3573</v>
          </cell>
          <cell r="B741" t="str">
            <v/>
          </cell>
          <cell r="C741" t="str">
            <v/>
          </cell>
          <cell r="D741" t="str">
            <v/>
          </cell>
          <cell r="E741">
            <v>2.35</v>
          </cell>
          <cell r="F741">
            <v>28.17</v>
          </cell>
          <cell r="G741">
            <v>54.59</v>
          </cell>
          <cell r="H741">
            <v>17.239999999999998</v>
          </cell>
          <cell r="I741">
            <v>575</v>
          </cell>
          <cell r="J741">
            <v>386</v>
          </cell>
          <cell r="K741">
            <v>1039</v>
          </cell>
          <cell r="L741">
            <v>8</v>
          </cell>
          <cell r="M741">
            <v>37670947</v>
          </cell>
          <cell r="N741">
            <v>222144</v>
          </cell>
          <cell r="O741">
            <v>26256</v>
          </cell>
          <cell r="P741">
            <v>37.200000000000003</v>
          </cell>
          <cell r="Q741">
            <v>40.9</v>
          </cell>
          <cell r="R741">
            <v>18.899999999999999</v>
          </cell>
        </row>
        <row r="742">
          <cell r="A742">
            <v>3574</v>
          </cell>
          <cell r="B742" t="str">
            <v/>
          </cell>
          <cell r="C742" t="str">
            <v/>
          </cell>
          <cell r="D742" t="str">
            <v/>
          </cell>
          <cell r="E742">
            <v>1.36</v>
          </cell>
          <cell r="F742">
            <v>59.74</v>
          </cell>
          <cell r="G742">
            <v>37.36</v>
          </cell>
          <cell r="H742">
            <v>2.9</v>
          </cell>
          <cell r="I742">
            <v>327</v>
          </cell>
          <cell r="J742">
            <v>314</v>
          </cell>
          <cell r="K742">
            <v>898</v>
          </cell>
          <cell r="L742">
            <v>8</v>
          </cell>
          <cell r="M742">
            <v>18229544</v>
          </cell>
          <cell r="N742">
            <v>102683</v>
          </cell>
          <cell r="O742">
            <v>12637</v>
          </cell>
          <cell r="P742">
            <v>35</v>
          </cell>
          <cell r="Q742">
            <v>31.4</v>
          </cell>
          <cell r="R742">
            <v>31.1</v>
          </cell>
        </row>
        <row r="743">
          <cell r="A743">
            <v>3576</v>
          </cell>
          <cell r="B743" t="str">
            <v/>
          </cell>
          <cell r="C743" t="str">
            <v/>
          </cell>
          <cell r="D743" t="str">
            <v/>
          </cell>
          <cell r="E743">
            <v>0.85</v>
          </cell>
          <cell r="F743">
            <v>90.1</v>
          </cell>
          <cell r="G743">
            <v>7.42</v>
          </cell>
          <cell r="H743">
            <v>2.4700000000000002</v>
          </cell>
          <cell r="I743">
            <v>509</v>
          </cell>
          <cell r="J743">
            <v>438</v>
          </cell>
          <cell r="K743">
            <v>999</v>
          </cell>
          <cell r="L743">
            <v>15</v>
          </cell>
          <cell r="M743">
            <v>43175166</v>
          </cell>
          <cell r="N743">
            <v>222932</v>
          </cell>
          <cell r="O743">
            <v>14523</v>
          </cell>
          <cell r="P743">
            <v>43.9</v>
          </cell>
          <cell r="Q743">
            <v>33.200000000000003</v>
          </cell>
          <cell r="R743">
            <v>19.399999999999999</v>
          </cell>
        </row>
        <row r="744">
          <cell r="A744">
            <v>3577</v>
          </cell>
          <cell r="B744" t="str">
            <v/>
          </cell>
          <cell r="C744" t="str">
            <v/>
          </cell>
          <cell r="D744" t="str">
            <v/>
          </cell>
          <cell r="E744">
            <v>0.82</v>
          </cell>
          <cell r="F744">
            <v>84.1</v>
          </cell>
          <cell r="G744">
            <v>14.15</v>
          </cell>
          <cell r="H744">
            <v>1.74</v>
          </cell>
          <cell r="I744">
            <v>242</v>
          </cell>
          <cell r="J744">
            <v>367</v>
          </cell>
          <cell r="K744">
            <v>1116</v>
          </cell>
          <cell r="L744">
            <v>13</v>
          </cell>
          <cell r="M744">
            <v>16959182</v>
          </cell>
          <cell r="N744">
            <v>88888</v>
          </cell>
          <cell r="O744">
            <v>6855</v>
          </cell>
          <cell r="P744">
            <v>33</v>
          </cell>
          <cell r="Q744">
            <v>32.700000000000003</v>
          </cell>
          <cell r="R744">
            <v>30.9</v>
          </cell>
        </row>
        <row r="745">
          <cell r="A745">
            <v>3580</v>
          </cell>
          <cell r="B745" t="str">
            <v/>
          </cell>
          <cell r="C745" t="str">
            <v/>
          </cell>
          <cell r="D745" t="str">
            <v/>
          </cell>
          <cell r="E745">
            <v>0.95</v>
          </cell>
          <cell r="F745">
            <v>83.69</v>
          </cell>
          <cell r="G745">
            <v>9.11</v>
          </cell>
          <cell r="H745">
            <v>7.2</v>
          </cell>
          <cell r="I745">
            <v>726</v>
          </cell>
          <cell r="J745">
            <v>533</v>
          </cell>
          <cell r="K745">
            <v>1092</v>
          </cell>
          <cell r="L745">
            <v>23</v>
          </cell>
          <cell r="M745">
            <v>78108136</v>
          </cell>
          <cell r="N745">
            <v>386597</v>
          </cell>
          <cell r="O745">
            <v>17104</v>
          </cell>
          <cell r="P745">
            <v>48.7</v>
          </cell>
          <cell r="Q745">
            <v>34.700000000000003</v>
          </cell>
          <cell r="R745">
            <v>13.3</v>
          </cell>
        </row>
        <row r="746">
          <cell r="A746">
            <v>3581</v>
          </cell>
          <cell r="B746" t="str">
            <v/>
          </cell>
          <cell r="C746" t="str">
            <v/>
          </cell>
          <cell r="D746" t="str">
            <v/>
          </cell>
          <cell r="E746">
            <v>0.9</v>
          </cell>
          <cell r="F746">
            <v>91.17</v>
          </cell>
          <cell r="G746">
            <v>8.16</v>
          </cell>
          <cell r="H746">
            <v>0.67</v>
          </cell>
          <cell r="I746">
            <v>964</v>
          </cell>
          <cell r="J746">
            <v>498</v>
          </cell>
          <cell r="K746">
            <v>1079</v>
          </cell>
          <cell r="L746">
            <v>17</v>
          </cell>
          <cell r="M746">
            <v>89832611</v>
          </cell>
          <cell r="N746">
            <v>480006</v>
          </cell>
          <cell r="O746">
            <v>28473</v>
          </cell>
          <cell r="P746">
            <v>46.1</v>
          </cell>
          <cell r="Q746">
            <v>33.700000000000003</v>
          </cell>
          <cell r="R746">
            <v>17.8</v>
          </cell>
        </row>
        <row r="747">
          <cell r="A747">
            <v>3582</v>
          </cell>
          <cell r="B747" t="str">
            <v/>
          </cell>
          <cell r="C747" t="str">
            <v/>
          </cell>
          <cell r="D747" t="str">
            <v/>
          </cell>
          <cell r="E747">
            <v>0.61</v>
          </cell>
          <cell r="F747">
            <v>93.25</v>
          </cell>
          <cell r="G747">
            <v>6.46</v>
          </cell>
          <cell r="H747">
            <v>0.28999999999999998</v>
          </cell>
          <cell r="I747">
            <v>257</v>
          </cell>
          <cell r="J747">
            <v>341</v>
          </cell>
          <cell r="K747">
            <v>852</v>
          </cell>
          <cell r="L747">
            <v>11</v>
          </cell>
          <cell r="M747">
            <v>16668487</v>
          </cell>
          <cell r="N747">
            <v>87590</v>
          </cell>
          <cell r="O747">
            <v>7960</v>
          </cell>
          <cell r="P747">
            <v>40.1</v>
          </cell>
          <cell r="Q747">
            <v>35.1</v>
          </cell>
          <cell r="R747">
            <v>20.100000000000001</v>
          </cell>
        </row>
        <row r="748">
          <cell r="A748">
            <v>3583</v>
          </cell>
          <cell r="B748" t="str">
            <v/>
          </cell>
          <cell r="C748" t="str">
            <v/>
          </cell>
          <cell r="D748" t="str">
            <v/>
          </cell>
          <cell r="E748">
            <v>0.36</v>
          </cell>
          <cell r="F748">
            <v>96.08</v>
          </cell>
          <cell r="G748">
            <v>3.92</v>
          </cell>
          <cell r="H748">
            <v>0</v>
          </cell>
          <cell r="I748">
            <v>270</v>
          </cell>
          <cell r="J748">
            <v>256</v>
          </cell>
          <cell r="K748">
            <v>1003</v>
          </cell>
          <cell r="L748">
            <v>5</v>
          </cell>
          <cell r="M748">
            <v>11546277</v>
          </cell>
          <cell r="N748">
            <v>69244</v>
          </cell>
          <cell r="O748">
            <v>13537</v>
          </cell>
          <cell r="P748">
            <v>25.6</v>
          </cell>
          <cell r="Q748">
            <v>34.1</v>
          </cell>
          <cell r="R748">
            <v>37</v>
          </cell>
        </row>
        <row r="749">
          <cell r="A749">
            <v>3584</v>
          </cell>
          <cell r="B749" t="str">
            <v/>
          </cell>
          <cell r="C749" t="str">
            <v/>
          </cell>
          <cell r="D749" t="str">
            <v/>
          </cell>
          <cell r="E749">
            <v>1.47</v>
          </cell>
          <cell r="F749">
            <v>54.92</v>
          </cell>
          <cell r="G749">
            <v>13.52</v>
          </cell>
          <cell r="H749">
            <v>31.57</v>
          </cell>
          <cell r="I749">
            <v>324</v>
          </cell>
          <cell r="J749">
            <v>306</v>
          </cell>
          <cell r="K749">
            <v>916</v>
          </cell>
          <cell r="L749">
            <v>7</v>
          </cell>
          <cell r="M749">
            <v>17452702</v>
          </cell>
          <cell r="N749">
            <v>99051</v>
          </cell>
          <cell r="O749">
            <v>13581</v>
          </cell>
          <cell r="P749">
            <v>33.299999999999997</v>
          </cell>
          <cell r="Q749">
            <v>37.9</v>
          </cell>
          <cell r="R749">
            <v>24.4</v>
          </cell>
        </row>
        <row r="750">
          <cell r="A750">
            <v>3585</v>
          </cell>
          <cell r="B750" t="str">
            <v/>
          </cell>
          <cell r="C750" t="str">
            <v/>
          </cell>
          <cell r="D750" t="str">
            <v/>
          </cell>
          <cell r="E750">
            <v>0</v>
          </cell>
          <cell r="F750">
            <v>100</v>
          </cell>
          <cell r="G750">
            <v>0</v>
          </cell>
          <cell r="H750">
            <v>0</v>
          </cell>
          <cell r="I750">
            <v>8</v>
          </cell>
          <cell r="J750">
            <v>0</v>
          </cell>
          <cell r="K750" t="str">
            <v xml:space="preserve">. </v>
          </cell>
          <cell r="L750" t="str">
            <v xml:space="preserve">. </v>
          </cell>
          <cell r="M750">
            <v>0</v>
          </cell>
          <cell r="N750">
            <v>0</v>
          </cell>
          <cell r="O750">
            <v>0</v>
          </cell>
          <cell r="P750">
            <v>0</v>
          </cell>
          <cell r="Q750">
            <v>0</v>
          </cell>
          <cell r="R750">
            <v>4.5999999999999996</v>
          </cell>
        </row>
        <row r="751">
          <cell r="A751">
            <v>3586</v>
          </cell>
          <cell r="B751" t="str">
            <v/>
          </cell>
          <cell r="C751" t="str">
            <v/>
          </cell>
          <cell r="D751" t="str">
            <v/>
          </cell>
          <cell r="E751">
            <v>0.75</v>
          </cell>
          <cell r="F751">
            <v>89.92</v>
          </cell>
          <cell r="G751">
            <v>10.08</v>
          </cell>
          <cell r="H751">
            <v>0</v>
          </cell>
          <cell r="I751">
            <v>275</v>
          </cell>
          <cell r="J751">
            <v>270</v>
          </cell>
          <cell r="K751">
            <v>941</v>
          </cell>
          <cell r="L751">
            <v>8</v>
          </cell>
          <cell r="M751">
            <v>13770687</v>
          </cell>
          <cell r="N751">
            <v>74171</v>
          </cell>
          <cell r="O751">
            <v>9276</v>
          </cell>
          <cell r="P751">
            <v>28.6</v>
          </cell>
          <cell r="Q751">
            <v>34.5</v>
          </cell>
          <cell r="R751">
            <v>32.9</v>
          </cell>
        </row>
        <row r="752">
          <cell r="A752">
            <v>3587</v>
          </cell>
          <cell r="B752" t="str">
            <v/>
          </cell>
          <cell r="C752" t="str">
            <v/>
          </cell>
          <cell r="D752" t="str">
            <v/>
          </cell>
          <cell r="E752">
            <v>0.53</v>
          </cell>
          <cell r="F752">
            <v>96.09</v>
          </cell>
          <cell r="G752">
            <v>3.91</v>
          </cell>
          <cell r="H752">
            <v>0</v>
          </cell>
          <cell r="I752">
            <v>376</v>
          </cell>
          <cell r="J752">
            <v>443</v>
          </cell>
          <cell r="K752">
            <v>1056</v>
          </cell>
          <cell r="L752">
            <v>14</v>
          </cell>
          <cell r="M752">
            <v>34564144</v>
          </cell>
          <cell r="N752">
            <v>166593</v>
          </cell>
          <cell r="O752">
            <v>11657</v>
          </cell>
          <cell r="P752">
            <v>42</v>
          </cell>
          <cell r="Q752">
            <v>41.8</v>
          </cell>
          <cell r="R752">
            <v>12</v>
          </cell>
        </row>
        <row r="753">
          <cell r="A753">
            <v>3589</v>
          </cell>
          <cell r="B753" t="str">
            <v/>
          </cell>
          <cell r="C753" t="str">
            <v/>
          </cell>
          <cell r="D753" t="str">
            <v/>
          </cell>
          <cell r="E753">
            <v>0.59</v>
          </cell>
          <cell r="F753">
            <v>95.23</v>
          </cell>
          <cell r="G753">
            <v>4.5</v>
          </cell>
          <cell r="H753">
            <v>0.27</v>
          </cell>
          <cell r="I753">
            <v>581</v>
          </cell>
          <cell r="J753">
            <v>495</v>
          </cell>
          <cell r="K753">
            <v>1046</v>
          </cell>
          <cell r="L753">
            <v>19</v>
          </cell>
          <cell r="M753">
            <v>58208747</v>
          </cell>
          <cell r="N753">
            <v>287545</v>
          </cell>
          <cell r="O753">
            <v>15477</v>
          </cell>
          <cell r="P753">
            <v>47.3</v>
          </cell>
          <cell r="Q753">
            <v>30.2</v>
          </cell>
          <cell r="R753">
            <v>18.7</v>
          </cell>
        </row>
        <row r="754">
          <cell r="A754">
            <v>3594</v>
          </cell>
          <cell r="B754" t="str">
            <v/>
          </cell>
          <cell r="C754" t="str">
            <v/>
          </cell>
          <cell r="D754" t="str">
            <v/>
          </cell>
          <cell r="E754">
            <v>0.91</v>
          </cell>
          <cell r="F754">
            <v>80.66</v>
          </cell>
          <cell r="G754">
            <v>11.68</v>
          </cell>
          <cell r="H754">
            <v>7.66</v>
          </cell>
          <cell r="I754">
            <v>142</v>
          </cell>
          <cell r="J754">
            <v>265</v>
          </cell>
          <cell r="K754">
            <v>1070</v>
          </cell>
          <cell r="L754">
            <v>5</v>
          </cell>
          <cell r="M754">
            <v>7116361</v>
          </cell>
          <cell r="N754">
            <v>37673</v>
          </cell>
          <cell r="O754">
            <v>8065</v>
          </cell>
          <cell r="P754">
            <v>24.8</v>
          </cell>
          <cell r="Q754">
            <v>34.9</v>
          </cell>
          <cell r="R754">
            <v>37.4</v>
          </cell>
        </row>
        <row r="755">
          <cell r="A755">
            <v>3595</v>
          </cell>
          <cell r="B755" t="str">
            <v/>
          </cell>
          <cell r="C755" t="str">
            <v/>
          </cell>
          <cell r="D755" t="str">
            <v/>
          </cell>
          <cell r="E755">
            <v>0.51</v>
          </cell>
          <cell r="F755">
            <v>93.03</v>
          </cell>
          <cell r="G755">
            <v>5.47</v>
          </cell>
          <cell r="H755">
            <v>1.49</v>
          </cell>
          <cell r="I755">
            <v>302</v>
          </cell>
          <cell r="J755">
            <v>450</v>
          </cell>
          <cell r="K755">
            <v>1069</v>
          </cell>
          <cell r="L755">
            <v>13</v>
          </cell>
          <cell r="M755">
            <v>22416632</v>
          </cell>
          <cell r="N755">
            <v>136024</v>
          </cell>
          <cell r="O755">
            <v>10235</v>
          </cell>
          <cell r="P755">
            <v>42.1</v>
          </cell>
          <cell r="Q755">
            <v>31.4</v>
          </cell>
          <cell r="R755">
            <v>24.5</v>
          </cell>
        </row>
        <row r="756">
          <cell r="A756">
            <v>3596</v>
          </cell>
          <cell r="B756" t="str">
            <v/>
          </cell>
          <cell r="C756" t="str">
            <v/>
          </cell>
          <cell r="D756" t="str">
            <v/>
          </cell>
          <cell r="E756">
            <v>1.08</v>
          </cell>
          <cell r="F756">
            <v>83.48</v>
          </cell>
          <cell r="G756">
            <v>16.350000000000001</v>
          </cell>
          <cell r="H756">
            <v>0.17</v>
          </cell>
          <cell r="I756">
            <v>467</v>
          </cell>
          <cell r="J756">
            <v>496</v>
          </cell>
          <cell r="K756">
            <v>1174</v>
          </cell>
          <cell r="L756">
            <v>13</v>
          </cell>
          <cell r="M756">
            <v>41926482</v>
          </cell>
          <cell r="N756">
            <v>231497</v>
          </cell>
          <cell r="O756">
            <v>18319</v>
          </cell>
          <cell r="P756">
            <v>42.2</v>
          </cell>
          <cell r="Q756">
            <v>35.4</v>
          </cell>
          <cell r="R756">
            <v>19.3</v>
          </cell>
        </row>
        <row r="757">
          <cell r="A757">
            <v>3597</v>
          </cell>
          <cell r="B757" t="str">
            <v/>
          </cell>
          <cell r="C757" t="str">
            <v/>
          </cell>
          <cell r="D757" t="str">
            <v/>
          </cell>
          <cell r="E757">
            <v>0.74</v>
          </cell>
          <cell r="F757">
            <v>88.03</v>
          </cell>
          <cell r="G757">
            <v>11.29</v>
          </cell>
          <cell r="H757">
            <v>0.68</v>
          </cell>
          <cell r="I757">
            <v>370</v>
          </cell>
          <cell r="J757">
            <v>392</v>
          </cell>
          <cell r="K757">
            <v>972</v>
          </cell>
          <cell r="L757">
            <v>13</v>
          </cell>
          <cell r="M757">
            <v>25478131</v>
          </cell>
          <cell r="N757">
            <v>144966</v>
          </cell>
          <cell r="O757">
            <v>11417</v>
          </cell>
          <cell r="P757">
            <v>40.299999999999997</v>
          </cell>
          <cell r="Q757">
            <v>34.4</v>
          </cell>
          <cell r="R757">
            <v>23</v>
          </cell>
        </row>
        <row r="758">
          <cell r="A758">
            <v>3598</v>
          </cell>
          <cell r="B758" t="str">
            <v/>
          </cell>
          <cell r="C758" t="str">
            <v/>
          </cell>
          <cell r="D758" t="str">
            <v/>
          </cell>
          <cell r="E758">
            <v>0.6</v>
          </cell>
          <cell r="F758">
            <v>91.53</v>
          </cell>
          <cell r="G758">
            <v>7.11</v>
          </cell>
          <cell r="H758">
            <v>1.36</v>
          </cell>
          <cell r="I758">
            <v>241</v>
          </cell>
          <cell r="J758">
            <v>391</v>
          </cell>
          <cell r="K758">
            <v>915</v>
          </cell>
          <cell r="L758">
            <v>14</v>
          </cell>
          <cell r="M758">
            <v>16422148</v>
          </cell>
          <cell r="N758">
            <v>94331</v>
          </cell>
          <cell r="O758">
            <v>6731</v>
          </cell>
          <cell r="P758">
            <v>42.8</v>
          </cell>
          <cell r="Q758">
            <v>33.799999999999997</v>
          </cell>
          <cell r="R758">
            <v>18.7</v>
          </cell>
        </row>
        <row r="759">
          <cell r="A759">
            <v>3599</v>
          </cell>
          <cell r="B759" t="str">
            <v/>
          </cell>
          <cell r="C759" t="str">
            <v/>
          </cell>
          <cell r="D759" t="str">
            <v/>
          </cell>
          <cell r="E759">
            <v>1.1599999999999999</v>
          </cell>
          <cell r="F759">
            <v>78.27</v>
          </cell>
          <cell r="G759">
            <v>20.64</v>
          </cell>
          <cell r="H759">
            <v>1.0900000000000001</v>
          </cell>
          <cell r="I759">
            <v>444</v>
          </cell>
          <cell r="J759">
            <v>507</v>
          </cell>
          <cell r="K759">
            <v>1064</v>
          </cell>
          <cell r="L759">
            <v>16</v>
          </cell>
          <cell r="M759">
            <v>36021663</v>
          </cell>
          <cell r="N759">
            <v>225164</v>
          </cell>
          <cell r="O759">
            <v>14501</v>
          </cell>
          <cell r="P759">
            <v>47.6</v>
          </cell>
          <cell r="Q759">
            <v>29.5</v>
          </cell>
          <cell r="R759">
            <v>19.399999999999999</v>
          </cell>
        </row>
        <row r="760">
          <cell r="A760">
            <v>3635</v>
          </cell>
          <cell r="B760" t="str">
            <v/>
          </cell>
          <cell r="C760" t="str">
            <v/>
          </cell>
          <cell r="D760" t="str">
            <v/>
          </cell>
          <cell r="E760">
            <v>0.47</v>
          </cell>
          <cell r="F760">
            <v>93.96</v>
          </cell>
          <cell r="G760">
            <v>5.1100000000000003</v>
          </cell>
          <cell r="H760">
            <v>0.93</v>
          </cell>
          <cell r="I760">
            <v>554</v>
          </cell>
          <cell r="J760">
            <v>394</v>
          </cell>
          <cell r="K760">
            <v>908</v>
          </cell>
          <cell r="L760">
            <v>18</v>
          </cell>
          <cell r="M760">
            <v>45269070</v>
          </cell>
          <cell r="N760">
            <v>218161</v>
          </cell>
          <cell r="O760">
            <v>12116</v>
          </cell>
          <cell r="P760">
            <v>43.4</v>
          </cell>
          <cell r="Q760">
            <v>28</v>
          </cell>
          <cell r="R760">
            <v>22.8</v>
          </cell>
        </row>
        <row r="761">
          <cell r="A761">
            <v>3640</v>
          </cell>
          <cell r="B761" t="str">
            <v/>
          </cell>
          <cell r="C761" t="str">
            <v/>
          </cell>
          <cell r="D761" t="str">
            <v/>
          </cell>
          <cell r="E761">
            <v>0.57999999999999996</v>
          </cell>
          <cell r="F761">
            <v>96.18</v>
          </cell>
          <cell r="G761">
            <v>3.75</v>
          </cell>
          <cell r="H761">
            <v>7.0000000000000007E-2</v>
          </cell>
          <cell r="I761">
            <v>355</v>
          </cell>
          <cell r="J761">
            <v>394</v>
          </cell>
          <cell r="K761">
            <v>955</v>
          </cell>
          <cell r="L761">
            <v>16</v>
          </cell>
          <cell r="M761">
            <v>29171073</v>
          </cell>
          <cell r="N761">
            <v>140033</v>
          </cell>
          <cell r="O761">
            <v>8616</v>
          </cell>
          <cell r="P761">
            <v>41.4</v>
          </cell>
          <cell r="Q761">
            <v>32</v>
          </cell>
          <cell r="R761">
            <v>22.5</v>
          </cell>
        </row>
        <row r="762">
          <cell r="A762">
            <v>3642</v>
          </cell>
          <cell r="B762" t="str">
            <v/>
          </cell>
          <cell r="C762" t="str">
            <v/>
          </cell>
          <cell r="D762" t="str">
            <v/>
          </cell>
          <cell r="E762">
            <v>0.96</v>
          </cell>
          <cell r="F762">
            <v>97.31</v>
          </cell>
          <cell r="G762">
            <v>0.67</v>
          </cell>
          <cell r="H762">
            <v>2.02</v>
          </cell>
          <cell r="I762">
            <v>76</v>
          </cell>
          <cell r="J762">
            <v>82</v>
          </cell>
          <cell r="K762">
            <v>1378</v>
          </cell>
          <cell r="L762">
            <v>3</v>
          </cell>
          <cell r="M762">
            <v>2448148</v>
          </cell>
          <cell r="N762">
            <v>6267</v>
          </cell>
          <cell r="O762">
            <v>2313</v>
          </cell>
          <cell r="P762">
            <v>6</v>
          </cell>
          <cell r="Q762">
            <v>21.4</v>
          </cell>
          <cell r="R762">
            <v>71.7</v>
          </cell>
        </row>
        <row r="763">
          <cell r="A763">
            <v>3644</v>
          </cell>
          <cell r="B763" t="str">
            <v/>
          </cell>
          <cell r="C763" t="str">
            <v/>
          </cell>
          <cell r="D763" t="str">
            <v/>
          </cell>
          <cell r="E763">
            <v>0.56000000000000005</v>
          </cell>
          <cell r="F763">
            <v>96.26</v>
          </cell>
          <cell r="G763">
            <v>3.74</v>
          </cell>
          <cell r="H763">
            <v>0</v>
          </cell>
          <cell r="I763">
            <v>746</v>
          </cell>
          <cell r="J763">
            <v>526</v>
          </cell>
          <cell r="K763">
            <v>1044</v>
          </cell>
          <cell r="L763">
            <v>22</v>
          </cell>
          <cell r="M763">
            <v>89839064</v>
          </cell>
          <cell r="N763">
            <v>392326</v>
          </cell>
          <cell r="O763">
            <v>17636</v>
          </cell>
          <cell r="P763">
            <v>50.4</v>
          </cell>
          <cell r="Q763">
            <v>29.9</v>
          </cell>
          <cell r="R763">
            <v>15.3</v>
          </cell>
        </row>
        <row r="764">
          <cell r="A764">
            <v>3652</v>
          </cell>
          <cell r="B764" t="str">
            <v/>
          </cell>
          <cell r="C764" t="str">
            <v/>
          </cell>
          <cell r="D764" t="str">
            <v/>
          </cell>
          <cell r="E764">
            <v>0</v>
          </cell>
          <cell r="F764">
            <v>100</v>
          </cell>
          <cell r="G764">
            <v>0</v>
          </cell>
          <cell r="H764">
            <v>0</v>
          </cell>
          <cell r="I764">
            <v>60</v>
          </cell>
          <cell r="J764">
            <v>27</v>
          </cell>
          <cell r="K764">
            <v>1585</v>
          </cell>
          <cell r="L764">
            <v>2</v>
          </cell>
          <cell r="M764">
            <v>665698</v>
          </cell>
          <cell r="N764">
            <v>1631</v>
          </cell>
          <cell r="O764">
            <v>658</v>
          </cell>
          <cell r="P764">
            <v>1.7</v>
          </cell>
          <cell r="Q764">
            <v>10.1</v>
          </cell>
          <cell r="R764">
            <v>87.7</v>
          </cell>
        </row>
        <row r="765">
          <cell r="A765">
            <v>3656</v>
          </cell>
          <cell r="B765" t="str">
            <v/>
          </cell>
          <cell r="C765" t="str">
            <v/>
          </cell>
          <cell r="D765" t="str">
            <v/>
          </cell>
          <cell r="E765">
            <v>0</v>
          </cell>
          <cell r="F765">
            <v>100</v>
          </cell>
          <cell r="G765">
            <v>0</v>
          </cell>
          <cell r="H765">
            <v>0</v>
          </cell>
          <cell r="I765">
            <v>76</v>
          </cell>
          <cell r="J765">
            <v>100</v>
          </cell>
          <cell r="K765">
            <v>1085</v>
          </cell>
          <cell r="L765">
            <v>3</v>
          </cell>
          <cell r="M765">
            <v>2580135</v>
          </cell>
          <cell r="N765">
            <v>7628</v>
          </cell>
          <cell r="O765">
            <v>2561</v>
          </cell>
          <cell r="P765">
            <v>9.3000000000000007</v>
          </cell>
          <cell r="Q765">
            <v>25.2</v>
          </cell>
          <cell r="R765">
            <v>64.2</v>
          </cell>
        </row>
        <row r="766">
          <cell r="A766">
            <v>3665</v>
          </cell>
          <cell r="B766" t="str">
            <v/>
          </cell>
          <cell r="C766" t="str">
            <v/>
          </cell>
          <cell r="D766" t="str">
            <v/>
          </cell>
          <cell r="E766">
            <v>0.5</v>
          </cell>
          <cell r="F766">
            <v>96.2</v>
          </cell>
          <cell r="G766">
            <v>3.8</v>
          </cell>
          <cell r="H766">
            <v>0</v>
          </cell>
          <cell r="I766">
            <v>682</v>
          </cell>
          <cell r="J766">
            <v>473</v>
          </cell>
          <cell r="K766">
            <v>1028</v>
          </cell>
          <cell r="L766">
            <v>18</v>
          </cell>
          <cell r="M766">
            <v>69935092</v>
          </cell>
          <cell r="N766">
            <v>322458</v>
          </cell>
          <cell r="O766">
            <v>18055</v>
          </cell>
          <cell r="P766">
            <v>46</v>
          </cell>
          <cell r="Q766">
            <v>33</v>
          </cell>
          <cell r="R766">
            <v>17</v>
          </cell>
        </row>
        <row r="767">
          <cell r="A767">
            <v>3666</v>
          </cell>
          <cell r="B767" t="str">
            <v/>
          </cell>
          <cell r="C767" t="str">
            <v/>
          </cell>
          <cell r="D767" t="str">
            <v/>
          </cell>
          <cell r="E767">
            <v>0.68</v>
          </cell>
          <cell r="F767">
            <v>92.31</v>
          </cell>
          <cell r="G767">
            <v>6.69</v>
          </cell>
          <cell r="H767">
            <v>1</v>
          </cell>
          <cell r="I767">
            <v>450</v>
          </cell>
          <cell r="J767">
            <v>389</v>
          </cell>
          <cell r="K767">
            <v>1084</v>
          </cell>
          <cell r="L767">
            <v>14</v>
          </cell>
          <cell r="M767">
            <v>31993209</v>
          </cell>
          <cell r="N767">
            <v>175160</v>
          </cell>
          <cell r="O767">
            <v>12612</v>
          </cell>
          <cell r="P767">
            <v>35.9</v>
          </cell>
          <cell r="Q767">
            <v>35</v>
          </cell>
          <cell r="R767">
            <v>25</v>
          </cell>
        </row>
        <row r="768">
          <cell r="A768">
            <v>3667</v>
          </cell>
          <cell r="B768" t="str">
            <v/>
          </cell>
          <cell r="C768" t="str">
            <v/>
          </cell>
          <cell r="D768" t="str">
            <v/>
          </cell>
          <cell r="E768">
            <v>0.99</v>
          </cell>
          <cell r="F768">
            <v>79.2</v>
          </cell>
          <cell r="G768">
            <v>15.78</v>
          </cell>
          <cell r="H768">
            <v>5.01</v>
          </cell>
          <cell r="I768">
            <v>556</v>
          </cell>
          <cell r="J768">
            <v>446</v>
          </cell>
          <cell r="K768">
            <v>992</v>
          </cell>
          <cell r="L768">
            <v>15</v>
          </cell>
          <cell r="M768">
            <v>48762046</v>
          </cell>
          <cell r="N768">
            <v>247888</v>
          </cell>
          <cell r="O768">
            <v>16427</v>
          </cell>
          <cell r="P768">
            <v>44.9</v>
          </cell>
          <cell r="Q768">
            <v>31</v>
          </cell>
          <cell r="R768">
            <v>20.8</v>
          </cell>
        </row>
        <row r="769">
          <cell r="A769">
            <v>3670</v>
          </cell>
          <cell r="B769" t="str">
            <v/>
          </cell>
          <cell r="C769" t="str">
            <v/>
          </cell>
          <cell r="D769" t="str">
            <v/>
          </cell>
          <cell r="E769">
            <v>0.9</v>
          </cell>
          <cell r="F769">
            <v>89.57</v>
          </cell>
          <cell r="G769">
            <v>9.9499999999999993</v>
          </cell>
          <cell r="H769">
            <v>0.48</v>
          </cell>
          <cell r="I769">
            <v>312</v>
          </cell>
          <cell r="J769">
            <v>445</v>
          </cell>
          <cell r="K769">
            <v>930</v>
          </cell>
          <cell r="L769">
            <v>23</v>
          </cell>
          <cell r="M769">
            <v>27491058</v>
          </cell>
          <cell r="N769">
            <v>138800</v>
          </cell>
          <cell r="O769">
            <v>6032</v>
          </cell>
          <cell r="P769">
            <v>47.8</v>
          </cell>
          <cell r="Q769">
            <v>29.4</v>
          </cell>
          <cell r="R769">
            <v>17.8</v>
          </cell>
        </row>
        <row r="770">
          <cell r="A770">
            <v>3673</v>
          </cell>
          <cell r="B770" t="str">
            <v/>
          </cell>
          <cell r="C770" t="str">
            <v/>
          </cell>
          <cell r="D770" t="str">
            <v/>
          </cell>
          <cell r="E770">
            <v>0.34</v>
          </cell>
          <cell r="F770">
            <v>95.99</v>
          </cell>
          <cell r="G770">
            <v>3.29</v>
          </cell>
          <cell r="H770">
            <v>0.72</v>
          </cell>
          <cell r="I770">
            <v>176</v>
          </cell>
          <cell r="J770">
            <v>223</v>
          </cell>
          <cell r="K770">
            <v>793</v>
          </cell>
          <cell r="L770">
            <v>8</v>
          </cell>
          <cell r="M770">
            <v>7431492</v>
          </cell>
          <cell r="N770">
            <v>39233</v>
          </cell>
          <cell r="O770">
            <v>4924</v>
          </cell>
          <cell r="P770">
            <v>28.1</v>
          </cell>
          <cell r="Q770">
            <v>28.5</v>
          </cell>
          <cell r="R770">
            <v>38.4</v>
          </cell>
        </row>
        <row r="771">
          <cell r="A771">
            <v>3674</v>
          </cell>
          <cell r="B771" t="str">
            <v/>
          </cell>
          <cell r="C771" t="str">
            <v/>
          </cell>
          <cell r="D771" t="str">
            <v/>
          </cell>
          <cell r="E771">
            <v>1.1299999999999999</v>
          </cell>
          <cell r="F771">
            <v>74.56</v>
          </cell>
          <cell r="G771">
            <v>24.8</v>
          </cell>
          <cell r="H771">
            <v>0.64</v>
          </cell>
          <cell r="I771">
            <v>625</v>
          </cell>
          <cell r="J771">
            <v>383</v>
          </cell>
          <cell r="K771">
            <v>959</v>
          </cell>
          <cell r="L771">
            <v>15</v>
          </cell>
          <cell r="M771">
            <v>47379590</v>
          </cell>
          <cell r="N771">
            <v>239173</v>
          </cell>
          <cell r="O771">
            <v>16431</v>
          </cell>
          <cell r="P771">
            <v>39.9</v>
          </cell>
          <cell r="Q771">
            <v>32.4</v>
          </cell>
          <cell r="R771">
            <v>25.4</v>
          </cell>
        </row>
        <row r="772">
          <cell r="A772">
            <v>3676</v>
          </cell>
          <cell r="B772" t="str">
            <v/>
          </cell>
          <cell r="C772" t="str">
            <v/>
          </cell>
          <cell r="D772" t="str">
            <v/>
          </cell>
          <cell r="E772">
            <v>0.76</v>
          </cell>
          <cell r="F772">
            <v>91.47</v>
          </cell>
          <cell r="G772">
            <v>7.97</v>
          </cell>
          <cell r="H772">
            <v>0.55000000000000004</v>
          </cell>
          <cell r="I772">
            <v>882</v>
          </cell>
          <cell r="J772">
            <v>474</v>
          </cell>
          <cell r="K772">
            <v>931</v>
          </cell>
          <cell r="L772">
            <v>25</v>
          </cell>
          <cell r="M772">
            <v>92735103</v>
          </cell>
          <cell r="N772">
            <v>417639</v>
          </cell>
          <cell r="O772">
            <v>16502</v>
          </cell>
          <cell r="P772">
            <v>50.8</v>
          </cell>
          <cell r="Q772">
            <v>28.1</v>
          </cell>
          <cell r="R772">
            <v>17</v>
          </cell>
        </row>
        <row r="773">
          <cell r="A773">
            <v>3677</v>
          </cell>
          <cell r="B773" t="str">
            <v/>
          </cell>
          <cell r="C773" t="str">
            <v/>
          </cell>
          <cell r="D773" t="str">
            <v/>
          </cell>
          <cell r="E773">
            <v>0.71</v>
          </cell>
          <cell r="F773">
            <v>94.08</v>
          </cell>
          <cell r="G773">
            <v>5.92</v>
          </cell>
          <cell r="H773">
            <v>0</v>
          </cell>
          <cell r="I773">
            <v>874</v>
          </cell>
          <cell r="J773">
            <v>432</v>
          </cell>
          <cell r="K773">
            <v>979</v>
          </cell>
          <cell r="L773">
            <v>18</v>
          </cell>
          <cell r="M773">
            <v>84004453</v>
          </cell>
          <cell r="N773">
            <v>377326</v>
          </cell>
          <cell r="O773">
            <v>21215</v>
          </cell>
          <cell r="P773">
            <v>44.1</v>
          </cell>
          <cell r="Q773">
            <v>30.5</v>
          </cell>
          <cell r="R773">
            <v>23</v>
          </cell>
        </row>
        <row r="774">
          <cell r="A774">
            <v>3679</v>
          </cell>
          <cell r="B774" t="str">
            <v/>
          </cell>
          <cell r="C774" t="str">
            <v/>
          </cell>
          <cell r="D774" t="str">
            <v/>
          </cell>
          <cell r="E774">
            <v>0.57999999999999996</v>
          </cell>
          <cell r="F774">
            <v>94.48</v>
          </cell>
          <cell r="G774">
            <v>5.25</v>
          </cell>
          <cell r="H774">
            <v>0.28000000000000003</v>
          </cell>
          <cell r="I774">
            <v>671</v>
          </cell>
          <cell r="J774">
            <v>431</v>
          </cell>
          <cell r="K774">
            <v>987</v>
          </cell>
          <cell r="L774">
            <v>17</v>
          </cell>
          <cell r="M774">
            <v>65054813</v>
          </cell>
          <cell r="N774">
            <v>288942</v>
          </cell>
          <cell r="O774">
            <v>17418</v>
          </cell>
          <cell r="P774">
            <v>43.6</v>
          </cell>
          <cell r="Q774">
            <v>33.299999999999997</v>
          </cell>
          <cell r="R774">
            <v>17.600000000000001</v>
          </cell>
        </row>
        <row r="775">
          <cell r="A775">
            <v>3681</v>
          </cell>
          <cell r="B775" t="str">
            <v/>
          </cell>
          <cell r="C775" t="str">
            <v/>
          </cell>
          <cell r="D775" t="str">
            <v/>
          </cell>
          <cell r="E775">
            <v>0.75</v>
          </cell>
          <cell r="F775">
            <v>95.45</v>
          </cell>
          <cell r="G775">
            <v>4.55</v>
          </cell>
          <cell r="H775">
            <v>0</v>
          </cell>
          <cell r="I775">
            <v>813</v>
          </cell>
          <cell r="J775">
            <v>430</v>
          </cell>
          <cell r="K775">
            <v>899</v>
          </cell>
          <cell r="L775">
            <v>24</v>
          </cell>
          <cell r="M775">
            <v>74780808</v>
          </cell>
          <cell r="N775">
            <v>349218</v>
          </cell>
          <cell r="O775">
            <v>14597</v>
          </cell>
          <cell r="P775">
            <v>47.8</v>
          </cell>
          <cell r="Q775">
            <v>27</v>
          </cell>
          <cell r="R775">
            <v>19.899999999999999</v>
          </cell>
        </row>
        <row r="776">
          <cell r="A776">
            <v>3682</v>
          </cell>
          <cell r="B776" t="str">
            <v/>
          </cell>
          <cell r="C776" t="str">
            <v/>
          </cell>
          <cell r="D776" t="str">
            <v/>
          </cell>
          <cell r="E776">
            <v>0.73</v>
          </cell>
          <cell r="F776">
            <v>92.91</v>
          </cell>
          <cell r="G776">
            <v>5.6</v>
          </cell>
          <cell r="H776">
            <v>1.49</v>
          </cell>
          <cell r="I776">
            <v>727</v>
          </cell>
          <cell r="J776">
            <v>381</v>
          </cell>
          <cell r="K776">
            <v>999</v>
          </cell>
          <cell r="L776">
            <v>15</v>
          </cell>
          <cell r="M776">
            <v>60276190</v>
          </cell>
          <cell r="N776">
            <v>277270</v>
          </cell>
          <cell r="O776">
            <v>18267</v>
          </cell>
          <cell r="P776">
            <v>38.200000000000003</v>
          </cell>
          <cell r="Q776">
            <v>31</v>
          </cell>
          <cell r="R776">
            <v>26.4</v>
          </cell>
        </row>
        <row r="777">
          <cell r="A777">
            <v>3683</v>
          </cell>
          <cell r="B777" t="str">
            <v/>
          </cell>
          <cell r="C777" t="str">
            <v/>
          </cell>
          <cell r="D777" t="str">
            <v/>
          </cell>
          <cell r="E777">
            <v>0.78</v>
          </cell>
          <cell r="F777">
            <v>88.89</v>
          </cell>
          <cell r="G777">
            <v>9.57</v>
          </cell>
          <cell r="H777">
            <v>1.54</v>
          </cell>
          <cell r="I777">
            <v>994</v>
          </cell>
          <cell r="J777">
            <v>508</v>
          </cell>
          <cell r="K777">
            <v>1069</v>
          </cell>
          <cell r="L777">
            <v>22</v>
          </cell>
          <cell r="M777">
            <v>107867993</v>
          </cell>
          <cell r="N777">
            <v>504847</v>
          </cell>
          <cell r="O777">
            <v>23441</v>
          </cell>
          <cell r="P777">
            <v>47.5</v>
          </cell>
          <cell r="Q777">
            <v>29.8</v>
          </cell>
          <cell r="R777">
            <v>20.3</v>
          </cell>
        </row>
        <row r="778">
          <cell r="A778">
            <v>3684</v>
          </cell>
          <cell r="B778" t="str">
            <v/>
          </cell>
          <cell r="C778" t="str">
            <v/>
          </cell>
          <cell r="D778" t="str">
            <v/>
          </cell>
          <cell r="E778">
            <v>0.64</v>
          </cell>
          <cell r="F778">
            <v>93.17</v>
          </cell>
          <cell r="G778">
            <v>5.62</v>
          </cell>
          <cell r="H778">
            <v>1.21</v>
          </cell>
          <cell r="I778">
            <v>625</v>
          </cell>
          <cell r="J778">
            <v>446</v>
          </cell>
          <cell r="K778">
            <v>1072</v>
          </cell>
          <cell r="L778">
            <v>17</v>
          </cell>
          <cell r="M778">
            <v>59622791</v>
          </cell>
          <cell r="N778">
            <v>278566</v>
          </cell>
          <cell r="O778">
            <v>16875</v>
          </cell>
          <cell r="P778">
            <v>41.6</v>
          </cell>
          <cell r="Q778">
            <v>32.1</v>
          </cell>
          <cell r="R778">
            <v>22.3</v>
          </cell>
        </row>
        <row r="779">
          <cell r="A779">
            <v>3686</v>
          </cell>
          <cell r="B779" t="str">
            <v/>
          </cell>
          <cell r="C779" t="str">
            <v/>
          </cell>
          <cell r="D779" t="str">
            <v/>
          </cell>
          <cell r="E779">
            <v>0.73</v>
          </cell>
          <cell r="F779">
            <v>90.48</v>
          </cell>
          <cell r="G779">
            <v>7.24</v>
          </cell>
          <cell r="H779">
            <v>2.2799999999999998</v>
          </cell>
          <cell r="I779">
            <v>533</v>
          </cell>
          <cell r="J779">
            <v>343</v>
          </cell>
          <cell r="K779">
            <v>961</v>
          </cell>
          <cell r="L779">
            <v>11</v>
          </cell>
          <cell r="M779">
            <v>39057218</v>
          </cell>
          <cell r="N779">
            <v>183036</v>
          </cell>
          <cell r="O779">
            <v>16539</v>
          </cell>
          <cell r="P779">
            <v>35.700000000000003</v>
          </cell>
          <cell r="Q779">
            <v>29.6</v>
          </cell>
          <cell r="R779">
            <v>31.7</v>
          </cell>
        </row>
        <row r="780">
          <cell r="A780">
            <v>3688</v>
          </cell>
          <cell r="B780" t="str">
            <v/>
          </cell>
          <cell r="C780" t="str">
            <v/>
          </cell>
          <cell r="D780" t="str">
            <v/>
          </cell>
          <cell r="E780">
            <v>0.23</v>
          </cell>
          <cell r="F780">
            <v>98.25</v>
          </cell>
          <cell r="G780">
            <v>1.75</v>
          </cell>
          <cell r="H780">
            <v>0</v>
          </cell>
          <cell r="I780">
            <v>166</v>
          </cell>
          <cell r="J780">
            <v>265</v>
          </cell>
          <cell r="K780">
            <v>899</v>
          </cell>
          <cell r="L780">
            <v>8</v>
          </cell>
          <cell r="M780">
            <v>7107568</v>
          </cell>
          <cell r="N780">
            <v>43920</v>
          </cell>
          <cell r="O780">
            <v>5518</v>
          </cell>
          <cell r="P780">
            <v>29.4</v>
          </cell>
          <cell r="Q780">
            <v>30.3</v>
          </cell>
          <cell r="R780">
            <v>33</v>
          </cell>
        </row>
        <row r="781">
          <cell r="A781">
            <v>3689</v>
          </cell>
          <cell r="B781" t="str">
            <v/>
          </cell>
          <cell r="C781" t="str">
            <v/>
          </cell>
          <cell r="D781" t="str">
            <v/>
          </cell>
          <cell r="E781">
            <v>1.05</v>
          </cell>
          <cell r="F781">
            <v>77.87</v>
          </cell>
          <cell r="G781">
            <v>9.61</v>
          </cell>
          <cell r="H781">
            <v>12.52</v>
          </cell>
          <cell r="I781">
            <v>1041</v>
          </cell>
          <cell r="J781">
            <v>358</v>
          </cell>
          <cell r="K781">
            <v>814</v>
          </cell>
          <cell r="L781">
            <v>16</v>
          </cell>
          <cell r="M781">
            <v>82509291</v>
          </cell>
          <cell r="N781">
            <v>372358</v>
          </cell>
          <cell r="O781">
            <v>22721</v>
          </cell>
          <cell r="P781">
            <v>43.9</v>
          </cell>
          <cell r="Q781">
            <v>30.8</v>
          </cell>
          <cell r="R781">
            <v>21.4</v>
          </cell>
        </row>
        <row r="782">
          <cell r="A782">
            <v>3692</v>
          </cell>
          <cell r="B782" t="str">
            <v/>
          </cell>
          <cell r="C782" t="str">
            <v/>
          </cell>
          <cell r="D782" t="str">
            <v/>
          </cell>
          <cell r="E782">
            <v>0.45</v>
          </cell>
          <cell r="F782">
            <v>96.26</v>
          </cell>
          <cell r="G782">
            <v>3.49</v>
          </cell>
          <cell r="H782">
            <v>0.26</v>
          </cell>
          <cell r="I782">
            <v>598</v>
          </cell>
          <cell r="J782">
            <v>410</v>
          </cell>
          <cell r="K782">
            <v>1019</v>
          </cell>
          <cell r="L782">
            <v>13</v>
          </cell>
          <cell r="M782">
            <v>51650369</v>
          </cell>
          <cell r="N782">
            <v>245105</v>
          </cell>
          <cell r="O782">
            <v>18166</v>
          </cell>
          <cell r="P782">
            <v>40.200000000000003</v>
          </cell>
          <cell r="Q782">
            <v>33.200000000000003</v>
          </cell>
          <cell r="R782">
            <v>23</v>
          </cell>
        </row>
        <row r="783">
          <cell r="A783">
            <v>3693</v>
          </cell>
          <cell r="B783" t="str">
            <v/>
          </cell>
          <cell r="C783" t="str">
            <v/>
          </cell>
          <cell r="D783" t="str">
            <v/>
          </cell>
          <cell r="E783">
            <v>0.69</v>
          </cell>
          <cell r="F783">
            <v>96.7</v>
          </cell>
          <cell r="G783">
            <v>2.58</v>
          </cell>
          <cell r="H783">
            <v>0.72</v>
          </cell>
          <cell r="I783">
            <v>712</v>
          </cell>
          <cell r="J783">
            <v>550</v>
          </cell>
          <cell r="K783">
            <v>1208</v>
          </cell>
          <cell r="L783">
            <v>22</v>
          </cell>
          <cell r="M783">
            <v>78889659</v>
          </cell>
          <cell r="N783">
            <v>391884</v>
          </cell>
          <cell r="O783">
            <v>17964</v>
          </cell>
          <cell r="P783">
            <v>45.6</v>
          </cell>
          <cell r="Q783">
            <v>33.4</v>
          </cell>
          <cell r="R783">
            <v>17.5</v>
          </cell>
        </row>
        <row r="784">
          <cell r="A784">
            <v>3694</v>
          </cell>
          <cell r="B784" t="str">
            <v/>
          </cell>
          <cell r="C784" t="str">
            <v/>
          </cell>
          <cell r="D784" t="str">
            <v/>
          </cell>
          <cell r="E784">
            <v>0.53</v>
          </cell>
          <cell r="F784">
            <v>94.6</v>
          </cell>
          <cell r="G784">
            <v>5.4</v>
          </cell>
          <cell r="H784">
            <v>0</v>
          </cell>
          <cell r="I784">
            <v>403</v>
          </cell>
          <cell r="J784">
            <v>419</v>
          </cell>
          <cell r="K784">
            <v>1137</v>
          </cell>
          <cell r="L784">
            <v>14</v>
          </cell>
          <cell r="M784">
            <v>35982845</v>
          </cell>
          <cell r="N784">
            <v>169006</v>
          </cell>
          <cell r="O784">
            <v>11792</v>
          </cell>
          <cell r="P784">
            <v>36.799999999999997</v>
          </cell>
          <cell r="Q784">
            <v>31.7</v>
          </cell>
          <cell r="R784">
            <v>27</v>
          </cell>
        </row>
        <row r="785">
          <cell r="A785">
            <v>3695</v>
          </cell>
          <cell r="B785" t="str">
            <v/>
          </cell>
          <cell r="C785" t="str">
            <v/>
          </cell>
          <cell r="D785" t="str">
            <v/>
          </cell>
          <cell r="E785">
            <v>0.59</v>
          </cell>
          <cell r="F785">
            <v>94.32</v>
          </cell>
          <cell r="G785">
            <v>5.68</v>
          </cell>
          <cell r="H785">
            <v>0</v>
          </cell>
          <cell r="I785">
            <v>965</v>
          </cell>
          <cell r="J785">
            <v>421</v>
          </cell>
          <cell r="K785">
            <v>991</v>
          </cell>
          <cell r="L785">
            <v>17</v>
          </cell>
          <cell r="M785">
            <v>87130912</v>
          </cell>
          <cell r="N785">
            <v>406571</v>
          </cell>
          <cell r="O785">
            <v>23829</v>
          </cell>
          <cell r="P785">
            <v>42.5</v>
          </cell>
          <cell r="Q785">
            <v>30.3</v>
          </cell>
          <cell r="R785">
            <v>22.3</v>
          </cell>
        </row>
        <row r="786">
          <cell r="A786">
            <v>5014</v>
          </cell>
          <cell r="B786">
            <v>3</v>
          </cell>
          <cell r="C786">
            <v>21</v>
          </cell>
          <cell r="D786" t="str">
            <v xml:space="preserve">EVESHAM WORCESTER RD </v>
          </cell>
          <cell r="E786">
            <v>0.75</v>
          </cell>
          <cell r="F786">
            <v>94.45</v>
          </cell>
          <cell r="G786">
            <v>5.45</v>
          </cell>
          <cell r="H786">
            <v>0.09</v>
          </cell>
          <cell r="I786">
            <v>1665</v>
          </cell>
          <cell r="J786">
            <v>440</v>
          </cell>
          <cell r="K786">
            <v>861</v>
          </cell>
          <cell r="L786">
            <v>25</v>
          </cell>
          <cell r="M786">
            <v>99077413</v>
          </cell>
          <cell r="N786">
            <v>733020</v>
          </cell>
          <cell r="O786">
            <v>29390</v>
          </cell>
          <cell r="P786">
            <v>51.1</v>
          </cell>
          <cell r="Q786">
            <v>24.9</v>
          </cell>
          <cell r="R786">
            <v>22.7</v>
          </cell>
        </row>
        <row r="787">
          <cell r="A787">
            <v>5029</v>
          </cell>
          <cell r="B787">
            <v>3</v>
          </cell>
          <cell r="C787">
            <v>20</v>
          </cell>
          <cell r="D787" t="str">
            <v xml:space="preserve">PONTARDAWE </v>
          </cell>
          <cell r="E787">
            <v>0.53</v>
          </cell>
          <cell r="F787">
            <v>97.75</v>
          </cell>
          <cell r="G787">
            <v>1.98</v>
          </cell>
          <cell r="H787">
            <v>0.27</v>
          </cell>
          <cell r="I787">
            <v>760</v>
          </cell>
          <cell r="J787">
            <v>404</v>
          </cell>
          <cell r="K787">
            <v>968</v>
          </cell>
          <cell r="L787">
            <v>17</v>
          </cell>
          <cell r="M787">
            <v>40203479</v>
          </cell>
          <cell r="N787">
            <v>307023</v>
          </cell>
          <cell r="O787">
            <v>17588</v>
          </cell>
          <cell r="P787">
            <v>41.7</v>
          </cell>
          <cell r="Q787">
            <v>28.7</v>
          </cell>
          <cell r="R787">
            <v>27.9</v>
          </cell>
        </row>
        <row r="788">
          <cell r="A788">
            <v>5030</v>
          </cell>
          <cell r="B788">
            <v>2</v>
          </cell>
          <cell r="C788">
            <v>11</v>
          </cell>
          <cell r="D788" t="str">
            <v xml:space="preserve">KILBIRNIE </v>
          </cell>
          <cell r="E788">
            <v>0.61</v>
          </cell>
          <cell r="F788">
            <v>96.05</v>
          </cell>
          <cell r="G788">
            <v>2.87</v>
          </cell>
          <cell r="H788">
            <v>1.08</v>
          </cell>
          <cell r="I788">
            <v>595</v>
          </cell>
          <cell r="J788">
            <v>417</v>
          </cell>
          <cell r="K788">
            <v>944</v>
          </cell>
          <cell r="L788">
            <v>17</v>
          </cell>
          <cell r="M788">
            <v>31778984</v>
          </cell>
          <cell r="N788">
            <v>248265</v>
          </cell>
          <cell r="O788">
            <v>14387</v>
          </cell>
          <cell r="P788">
            <v>44.2</v>
          </cell>
          <cell r="Q788">
            <v>27.9</v>
          </cell>
          <cell r="R788">
            <v>26.6</v>
          </cell>
        </row>
        <row r="789">
          <cell r="A789">
            <v>5032</v>
          </cell>
          <cell r="B789">
            <v>2</v>
          </cell>
          <cell r="C789">
            <v>10</v>
          </cell>
          <cell r="D789" t="str">
            <v xml:space="preserve">DUNDEE SOUTH ROAD </v>
          </cell>
          <cell r="E789">
            <v>0.46</v>
          </cell>
          <cell r="F789">
            <v>97.2</v>
          </cell>
          <cell r="G789">
            <v>2.66</v>
          </cell>
          <cell r="H789">
            <v>0.13</v>
          </cell>
          <cell r="I789">
            <v>578</v>
          </cell>
          <cell r="J789">
            <v>319</v>
          </cell>
          <cell r="K789">
            <v>926</v>
          </cell>
          <cell r="L789">
            <v>12</v>
          </cell>
          <cell r="M789">
            <v>21676808</v>
          </cell>
          <cell r="N789">
            <v>184604</v>
          </cell>
          <cell r="O789">
            <v>15580</v>
          </cell>
          <cell r="P789">
            <v>34.5</v>
          </cell>
          <cell r="Q789">
            <v>25.9</v>
          </cell>
          <cell r="R789">
            <v>37.200000000000003</v>
          </cell>
        </row>
        <row r="790">
          <cell r="A790">
            <v>5039</v>
          </cell>
          <cell r="B790">
            <v>1</v>
          </cell>
          <cell r="C790">
            <v>7</v>
          </cell>
          <cell r="D790" t="str">
            <v xml:space="preserve">QUEENSWAY METRO </v>
          </cell>
          <cell r="E790">
            <v>0.89</v>
          </cell>
          <cell r="F790">
            <v>83.45</v>
          </cell>
          <cell r="G790">
            <v>6.78</v>
          </cell>
          <cell r="H790">
            <v>9.77</v>
          </cell>
          <cell r="I790">
            <v>541</v>
          </cell>
          <cell r="J790">
            <v>297</v>
          </cell>
          <cell r="K790">
            <v>881</v>
          </cell>
          <cell r="L790">
            <v>6</v>
          </cell>
          <cell r="M790">
            <v>16883085</v>
          </cell>
          <cell r="N790">
            <v>160469</v>
          </cell>
          <cell r="O790">
            <v>25407</v>
          </cell>
          <cell r="P790">
            <v>33.6</v>
          </cell>
          <cell r="Q790">
            <v>40.5</v>
          </cell>
          <cell r="R790">
            <v>23</v>
          </cell>
        </row>
        <row r="791">
          <cell r="A791">
            <v>5040</v>
          </cell>
          <cell r="B791">
            <v>1</v>
          </cell>
          <cell r="C791">
            <v>7</v>
          </cell>
          <cell r="D791" t="str">
            <v xml:space="preserve">NOTTING HILL GATE MET </v>
          </cell>
          <cell r="E791">
            <v>0.45</v>
          </cell>
          <cell r="F791">
            <v>94.31</v>
          </cell>
          <cell r="G791">
            <v>4.71</v>
          </cell>
          <cell r="H791">
            <v>0.98</v>
          </cell>
          <cell r="I791">
            <v>543</v>
          </cell>
          <cell r="J791">
            <v>268</v>
          </cell>
          <cell r="K791">
            <v>958</v>
          </cell>
          <cell r="L791">
            <v>6</v>
          </cell>
          <cell r="M791">
            <v>16902973</v>
          </cell>
          <cell r="N791">
            <v>145590</v>
          </cell>
          <cell r="O791">
            <v>25860</v>
          </cell>
          <cell r="P791">
            <v>28</v>
          </cell>
          <cell r="Q791">
            <v>41.3</v>
          </cell>
          <cell r="R791">
            <v>28.1</v>
          </cell>
        </row>
        <row r="792">
          <cell r="A792">
            <v>5105</v>
          </cell>
          <cell r="B792">
            <v>2</v>
          </cell>
          <cell r="C792">
            <v>16</v>
          </cell>
          <cell r="D792" t="str">
            <v xml:space="preserve">DINNINGTON </v>
          </cell>
          <cell r="E792">
            <v>0.38</v>
          </cell>
          <cell r="F792">
            <v>97.35</v>
          </cell>
          <cell r="G792">
            <v>2.41</v>
          </cell>
          <cell r="H792">
            <v>0.24</v>
          </cell>
          <cell r="I792">
            <v>528</v>
          </cell>
          <cell r="J792">
            <v>409</v>
          </cell>
          <cell r="K792">
            <v>1043</v>
          </cell>
          <cell r="L792">
            <v>15</v>
          </cell>
          <cell r="M792">
            <v>25385252</v>
          </cell>
          <cell r="N792">
            <v>215802</v>
          </cell>
          <cell r="O792">
            <v>14225</v>
          </cell>
          <cell r="P792">
            <v>39.1</v>
          </cell>
          <cell r="Q792">
            <v>31</v>
          </cell>
          <cell r="R792">
            <v>27.1</v>
          </cell>
        </row>
        <row r="793">
          <cell r="A793">
            <v>5106</v>
          </cell>
          <cell r="B793">
            <v>2</v>
          </cell>
          <cell r="C793">
            <v>16</v>
          </cell>
          <cell r="D793" t="str">
            <v xml:space="preserve">SHEFFIELD INFIRMARY </v>
          </cell>
          <cell r="E793">
            <v>0.74</v>
          </cell>
          <cell r="F793">
            <v>92.23</v>
          </cell>
          <cell r="G793">
            <v>6.24</v>
          </cell>
          <cell r="H793">
            <v>1.53</v>
          </cell>
          <cell r="I793">
            <v>912</v>
          </cell>
          <cell r="J793">
            <v>459</v>
          </cell>
          <cell r="K793">
            <v>1036</v>
          </cell>
          <cell r="L793">
            <v>18</v>
          </cell>
          <cell r="M793">
            <v>50002191</v>
          </cell>
          <cell r="N793">
            <v>418542</v>
          </cell>
          <cell r="O793">
            <v>23815</v>
          </cell>
          <cell r="P793">
            <v>44.3</v>
          </cell>
          <cell r="Q793">
            <v>28.8</v>
          </cell>
          <cell r="R793">
            <v>25.5</v>
          </cell>
        </row>
        <row r="794">
          <cell r="A794">
            <v>5107</v>
          </cell>
          <cell r="B794">
            <v>2</v>
          </cell>
          <cell r="C794">
            <v>13</v>
          </cell>
          <cell r="D794" t="str">
            <v xml:space="preserve">GARFORTH </v>
          </cell>
          <cell r="E794">
            <v>0.71</v>
          </cell>
          <cell r="F794">
            <v>92.35</v>
          </cell>
          <cell r="G794">
            <v>6.66</v>
          </cell>
          <cell r="H794">
            <v>0.99</v>
          </cell>
          <cell r="I794">
            <v>663</v>
          </cell>
          <cell r="J794">
            <v>459</v>
          </cell>
          <cell r="K794">
            <v>1035</v>
          </cell>
          <cell r="L794">
            <v>19</v>
          </cell>
          <cell r="M794">
            <v>37326948</v>
          </cell>
          <cell r="N794">
            <v>304638</v>
          </cell>
          <cell r="O794">
            <v>15922</v>
          </cell>
          <cell r="P794">
            <v>44.4</v>
          </cell>
          <cell r="Q794">
            <v>30.8</v>
          </cell>
          <cell r="R794">
            <v>23.2</v>
          </cell>
        </row>
        <row r="795">
          <cell r="A795">
            <v>5108</v>
          </cell>
          <cell r="B795">
            <v>2</v>
          </cell>
          <cell r="C795">
            <v>13</v>
          </cell>
          <cell r="D795" t="str">
            <v xml:space="preserve">REDCAR </v>
          </cell>
          <cell r="E795">
            <v>0.73</v>
          </cell>
          <cell r="F795">
            <v>93.42</v>
          </cell>
          <cell r="G795">
            <v>5.57</v>
          </cell>
          <cell r="H795">
            <v>1.01</v>
          </cell>
          <cell r="I795">
            <v>701</v>
          </cell>
          <cell r="J795">
            <v>447</v>
          </cell>
          <cell r="K795">
            <v>1048</v>
          </cell>
          <cell r="L795">
            <v>18</v>
          </cell>
          <cell r="M795">
            <v>38193479</v>
          </cell>
          <cell r="N795">
            <v>313269</v>
          </cell>
          <cell r="O795">
            <v>17876</v>
          </cell>
          <cell r="P795">
            <v>42.6</v>
          </cell>
          <cell r="Q795">
            <v>31.4</v>
          </cell>
          <cell r="R795">
            <v>24.3</v>
          </cell>
        </row>
        <row r="796">
          <cell r="A796">
            <v>5109</v>
          </cell>
          <cell r="B796">
            <v>2</v>
          </cell>
          <cell r="C796">
            <v>13</v>
          </cell>
          <cell r="D796" t="str">
            <v xml:space="preserve">INGLEBY BARWICK </v>
          </cell>
          <cell r="E796">
            <v>0.71</v>
          </cell>
          <cell r="F796">
            <v>94.62</v>
          </cell>
          <cell r="G796">
            <v>4.8899999999999997</v>
          </cell>
          <cell r="H796">
            <v>0.49</v>
          </cell>
          <cell r="I796">
            <v>871</v>
          </cell>
          <cell r="J796">
            <v>435</v>
          </cell>
          <cell r="K796">
            <v>992</v>
          </cell>
          <cell r="L796">
            <v>17</v>
          </cell>
          <cell r="M796">
            <v>50404321</v>
          </cell>
          <cell r="N796">
            <v>379233</v>
          </cell>
          <cell r="O796">
            <v>22165</v>
          </cell>
          <cell r="P796">
            <v>43.9</v>
          </cell>
          <cell r="Q796">
            <v>30.3</v>
          </cell>
          <cell r="R796">
            <v>24.7</v>
          </cell>
        </row>
        <row r="797">
          <cell r="A797">
            <v>5110</v>
          </cell>
          <cell r="B797">
            <v>2</v>
          </cell>
          <cell r="C797">
            <v>12</v>
          </cell>
          <cell r="D797" t="str">
            <v xml:space="preserve">CARNFORTH </v>
          </cell>
          <cell r="E797">
            <v>0.51</v>
          </cell>
          <cell r="F797">
            <v>95.28</v>
          </cell>
          <cell r="G797">
            <v>3.62</v>
          </cell>
          <cell r="H797">
            <v>1.1000000000000001</v>
          </cell>
          <cell r="I797">
            <v>717</v>
          </cell>
          <cell r="J797">
            <v>396</v>
          </cell>
          <cell r="K797">
            <v>1033</v>
          </cell>
          <cell r="L797">
            <v>17</v>
          </cell>
          <cell r="M797">
            <v>34595976</v>
          </cell>
          <cell r="N797">
            <v>283742</v>
          </cell>
          <cell r="O797">
            <v>16249</v>
          </cell>
          <cell r="P797">
            <v>38.299999999999997</v>
          </cell>
          <cell r="Q797">
            <v>27.5</v>
          </cell>
          <cell r="R797">
            <v>32.700000000000003</v>
          </cell>
        </row>
        <row r="798">
          <cell r="A798">
            <v>5111</v>
          </cell>
          <cell r="B798">
            <v>2</v>
          </cell>
          <cell r="C798">
            <v>14</v>
          </cell>
          <cell r="D798" t="str">
            <v xml:space="preserve">ST HELENS </v>
          </cell>
          <cell r="E798">
            <v>0.61</v>
          </cell>
          <cell r="F798">
            <v>94.89</v>
          </cell>
          <cell r="G798">
            <v>3.8</v>
          </cell>
          <cell r="H798">
            <v>1.3</v>
          </cell>
          <cell r="I798">
            <v>685</v>
          </cell>
          <cell r="J798">
            <v>465</v>
          </cell>
          <cell r="K798">
            <v>1004</v>
          </cell>
          <cell r="L798">
            <v>17</v>
          </cell>
          <cell r="M798">
            <v>41401170</v>
          </cell>
          <cell r="N798">
            <v>318296</v>
          </cell>
          <cell r="O798">
            <v>19212</v>
          </cell>
          <cell r="P798">
            <v>46.3</v>
          </cell>
          <cell r="Q798">
            <v>33.4</v>
          </cell>
          <cell r="R798">
            <v>18.5</v>
          </cell>
        </row>
        <row r="799">
          <cell r="A799">
            <v>5112</v>
          </cell>
          <cell r="B799">
            <v>2</v>
          </cell>
          <cell r="C799">
            <v>14</v>
          </cell>
          <cell r="D799" t="str">
            <v xml:space="preserve">NEWTON-LE-WILLOWS </v>
          </cell>
          <cell r="E799">
            <v>0.36</v>
          </cell>
          <cell r="F799">
            <v>97.53</v>
          </cell>
          <cell r="G799">
            <v>2.4700000000000002</v>
          </cell>
          <cell r="H799">
            <v>0</v>
          </cell>
          <cell r="I799">
            <v>582</v>
          </cell>
          <cell r="J799">
            <v>378</v>
          </cell>
          <cell r="K799">
            <v>1105</v>
          </cell>
          <cell r="L799">
            <v>12</v>
          </cell>
          <cell r="M799">
            <v>25235861</v>
          </cell>
          <cell r="N799">
            <v>220150</v>
          </cell>
          <cell r="O799">
            <v>18661</v>
          </cell>
          <cell r="P799">
            <v>34.200000000000003</v>
          </cell>
          <cell r="Q799">
            <v>31.3</v>
          </cell>
          <cell r="R799">
            <v>32.700000000000003</v>
          </cell>
        </row>
        <row r="800">
          <cell r="A800">
            <v>5113</v>
          </cell>
          <cell r="B800">
            <v>2</v>
          </cell>
          <cell r="C800">
            <v>18</v>
          </cell>
          <cell r="D800" t="str">
            <v xml:space="preserve">CREWE </v>
          </cell>
          <cell r="E800">
            <v>0.79</v>
          </cell>
          <cell r="F800">
            <v>91.64</v>
          </cell>
          <cell r="G800">
            <v>6.32</v>
          </cell>
          <cell r="H800">
            <v>2.04</v>
          </cell>
          <cell r="I800">
            <v>1048</v>
          </cell>
          <cell r="J800">
            <v>397</v>
          </cell>
          <cell r="K800">
            <v>953</v>
          </cell>
          <cell r="L800">
            <v>18</v>
          </cell>
          <cell r="M800">
            <v>52185778</v>
          </cell>
          <cell r="N800">
            <v>416367</v>
          </cell>
          <cell r="O800">
            <v>23155</v>
          </cell>
          <cell r="P800">
            <v>41.7</v>
          </cell>
          <cell r="Q800">
            <v>27.5</v>
          </cell>
          <cell r="R800">
            <v>29.4</v>
          </cell>
        </row>
        <row r="801">
          <cell r="A801">
            <v>5114</v>
          </cell>
          <cell r="B801">
            <v>2</v>
          </cell>
          <cell r="C801">
            <v>18</v>
          </cell>
          <cell r="D801" t="str">
            <v xml:space="preserve">SHELDON </v>
          </cell>
          <cell r="E801">
            <v>0.88</v>
          </cell>
          <cell r="F801">
            <v>83.97</v>
          </cell>
          <cell r="G801">
            <v>1.62</v>
          </cell>
          <cell r="H801">
            <v>14.41</v>
          </cell>
          <cell r="I801">
            <v>836</v>
          </cell>
          <cell r="J801">
            <v>508</v>
          </cell>
          <cell r="K801">
            <v>1013</v>
          </cell>
          <cell r="L801">
            <v>21</v>
          </cell>
          <cell r="M801">
            <v>49188304</v>
          </cell>
          <cell r="N801">
            <v>424761</v>
          </cell>
          <cell r="O801">
            <v>20121</v>
          </cell>
          <cell r="P801">
            <v>50.1</v>
          </cell>
          <cell r="Q801">
            <v>29.8</v>
          </cell>
          <cell r="R801">
            <v>18.600000000000001</v>
          </cell>
        </row>
        <row r="802">
          <cell r="A802">
            <v>5135</v>
          </cell>
          <cell r="B802">
            <v>4</v>
          </cell>
          <cell r="C802">
            <v>43</v>
          </cell>
          <cell r="D802" t="str">
            <v xml:space="preserve">SLOUGH WELLINGTON EXT </v>
          </cell>
          <cell r="E802" t="str">
            <v xml:space="preserve">. </v>
          </cell>
          <cell r="F802" t="str">
            <v xml:space="preserve">. </v>
          </cell>
          <cell r="G802" t="str">
            <v xml:space="preserve">. </v>
          </cell>
          <cell r="H802" t="str">
            <v xml:space="preserve">. </v>
          </cell>
          <cell r="I802" t="str">
            <v xml:space="preserve">. </v>
          </cell>
          <cell r="J802" t="str">
            <v xml:space="preserve">. </v>
          </cell>
          <cell r="K802" t="str">
            <v xml:space="preserve">. </v>
          </cell>
          <cell r="L802" t="str">
            <v xml:space="preserve">. </v>
          </cell>
          <cell r="M802" t="str">
            <v xml:space="preserve">. </v>
          </cell>
          <cell r="N802" t="str">
            <v xml:space="preserve">. </v>
          </cell>
          <cell r="O802" t="str">
            <v xml:space="preserve">. </v>
          </cell>
          <cell r="P802" t="str">
            <v xml:space="preserve">. </v>
          </cell>
          <cell r="Q802" t="str">
            <v xml:space="preserve">. </v>
          </cell>
          <cell r="R802" t="str">
            <v>.</v>
          </cell>
        </row>
        <row r="803">
          <cell r="A803">
            <v>5163</v>
          </cell>
          <cell r="B803" t="str">
            <v/>
          </cell>
          <cell r="C803" t="str">
            <v/>
          </cell>
          <cell r="D803" t="str">
            <v/>
          </cell>
          <cell r="E803">
            <v>0.21</v>
          </cell>
          <cell r="F803">
            <v>94.73</v>
          </cell>
          <cell r="G803">
            <v>5.27</v>
          </cell>
          <cell r="H803">
            <v>0</v>
          </cell>
          <cell r="I803">
            <v>138</v>
          </cell>
          <cell r="J803">
            <v>189</v>
          </cell>
          <cell r="K803">
            <v>1003</v>
          </cell>
          <cell r="L803">
            <v>4</v>
          </cell>
          <cell r="M803">
            <v>4603878</v>
          </cell>
          <cell r="N803">
            <v>26090</v>
          </cell>
          <cell r="O803">
            <v>5826</v>
          </cell>
          <cell r="P803">
            <v>18.899999999999999</v>
          </cell>
          <cell r="Q803">
            <v>33.1</v>
          </cell>
          <cell r="R803">
            <v>39.9</v>
          </cell>
        </row>
        <row r="804">
          <cell r="A804">
            <v>5169</v>
          </cell>
          <cell r="B804">
            <v>4</v>
          </cell>
          <cell r="C804">
            <v>39</v>
          </cell>
          <cell r="D804" t="str">
            <v xml:space="preserve">GRIMSBY EXTRA </v>
          </cell>
          <cell r="E804">
            <v>0.33</v>
          </cell>
          <cell r="F804">
            <v>98.6</v>
          </cell>
          <cell r="G804">
            <v>1.4</v>
          </cell>
          <cell r="H804">
            <v>0</v>
          </cell>
          <cell r="I804">
            <v>503</v>
          </cell>
          <cell r="J804">
            <v>92</v>
          </cell>
          <cell r="K804">
            <v>403</v>
          </cell>
          <cell r="L804">
            <v>5</v>
          </cell>
          <cell r="M804">
            <v>16911532</v>
          </cell>
          <cell r="N804">
            <v>46237</v>
          </cell>
          <cell r="O804">
            <v>9423</v>
          </cell>
          <cell r="P804">
            <v>22.8</v>
          </cell>
          <cell r="Q804">
            <v>22.5</v>
          </cell>
          <cell r="R804">
            <v>51.5</v>
          </cell>
        </row>
        <row r="805">
          <cell r="A805">
            <v>6922</v>
          </cell>
          <cell r="B805">
            <v>2</v>
          </cell>
          <cell r="C805">
            <v>18</v>
          </cell>
          <cell r="D805" t="str">
            <v xml:space="preserve">SOLIHULL TEMP STORE </v>
          </cell>
          <cell r="E805">
            <v>0.4</v>
          </cell>
          <cell r="F805">
            <v>98.65</v>
          </cell>
          <cell r="G805">
            <v>1.31</v>
          </cell>
          <cell r="H805">
            <v>0.04</v>
          </cell>
          <cell r="I805">
            <v>734</v>
          </cell>
          <cell r="J805">
            <v>318</v>
          </cell>
          <cell r="K805">
            <v>861</v>
          </cell>
          <cell r="L805">
            <v>20</v>
          </cell>
          <cell r="M805">
            <v>27816692</v>
          </cell>
          <cell r="N805">
            <v>233213</v>
          </cell>
          <cell r="O805">
            <v>11930</v>
          </cell>
          <cell r="P805">
            <v>36.9</v>
          </cell>
          <cell r="Q805">
            <v>24.1</v>
          </cell>
          <cell r="R805">
            <v>37.5</v>
          </cell>
        </row>
        <row r="806">
          <cell r="A806">
            <v>6925</v>
          </cell>
          <cell r="B806" t="str">
            <v/>
          </cell>
          <cell r="C806" t="str">
            <v/>
          </cell>
          <cell r="D806" t="str">
            <v/>
          </cell>
          <cell r="E806" t="str">
            <v xml:space="preserve">. </v>
          </cell>
          <cell r="F806" t="str">
            <v xml:space="preserve">. </v>
          </cell>
          <cell r="G806" t="str">
            <v xml:space="preserve">. </v>
          </cell>
          <cell r="H806" t="str">
            <v xml:space="preserve">. </v>
          </cell>
          <cell r="I806">
            <v>0</v>
          </cell>
          <cell r="J806" t="str">
            <v xml:space="preserve">. </v>
          </cell>
          <cell r="K806" t="str">
            <v xml:space="preserve">. </v>
          </cell>
          <cell r="L806" t="str">
            <v xml:space="preserve">. </v>
          </cell>
          <cell r="M806">
            <v>0</v>
          </cell>
          <cell r="N806">
            <v>0</v>
          </cell>
          <cell r="O806">
            <v>0</v>
          </cell>
          <cell r="P806">
            <v>0</v>
          </cell>
          <cell r="Q806">
            <v>0</v>
          </cell>
          <cell r="R806">
            <v>100</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PPX"/>
      <sheetName val="All Stores - High Low"/>
      <sheetName val="Express Compliance 30-33"/>
      <sheetName val="fail 1"/>
      <sheetName val="exclude 1"/>
      <sheetName val="pass 1"/>
      <sheetName val="fail 9"/>
      <sheetName val="exclude 9"/>
      <sheetName val="pass 9"/>
      <sheetName val="Overall ECOH"/>
      <sheetName val="Result Sheet"/>
      <sheetName val="Information - Metro"/>
      <sheetName val="Info - Superstore and Extra"/>
      <sheetName val="Metro"/>
      <sheetName val="Superstore  Extra"/>
      <sheetName val="Red Red Red"/>
      <sheetName val="Red Red"/>
      <sheetName val="Lottery Metro"/>
      <sheetName val="Support"/>
      <sheetName val="Lottery"/>
      <sheetName val="All_Stores_-_High_Low"/>
      <sheetName val="Express_Compliance_30-33"/>
      <sheetName val="fail_1"/>
      <sheetName val="exclude_1"/>
      <sheetName val="pass_1"/>
      <sheetName val="fail_9"/>
      <sheetName val="exclude_9"/>
      <sheetName val="pass_9"/>
      <sheetName val="Overall_ECOH"/>
      <sheetName val="Result_Sheet"/>
      <sheetName val="Information_-_Metro"/>
      <sheetName val="Info_-_Superstore_and_Extra"/>
      <sheetName val="Superstore__Extra"/>
      <sheetName val="Red_Red_Red"/>
      <sheetName val="Red_Red"/>
      <sheetName val="Lottery_Metro"/>
    </sheetNames>
    <sheetDataSet>
      <sheetData sheetId="0"/>
      <sheetData sheetId="1"/>
      <sheetData sheetId="2"/>
      <sheetData sheetId="3"/>
      <sheetData sheetId="4"/>
      <sheetData sheetId="5"/>
      <sheetData sheetId="6"/>
      <sheetData sheetId="7"/>
      <sheetData sheetId="8"/>
      <sheetData sheetId="9"/>
      <sheetData sheetId="10"/>
      <sheetData sheetId="11">
        <row r="1">
          <cell r="A1" t="str">
            <v>BrNum</v>
          </cell>
          <cell r="B1" t="str">
            <v xml:space="preserve">Group </v>
          </cell>
          <cell r="C1" t="str">
            <v>Store Name</v>
          </cell>
          <cell r="D1" t="str">
            <v>Format</v>
          </cell>
          <cell r="E1" t="str">
            <v>J.Sainsbury Ovelap (High, Medium, Low, None)</v>
          </cell>
          <cell r="F1" t="str">
            <v>Average PPX</v>
          </cell>
          <cell r="G1" t="str">
            <v>Average Pass</v>
          </cell>
          <cell r="H1" t="str">
            <v>Average Fail</v>
          </cell>
          <cell r="I1" t="str">
            <v>Average Exclude</v>
          </cell>
          <cell r="J1" t="str">
            <v>Bank 9 Pass</v>
          </cell>
          <cell r="K1" t="str">
            <v>Bank 9 Fail</v>
          </cell>
          <cell r="L1" t="str">
            <v>Bank 9 Exclude</v>
          </cell>
          <cell r="M1" t="str">
            <v>Average Express Compliance</v>
          </cell>
          <cell r="N1" t="str">
            <v>ECOH</v>
          </cell>
        </row>
        <row r="2">
          <cell r="A2">
            <v>2055</v>
          </cell>
          <cell r="B2">
            <v>40</v>
          </cell>
          <cell r="C2" t="str">
            <v>BALDOCK EXTRA</v>
          </cell>
          <cell r="D2" t="str">
            <v>Extra</v>
          </cell>
          <cell r="E2" t="str">
            <v>H</v>
          </cell>
          <cell r="F2">
            <v>89.78</v>
          </cell>
          <cell r="G2">
            <v>89.470000000000013</v>
          </cell>
          <cell r="H2">
            <v>10.221666666666666</v>
          </cell>
          <cell r="I2">
            <v>0.31</v>
          </cell>
          <cell r="M2">
            <v>77.041666666666671</v>
          </cell>
          <cell r="N2">
            <v>3</v>
          </cell>
        </row>
        <row r="3">
          <cell r="A3">
            <v>2329</v>
          </cell>
          <cell r="B3">
            <v>40</v>
          </cell>
          <cell r="C3" t="str">
            <v>CHESHUNT EXTRA</v>
          </cell>
          <cell r="D3" t="str">
            <v>Extra</v>
          </cell>
          <cell r="E3" t="str">
            <v>H</v>
          </cell>
          <cell r="F3">
            <v>87.373333333333335</v>
          </cell>
          <cell r="G3">
            <v>87.356666666666669</v>
          </cell>
          <cell r="H3">
            <v>12.628333333333332</v>
          </cell>
          <cell r="I3">
            <v>1.6666666666666666E-2</v>
          </cell>
          <cell r="M3">
            <v>87.583333333333329</v>
          </cell>
          <cell r="N3">
            <v>3</v>
          </cell>
        </row>
        <row r="4">
          <cell r="A4">
            <v>2952</v>
          </cell>
          <cell r="B4">
            <v>40</v>
          </cell>
          <cell r="C4" t="str">
            <v>NORTHAMPTON SOUTH</v>
          </cell>
          <cell r="D4" t="str">
            <v>Extra</v>
          </cell>
          <cell r="E4" t="str">
            <v>H</v>
          </cell>
          <cell r="F4">
            <v>79.844999999999999</v>
          </cell>
          <cell r="G4">
            <v>79.699999999999989</v>
          </cell>
          <cell r="H4">
            <v>20.155000000000001</v>
          </cell>
          <cell r="I4">
            <v>0.14499999999999999</v>
          </cell>
          <cell r="M4">
            <v>85.666666666666671</v>
          </cell>
          <cell r="N4">
            <v>2</v>
          </cell>
        </row>
        <row r="5">
          <cell r="A5">
            <v>3213</v>
          </cell>
          <cell r="B5">
            <v>40</v>
          </cell>
          <cell r="C5" t="str">
            <v>STEVENAGE EXTRA</v>
          </cell>
          <cell r="D5" t="str">
            <v>Extra</v>
          </cell>
          <cell r="E5" t="str">
            <v>H</v>
          </cell>
          <cell r="F5">
            <v>87.536666666666676</v>
          </cell>
          <cell r="G5">
            <v>77.021666666666661</v>
          </cell>
          <cell r="H5">
            <v>12.463333333333331</v>
          </cell>
          <cell r="I5">
            <v>10.514999999999999</v>
          </cell>
          <cell r="M5">
            <v>51.291666666666671</v>
          </cell>
          <cell r="N5">
            <v>1</v>
          </cell>
        </row>
        <row r="6">
          <cell r="A6">
            <v>3372</v>
          </cell>
          <cell r="B6">
            <v>40</v>
          </cell>
          <cell r="C6" t="str">
            <v>WATFORD EXTRA</v>
          </cell>
          <cell r="D6" t="str">
            <v>Extra</v>
          </cell>
          <cell r="E6" t="str">
            <v>H</v>
          </cell>
          <cell r="F6">
            <v>81.466666666666654</v>
          </cell>
          <cell r="G6">
            <v>81.426666666666662</v>
          </cell>
          <cell r="H6">
            <v>18.535</v>
          </cell>
          <cell r="I6">
            <v>0.04</v>
          </cell>
          <cell r="M6">
            <v>73.416666666666671</v>
          </cell>
          <cell r="N6">
            <v>1</v>
          </cell>
        </row>
        <row r="7">
          <cell r="A7">
            <v>2160</v>
          </cell>
          <cell r="B7">
            <v>41</v>
          </cell>
          <cell r="C7" t="str">
            <v>BROOKLANDS</v>
          </cell>
          <cell r="D7" t="str">
            <v>Extra</v>
          </cell>
          <cell r="E7" t="str">
            <v>H</v>
          </cell>
          <cell r="F7">
            <v>89.358333333333334</v>
          </cell>
          <cell r="G7">
            <v>89.358333333333334</v>
          </cell>
          <cell r="H7">
            <v>10.641666666666667</v>
          </cell>
          <cell r="I7">
            <v>0</v>
          </cell>
          <cell r="M7">
            <v>66.875</v>
          </cell>
          <cell r="N7">
            <v>1</v>
          </cell>
        </row>
        <row r="8">
          <cell r="A8">
            <v>2179</v>
          </cell>
          <cell r="B8">
            <v>41</v>
          </cell>
          <cell r="C8" t="str">
            <v>GALLIONS REACH EXTRA</v>
          </cell>
          <cell r="D8" t="str">
            <v>Extra</v>
          </cell>
          <cell r="E8" t="str">
            <v>H</v>
          </cell>
          <cell r="F8">
            <v>82.878333333333345</v>
          </cell>
          <cell r="G8">
            <v>82.878333333333345</v>
          </cell>
          <cell r="H8">
            <v>17.121666666666666</v>
          </cell>
          <cell r="I8">
            <v>0</v>
          </cell>
          <cell r="M8">
            <v>45.458333333333336</v>
          </cell>
          <cell r="N8">
            <v>1</v>
          </cell>
        </row>
        <row r="9">
          <cell r="A9">
            <v>2450</v>
          </cell>
          <cell r="B9">
            <v>41</v>
          </cell>
          <cell r="C9" t="str">
            <v>EASTBOURNE EXTRA</v>
          </cell>
          <cell r="D9" t="str">
            <v>Extra</v>
          </cell>
          <cell r="E9" t="str">
            <v>H</v>
          </cell>
          <cell r="F9">
            <v>90.034999999999997</v>
          </cell>
          <cell r="G9">
            <v>89.328333333333319</v>
          </cell>
          <cell r="H9">
            <v>9.9633333333333329</v>
          </cell>
          <cell r="I9">
            <v>0.70666666666666655</v>
          </cell>
          <cell r="M9">
            <v>72.5</v>
          </cell>
          <cell r="N9">
            <v>3</v>
          </cell>
        </row>
        <row r="10">
          <cell r="A10">
            <v>2560</v>
          </cell>
          <cell r="B10">
            <v>41</v>
          </cell>
          <cell r="C10" t="str">
            <v>GATWICK EXTRA</v>
          </cell>
          <cell r="D10" t="str">
            <v>Extra</v>
          </cell>
          <cell r="E10" t="str">
            <v>H</v>
          </cell>
          <cell r="F10">
            <v>91.76166666666667</v>
          </cell>
          <cell r="G10">
            <v>91.748333333333335</v>
          </cell>
          <cell r="H10">
            <v>8.2383333333333315</v>
          </cell>
          <cell r="I10">
            <v>1.3333333333333334E-2</v>
          </cell>
          <cell r="M10">
            <v>73.625</v>
          </cell>
          <cell r="N10">
            <v>2</v>
          </cell>
        </row>
        <row r="11">
          <cell r="A11">
            <v>2642</v>
          </cell>
          <cell r="B11">
            <v>41</v>
          </cell>
          <cell r="C11" t="str">
            <v>HAYES BULLS B/DGE EXT</v>
          </cell>
          <cell r="D11" t="str">
            <v>Extra</v>
          </cell>
          <cell r="E11" t="str">
            <v>H</v>
          </cell>
          <cell r="F11">
            <v>86.223333333333343</v>
          </cell>
          <cell r="G11">
            <v>85.448333333333323</v>
          </cell>
          <cell r="H11">
            <v>13.773333333333333</v>
          </cell>
          <cell r="I11">
            <v>0.77500000000000002</v>
          </cell>
          <cell r="M11">
            <v>87.375</v>
          </cell>
          <cell r="N11">
            <v>0</v>
          </cell>
        </row>
        <row r="12">
          <cell r="A12">
            <v>2934</v>
          </cell>
          <cell r="B12">
            <v>41</v>
          </cell>
          <cell r="C12" t="str">
            <v>NEW MALDEN EXTRA</v>
          </cell>
          <cell r="D12" t="str">
            <v>Extra</v>
          </cell>
          <cell r="E12" t="str">
            <v>H</v>
          </cell>
          <cell r="F12">
            <v>84.61</v>
          </cell>
          <cell r="G12">
            <v>81.051666666666677</v>
          </cell>
          <cell r="H12">
            <v>15.388333333333334</v>
          </cell>
          <cell r="I12">
            <v>3.5583333333333336</v>
          </cell>
          <cell r="M12">
            <v>55.958333333333336</v>
          </cell>
          <cell r="N12">
            <v>0</v>
          </cell>
        </row>
        <row r="13">
          <cell r="A13">
            <v>3060</v>
          </cell>
          <cell r="B13">
            <v>41</v>
          </cell>
          <cell r="C13" t="str">
            <v>PITSEA EXTRA</v>
          </cell>
          <cell r="D13" t="str">
            <v>Extra</v>
          </cell>
          <cell r="E13" t="str">
            <v>H</v>
          </cell>
          <cell r="F13">
            <v>83.671666666666667</v>
          </cell>
          <cell r="G13">
            <v>83.671666666666667</v>
          </cell>
          <cell r="H13">
            <v>16.328333333333333</v>
          </cell>
          <cell r="I13">
            <v>0</v>
          </cell>
          <cell r="M13">
            <v>70.583333333333343</v>
          </cell>
          <cell r="N13">
            <v>3</v>
          </cell>
        </row>
        <row r="14">
          <cell r="A14">
            <v>3066</v>
          </cell>
          <cell r="B14">
            <v>41</v>
          </cell>
          <cell r="C14" t="str">
            <v>PURLEY EXTRA</v>
          </cell>
          <cell r="D14" t="str">
            <v>Extra</v>
          </cell>
          <cell r="E14" t="str">
            <v>H</v>
          </cell>
          <cell r="F14">
            <v>90.223333333333343</v>
          </cell>
          <cell r="G14">
            <v>90.223333333333343</v>
          </cell>
          <cell r="H14">
            <v>9.7766666666666673</v>
          </cell>
          <cell r="I14">
            <v>0</v>
          </cell>
          <cell r="M14">
            <v>92</v>
          </cell>
          <cell r="N14">
            <v>2</v>
          </cell>
        </row>
        <row r="15">
          <cell r="A15">
            <v>3120</v>
          </cell>
          <cell r="B15">
            <v>41</v>
          </cell>
          <cell r="C15" t="str">
            <v>RFORD GALLOWS CNR EXT</v>
          </cell>
          <cell r="D15" t="str">
            <v>Extra</v>
          </cell>
          <cell r="E15" t="str">
            <v>H</v>
          </cell>
          <cell r="F15">
            <v>93.691666666666663</v>
          </cell>
          <cell r="G15">
            <v>93.691666666666663</v>
          </cell>
          <cell r="H15">
            <v>6.3083333333333336</v>
          </cell>
          <cell r="I15">
            <v>0</v>
          </cell>
          <cell r="M15">
            <v>83.041666666666657</v>
          </cell>
          <cell r="N15">
            <v>1</v>
          </cell>
        </row>
        <row r="16">
          <cell r="A16">
            <v>3401</v>
          </cell>
          <cell r="B16">
            <v>41</v>
          </cell>
          <cell r="C16" t="str">
            <v>WHITSTABLE EXTRA</v>
          </cell>
          <cell r="D16" t="str">
            <v>Extra</v>
          </cell>
          <cell r="E16" t="str">
            <v>H</v>
          </cell>
          <cell r="F16">
            <v>86.19</v>
          </cell>
          <cell r="G16">
            <v>86.083333333333329</v>
          </cell>
          <cell r="H16">
            <v>13.81</v>
          </cell>
          <cell r="I16">
            <v>0.10666666666666667</v>
          </cell>
          <cell r="M16">
            <v>35.125</v>
          </cell>
          <cell r="N16">
            <v>2</v>
          </cell>
        </row>
        <row r="17">
          <cell r="A17">
            <v>3470</v>
          </cell>
          <cell r="B17">
            <v>41</v>
          </cell>
          <cell r="C17" t="str">
            <v>YEADING EXTRA</v>
          </cell>
          <cell r="D17" t="str">
            <v>Extra</v>
          </cell>
          <cell r="E17" t="str">
            <v>H</v>
          </cell>
          <cell r="F17">
            <v>92.224999999999994</v>
          </cell>
          <cell r="G17">
            <v>92.16500000000002</v>
          </cell>
          <cell r="H17">
            <v>7.7766666666666664</v>
          </cell>
          <cell r="I17">
            <v>0.06</v>
          </cell>
          <cell r="M17">
            <v>71.5</v>
          </cell>
          <cell r="N17">
            <v>1</v>
          </cell>
        </row>
        <row r="18">
          <cell r="A18">
            <v>2156</v>
          </cell>
          <cell r="B18">
            <v>43</v>
          </cell>
          <cell r="C18" t="str">
            <v>BURSLEDON TWRS EXTRA</v>
          </cell>
          <cell r="D18" t="str">
            <v>Extra</v>
          </cell>
          <cell r="E18" t="str">
            <v>H</v>
          </cell>
          <cell r="F18">
            <v>81.784999999999997</v>
          </cell>
          <cell r="G18">
            <v>81.704999999999998</v>
          </cell>
          <cell r="H18">
            <v>18.215</v>
          </cell>
          <cell r="I18">
            <v>0.08</v>
          </cell>
          <cell r="M18">
            <v>86.041666666666671</v>
          </cell>
          <cell r="N18">
            <v>2</v>
          </cell>
        </row>
        <row r="19">
          <cell r="A19">
            <v>2164</v>
          </cell>
          <cell r="B19">
            <v>43</v>
          </cell>
          <cell r="C19" t="str">
            <v>BOURNEMOUTH EXTRA</v>
          </cell>
          <cell r="D19" t="str">
            <v>Extra</v>
          </cell>
          <cell r="E19" t="str">
            <v>H</v>
          </cell>
          <cell r="F19">
            <v>82.903333333333336</v>
          </cell>
          <cell r="G19">
            <v>82.861666666666665</v>
          </cell>
          <cell r="H19">
            <v>17.096666666666668</v>
          </cell>
          <cell r="I19">
            <v>4.1666666666666664E-2</v>
          </cell>
          <cell r="M19">
            <v>79.5</v>
          </cell>
          <cell r="N19">
            <v>1</v>
          </cell>
        </row>
        <row r="20">
          <cell r="A20">
            <v>2233</v>
          </cell>
          <cell r="B20">
            <v>43</v>
          </cell>
          <cell r="C20" t="str">
            <v>CARDIFF PENGAM EXTRA</v>
          </cell>
          <cell r="D20" t="str">
            <v>Extra</v>
          </cell>
          <cell r="E20" t="str">
            <v>H</v>
          </cell>
          <cell r="F20">
            <v>88.084999999999994</v>
          </cell>
          <cell r="G20">
            <v>88.046666666666667</v>
          </cell>
          <cell r="H20">
            <v>11.915000000000001</v>
          </cell>
          <cell r="I20">
            <v>3.8333333333333337E-2</v>
          </cell>
          <cell r="M20">
            <v>59.916666666666664</v>
          </cell>
          <cell r="N20">
            <v>2</v>
          </cell>
        </row>
        <row r="21">
          <cell r="A21">
            <v>2919</v>
          </cell>
          <cell r="B21">
            <v>43</v>
          </cell>
          <cell r="C21" t="str">
            <v>NEWBURY</v>
          </cell>
          <cell r="D21" t="str">
            <v>Extra</v>
          </cell>
          <cell r="E21" t="str">
            <v>H</v>
          </cell>
          <cell r="F21">
            <v>92.038333333333341</v>
          </cell>
          <cell r="G21">
            <v>89.65666666666668</v>
          </cell>
          <cell r="H21">
            <v>7.961666666666666</v>
          </cell>
          <cell r="I21">
            <v>2.3816666666666664</v>
          </cell>
          <cell r="M21">
            <v>58.916666666666671</v>
          </cell>
          <cell r="N21">
            <v>3</v>
          </cell>
        </row>
        <row r="22">
          <cell r="A22">
            <v>3149</v>
          </cell>
          <cell r="B22">
            <v>43</v>
          </cell>
          <cell r="C22" t="str">
            <v>SANDHURST EXTRA</v>
          </cell>
          <cell r="D22" t="str">
            <v>Extra</v>
          </cell>
          <cell r="E22" t="str">
            <v>H</v>
          </cell>
          <cell r="F22">
            <v>87.438333333333333</v>
          </cell>
          <cell r="G22">
            <v>87.438333333333333</v>
          </cell>
          <cell r="H22">
            <v>12.561666666666667</v>
          </cell>
          <cell r="I22">
            <v>0</v>
          </cell>
          <cell r="M22">
            <v>62.375</v>
          </cell>
          <cell r="N22">
            <v>1</v>
          </cell>
        </row>
        <row r="23">
          <cell r="A23">
            <v>3230</v>
          </cell>
          <cell r="B23">
            <v>43</v>
          </cell>
          <cell r="C23" t="str">
            <v>SWINDON EXTRA</v>
          </cell>
          <cell r="D23" t="str">
            <v>Extra</v>
          </cell>
          <cell r="E23" t="str">
            <v>H</v>
          </cell>
          <cell r="F23">
            <v>88.423333333333332</v>
          </cell>
          <cell r="G23">
            <v>88.318333333333342</v>
          </cell>
          <cell r="H23">
            <v>11.578333333333333</v>
          </cell>
          <cell r="I23">
            <v>0.105</v>
          </cell>
          <cell r="M23">
            <v>86.458333333333329</v>
          </cell>
          <cell r="N23">
            <v>1</v>
          </cell>
        </row>
        <row r="24">
          <cell r="A24">
            <v>2019</v>
          </cell>
          <cell r="B24">
            <v>44</v>
          </cell>
          <cell r="C24" t="str">
            <v>ALTRINCHAM EXTRA</v>
          </cell>
          <cell r="D24" t="str">
            <v>Extra</v>
          </cell>
          <cell r="E24" t="str">
            <v>H</v>
          </cell>
          <cell r="F24">
            <v>82.715000000000003</v>
          </cell>
          <cell r="G24">
            <v>82.71</v>
          </cell>
          <cell r="H24">
            <v>17.285</v>
          </cell>
          <cell r="I24">
            <v>5.0000000000000001E-3</v>
          </cell>
          <cell r="M24">
            <v>76.625</v>
          </cell>
          <cell r="N24">
            <v>2</v>
          </cell>
        </row>
        <row r="25">
          <cell r="A25">
            <v>2098</v>
          </cell>
          <cell r="B25">
            <v>44</v>
          </cell>
          <cell r="C25" t="str">
            <v>BIDSTON MOSS EXTRA</v>
          </cell>
          <cell r="D25" t="str">
            <v>Extra</v>
          </cell>
          <cell r="E25" t="str">
            <v>H</v>
          </cell>
          <cell r="F25">
            <v>88.823333333333338</v>
          </cell>
          <cell r="G25">
            <v>88.808333333333337</v>
          </cell>
          <cell r="H25">
            <v>11.176666666666664</v>
          </cell>
          <cell r="I25">
            <v>1.4999999999999999E-2</v>
          </cell>
          <cell r="M25">
            <v>69.083333333333329</v>
          </cell>
          <cell r="N25">
            <v>3</v>
          </cell>
        </row>
        <row r="26">
          <cell r="A26">
            <v>3433</v>
          </cell>
          <cell r="B26">
            <v>44</v>
          </cell>
          <cell r="C26" t="str">
            <v>WREXHAM EXTRA</v>
          </cell>
          <cell r="D26" t="str">
            <v>Extra</v>
          </cell>
          <cell r="E26" t="str">
            <v>H</v>
          </cell>
          <cell r="F26">
            <v>84.474999999999994</v>
          </cell>
          <cell r="G26">
            <v>84.475000000000009</v>
          </cell>
          <cell r="H26">
            <v>15.525</v>
          </cell>
          <cell r="I26">
            <v>0</v>
          </cell>
          <cell r="M26">
            <v>80.416666666666671</v>
          </cell>
          <cell r="N26">
            <v>3</v>
          </cell>
        </row>
        <row r="27">
          <cell r="A27">
            <v>2458</v>
          </cell>
          <cell r="B27">
            <v>1</v>
          </cell>
          <cell r="C27" t="str">
            <v>EDINBURGH METRO</v>
          </cell>
          <cell r="D27" t="str">
            <v>Metro</v>
          </cell>
          <cell r="E27" t="str">
            <v>H</v>
          </cell>
          <cell r="F27">
            <v>93.451666666666654</v>
          </cell>
          <cell r="G27">
            <v>80.733333333333334</v>
          </cell>
          <cell r="H27">
            <v>6.544999999999999</v>
          </cell>
          <cell r="I27">
            <v>12.718333333333334</v>
          </cell>
          <cell r="J27">
            <v>87.818333333333328</v>
          </cell>
          <cell r="K27">
            <v>12.088333333333333</v>
          </cell>
          <cell r="L27">
            <v>9.3333333333333338E-2</v>
          </cell>
          <cell r="M27">
            <v>57.5</v>
          </cell>
          <cell r="N27">
            <v>3</v>
          </cell>
        </row>
        <row r="28">
          <cell r="A28">
            <v>2312</v>
          </cell>
          <cell r="B28">
            <v>2</v>
          </cell>
          <cell r="C28" t="str">
            <v>CROSSGATES</v>
          </cell>
          <cell r="D28" t="str">
            <v>Metro</v>
          </cell>
          <cell r="E28" t="str">
            <v>H</v>
          </cell>
          <cell r="F28">
            <v>89.678333333333342</v>
          </cell>
          <cell r="G28">
            <v>89.678333333333342</v>
          </cell>
          <cell r="H28">
            <v>10.321666666666667</v>
          </cell>
          <cell r="I28">
            <v>0</v>
          </cell>
          <cell r="J28" t="e">
            <v>#N/A</v>
          </cell>
          <cell r="K28" t="e">
            <v>#N/A</v>
          </cell>
          <cell r="L28" t="e">
            <v>#N/A</v>
          </cell>
          <cell r="M28" t="e">
            <v>#DIV/0!</v>
          </cell>
          <cell r="N28">
            <v>0</v>
          </cell>
        </row>
        <row r="29">
          <cell r="A29">
            <v>2457</v>
          </cell>
          <cell r="B29">
            <v>2</v>
          </cell>
          <cell r="C29" t="str">
            <v>ECCLESALL METRO</v>
          </cell>
          <cell r="D29" t="str">
            <v>Metro</v>
          </cell>
          <cell r="E29" t="str">
            <v>H</v>
          </cell>
          <cell r="F29">
            <v>83.045000000000002</v>
          </cell>
          <cell r="G29">
            <v>74.839999999999989</v>
          </cell>
          <cell r="H29">
            <v>16.958333333333332</v>
          </cell>
          <cell r="I29">
            <v>8.2050000000000001</v>
          </cell>
          <cell r="J29">
            <v>98.81</v>
          </cell>
          <cell r="K29">
            <v>1.19</v>
          </cell>
          <cell r="L29">
            <v>0</v>
          </cell>
          <cell r="M29">
            <v>5.0833333333333339</v>
          </cell>
          <cell r="N29">
            <v>2</v>
          </cell>
        </row>
        <row r="30">
          <cell r="A30">
            <v>2558</v>
          </cell>
          <cell r="B30">
            <v>2</v>
          </cell>
          <cell r="C30" t="str">
            <v>GARFORTH METRO</v>
          </cell>
          <cell r="D30" t="str">
            <v>Metro</v>
          </cell>
          <cell r="E30" t="str">
            <v>H</v>
          </cell>
          <cell r="F30">
            <v>95.22</v>
          </cell>
          <cell r="G30">
            <v>87.398333333333326</v>
          </cell>
          <cell r="H30">
            <v>4.78</v>
          </cell>
          <cell r="I30">
            <v>7.8216666666666654</v>
          </cell>
          <cell r="J30">
            <v>83.631666666666675</v>
          </cell>
          <cell r="K30">
            <v>15.093333333333335</v>
          </cell>
          <cell r="L30">
            <v>1.2766666666666666</v>
          </cell>
          <cell r="M30">
            <v>52.875</v>
          </cell>
          <cell r="N30">
            <v>1</v>
          </cell>
        </row>
        <row r="31">
          <cell r="A31">
            <v>3223</v>
          </cell>
          <cell r="B31">
            <v>2</v>
          </cell>
          <cell r="C31" t="str">
            <v>SUNDERLAND METRO</v>
          </cell>
          <cell r="D31" t="str">
            <v>Metro</v>
          </cell>
          <cell r="E31" t="str">
            <v>H</v>
          </cell>
          <cell r="F31">
            <v>84.448333333333338</v>
          </cell>
          <cell r="G31">
            <v>36.981666666666676</v>
          </cell>
          <cell r="H31">
            <v>15.551666666666668</v>
          </cell>
          <cell r="I31">
            <v>47.466666666666669</v>
          </cell>
          <cell r="J31">
            <v>50.511666666666677</v>
          </cell>
          <cell r="K31">
            <v>49.14</v>
          </cell>
          <cell r="L31">
            <v>0.35166666666666674</v>
          </cell>
          <cell r="M31">
            <v>28</v>
          </cell>
          <cell r="N31">
            <v>2</v>
          </cell>
        </row>
        <row r="32">
          <cell r="A32">
            <v>3421</v>
          </cell>
          <cell r="B32">
            <v>2</v>
          </cell>
          <cell r="C32" t="str">
            <v>WOODSEATS</v>
          </cell>
          <cell r="D32" t="str">
            <v>Metro</v>
          </cell>
          <cell r="E32" t="str">
            <v>H</v>
          </cell>
          <cell r="F32">
            <v>87.791666666666671</v>
          </cell>
          <cell r="G32">
            <v>78.178333333333327</v>
          </cell>
          <cell r="H32">
            <v>12.21</v>
          </cell>
          <cell r="I32">
            <v>9.6133333333333351</v>
          </cell>
          <cell r="J32">
            <v>89.45</v>
          </cell>
          <cell r="K32">
            <v>4.8533333333333326</v>
          </cell>
          <cell r="L32">
            <v>5.6966666666666663</v>
          </cell>
          <cell r="M32">
            <v>27.208333333333332</v>
          </cell>
          <cell r="N32">
            <v>1</v>
          </cell>
        </row>
        <row r="33">
          <cell r="A33">
            <v>2116</v>
          </cell>
          <cell r="B33">
            <v>3</v>
          </cell>
          <cell r="C33" t="str">
            <v>BOOTLE</v>
          </cell>
          <cell r="D33" t="str">
            <v>Metro</v>
          </cell>
          <cell r="E33" t="str">
            <v>H</v>
          </cell>
          <cell r="F33">
            <v>86.566666666666663</v>
          </cell>
          <cell r="G33">
            <v>70.24166666666666</v>
          </cell>
          <cell r="H33">
            <v>13.431666666666667</v>
          </cell>
          <cell r="I33">
            <v>16.324999999999999</v>
          </cell>
          <cell r="J33">
            <v>56.354999999999997</v>
          </cell>
          <cell r="K33">
            <v>42.886666666666663</v>
          </cell>
          <cell r="L33">
            <v>0.7583333333333333</v>
          </cell>
          <cell r="M33">
            <v>24.791666666666668</v>
          </cell>
          <cell r="N33">
            <v>2</v>
          </cell>
        </row>
        <row r="34">
          <cell r="A34">
            <v>2865</v>
          </cell>
          <cell r="B34">
            <v>3</v>
          </cell>
          <cell r="C34" t="str">
            <v>MACCLESFIELD 1</v>
          </cell>
          <cell r="D34" t="str">
            <v>Metro</v>
          </cell>
          <cell r="E34" t="str">
            <v>H</v>
          </cell>
          <cell r="F34">
            <v>93.88666666666667</v>
          </cell>
          <cell r="G34">
            <v>92.213333333333324</v>
          </cell>
          <cell r="H34">
            <v>6.1116666666666672</v>
          </cell>
          <cell r="I34">
            <v>1.6733333333333336</v>
          </cell>
          <cell r="J34">
            <v>87.931666666666672</v>
          </cell>
          <cell r="K34">
            <v>11.056666666666667</v>
          </cell>
          <cell r="L34">
            <v>1.01</v>
          </cell>
          <cell r="M34">
            <v>59.291666666666671</v>
          </cell>
          <cell r="N34">
            <v>2</v>
          </cell>
        </row>
        <row r="35">
          <cell r="A35">
            <v>2872</v>
          </cell>
          <cell r="B35">
            <v>3</v>
          </cell>
          <cell r="C35" t="str">
            <v>MANCHESTER METRO</v>
          </cell>
          <cell r="D35" t="str">
            <v>Metro</v>
          </cell>
          <cell r="E35" t="str">
            <v>H</v>
          </cell>
          <cell r="F35">
            <v>91.028333333333322</v>
          </cell>
          <cell r="G35">
            <v>55.086666666666666</v>
          </cell>
          <cell r="H35">
            <v>8.9749999999999996</v>
          </cell>
          <cell r="I35">
            <v>35.94166666666667</v>
          </cell>
          <cell r="J35">
            <v>88.98</v>
          </cell>
          <cell r="K35">
            <v>11.003333333333332</v>
          </cell>
          <cell r="L35">
            <v>1.6666666666666666E-2</v>
          </cell>
          <cell r="M35">
            <v>54.791666666666671</v>
          </cell>
          <cell r="N35">
            <v>2</v>
          </cell>
        </row>
        <row r="36">
          <cell r="A36">
            <v>2946</v>
          </cell>
          <cell r="B36">
            <v>3</v>
          </cell>
          <cell r="C36" t="str">
            <v>NORTHENDEN</v>
          </cell>
          <cell r="D36" t="str">
            <v>Metro</v>
          </cell>
          <cell r="E36" t="str">
            <v>H</v>
          </cell>
          <cell r="F36">
            <v>98.541666666666671</v>
          </cell>
          <cell r="G36">
            <v>83.39500000000001</v>
          </cell>
          <cell r="H36">
            <v>1.4583333333333333</v>
          </cell>
          <cell r="I36">
            <v>15.146666666666667</v>
          </cell>
          <cell r="J36" t="e">
            <v>#N/A</v>
          </cell>
          <cell r="K36" t="e">
            <v>#N/A</v>
          </cell>
          <cell r="L36" t="e">
            <v>#N/A</v>
          </cell>
          <cell r="M36" t="e">
            <v>#DIV/0!</v>
          </cell>
          <cell r="N36">
            <v>2</v>
          </cell>
        </row>
        <row r="37">
          <cell r="A37">
            <v>3150</v>
          </cell>
          <cell r="B37">
            <v>3</v>
          </cell>
          <cell r="C37" t="str">
            <v>SALFORD METRO</v>
          </cell>
          <cell r="D37" t="str">
            <v>Metro</v>
          </cell>
          <cell r="E37" t="str">
            <v>H</v>
          </cell>
          <cell r="F37">
            <v>81.388333333333335</v>
          </cell>
          <cell r="G37">
            <v>67.828333333333333</v>
          </cell>
          <cell r="H37">
            <v>18.613333333333333</v>
          </cell>
          <cell r="I37">
            <v>13.56</v>
          </cell>
          <cell r="J37">
            <v>80.571666666666673</v>
          </cell>
          <cell r="K37">
            <v>15.433333333333335</v>
          </cell>
          <cell r="L37">
            <v>3.9983333333333331</v>
          </cell>
          <cell r="M37">
            <v>19.125</v>
          </cell>
          <cell r="N37">
            <v>3</v>
          </cell>
        </row>
        <row r="38">
          <cell r="A38">
            <v>2241</v>
          </cell>
          <cell r="B38">
            <v>4</v>
          </cell>
          <cell r="C38" t="str">
            <v>CARDIFF ROATH METRO</v>
          </cell>
          <cell r="D38" t="str">
            <v>Metro</v>
          </cell>
          <cell r="E38" t="str">
            <v>H</v>
          </cell>
          <cell r="F38">
            <v>70.853333333333339</v>
          </cell>
          <cell r="G38">
            <v>68.451666666666668</v>
          </cell>
          <cell r="H38">
            <v>29.149999999999995</v>
          </cell>
          <cell r="I38">
            <v>2.4016666666666664</v>
          </cell>
          <cell r="J38" t="e">
            <v>#N/A</v>
          </cell>
          <cell r="K38" t="e">
            <v>#N/A</v>
          </cell>
          <cell r="L38" t="e">
            <v>#N/A</v>
          </cell>
          <cell r="M38" t="e">
            <v>#DIV/0!</v>
          </cell>
          <cell r="N38">
            <v>2</v>
          </cell>
        </row>
        <row r="39">
          <cell r="A39">
            <v>2486</v>
          </cell>
          <cell r="B39">
            <v>4</v>
          </cell>
          <cell r="C39" t="str">
            <v>EXETER METRO</v>
          </cell>
          <cell r="D39" t="str">
            <v>Metro</v>
          </cell>
          <cell r="E39" t="str">
            <v>H</v>
          </cell>
          <cell r="F39">
            <v>80.336666666666659</v>
          </cell>
          <cell r="G39">
            <v>39.779999999999994</v>
          </cell>
          <cell r="H39">
            <v>19.665000000000003</v>
          </cell>
          <cell r="I39">
            <v>40.556666666666665</v>
          </cell>
          <cell r="J39">
            <v>46.98</v>
          </cell>
          <cell r="K39">
            <v>42.543333333333329</v>
          </cell>
          <cell r="L39">
            <v>10.476666666666667</v>
          </cell>
          <cell r="M39">
            <v>18.125</v>
          </cell>
          <cell r="N39">
            <v>1</v>
          </cell>
        </row>
        <row r="40">
          <cell r="A40">
            <v>3013</v>
          </cell>
          <cell r="B40">
            <v>4</v>
          </cell>
          <cell r="C40" t="str">
            <v>PAIGNTON METRO</v>
          </cell>
          <cell r="D40" t="str">
            <v>Metro</v>
          </cell>
          <cell r="E40" t="str">
            <v>H</v>
          </cell>
          <cell r="F40">
            <v>92.075000000000003</v>
          </cell>
          <cell r="G40">
            <v>64.554999999999993</v>
          </cell>
          <cell r="H40">
            <v>7.9233333333333329</v>
          </cell>
          <cell r="I40">
            <v>27.52</v>
          </cell>
          <cell r="J40">
            <v>64.555000000000007</v>
          </cell>
          <cell r="K40">
            <v>31.861666666666665</v>
          </cell>
          <cell r="L40">
            <v>3.585</v>
          </cell>
          <cell r="M40">
            <v>63.166666666666657</v>
          </cell>
          <cell r="N40">
            <v>3</v>
          </cell>
        </row>
        <row r="41">
          <cell r="A41">
            <v>3033</v>
          </cell>
          <cell r="B41">
            <v>4</v>
          </cell>
          <cell r="C41" t="str">
            <v>PLYMOUTH METRO</v>
          </cell>
          <cell r="D41" t="str">
            <v>Metro</v>
          </cell>
          <cell r="E41" t="str">
            <v>H</v>
          </cell>
          <cell r="F41">
            <v>79.84</v>
          </cell>
          <cell r="G41">
            <v>62.826666666666675</v>
          </cell>
          <cell r="H41">
            <v>20.158333333333331</v>
          </cell>
          <cell r="I41">
            <v>17.013333333333335</v>
          </cell>
          <cell r="J41">
            <v>75.236666666666665</v>
          </cell>
          <cell r="K41">
            <v>24.033333333333331</v>
          </cell>
          <cell r="L41">
            <v>0.73</v>
          </cell>
          <cell r="M41">
            <v>12.291666666666666</v>
          </cell>
          <cell r="N41">
            <v>1</v>
          </cell>
        </row>
        <row r="42">
          <cell r="A42">
            <v>3224</v>
          </cell>
          <cell r="B42">
            <v>4</v>
          </cell>
          <cell r="C42" t="str">
            <v>STREET METRO</v>
          </cell>
          <cell r="D42" t="str">
            <v>Metro</v>
          </cell>
          <cell r="E42" t="str">
            <v>H</v>
          </cell>
          <cell r="F42">
            <v>86.65333333333335</v>
          </cell>
          <cell r="G42">
            <v>75.054999999999993</v>
          </cell>
          <cell r="H42">
            <v>13.346666666666666</v>
          </cell>
          <cell r="I42">
            <v>11.598333333333334</v>
          </cell>
          <cell r="J42">
            <v>67.819999999999993</v>
          </cell>
          <cell r="K42">
            <v>30.734999999999999</v>
          </cell>
          <cell r="L42">
            <v>1.4450000000000001</v>
          </cell>
          <cell r="M42">
            <v>9.6666666666666661</v>
          </cell>
          <cell r="N42">
            <v>3</v>
          </cell>
        </row>
        <row r="43">
          <cell r="A43">
            <v>2276</v>
          </cell>
          <cell r="B43">
            <v>5</v>
          </cell>
          <cell r="C43" t="str">
            <v>CHICHESTER 1</v>
          </cell>
          <cell r="D43" t="str">
            <v>Metro</v>
          </cell>
          <cell r="E43" t="str">
            <v>H</v>
          </cell>
          <cell r="F43">
            <v>87.696666666666673</v>
          </cell>
          <cell r="G43">
            <v>51.48</v>
          </cell>
          <cell r="H43">
            <v>12.301666666666668</v>
          </cell>
          <cell r="I43">
            <v>36.216666666666669</v>
          </cell>
          <cell r="J43">
            <v>64.878333333333345</v>
          </cell>
          <cell r="K43">
            <v>33.501666666666665</v>
          </cell>
          <cell r="L43">
            <v>1.62</v>
          </cell>
          <cell r="M43">
            <v>12.291666666666668</v>
          </cell>
          <cell r="N43">
            <v>2</v>
          </cell>
        </row>
        <row r="44">
          <cell r="A44">
            <v>2579</v>
          </cell>
          <cell r="B44">
            <v>5</v>
          </cell>
          <cell r="C44" t="str">
            <v>GREENFORD</v>
          </cell>
          <cell r="D44" t="str">
            <v>Metro</v>
          </cell>
          <cell r="E44" t="str">
            <v>H</v>
          </cell>
          <cell r="F44">
            <v>80.7</v>
          </cell>
          <cell r="G44">
            <v>79.083333333333343</v>
          </cell>
          <cell r="H44">
            <v>19.298333333333336</v>
          </cell>
          <cell r="I44">
            <v>1.6166666666666665</v>
          </cell>
          <cell r="J44">
            <v>75.375</v>
          </cell>
          <cell r="K44">
            <v>10.91</v>
          </cell>
          <cell r="L44">
            <v>13.715</v>
          </cell>
          <cell r="M44">
            <v>54.916666666666664</v>
          </cell>
          <cell r="N44">
            <v>1</v>
          </cell>
        </row>
        <row r="45">
          <cell r="A45">
            <v>2869</v>
          </cell>
          <cell r="B45">
            <v>5</v>
          </cell>
          <cell r="C45" t="str">
            <v>MAIDENHEAD METRO</v>
          </cell>
          <cell r="D45" t="str">
            <v>Metro</v>
          </cell>
          <cell r="E45" t="str">
            <v>H</v>
          </cell>
          <cell r="F45">
            <v>78.819999999999993</v>
          </cell>
          <cell r="G45">
            <v>70.076666666666668</v>
          </cell>
          <cell r="H45">
            <v>21.181666666666668</v>
          </cell>
          <cell r="I45">
            <v>8.7433333333333341</v>
          </cell>
          <cell r="J45">
            <v>70.836666666666659</v>
          </cell>
          <cell r="K45">
            <v>29.16333333333333</v>
          </cell>
          <cell r="L45">
            <v>0</v>
          </cell>
          <cell r="M45">
            <v>3.9166666666666665</v>
          </cell>
          <cell r="N45">
            <v>1</v>
          </cell>
        </row>
        <row r="46">
          <cell r="A46">
            <v>2927</v>
          </cell>
          <cell r="B46">
            <v>5</v>
          </cell>
          <cell r="C46" t="str">
            <v>NEWBURY METRO</v>
          </cell>
          <cell r="D46" t="str">
            <v>Metro</v>
          </cell>
          <cell r="E46" t="str">
            <v>H</v>
          </cell>
          <cell r="F46">
            <v>88.38</v>
          </cell>
          <cell r="G46">
            <v>88.106666666666669</v>
          </cell>
          <cell r="H46">
            <v>11.62</v>
          </cell>
          <cell r="I46">
            <v>0.27333333333333337</v>
          </cell>
          <cell r="J46" t="e">
            <v>#N/A</v>
          </cell>
          <cell r="K46" t="e">
            <v>#N/A</v>
          </cell>
          <cell r="L46" t="e">
            <v>#N/A</v>
          </cell>
          <cell r="M46" t="e">
            <v>#DIV/0!</v>
          </cell>
          <cell r="N46">
            <v>2</v>
          </cell>
        </row>
        <row r="47">
          <cell r="A47">
            <v>3284</v>
          </cell>
          <cell r="B47">
            <v>5</v>
          </cell>
          <cell r="C47" t="str">
            <v>TEDDINGTON METRO</v>
          </cell>
          <cell r="D47" t="str">
            <v>Metro</v>
          </cell>
          <cell r="E47" t="str">
            <v>H</v>
          </cell>
          <cell r="F47">
            <v>92.318333333333342</v>
          </cell>
          <cell r="G47">
            <v>91.29</v>
          </cell>
          <cell r="H47">
            <v>7.6849999999999996</v>
          </cell>
          <cell r="I47">
            <v>1.0283333333333333</v>
          </cell>
          <cell r="J47">
            <v>84.881666666666675</v>
          </cell>
          <cell r="K47">
            <v>13.975</v>
          </cell>
          <cell r="L47">
            <v>1.1416666666666666</v>
          </cell>
          <cell r="M47">
            <v>68.75</v>
          </cell>
          <cell r="N47">
            <v>3</v>
          </cell>
        </row>
        <row r="48">
          <cell r="A48">
            <v>3335</v>
          </cell>
          <cell r="B48">
            <v>5</v>
          </cell>
          <cell r="C48" t="str">
            <v>UXBRIDGE METRO</v>
          </cell>
          <cell r="D48" t="str">
            <v>Metro</v>
          </cell>
          <cell r="E48" t="str">
            <v>H</v>
          </cell>
          <cell r="F48">
            <v>90.226666666666674</v>
          </cell>
          <cell r="G48">
            <v>60.094999999999999</v>
          </cell>
          <cell r="H48">
            <v>9.7750000000000004</v>
          </cell>
          <cell r="I48">
            <v>30.131666666666671</v>
          </cell>
          <cell r="J48">
            <v>72.734999999999999</v>
          </cell>
          <cell r="K48">
            <v>27.265000000000001</v>
          </cell>
          <cell r="L48">
            <v>0</v>
          </cell>
          <cell r="M48">
            <v>13.166666666666666</v>
          </cell>
          <cell r="N48">
            <v>3</v>
          </cell>
        </row>
        <row r="49">
          <cell r="A49">
            <v>3395</v>
          </cell>
          <cell r="B49">
            <v>5</v>
          </cell>
          <cell r="C49" t="str">
            <v>WHITTON METRO</v>
          </cell>
          <cell r="D49" t="str">
            <v>Metro</v>
          </cell>
          <cell r="E49" t="str">
            <v>H</v>
          </cell>
          <cell r="F49">
            <v>91.801666666666662</v>
          </cell>
          <cell r="G49">
            <v>71.568333333333328</v>
          </cell>
          <cell r="H49">
            <v>8.2016666666666662</v>
          </cell>
          <cell r="I49">
            <v>20.233333333333334</v>
          </cell>
          <cell r="J49">
            <v>75.826666666666668</v>
          </cell>
          <cell r="K49">
            <v>23.605</v>
          </cell>
          <cell r="L49">
            <v>0.56833333333333336</v>
          </cell>
          <cell r="M49">
            <v>4.166666666666667</v>
          </cell>
          <cell r="N49">
            <v>2</v>
          </cell>
        </row>
        <row r="50">
          <cell r="A50">
            <v>2462</v>
          </cell>
          <cell r="B50">
            <v>5</v>
          </cell>
          <cell r="C50" t="str">
            <v>EGHAM</v>
          </cell>
          <cell r="D50" t="str">
            <v>Metro</v>
          </cell>
          <cell r="E50" t="str">
            <v>H</v>
          </cell>
          <cell r="F50">
            <v>96.97</v>
          </cell>
          <cell r="G50">
            <v>86.15</v>
          </cell>
          <cell r="H50">
            <v>3.03</v>
          </cell>
          <cell r="I50">
            <v>10.82</v>
          </cell>
          <cell r="J50">
            <v>89.02</v>
          </cell>
          <cell r="K50">
            <v>4.88</v>
          </cell>
          <cell r="L50">
            <v>6.1</v>
          </cell>
          <cell r="M50">
            <v>68.208333333333343</v>
          </cell>
          <cell r="N50">
            <v>2</v>
          </cell>
        </row>
        <row r="51">
          <cell r="A51">
            <v>2618</v>
          </cell>
          <cell r="B51">
            <v>6</v>
          </cell>
          <cell r="C51" t="str">
            <v>HARLOW METRO</v>
          </cell>
          <cell r="D51" t="str">
            <v>Metro</v>
          </cell>
          <cell r="E51" t="str">
            <v>H</v>
          </cell>
          <cell r="F51">
            <v>90.598333333333343</v>
          </cell>
          <cell r="G51">
            <v>64.430000000000007</v>
          </cell>
          <cell r="H51">
            <v>9.4016666666666673</v>
          </cell>
          <cell r="I51">
            <v>26.168333333333333</v>
          </cell>
          <cell r="J51">
            <v>67.569999999999993</v>
          </cell>
          <cell r="K51">
            <v>30.22666666666667</v>
          </cell>
          <cell r="L51">
            <v>2.2000000000000002</v>
          </cell>
          <cell r="M51">
            <v>21.875</v>
          </cell>
          <cell r="N51">
            <v>0</v>
          </cell>
        </row>
        <row r="52">
          <cell r="A52">
            <v>2751</v>
          </cell>
          <cell r="B52">
            <v>6</v>
          </cell>
          <cell r="C52" t="str">
            <v>IPSWICH KESGRAVE</v>
          </cell>
          <cell r="D52" t="str">
            <v>Metro</v>
          </cell>
          <cell r="E52" t="str">
            <v>H</v>
          </cell>
          <cell r="F52">
            <v>90.95</v>
          </cell>
          <cell r="G52">
            <v>80.791666666666671</v>
          </cell>
          <cell r="H52">
            <v>9.0500000000000007</v>
          </cell>
          <cell r="I52">
            <v>10.158333333333333</v>
          </cell>
          <cell r="J52" t="e">
            <v>#N/A</v>
          </cell>
          <cell r="K52" t="e">
            <v>#N/A</v>
          </cell>
          <cell r="L52" t="e">
            <v>#N/A</v>
          </cell>
          <cell r="M52" t="e">
            <v>#DIV/0!</v>
          </cell>
          <cell r="N52">
            <v>1</v>
          </cell>
        </row>
        <row r="53">
          <cell r="A53">
            <v>2843</v>
          </cell>
          <cell r="B53">
            <v>6</v>
          </cell>
          <cell r="C53" t="str">
            <v>LUTON METRO</v>
          </cell>
          <cell r="D53" t="str">
            <v>Metro</v>
          </cell>
          <cell r="E53" t="str">
            <v>H</v>
          </cell>
          <cell r="F53">
            <v>79.826666666666668</v>
          </cell>
          <cell r="G53">
            <v>49.92166666666666</v>
          </cell>
          <cell r="H53">
            <v>20.173333333333332</v>
          </cell>
          <cell r="I53">
            <v>29.904999999999998</v>
          </cell>
          <cell r="J53">
            <v>69.498333333333335</v>
          </cell>
          <cell r="K53">
            <v>30.091666666666669</v>
          </cell>
          <cell r="L53">
            <v>0.41</v>
          </cell>
          <cell r="M53">
            <v>13.416666666666668</v>
          </cell>
          <cell r="N53">
            <v>1</v>
          </cell>
        </row>
        <row r="54">
          <cell r="A54">
            <v>2878</v>
          </cell>
          <cell r="B54">
            <v>6</v>
          </cell>
          <cell r="C54" t="str">
            <v>MARKET H/BOROUGH MET</v>
          </cell>
          <cell r="D54" t="str">
            <v>Metro</v>
          </cell>
          <cell r="E54" t="str">
            <v>H</v>
          </cell>
          <cell r="F54">
            <v>86.383333333333326</v>
          </cell>
          <cell r="G54">
            <v>65.858333333333334</v>
          </cell>
          <cell r="H54">
            <v>13.615</v>
          </cell>
          <cell r="I54">
            <v>20.525000000000002</v>
          </cell>
          <cell r="J54">
            <v>73.801666666666677</v>
          </cell>
          <cell r="K54">
            <v>13.171666666666667</v>
          </cell>
          <cell r="L54">
            <v>13.03</v>
          </cell>
          <cell r="M54">
            <v>18.25</v>
          </cell>
          <cell r="N54">
            <v>2</v>
          </cell>
        </row>
        <row r="55">
          <cell r="A55">
            <v>2948</v>
          </cell>
          <cell r="B55">
            <v>6</v>
          </cell>
          <cell r="C55" t="str">
            <v>NORWICH METRO</v>
          </cell>
          <cell r="D55" t="str">
            <v>Metro</v>
          </cell>
          <cell r="E55" t="str">
            <v>H</v>
          </cell>
          <cell r="F55">
            <v>86.046666666666681</v>
          </cell>
          <cell r="G55">
            <v>50.698333333333331</v>
          </cell>
          <cell r="H55">
            <v>13.953333333333333</v>
          </cell>
          <cell r="I55">
            <v>35.348333333333336</v>
          </cell>
          <cell r="J55">
            <v>60.401666666666664</v>
          </cell>
          <cell r="K55">
            <v>21.781666666666666</v>
          </cell>
          <cell r="L55">
            <v>17.818333333333332</v>
          </cell>
          <cell r="M55">
            <v>19.375</v>
          </cell>
          <cell r="N55">
            <v>1</v>
          </cell>
        </row>
        <row r="56">
          <cell r="A56">
            <v>3023</v>
          </cell>
          <cell r="B56">
            <v>6</v>
          </cell>
          <cell r="C56" t="str">
            <v>PETERBOROUGH METRO</v>
          </cell>
          <cell r="D56" t="str">
            <v>Metro</v>
          </cell>
          <cell r="E56" t="str">
            <v>H</v>
          </cell>
          <cell r="F56">
            <v>83.853333333333339</v>
          </cell>
          <cell r="G56">
            <v>55.305000000000007</v>
          </cell>
          <cell r="H56">
            <v>16.146666666666665</v>
          </cell>
          <cell r="I56">
            <v>28.548333333333332</v>
          </cell>
          <cell r="J56">
            <v>55.006666666666668</v>
          </cell>
          <cell r="K56">
            <v>44.993333333333332</v>
          </cell>
          <cell r="L56">
            <v>0</v>
          </cell>
          <cell r="M56">
            <v>34.458333333333336</v>
          </cell>
          <cell r="N56">
            <v>0</v>
          </cell>
        </row>
        <row r="57">
          <cell r="A57">
            <v>3140</v>
          </cell>
          <cell r="B57">
            <v>6</v>
          </cell>
          <cell r="C57" t="str">
            <v>ST ALBANS</v>
          </cell>
          <cell r="D57" t="str">
            <v>Metro</v>
          </cell>
          <cell r="E57" t="str">
            <v>H</v>
          </cell>
          <cell r="F57">
            <v>94.198333333333323</v>
          </cell>
          <cell r="G57">
            <v>77.361666666666665</v>
          </cell>
          <cell r="H57">
            <v>5.8016666666666667</v>
          </cell>
          <cell r="I57">
            <v>16.83666666666667</v>
          </cell>
          <cell r="J57">
            <v>89.166666666666671</v>
          </cell>
          <cell r="K57">
            <v>10.833333333333334</v>
          </cell>
          <cell r="L57">
            <v>0</v>
          </cell>
          <cell r="M57">
            <v>2.416666666666667</v>
          </cell>
          <cell r="N57">
            <v>2</v>
          </cell>
        </row>
        <row r="58">
          <cell r="A58">
            <v>2097</v>
          </cell>
          <cell r="B58">
            <v>7</v>
          </cell>
          <cell r="C58" t="str">
            <v>BISHOPSGATE METRO</v>
          </cell>
          <cell r="D58" t="str">
            <v>Metro</v>
          </cell>
          <cell r="E58" t="str">
            <v>H</v>
          </cell>
          <cell r="F58">
            <v>92.325000000000003</v>
          </cell>
          <cell r="G58">
            <v>84.236666666666665</v>
          </cell>
          <cell r="H58">
            <v>7.6733333333333329</v>
          </cell>
          <cell r="I58">
            <v>8.0883333333333329</v>
          </cell>
          <cell r="J58">
            <v>66.98833333333333</v>
          </cell>
          <cell r="K58">
            <v>20.473333333333333</v>
          </cell>
          <cell r="L58">
            <v>12.536666666666669</v>
          </cell>
          <cell r="M58">
            <v>15.333333333333334</v>
          </cell>
          <cell r="N58">
            <v>1</v>
          </cell>
        </row>
        <row r="59">
          <cell r="A59">
            <v>2239</v>
          </cell>
          <cell r="B59">
            <v>7</v>
          </cell>
          <cell r="C59" t="str">
            <v>CANARY WHARF METRO</v>
          </cell>
          <cell r="D59" t="str">
            <v>Metro</v>
          </cell>
          <cell r="E59" t="str">
            <v>H</v>
          </cell>
          <cell r="F59" t="e">
            <v>#DIV/0!</v>
          </cell>
          <cell r="G59" t="e">
            <v>#DIV/0!</v>
          </cell>
          <cell r="H59" t="e">
            <v>#DIV/0!</v>
          </cell>
          <cell r="I59" t="e">
            <v>#DIV/0!</v>
          </cell>
          <cell r="J59">
            <v>96.405000000000001</v>
          </cell>
          <cell r="K59">
            <v>3.5950000000000002</v>
          </cell>
          <cell r="L59">
            <v>0</v>
          </cell>
          <cell r="M59">
            <v>60.791666666666671</v>
          </cell>
          <cell r="N59">
            <v>3</v>
          </cell>
        </row>
        <row r="60">
          <cell r="A60">
            <v>2265</v>
          </cell>
          <cell r="B60">
            <v>7</v>
          </cell>
          <cell r="C60" t="str">
            <v>CHEAPSIDE METRO</v>
          </cell>
          <cell r="D60" t="str">
            <v>Metro</v>
          </cell>
          <cell r="E60" t="str">
            <v>H</v>
          </cell>
          <cell r="F60">
            <v>88.784999999999997</v>
          </cell>
          <cell r="G60">
            <v>84.788333333333341</v>
          </cell>
          <cell r="H60">
            <v>11.218333333333334</v>
          </cell>
          <cell r="I60">
            <v>3.9966666666666666</v>
          </cell>
          <cell r="J60">
            <v>80.551666666666677</v>
          </cell>
          <cell r="K60">
            <v>18.848333333333333</v>
          </cell>
          <cell r="L60">
            <v>0.6</v>
          </cell>
          <cell r="M60">
            <v>14.666666666666668</v>
          </cell>
          <cell r="N60">
            <v>0</v>
          </cell>
        </row>
        <row r="61">
          <cell r="A61">
            <v>2299</v>
          </cell>
          <cell r="B61">
            <v>7</v>
          </cell>
          <cell r="C61" t="str">
            <v>COVENT GARDEN METRO</v>
          </cell>
          <cell r="D61" t="str">
            <v>Metro</v>
          </cell>
          <cell r="E61" t="str">
            <v>H</v>
          </cell>
          <cell r="F61">
            <v>100</v>
          </cell>
          <cell r="G61">
            <v>99.913333333333341</v>
          </cell>
          <cell r="H61">
            <v>0</v>
          </cell>
          <cell r="I61">
            <v>8.666666666666667E-2</v>
          </cell>
          <cell r="J61">
            <v>99.025000000000006</v>
          </cell>
          <cell r="K61">
            <v>0.97499999999999998</v>
          </cell>
          <cell r="L61">
            <v>0</v>
          </cell>
          <cell r="M61">
            <v>52.75</v>
          </cell>
          <cell r="N61">
            <v>1</v>
          </cell>
        </row>
        <row r="62">
          <cell r="A62">
            <v>2463</v>
          </cell>
          <cell r="B62">
            <v>7</v>
          </cell>
          <cell r="C62" t="str">
            <v>ELEPHANT CASTLE METRO</v>
          </cell>
          <cell r="D62" t="str">
            <v>Metro</v>
          </cell>
          <cell r="E62" t="str">
            <v>H</v>
          </cell>
          <cell r="F62">
            <v>94.446666666666673</v>
          </cell>
          <cell r="G62">
            <v>73.718333333333334</v>
          </cell>
          <cell r="H62">
            <v>5.5549999999999997</v>
          </cell>
          <cell r="I62">
            <v>20.728333333333335</v>
          </cell>
          <cell r="J62">
            <v>72.223333333333329</v>
          </cell>
          <cell r="K62">
            <v>27.776666666666671</v>
          </cell>
          <cell r="L62">
            <v>0</v>
          </cell>
          <cell r="M62">
            <v>30.791666666666664</v>
          </cell>
          <cell r="N62">
            <v>1</v>
          </cell>
        </row>
        <row r="63">
          <cell r="A63">
            <v>2466</v>
          </cell>
          <cell r="B63">
            <v>7</v>
          </cell>
          <cell r="C63" t="str">
            <v>EDMONTON</v>
          </cell>
          <cell r="D63" t="str">
            <v>Metro</v>
          </cell>
          <cell r="E63" t="str">
            <v>H</v>
          </cell>
          <cell r="F63">
            <v>93.951666666666668</v>
          </cell>
          <cell r="G63">
            <v>39.169999999999995</v>
          </cell>
          <cell r="H63">
            <v>6.05</v>
          </cell>
          <cell r="I63">
            <v>54.781666666666666</v>
          </cell>
          <cell r="J63">
            <v>27.433333333333334</v>
          </cell>
          <cell r="K63">
            <v>66.08</v>
          </cell>
          <cell r="L63">
            <v>6.4866666666666672</v>
          </cell>
          <cell r="M63">
            <v>29.041666666666668</v>
          </cell>
          <cell r="N63">
            <v>1</v>
          </cell>
        </row>
        <row r="64">
          <cell r="A64">
            <v>2479</v>
          </cell>
          <cell r="B64">
            <v>7</v>
          </cell>
          <cell r="C64" t="str">
            <v>EDGWARE METRO</v>
          </cell>
          <cell r="D64" t="str">
            <v>Metro</v>
          </cell>
          <cell r="E64" t="str">
            <v>H</v>
          </cell>
          <cell r="F64">
            <v>93.28</v>
          </cell>
          <cell r="G64">
            <v>79.14500000000001</v>
          </cell>
          <cell r="H64">
            <v>6.7183333333333337</v>
          </cell>
          <cell r="I64">
            <v>14.134999999999998</v>
          </cell>
          <cell r="J64">
            <v>85.958333333333329</v>
          </cell>
          <cell r="K64">
            <v>14.041666666666666</v>
          </cell>
          <cell r="L64">
            <v>0</v>
          </cell>
          <cell r="M64">
            <v>5.541666666666667</v>
          </cell>
          <cell r="N64">
            <v>2</v>
          </cell>
        </row>
        <row r="65">
          <cell r="A65">
            <v>2568</v>
          </cell>
          <cell r="B65">
            <v>7</v>
          </cell>
          <cell r="C65" t="str">
            <v>GOODGE STREET METRO</v>
          </cell>
          <cell r="D65" t="str">
            <v>Metro</v>
          </cell>
          <cell r="E65" t="str">
            <v>H</v>
          </cell>
          <cell r="F65">
            <v>93.488333333333344</v>
          </cell>
          <cell r="G65">
            <v>92.946666666666673</v>
          </cell>
          <cell r="H65">
            <v>6.5100000000000007</v>
          </cell>
          <cell r="I65">
            <v>0.54166666666666663</v>
          </cell>
          <cell r="J65" t="e">
            <v>#N/A</v>
          </cell>
          <cell r="K65" t="e">
            <v>#N/A</v>
          </cell>
          <cell r="L65" t="e">
            <v>#N/A</v>
          </cell>
          <cell r="M65" t="e">
            <v>#DIV/0!</v>
          </cell>
          <cell r="N65">
            <v>1</v>
          </cell>
        </row>
        <row r="66">
          <cell r="A66">
            <v>2610</v>
          </cell>
          <cell r="B66">
            <v>7</v>
          </cell>
          <cell r="C66" t="str">
            <v>HAMMERSMITH METRO</v>
          </cell>
          <cell r="D66" t="str">
            <v>Metro</v>
          </cell>
          <cell r="E66" t="str">
            <v>H</v>
          </cell>
          <cell r="F66">
            <v>88.423333333333346</v>
          </cell>
          <cell r="G66">
            <v>82.055000000000007</v>
          </cell>
          <cell r="H66">
            <v>11.578333333333333</v>
          </cell>
          <cell r="I66">
            <v>6.3683333333333332</v>
          </cell>
          <cell r="J66" t="e">
            <v>#DIV/0!</v>
          </cell>
          <cell r="K66" t="e">
            <v>#DIV/0!</v>
          </cell>
          <cell r="L66" t="e">
            <v>#DIV/0!</v>
          </cell>
          <cell r="M66" t="e">
            <v>#DIV/0!</v>
          </cell>
          <cell r="N66">
            <v>3</v>
          </cell>
        </row>
        <row r="67">
          <cell r="A67">
            <v>2637</v>
          </cell>
          <cell r="B67">
            <v>7</v>
          </cell>
          <cell r="C67" t="str">
            <v>HARROW 1</v>
          </cell>
          <cell r="D67" t="str">
            <v>Metro</v>
          </cell>
          <cell r="E67" t="str">
            <v>H</v>
          </cell>
          <cell r="F67">
            <v>94.966666666666683</v>
          </cell>
          <cell r="G67">
            <v>52.254999999999995</v>
          </cell>
          <cell r="H67">
            <v>5.0316666666666663</v>
          </cell>
          <cell r="I67">
            <v>42.711666666666673</v>
          </cell>
          <cell r="J67">
            <v>78.34</v>
          </cell>
          <cell r="K67">
            <v>19.438333333333333</v>
          </cell>
          <cell r="L67">
            <v>2.2216666666666667</v>
          </cell>
          <cell r="M67">
            <v>7.791666666666667</v>
          </cell>
          <cell r="N67">
            <v>0</v>
          </cell>
        </row>
        <row r="68">
          <cell r="A68">
            <v>2655</v>
          </cell>
          <cell r="B68">
            <v>7</v>
          </cell>
          <cell r="C68" t="str">
            <v>HENDON</v>
          </cell>
          <cell r="D68" t="str">
            <v>Metro</v>
          </cell>
          <cell r="E68" t="str">
            <v>H</v>
          </cell>
          <cell r="F68">
            <v>92.25333333333333</v>
          </cell>
          <cell r="G68">
            <v>91.441666666666663</v>
          </cell>
          <cell r="H68">
            <v>7.746666666666667</v>
          </cell>
          <cell r="I68">
            <v>0.81166666666666665</v>
          </cell>
          <cell r="J68">
            <v>92.283333333333317</v>
          </cell>
          <cell r="K68">
            <v>5.92</v>
          </cell>
          <cell r="L68">
            <v>1.8</v>
          </cell>
          <cell r="M68">
            <v>5.666666666666667</v>
          </cell>
          <cell r="N68">
            <v>2</v>
          </cell>
        </row>
        <row r="69">
          <cell r="A69">
            <v>2956</v>
          </cell>
          <cell r="B69">
            <v>7</v>
          </cell>
          <cell r="C69" t="str">
            <v>NOTTING HILL METRO</v>
          </cell>
          <cell r="D69" t="str">
            <v>Metro</v>
          </cell>
          <cell r="E69" t="str">
            <v>H</v>
          </cell>
          <cell r="F69">
            <v>94.581666666666663</v>
          </cell>
          <cell r="G69">
            <v>66.646666666666661</v>
          </cell>
          <cell r="H69">
            <v>5.418333333333333</v>
          </cell>
          <cell r="I69">
            <v>27.935000000000002</v>
          </cell>
          <cell r="J69">
            <v>95.421666666666667</v>
          </cell>
          <cell r="K69">
            <v>3.9483333333333337</v>
          </cell>
          <cell r="L69">
            <v>0.63166666666666671</v>
          </cell>
          <cell r="M69">
            <v>78.291666666666671</v>
          </cell>
          <cell r="N69">
            <v>1</v>
          </cell>
        </row>
        <row r="70">
          <cell r="A70">
            <v>2982</v>
          </cell>
          <cell r="B70">
            <v>7</v>
          </cell>
          <cell r="C70" t="str">
            <v>OXFORD STREET METRO</v>
          </cell>
          <cell r="D70" t="str">
            <v>Metro</v>
          </cell>
          <cell r="E70" t="str">
            <v>H</v>
          </cell>
          <cell r="F70">
            <v>89.631666666666661</v>
          </cell>
          <cell r="G70">
            <v>87.873333333333335</v>
          </cell>
          <cell r="H70">
            <v>10.366666666666665</v>
          </cell>
          <cell r="I70">
            <v>1.7583333333333331</v>
          </cell>
          <cell r="J70">
            <v>82.075000000000003</v>
          </cell>
          <cell r="K70">
            <v>17.925000000000001</v>
          </cell>
          <cell r="L70">
            <v>0</v>
          </cell>
          <cell r="M70">
            <v>6.4583333333333339</v>
          </cell>
          <cell r="N70">
            <v>2</v>
          </cell>
        </row>
        <row r="71">
          <cell r="A71">
            <v>3012</v>
          </cell>
          <cell r="B71">
            <v>7</v>
          </cell>
          <cell r="C71" t="str">
            <v>PADDINGTON METRO</v>
          </cell>
          <cell r="D71" t="str">
            <v>Metro</v>
          </cell>
          <cell r="E71" t="str">
            <v>H</v>
          </cell>
          <cell r="F71">
            <v>95.185000000000002</v>
          </cell>
          <cell r="G71">
            <v>85.568333333333328</v>
          </cell>
          <cell r="H71">
            <v>4.8150000000000004</v>
          </cell>
          <cell r="I71">
            <v>9.6166666666666671</v>
          </cell>
          <cell r="J71" t="e">
            <v>#DIV/0!</v>
          </cell>
          <cell r="K71" t="e">
            <v>#DIV/0!</v>
          </cell>
          <cell r="L71" t="e">
            <v>#DIV/0!</v>
          </cell>
          <cell r="M71" t="e">
            <v>#DIV/0!</v>
          </cell>
          <cell r="N71">
            <v>0</v>
          </cell>
        </row>
        <row r="72">
          <cell r="A72">
            <v>3097</v>
          </cell>
          <cell r="B72">
            <v>7</v>
          </cell>
          <cell r="C72" t="str">
            <v>RICHMOND METRO</v>
          </cell>
          <cell r="D72" t="str">
            <v>Metro</v>
          </cell>
          <cell r="E72" t="str">
            <v>H</v>
          </cell>
          <cell r="F72">
            <v>96.908333333333317</v>
          </cell>
          <cell r="G72">
            <v>71.728333333333339</v>
          </cell>
          <cell r="H72">
            <v>3.0916666666666668</v>
          </cell>
          <cell r="I72">
            <v>25.179999999999996</v>
          </cell>
          <cell r="J72">
            <v>79.211666666666659</v>
          </cell>
          <cell r="K72">
            <v>20.083333333333336</v>
          </cell>
          <cell r="L72">
            <v>0.70333333333333325</v>
          </cell>
          <cell r="M72">
            <v>68.708333333333329</v>
          </cell>
          <cell r="N72">
            <v>1</v>
          </cell>
        </row>
        <row r="73">
          <cell r="A73">
            <v>3222</v>
          </cell>
          <cell r="B73">
            <v>7</v>
          </cell>
          <cell r="C73" t="str">
            <v>STROUD GREEN METRO</v>
          </cell>
          <cell r="D73" t="str">
            <v>Metro</v>
          </cell>
          <cell r="E73" t="str">
            <v>H</v>
          </cell>
          <cell r="F73">
            <v>89.158333333333346</v>
          </cell>
          <cell r="G73">
            <v>66.786666666666662</v>
          </cell>
          <cell r="H73">
            <v>10.843333333333334</v>
          </cell>
          <cell r="I73">
            <v>22.371666666666666</v>
          </cell>
          <cell r="J73">
            <v>73.99166666666666</v>
          </cell>
          <cell r="K73">
            <v>23.436666666666667</v>
          </cell>
          <cell r="L73">
            <v>2.57</v>
          </cell>
          <cell r="M73">
            <v>23.541666666666668</v>
          </cell>
          <cell r="N73">
            <v>0</v>
          </cell>
        </row>
        <row r="74">
          <cell r="A74">
            <v>3340</v>
          </cell>
          <cell r="B74">
            <v>7</v>
          </cell>
          <cell r="C74" t="str">
            <v>VICTORIA METRO</v>
          </cell>
          <cell r="D74" t="str">
            <v>Metro</v>
          </cell>
          <cell r="E74" t="str">
            <v>H</v>
          </cell>
          <cell r="F74">
            <v>92.775000000000006</v>
          </cell>
          <cell r="G74">
            <v>89.291666666666671</v>
          </cell>
          <cell r="H74">
            <v>7.2233333333333336</v>
          </cell>
          <cell r="I74">
            <v>3.4833333333333338</v>
          </cell>
          <cell r="J74" t="e">
            <v>#N/A</v>
          </cell>
          <cell r="K74" t="e">
            <v>#N/A</v>
          </cell>
          <cell r="L74" t="e">
            <v>#N/A</v>
          </cell>
          <cell r="M74" t="e">
            <v>#DIV/0!</v>
          </cell>
          <cell r="N74">
            <v>2</v>
          </cell>
        </row>
        <row r="75">
          <cell r="A75">
            <v>3389</v>
          </cell>
          <cell r="B75">
            <v>7</v>
          </cell>
          <cell r="C75" t="str">
            <v>WIMBLEDON METRO</v>
          </cell>
          <cell r="D75" t="str">
            <v>Metro</v>
          </cell>
          <cell r="E75" t="str">
            <v>H</v>
          </cell>
          <cell r="F75">
            <v>94.741666666666674</v>
          </cell>
          <cell r="G75">
            <v>74.051666666666677</v>
          </cell>
          <cell r="H75">
            <v>5.2566666666666668</v>
          </cell>
          <cell r="I75">
            <v>20.69</v>
          </cell>
          <cell r="J75">
            <v>98.765000000000001</v>
          </cell>
          <cell r="K75">
            <v>1.2350000000000001</v>
          </cell>
          <cell r="L75">
            <v>0</v>
          </cell>
          <cell r="M75">
            <v>66.666666666666657</v>
          </cell>
          <cell r="N75">
            <v>1</v>
          </cell>
        </row>
        <row r="76">
          <cell r="A76">
            <v>2092</v>
          </cell>
          <cell r="B76">
            <v>8</v>
          </cell>
          <cell r="C76" t="str">
            <v>BETHNAL GREEN METRO</v>
          </cell>
          <cell r="D76" t="str">
            <v>Metro</v>
          </cell>
          <cell r="E76" t="str">
            <v>H</v>
          </cell>
          <cell r="F76">
            <v>90.738333333333344</v>
          </cell>
          <cell r="G76">
            <v>51.418333333333329</v>
          </cell>
          <cell r="H76">
            <v>9.26</v>
          </cell>
          <cell r="I76">
            <v>39.32</v>
          </cell>
          <cell r="J76">
            <v>58.87833333333333</v>
          </cell>
          <cell r="K76">
            <v>39.521666666666668</v>
          </cell>
          <cell r="L76">
            <v>1.6016666666666666</v>
          </cell>
          <cell r="M76">
            <v>46.166666666666671</v>
          </cell>
          <cell r="N76">
            <v>0</v>
          </cell>
        </row>
        <row r="77">
          <cell r="A77">
            <v>2297</v>
          </cell>
          <cell r="B77">
            <v>8</v>
          </cell>
          <cell r="C77" t="str">
            <v>COLLIER ROW METRO</v>
          </cell>
          <cell r="D77" t="str">
            <v>Metro</v>
          </cell>
          <cell r="E77" t="str">
            <v>H</v>
          </cell>
          <cell r="F77">
            <v>89.008333333333326</v>
          </cell>
          <cell r="G77">
            <v>65.611666666666665</v>
          </cell>
          <cell r="H77">
            <v>10.994999999999999</v>
          </cell>
          <cell r="I77">
            <v>23.396666666666672</v>
          </cell>
          <cell r="J77">
            <v>73.466666666666683</v>
          </cell>
          <cell r="K77">
            <v>19.625</v>
          </cell>
          <cell r="L77">
            <v>6.9083333333333341</v>
          </cell>
          <cell r="M77">
            <v>4.5416666666666661</v>
          </cell>
          <cell r="N77">
            <v>1</v>
          </cell>
        </row>
        <row r="78">
          <cell r="A78">
            <v>2399</v>
          </cell>
          <cell r="B78">
            <v>8</v>
          </cell>
          <cell r="C78" t="str">
            <v>DEAL</v>
          </cell>
          <cell r="D78" t="str">
            <v>Metro</v>
          </cell>
          <cell r="E78" t="str">
            <v>H</v>
          </cell>
          <cell r="F78">
            <v>88.65</v>
          </cell>
          <cell r="G78">
            <v>70.903333333333336</v>
          </cell>
          <cell r="H78">
            <v>11.354999999999999</v>
          </cell>
          <cell r="I78">
            <v>17.74666666666667</v>
          </cell>
          <cell r="J78">
            <v>84.375</v>
          </cell>
          <cell r="K78">
            <v>12.461666666666666</v>
          </cell>
          <cell r="L78">
            <v>3.1616666666666666</v>
          </cell>
          <cell r="M78">
            <v>4.0416666666666661</v>
          </cell>
          <cell r="N78">
            <v>1</v>
          </cell>
        </row>
        <row r="79">
          <cell r="A79">
            <v>2438</v>
          </cell>
          <cell r="B79">
            <v>8</v>
          </cell>
          <cell r="C79" t="str">
            <v>EASTBOURNE 1</v>
          </cell>
          <cell r="D79" t="str">
            <v>Metro</v>
          </cell>
          <cell r="E79" t="str">
            <v>H</v>
          </cell>
          <cell r="F79">
            <v>87.553333333333327</v>
          </cell>
          <cell r="G79">
            <v>72.548333333333332</v>
          </cell>
          <cell r="H79">
            <v>12.448333333333332</v>
          </cell>
          <cell r="I79">
            <v>15.005000000000001</v>
          </cell>
          <cell r="J79">
            <v>65.926666666666662</v>
          </cell>
          <cell r="K79">
            <v>15.418333333333331</v>
          </cell>
          <cell r="L79">
            <v>18.653333333333336</v>
          </cell>
          <cell r="M79">
            <v>9.1666666666666679</v>
          </cell>
          <cell r="N79">
            <v>2</v>
          </cell>
        </row>
        <row r="80">
          <cell r="A80">
            <v>2887</v>
          </cell>
          <cell r="B80">
            <v>8</v>
          </cell>
          <cell r="C80" t="str">
            <v>MITCHAM</v>
          </cell>
          <cell r="D80" t="str">
            <v>Metro</v>
          </cell>
          <cell r="E80" t="str">
            <v>H</v>
          </cell>
          <cell r="F80">
            <v>94.15666666666668</v>
          </cell>
          <cell r="G80">
            <v>84.448333333333323</v>
          </cell>
          <cell r="H80">
            <v>5.8449999999999998</v>
          </cell>
          <cell r="I80">
            <v>9.7083333333333339</v>
          </cell>
          <cell r="J80">
            <v>95.598333333333343</v>
          </cell>
          <cell r="K80">
            <v>2.2766666666666668</v>
          </cell>
          <cell r="L80">
            <v>2.1266666666666665</v>
          </cell>
          <cell r="M80">
            <v>3.416666666666667</v>
          </cell>
          <cell r="N80">
            <v>3</v>
          </cell>
        </row>
        <row r="81">
          <cell r="A81">
            <v>3052</v>
          </cell>
          <cell r="B81">
            <v>8</v>
          </cell>
          <cell r="C81" t="str">
            <v>PORTSLADE</v>
          </cell>
          <cell r="D81" t="str">
            <v>Metro</v>
          </cell>
          <cell r="E81" t="str">
            <v>H</v>
          </cell>
          <cell r="F81">
            <v>91.046666666666667</v>
          </cell>
          <cell r="G81">
            <v>77.118333333333339</v>
          </cell>
          <cell r="H81">
            <v>8.9550000000000001</v>
          </cell>
          <cell r="I81">
            <v>13.928333333333333</v>
          </cell>
          <cell r="J81">
            <v>76.666666666666671</v>
          </cell>
          <cell r="K81">
            <v>21.545000000000002</v>
          </cell>
          <cell r="L81">
            <v>1.7849999999999999</v>
          </cell>
          <cell r="M81">
            <v>35.625</v>
          </cell>
          <cell r="N81">
            <v>2</v>
          </cell>
        </row>
        <row r="82">
          <cell r="A82">
            <v>3159</v>
          </cell>
          <cell r="B82">
            <v>8</v>
          </cell>
          <cell r="C82" t="str">
            <v>SEVENOAKS</v>
          </cell>
          <cell r="D82" t="str">
            <v>Metro</v>
          </cell>
          <cell r="E82" t="str">
            <v>H</v>
          </cell>
          <cell r="F82">
            <v>88.31</v>
          </cell>
          <cell r="G82">
            <v>75.12833333333333</v>
          </cell>
          <cell r="H82">
            <v>11.695</v>
          </cell>
          <cell r="I82">
            <v>13.181666666666665</v>
          </cell>
          <cell r="J82">
            <v>69.351666666666674</v>
          </cell>
          <cell r="K82">
            <v>30.196666666666662</v>
          </cell>
          <cell r="L82">
            <v>0.45166666666666666</v>
          </cell>
          <cell r="M82">
            <v>14</v>
          </cell>
          <cell r="N82">
            <v>2</v>
          </cell>
        </row>
        <row r="83">
          <cell r="A83">
            <v>3304</v>
          </cell>
          <cell r="B83">
            <v>8</v>
          </cell>
          <cell r="C83" t="str">
            <v>TUNBRIDGE WELLS METRO</v>
          </cell>
          <cell r="D83" t="str">
            <v>Metro</v>
          </cell>
          <cell r="E83" t="str">
            <v>H</v>
          </cell>
          <cell r="F83">
            <v>88.446666666666658</v>
          </cell>
          <cell r="G83">
            <v>71.556666666666658</v>
          </cell>
          <cell r="H83">
            <v>11.553333333333333</v>
          </cell>
          <cell r="I83">
            <v>16.89</v>
          </cell>
          <cell r="J83">
            <v>70.986666666666665</v>
          </cell>
          <cell r="K83">
            <v>29.013333333333339</v>
          </cell>
          <cell r="L83">
            <v>0</v>
          </cell>
          <cell r="M83">
            <v>5.916666666666667</v>
          </cell>
          <cell r="N83">
            <v>2</v>
          </cell>
        </row>
        <row r="84">
          <cell r="A84">
            <v>2796</v>
          </cell>
          <cell r="B84">
            <v>9</v>
          </cell>
          <cell r="C84" t="str">
            <v>KIRKINTILLOCH METRO</v>
          </cell>
          <cell r="D84" t="str">
            <v>Metro</v>
          </cell>
          <cell r="E84" t="str">
            <v>H</v>
          </cell>
          <cell r="F84">
            <v>92.806666666666672</v>
          </cell>
          <cell r="G84">
            <v>92.428333333333342</v>
          </cell>
          <cell r="H84">
            <v>7.1950000000000003</v>
          </cell>
          <cell r="I84">
            <v>0.37833333333333335</v>
          </cell>
          <cell r="J84">
            <v>86.064999999999998</v>
          </cell>
          <cell r="K84">
            <v>8.64</v>
          </cell>
          <cell r="L84">
            <v>5.2949999999999999</v>
          </cell>
          <cell r="M84">
            <v>66.875</v>
          </cell>
          <cell r="N84">
            <v>3</v>
          </cell>
        </row>
        <row r="85">
          <cell r="A85">
            <v>2837</v>
          </cell>
          <cell r="B85">
            <v>9</v>
          </cell>
          <cell r="C85" t="str">
            <v>LINLITHGOW METRO</v>
          </cell>
          <cell r="D85" t="str">
            <v>Metro</v>
          </cell>
          <cell r="E85" t="str">
            <v>H</v>
          </cell>
          <cell r="F85">
            <v>91.56</v>
          </cell>
          <cell r="G85">
            <v>91.484999999999999</v>
          </cell>
          <cell r="H85">
            <v>8.4416666666666682</v>
          </cell>
          <cell r="I85">
            <v>7.4999999999999997E-2</v>
          </cell>
          <cell r="J85">
            <v>71.471666666666664</v>
          </cell>
          <cell r="K85">
            <v>15.961666666666666</v>
          </cell>
          <cell r="L85">
            <v>12.568333333333333</v>
          </cell>
          <cell r="M85">
            <v>85.583333333333343</v>
          </cell>
          <cell r="N85">
            <v>3</v>
          </cell>
        </row>
        <row r="86">
          <cell r="A86">
            <v>2302</v>
          </cell>
          <cell r="B86">
            <v>46</v>
          </cell>
          <cell r="C86" t="str">
            <v>COVENTRY 2</v>
          </cell>
          <cell r="D86" t="str">
            <v>Metro</v>
          </cell>
          <cell r="E86" t="str">
            <v>H</v>
          </cell>
          <cell r="F86">
            <v>85.541666666666671</v>
          </cell>
          <cell r="G86">
            <v>85.323333333333338</v>
          </cell>
          <cell r="H86">
            <v>14.458333333333334</v>
          </cell>
          <cell r="I86">
            <v>0.21833333333333335</v>
          </cell>
          <cell r="J86">
            <v>80.816666666666663</v>
          </cell>
          <cell r="K86">
            <v>18.661666666666665</v>
          </cell>
          <cell r="L86">
            <v>0.52166666666666661</v>
          </cell>
          <cell r="M86">
            <v>60.958333333333329</v>
          </cell>
          <cell r="N86">
            <v>2</v>
          </cell>
        </row>
        <row r="87">
          <cell r="A87">
            <v>2788</v>
          </cell>
          <cell r="B87">
            <v>46</v>
          </cell>
          <cell r="C87" t="str">
            <v>KIDLINGTON</v>
          </cell>
          <cell r="D87" t="str">
            <v>Metro</v>
          </cell>
          <cell r="E87" t="str">
            <v>H</v>
          </cell>
          <cell r="F87">
            <v>89.826666666666654</v>
          </cell>
          <cell r="G87">
            <v>82.401666666666671</v>
          </cell>
          <cell r="H87">
            <v>10.17</v>
          </cell>
          <cell r="I87">
            <v>7.4250000000000007</v>
          </cell>
          <cell r="J87">
            <v>75.466666666666669</v>
          </cell>
          <cell r="K87">
            <v>23.701666666666668</v>
          </cell>
          <cell r="L87">
            <v>0.83166666666666667</v>
          </cell>
          <cell r="M87">
            <v>51.083333333333336</v>
          </cell>
          <cell r="N87">
            <v>3</v>
          </cell>
        </row>
        <row r="88">
          <cell r="A88">
            <v>2813</v>
          </cell>
          <cell r="B88">
            <v>46</v>
          </cell>
          <cell r="C88" t="str">
            <v>LEAMINGTON SPA METRO</v>
          </cell>
          <cell r="D88" t="str">
            <v>Metro</v>
          </cell>
          <cell r="E88" t="str">
            <v>H</v>
          </cell>
          <cell r="F88">
            <v>87.795000000000002</v>
          </cell>
          <cell r="G88">
            <v>75.946666666666673</v>
          </cell>
          <cell r="H88">
            <v>12.21</v>
          </cell>
          <cell r="I88">
            <v>11.848333333333334</v>
          </cell>
          <cell r="J88">
            <v>76.474999999999994</v>
          </cell>
          <cell r="K88">
            <v>23.524999999999999</v>
          </cell>
          <cell r="L88">
            <v>0</v>
          </cell>
          <cell r="M88">
            <v>30.541666666666664</v>
          </cell>
          <cell r="N88">
            <v>2</v>
          </cell>
        </row>
        <row r="89">
          <cell r="A89">
            <v>2990</v>
          </cell>
          <cell r="B89">
            <v>46</v>
          </cell>
          <cell r="C89" t="str">
            <v>OXFORD METRO</v>
          </cell>
          <cell r="D89" t="str">
            <v>Metro</v>
          </cell>
          <cell r="E89" t="str">
            <v>H</v>
          </cell>
          <cell r="F89">
            <v>89.753333333333345</v>
          </cell>
          <cell r="G89">
            <v>56.913333333333327</v>
          </cell>
          <cell r="H89">
            <v>10.246666666666668</v>
          </cell>
          <cell r="I89">
            <v>32.839999999999996</v>
          </cell>
          <cell r="J89">
            <v>54.67</v>
          </cell>
          <cell r="K89">
            <v>44.581666666666671</v>
          </cell>
          <cell r="L89">
            <v>0.74833333333333341</v>
          </cell>
          <cell r="M89">
            <v>31.666666666666671</v>
          </cell>
          <cell r="N89">
            <v>1</v>
          </cell>
        </row>
        <row r="90">
          <cell r="A90">
            <v>3217</v>
          </cell>
          <cell r="B90">
            <v>46</v>
          </cell>
          <cell r="C90" t="str">
            <v>SWINDON METRO</v>
          </cell>
          <cell r="D90" t="str">
            <v>Metro</v>
          </cell>
          <cell r="E90" t="str">
            <v>H</v>
          </cell>
          <cell r="F90">
            <v>93.788333333333341</v>
          </cell>
          <cell r="G90">
            <v>46.754999999999995</v>
          </cell>
          <cell r="H90">
            <v>6.2116666666666669</v>
          </cell>
          <cell r="I90">
            <v>47.033333333333339</v>
          </cell>
          <cell r="J90">
            <v>84.233333333333334</v>
          </cell>
          <cell r="K90">
            <v>15.611666666666665</v>
          </cell>
          <cell r="L90">
            <v>0.155</v>
          </cell>
          <cell r="M90">
            <v>59.291666666666671</v>
          </cell>
          <cell r="N90">
            <v>2</v>
          </cell>
        </row>
        <row r="91">
          <cell r="A91">
            <v>3414</v>
          </cell>
          <cell r="B91">
            <v>46</v>
          </cell>
          <cell r="C91" t="str">
            <v>WOLVERHAMPTON METRO</v>
          </cell>
          <cell r="D91" t="str">
            <v>Metro</v>
          </cell>
          <cell r="E91" t="str">
            <v>H</v>
          </cell>
          <cell r="F91">
            <v>89.594999999999999</v>
          </cell>
          <cell r="G91">
            <v>27.173333333333332</v>
          </cell>
          <cell r="H91">
            <v>10.408333333333333</v>
          </cell>
          <cell r="I91">
            <v>62.42166666666666</v>
          </cell>
          <cell r="J91">
            <v>17.496666666666666</v>
          </cell>
          <cell r="K91">
            <v>82.00833333333334</v>
          </cell>
          <cell r="L91">
            <v>0.495</v>
          </cell>
          <cell r="M91">
            <v>23</v>
          </cell>
          <cell r="N91">
            <v>2</v>
          </cell>
        </row>
        <row r="92">
          <cell r="A92">
            <v>2434</v>
          </cell>
          <cell r="B92">
            <v>10</v>
          </cell>
          <cell r="C92" t="str">
            <v>MONIFIETH</v>
          </cell>
          <cell r="D92" t="str">
            <v>Superstore</v>
          </cell>
          <cell r="E92" t="str">
            <v>H</v>
          </cell>
          <cell r="F92">
            <v>93.025000000000006</v>
          </cell>
          <cell r="G92">
            <v>92.118333333333339</v>
          </cell>
          <cell r="H92">
            <v>6.9750000000000014</v>
          </cell>
          <cell r="I92">
            <v>0.90666666666666662</v>
          </cell>
          <cell r="M92">
            <v>80.25</v>
          </cell>
          <cell r="N92">
            <v>3</v>
          </cell>
        </row>
        <row r="93">
          <cell r="A93">
            <v>2453</v>
          </cell>
          <cell r="B93">
            <v>11</v>
          </cell>
          <cell r="C93" t="str">
            <v>EDINBURGH</v>
          </cell>
          <cell r="D93" t="str">
            <v>Superstore</v>
          </cell>
          <cell r="E93" t="str">
            <v>H</v>
          </cell>
          <cell r="F93">
            <v>88.74666666666667</v>
          </cell>
          <cell r="G93">
            <v>88.725000000000009</v>
          </cell>
          <cell r="H93">
            <v>11.253333333333332</v>
          </cell>
          <cell r="I93">
            <v>2.1666666666666667E-2</v>
          </cell>
          <cell r="M93">
            <v>90.333333333333329</v>
          </cell>
          <cell r="N93">
            <v>1</v>
          </cell>
        </row>
        <row r="94">
          <cell r="A94">
            <v>3051</v>
          </cell>
          <cell r="B94">
            <v>11</v>
          </cell>
          <cell r="C94" t="str">
            <v>POLLOK</v>
          </cell>
          <cell r="D94" t="str">
            <v>Superstore</v>
          </cell>
          <cell r="E94" t="str">
            <v>H</v>
          </cell>
          <cell r="F94">
            <v>91</v>
          </cell>
          <cell r="G94">
            <v>89.388333333333335</v>
          </cell>
          <cell r="H94">
            <v>9.0033333333333339</v>
          </cell>
          <cell r="I94">
            <v>1.6116666666666664</v>
          </cell>
          <cell r="M94">
            <v>90.916666666666671</v>
          </cell>
          <cell r="N94">
            <v>3</v>
          </cell>
        </row>
        <row r="95">
          <cell r="A95">
            <v>2261</v>
          </cell>
          <cell r="B95">
            <v>12</v>
          </cell>
          <cell r="C95" t="str">
            <v>CHESTER</v>
          </cell>
          <cell r="D95" t="str">
            <v>Superstore</v>
          </cell>
          <cell r="E95" t="str">
            <v>H</v>
          </cell>
          <cell r="F95">
            <v>90.69</v>
          </cell>
          <cell r="G95">
            <v>85.87</v>
          </cell>
          <cell r="H95">
            <v>9.3116666666666674</v>
          </cell>
          <cell r="I95">
            <v>4.82</v>
          </cell>
          <cell r="M95">
            <v>76.208333333333329</v>
          </cell>
          <cell r="N95">
            <v>2</v>
          </cell>
        </row>
        <row r="96">
          <cell r="A96">
            <v>2308</v>
          </cell>
          <cell r="B96">
            <v>12</v>
          </cell>
          <cell r="C96" t="str">
            <v>CLITHEROE</v>
          </cell>
          <cell r="D96" t="str">
            <v>Superstore</v>
          </cell>
          <cell r="E96" t="str">
            <v>H</v>
          </cell>
          <cell r="F96">
            <v>88.673333333333332</v>
          </cell>
          <cell r="G96">
            <v>88.528333333333308</v>
          </cell>
          <cell r="H96">
            <v>11.328333333333333</v>
          </cell>
          <cell r="I96">
            <v>0.14499999999999999</v>
          </cell>
          <cell r="M96">
            <v>93.916666666666657</v>
          </cell>
          <cell r="N96">
            <v>2</v>
          </cell>
        </row>
        <row r="97">
          <cell r="A97">
            <v>2993</v>
          </cell>
          <cell r="B97">
            <v>12</v>
          </cell>
          <cell r="C97" t="str">
            <v>OLD SWAN LIVERPOOL</v>
          </cell>
          <cell r="D97" t="str">
            <v>Superstore</v>
          </cell>
          <cell r="E97" t="str">
            <v>H</v>
          </cell>
          <cell r="F97">
            <v>90.341666666666654</v>
          </cell>
          <cell r="G97">
            <v>90.341666666666654</v>
          </cell>
          <cell r="H97">
            <v>9.6583333333333332</v>
          </cell>
          <cell r="I97">
            <v>0</v>
          </cell>
          <cell r="M97">
            <v>73.208333333333343</v>
          </cell>
          <cell r="N97">
            <v>3</v>
          </cell>
        </row>
        <row r="98">
          <cell r="A98">
            <v>2204</v>
          </cell>
          <cell r="B98">
            <v>14</v>
          </cell>
          <cell r="C98" t="str">
            <v>BRIGHOUSE BRADFORD RD</v>
          </cell>
          <cell r="D98" t="str">
            <v>Superstore</v>
          </cell>
          <cell r="E98" t="str">
            <v>H</v>
          </cell>
          <cell r="F98">
            <v>94.50333333333333</v>
          </cell>
          <cell r="G98">
            <v>94.481666666666669</v>
          </cell>
          <cell r="H98">
            <v>5.4966666666666661</v>
          </cell>
          <cell r="I98">
            <v>2.1666666666666667E-2</v>
          </cell>
          <cell r="M98">
            <v>92.166666666666671</v>
          </cell>
          <cell r="N98">
            <v>2</v>
          </cell>
        </row>
        <row r="99">
          <cell r="A99">
            <v>2440</v>
          </cell>
          <cell r="B99">
            <v>14</v>
          </cell>
          <cell r="C99" t="str">
            <v>EAST DIDSBURY</v>
          </cell>
          <cell r="D99" t="str">
            <v>Superstore</v>
          </cell>
          <cell r="E99" t="str">
            <v>H</v>
          </cell>
          <cell r="F99">
            <v>86.093333333333348</v>
          </cell>
          <cell r="G99">
            <v>86.01</v>
          </cell>
          <cell r="H99">
            <v>13.906666666666666</v>
          </cell>
          <cell r="I99">
            <v>8.3333333333333329E-2</v>
          </cell>
          <cell r="M99">
            <v>80.5</v>
          </cell>
          <cell r="N99">
            <v>2</v>
          </cell>
        </row>
        <row r="100">
          <cell r="A100">
            <v>2629</v>
          </cell>
          <cell r="B100">
            <v>14</v>
          </cell>
          <cell r="C100" t="str">
            <v>HANDFORTH</v>
          </cell>
          <cell r="D100" t="str">
            <v>Superstore</v>
          </cell>
          <cell r="E100" t="str">
            <v>H</v>
          </cell>
          <cell r="F100">
            <v>88.108333333333334</v>
          </cell>
          <cell r="G100">
            <v>85.8</v>
          </cell>
          <cell r="H100">
            <v>11.888333333333335</v>
          </cell>
          <cell r="I100">
            <v>2.3083333333333331</v>
          </cell>
          <cell r="M100">
            <v>93.041666666666671</v>
          </cell>
          <cell r="N100">
            <v>2</v>
          </cell>
        </row>
        <row r="101">
          <cell r="A101">
            <v>2686</v>
          </cell>
          <cell r="B101">
            <v>14</v>
          </cell>
          <cell r="C101" t="str">
            <v>HUDDERSFIELD</v>
          </cell>
          <cell r="D101" t="str">
            <v>Superstore</v>
          </cell>
          <cell r="E101" t="str">
            <v>H</v>
          </cell>
          <cell r="F101">
            <v>89.521666666666661</v>
          </cell>
          <cell r="G101">
            <v>89.211666666666659</v>
          </cell>
          <cell r="H101">
            <v>10.481666666666667</v>
          </cell>
          <cell r="I101">
            <v>0.31</v>
          </cell>
          <cell r="M101">
            <v>98.791666666666657</v>
          </cell>
          <cell r="N101">
            <v>3</v>
          </cell>
        </row>
        <row r="102">
          <cell r="A102">
            <v>3147</v>
          </cell>
          <cell r="B102">
            <v>14</v>
          </cell>
          <cell r="C102" t="str">
            <v>SALE</v>
          </cell>
          <cell r="D102" t="str">
            <v>Superstore</v>
          </cell>
          <cell r="E102" t="str">
            <v>H</v>
          </cell>
          <cell r="F102">
            <v>96.876666666666665</v>
          </cell>
          <cell r="G102">
            <v>96.298333333333332</v>
          </cell>
          <cell r="H102">
            <v>3.1233333333333331</v>
          </cell>
          <cell r="I102">
            <v>0.57833333333333337</v>
          </cell>
          <cell r="M102">
            <v>70.125</v>
          </cell>
          <cell r="N102">
            <v>3</v>
          </cell>
        </row>
        <row r="103">
          <cell r="A103">
            <v>3181</v>
          </cell>
          <cell r="B103">
            <v>15</v>
          </cell>
          <cell r="C103" t="str">
            <v>SHEFFIELD ABBEYDALE</v>
          </cell>
          <cell r="D103" t="str">
            <v>Superstore</v>
          </cell>
          <cell r="E103" t="str">
            <v>H</v>
          </cell>
          <cell r="F103">
            <v>86.415000000000006</v>
          </cell>
          <cell r="G103">
            <v>85.888333333333335</v>
          </cell>
          <cell r="H103">
            <v>13.584999999999999</v>
          </cell>
          <cell r="I103">
            <v>0.52666666666666673</v>
          </cell>
          <cell r="M103">
            <v>90.666666666666671</v>
          </cell>
          <cell r="N103">
            <v>3</v>
          </cell>
        </row>
        <row r="104">
          <cell r="A104">
            <v>3439</v>
          </cell>
          <cell r="B104">
            <v>15</v>
          </cell>
          <cell r="C104" t="str">
            <v>WORKSOP</v>
          </cell>
          <cell r="D104" t="str">
            <v>Superstore</v>
          </cell>
          <cell r="E104" t="str">
            <v>H</v>
          </cell>
          <cell r="F104">
            <v>89.22166666666665</v>
          </cell>
          <cell r="G104">
            <v>88.905000000000015</v>
          </cell>
          <cell r="H104">
            <v>10.778333333333334</v>
          </cell>
          <cell r="I104">
            <v>0.31666666666666665</v>
          </cell>
          <cell r="M104">
            <v>86</v>
          </cell>
          <cell r="N104">
            <v>3</v>
          </cell>
        </row>
        <row r="105">
          <cell r="A105">
            <v>2170</v>
          </cell>
          <cell r="B105">
            <v>16</v>
          </cell>
          <cell r="C105" t="str">
            <v>BURTON ON TRENT</v>
          </cell>
          <cell r="D105" t="str">
            <v>Superstore</v>
          </cell>
          <cell r="E105" t="str">
            <v>H</v>
          </cell>
          <cell r="F105">
            <v>92.841666666666654</v>
          </cell>
          <cell r="G105">
            <v>92.841666666666654</v>
          </cell>
          <cell r="H105">
            <v>7.1583333333333341</v>
          </cell>
          <cell r="I105">
            <v>0</v>
          </cell>
          <cell r="M105">
            <v>87.25</v>
          </cell>
          <cell r="N105">
            <v>3</v>
          </cell>
        </row>
        <row r="106">
          <cell r="A106">
            <v>2325</v>
          </cell>
          <cell r="B106">
            <v>16</v>
          </cell>
          <cell r="C106" t="str">
            <v>COVENTRY 4</v>
          </cell>
          <cell r="D106" t="str">
            <v>Superstore</v>
          </cell>
          <cell r="E106" t="str">
            <v>H</v>
          </cell>
          <cell r="F106">
            <v>91.183333333333323</v>
          </cell>
          <cell r="G106">
            <v>85.216666666666669</v>
          </cell>
          <cell r="H106">
            <v>8.8149999999999995</v>
          </cell>
          <cell r="I106">
            <v>5.9666666666666677</v>
          </cell>
          <cell r="M106">
            <v>77.5</v>
          </cell>
          <cell r="N106">
            <v>0</v>
          </cell>
        </row>
        <row r="107">
          <cell r="A107">
            <v>2404</v>
          </cell>
          <cell r="B107">
            <v>16</v>
          </cell>
          <cell r="C107" t="str">
            <v>DERBY MICKLEOVER</v>
          </cell>
          <cell r="D107" t="str">
            <v>Superstore</v>
          </cell>
          <cell r="E107" t="str">
            <v>H</v>
          </cell>
          <cell r="F107">
            <v>88.99</v>
          </cell>
          <cell r="G107">
            <v>86.921666666666667</v>
          </cell>
          <cell r="H107">
            <v>11.01</v>
          </cell>
          <cell r="I107">
            <v>2.0683333333333334</v>
          </cell>
          <cell r="M107">
            <v>83.458333333333329</v>
          </cell>
          <cell r="N107">
            <v>0</v>
          </cell>
        </row>
        <row r="108">
          <cell r="A108">
            <v>2694</v>
          </cell>
          <cell r="B108">
            <v>16</v>
          </cell>
          <cell r="C108" t="str">
            <v>HUNTINGDON 2</v>
          </cell>
          <cell r="D108" t="str">
            <v>Superstore</v>
          </cell>
          <cell r="E108" t="str">
            <v>H</v>
          </cell>
          <cell r="F108">
            <v>84.013333333333335</v>
          </cell>
          <cell r="G108">
            <v>83.405000000000001</v>
          </cell>
          <cell r="H108">
            <v>15.988333333333335</v>
          </cell>
          <cell r="I108">
            <v>0.60833333333333328</v>
          </cell>
          <cell r="M108">
            <v>91.916666666666671</v>
          </cell>
          <cell r="N108">
            <v>2</v>
          </cell>
        </row>
        <row r="109">
          <cell r="A109">
            <v>3115</v>
          </cell>
          <cell r="B109">
            <v>16</v>
          </cell>
          <cell r="C109" t="str">
            <v>RUGBY</v>
          </cell>
          <cell r="D109" t="str">
            <v>Superstore</v>
          </cell>
          <cell r="E109" t="str">
            <v>H</v>
          </cell>
          <cell r="F109">
            <v>89.7</v>
          </cell>
          <cell r="G109">
            <v>89.421666666666667</v>
          </cell>
          <cell r="H109">
            <v>10.301666666666668</v>
          </cell>
          <cell r="I109">
            <v>0.27833333333333332</v>
          </cell>
          <cell r="M109">
            <v>81.875</v>
          </cell>
          <cell r="N109">
            <v>1</v>
          </cell>
        </row>
        <row r="110">
          <cell r="A110">
            <v>3370</v>
          </cell>
          <cell r="B110">
            <v>16</v>
          </cell>
          <cell r="C110" t="str">
            <v>WARWICK</v>
          </cell>
          <cell r="D110" t="str">
            <v>Superstore</v>
          </cell>
          <cell r="E110" t="str">
            <v>H</v>
          </cell>
          <cell r="F110">
            <v>92.671666666666681</v>
          </cell>
          <cell r="G110">
            <v>92.671666666666681</v>
          </cell>
          <cell r="H110">
            <v>7.3283333333333331</v>
          </cell>
          <cell r="I110">
            <v>0</v>
          </cell>
          <cell r="M110">
            <v>88.208333333333329</v>
          </cell>
          <cell r="N110">
            <v>1</v>
          </cell>
        </row>
        <row r="111">
          <cell r="A111">
            <v>2166</v>
          </cell>
          <cell r="B111">
            <v>17</v>
          </cell>
          <cell r="C111" t="str">
            <v>BURY ST EDMUNDS</v>
          </cell>
          <cell r="D111" t="str">
            <v>Superstore</v>
          </cell>
          <cell r="E111" t="str">
            <v>H</v>
          </cell>
          <cell r="F111">
            <v>92.515000000000001</v>
          </cell>
          <cell r="G111">
            <v>92.149999999999991</v>
          </cell>
          <cell r="H111">
            <v>7.4833333333333343</v>
          </cell>
          <cell r="I111">
            <v>0.36500000000000005</v>
          </cell>
          <cell r="M111">
            <v>95</v>
          </cell>
          <cell r="N111">
            <v>2</v>
          </cell>
        </row>
        <row r="112">
          <cell r="A112">
            <v>2228</v>
          </cell>
          <cell r="B112">
            <v>17</v>
          </cell>
          <cell r="C112" t="str">
            <v>CAMBRIDGE N/MARKET RD</v>
          </cell>
          <cell r="D112" t="str">
            <v>Superstore</v>
          </cell>
          <cell r="E112" t="str">
            <v>H</v>
          </cell>
          <cell r="F112">
            <v>86.801666666666677</v>
          </cell>
          <cell r="G112">
            <v>86.801666666666677</v>
          </cell>
          <cell r="H112">
            <v>13.198333333333332</v>
          </cell>
          <cell r="I112">
            <v>0</v>
          </cell>
          <cell r="M112">
            <v>89.25</v>
          </cell>
          <cell r="N112">
            <v>1</v>
          </cell>
        </row>
        <row r="113">
          <cell r="A113">
            <v>2555</v>
          </cell>
          <cell r="B113">
            <v>17</v>
          </cell>
          <cell r="C113" t="str">
            <v>FULBOURN CHERRYHINTON</v>
          </cell>
          <cell r="D113" t="str">
            <v>Superstore</v>
          </cell>
          <cell r="E113" t="str">
            <v>H</v>
          </cell>
          <cell r="F113">
            <v>88.495000000000005</v>
          </cell>
          <cell r="G113">
            <v>87.158333333333317</v>
          </cell>
          <cell r="H113">
            <v>11.503333333333336</v>
          </cell>
          <cell r="I113">
            <v>1.3366666666666667</v>
          </cell>
          <cell r="M113">
            <v>90.125</v>
          </cell>
          <cell r="N113">
            <v>0</v>
          </cell>
        </row>
        <row r="114">
          <cell r="A114">
            <v>2897</v>
          </cell>
          <cell r="B114">
            <v>17</v>
          </cell>
          <cell r="C114" t="str">
            <v>MARCH</v>
          </cell>
          <cell r="D114" t="str">
            <v>Superstore</v>
          </cell>
          <cell r="E114" t="str">
            <v>H</v>
          </cell>
          <cell r="F114">
            <v>90.444999999999993</v>
          </cell>
          <cell r="G114">
            <v>90.406666666666652</v>
          </cell>
          <cell r="H114">
            <v>9.5550000000000015</v>
          </cell>
          <cell r="I114">
            <v>3.8333333333333337E-2</v>
          </cell>
          <cell r="M114">
            <v>85</v>
          </cell>
          <cell r="N114">
            <v>3</v>
          </cell>
        </row>
        <row r="115">
          <cell r="A115">
            <v>2624</v>
          </cell>
          <cell r="B115">
            <v>18</v>
          </cell>
          <cell r="C115" t="str">
            <v>HALL GREEN</v>
          </cell>
          <cell r="D115" t="str">
            <v>Superstore</v>
          </cell>
          <cell r="E115" t="str">
            <v>H</v>
          </cell>
          <cell r="F115">
            <v>91.481666666666669</v>
          </cell>
          <cell r="G115">
            <v>84.891666666666666</v>
          </cell>
          <cell r="H115">
            <v>8.5183333333333326</v>
          </cell>
          <cell r="I115">
            <v>6.59</v>
          </cell>
          <cell r="M115">
            <v>69.916666666666671</v>
          </cell>
          <cell r="N115">
            <v>3</v>
          </cell>
        </row>
        <row r="116">
          <cell r="A116">
            <v>2876</v>
          </cell>
          <cell r="B116">
            <v>18</v>
          </cell>
          <cell r="C116" t="str">
            <v>MACCLESFIELD 2</v>
          </cell>
          <cell r="D116" t="str">
            <v>Superstore</v>
          </cell>
          <cell r="E116" t="str">
            <v>H</v>
          </cell>
          <cell r="F116">
            <v>94.751666666666665</v>
          </cell>
          <cell r="G116">
            <v>94.751666666666665</v>
          </cell>
          <cell r="H116">
            <v>5.2483333333333331</v>
          </cell>
          <cell r="I116">
            <v>0</v>
          </cell>
          <cell r="M116">
            <v>88.416666666666671</v>
          </cell>
          <cell r="N116">
            <v>3</v>
          </cell>
        </row>
        <row r="117">
          <cell r="A117">
            <v>2943</v>
          </cell>
          <cell r="B117">
            <v>18</v>
          </cell>
          <cell r="C117" t="str">
            <v>NORTHWICH</v>
          </cell>
          <cell r="D117" t="str">
            <v>Superstore</v>
          </cell>
          <cell r="E117" t="str">
            <v>H</v>
          </cell>
          <cell r="F117">
            <v>85.893333333333317</v>
          </cell>
          <cell r="G117">
            <v>85.685000000000002</v>
          </cell>
          <cell r="H117">
            <v>14.106666666666664</v>
          </cell>
          <cell r="I117">
            <v>0.20833333333333334</v>
          </cell>
          <cell r="M117">
            <v>81.458333333333329</v>
          </cell>
          <cell r="N117">
            <v>3</v>
          </cell>
        </row>
        <row r="118">
          <cell r="A118">
            <v>3188</v>
          </cell>
          <cell r="B118">
            <v>18</v>
          </cell>
          <cell r="C118" t="str">
            <v>SOLIHULL</v>
          </cell>
          <cell r="D118" t="str">
            <v>Superstore</v>
          </cell>
          <cell r="E118" t="str">
            <v>H</v>
          </cell>
          <cell r="F118">
            <v>89.193333333333342</v>
          </cell>
          <cell r="G118">
            <v>88.99666666666667</v>
          </cell>
          <cell r="H118">
            <v>10.806666666666667</v>
          </cell>
          <cell r="I118">
            <v>0.19666666666666666</v>
          </cell>
          <cell r="M118">
            <v>91.916666666666657</v>
          </cell>
          <cell r="N118">
            <v>0</v>
          </cell>
        </row>
        <row r="119">
          <cell r="A119">
            <v>3225</v>
          </cell>
          <cell r="B119">
            <v>18</v>
          </cell>
          <cell r="C119" t="str">
            <v>STAFFORD</v>
          </cell>
          <cell r="D119" t="str">
            <v>Superstore</v>
          </cell>
          <cell r="E119" t="str">
            <v>H</v>
          </cell>
          <cell r="F119">
            <v>91.336666666666659</v>
          </cell>
          <cell r="G119">
            <v>91.248333333333335</v>
          </cell>
          <cell r="H119">
            <v>8.663333333333334</v>
          </cell>
          <cell r="I119">
            <v>8.8333333333333333E-2</v>
          </cell>
          <cell r="M119">
            <v>67.916666666666671</v>
          </cell>
          <cell r="N119">
            <v>2</v>
          </cell>
        </row>
        <row r="120">
          <cell r="A120">
            <v>2130</v>
          </cell>
          <cell r="B120">
            <v>20</v>
          </cell>
          <cell r="C120" t="str">
            <v>BRIDGEND 1</v>
          </cell>
          <cell r="D120" t="str">
            <v>Superstore</v>
          </cell>
          <cell r="E120" t="str">
            <v>H</v>
          </cell>
          <cell r="F120">
            <v>89.671666666666667</v>
          </cell>
          <cell r="G120">
            <v>89.62166666666667</v>
          </cell>
          <cell r="H120">
            <v>10.328333333333331</v>
          </cell>
          <cell r="I120">
            <v>4.9999999999999996E-2</v>
          </cell>
          <cell r="M120">
            <v>60.583333333333336</v>
          </cell>
          <cell r="N120">
            <v>3</v>
          </cell>
        </row>
        <row r="121">
          <cell r="A121">
            <v>2581</v>
          </cell>
          <cell r="B121">
            <v>21</v>
          </cell>
          <cell r="C121" t="str">
            <v>GLOUCESTER</v>
          </cell>
          <cell r="D121" t="str">
            <v>Superstore</v>
          </cell>
          <cell r="E121" t="str">
            <v>H</v>
          </cell>
          <cell r="F121">
            <v>83.561666666666667</v>
          </cell>
          <cell r="G121">
            <v>83.188333333333333</v>
          </cell>
          <cell r="H121">
            <v>16.436666666666667</v>
          </cell>
          <cell r="I121">
            <v>0.37333333333333335</v>
          </cell>
          <cell r="M121">
            <v>80.916666666666657</v>
          </cell>
          <cell r="N121">
            <v>1</v>
          </cell>
        </row>
        <row r="122">
          <cell r="A122">
            <v>2667</v>
          </cell>
          <cell r="B122">
            <v>21</v>
          </cell>
          <cell r="C122" t="str">
            <v>HEREFORD 2</v>
          </cell>
          <cell r="D122" t="str">
            <v>Superstore</v>
          </cell>
          <cell r="E122" t="str">
            <v>H</v>
          </cell>
          <cell r="F122">
            <v>89.364999999999995</v>
          </cell>
          <cell r="G122">
            <v>82.795000000000002</v>
          </cell>
          <cell r="H122">
            <v>10.636666666666667</v>
          </cell>
          <cell r="I122">
            <v>6.57</v>
          </cell>
          <cell r="M122">
            <v>81.291666666666671</v>
          </cell>
          <cell r="N122">
            <v>2</v>
          </cell>
        </row>
        <row r="123">
          <cell r="A123">
            <v>2692</v>
          </cell>
          <cell r="B123">
            <v>21</v>
          </cell>
          <cell r="C123" t="str">
            <v>HEREFORD 1</v>
          </cell>
          <cell r="D123" t="str">
            <v>Superstore</v>
          </cell>
          <cell r="E123" t="str">
            <v>H</v>
          </cell>
          <cell r="F123">
            <v>89.936666666666667</v>
          </cell>
          <cell r="G123">
            <v>83.144999999999996</v>
          </cell>
          <cell r="H123">
            <v>10.068333333333333</v>
          </cell>
          <cell r="I123">
            <v>6.791666666666667</v>
          </cell>
          <cell r="M123">
            <v>72.458333333333329</v>
          </cell>
          <cell r="N123">
            <v>2</v>
          </cell>
        </row>
        <row r="124">
          <cell r="A124">
            <v>2770</v>
          </cell>
          <cell r="B124">
            <v>21</v>
          </cell>
          <cell r="C124" t="str">
            <v>KIDDERMINSTER</v>
          </cell>
          <cell r="D124" t="str">
            <v>Superstore</v>
          </cell>
          <cell r="E124" t="str">
            <v>H</v>
          </cell>
          <cell r="F124">
            <v>81.696666666666673</v>
          </cell>
          <cell r="G124">
            <v>81.696666666666673</v>
          </cell>
          <cell r="H124">
            <v>18.303333333333331</v>
          </cell>
          <cell r="I124">
            <v>0</v>
          </cell>
          <cell r="M124">
            <v>84.708333333333329</v>
          </cell>
          <cell r="N124">
            <v>0</v>
          </cell>
        </row>
        <row r="125">
          <cell r="A125">
            <v>3200</v>
          </cell>
          <cell r="B125">
            <v>21</v>
          </cell>
          <cell r="C125" t="str">
            <v>STROUD</v>
          </cell>
          <cell r="D125" t="str">
            <v>Superstore</v>
          </cell>
          <cell r="E125" t="str">
            <v>H</v>
          </cell>
          <cell r="F125">
            <v>88.921666666666667</v>
          </cell>
          <cell r="G125">
            <v>85.798333333333332</v>
          </cell>
          <cell r="H125">
            <v>11.076666666666668</v>
          </cell>
          <cell r="I125">
            <v>3.1233333333333335</v>
          </cell>
          <cell r="M125">
            <v>79.75</v>
          </cell>
          <cell r="N125">
            <v>3</v>
          </cell>
        </row>
        <row r="126">
          <cell r="A126">
            <v>3440</v>
          </cell>
          <cell r="B126">
            <v>21</v>
          </cell>
          <cell r="C126" t="str">
            <v>WORCESTER 2</v>
          </cell>
          <cell r="D126" t="str">
            <v>Superstore</v>
          </cell>
          <cell r="E126" t="str">
            <v>H</v>
          </cell>
          <cell r="F126">
            <v>90.678333333333342</v>
          </cell>
          <cell r="G126">
            <v>85.431666666666658</v>
          </cell>
          <cell r="H126">
            <v>9.3183333333333334</v>
          </cell>
          <cell r="I126">
            <v>5.246666666666667</v>
          </cell>
          <cell r="M126">
            <v>82.25</v>
          </cell>
          <cell r="N126">
            <v>3</v>
          </cell>
        </row>
        <row r="127">
          <cell r="A127">
            <v>2087</v>
          </cell>
          <cell r="B127">
            <v>22</v>
          </cell>
          <cell r="C127" t="str">
            <v>BEDFORD 1</v>
          </cell>
          <cell r="D127" t="str">
            <v>Superstore</v>
          </cell>
          <cell r="E127" t="str">
            <v>H</v>
          </cell>
          <cell r="F127">
            <v>89.08</v>
          </cell>
          <cell r="G127">
            <v>89.07</v>
          </cell>
          <cell r="H127">
            <v>10.920000000000002</v>
          </cell>
          <cell r="I127">
            <v>0.01</v>
          </cell>
          <cell r="M127">
            <v>85.125</v>
          </cell>
          <cell r="N127">
            <v>0</v>
          </cell>
        </row>
        <row r="128">
          <cell r="A128">
            <v>2105</v>
          </cell>
          <cell r="B128">
            <v>22</v>
          </cell>
          <cell r="C128" t="str">
            <v>BEDFORD 2</v>
          </cell>
          <cell r="D128" t="str">
            <v>Superstore</v>
          </cell>
          <cell r="E128" t="str">
            <v>H</v>
          </cell>
          <cell r="F128">
            <v>86.155000000000001</v>
          </cell>
          <cell r="G128">
            <v>85.88</v>
          </cell>
          <cell r="H128">
            <v>13.844999999999999</v>
          </cell>
          <cell r="I128">
            <v>0.27499999999999997</v>
          </cell>
          <cell r="M128">
            <v>67.791666666666657</v>
          </cell>
          <cell r="N128">
            <v>1</v>
          </cell>
        </row>
        <row r="129">
          <cell r="A129">
            <v>2425</v>
          </cell>
          <cell r="B129">
            <v>22</v>
          </cell>
          <cell r="C129" t="str">
            <v>DUNSTABLE</v>
          </cell>
          <cell r="D129" t="str">
            <v>Superstore</v>
          </cell>
          <cell r="E129" t="str">
            <v>H</v>
          </cell>
          <cell r="F129">
            <v>88.858333333333334</v>
          </cell>
          <cell r="G129">
            <v>88.858333333333334</v>
          </cell>
          <cell r="H129">
            <v>11.141666666666666</v>
          </cell>
          <cell r="I129">
            <v>0</v>
          </cell>
          <cell r="M129">
            <v>79.083333333333343</v>
          </cell>
          <cell r="N129">
            <v>1</v>
          </cell>
        </row>
        <row r="130">
          <cell r="A130">
            <v>2663</v>
          </cell>
          <cell r="B130">
            <v>22</v>
          </cell>
          <cell r="C130" t="str">
            <v>HEMEL HEMPSTEAD</v>
          </cell>
          <cell r="D130" t="str">
            <v>Superstore</v>
          </cell>
          <cell r="E130" t="str">
            <v>H</v>
          </cell>
          <cell r="F130">
            <v>77.546666666666667</v>
          </cell>
          <cell r="G130">
            <v>77.135000000000005</v>
          </cell>
          <cell r="H130">
            <v>22.453333333333333</v>
          </cell>
          <cell r="I130">
            <v>0.41166666666666663</v>
          </cell>
          <cell r="M130">
            <v>82.583333333333329</v>
          </cell>
          <cell r="N130">
            <v>1</v>
          </cell>
        </row>
        <row r="131">
          <cell r="A131">
            <v>2994</v>
          </cell>
          <cell r="B131">
            <v>22</v>
          </cell>
          <cell r="C131" t="str">
            <v>OXFORD 2</v>
          </cell>
          <cell r="D131" t="str">
            <v>Superstore</v>
          </cell>
          <cell r="E131" t="str">
            <v>H</v>
          </cell>
          <cell r="F131">
            <v>81.931666666666672</v>
          </cell>
          <cell r="G131">
            <v>77.095000000000013</v>
          </cell>
          <cell r="H131">
            <v>18.068333333333332</v>
          </cell>
          <cell r="I131">
            <v>4.836666666666666</v>
          </cell>
          <cell r="M131">
            <v>73.083333333333329</v>
          </cell>
          <cell r="N131">
            <v>3</v>
          </cell>
        </row>
        <row r="132">
          <cell r="A132">
            <v>2101</v>
          </cell>
          <cell r="B132">
            <v>23</v>
          </cell>
          <cell r="C132" t="str">
            <v>BISHOPS STORTFORD</v>
          </cell>
          <cell r="D132" t="str">
            <v>Superstore</v>
          </cell>
          <cell r="E132" t="str">
            <v>H</v>
          </cell>
          <cell r="F132">
            <v>89.8</v>
          </cell>
          <cell r="G132">
            <v>89.733333333333348</v>
          </cell>
          <cell r="H132">
            <v>10.200000000000001</v>
          </cell>
          <cell r="I132">
            <v>6.6666666666666666E-2</v>
          </cell>
          <cell r="M132">
            <v>88.166666666666671</v>
          </cell>
          <cell r="N132">
            <v>1</v>
          </cell>
        </row>
        <row r="133">
          <cell r="A133">
            <v>2134</v>
          </cell>
          <cell r="B133">
            <v>23</v>
          </cell>
          <cell r="C133" t="str">
            <v>BRAINTREE</v>
          </cell>
          <cell r="D133" t="str">
            <v>Superstore</v>
          </cell>
          <cell r="E133" t="str">
            <v>H</v>
          </cell>
          <cell r="F133">
            <v>92.818333333333328</v>
          </cell>
          <cell r="G133">
            <v>75.36999999999999</v>
          </cell>
          <cell r="H133">
            <v>7.1800000000000006</v>
          </cell>
          <cell r="I133">
            <v>17.448333333333334</v>
          </cell>
          <cell r="M133">
            <v>46.791666666666664</v>
          </cell>
          <cell r="N133">
            <v>3</v>
          </cell>
        </row>
        <row r="134">
          <cell r="A134">
            <v>2172</v>
          </cell>
          <cell r="B134">
            <v>23</v>
          </cell>
          <cell r="C134" t="str">
            <v>BRAINTREE GRT NOTLEY</v>
          </cell>
          <cell r="D134" t="str">
            <v>Superstore</v>
          </cell>
          <cell r="E134" t="str">
            <v>H</v>
          </cell>
          <cell r="F134">
            <v>79.966666666666669</v>
          </cell>
          <cell r="G134">
            <v>77.316666666666663</v>
          </cell>
          <cell r="H134">
            <v>20.035</v>
          </cell>
          <cell r="I134">
            <v>2.65</v>
          </cell>
          <cell r="M134">
            <v>82.458333333333329</v>
          </cell>
          <cell r="N134">
            <v>1</v>
          </cell>
        </row>
        <row r="135">
          <cell r="A135">
            <v>2174</v>
          </cell>
          <cell r="B135">
            <v>23</v>
          </cell>
          <cell r="C135" t="str">
            <v>BRAINTREE MARKS FARM</v>
          </cell>
          <cell r="D135" t="str">
            <v>Superstore</v>
          </cell>
          <cell r="E135" t="str">
            <v>H</v>
          </cell>
          <cell r="F135">
            <v>92.696666666666658</v>
          </cell>
          <cell r="G135">
            <v>90.825000000000003</v>
          </cell>
          <cell r="H135">
            <v>7.3049999999999997</v>
          </cell>
          <cell r="I135">
            <v>1.8716666666666664</v>
          </cell>
          <cell r="M135">
            <v>60.5</v>
          </cell>
          <cell r="N135">
            <v>1</v>
          </cell>
        </row>
        <row r="136">
          <cell r="A136">
            <v>2202</v>
          </cell>
          <cell r="B136">
            <v>23</v>
          </cell>
          <cell r="C136" t="str">
            <v>BROADWATER STEVENAGE</v>
          </cell>
          <cell r="D136" t="str">
            <v>Superstore</v>
          </cell>
          <cell r="E136" t="str">
            <v>H</v>
          </cell>
          <cell r="F136">
            <v>90.135000000000005</v>
          </cell>
          <cell r="G136">
            <v>86.936666666666667</v>
          </cell>
          <cell r="H136">
            <v>9.8666666666666671</v>
          </cell>
          <cell r="I136">
            <v>3.1983333333333337</v>
          </cell>
          <cell r="M136">
            <v>51.416666666666664</v>
          </cell>
          <cell r="N136">
            <v>3</v>
          </cell>
        </row>
        <row r="137">
          <cell r="A137">
            <v>2327</v>
          </cell>
          <cell r="B137">
            <v>23</v>
          </cell>
          <cell r="C137" t="str">
            <v>CHELMSFORD 1</v>
          </cell>
          <cell r="D137" t="str">
            <v>Superstore</v>
          </cell>
          <cell r="E137" t="str">
            <v>H</v>
          </cell>
          <cell r="F137">
            <v>77.67</v>
          </cell>
          <cell r="G137">
            <v>74.803333333333327</v>
          </cell>
          <cell r="H137">
            <v>22.331666666666667</v>
          </cell>
          <cell r="I137">
            <v>2.8666666666666667</v>
          </cell>
          <cell r="M137">
            <v>63.291666666666664</v>
          </cell>
          <cell r="N137">
            <v>3</v>
          </cell>
        </row>
        <row r="138">
          <cell r="A138">
            <v>2634</v>
          </cell>
          <cell r="B138">
            <v>23</v>
          </cell>
          <cell r="C138" t="str">
            <v>HARLOW CHURCH LANGLEY</v>
          </cell>
          <cell r="D138" t="str">
            <v>Superstore</v>
          </cell>
          <cell r="E138" t="str">
            <v>H</v>
          </cell>
          <cell r="F138">
            <v>95.71833333333332</v>
          </cell>
          <cell r="G138">
            <v>95.71833333333332</v>
          </cell>
          <cell r="H138">
            <v>4.2816666666666663</v>
          </cell>
          <cell r="I138">
            <v>0</v>
          </cell>
          <cell r="M138">
            <v>83.125</v>
          </cell>
          <cell r="N138">
            <v>0</v>
          </cell>
        </row>
        <row r="139">
          <cell r="A139">
            <v>2639</v>
          </cell>
          <cell r="B139">
            <v>23</v>
          </cell>
          <cell r="C139" t="str">
            <v>HARLOW EDINBURGH WAY</v>
          </cell>
          <cell r="D139" t="str">
            <v>Superstore</v>
          </cell>
          <cell r="E139" t="str">
            <v>H</v>
          </cell>
          <cell r="F139">
            <v>86.581666666666663</v>
          </cell>
          <cell r="G139">
            <v>86.204999999999998</v>
          </cell>
          <cell r="H139">
            <v>13.420000000000002</v>
          </cell>
          <cell r="I139">
            <v>0.37666666666666671</v>
          </cell>
          <cell r="M139">
            <v>60.291666666666664</v>
          </cell>
          <cell r="N139">
            <v>1</v>
          </cell>
        </row>
        <row r="140">
          <cell r="A140">
            <v>3050</v>
          </cell>
          <cell r="B140">
            <v>23</v>
          </cell>
          <cell r="C140" t="str">
            <v>POTTERS BAR</v>
          </cell>
          <cell r="D140" t="str">
            <v>Superstore</v>
          </cell>
          <cell r="E140" t="str">
            <v>H</v>
          </cell>
          <cell r="F140">
            <v>88.518333333333331</v>
          </cell>
          <cell r="G140">
            <v>88.264999999999986</v>
          </cell>
          <cell r="H140">
            <v>11.479999999999999</v>
          </cell>
          <cell r="I140">
            <v>0.25333333333333335</v>
          </cell>
          <cell r="M140">
            <v>72.75</v>
          </cell>
          <cell r="N140">
            <v>1</v>
          </cell>
        </row>
        <row r="141">
          <cell r="A141">
            <v>2072</v>
          </cell>
          <cell r="B141">
            <v>24</v>
          </cell>
          <cell r="C141" t="str">
            <v>BARKING</v>
          </cell>
          <cell r="D141" t="str">
            <v>Superstore</v>
          </cell>
          <cell r="E141" t="str">
            <v>H</v>
          </cell>
          <cell r="F141">
            <v>86.463333333333352</v>
          </cell>
          <cell r="G141">
            <v>86.353333333333339</v>
          </cell>
          <cell r="H141">
            <v>13.535000000000002</v>
          </cell>
          <cell r="I141">
            <v>0.11</v>
          </cell>
          <cell r="M141">
            <v>82.666666666666657</v>
          </cell>
          <cell r="N141">
            <v>0</v>
          </cell>
        </row>
        <row r="142">
          <cell r="A142">
            <v>2073</v>
          </cell>
          <cell r="B142">
            <v>24</v>
          </cell>
          <cell r="C142" t="str">
            <v>BASILDON 1</v>
          </cell>
          <cell r="D142" t="str">
            <v>Superstore</v>
          </cell>
          <cell r="E142" t="str">
            <v>H</v>
          </cell>
          <cell r="F142">
            <v>91.674999999999997</v>
          </cell>
          <cell r="G142">
            <v>91.481666666666669</v>
          </cell>
          <cell r="H142">
            <v>8.3233333333333324</v>
          </cell>
          <cell r="I142">
            <v>0.19333333333333336</v>
          </cell>
          <cell r="M142">
            <v>57.708333333333329</v>
          </cell>
          <cell r="N142">
            <v>2</v>
          </cell>
        </row>
        <row r="143">
          <cell r="A143">
            <v>2078</v>
          </cell>
          <cell r="B143">
            <v>24</v>
          </cell>
          <cell r="C143" t="str">
            <v>BARKINGSIDE</v>
          </cell>
          <cell r="D143" t="str">
            <v>Superstore</v>
          </cell>
          <cell r="E143" t="str">
            <v>H</v>
          </cell>
          <cell r="F143">
            <v>89.114999999999995</v>
          </cell>
          <cell r="G143">
            <v>85.26166666666667</v>
          </cell>
          <cell r="H143">
            <v>10.886666666666668</v>
          </cell>
          <cell r="I143">
            <v>3.8533333333333331</v>
          </cell>
          <cell r="M143">
            <v>88.541666666666657</v>
          </cell>
          <cell r="N143">
            <v>1</v>
          </cell>
        </row>
        <row r="144">
          <cell r="A144">
            <v>2082</v>
          </cell>
          <cell r="B144">
            <v>24</v>
          </cell>
          <cell r="C144" t="str">
            <v>BASILDON 2</v>
          </cell>
          <cell r="D144" t="str">
            <v>Superstore</v>
          </cell>
          <cell r="E144" t="str">
            <v>H</v>
          </cell>
          <cell r="F144">
            <v>79.916666666666671</v>
          </cell>
          <cell r="G144">
            <v>77.611666666666665</v>
          </cell>
          <cell r="H144">
            <v>20.085000000000001</v>
          </cell>
          <cell r="I144">
            <v>2.3050000000000002</v>
          </cell>
          <cell r="M144">
            <v>60.916666666666664</v>
          </cell>
          <cell r="N144">
            <v>3</v>
          </cell>
        </row>
        <row r="145">
          <cell r="A145">
            <v>2152</v>
          </cell>
          <cell r="B145">
            <v>24</v>
          </cell>
          <cell r="C145" t="str">
            <v>BROMLEY BY BOW</v>
          </cell>
          <cell r="D145" t="str">
            <v>Superstore</v>
          </cell>
          <cell r="E145" t="str">
            <v>H</v>
          </cell>
          <cell r="F145">
            <v>94.88</v>
          </cell>
          <cell r="G145">
            <v>94.88</v>
          </cell>
          <cell r="H145">
            <v>5.12</v>
          </cell>
          <cell r="I145">
            <v>0</v>
          </cell>
          <cell r="M145">
            <v>76.708333333333343</v>
          </cell>
          <cell r="N145">
            <v>1</v>
          </cell>
        </row>
        <row r="146">
          <cell r="A146">
            <v>2467</v>
          </cell>
          <cell r="B146">
            <v>24</v>
          </cell>
          <cell r="C146" t="str">
            <v>ENFIELD SOUTHBURY RD</v>
          </cell>
          <cell r="D146" t="str">
            <v>Superstore</v>
          </cell>
          <cell r="E146" t="str">
            <v>H</v>
          </cell>
          <cell r="F146">
            <v>83.561666666666667</v>
          </cell>
          <cell r="G146">
            <v>78.311666666666667</v>
          </cell>
          <cell r="H146">
            <v>16.439999999999998</v>
          </cell>
          <cell r="I146">
            <v>5.25</v>
          </cell>
          <cell r="M146">
            <v>82.875</v>
          </cell>
          <cell r="N146">
            <v>3</v>
          </cell>
        </row>
        <row r="147">
          <cell r="A147">
            <v>2569</v>
          </cell>
          <cell r="B147">
            <v>24</v>
          </cell>
          <cell r="C147" t="str">
            <v>GOODMAYES</v>
          </cell>
          <cell r="D147" t="str">
            <v>Superstore</v>
          </cell>
          <cell r="E147" t="str">
            <v>H</v>
          </cell>
          <cell r="F147">
            <v>86.463333333333324</v>
          </cell>
          <cell r="G147">
            <v>86.42</v>
          </cell>
          <cell r="H147">
            <v>13.535000000000002</v>
          </cell>
          <cell r="I147">
            <v>4.3333333333333335E-2</v>
          </cell>
          <cell r="M147">
            <v>94.75</v>
          </cell>
          <cell r="N147">
            <v>1</v>
          </cell>
        </row>
        <row r="148">
          <cell r="A148">
            <v>2671</v>
          </cell>
          <cell r="B148">
            <v>24</v>
          </cell>
          <cell r="C148" t="str">
            <v>HACKNEY MORNING LANE</v>
          </cell>
          <cell r="D148" t="str">
            <v>Superstore</v>
          </cell>
          <cell r="E148" t="str">
            <v>H</v>
          </cell>
          <cell r="F148">
            <v>88.284999999999997</v>
          </cell>
          <cell r="G148">
            <v>77.508333333333326</v>
          </cell>
          <cell r="H148">
            <v>11.713333333333333</v>
          </cell>
          <cell r="I148">
            <v>10.776666666666666</v>
          </cell>
          <cell r="M148">
            <v>81.666666666666657</v>
          </cell>
          <cell r="N148">
            <v>1</v>
          </cell>
        </row>
        <row r="149">
          <cell r="A149">
            <v>2685</v>
          </cell>
          <cell r="B149">
            <v>24</v>
          </cell>
          <cell r="C149" t="str">
            <v>HORNCHURCH</v>
          </cell>
          <cell r="D149" t="str">
            <v>Superstore</v>
          </cell>
          <cell r="E149" t="str">
            <v>H</v>
          </cell>
          <cell r="F149">
            <v>88.49</v>
          </cell>
          <cell r="G149">
            <v>86.100000000000009</v>
          </cell>
          <cell r="H149">
            <v>11.511666666666665</v>
          </cell>
          <cell r="I149">
            <v>2.39</v>
          </cell>
          <cell r="M149">
            <v>71.625</v>
          </cell>
          <cell r="N149">
            <v>2</v>
          </cell>
        </row>
        <row r="150">
          <cell r="A150">
            <v>2832</v>
          </cell>
          <cell r="B150">
            <v>24</v>
          </cell>
          <cell r="C150" t="str">
            <v>LEYTON</v>
          </cell>
          <cell r="D150" t="str">
            <v>Superstore</v>
          </cell>
          <cell r="E150" t="str">
            <v>H</v>
          </cell>
          <cell r="F150">
            <v>95.71</v>
          </cell>
          <cell r="G150">
            <v>88.410000000000011</v>
          </cell>
          <cell r="H150">
            <v>4.29</v>
          </cell>
          <cell r="I150">
            <v>7.3</v>
          </cell>
          <cell r="M150">
            <v>31.875</v>
          </cell>
          <cell r="N150">
            <v>3</v>
          </cell>
        </row>
        <row r="151">
          <cell r="A151">
            <v>3032</v>
          </cell>
          <cell r="B151">
            <v>24</v>
          </cell>
          <cell r="C151" t="str">
            <v>PONDERS END</v>
          </cell>
          <cell r="D151" t="str">
            <v>Superstore</v>
          </cell>
          <cell r="E151" t="str">
            <v>H</v>
          </cell>
          <cell r="F151">
            <v>87.511666666666656</v>
          </cell>
          <cell r="G151">
            <v>87.511666666666656</v>
          </cell>
          <cell r="H151">
            <v>12.488333333333335</v>
          </cell>
          <cell r="I151">
            <v>0</v>
          </cell>
          <cell r="M151">
            <v>71.583333333333329</v>
          </cell>
          <cell r="N151">
            <v>2</v>
          </cell>
        </row>
        <row r="152">
          <cell r="A152">
            <v>3107</v>
          </cell>
          <cell r="B152">
            <v>24</v>
          </cell>
          <cell r="C152" t="str">
            <v>ROMFORD</v>
          </cell>
          <cell r="D152" t="str">
            <v>Superstore</v>
          </cell>
          <cell r="E152" t="str">
            <v>H</v>
          </cell>
          <cell r="F152">
            <v>88.026666666666685</v>
          </cell>
          <cell r="G152">
            <v>88.026666666666685</v>
          </cell>
          <cell r="H152">
            <v>11.973333333333334</v>
          </cell>
          <cell r="I152">
            <v>0</v>
          </cell>
          <cell r="M152">
            <v>83.625</v>
          </cell>
          <cell r="N152">
            <v>2</v>
          </cell>
        </row>
        <row r="153">
          <cell r="A153">
            <v>3177</v>
          </cell>
          <cell r="B153">
            <v>24</v>
          </cell>
          <cell r="C153" t="str">
            <v>SOUTHEND</v>
          </cell>
          <cell r="D153" t="str">
            <v>Superstore</v>
          </cell>
          <cell r="E153" t="str">
            <v>H</v>
          </cell>
          <cell r="F153">
            <v>72.961666666666659</v>
          </cell>
          <cell r="G153">
            <v>66.958333333333329</v>
          </cell>
          <cell r="H153">
            <v>27.035</v>
          </cell>
          <cell r="I153">
            <v>6.003333333333333</v>
          </cell>
          <cell r="M153">
            <v>81.541666666666671</v>
          </cell>
          <cell r="N153">
            <v>3</v>
          </cell>
        </row>
        <row r="154">
          <cell r="A154">
            <v>3238</v>
          </cell>
          <cell r="B154">
            <v>24</v>
          </cell>
          <cell r="C154" t="str">
            <v>SOUTH TOTTENHAM</v>
          </cell>
          <cell r="D154" t="str">
            <v>Superstore</v>
          </cell>
          <cell r="E154" t="str">
            <v>H</v>
          </cell>
          <cell r="F154">
            <v>85.551666666666662</v>
          </cell>
          <cell r="G154">
            <v>65.318333333333342</v>
          </cell>
          <cell r="H154">
            <v>14.446666666666667</v>
          </cell>
          <cell r="I154">
            <v>20.233333333333334</v>
          </cell>
          <cell r="M154">
            <v>65.041666666666671</v>
          </cell>
          <cell r="N154">
            <v>0</v>
          </cell>
        </row>
        <row r="155">
          <cell r="A155">
            <v>3333</v>
          </cell>
          <cell r="B155">
            <v>24</v>
          </cell>
          <cell r="C155" t="str">
            <v>LEA VALLEY</v>
          </cell>
          <cell r="D155" t="str">
            <v>Superstore</v>
          </cell>
          <cell r="E155" t="str">
            <v>H</v>
          </cell>
          <cell r="F155">
            <v>89.015000000000001</v>
          </cell>
          <cell r="G155">
            <v>89.001666666666665</v>
          </cell>
          <cell r="H155">
            <v>10.984999999999999</v>
          </cell>
          <cell r="I155">
            <v>1.3333333333333334E-2</v>
          </cell>
          <cell r="M155">
            <v>63.458333333333336</v>
          </cell>
          <cell r="N155">
            <v>2</v>
          </cell>
        </row>
        <row r="156">
          <cell r="A156">
            <v>3422</v>
          </cell>
          <cell r="B156">
            <v>24</v>
          </cell>
          <cell r="C156" t="str">
            <v>WOODFORD GREEN</v>
          </cell>
          <cell r="D156" t="str">
            <v>Superstore</v>
          </cell>
          <cell r="E156" t="str">
            <v>H</v>
          </cell>
          <cell r="F156">
            <v>85.665000000000006</v>
          </cell>
          <cell r="G156">
            <v>85.665000000000006</v>
          </cell>
          <cell r="H156">
            <v>14.335000000000001</v>
          </cell>
          <cell r="I156">
            <v>0</v>
          </cell>
          <cell r="M156">
            <v>89.25</v>
          </cell>
          <cell r="N156">
            <v>3</v>
          </cell>
        </row>
        <row r="157">
          <cell r="A157">
            <v>2122</v>
          </cell>
          <cell r="B157">
            <v>25</v>
          </cell>
          <cell r="C157" t="str">
            <v>BRENT PARK</v>
          </cell>
          <cell r="D157" t="str">
            <v>Superstore</v>
          </cell>
          <cell r="E157" t="str">
            <v>H</v>
          </cell>
          <cell r="F157">
            <v>91.136666666666656</v>
          </cell>
          <cell r="G157">
            <v>91.131666666666661</v>
          </cell>
          <cell r="H157">
            <v>8.8633333333333333</v>
          </cell>
          <cell r="I157">
            <v>5.0000000000000001E-3</v>
          </cell>
          <cell r="M157">
            <v>57.708333333333336</v>
          </cell>
          <cell r="N157">
            <v>1</v>
          </cell>
        </row>
        <row r="158">
          <cell r="A158">
            <v>2128</v>
          </cell>
          <cell r="B158">
            <v>25</v>
          </cell>
          <cell r="C158" t="str">
            <v>OSTERLEY</v>
          </cell>
          <cell r="D158" t="str">
            <v>Superstore</v>
          </cell>
          <cell r="E158" t="str">
            <v>H</v>
          </cell>
          <cell r="F158">
            <v>89.058333333333323</v>
          </cell>
          <cell r="G158">
            <v>88.703333333333333</v>
          </cell>
          <cell r="H158">
            <v>10.943333333333333</v>
          </cell>
          <cell r="I158">
            <v>0.35499999999999998</v>
          </cell>
          <cell r="M158">
            <v>92.833333333333343</v>
          </cell>
          <cell r="N158">
            <v>2</v>
          </cell>
        </row>
        <row r="159">
          <cell r="A159">
            <v>2131</v>
          </cell>
          <cell r="B159">
            <v>25</v>
          </cell>
          <cell r="C159" t="str">
            <v>BRENT CROSS HENDON WY</v>
          </cell>
          <cell r="D159" t="str">
            <v>Superstore</v>
          </cell>
          <cell r="E159" t="str">
            <v>H</v>
          </cell>
          <cell r="F159">
            <v>86.006666666666661</v>
          </cell>
          <cell r="G159">
            <v>84.2</v>
          </cell>
          <cell r="H159">
            <v>13.993333333333332</v>
          </cell>
          <cell r="I159">
            <v>1.8066666666666666</v>
          </cell>
          <cell r="M159">
            <v>84.375</v>
          </cell>
          <cell r="N159">
            <v>0</v>
          </cell>
        </row>
        <row r="160">
          <cell r="A160">
            <v>2296</v>
          </cell>
          <cell r="B160">
            <v>25</v>
          </cell>
          <cell r="C160" t="str">
            <v>COLNEY HATCH</v>
          </cell>
          <cell r="D160" t="str">
            <v>Superstore</v>
          </cell>
          <cell r="E160" t="str">
            <v>H</v>
          </cell>
          <cell r="F160">
            <v>84.47</v>
          </cell>
          <cell r="G160">
            <v>82.873333333333335</v>
          </cell>
          <cell r="H160">
            <v>15.528333333333331</v>
          </cell>
          <cell r="I160">
            <v>1.5966666666666667</v>
          </cell>
          <cell r="M160">
            <v>90.583333333333343</v>
          </cell>
          <cell r="N160">
            <v>2</v>
          </cell>
        </row>
        <row r="161">
          <cell r="A161">
            <v>2586</v>
          </cell>
          <cell r="B161">
            <v>25</v>
          </cell>
          <cell r="C161" t="str">
            <v>HOOVER BUILDING</v>
          </cell>
          <cell r="D161" t="str">
            <v>Superstore</v>
          </cell>
          <cell r="E161" t="str">
            <v>H</v>
          </cell>
          <cell r="F161">
            <v>91.01166666666667</v>
          </cell>
          <cell r="G161">
            <v>90.96833333333332</v>
          </cell>
          <cell r="H161">
            <v>8.9883333333333333</v>
          </cell>
          <cell r="I161">
            <v>4.3333333333333335E-2</v>
          </cell>
          <cell r="M161">
            <v>79.5</v>
          </cell>
          <cell r="N161">
            <v>1</v>
          </cell>
        </row>
        <row r="162">
          <cell r="A162">
            <v>2628</v>
          </cell>
          <cell r="B162">
            <v>25</v>
          </cell>
          <cell r="C162" t="str">
            <v>HARROW 2</v>
          </cell>
          <cell r="D162" t="str">
            <v>Superstore</v>
          </cell>
          <cell r="E162" t="str">
            <v>H</v>
          </cell>
          <cell r="F162">
            <v>87.84666666666665</v>
          </cell>
          <cell r="G162">
            <v>87.596666666666678</v>
          </cell>
          <cell r="H162">
            <v>12.154999999999999</v>
          </cell>
          <cell r="I162">
            <v>0.25</v>
          </cell>
          <cell r="M162">
            <v>80.458333333333329</v>
          </cell>
          <cell r="N162">
            <v>0</v>
          </cell>
        </row>
        <row r="163">
          <cell r="A163">
            <v>3030</v>
          </cell>
          <cell r="B163">
            <v>25</v>
          </cell>
          <cell r="C163" t="str">
            <v>PINNER</v>
          </cell>
          <cell r="D163" t="str">
            <v>Superstore</v>
          </cell>
          <cell r="E163" t="str">
            <v>H</v>
          </cell>
          <cell r="F163">
            <v>93.37833333333333</v>
          </cell>
          <cell r="G163">
            <v>92.40666666666668</v>
          </cell>
          <cell r="H163">
            <v>6.620000000000001</v>
          </cell>
          <cell r="I163">
            <v>0.97166666666666679</v>
          </cell>
          <cell r="M163">
            <v>82.083333333333329</v>
          </cell>
          <cell r="N163">
            <v>1</v>
          </cell>
        </row>
        <row r="164">
          <cell r="A164">
            <v>2017</v>
          </cell>
          <cell r="B164">
            <v>26</v>
          </cell>
          <cell r="C164" t="str">
            <v>ADDLESTONE</v>
          </cell>
          <cell r="D164" t="str">
            <v>Superstore</v>
          </cell>
          <cell r="E164" t="str">
            <v>H</v>
          </cell>
          <cell r="F164">
            <v>93.40666666666668</v>
          </cell>
          <cell r="G164">
            <v>92.345000000000013</v>
          </cell>
          <cell r="H164">
            <v>6.59</v>
          </cell>
          <cell r="I164">
            <v>1.0616666666666668</v>
          </cell>
          <cell r="M164">
            <v>87.791666666666671</v>
          </cell>
          <cell r="N164">
            <v>2</v>
          </cell>
        </row>
        <row r="165">
          <cell r="A165">
            <v>2143</v>
          </cell>
          <cell r="B165">
            <v>26</v>
          </cell>
          <cell r="C165" t="str">
            <v>BRIXTON</v>
          </cell>
          <cell r="D165" t="str">
            <v>Superstore</v>
          </cell>
          <cell r="E165" t="str">
            <v>H</v>
          </cell>
          <cell r="F165">
            <v>87.805000000000007</v>
          </cell>
          <cell r="G165">
            <v>87.013333333333321</v>
          </cell>
          <cell r="H165">
            <v>12.196666666666665</v>
          </cell>
          <cell r="I165">
            <v>0.79166666666666663</v>
          </cell>
          <cell r="M165">
            <v>74.833333333333329</v>
          </cell>
          <cell r="N165">
            <v>1</v>
          </cell>
        </row>
        <row r="166">
          <cell r="A166">
            <v>2253</v>
          </cell>
          <cell r="B166">
            <v>26</v>
          </cell>
          <cell r="C166" t="str">
            <v>CATFORD</v>
          </cell>
          <cell r="D166" t="str">
            <v>Superstore</v>
          </cell>
          <cell r="E166" t="str">
            <v>H</v>
          </cell>
          <cell r="F166">
            <v>82.56</v>
          </cell>
          <cell r="G166">
            <v>79.208333333333329</v>
          </cell>
          <cell r="H166">
            <v>17.440000000000001</v>
          </cell>
          <cell r="I166">
            <v>3.3516666666666666</v>
          </cell>
          <cell r="M166">
            <v>68.625</v>
          </cell>
          <cell r="N166">
            <v>1</v>
          </cell>
        </row>
        <row r="167">
          <cell r="A167">
            <v>2445</v>
          </cell>
          <cell r="B167">
            <v>26</v>
          </cell>
          <cell r="C167" t="str">
            <v>ELMERS END</v>
          </cell>
          <cell r="D167" t="str">
            <v>Superstore</v>
          </cell>
          <cell r="E167" t="str">
            <v>H</v>
          </cell>
          <cell r="F167">
            <v>81.56</v>
          </cell>
          <cell r="G167">
            <v>71.785000000000011</v>
          </cell>
          <cell r="H167">
            <v>18.440000000000001</v>
          </cell>
          <cell r="I167">
            <v>9.7750000000000004</v>
          </cell>
          <cell r="M167">
            <v>84.875</v>
          </cell>
          <cell r="N167">
            <v>0</v>
          </cell>
        </row>
        <row r="168">
          <cell r="A168">
            <v>2613</v>
          </cell>
          <cell r="B168">
            <v>26</v>
          </cell>
          <cell r="C168" t="str">
            <v>HAMMERSMITH</v>
          </cell>
          <cell r="D168" t="str">
            <v>Superstore</v>
          </cell>
          <cell r="E168" t="str">
            <v>H</v>
          </cell>
          <cell r="F168">
            <v>87.366666666666674</v>
          </cell>
          <cell r="G168">
            <v>87.276666666666657</v>
          </cell>
          <cell r="H168">
            <v>12.633333333333335</v>
          </cell>
          <cell r="I168">
            <v>9.0000000000000011E-2</v>
          </cell>
          <cell r="M168">
            <v>80.625</v>
          </cell>
          <cell r="N168">
            <v>1</v>
          </cell>
        </row>
        <row r="169">
          <cell r="A169">
            <v>2764</v>
          </cell>
          <cell r="B169">
            <v>26</v>
          </cell>
          <cell r="C169" t="str">
            <v>KENNINGTON VAUXHALL</v>
          </cell>
          <cell r="D169" t="str">
            <v>Superstore</v>
          </cell>
          <cell r="E169" t="str">
            <v>H</v>
          </cell>
          <cell r="F169">
            <v>87.74</v>
          </cell>
          <cell r="G169">
            <v>87.576666666666668</v>
          </cell>
          <cell r="H169">
            <v>12.26</v>
          </cell>
          <cell r="I169">
            <v>0.16333333333333333</v>
          </cell>
          <cell r="M169">
            <v>65.333333333333329</v>
          </cell>
          <cell r="N169">
            <v>1</v>
          </cell>
        </row>
        <row r="170">
          <cell r="A170">
            <v>2765</v>
          </cell>
          <cell r="B170">
            <v>26</v>
          </cell>
          <cell r="C170" t="str">
            <v>KENSINGTON</v>
          </cell>
          <cell r="D170" t="str">
            <v>Superstore</v>
          </cell>
          <cell r="E170" t="str">
            <v>H</v>
          </cell>
          <cell r="F170">
            <v>90.138333333333335</v>
          </cell>
          <cell r="G170">
            <v>88.61</v>
          </cell>
          <cell r="H170">
            <v>9.8633333333333333</v>
          </cell>
          <cell r="I170">
            <v>1.5283333333333333</v>
          </cell>
          <cell r="M170">
            <v>91.125</v>
          </cell>
          <cell r="N170">
            <v>0</v>
          </cell>
        </row>
        <row r="171">
          <cell r="A171">
            <v>2812</v>
          </cell>
          <cell r="B171">
            <v>26</v>
          </cell>
          <cell r="C171" t="str">
            <v>LEATHERHEAD</v>
          </cell>
          <cell r="D171" t="str">
            <v>Superstore</v>
          </cell>
          <cell r="E171" t="str">
            <v>H</v>
          </cell>
          <cell r="F171">
            <v>91.55</v>
          </cell>
          <cell r="G171">
            <v>91.528333333333322</v>
          </cell>
          <cell r="H171">
            <v>8.4499999999999993</v>
          </cell>
          <cell r="I171">
            <v>2.1666666666666667E-2</v>
          </cell>
          <cell r="M171">
            <v>63.083333333333329</v>
          </cell>
          <cell r="N171">
            <v>2</v>
          </cell>
        </row>
        <row r="172">
          <cell r="A172">
            <v>2821</v>
          </cell>
          <cell r="B172">
            <v>26</v>
          </cell>
          <cell r="C172" t="str">
            <v>LEWISHAM</v>
          </cell>
          <cell r="D172" t="str">
            <v>Superstore</v>
          </cell>
          <cell r="E172" t="str">
            <v>H</v>
          </cell>
          <cell r="F172">
            <v>77.736666666666679</v>
          </cell>
          <cell r="G172">
            <v>77.701666666666668</v>
          </cell>
          <cell r="H172">
            <v>22.265000000000001</v>
          </cell>
          <cell r="I172">
            <v>3.4999999999999996E-2</v>
          </cell>
          <cell r="M172">
            <v>85.833333333333343</v>
          </cell>
          <cell r="N172">
            <v>2</v>
          </cell>
        </row>
        <row r="173">
          <cell r="A173">
            <v>3137</v>
          </cell>
          <cell r="B173">
            <v>26</v>
          </cell>
          <cell r="C173" t="str">
            <v>SEVENOAKS RIVERHEAD</v>
          </cell>
          <cell r="D173" t="str">
            <v>Superstore</v>
          </cell>
          <cell r="E173" t="str">
            <v>H</v>
          </cell>
          <cell r="F173">
            <v>90.876666666666665</v>
          </cell>
          <cell r="G173">
            <v>90.029999999999987</v>
          </cell>
          <cell r="H173">
            <v>9.1266666666666669</v>
          </cell>
          <cell r="I173">
            <v>0.84666666666666668</v>
          </cell>
          <cell r="M173">
            <v>66.666666666666671</v>
          </cell>
          <cell r="N173">
            <v>2</v>
          </cell>
        </row>
        <row r="174">
          <cell r="A174">
            <v>3180</v>
          </cell>
          <cell r="B174">
            <v>26</v>
          </cell>
          <cell r="C174" t="str">
            <v>SIDCUP</v>
          </cell>
          <cell r="D174" t="str">
            <v>Superstore</v>
          </cell>
          <cell r="E174" t="str">
            <v>H</v>
          </cell>
          <cell r="F174">
            <v>93.211666666666659</v>
          </cell>
          <cell r="G174">
            <v>93.04</v>
          </cell>
          <cell r="H174">
            <v>6.791666666666667</v>
          </cell>
          <cell r="I174">
            <v>0.17166666666666666</v>
          </cell>
          <cell r="M174">
            <v>65.416666666666671</v>
          </cell>
          <cell r="N174">
            <v>2</v>
          </cell>
        </row>
        <row r="175">
          <cell r="A175">
            <v>3189</v>
          </cell>
          <cell r="B175">
            <v>26</v>
          </cell>
          <cell r="C175" t="str">
            <v>SOUTHWARK</v>
          </cell>
          <cell r="D175" t="str">
            <v>Superstore</v>
          </cell>
          <cell r="E175" t="str">
            <v>H</v>
          </cell>
          <cell r="F175">
            <v>95.284999999999997</v>
          </cell>
          <cell r="G175">
            <v>82.516666666666666</v>
          </cell>
          <cell r="H175">
            <v>4.7133333333333338</v>
          </cell>
          <cell r="I175">
            <v>12.768333333333333</v>
          </cell>
          <cell r="M175">
            <v>20.541666666666668</v>
          </cell>
          <cell r="N175">
            <v>3</v>
          </cell>
        </row>
        <row r="176">
          <cell r="A176">
            <v>3205</v>
          </cell>
          <cell r="B176">
            <v>26</v>
          </cell>
          <cell r="C176" t="str">
            <v>SURREY QUAYS</v>
          </cell>
          <cell r="D176" t="str">
            <v>Superstore</v>
          </cell>
          <cell r="E176" t="str">
            <v>H</v>
          </cell>
          <cell r="F176">
            <v>86.966666666666683</v>
          </cell>
          <cell r="G176">
            <v>86.701666666666668</v>
          </cell>
          <cell r="H176">
            <v>13.038333333333332</v>
          </cell>
          <cell r="I176">
            <v>0.26499999999999996</v>
          </cell>
          <cell r="M176">
            <v>72.791666666666657</v>
          </cell>
          <cell r="N176">
            <v>2</v>
          </cell>
        </row>
        <row r="177">
          <cell r="A177">
            <v>3235</v>
          </cell>
          <cell r="B177">
            <v>26</v>
          </cell>
          <cell r="C177" t="str">
            <v>SUTTON-CHEAM PK FARM</v>
          </cell>
          <cell r="D177" t="str">
            <v>Superstore</v>
          </cell>
          <cell r="E177" t="str">
            <v>H</v>
          </cell>
          <cell r="F177">
            <v>90.046666666666667</v>
          </cell>
          <cell r="G177">
            <v>89.198333333333323</v>
          </cell>
          <cell r="H177">
            <v>9.9566666666666688</v>
          </cell>
          <cell r="I177">
            <v>0.84833333333333316</v>
          </cell>
          <cell r="M177">
            <v>74</v>
          </cell>
          <cell r="N177">
            <v>1</v>
          </cell>
        </row>
        <row r="178">
          <cell r="A178">
            <v>3300</v>
          </cell>
          <cell r="B178">
            <v>26</v>
          </cell>
          <cell r="C178" t="str">
            <v>THORNTON HEATH</v>
          </cell>
          <cell r="D178" t="str">
            <v>Superstore</v>
          </cell>
          <cell r="E178" t="str">
            <v>H</v>
          </cell>
          <cell r="F178">
            <v>91.666666666666686</v>
          </cell>
          <cell r="G178">
            <v>83.13333333333334</v>
          </cell>
          <cell r="H178">
            <v>8.3349999999999991</v>
          </cell>
          <cell r="I178">
            <v>8.5333333333333332</v>
          </cell>
          <cell r="M178">
            <v>36.25</v>
          </cell>
          <cell r="N178">
            <v>0</v>
          </cell>
        </row>
        <row r="179">
          <cell r="A179">
            <v>3324</v>
          </cell>
          <cell r="B179">
            <v>26</v>
          </cell>
          <cell r="C179" t="str">
            <v>TWICKENHAM</v>
          </cell>
          <cell r="D179" t="str">
            <v>Superstore</v>
          </cell>
          <cell r="E179" t="str">
            <v>H</v>
          </cell>
          <cell r="F179">
            <v>87.066666666666677</v>
          </cell>
          <cell r="G179">
            <v>86.638333333333335</v>
          </cell>
          <cell r="H179">
            <v>12.933333333333332</v>
          </cell>
          <cell r="I179">
            <v>0.42833333333333329</v>
          </cell>
          <cell r="M179">
            <v>89.458333333333329</v>
          </cell>
          <cell r="N179">
            <v>1</v>
          </cell>
        </row>
        <row r="180">
          <cell r="A180">
            <v>2031</v>
          </cell>
          <cell r="B180">
            <v>27</v>
          </cell>
          <cell r="C180" t="str">
            <v>ASHFORD CROOKSFOOT</v>
          </cell>
          <cell r="D180" t="str">
            <v>Superstore</v>
          </cell>
          <cell r="E180" t="str">
            <v>H</v>
          </cell>
          <cell r="F180">
            <v>87.29</v>
          </cell>
          <cell r="G180">
            <v>87.29</v>
          </cell>
          <cell r="H180">
            <v>12.71</v>
          </cell>
          <cell r="I180">
            <v>0</v>
          </cell>
          <cell r="M180">
            <v>56.458333333333336</v>
          </cell>
          <cell r="N180">
            <v>1</v>
          </cell>
        </row>
        <row r="181">
          <cell r="A181">
            <v>2535</v>
          </cell>
          <cell r="B181">
            <v>27</v>
          </cell>
          <cell r="C181" t="str">
            <v>FOLKESTONE</v>
          </cell>
          <cell r="D181" t="str">
            <v>Superstore</v>
          </cell>
          <cell r="E181" t="str">
            <v>H</v>
          </cell>
          <cell r="F181">
            <v>86.523333333333326</v>
          </cell>
          <cell r="G181">
            <v>82.586666666666673</v>
          </cell>
          <cell r="H181">
            <v>13.476666666666667</v>
          </cell>
          <cell r="I181">
            <v>3.936666666666667</v>
          </cell>
          <cell r="M181">
            <v>53.708333333333336</v>
          </cell>
          <cell r="N181">
            <v>1</v>
          </cell>
        </row>
        <row r="182">
          <cell r="A182">
            <v>2025</v>
          </cell>
          <cell r="B182">
            <v>28</v>
          </cell>
          <cell r="C182" t="str">
            <v>ALDERSHOT</v>
          </cell>
          <cell r="D182" t="str">
            <v>Superstore</v>
          </cell>
          <cell r="E182" t="str">
            <v>H</v>
          </cell>
          <cell r="F182">
            <v>78.811666666666667</v>
          </cell>
          <cell r="G182">
            <v>78.393333333333331</v>
          </cell>
          <cell r="H182">
            <v>21.19</v>
          </cell>
          <cell r="I182">
            <v>0.41833333333333339</v>
          </cell>
          <cell r="M182">
            <v>76.958333333333343</v>
          </cell>
          <cell r="N182">
            <v>3</v>
          </cell>
        </row>
        <row r="183">
          <cell r="A183">
            <v>2094</v>
          </cell>
          <cell r="B183">
            <v>28</v>
          </cell>
          <cell r="C183" t="str">
            <v>BEXHILL</v>
          </cell>
          <cell r="D183" t="str">
            <v>Superstore</v>
          </cell>
          <cell r="E183" t="str">
            <v>H</v>
          </cell>
          <cell r="F183">
            <v>89.676666666666662</v>
          </cell>
          <cell r="G183">
            <v>86.943333333333328</v>
          </cell>
          <cell r="H183">
            <v>10.323333333333332</v>
          </cell>
          <cell r="I183">
            <v>2.7333333333333329</v>
          </cell>
          <cell r="M183">
            <v>82.416666666666671</v>
          </cell>
          <cell r="N183">
            <v>2</v>
          </cell>
        </row>
        <row r="184">
          <cell r="A184">
            <v>2115</v>
          </cell>
          <cell r="B184">
            <v>28</v>
          </cell>
          <cell r="C184" t="str">
            <v>BRACKNELL NORTH</v>
          </cell>
          <cell r="D184" t="str">
            <v>Superstore</v>
          </cell>
          <cell r="E184" t="str">
            <v>H</v>
          </cell>
          <cell r="F184">
            <v>87.038333333333341</v>
          </cell>
          <cell r="G184">
            <v>84.476666666666674</v>
          </cell>
          <cell r="H184">
            <v>12.959999999999999</v>
          </cell>
          <cell r="I184">
            <v>2.561666666666667</v>
          </cell>
          <cell r="M184">
            <v>74.291666666666671</v>
          </cell>
          <cell r="N184">
            <v>2</v>
          </cell>
        </row>
        <row r="185">
          <cell r="A185">
            <v>2132</v>
          </cell>
          <cell r="B185">
            <v>28</v>
          </cell>
          <cell r="C185" t="str">
            <v>BRACKNELL</v>
          </cell>
          <cell r="D185" t="str">
            <v>Superstore</v>
          </cell>
          <cell r="E185" t="str">
            <v>H</v>
          </cell>
          <cell r="F185">
            <v>96.86</v>
          </cell>
          <cell r="G185">
            <v>96.86</v>
          </cell>
          <cell r="H185">
            <v>3.14</v>
          </cell>
          <cell r="I185">
            <v>0</v>
          </cell>
          <cell r="M185">
            <v>38.791666666666664</v>
          </cell>
          <cell r="N185">
            <v>3</v>
          </cell>
        </row>
        <row r="186">
          <cell r="A186">
            <v>2266</v>
          </cell>
          <cell r="B186">
            <v>28</v>
          </cell>
          <cell r="C186" t="str">
            <v>CHICHESTER 2</v>
          </cell>
          <cell r="D186" t="str">
            <v>Superstore</v>
          </cell>
          <cell r="E186" t="str">
            <v>H</v>
          </cell>
          <cell r="F186">
            <v>91.053333333333342</v>
          </cell>
          <cell r="G186">
            <v>90.351666666666674</v>
          </cell>
          <cell r="H186">
            <v>8.9483333333333324</v>
          </cell>
          <cell r="I186">
            <v>0.70166666666666666</v>
          </cell>
          <cell r="M186">
            <v>83.416666666666657</v>
          </cell>
          <cell r="N186">
            <v>2</v>
          </cell>
        </row>
        <row r="187">
          <cell r="A187">
            <v>2313</v>
          </cell>
          <cell r="B187">
            <v>28</v>
          </cell>
          <cell r="C187" t="str">
            <v>CRAWLEY HAZELWICK</v>
          </cell>
          <cell r="D187" t="str">
            <v>Superstore</v>
          </cell>
          <cell r="E187" t="str">
            <v>H</v>
          </cell>
          <cell r="F187">
            <v>92.071666666666658</v>
          </cell>
          <cell r="G187">
            <v>91.231666666666683</v>
          </cell>
          <cell r="H187">
            <v>7.9266666666666667</v>
          </cell>
          <cell r="I187">
            <v>0.83999999999999986</v>
          </cell>
          <cell r="M187">
            <v>88.166666666666671</v>
          </cell>
          <cell r="N187">
            <v>3</v>
          </cell>
        </row>
        <row r="188">
          <cell r="A188">
            <v>2590</v>
          </cell>
          <cell r="B188">
            <v>28</v>
          </cell>
          <cell r="C188" t="str">
            <v>GUILDFORD</v>
          </cell>
          <cell r="D188" t="str">
            <v>Superstore</v>
          </cell>
          <cell r="E188" t="str">
            <v>H</v>
          </cell>
          <cell r="F188">
            <v>82.41</v>
          </cell>
          <cell r="G188">
            <v>82.393333333333331</v>
          </cell>
          <cell r="H188">
            <v>17.591666666666665</v>
          </cell>
          <cell r="I188">
            <v>1.6666666666666666E-2</v>
          </cell>
          <cell r="M188">
            <v>84.541666666666657</v>
          </cell>
          <cell r="N188">
            <v>0</v>
          </cell>
        </row>
        <row r="189">
          <cell r="A189">
            <v>2675</v>
          </cell>
          <cell r="B189">
            <v>28</v>
          </cell>
          <cell r="C189" t="str">
            <v>HORSHAM</v>
          </cell>
          <cell r="D189" t="str">
            <v>Superstore</v>
          </cell>
          <cell r="E189" t="str">
            <v>H</v>
          </cell>
          <cell r="F189">
            <v>90.931666666666672</v>
          </cell>
          <cell r="G189">
            <v>87.966666666666654</v>
          </cell>
          <cell r="H189">
            <v>9.0683333333333334</v>
          </cell>
          <cell r="I189">
            <v>2.9649999999999999</v>
          </cell>
          <cell r="M189">
            <v>80.083333333333329</v>
          </cell>
          <cell r="N189">
            <v>1</v>
          </cell>
        </row>
        <row r="190">
          <cell r="A190">
            <v>2691</v>
          </cell>
          <cell r="B190">
            <v>28</v>
          </cell>
          <cell r="C190" t="str">
            <v>HASTINGS</v>
          </cell>
          <cell r="D190" t="str">
            <v>Superstore</v>
          </cell>
          <cell r="E190" t="str">
            <v>H</v>
          </cell>
          <cell r="F190">
            <v>85.105000000000004</v>
          </cell>
          <cell r="G190">
            <v>84.796666666666667</v>
          </cell>
          <cell r="H190">
            <v>14.895000000000001</v>
          </cell>
          <cell r="I190">
            <v>0.30833333333333329</v>
          </cell>
          <cell r="M190">
            <v>55.833333333333329</v>
          </cell>
          <cell r="N190">
            <v>2</v>
          </cell>
        </row>
        <row r="191">
          <cell r="A191">
            <v>2833</v>
          </cell>
          <cell r="B191">
            <v>28</v>
          </cell>
          <cell r="C191" t="str">
            <v>LITTLEHAMPTON</v>
          </cell>
          <cell r="D191" t="str">
            <v>Superstore</v>
          </cell>
          <cell r="E191" t="str">
            <v>H</v>
          </cell>
          <cell r="F191">
            <v>89.286666666666676</v>
          </cell>
          <cell r="G191">
            <v>85.789999999999978</v>
          </cell>
          <cell r="H191">
            <v>10.715000000000002</v>
          </cell>
          <cell r="I191">
            <v>3.4966666666666666</v>
          </cell>
          <cell r="M191">
            <v>72.583333333333329</v>
          </cell>
          <cell r="N191">
            <v>2</v>
          </cell>
        </row>
        <row r="192">
          <cell r="A192">
            <v>3178</v>
          </cell>
          <cell r="B192">
            <v>28</v>
          </cell>
          <cell r="C192" t="str">
            <v>SHOREHAM</v>
          </cell>
          <cell r="D192" t="str">
            <v>Superstore</v>
          </cell>
          <cell r="E192" t="str">
            <v>H</v>
          </cell>
          <cell r="F192">
            <v>95.186666666666667</v>
          </cell>
          <cell r="G192">
            <v>91.009999999999991</v>
          </cell>
          <cell r="H192">
            <v>4.8183333333333334</v>
          </cell>
          <cell r="I192">
            <v>4.1766666666666667</v>
          </cell>
          <cell r="M192">
            <v>41.958333333333329</v>
          </cell>
          <cell r="N192">
            <v>0</v>
          </cell>
        </row>
        <row r="193">
          <cell r="A193">
            <v>3436</v>
          </cell>
          <cell r="B193">
            <v>28</v>
          </cell>
          <cell r="C193" t="str">
            <v>WEST DURRINGTON</v>
          </cell>
          <cell r="D193" t="str">
            <v>Superstore</v>
          </cell>
          <cell r="E193" t="str">
            <v>H</v>
          </cell>
          <cell r="F193">
            <v>85.848333333333315</v>
          </cell>
          <cell r="G193">
            <v>81.61333333333333</v>
          </cell>
          <cell r="H193">
            <v>14.151666666666669</v>
          </cell>
          <cell r="I193">
            <v>4.2350000000000003</v>
          </cell>
          <cell r="M193">
            <v>77.375</v>
          </cell>
          <cell r="N193">
            <v>1</v>
          </cell>
        </row>
        <row r="194">
          <cell r="A194">
            <v>2530</v>
          </cell>
          <cell r="B194">
            <v>29</v>
          </cell>
          <cell r="C194" t="str">
            <v>FERNDOWN</v>
          </cell>
          <cell r="D194" t="str">
            <v>Superstore</v>
          </cell>
          <cell r="E194" t="str">
            <v>H</v>
          </cell>
          <cell r="F194">
            <v>83.786666666666676</v>
          </cell>
          <cell r="G194">
            <v>78.964999999999989</v>
          </cell>
          <cell r="H194">
            <v>16.213333333333331</v>
          </cell>
          <cell r="I194">
            <v>4.8216666666666663</v>
          </cell>
          <cell r="M194">
            <v>52.625</v>
          </cell>
          <cell r="N194">
            <v>3</v>
          </cell>
        </row>
        <row r="195">
          <cell r="A195">
            <v>3047</v>
          </cell>
          <cell r="B195">
            <v>29</v>
          </cell>
          <cell r="C195" t="str">
            <v>POOLE 4 BRANKSOME</v>
          </cell>
          <cell r="D195" t="str">
            <v>Superstore</v>
          </cell>
          <cell r="E195" t="str">
            <v>H</v>
          </cell>
          <cell r="F195">
            <v>91.234999999999999</v>
          </cell>
          <cell r="G195">
            <v>85.346666666666678</v>
          </cell>
          <cell r="H195">
            <v>8.7650000000000006</v>
          </cell>
          <cell r="I195">
            <v>5.8883333333333328</v>
          </cell>
          <cell r="M195">
            <v>47.916666666666664</v>
          </cell>
          <cell r="N195">
            <v>1</v>
          </cell>
        </row>
        <row r="196">
          <cell r="A196">
            <v>3190</v>
          </cell>
          <cell r="B196">
            <v>29</v>
          </cell>
          <cell r="C196" t="str">
            <v>SOUTHAMPTON</v>
          </cell>
          <cell r="D196" t="str">
            <v>Superstore</v>
          </cell>
          <cell r="E196" t="str">
            <v>H</v>
          </cell>
          <cell r="F196">
            <v>89.108333333333334</v>
          </cell>
          <cell r="G196">
            <v>83.033333333333346</v>
          </cell>
          <cell r="H196">
            <v>10.893333333333331</v>
          </cell>
          <cell r="I196">
            <v>6.0749999999999993</v>
          </cell>
          <cell r="M196">
            <v>77.166666666666671</v>
          </cell>
          <cell r="N196">
            <v>2</v>
          </cell>
        </row>
        <row r="197">
          <cell r="A197">
            <v>2157</v>
          </cell>
          <cell r="B197">
            <v>30</v>
          </cell>
          <cell r="C197" t="str">
            <v>BRISTOL 3</v>
          </cell>
          <cell r="D197" t="str">
            <v>Superstore</v>
          </cell>
          <cell r="E197" t="str">
            <v>H</v>
          </cell>
          <cell r="F197">
            <v>84.704999999999998</v>
          </cell>
          <cell r="G197">
            <v>84.038333333333341</v>
          </cell>
          <cell r="H197">
            <v>15.295000000000002</v>
          </cell>
          <cell r="I197">
            <v>0.66666666666666663</v>
          </cell>
          <cell r="M197">
            <v>88.125</v>
          </cell>
          <cell r="N197">
            <v>3</v>
          </cell>
        </row>
        <row r="198">
          <cell r="A198">
            <v>2487</v>
          </cell>
          <cell r="B198">
            <v>31</v>
          </cell>
          <cell r="C198" t="str">
            <v>EXETER VALE</v>
          </cell>
          <cell r="D198" t="str">
            <v>Superstore</v>
          </cell>
          <cell r="E198" t="str">
            <v>H</v>
          </cell>
          <cell r="F198">
            <v>78.496666666666655</v>
          </cell>
          <cell r="G198">
            <v>73.654999999999987</v>
          </cell>
          <cell r="H198">
            <v>21.503333333333334</v>
          </cell>
          <cell r="I198">
            <v>4.8416666666666659</v>
          </cell>
          <cell r="M198">
            <v>78.333333333333343</v>
          </cell>
          <cell r="N198">
            <v>1</v>
          </cell>
        </row>
        <row r="199">
          <cell r="A199">
            <v>2920</v>
          </cell>
          <cell r="B199">
            <v>31</v>
          </cell>
          <cell r="C199" t="str">
            <v>NEWTON ABBOT</v>
          </cell>
          <cell r="D199" t="str">
            <v>Superstore</v>
          </cell>
          <cell r="E199" t="str">
            <v>H</v>
          </cell>
          <cell r="F199">
            <v>84.41</v>
          </cell>
          <cell r="G199">
            <v>77.821666666666673</v>
          </cell>
          <cell r="H199">
            <v>15.595000000000001</v>
          </cell>
          <cell r="I199">
            <v>6.588333333333332</v>
          </cell>
          <cell r="M199">
            <v>68.916666666666671</v>
          </cell>
          <cell r="N199">
            <v>3</v>
          </cell>
        </row>
        <row r="200">
          <cell r="A200">
            <v>2212</v>
          </cell>
          <cell r="B200" t="e">
            <v>#N/A</v>
          </cell>
          <cell r="C200" t="str">
            <v>CALAIS</v>
          </cell>
          <cell r="D200" t="str">
            <v>Superstore</v>
          </cell>
          <cell r="E200" t="str">
            <v>H</v>
          </cell>
          <cell r="F200" t="e">
            <v>#N/A</v>
          </cell>
          <cell r="G200" t="e">
            <v>#N/A</v>
          </cell>
          <cell r="H200" t="e">
            <v>#N/A</v>
          </cell>
          <cell r="I200" t="e">
            <v>#N/A</v>
          </cell>
          <cell r="M200" t="e">
            <v>#DIV/0!</v>
          </cell>
          <cell r="N200" t="e">
            <v>#N/A</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Risk Levels"/>
    </sheetNames>
    <sheetDataSet>
      <sheetData sheetId="0"/>
      <sheetData sheetId="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Risk Levels"/>
      <sheetName val="Risk_Levels"/>
      <sheetName val="General"/>
      <sheetName val="Sheet2"/>
      <sheetName val="Aseet1998"/>
      <sheetName val="Control"/>
      <sheetName val="Risk_Levels1"/>
      <sheetName val="BurlDanes_NewRiskRegister0903"/>
      <sheetName val="BurlDanes_NewRiskRegister0903.x"/>
      <sheetName val="Risk_Levels2"/>
      <sheetName val="Wildernesse Phase 1 - Main Hous"/>
      <sheetName val="Categories"/>
      <sheetName val="RCC,Ret. Wall"/>
      <sheetName val="Sheet3 (2)"/>
      <sheetName val="RA-markate"/>
      <sheetName val="Main-Material"/>
      <sheetName val="SUMMARY"/>
      <sheetName val="NDC RATES"/>
      <sheetName val="Estimate Build Up"/>
      <sheetName val="BurlDanes_NewRiskRegister0903_x"/>
      <sheetName val="Risk_Levels3"/>
      <sheetName val="BurlDanes_NewRiskRegister0903_1"/>
      <sheetName val="Estimate_Build_Up"/>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Capture"/>
      <sheetName val="Sheet1"/>
      <sheetName val="RFP Submision"/>
    </sheetNames>
    <sheetDataSet>
      <sheetData sheetId="0"/>
      <sheetData sheetId="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alculation"/>
      <sheetName val="Base info"/>
      <sheetName val="EA Form"/>
      <sheetName val="Priced Shopping List"/>
      <sheetName val="PAG Frontsheet"/>
      <sheetName val="Overlays"/>
      <sheetName val="Definitions"/>
      <sheetName val="1 to 4 Split"/>
      <sheetName val="Cost Analysis New"/>
      <sheetName val="Pack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C1" t="str">
            <v>1 - Access/Egress/Highways works</v>
          </cell>
        </row>
        <row r="2">
          <cell r="C2" t="str">
            <v>1 - Cafe upgrades</v>
          </cell>
        </row>
        <row r="3">
          <cell r="C3" t="str">
            <v>1 - Car Park upgrades/ Reconfigure (trolley fleet, trolley retention systems etc)</v>
          </cell>
        </row>
        <row r="4">
          <cell r="C4" t="str">
            <v>1 - CSD upgrades / Replacement works</v>
          </cell>
        </row>
        <row r="5">
          <cell r="C5" t="str">
            <v>1 - Customer toilet upgrades</v>
          </cell>
        </row>
        <row r="6">
          <cell r="C6" t="str">
            <v>1 - Extensions: Sales floor, Pharmacy, Toilet, Dot com</v>
          </cell>
        </row>
        <row r="7">
          <cell r="C7" t="str">
            <v>1 - New Checkouts</v>
          </cell>
        </row>
        <row r="8">
          <cell r="C8" t="str">
            <v>1 - New Counter offer</v>
          </cell>
        </row>
        <row r="9">
          <cell r="C9" t="str">
            <v>1 - New Refrigeration cases</v>
          </cell>
        </row>
        <row r="10">
          <cell r="C10" t="str">
            <v>1 - Pharmacy upgrades / Relocations</v>
          </cell>
        </row>
        <row r="11">
          <cell r="C11" t="str">
            <v>1 - Reconfigure sales floor to ease congestion</v>
          </cell>
        </row>
        <row r="12">
          <cell r="C12" t="str">
            <v>1 - Shelving: New clothing  / Hardlines layouts</v>
          </cell>
        </row>
        <row r="13">
          <cell r="C13" t="str">
            <v>1 - Specific customer CQT works</v>
          </cell>
        </row>
        <row r="14">
          <cell r="C14" t="str">
            <v>1 - Tesco Direct</v>
          </cell>
        </row>
        <row r="15">
          <cell r="C15" t="str">
            <v>1 - Widen entrances</v>
          </cell>
        </row>
        <row r="16">
          <cell r="C16" t="str">
            <v>2 - BOM items (new lockers etc)</v>
          </cell>
        </row>
        <row r="17">
          <cell r="C17" t="str">
            <v>2 - Smoking areas</v>
          </cell>
        </row>
        <row r="18">
          <cell r="C18" t="str">
            <v>2 - Specific staff CQT items</v>
          </cell>
        </row>
        <row r="19">
          <cell r="C19" t="str">
            <v>2 - Staff areas decs</v>
          </cell>
        </row>
        <row r="20">
          <cell r="C20" t="str">
            <v>2 - Staff restaurant upgrades</v>
          </cell>
        </row>
        <row r="21">
          <cell r="C21" t="str">
            <v>3 - Bakery decs</v>
          </cell>
        </row>
        <row r="22">
          <cell r="C22" t="str">
            <v>3 - Security Upgrades</v>
          </cell>
        </row>
        <row r="23">
          <cell r="C23" t="str">
            <v>3 - IT &amp; Comms Upgrades</v>
          </cell>
        </row>
        <row r="24">
          <cell r="C24" t="str">
            <v>3 - CCTV upgrade</v>
          </cell>
        </row>
        <row r="25">
          <cell r="C25" t="str">
            <v>3 - Decor to sales floor</v>
          </cell>
        </row>
        <row r="26">
          <cell r="C26" t="str">
            <v>3 - Decor to shopfront</v>
          </cell>
        </row>
        <row r="27">
          <cell r="C27" t="str">
            <v>3 - External repairs / alterations etc.</v>
          </cell>
        </row>
        <row r="28">
          <cell r="C28" t="str">
            <v>3 - Landscaping</v>
          </cell>
        </row>
        <row r="29">
          <cell r="C29" t="str">
            <v>3 - Refrigeration plant upgrade</v>
          </cell>
        </row>
        <row r="30">
          <cell r="C30" t="str">
            <v>3 - Service yard upgrades</v>
          </cell>
        </row>
        <row r="31">
          <cell r="C31" t="str">
            <v>3 - Servery Counter refurbishment</v>
          </cell>
        </row>
        <row r="32">
          <cell r="C32" t="str">
            <v>3 - Shelving upgrades</v>
          </cell>
        </row>
        <row r="33">
          <cell r="C33" t="str">
            <v xml:space="preserve">4 - Checkouts refurbishment </v>
          </cell>
        </row>
        <row r="34">
          <cell r="C34" t="str">
            <v>4 - Extensions: Bulk store, Cage marshalling</v>
          </cell>
        </row>
        <row r="35">
          <cell r="C35" t="str">
            <v>4 - Internal and external signage / POS packages</v>
          </cell>
        </row>
        <row r="36">
          <cell r="C36" t="str">
            <v>4 - Refrigeration plant new</v>
          </cell>
        </row>
        <row r="37">
          <cell r="C37" t="str">
            <v>4 - Shelving new</v>
          </cell>
        </row>
        <row r="38">
          <cell r="C38" t="str">
            <v>4 - Works to bulkstore freezers/chillers</v>
          </cell>
        </row>
        <row r="39">
          <cell r="C39" t="str">
            <v>Mechanical, Electrical, Sprinklers</v>
          </cell>
        </row>
        <row r="40">
          <cell r="C40" t="str">
            <v>Preliminaries, OH&amp;P, Fees</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lstandby"/>
      <sheetName val="summary"/>
      <sheetName val="Sheet3"/>
      <sheetName val="Group Sales"/>
      <sheetName val="od6 ( ireland )"/>
      <sheetName val="payratesV3"/>
      <sheetName val="payrates"/>
      <sheetName val="super3d"/>
      <sheetName val="storebystore"/>
      <sheetName val="allstores"/>
      <sheetName val="EAS STORES"/>
      <sheetName val="Group Sales (2)"/>
      <sheetName val="Sheet1"/>
      <sheetName val="allstores(2)"/>
      <sheetName val="Sheet2"/>
      <sheetName val="od6 ( ireland ) (2)"/>
      <sheetName val="Group_Sales"/>
      <sheetName val="od6_(_ireland_)"/>
      <sheetName val="EAS_STORES"/>
      <sheetName val="Group_Sales_(2)"/>
      <sheetName val="od6_(_ireland_)_(2)"/>
    </sheetNames>
    <sheetDataSet>
      <sheetData sheetId="0" refreshError="1"/>
      <sheetData sheetId="1" refreshError="1"/>
      <sheetData sheetId="2" refreshError="1"/>
      <sheetData sheetId="3" refreshError="1"/>
      <sheetData sheetId="4" refreshError="1"/>
      <sheetData sheetId="5"/>
      <sheetData sheetId="6" refreshError="1">
        <row r="1">
          <cell r="A1" t="str">
            <v>Branch</v>
          </cell>
          <cell r="B1" t="str">
            <v>Fmt</v>
          </cell>
          <cell r="C1" t="str">
            <v>Grp</v>
          </cell>
          <cell r="D1" t="str">
            <v>Branch Name</v>
          </cell>
        </row>
        <row r="2">
          <cell r="A2">
            <v>2046</v>
          </cell>
          <cell r="B2">
            <v>1</v>
          </cell>
          <cell r="C2">
            <v>1</v>
          </cell>
          <cell r="D2" t="str">
            <v xml:space="preserve">AVIEMORE             </v>
          </cell>
        </row>
        <row r="3">
          <cell r="A3">
            <v>2060</v>
          </cell>
          <cell r="B3">
            <v>1</v>
          </cell>
          <cell r="C3">
            <v>1</v>
          </cell>
          <cell r="D3" t="str">
            <v xml:space="preserve">BANFF                </v>
          </cell>
        </row>
        <row r="4">
          <cell r="A4">
            <v>2086</v>
          </cell>
          <cell r="B4">
            <v>1</v>
          </cell>
          <cell r="C4">
            <v>1</v>
          </cell>
          <cell r="D4" t="str">
            <v xml:space="preserve">BLAIRGOWRIE          </v>
          </cell>
        </row>
        <row r="5">
          <cell r="A5">
            <v>2405</v>
          </cell>
          <cell r="B5">
            <v>1</v>
          </cell>
          <cell r="C5">
            <v>1</v>
          </cell>
          <cell r="D5" t="str">
            <v xml:space="preserve">DUNDEE METRO         </v>
          </cell>
        </row>
        <row r="6">
          <cell r="A6">
            <v>2430</v>
          </cell>
          <cell r="B6">
            <v>1</v>
          </cell>
          <cell r="C6">
            <v>1</v>
          </cell>
          <cell r="D6" t="str">
            <v xml:space="preserve">DUNBLANE             </v>
          </cell>
        </row>
        <row r="7">
          <cell r="A7">
            <v>2435</v>
          </cell>
          <cell r="B7">
            <v>1</v>
          </cell>
          <cell r="C7">
            <v>1</v>
          </cell>
          <cell r="D7" t="str">
            <v xml:space="preserve">ROSYTH               </v>
          </cell>
        </row>
        <row r="8">
          <cell r="A8">
            <v>2437</v>
          </cell>
          <cell r="B8">
            <v>1</v>
          </cell>
          <cell r="C8">
            <v>1</v>
          </cell>
          <cell r="D8" t="str">
            <v xml:space="preserve">DALGETY BAY          </v>
          </cell>
        </row>
        <row r="9">
          <cell r="A9">
            <v>2458</v>
          </cell>
          <cell r="B9">
            <v>1</v>
          </cell>
          <cell r="C9">
            <v>1</v>
          </cell>
          <cell r="D9" t="str">
            <v xml:space="preserve">EDINBURGH METRO      </v>
          </cell>
        </row>
        <row r="10">
          <cell r="A10">
            <v>2464</v>
          </cell>
          <cell r="B10">
            <v>1</v>
          </cell>
          <cell r="C10">
            <v>1</v>
          </cell>
          <cell r="D10" t="str">
            <v xml:space="preserve">ELGIN                </v>
          </cell>
        </row>
        <row r="11">
          <cell r="A11">
            <v>2591</v>
          </cell>
          <cell r="B11">
            <v>1</v>
          </cell>
          <cell r="C11">
            <v>1</v>
          </cell>
          <cell r="D11" t="str">
            <v xml:space="preserve">GRANGEMOUTH          </v>
          </cell>
        </row>
        <row r="12">
          <cell r="A12">
            <v>2756</v>
          </cell>
          <cell r="B12">
            <v>1</v>
          </cell>
          <cell r="C12">
            <v>1</v>
          </cell>
          <cell r="D12" t="str">
            <v xml:space="preserve">INVERNESS METRO      </v>
          </cell>
        </row>
        <row r="13">
          <cell r="A13">
            <v>2762</v>
          </cell>
          <cell r="B13">
            <v>1</v>
          </cell>
          <cell r="C13">
            <v>1</v>
          </cell>
          <cell r="D13" t="str">
            <v xml:space="preserve">KEITH                </v>
          </cell>
        </row>
        <row r="14">
          <cell r="A14">
            <v>3018</v>
          </cell>
          <cell r="B14">
            <v>1</v>
          </cell>
          <cell r="C14">
            <v>1</v>
          </cell>
          <cell r="D14" t="str">
            <v xml:space="preserve">PERTH METRO          </v>
          </cell>
        </row>
        <row r="15">
          <cell r="A15">
            <v>3196</v>
          </cell>
          <cell r="B15">
            <v>1</v>
          </cell>
          <cell r="C15">
            <v>1</v>
          </cell>
          <cell r="D15" t="str">
            <v xml:space="preserve">ST ANDREWS METRO     </v>
          </cell>
        </row>
        <row r="16">
          <cell r="A16">
            <v>2091</v>
          </cell>
          <cell r="B16">
            <v>1</v>
          </cell>
          <cell r="C16">
            <v>2</v>
          </cell>
          <cell r="D16" t="str">
            <v xml:space="preserve">BATLEY               </v>
          </cell>
        </row>
        <row r="17">
          <cell r="A17">
            <v>2243</v>
          </cell>
          <cell r="B17">
            <v>1</v>
          </cell>
          <cell r="C17">
            <v>2</v>
          </cell>
          <cell r="D17" t="str">
            <v xml:space="preserve">CARLISLE 1           </v>
          </cell>
        </row>
        <row r="18">
          <cell r="A18">
            <v>2312</v>
          </cell>
          <cell r="B18">
            <v>1</v>
          </cell>
          <cell r="C18">
            <v>2</v>
          </cell>
          <cell r="D18" t="str">
            <v xml:space="preserve">CROSSGATES           </v>
          </cell>
        </row>
        <row r="19">
          <cell r="A19">
            <v>2400</v>
          </cell>
          <cell r="B19">
            <v>1</v>
          </cell>
          <cell r="C19">
            <v>2</v>
          </cell>
          <cell r="D19" t="str">
            <v xml:space="preserve">DERBY ALFRETON       </v>
          </cell>
        </row>
        <row r="20">
          <cell r="A20">
            <v>2457</v>
          </cell>
          <cell r="B20">
            <v>1</v>
          </cell>
          <cell r="C20">
            <v>2</v>
          </cell>
          <cell r="D20" t="str">
            <v xml:space="preserve">ECCLESALL METRO      </v>
          </cell>
        </row>
        <row r="21">
          <cell r="A21">
            <v>2558</v>
          </cell>
          <cell r="B21">
            <v>1</v>
          </cell>
          <cell r="C21">
            <v>2</v>
          </cell>
          <cell r="D21" t="str">
            <v xml:space="preserve">GARFORTH METRO       </v>
          </cell>
        </row>
        <row r="22">
          <cell r="A22">
            <v>2562</v>
          </cell>
          <cell r="B22">
            <v>1</v>
          </cell>
          <cell r="C22">
            <v>2</v>
          </cell>
          <cell r="D22" t="str">
            <v xml:space="preserve">ROWLANDS GILL        </v>
          </cell>
        </row>
        <row r="23">
          <cell r="A23">
            <v>2622</v>
          </cell>
          <cell r="B23">
            <v>1</v>
          </cell>
          <cell r="C23">
            <v>2</v>
          </cell>
          <cell r="D23" t="str">
            <v xml:space="preserve">HALIFAX              </v>
          </cell>
        </row>
        <row r="24">
          <cell r="A24">
            <v>2868</v>
          </cell>
          <cell r="B24">
            <v>1</v>
          </cell>
          <cell r="C24">
            <v>2</v>
          </cell>
          <cell r="D24" t="str">
            <v xml:space="preserve">MANSFIELD 1          </v>
          </cell>
        </row>
        <row r="25">
          <cell r="A25">
            <v>2884</v>
          </cell>
          <cell r="B25">
            <v>1</v>
          </cell>
          <cell r="C25">
            <v>2</v>
          </cell>
          <cell r="D25" t="str">
            <v xml:space="preserve">MEXBOROUGH           </v>
          </cell>
        </row>
        <row r="26">
          <cell r="A26">
            <v>2938</v>
          </cell>
          <cell r="B26">
            <v>1</v>
          </cell>
          <cell r="C26">
            <v>2</v>
          </cell>
          <cell r="D26" t="str">
            <v xml:space="preserve">JESMOND METRO        </v>
          </cell>
        </row>
        <row r="27">
          <cell r="A27">
            <v>2960</v>
          </cell>
          <cell r="B27">
            <v>1</v>
          </cell>
          <cell r="C27">
            <v>2</v>
          </cell>
          <cell r="D27" t="str">
            <v xml:space="preserve">NOTTINGHAM METRO     </v>
          </cell>
        </row>
        <row r="28">
          <cell r="A28">
            <v>3184</v>
          </cell>
          <cell r="B28">
            <v>1</v>
          </cell>
          <cell r="C28">
            <v>2</v>
          </cell>
          <cell r="D28" t="str">
            <v xml:space="preserve">SOUTHEY              </v>
          </cell>
        </row>
        <row r="29">
          <cell r="A29">
            <v>3223</v>
          </cell>
          <cell r="B29">
            <v>1</v>
          </cell>
          <cell r="C29">
            <v>2</v>
          </cell>
          <cell r="D29" t="str">
            <v xml:space="preserve">SUNDERLAND METRO     </v>
          </cell>
        </row>
        <row r="30">
          <cell r="A30">
            <v>3421</v>
          </cell>
          <cell r="B30">
            <v>1</v>
          </cell>
          <cell r="C30">
            <v>2</v>
          </cell>
          <cell r="D30" t="str">
            <v xml:space="preserve">WOODSEATS            </v>
          </cell>
        </row>
        <row r="31">
          <cell r="A31">
            <v>2016</v>
          </cell>
          <cell r="B31">
            <v>1</v>
          </cell>
          <cell r="C31">
            <v>3</v>
          </cell>
          <cell r="D31" t="str">
            <v xml:space="preserve">AIGBURTH METRO       </v>
          </cell>
        </row>
        <row r="32">
          <cell r="A32">
            <v>2107</v>
          </cell>
          <cell r="B32">
            <v>1</v>
          </cell>
          <cell r="C32">
            <v>3</v>
          </cell>
          <cell r="D32" t="str">
            <v xml:space="preserve">BLACKBURN METRO      </v>
          </cell>
        </row>
        <row r="33">
          <cell r="A33">
            <v>2116</v>
          </cell>
          <cell r="B33">
            <v>1</v>
          </cell>
          <cell r="C33">
            <v>3</v>
          </cell>
          <cell r="D33" t="str">
            <v xml:space="preserve">BOOTLE               </v>
          </cell>
        </row>
        <row r="34">
          <cell r="A34">
            <v>2289</v>
          </cell>
          <cell r="B34">
            <v>1</v>
          </cell>
          <cell r="C34">
            <v>3</v>
          </cell>
          <cell r="D34" t="str">
            <v xml:space="preserve">CLEVELEYS METRO      </v>
          </cell>
        </row>
        <row r="35">
          <cell r="A35">
            <v>2687</v>
          </cell>
          <cell r="B35">
            <v>1</v>
          </cell>
          <cell r="C35">
            <v>3</v>
          </cell>
          <cell r="D35" t="str">
            <v xml:space="preserve">HYDE                 </v>
          </cell>
        </row>
        <row r="36">
          <cell r="A36">
            <v>2829</v>
          </cell>
          <cell r="B36">
            <v>1</v>
          </cell>
          <cell r="C36">
            <v>3</v>
          </cell>
          <cell r="D36" t="str">
            <v xml:space="preserve">LIVERPOOL METRO      </v>
          </cell>
        </row>
        <row r="37">
          <cell r="A37">
            <v>2865</v>
          </cell>
          <cell r="B37">
            <v>1</v>
          </cell>
          <cell r="C37">
            <v>3</v>
          </cell>
          <cell r="D37" t="str">
            <v xml:space="preserve">MACCLESFIELD 1       </v>
          </cell>
        </row>
        <row r="38">
          <cell r="A38">
            <v>2872</v>
          </cell>
          <cell r="B38">
            <v>1</v>
          </cell>
          <cell r="C38">
            <v>3</v>
          </cell>
          <cell r="D38" t="str">
            <v xml:space="preserve">MANCHESTER METRO     </v>
          </cell>
        </row>
        <row r="39">
          <cell r="A39">
            <v>2888</v>
          </cell>
          <cell r="B39">
            <v>1</v>
          </cell>
          <cell r="C39">
            <v>3</v>
          </cell>
          <cell r="D39" t="str">
            <v xml:space="preserve">MIDDLETON            </v>
          </cell>
        </row>
        <row r="40">
          <cell r="A40">
            <v>2891</v>
          </cell>
          <cell r="B40">
            <v>1</v>
          </cell>
          <cell r="C40">
            <v>3</v>
          </cell>
          <cell r="D40" t="str">
            <v xml:space="preserve">MORECAMBE METRO      </v>
          </cell>
        </row>
        <row r="41">
          <cell r="A41">
            <v>2926</v>
          </cell>
          <cell r="B41">
            <v>1</v>
          </cell>
          <cell r="C41">
            <v>3</v>
          </cell>
          <cell r="D41" t="str">
            <v xml:space="preserve">NESTON               </v>
          </cell>
        </row>
        <row r="42">
          <cell r="A42">
            <v>2946</v>
          </cell>
          <cell r="B42">
            <v>1</v>
          </cell>
          <cell r="C42">
            <v>3</v>
          </cell>
          <cell r="D42" t="str">
            <v xml:space="preserve">NORTHENDEN           </v>
          </cell>
        </row>
        <row r="43">
          <cell r="A43">
            <v>2987</v>
          </cell>
          <cell r="B43">
            <v>1</v>
          </cell>
          <cell r="C43">
            <v>3</v>
          </cell>
          <cell r="D43" t="str">
            <v xml:space="preserve">ORMSKIRK METRO       </v>
          </cell>
        </row>
        <row r="44">
          <cell r="A44">
            <v>3100</v>
          </cell>
          <cell r="B44">
            <v>1</v>
          </cell>
          <cell r="C44">
            <v>3</v>
          </cell>
          <cell r="D44" t="str">
            <v xml:space="preserve">ROCK FERRY METRO     </v>
          </cell>
        </row>
        <row r="45">
          <cell r="A45">
            <v>3111</v>
          </cell>
          <cell r="B45">
            <v>1</v>
          </cell>
          <cell r="C45">
            <v>3</v>
          </cell>
          <cell r="D45" t="str">
            <v xml:space="preserve">RUNCORN              </v>
          </cell>
        </row>
        <row r="46">
          <cell r="A46">
            <v>3150</v>
          </cell>
          <cell r="B46">
            <v>1</v>
          </cell>
          <cell r="C46">
            <v>3</v>
          </cell>
          <cell r="D46" t="str">
            <v xml:space="preserve">SALFORD METRO        </v>
          </cell>
        </row>
        <row r="47">
          <cell r="A47">
            <v>3209</v>
          </cell>
          <cell r="B47">
            <v>1</v>
          </cell>
          <cell r="C47">
            <v>3</v>
          </cell>
          <cell r="D47" t="str">
            <v xml:space="preserve">STRETFORD            </v>
          </cell>
        </row>
        <row r="48">
          <cell r="A48">
            <v>2006</v>
          </cell>
          <cell r="B48">
            <v>1</v>
          </cell>
          <cell r="C48">
            <v>4</v>
          </cell>
          <cell r="D48" t="str">
            <v xml:space="preserve">ABERTILLERY          </v>
          </cell>
        </row>
        <row r="49">
          <cell r="A49">
            <v>2011</v>
          </cell>
          <cell r="B49">
            <v>1</v>
          </cell>
          <cell r="C49">
            <v>4</v>
          </cell>
          <cell r="D49" t="str">
            <v xml:space="preserve">ABERGAVENNY METRO    </v>
          </cell>
        </row>
        <row r="50">
          <cell r="A50">
            <v>2129</v>
          </cell>
          <cell r="B50">
            <v>1</v>
          </cell>
          <cell r="C50">
            <v>4</v>
          </cell>
          <cell r="D50" t="str">
            <v xml:space="preserve">BRISTOL METRO        </v>
          </cell>
        </row>
        <row r="51">
          <cell r="A51">
            <v>2226</v>
          </cell>
          <cell r="B51">
            <v>1</v>
          </cell>
          <cell r="C51">
            <v>4</v>
          </cell>
          <cell r="D51" t="str">
            <v xml:space="preserve">CAERPHILLY           </v>
          </cell>
        </row>
        <row r="52">
          <cell r="A52">
            <v>2241</v>
          </cell>
          <cell r="B52">
            <v>1</v>
          </cell>
          <cell r="C52">
            <v>4</v>
          </cell>
          <cell r="D52" t="str">
            <v xml:space="preserve">CARDIFF ROATH METRO  </v>
          </cell>
        </row>
        <row r="53">
          <cell r="A53">
            <v>2242</v>
          </cell>
          <cell r="B53">
            <v>1</v>
          </cell>
          <cell r="C53">
            <v>4</v>
          </cell>
          <cell r="D53" t="str">
            <v xml:space="preserve">CARDIFF CANTON METRO </v>
          </cell>
        </row>
        <row r="54">
          <cell r="A54">
            <v>2486</v>
          </cell>
          <cell r="B54">
            <v>1</v>
          </cell>
          <cell r="C54">
            <v>4</v>
          </cell>
          <cell r="D54" t="str">
            <v xml:space="preserve">EXETER METRO         </v>
          </cell>
        </row>
        <row r="55">
          <cell r="A55">
            <v>2522</v>
          </cell>
          <cell r="B55">
            <v>1</v>
          </cell>
          <cell r="C55">
            <v>4</v>
          </cell>
          <cell r="D55" t="str">
            <v xml:space="preserve">FALMOUTH             </v>
          </cell>
        </row>
        <row r="56">
          <cell r="A56">
            <v>2802</v>
          </cell>
          <cell r="B56">
            <v>1</v>
          </cell>
          <cell r="C56">
            <v>4</v>
          </cell>
          <cell r="D56" t="str">
            <v xml:space="preserve">LANGPORT             </v>
          </cell>
        </row>
        <row r="57">
          <cell r="A57">
            <v>2883</v>
          </cell>
          <cell r="B57">
            <v>1</v>
          </cell>
          <cell r="C57">
            <v>4</v>
          </cell>
          <cell r="D57" t="str">
            <v xml:space="preserve">MERTHYR TYDFIL       </v>
          </cell>
        </row>
        <row r="58">
          <cell r="A58">
            <v>2923</v>
          </cell>
          <cell r="B58">
            <v>1</v>
          </cell>
          <cell r="C58">
            <v>4</v>
          </cell>
          <cell r="D58" t="str">
            <v xml:space="preserve">NEATH                </v>
          </cell>
        </row>
        <row r="59">
          <cell r="A59">
            <v>3013</v>
          </cell>
          <cell r="B59">
            <v>1</v>
          </cell>
          <cell r="C59">
            <v>4</v>
          </cell>
          <cell r="D59" t="str">
            <v xml:space="preserve">PAIGNTON METRO       </v>
          </cell>
        </row>
        <row r="60">
          <cell r="A60">
            <v>3028</v>
          </cell>
          <cell r="B60">
            <v>1</v>
          </cell>
          <cell r="C60">
            <v>4</v>
          </cell>
          <cell r="D60" t="str">
            <v xml:space="preserve">PONTYPOOL METRO      </v>
          </cell>
        </row>
        <row r="61">
          <cell r="A61">
            <v>3033</v>
          </cell>
          <cell r="B61">
            <v>1</v>
          </cell>
          <cell r="C61">
            <v>4</v>
          </cell>
          <cell r="D61" t="str">
            <v xml:space="preserve">PLYMOUTH METRO       </v>
          </cell>
        </row>
        <row r="62">
          <cell r="A62">
            <v>3088</v>
          </cell>
          <cell r="B62">
            <v>1</v>
          </cell>
          <cell r="C62">
            <v>4</v>
          </cell>
          <cell r="D62" t="str">
            <v xml:space="preserve">REDFIELD             </v>
          </cell>
        </row>
        <row r="63">
          <cell r="A63">
            <v>3139</v>
          </cell>
          <cell r="B63">
            <v>1</v>
          </cell>
          <cell r="C63">
            <v>4</v>
          </cell>
          <cell r="D63" t="str">
            <v xml:space="preserve">ST AUSTELL           </v>
          </cell>
        </row>
        <row r="64">
          <cell r="A64">
            <v>3224</v>
          </cell>
          <cell r="B64">
            <v>1</v>
          </cell>
          <cell r="C64">
            <v>4</v>
          </cell>
          <cell r="D64" t="str">
            <v xml:space="preserve">STREET METRO         </v>
          </cell>
        </row>
        <row r="65">
          <cell r="A65">
            <v>3289</v>
          </cell>
          <cell r="B65">
            <v>1</v>
          </cell>
          <cell r="C65">
            <v>4</v>
          </cell>
          <cell r="D65" t="str">
            <v xml:space="preserve">TIVERTON             </v>
          </cell>
        </row>
        <row r="66">
          <cell r="A66">
            <v>3390</v>
          </cell>
          <cell r="B66">
            <v>1</v>
          </cell>
          <cell r="C66">
            <v>4</v>
          </cell>
          <cell r="D66" t="str">
            <v xml:space="preserve">WEYMOUTH             </v>
          </cell>
        </row>
        <row r="67">
          <cell r="A67">
            <v>2033</v>
          </cell>
          <cell r="B67">
            <v>1</v>
          </cell>
          <cell r="C67">
            <v>5</v>
          </cell>
          <cell r="D67" t="str">
            <v xml:space="preserve">ANDOVER METRO        </v>
          </cell>
        </row>
        <row r="68">
          <cell r="A68">
            <v>2276</v>
          </cell>
          <cell r="B68">
            <v>1</v>
          </cell>
          <cell r="C68">
            <v>5</v>
          </cell>
          <cell r="D68" t="str">
            <v xml:space="preserve">CHICHESTER 1         </v>
          </cell>
        </row>
        <row r="69">
          <cell r="A69">
            <v>2322</v>
          </cell>
          <cell r="B69">
            <v>1</v>
          </cell>
          <cell r="C69">
            <v>5</v>
          </cell>
          <cell r="D69" t="str">
            <v xml:space="preserve">COSHAM               </v>
          </cell>
        </row>
        <row r="70">
          <cell r="A70">
            <v>2449</v>
          </cell>
          <cell r="B70">
            <v>1</v>
          </cell>
          <cell r="C70">
            <v>5</v>
          </cell>
          <cell r="D70" t="str">
            <v xml:space="preserve">EAST MOLESEY METRO   </v>
          </cell>
        </row>
        <row r="71">
          <cell r="A71">
            <v>2452</v>
          </cell>
          <cell r="B71">
            <v>1</v>
          </cell>
          <cell r="C71">
            <v>5</v>
          </cell>
          <cell r="D71" t="str">
            <v xml:space="preserve">EASTLEIGH METRO      </v>
          </cell>
        </row>
        <row r="72">
          <cell r="A72">
            <v>2462</v>
          </cell>
          <cell r="B72">
            <v>1</v>
          </cell>
          <cell r="C72">
            <v>5</v>
          </cell>
          <cell r="D72" t="str">
            <v xml:space="preserve">EGHAM                </v>
          </cell>
        </row>
        <row r="73">
          <cell r="A73">
            <v>2579</v>
          </cell>
          <cell r="B73">
            <v>1</v>
          </cell>
          <cell r="C73">
            <v>5</v>
          </cell>
          <cell r="D73" t="str">
            <v xml:space="preserve">GREENFORD            </v>
          </cell>
        </row>
        <row r="74">
          <cell r="A74">
            <v>2644</v>
          </cell>
          <cell r="B74">
            <v>1</v>
          </cell>
          <cell r="C74">
            <v>5</v>
          </cell>
          <cell r="D74" t="str">
            <v xml:space="preserve">LEIGH PARK METRO     </v>
          </cell>
        </row>
        <row r="75">
          <cell r="A75">
            <v>2677</v>
          </cell>
          <cell r="B75">
            <v>1</v>
          </cell>
          <cell r="C75">
            <v>5</v>
          </cell>
          <cell r="D75" t="str">
            <v xml:space="preserve">HOUNSLOW             </v>
          </cell>
        </row>
        <row r="76">
          <cell r="A76">
            <v>2845</v>
          </cell>
          <cell r="B76">
            <v>1</v>
          </cell>
          <cell r="C76">
            <v>5</v>
          </cell>
          <cell r="D76" t="str">
            <v xml:space="preserve">LYMINGTON            </v>
          </cell>
        </row>
        <row r="77">
          <cell r="A77">
            <v>2869</v>
          </cell>
          <cell r="B77">
            <v>1</v>
          </cell>
          <cell r="C77">
            <v>5</v>
          </cell>
          <cell r="D77" t="str">
            <v xml:space="preserve">MAIDENHEAD METRO     </v>
          </cell>
        </row>
        <row r="78">
          <cell r="A78">
            <v>2927</v>
          </cell>
          <cell r="B78">
            <v>1</v>
          </cell>
          <cell r="C78">
            <v>5</v>
          </cell>
          <cell r="D78" t="str">
            <v xml:space="preserve">NEWBURY METRO        </v>
          </cell>
        </row>
        <row r="79">
          <cell r="A79">
            <v>3151</v>
          </cell>
          <cell r="B79">
            <v>1</v>
          </cell>
          <cell r="C79">
            <v>5</v>
          </cell>
          <cell r="D79" t="str">
            <v xml:space="preserve">SALISBURY METRO      </v>
          </cell>
        </row>
        <row r="80">
          <cell r="A80">
            <v>3186</v>
          </cell>
          <cell r="B80">
            <v>1</v>
          </cell>
          <cell r="C80">
            <v>5</v>
          </cell>
          <cell r="D80" t="str">
            <v xml:space="preserve">SOUTHSEA             </v>
          </cell>
        </row>
        <row r="81">
          <cell r="A81">
            <v>3284</v>
          </cell>
          <cell r="B81">
            <v>1</v>
          </cell>
          <cell r="C81">
            <v>5</v>
          </cell>
          <cell r="D81" t="str">
            <v xml:space="preserve">TEDDINGTON METRO     </v>
          </cell>
        </row>
        <row r="82">
          <cell r="A82">
            <v>3335</v>
          </cell>
          <cell r="B82">
            <v>1</v>
          </cell>
          <cell r="C82">
            <v>5</v>
          </cell>
          <cell r="D82" t="str">
            <v xml:space="preserve">UXBRIDGE METRO       </v>
          </cell>
        </row>
        <row r="83">
          <cell r="A83">
            <v>3395</v>
          </cell>
          <cell r="B83">
            <v>1</v>
          </cell>
          <cell r="C83">
            <v>5</v>
          </cell>
          <cell r="D83" t="str">
            <v xml:space="preserve">WHITTON METRO        </v>
          </cell>
        </row>
        <row r="84">
          <cell r="A84">
            <v>3495</v>
          </cell>
          <cell r="B84">
            <v>1</v>
          </cell>
          <cell r="C84">
            <v>5</v>
          </cell>
          <cell r="D84" t="str">
            <v xml:space="preserve">YIEWSLEY METRO       </v>
          </cell>
        </row>
        <row r="85">
          <cell r="A85">
            <v>2089</v>
          </cell>
          <cell r="B85">
            <v>1</v>
          </cell>
          <cell r="C85">
            <v>6</v>
          </cell>
          <cell r="D85" t="str">
            <v xml:space="preserve">BERKHAMSTED METRO    </v>
          </cell>
        </row>
        <row r="86">
          <cell r="A86">
            <v>2169</v>
          </cell>
          <cell r="B86">
            <v>1</v>
          </cell>
          <cell r="C86">
            <v>6</v>
          </cell>
          <cell r="D86" t="str">
            <v xml:space="preserve">BRANDON              </v>
          </cell>
        </row>
        <row r="87">
          <cell r="A87">
            <v>2271</v>
          </cell>
          <cell r="B87">
            <v>1</v>
          </cell>
          <cell r="C87">
            <v>6</v>
          </cell>
          <cell r="D87" t="str">
            <v xml:space="preserve">CHESHUNT METRO       </v>
          </cell>
        </row>
        <row r="88">
          <cell r="A88">
            <v>2283</v>
          </cell>
          <cell r="B88">
            <v>1</v>
          </cell>
          <cell r="C88">
            <v>6</v>
          </cell>
          <cell r="D88" t="str">
            <v xml:space="preserve">CLACTON METRO        </v>
          </cell>
        </row>
        <row r="89">
          <cell r="A89">
            <v>2527</v>
          </cell>
          <cell r="B89">
            <v>1</v>
          </cell>
          <cell r="C89">
            <v>6</v>
          </cell>
          <cell r="D89" t="str">
            <v xml:space="preserve">FELIXSTOWE           </v>
          </cell>
        </row>
        <row r="90">
          <cell r="A90">
            <v>2618</v>
          </cell>
          <cell r="B90">
            <v>1</v>
          </cell>
          <cell r="C90">
            <v>6</v>
          </cell>
          <cell r="D90" t="str">
            <v xml:space="preserve">HARLOW HARVEY CENTRE </v>
          </cell>
        </row>
        <row r="91">
          <cell r="A91">
            <v>2751</v>
          </cell>
          <cell r="B91">
            <v>1</v>
          </cell>
          <cell r="C91">
            <v>6</v>
          </cell>
          <cell r="D91" t="str">
            <v xml:space="preserve">IPSWICH KESGRAVE     </v>
          </cell>
        </row>
        <row r="92">
          <cell r="A92">
            <v>2841</v>
          </cell>
          <cell r="B92">
            <v>1</v>
          </cell>
          <cell r="C92">
            <v>6</v>
          </cell>
          <cell r="D92" t="str">
            <v xml:space="preserve">LOWESTOFT 1          </v>
          </cell>
        </row>
        <row r="93">
          <cell r="A93">
            <v>2843</v>
          </cell>
          <cell r="B93">
            <v>1</v>
          </cell>
          <cell r="C93">
            <v>6</v>
          </cell>
          <cell r="D93" t="str">
            <v xml:space="preserve">LUTON METRO          </v>
          </cell>
        </row>
        <row r="94">
          <cell r="A94">
            <v>2878</v>
          </cell>
          <cell r="B94">
            <v>1</v>
          </cell>
          <cell r="C94">
            <v>6</v>
          </cell>
          <cell r="D94" t="str">
            <v xml:space="preserve">MARKET H/BOROUGH MET </v>
          </cell>
        </row>
        <row r="95">
          <cell r="A95">
            <v>2948</v>
          </cell>
          <cell r="B95">
            <v>1</v>
          </cell>
          <cell r="C95">
            <v>6</v>
          </cell>
          <cell r="D95" t="str">
            <v xml:space="preserve">NORWICH METRO        </v>
          </cell>
        </row>
        <row r="96">
          <cell r="A96">
            <v>3023</v>
          </cell>
          <cell r="B96">
            <v>1</v>
          </cell>
          <cell r="C96">
            <v>6</v>
          </cell>
          <cell r="D96" t="str">
            <v xml:space="preserve">PETERBOROUGH METRO   </v>
          </cell>
        </row>
        <row r="97">
          <cell r="A97">
            <v>3140</v>
          </cell>
          <cell r="B97">
            <v>1</v>
          </cell>
          <cell r="C97">
            <v>6</v>
          </cell>
          <cell r="D97" t="str">
            <v xml:space="preserve">ST ALBANS            </v>
          </cell>
        </row>
        <row r="98">
          <cell r="A98">
            <v>3192</v>
          </cell>
          <cell r="B98">
            <v>1</v>
          </cell>
          <cell r="C98">
            <v>6</v>
          </cell>
          <cell r="D98" t="str">
            <v xml:space="preserve">STAMFORD             </v>
          </cell>
        </row>
        <row r="99">
          <cell r="A99">
            <v>3368</v>
          </cell>
          <cell r="B99">
            <v>1</v>
          </cell>
          <cell r="C99">
            <v>6</v>
          </cell>
          <cell r="D99" t="str">
            <v xml:space="preserve">WELLINGBOROUGH 1     </v>
          </cell>
        </row>
        <row r="100">
          <cell r="A100">
            <v>3373</v>
          </cell>
          <cell r="B100">
            <v>1</v>
          </cell>
          <cell r="C100">
            <v>6</v>
          </cell>
          <cell r="D100" t="str">
            <v xml:space="preserve">WATTON               </v>
          </cell>
        </row>
        <row r="101">
          <cell r="A101">
            <v>2097</v>
          </cell>
          <cell r="B101">
            <v>1</v>
          </cell>
          <cell r="C101">
            <v>7</v>
          </cell>
          <cell r="D101" t="str">
            <v xml:space="preserve">BISHOPSGATE METRO    </v>
          </cell>
        </row>
        <row r="102">
          <cell r="A102">
            <v>2239</v>
          </cell>
          <cell r="B102">
            <v>1</v>
          </cell>
          <cell r="C102">
            <v>7</v>
          </cell>
          <cell r="D102" t="str">
            <v xml:space="preserve">CANARY WHARF METRO   </v>
          </cell>
        </row>
        <row r="103">
          <cell r="A103">
            <v>2265</v>
          </cell>
          <cell r="B103">
            <v>1</v>
          </cell>
          <cell r="C103">
            <v>7</v>
          </cell>
          <cell r="D103" t="str">
            <v xml:space="preserve">CHEAPSIDE METRO      </v>
          </cell>
        </row>
        <row r="104">
          <cell r="A104">
            <v>2299</v>
          </cell>
          <cell r="B104">
            <v>1</v>
          </cell>
          <cell r="C104">
            <v>7</v>
          </cell>
          <cell r="D104" t="str">
            <v xml:space="preserve">COVENT GARDEN METRO  </v>
          </cell>
        </row>
        <row r="105">
          <cell r="A105">
            <v>2463</v>
          </cell>
          <cell r="B105">
            <v>1</v>
          </cell>
          <cell r="C105">
            <v>7</v>
          </cell>
          <cell r="D105" t="str">
            <v>ELEPHANT CASTLE METRO</v>
          </cell>
        </row>
        <row r="106">
          <cell r="A106">
            <v>2466</v>
          </cell>
          <cell r="B106">
            <v>1</v>
          </cell>
          <cell r="C106">
            <v>7</v>
          </cell>
          <cell r="D106" t="str">
            <v xml:space="preserve">EDMONTON             </v>
          </cell>
        </row>
        <row r="107">
          <cell r="A107">
            <v>2479</v>
          </cell>
          <cell r="B107">
            <v>1</v>
          </cell>
          <cell r="C107">
            <v>7</v>
          </cell>
          <cell r="D107" t="str">
            <v xml:space="preserve">EDGWARE METRO        </v>
          </cell>
        </row>
        <row r="108">
          <cell r="A108">
            <v>2544</v>
          </cell>
          <cell r="B108">
            <v>1</v>
          </cell>
          <cell r="C108">
            <v>7</v>
          </cell>
          <cell r="D108" t="str">
            <v xml:space="preserve">FINCHLEY             </v>
          </cell>
        </row>
        <row r="109">
          <cell r="A109">
            <v>2568</v>
          </cell>
          <cell r="B109">
            <v>1</v>
          </cell>
          <cell r="C109">
            <v>7</v>
          </cell>
          <cell r="D109" t="str">
            <v xml:space="preserve">GOODGE STREET METRO  </v>
          </cell>
        </row>
        <row r="110">
          <cell r="A110">
            <v>2610</v>
          </cell>
          <cell r="B110">
            <v>1</v>
          </cell>
          <cell r="C110">
            <v>7</v>
          </cell>
          <cell r="D110" t="str">
            <v xml:space="preserve">HAMMERSMITH METRO    </v>
          </cell>
        </row>
        <row r="111">
          <cell r="A111">
            <v>2637</v>
          </cell>
          <cell r="B111">
            <v>1</v>
          </cell>
          <cell r="C111">
            <v>7</v>
          </cell>
          <cell r="D111" t="str">
            <v xml:space="preserve">HARROW 1             </v>
          </cell>
        </row>
        <row r="112">
          <cell r="A112">
            <v>2655</v>
          </cell>
          <cell r="B112">
            <v>1</v>
          </cell>
          <cell r="C112">
            <v>7</v>
          </cell>
          <cell r="D112" t="str">
            <v xml:space="preserve">HENDON               </v>
          </cell>
        </row>
        <row r="113">
          <cell r="A113">
            <v>2956</v>
          </cell>
          <cell r="B113">
            <v>1</v>
          </cell>
          <cell r="C113">
            <v>7</v>
          </cell>
          <cell r="D113" t="str">
            <v xml:space="preserve">NOTTING HILL METRO   </v>
          </cell>
        </row>
        <row r="114">
          <cell r="A114">
            <v>2982</v>
          </cell>
          <cell r="B114">
            <v>1</v>
          </cell>
          <cell r="C114">
            <v>7</v>
          </cell>
          <cell r="D114" t="str">
            <v xml:space="preserve">OXFORD STREET METRO  </v>
          </cell>
        </row>
        <row r="115">
          <cell r="A115">
            <v>3012</v>
          </cell>
          <cell r="B115">
            <v>1</v>
          </cell>
          <cell r="C115">
            <v>7</v>
          </cell>
          <cell r="D115" t="str">
            <v xml:space="preserve">PADDINGTON METRO     </v>
          </cell>
        </row>
        <row r="116">
          <cell r="A116">
            <v>3097</v>
          </cell>
          <cell r="B116">
            <v>1</v>
          </cell>
          <cell r="C116">
            <v>7</v>
          </cell>
          <cell r="D116" t="str">
            <v xml:space="preserve">RICHMOND METRO       </v>
          </cell>
        </row>
        <row r="117">
          <cell r="A117">
            <v>3222</v>
          </cell>
          <cell r="B117">
            <v>1</v>
          </cell>
          <cell r="C117">
            <v>7</v>
          </cell>
          <cell r="D117" t="str">
            <v xml:space="preserve">STROUD GREEN METRO   </v>
          </cell>
        </row>
        <row r="118">
          <cell r="A118">
            <v>3340</v>
          </cell>
          <cell r="B118">
            <v>1</v>
          </cell>
          <cell r="C118">
            <v>7</v>
          </cell>
          <cell r="D118" t="str">
            <v xml:space="preserve">VICTORIA METRO       </v>
          </cell>
        </row>
        <row r="119">
          <cell r="A119">
            <v>3389</v>
          </cell>
          <cell r="B119">
            <v>1</v>
          </cell>
          <cell r="C119">
            <v>7</v>
          </cell>
          <cell r="D119" t="str">
            <v xml:space="preserve">WIMBLEDON METRO      </v>
          </cell>
        </row>
        <row r="120">
          <cell r="A120">
            <v>2092</v>
          </cell>
          <cell r="B120">
            <v>1</v>
          </cell>
          <cell r="C120">
            <v>8</v>
          </cell>
          <cell r="D120" t="str">
            <v xml:space="preserve">BETHNAL GREEN METRO  </v>
          </cell>
        </row>
        <row r="121">
          <cell r="A121">
            <v>2140</v>
          </cell>
          <cell r="B121">
            <v>1</v>
          </cell>
          <cell r="C121">
            <v>8</v>
          </cell>
          <cell r="D121" t="str">
            <v xml:space="preserve">BROADSTAIRS          </v>
          </cell>
        </row>
        <row r="122">
          <cell r="A122">
            <v>2297</v>
          </cell>
          <cell r="B122">
            <v>1</v>
          </cell>
          <cell r="C122">
            <v>8</v>
          </cell>
          <cell r="D122" t="str">
            <v xml:space="preserve">COLLIER ROW METRO    </v>
          </cell>
        </row>
        <row r="123">
          <cell r="A123">
            <v>2399</v>
          </cell>
          <cell r="B123">
            <v>1</v>
          </cell>
          <cell r="C123">
            <v>8</v>
          </cell>
          <cell r="D123" t="str">
            <v xml:space="preserve">DEAL                 </v>
          </cell>
        </row>
        <row r="124">
          <cell r="A124">
            <v>2438</v>
          </cell>
          <cell r="B124">
            <v>1</v>
          </cell>
          <cell r="C124">
            <v>8</v>
          </cell>
          <cell r="D124" t="str">
            <v xml:space="preserve">EASTBOURNE 1         </v>
          </cell>
        </row>
        <row r="125">
          <cell r="A125">
            <v>2577</v>
          </cell>
          <cell r="B125">
            <v>1</v>
          </cell>
          <cell r="C125">
            <v>8</v>
          </cell>
          <cell r="D125" t="str">
            <v xml:space="preserve">GRAVESEND METRO      </v>
          </cell>
        </row>
        <row r="126">
          <cell r="A126">
            <v>2619</v>
          </cell>
          <cell r="B126">
            <v>1</v>
          </cell>
          <cell r="C126">
            <v>8</v>
          </cell>
          <cell r="D126" t="str">
            <v xml:space="preserve">HACKNEY METRO        </v>
          </cell>
        </row>
        <row r="127">
          <cell r="A127">
            <v>2887</v>
          </cell>
          <cell r="B127">
            <v>1</v>
          </cell>
          <cell r="C127">
            <v>8</v>
          </cell>
          <cell r="D127" t="str">
            <v xml:space="preserve">MITCHAM              </v>
          </cell>
        </row>
        <row r="128">
          <cell r="A128">
            <v>2906</v>
          </cell>
          <cell r="B128">
            <v>1</v>
          </cell>
          <cell r="C128">
            <v>8</v>
          </cell>
          <cell r="D128" t="str">
            <v xml:space="preserve">MARGATE METRO        </v>
          </cell>
        </row>
        <row r="129">
          <cell r="A129">
            <v>3052</v>
          </cell>
          <cell r="B129">
            <v>1</v>
          </cell>
          <cell r="C129">
            <v>8</v>
          </cell>
          <cell r="D129" t="str">
            <v xml:space="preserve">PORTSLADE            </v>
          </cell>
        </row>
        <row r="130">
          <cell r="A130">
            <v>3078</v>
          </cell>
          <cell r="B130">
            <v>1</v>
          </cell>
          <cell r="C130">
            <v>8</v>
          </cell>
          <cell r="D130" t="str">
            <v xml:space="preserve">RAINHAM KENT METRO   </v>
          </cell>
        </row>
        <row r="131">
          <cell r="A131">
            <v>3159</v>
          </cell>
          <cell r="B131">
            <v>1</v>
          </cell>
          <cell r="C131">
            <v>8</v>
          </cell>
          <cell r="D131" t="str">
            <v xml:space="preserve">SEVENOAKS            </v>
          </cell>
        </row>
        <row r="132">
          <cell r="A132">
            <v>3304</v>
          </cell>
          <cell r="B132">
            <v>1</v>
          </cell>
          <cell r="C132">
            <v>8</v>
          </cell>
          <cell r="D132" t="str">
            <v>TUNBRIDGE WELLS METRO</v>
          </cell>
        </row>
        <row r="133">
          <cell r="A133">
            <v>3332</v>
          </cell>
          <cell r="B133">
            <v>1</v>
          </cell>
          <cell r="C133">
            <v>8</v>
          </cell>
          <cell r="D133" t="str">
            <v xml:space="preserve">UPTON PARK METRO     </v>
          </cell>
        </row>
        <row r="134">
          <cell r="A134">
            <v>3379</v>
          </cell>
          <cell r="B134">
            <v>1</v>
          </cell>
          <cell r="C134">
            <v>8</v>
          </cell>
          <cell r="D134" t="str">
            <v xml:space="preserve">WELLING              </v>
          </cell>
        </row>
        <row r="135">
          <cell r="A135">
            <v>3400</v>
          </cell>
          <cell r="B135">
            <v>1</v>
          </cell>
          <cell r="C135">
            <v>8</v>
          </cell>
          <cell r="D135" t="str">
            <v xml:space="preserve">WEST MALLING METRO   </v>
          </cell>
        </row>
        <row r="136">
          <cell r="A136">
            <v>2165</v>
          </cell>
          <cell r="B136">
            <v>1</v>
          </cell>
          <cell r="C136">
            <v>9</v>
          </cell>
          <cell r="D136" t="str">
            <v xml:space="preserve">BONESS               </v>
          </cell>
        </row>
        <row r="137">
          <cell r="A137">
            <v>2235</v>
          </cell>
          <cell r="B137">
            <v>1</v>
          </cell>
          <cell r="C137">
            <v>9</v>
          </cell>
          <cell r="D137" t="str">
            <v xml:space="preserve">CAMPBELTOWN          </v>
          </cell>
        </row>
        <row r="138">
          <cell r="A138">
            <v>2360</v>
          </cell>
          <cell r="B138">
            <v>1</v>
          </cell>
          <cell r="C138">
            <v>9</v>
          </cell>
          <cell r="D138" t="str">
            <v xml:space="preserve">CUMBERNAULD          </v>
          </cell>
        </row>
        <row r="139">
          <cell r="A139">
            <v>2542</v>
          </cell>
          <cell r="B139">
            <v>1</v>
          </cell>
          <cell r="C139">
            <v>9</v>
          </cell>
          <cell r="D139" t="str">
            <v xml:space="preserve">FORT WILLIAM         </v>
          </cell>
        </row>
        <row r="140">
          <cell r="A140">
            <v>2548</v>
          </cell>
          <cell r="B140">
            <v>1</v>
          </cell>
          <cell r="C140">
            <v>9</v>
          </cell>
          <cell r="D140" t="str">
            <v xml:space="preserve">FALKIRK              </v>
          </cell>
        </row>
        <row r="141">
          <cell r="A141">
            <v>2566</v>
          </cell>
          <cell r="B141">
            <v>1</v>
          </cell>
          <cell r="C141">
            <v>9</v>
          </cell>
          <cell r="D141" t="str">
            <v xml:space="preserve">GLASGOW METRO        </v>
          </cell>
        </row>
        <row r="142">
          <cell r="A142">
            <v>2595</v>
          </cell>
          <cell r="B142">
            <v>1</v>
          </cell>
          <cell r="C142">
            <v>9</v>
          </cell>
          <cell r="D142" t="str">
            <v xml:space="preserve">GREENOCK 2           </v>
          </cell>
        </row>
        <row r="143">
          <cell r="A143">
            <v>2662</v>
          </cell>
          <cell r="B143">
            <v>1</v>
          </cell>
          <cell r="C143">
            <v>9</v>
          </cell>
          <cell r="D143" t="str">
            <v xml:space="preserve">HELENSBURGH METRO    </v>
          </cell>
        </row>
        <row r="144">
          <cell r="A144">
            <v>2787</v>
          </cell>
          <cell r="B144">
            <v>1</v>
          </cell>
          <cell r="C144">
            <v>9</v>
          </cell>
          <cell r="D144" t="str">
            <v xml:space="preserve">KILMARNOCK 1         </v>
          </cell>
        </row>
        <row r="145">
          <cell r="A145">
            <v>2796</v>
          </cell>
          <cell r="B145">
            <v>1</v>
          </cell>
          <cell r="C145">
            <v>9</v>
          </cell>
          <cell r="D145" t="str">
            <v xml:space="preserve">KIRKINTILLOCH METRO  </v>
          </cell>
        </row>
        <row r="146">
          <cell r="A146">
            <v>2837</v>
          </cell>
          <cell r="B146">
            <v>1</v>
          </cell>
          <cell r="C146">
            <v>9</v>
          </cell>
          <cell r="D146" t="str">
            <v xml:space="preserve">LINLITHGOW METRO     </v>
          </cell>
        </row>
        <row r="147">
          <cell r="A147">
            <v>3146</v>
          </cell>
          <cell r="B147">
            <v>1</v>
          </cell>
          <cell r="C147">
            <v>9</v>
          </cell>
          <cell r="D147" t="str">
            <v xml:space="preserve">SALTCOATS            </v>
          </cell>
        </row>
        <row r="148">
          <cell r="A148">
            <v>3208</v>
          </cell>
          <cell r="B148">
            <v>1</v>
          </cell>
          <cell r="C148">
            <v>9</v>
          </cell>
          <cell r="D148" t="str">
            <v xml:space="preserve">STRANRAER            </v>
          </cell>
        </row>
        <row r="149">
          <cell r="A149">
            <v>3416</v>
          </cell>
          <cell r="B149">
            <v>1</v>
          </cell>
          <cell r="C149">
            <v>9</v>
          </cell>
          <cell r="D149" t="str">
            <v xml:space="preserve">WISHAW               </v>
          </cell>
        </row>
        <row r="150">
          <cell r="A150">
            <v>2099</v>
          </cell>
          <cell r="B150">
            <v>1</v>
          </cell>
          <cell r="C150">
            <v>46</v>
          </cell>
          <cell r="D150" t="str">
            <v xml:space="preserve">BICESTER 1           </v>
          </cell>
        </row>
        <row r="151">
          <cell r="A151">
            <v>2250</v>
          </cell>
          <cell r="B151">
            <v>1</v>
          </cell>
          <cell r="C151">
            <v>46</v>
          </cell>
          <cell r="D151" t="str">
            <v>CASTLE BROMWICH METRO</v>
          </cell>
        </row>
        <row r="152">
          <cell r="A152">
            <v>2268</v>
          </cell>
          <cell r="B152">
            <v>1</v>
          </cell>
          <cell r="C152">
            <v>46</v>
          </cell>
          <cell r="D152" t="str">
            <v xml:space="preserve">CHELTENHAM METRO     </v>
          </cell>
        </row>
        <row r="153">
          <cell r="A153">
            <v>2302</v>
          </cell>
          <cell r="B153">
            <v>1</v>
          </cell>
          <cell r="C153">
            <v>46</v>
          </cell>
          <cell r="D153" t="str">
            <v xml:space="preserve">COVENTRY 2           </v>
          </cell>
        </row>
        <row r="154">
          <cell r="A154">
            <v>2321</v>
          </cell>
          <cell r="B154">
            <v>1</v>
          </cell>
          <cell r="C154">
            <v>46</v>
          </cell>
          <cell r="D154" t="str">
            <v xml:space="preserve">CIRENCESTER 1        </v>
          </cell>
        </row>
        <row r="155">
          <cell r="A155">
            <v>2407</v>
          </cell>
          <cell r="B155">
            <v>1</v>
          </cell>
          <cell r="C155">
            <v>46</v>
          </cell>
          <cell r="D155" t="str">
            <v xml:space="preserve">DEVIZES              </v>
          </cell>
        </row>
        <row r="156">
          <cell r="A156">
            <v>2785</v>
          </cell>
          <cell r="B156">
            <v>1</v>
          </cell>
          <cell r="C156">
            <v>46</v>
          </cell>
          <cell r="D156" t="str">
            <v xml:space="preserve">KNOWLE METRO         </v>
          </cell>
        </row>
        <row r="157">
          <cell r="A157">
            <v>2788</v>
          </cell>
          <cell r="B157">
            <v>1</v>
          </cell>
          <cell r="C157">
            <v>46</v>
          </cell>
          <cell r="D157" t="str">
            <v xml:space="preserve">KIDLINGTON           </v>
          </cell>
        </row>
        <row r="158">
          <cell r="A158">
            <v>2813</v>
          </cell>
          <cell r="B158">
            <v>1</v>
          </cell>
          <cell r="C158">
            <v>46</v>
          </cell>
          <cell r="D158" t="str">
            <v xml:space="preserve">LEAMINGTON SPA METRO </v>
          </cell>
        </row>
        <row r="159">
          <cell r="A159">
            <v>2990</v>
          </cell>
          <cell r="B159">
            <v>1</v>
          </cell>
          <cell r="C159">
            <v>46</v>
          </cell>
          <cell r="D159" t="str">
            <v xml:space="preserve">OXFORD METRO         </v>
          </cell>
        </row>
        <row r="160">
          <cell r="A160">
            <v>3162</v>
          </cell>
          <cell r="B160">
            <v>1</v>
          </cell>
          <cell r="C160">
            <v>46</v>
          </cell>
          <cell r="D160" t="str">
            <v xml:space="preserve">SMETHWICK            </v>
          </cell>
        </row>
        <row r="161">
          <cell r="A161">
            <v>3204</v>
          </cell>
          <cell r="B161">
            <v>1</v>
          </cell>
          <cell r="C161">
            <v>46</v>
          </cell>
          <cell r="D161" t="str">
            <v xml:space="preserve">STOURPORT/ON/SEVERN  </v>
          </cell>
        </row>
        <row r="162">
          <cell r="A162">
            <v>3217</v>
          </cell>
          <cell r="B162">
            <v>1</v>
          </cell>
          <cell r="C162">
            <v>46</v>
          </cell>
          <cell r="D162" t="str">
            <v xml:space="preserve">SWINDON METRO        </v>
          </cell>
        </row>
        <row r="163">
          <cell r="A163">
            <v>3286</v>
          </cell>
          <cell r="B163">
            <v>1</v>
          </cell>
          <cell r="C163">
            <v>46</v>
          </cell>
          <cell r="D163" t="str">
            <v xml:space="preserve">TEWKESBURY           </v>
          </cell>
        </row>
        <row r="164">
          <cell r="A164">
            <v>3383</v>
          </cell>
          <cell r="B164">
            <v>1</v>
          </cell>
          <cell r="C164">
            <v>46</v>
          </cell>
          <cell r="D164" t="str">
            <v xml:space="preserve">WEST BROMWICH        </v>
          </cell>
        </row>
        <row r="165">
          <cell r="A165">
            <v>3414</v>
          </cell>
          <cell r="B165">
            <v>1</v>
          </cell>
          <cell r="C165">
            <v>46</v>
          </cell>
          <cell r="D165" t="str">
            <v xml:space="preserve">WOLVERHAMPTON METRO  </v>
          </cell>
        </row>
        <row r="166">
          <cell r="A166">
            <v>3435</v>
          </cell>
          <cell r="B166">
            <v>1</v>
          </cell>
          <cell r="C166">
            <v>46</v>
          </cell>
          <cell r="D166" t="str">
            <v xml:space="preserve">WALSALL              </v>
          </cell>
        </row>
        <row r="167">
          <cell r="A167">
            <v>2040</v>
          </cell>
          <cell r="B167">
            <v>2</v>
          </cell>
          <cell r="C167">
            <v>10</v>
          </cell>
          <cell r="D167" t="str">
            <v xml:space="preserve">ALLOA                </v>
          </cell>
        </row>
        <row r="168">
          <cell r="A168">
            <v>2362</v>
          </cell>
          <cell r="B168">
            <v>2</v>
          </cell>
          <cell r="C168">
            <v>10</v>
          </cell>
          <cell r="D168" t="str">
            <v xml:space="preserve">CUPAR                </v>
          </cell>
        </row>
        <row r="169">
          <cell r="A169">
            <v>2397</v>
          </cell>
          <cell r="B169">
            <v>2</v>
          </cell>
          <cell r="C169">
            <v>10</v>
          </cell>
          <cell r="D169" t="str">
            <v xml:space="preserve">DUNFERMLINE          </v>
          </cell>
        </row>
        <row r="170">
          <cell r="A170">
            <v>2408</v>
          </cell>
          <cell r="B170">
            <v>2</v>
          </cell>
          <cell r="C170">
            <v>10</v>
          </cell>
          <cell r="D170" t="str">
            <v xml:space="preserve">DINGWALL             </v>
          </cell>
        </row>
        <row r="171">
          <cell r="A171">
            <v>2429</v>
          </cell>
          <cell r="B171">
            <v>2</v>
          </cell>
          <cell r="C171">
            <v>10</v>
          </cell>
          <cell r="D171" t="str">
            <v xml:space="preserve">DUNDEE               </v>
          </cell>
        </row>
        <row r="172">
          <cell r="A172">
            <v>2432</v>
          </cell>
          <cell r="B172">
            <v>2</v>
          </cell>
          <cell r="C172">
            <v>10</v>
          </cell>
          <cell r="D172" t="str">
            <v xml:space="preserve">DUNDEE LOCHEE        </v>
          </cell>
        </row>
        <row r="173">
          <cell r="A173">
            <v>2433</v>
          </cell>
          <cell r="B173">
            <v>2</v>
          </cell>
          <cell r="C173">
            <v>10</v>
          </cell>
          <cell r="D173" t="str">
            <v xml:space="preserve">DUNDEE KINGSWAY      </v>
          </cell>
        </row>
        <row r="174">
          <cell r="A174">
            <v>2434</v>
          </cell>
          <cell r="B174">
            <v>2</v>
          </cell>
          <cell r="C174">
            <v>10</v>
          </cell>
          <cell r="D174" t="str">
            <v xml:space="preserve">MONIFIETH            </v>
          </cell>
        </row>
        <row r="175">
          <cell r="A175">
            <v>2533</v>
          </cell>
          <cell r="B175">
            <v>2</v>
          </cell>
          <cell r="C175">
            <v>10</v>
          </cell>
          <cell r="D175" t="str">
            <v xml:space="preserve">FORFAR CASTLE STREET </v>
          </cell>
        </row>
        <row r="176">
          <cell r="A176">
            <v>2549</v>
          </cell>
          <cell r="B176">
            <v>2</v>
          </cell>
          <cell r="C176">
            <v>10</v>
          </cell>
          <cell r="D176" t="str">
            <v xml:space="preserve">FRASERBURGH          </v>
          </cell>
        </row>
        <row r="177">
          <cell r="A177">
            <v>2550</v>
          </cell>
          <cell r="B177">
            <v>2</v>
          </cell>
          <cell r="C177">
            <v>10</v>
          </cell>
          <cell r="D177" t="str">
            <v xml:space="preserve">FALKIRK GRAHAMS ROAD </v>
          </cell>
        </row>
        <row r="178">
          <cell r="A178">
            <v>2557</v>
          </cell>
          <cell r="B178">
            <v>2</v>
          </cell>
          <cell r="C178">
            <v>10</v>
          </cell>
          <cell r="D178" t="str">
            <v xml:space="preserve">FORRES NAIRN RD      </v>
          </cell>
        </row>
        <row r="179">
          <cell r="A179">
            <v>2734</v>
          </cell>
          <cell r="B179">
            <v>2</v>
          </cell>
          <cell r="C179">
            <v>10</v>
          </cell>
          <cell r="D179" t="str">
            <v xml:space="preserve">INVERNESS INSHES     </v>
          </cell>
        </row>
        <row r="180">
          <cell r="A180">
            <v>2736</v>
          </cell>
          <cell r="B180">
            <v>2</v>
          </cell>
          <cell r="C180">
            <v>10</v>
          </cell>
          <cell r="D180" t="str">
            <v>INVERURIE HARLAW ROAD</v>
          </cell>
        </row>
        <row r="181">
          <cell r="A181">
            <v>2794</v>
          </cell>
          <cell r="B181">
            <v>2</v>
          </cell>
          <cell r="C181">
            <v>10</v>
          </cell>
          <cell r="D181" t="str">
            <v xml:space="preserve">KIRKCALDY            </v>
          </cell>
        </row>
        <row r="182">
          <cell r="A182">
            <v>2907</v>
          </cell>
          <cell r="B182">
            <v>2</v>
          </cell>
          <cell r="C182">
            <v>10</v>
          </cell>
          <cell r="D182" t="str">
            <v xml:space="preserve">MONTROSE             </v>
          </cell>
        </row>
        <row r="183">
          <cell r="A183">
            <v>2989</v>
          </cell>
          <cell r="B183">
            <v>2</v>
          </cell>
          <cell r="C183">
            <v>10</v>
          </cell>
          <cell r="D183" t="str">
            <v xml:space="preserve">OBAN                 </v>
          </cell>
        </row>
        <row r="184">
          <cell r="A184">
            <v>3005</v>
          </cell>
          <cell r="B184">
            <v>2</v>
          </cell>
          <cell r="C184">
            <v>10</v>
          </cell>
          <cell r="D184" t="str">
            <v xml:space="preserve">PERTH EDINBURGH ROAD </v>
          </cell>
        </row>
        <row r="185">
          <cell r="A185">
            <v>3008</v>
          </cell>
          <cell r="B185">
            <v>2</v>
          </cell>
          <cell r="C185">
            <v>10</v>
          </cell>
          <cell r="D185" t="str">
            <v xml:space="preserve">PERTH 3              </v>
          </cell>
        </row>
        <row r="186">
          <cell r="A186">
            <v>3237</v>
          </cell>
          <cell r="B186">
            <v>2</v>
          </cell>
          <cell r="C186">
            <v>10</v>
          </cell>
          <cell r="D186" t="str">
            <v xml:space="preserve">STIRLING             </v>
          </cell>
        </row>
        <row r="187">
          <cell r="A187">
            <v>2042</v>
          </cell>
          <cell r="B187">
            <v>2</v>
          </cell>
          <cell r="C187">
            <v>11</v>
          </cell>
          <cell r="D187" t="str">
            <v xml:space="preserve">AYR                  </v>
          </cell>
        </row>
        <row r="188">
          <cell r="A188">
            <v>2045</v>
          </cell>
          <cell r="B188">
            <v>2</v>
          </cell>
          <cell r="C188">
            <v>11</v>
          </cell>
          <cell r="D188" t="str">
            <v xml:space="preserve">AUCHINLECK           </v>
          </cell>
        </row>
        <row r="189">
          <cell r="A189">
            <v>2061</v>
          </cell>
          <cell r="B189">
            <v>2</v>
          </cell>
          <cell r="C189">
            <v>11</v>
          </cell>
          <cell r="D189" t="str">
            <v xml:space="preserve">BARRHEAD             </v>
          </cell>
        </row>
        <row r="190">
          <cell r="A190">
            <v>2067</v>
          </cell>
          <cell r="B190">
            <v>2</v>
          </cell>
          <cell r="C190">
            <v>11</v>
          </cell>
          <cell r="D190" t="str">
            <v>BATHGATE BLACKBURN RD</v>
          </cell>
        </row>
        <row r="191">
          <cell r="A191">
            <v>2293</v>
          </cell>
          <cell r="B191">
            <v>2</v>
          </cell>
          <cell r="C191">
            <v>11</v>
          </cell>
          <cell r="D191" t="str">
            <v xml:space="preserve">COATBRIDGE           </v>
          </cell>
        </row>
        <row r="192">
          <cell r="A192">
            <v>2358</v>
          </cell>
          <cell r="B192">
            <v>2</v>
          </cell>
          <cell r="C192">
            <v>11</v>
          </cell>
          <cell r="D192" t="str">
            <v xml:space="preserve">CRAIGMARLOCH         </v>
          </cell>
        </row>
        <row r="193">
          <cell r="A193">
            <v>2387</v>
          </cell>
          <cell r="B193">
            <v>2</v>
          </cell>
          <cell r="C193">
            <v>11</v>
          </cell>
          <cell r="D193" t="str">
            <v xml:space="preserve">DALKEITH HARDENGREEN </v>
          </cell>
        </row>
        <row r="194">
          <cell r="A194">
            <v>2426</v>
          </cell>
          <cell r="B194">
            <v>2</v>
          </cell>
          <cell r="C194">
            <v>11</v>
          </cell>
          <cell r="D194" t="str">
            <v xml:space="preserve">DUMFRIES             </v>
          </cell>
        </row>
        <row r="195">
          <cell r="A195">
            <v>2453</v>
          </cell>
          <cell r="B195">
            <v>2</v>
          </cell>
          <cell r="C195">
            <v>11</v>
          </cell>
          <cell r="D195" t="str">
            <v xml:space="preserve">EDINBURGH            </v>
          </cell>
        </row>
        <row r="196">
          <cell r="A196">
            <v>2461</v>
          </cell>
          <cell r="B196">
            <v>2</v>
          </cell>
          <cell r="C196">
            <v>11</v>
          </cell>
          <cell r="D196" t="str">
            <v xml:space="preserve">EDINBURGH COLINTON   </v>
          </cell>
        </row>
        <row r="197">
          <cell r="A197">
            <v>2559</v>
          </cell>
          <cell r="B197">
            <v>2</v>
          </cell>
          <cell r="C197">
            <v>11</v>
          </cell>
          <cell r="D197" t="str">
            <v xml:space="preserve">GALASHIELS           </v>
          </cell>
        </row>
        <row r="198">
          <cell r="A198">
            <v>2576</v>
          </cell>
          <cell r="B198">
            <v>2</v>
          </cell>
          <cell r="C198">
            <v>11</v>
          </cell>
          <cell r="D198" t="str">
            <v xml:space="preserve">MILNGAVIE            </v>
          </cell>
        </row>
        <row r="199">
          <cell r="A199">
            <v>2582</v>
          </cell>
          <cell r="B199">
            <v>2</v>
          </cell>
          <cell r="C199">
            <v>11</v>
          </cell>
          <cell r="D199" t="str">
            <v xml:space="preserve">GREENOCK 1           </v>
          </cell>
        </row>
        <row r="200">
          <cell r="A200">
            <v>2585</v>
          </cell>
          <cell r="B200">
            <v>2</v>
          </cell>
          <cell r="C200">
            <v>11</v>
          </cell>
          <cell r="D200" t="str">
            <v xml:space="preserve">GLASGOW MARYHILL     </v>
          </cell>
        </row>
        <row r="201">
          <cell r="A201">
            <v>2607</v>
          </cell>
          <cell r="B201">
            <v>2</v>
          </cell>
          <cell r="C201">
            <v>11</v>
          </cell>
          <cell r="D201" t="str">
            <v xml:space="preserve">HADDINGTON           </v>
          </cell>
        </row>
        <row r="202">
          <cell r="A202">
            <v>2792</v>
          </cell>
          <cell r="B202">
            <v>2</v>
          </cell>
          <cell r="C202">
            <v>11</v>
          </cell>
          <cell r="D202" t="str">
            <v xml:space="preserve">KILMARNOCK 2         </v>
          </cell>
        </row>
        <row r="203">
          <cell r="A203">
            <v>2801</v>
          </cell>
          <cell r="B203">
            <v>2</v>
          </cell>
          <cell r="C203">
            <v>11</v>
          </cell>
          <cell r="D203" t="str">
            <v xml:space="preserve">LANARK GALLOWHILL RD </v>
          </cell>
        </row>
        <row r="204">
          <cell r="A204">
            <v>2910</v>
          </cell>
          <cell r="B204">
            <v>2</v>
          </cell>
          <cell r="C204">
            <v>11</v>
          </cell>
          <cell r="D204" t="str">
            <v xml:space="preserve">MUSSELBURGH          </v>
          </cell>
        </row>
        <row r="205">
          <cell r="A205">
            <v>3004</v>
          </cell>
          <cell r="B205">
            <v>2</v>
          </cell>
          <cell r="C205">
            <v>11</v>
          </cell>
          <cell r="D205" t="str">
            <v xml:space="preserve">PENICUIK             </v>
          </cell>
        </row>
        <row r="206">
          <cell r="A206">
            <v>3051</v>
          </cell>
          <cell r="B206">
            <v>2</v>
          </cell>
          <cell r="C206">
            <v>11</v>
          </cell>
          <cell r="D206" t="str">
            <v xml:space="preserve">POLLOK               </v>
          </cell>
        </row>
        <row r="207">
          <cell r="A207">
            <v>3113</v>
          </cell>
          <cell r="B207">
            <v>2</v>
          </cell>
          <cell r="C207">
            <v>11</v>
          </cell>
          <cell r="D207" t="str">
            <v xml:space="preserve">RENFREW              </v>
          </cell>
        </row>
        <row r="208">
          <cell r="A208">
            <v>3214</v>
          </cell>
          <cell r="B208">
            <v>2</v>
          </cell>
          <cell r="C208">
            <v>11</v>
          </cell>
          <cell r="D208" t="str">
            <v xml:space="preserve">SOUTH QUEENSFERRY    </v>
          </cell>
        </row>
        <row r="209">
          <cell r="A209">
            <v>3438</v>
          </cell>
          <cell r="B209">
            <v>2</v>
          </cell>
          <cell r="C209">
            <v>11</v>
          </cell>
          <cell r="D209" t="str">
            <v xml:space="preserve">WESTERHAILES         </v>
          </cell>
        </row>
        <row r="210">
          <cell r="A210">
            <v>2022</v>
          </cell>
          <cell r="B210">
            <v>2</v>
          </cell>
          <cell r="C210">
            <v>12</v>
          </cell>
          <cell r="D210" t="str">
            <v xml:space="preserve">ALLERTON ROAD        </v>
          </cell>
        </row>
        <row r="211">
          <cell r="A211">
            <v>2068</v>
          </cell>
          <cell r="B211">
            <v>2</v>
          </cell>
          <cell r="C211">
            <v>12</v>
          </cell>
          <cell r="D211" t="str">
            <v xml:space="preserve">BANGOR               </v>
          </cell>
        </row>
        <row r="212">
          <cell r="A212">
            <v>2103</v>
          </cell>
          <cell r="B212">
            <v>2</v>
          </cell>
          <cell r="C212">
            <v>12</v>
          </cell>
          <cell r="D212" t="str">
            <v xml:space="preserve">BLACKPOOL CLIFTON    </v>
          </cell>
        </row>
        <row r="213">
          <cell r="A213">
            <v>2217</v>
          </cell>
          <cell r="B213">
            <v>2</v>
          </cell>
          <cell r="C213">
            <v>12</v>
          </cell>
          <cell r="D213" t="str">
            <v>CAERNARFON SOUTH ROAD</v>
          </cell>
        </row>
        <row r="214">
          <cell r="A214">
            <v>2222</v>
          </cell>
          <cell r="B214">
            <v>2</v>
          </cell>
          <cell r="C214">
            <v>12</v>
          </cell>
          <cell r="D214" t="str">
            <v xml:space="preserve">CARLISLE 2           </v>
          </cell>
        </row>
        <row r="215">
          <cell r="A215">
            <v>2261</v>
          </cell>
          <cell r="B215">
            <v>2</v>
          </cell>
          <cell r="C215">
            <v>12</v>
          </cell>
          <cell r="D215" t="str">
            <v xml:space="preserve">CHESTER              </v>
          </cell>
        </row>
        <row r="216">
          <cell r="A216">
            <v>2272</v>
          </cell>
          <cell r="B216">
            <v>2</v>
          </cell>
          <cell r="C216">
            <v>12</v>
          </cell>
          <cell r="D216" t="str">
            <v xml:space="preserve">CHESTER BROUGHTON RD </v>
          </cell>
        </row>
        <row r="217">
          <cell r="A217">
            <v>2543</v>
          </cell>
          <cell r="B217">
            <v>2</v>
          </cell>
          <cell r="C217">
            <v>12</v>
          </cell>
          <cell r="D217" t="str">
            <v xml:space="preserve">FORMBY               </v>
          </cell>
        </row>
        <row r="218">
          <cell r="A218">
            <v>2672</v>
          </cell>
          <cell r="B218">
            <v>2</v>
          </cell>
          <cell r="C218">
            <v>12</v>
          </cell>
          <cell r="D218" t="str">
            <v xml:space="preserve">HESWALL              </v>
          </cell>
        </row>
        <row r="219">
          <cell r="A219">
            <v>2676</v>
          </cell>
          <cell r="B219">
            <v>2</v>
          </cell>
          <cell r="C219">
            <v>12</v>
          </cell>
          <cell r="D219" t="str">
            <v xml:space="preserve">HOLYHEAD             </v>
          </cell>
        </row>
        <row r="220">
          <cell r="A220">
            <v>2836</v>
          </cell>
          <cell r="B220">
            <v>2</v>
          </cell>
          <cell r="C220">
            <v>12</v>
          </cell>
          <cell r="D220" t="str">
            <v xml:space="preserve">LLANDUDNO            </v>
          </cell>
        </row>
        <row r="221">
          <cell r="A221">
            <v>2894</v>
          </cell>
          <cell r="B221">
            <v>2</v>
          </cell>
          <cell r="C221">
            <v>12</v>
          </cell>
          <cell r="D221" t="str">
            <v xml:space="preserve">MOLD                 </v>
          </cell>
        </row>
        <row r="222">
          <cell r="A222">
            <v>2993</v>
          </cell>
          <cell r="B222">
            <v>2</v>
          </cell>
          <cell r="C222">
            <v>12</v>
          </cell>
          <cell r="D222" t="str">
            <v xml:space="preserve">OLD SWAN LIVERPOOL   </v>
          </cell>
        </row>
        <row r="223">
          <cell r="A223">
            <v>3193</v>
          </cell>
          <cell r="B223">
            <v>2</v>
          </cell>
          <cell r="C223">
            <v>12</v>
          </cell>
          <cell r="D223" t="str">
            <v xml:space="preserve">SOUTHPORT            </v>
          </cell>
        </row>
        <row r="224">
          <cell r="A224">
            <v>3394</v>
          </cell>
          <cell r="B224">
            <v>2</v>
          </cell>
          <cell r="C224">
            <v>12</v>
          </cell>
          <cell r="D224" t="str">
            <v xml:space="preserve">WHITEHAVEN           </v>
          </cell>
        </row>
        <row r="225">
          <cell r="A225">
            <v>3420</v>
          </cell>
          <cell r="B225">
            <v>2</v>
          </cell>
          <cell r="C225">
            <v>12</v>
          </cell>
          <cell r="D225" t="str">
            <v xml:space="preserve">WOOLTON              </v>
          </cell>
        </row>
        <row r="226">
          <cell r="A226">
            <v>3429</v>
          </cell>
          <cell r="B226">
            <v>2</v>
          </cell>
          <cell r="C226">
            <v>12</v>
          </cell>
          <cell r="D226" t="str">
            <v xml:space="preserve">WORKINGTON 2         </v>
          </cell>
        </row>
        <row r="227">
          <cell r="A227">
            <v>2139</v>
          </cell>
          <cell r="B227">
            <v>2</v>
          </cell>
          <cell r="C227">
            <v>13</v>
          </cell>
          <cell r="D227" t="str">
            <v xml:space="preserve">BRADFORD BUTTERSHAW  </v>
          </cell>
        </row>
        <row r="228">
          <cell r="A228">
            <v>2149</v>
          </cell>
          <cell r="B228">
            <v>2</v>
          </cell>
          <cell r="C228">
            <v>13</v>
          </cell>
          <cell r="D228" t="str">
            <v xml:space="preserve">BRIDLINGTON          </v>
          </cell>
        </row>
        <row r="229">
          <cell r="A229">
            <v>2168</v>
          </cell>
          <cell r="B229">
            <v>2</v>
          </cell>
          <cell r="C229">
            <v>13</v>
          </cell>
          <cell r="D229" t="str">
            <v xml:space="preserve">BRADFORD PEEL CENTRE </v>
          </cell>
        </row>
        <row r="230">
          <cell r="A230">
            <v>2171</v>
          </cell>
          <cell r="B230">
            <v>2</v>
          </cell>
          <cell r="C230">
            <v>13</v>
          </cell>
          <cell r="D230" t="str">
            <v xml:space="preserve">BEVERLEY             </v>
          </cell>
        </row>
        <row r="231">
          <cell r="A231">
            <v>2188</v>
          </cell>
          <cell r="B231">
            <v>2</v>
          </cell>
          <cell r="C231">
            <v>13</v>
          </cell>
          <cell r="D231" t="str">
            <v xml:space="preserve">BILLINGHAM           </v>
          </cell>
        </row>
        <row r="232">
          <cell r="A232">
            <v>2248</v>
          </cell>
          <cell r="B232">
            <v>2</v>
          </cell>
          <cell r="C232">
            <v>13</v>
          </cell>
          <cell r="D232" t="str">
            <v xml:space="preserve">CATTERICK GARRISON   </v>
          </cell>
        </row>
        <row r="233">
          <cell r="A233">
            <v>2303</v>
          </cell>
          <cell r="B233">
            <v>2</v>
          </cell>
          <cell r="C233">
            <v>13</v>
          </cell>
          <cell r="D233" t="str">
            <v xml:space="preserve">CONSETT              </v>
          </cell>
        </row>
        <row r="234">
          <cell r="A234">
            <v>2416</v>
          </cell>
          <cell r="B234">
            <v>2</v>
          </cell>
          <cell r="C234">
            <v>13</v>
          </cell>
          <cell r="D234" t="str">
            <v xml:space="preserve">DRIFFIELD            </v>
          </cell>
        </row>
        <row r="235">
          <cell r="A235">
            <v>2561</v>
          </cell>
          <cell r="B235">
            <v>2</v>
          </cell>
          <cell r="C235">
            <v>13</v>
          </cell>
          <cell r="D235" t="str">
            <v xml:space="preserve">GATESHEAD            </v>
          </cell>
        </row>
        <row r="236">
          <cell r="A236">
            <v>2593</v>
          </cell>
          <cell r="B236">
            <v>2</v>
          </cell>
          <cell r="C236">
            <v>13</v>
          </cell>
          <cell r="D236" t="str">
            <v>GOOLE BOOTHFERRY ROAD</v>
          </cell>
        </row>
        <row r="237">
          <cell r="A237">
            <v>2693</v>
          </cell>
          <cell r="B237">
            <v>2</v>
          </cell>
          <cell r="C237">
            <v>13</v>
          </cell>
          <cell r="D237" t="str">
            <v xml:space="preserve">HULL                 </v>
          </cell>
        </row>
        <row r="238">
          <cell r="A238">
            <v>2731</v>
          </cell>
          <cell r="B238">
            <v>2</v>
          </cell>
          <cell r="C238">
            <v>13</v>
          </cell>
          <cell r="D238" t="str">
            <v xml:space="preserve">ILKLEY               </v>
          </cell>
        </row>
        <row r="239">
          <cell r="A239">
            <v>2814</v>
          </cell>
          <cell r="B239">
            <v>2</v>
          </cell>
          <cell r="C239">
            <v>13</v>
          </cell>
          <cell r="D239" t="str">
            <v xml:space="preserve">LEEDS                </v>
          </cell>
        </row>
        <row r="240">
          <cell r="A240">
            <v>2967</v>
          </cell>
          <cell r="B240">
            <v>2</v>
          </cell>
          <cell r="C240">
            <v>13</v>
          </cell>
          <cell r="D240" t="str">
            <v>NORTHALLERTON EAST RD</v>
          </cell>
        </row>
        <row r="241">
          <cell r="A241">
            <v>3021</v>
          </cell>
          <cell r="B241">
            <v>2</v>
          </cell>
          <cell r="C241">
            <v>13</v>
          </cell>
          <cell r="D241" t="str">
            <v xml:space="preserve">PONTEFRACT           </v>
          </cell>
        </row>
        <row r="242">
          <cell r="A242">
            <v>3154</v>
          </cell>
          <cell r="B242">
            <v>2</v>
          </cell>
          <cell r="C242">
            <v>13</v>
          </cell>
          <cell r="D242" t="str">
            <v xml:space="preserve">SELBY                </v>
          </cell>
        </row>
        <row r="243">
          <cell r="A243">
            <v>3166</v>
          </cell>
          <cell r="B243">
            <v>2</v>
          </cell>
          <cell r="C243">
            <v>13</v>
          </cell>
          <cell r="D243" t="str">
            <v xml:space="preserve">SCARBOROUGH 2        </v>
          </cell>
        </row>
        <row r="244">
          <cell r="A244">
            <v>3174</v>
          </cell>
          <cell r="B244">
            <v>2</v>
          </cell>
          <cell r="C244">
            <v>13</v>
          </cell>
          <cell r="D244" t="str">
            <v xml:space="preserve">SKIPTON              </v>
          </cell>
        </row>
        <row r="245">
          <cell r="A245">
            <v>3288</v>
          </cell>
          <cell r="B245">
            <v>2</v>
          </cell>
          <cell r="C245">
            <v>13</v>
          </cell>
          <cell r="D245" t="str">
            <v xml:space="preserve">THIRSK               </v>
          </cell>
        </row>
        <row r="246">
          <cell r="A246">
            <v>3468</v>
          </cell>
          <cell r="B246">
            <v>2</v>
          </cell>
          <cell r="C246">
            <v>13</v>
          </cell>
          <cell r="D246" t="str">
            <v xml:space="preserve">YARM EAGLESCLIFFE    </v>
          </cell>
        </row>
        <row r="247">
          <cell r="A247">
            <v>3488</v>
          </cell>
          <cell r="B247">
            <v>2</v>
          </cell>
          <cell r="C247">
            <v>13</v>
          </cell>
          <cell r="D247" t="str">
            <v xml:space="preserve">YORK TADCASTER ROAD  </v>
          </cell>
        </row>
        <row r="248">
          <cell r="A248">
            <v>2104</v>
          </cell>
          <cell r="B248">
            <v>2</v>
          </cell>
          <cell r="C248">
            <v>14</v>
          </cell>
          <cell r="D248" t="str">
            <v xml:space="preserve">BLACKBURN            </v>
          </cell>
        </row>
        <row r="249">
          <cell r="A249">
            <v>2142</v>
          </cell>
          <cell r="B249">
            <v>2</v>
          </cell>
          <cell r="C249">
            <v>14</v>
          </cell>
          <cell r="D249" t="str">
            <v xml:space="preserve">BURY                 </v>
          </cell>
        </row>
        <row r="250">
          <cell r="A250">
            <v>2148</v>
          </cell>
          <cell r="B250">
            <v>2</v>
          </cell>
          <cell r="C250">
            <v>14</v>
          </cell>
          <cell r="D250" t="str">
            <v xml:space="preserve">BRIGHOUSE            </v>
          </cell>
        </row>
        <row r="251">
          <cell r="A251">
            <v>2290</v>
          </cell>
          <cell r="B251">
            <v>2</v>
          </cell>
          <cell r="C251">
            <v>14</v>
          </cell>
          <cell r="D251" t="str">
            <v xml:space="preserve">CLECKHEATON          </v>
          </cell>
        </row>
        <row r="252">
          <cell r="A252">
            <v>2308</v>
          </cell>
          <cell r="B252">
            <v>2</v>
          </cell>
          <cell r="C252">
            <v>14</v>
          </cell>
          <cell r="D252" t="str">
            <v xml:space="preserve">CLITHEROE            </v>
          </cell>
        </row>
        <row r="253">
          <cell r="A253">
            <v>2396</v>
          </cell>
          <cell r="B253">
            <v>2</v>
          </cell>
          <cell r="C253">
            <v>14</v>
          </cell>
          <cell r="D253" t="str">
            <v xml:space="preserve">DOUGLAS I O M        </v>
          </cell>
        </row>
        <row r="254">
          <cell r="A254">
            <v>2401</v>
          </cell>
          <cell r="B254">
            <v>2</v>
          </cell>
          <cell r="C254">
            <v>14</v>
          </cell>
          <cell r="D254" t="str">
            <v xml:space="preserve">DROYLSDEN            </v>
          </cell>
        </row>
        <row r="255">
          <cell r="A255">
            <v>2440</v>
          </cell>
          <cell r="B255">
            <v>2</v>
          </cell>
          <cell r="C255">
            <v>14</v>
          </cell>
          <cell r="D255" t="str">
            <v xml:space="preserve">EAST DIDSBURY        </v>
          </cell>
        </row>
        <row r="256">
          <cell r="A256">
            <v>2571</v>
          </cell>
          <cell r="B256">
            <v>2</v>
          </cell>
          <cell r="C256">
            <v>14</v>
          </cell>
          <cell r="D256" t="str">
            <v xml:space="preserve">GLOSSOP              </v>
          </cell>
        </row>
        <row r="257">
          <cell r="A257">
            <v>2617</v>
          </cell>
          <cell r="B257">
            <v>2</v>
          </cell>
          <cell r="C257">
            <v>14</v>
          </cell>
          <cell r="D257" t="str">
            <v xml:space="preserve">HALIFAX AACHEN WAY   </v>
          </cell>
        </row>
        <row r="258">
          <cell r="A258">
            <v>2629</v>
          </cell>
          <cell r="B258">
            <v>2</v>
          </cell>
          <cell r="C258">
            <v>14</v>
          </cell>
          <cell r="D258" t="str">
            <v xml:space="preserve">HANDFORTH            </v>
          </cell>
        </row>
        <row r="259">
          <cell r="A259">
            <v>2686</v>
          </cell>
          <cell r="B259">
            <v>2</v>
          </cell>
          <cell r="C259">
            <v>14</v>
          </cell>
          <cell r="D259" t="str">
            <v xml:space="preserve">HUDDERSFIELD         </v>
          </cell>
        </row>
        <row r="260">
          <cell r="A260">
            <v>2991</v>
          </cell>
          <cell r="B260">
            <v>2</v>
          </cell>
          <cell r="C260">
            <v>14</v>
          </cell>
          <cell r="D260" t="str">
            <v xml:space="preserve">OLDHAM               </v>
          </cell>
        </row>
        <row r="261">
          <cell r="A261">
            <v>2992</v>
          </cell>
          <cell r="B261">
            <v>2</v>
          </cell>
          <cell r="C261">
            <v>14</v>
          </cell>
          <cell r="D261" t="str">
            <v xml:space="preserve">OLDHAM CHADDERTON    </v>
          </cell>
        </row>
        <row r="262">
          <cell r="A262">
            <v>3041</v>
          </cell>
          <cell r="B262">
            <v>2</v>
          </cell>
          <cell r="C262">
            <v>14</v>
          </cell>
          <cell r="D262" t="str">
            <v xml:space="preserve">PRESTWICH            </v>
          </cell>
        </row>
        <row r="263">
          <cell r="A263">
            <v>3101</v>
          </cell>
          <cell r="B263">
            <v>2</v>
          </cell>
          <cell r="C263">
            <v>14</v>
          </cell>
          <cell r="D263" t="str">
            <v xml:space="preserve">ROCHDALE             </v>
          </cell>
        </row>
        <row r="264">
          <cell r="A264">
            <v>3147</v>
          </cell>
          <cell r="B264">
            <v>2</v>
          </cell>
          <cell r="C264">
            <v>14</v>
          </cell>
          <cell r="D264" t="str">
            <v xml:space="preserve">SALE                 </v>
          </cell>
        </row>
        <row r="265">
          <cell r="A265">
            <v>3202</v>
          </cell>
          <cell r="B265">
            <v>2</v>
          </cell>
          <cell r="C265">
            <v>14</v>
          </cell>
          <cell r="D265" t="str">
            <v xml:space="preserve">STALYBRIDGE          </v>
          </cell>
        </row>
        <row r="266">
          <cell r="A266">
            <v>3348</v>
          </cell>
          <cell r="B266">
            <v>2</v>
          </cell>
          <cell r="C266">
            <v>14</v>
          </cell>
          <cell r="D266" t="str">
            <v xml:space="preserve">WALKDEN              </v>
          </cell>
        </row>
        <row r="267">
          <cell r="A267">
            <v>3396</v>
          </cell>
          <cell r="B267">
            <v>2</v>
          </cell>
          <cell r="C267">
            <v>14</v>
          </cell>
          <cell r="D267" t="str">
            <v xml:space="preserve">ATHERTON             </v>
          </cell>
        </row>
        <row r="268">
          <cell r="A268">
            <v>3412</v>
          </cell>
          <cell r="B268">
            <v>2</v>
          </cell>
          <cell r="C268">
            <v>14</v>
          </cell>
          <cell r="D268" t="str">
            <v xml:space="preserve">WHALEY BRIDGE        </v>
          </cell>
        </row>
        <row r="269">
          <cell r="A269">
            <v>2071</v>
          </cell>
          <cell r="B269">
            <v>2</v>
          </cell>
          <cell r="C269">
            <v>15</v>
          </cell>
          <cell r="D269" t="str">
            <v xml:space="preserve">BARNSLEY             </v>
          </cell>
        </row>
        <row r="270">
          <cell r="A270">
            <v>2108</v>
          </cell>
          <cell r="B270">
            <v>2</v>
          </cell>
          <cell r="C270">
            <v>15</v>
          </cell>
          <cell r="D270" t="str">
            <v xml:space="preserve">BOSTON               </v>
          </cell>
        </row>
        <row r="271">
          <cell r="A271">
            <v>2201</v>
          </cell>
          <cell r="B271">
            <v>2</v>
          </cell>
          <cell r="C271">
            <v>15</v>
          </cell>
          <cell r="D271" t="str">
            <v xml:space="preserve">BRIGG                </v>
          </cell>
        </row>
        <row r="272">
          <cell r="A272">
            <v>2273</v>
          </cell>
          <cell r="B272">
            <v>2</v>
          </cell>
          <cell r="C272">
            <v>15</v>
          </cell>
          <cell r="D272" t="str">
            <v xml:space="preserve">CHESTERFIELD         </v>
          </cell>
        </row>
        <row r="273">
          <cell r="A273">
            <v>2286</v>
          </cell>
          <cell r="B273">
            <v>2</v>
          </cell>
          <cell r="C273">
            <v>15</v>
          </cell>
          <cell r="D273" t="str">
            <v xml:space="preserve">CLEETHORPES          </v>
          </cell>
        </row>
        <row r="274">
          <cell r="A274">
            <v>2418</v>
          </cell>
          <cell r="B274">
            <v>2</v>
          </cell>
          <cell r="C274">
            <v>15</v>
          </cell>
          <cell r="D274" t="str">
            <v xml:space="preserve">DONCASTER EDENTHORPE </v>
          </cell>
        </row>
        <row r="275">
          <cell r="A275">
            <v>2424</v>
          </cell>
          <cell r="B275">
            <v>2</v>
          </cell>
          <cell r="C275">
            <v>15</v>
          </cell>
          <cell r="D275" t="str">
            <v xml:space="preserve">DONCASTER            </v>
          </cell>
        </row>
        <row r="276">
          <cell r="A276">
            <v>2551</v>
          </cell>
          <cell r="B276">
            <v>2</v>
          </cell>
          <cell r="C276">
            <v>15</v>
          </cell>
          <cell r="D276" t="str">
            <v xml:space="preserve">GAINSBOROUGH         </v>
          </cell>
        </row>
        <row r="277">
          <cell r="A277">
            <v>2698</v>
          </cell>
          <cell r="B277">
            <v>2</v>
          </cell>
          <cell r="C277">
            <v>15</v>
          </cell>
          <cell r="D277" t="str">
            <v xml:space="preserve">HOLBEACH             </v>
          </cell>
        </row>
        <row r="278">
          <cell r="A278">
            <v>2827</v>
          </cell>
          <cell r="B278">
            <v>2</v>
          </cell>
          <cell r="C278">
            <v>15</v>
          </cell>
          <cell r="D278" t="str">
            <v xml:space="preserve">LINCOLN 2            </v>
          </cell>
        </row>
        <row r="279">
          <cell r="A279">
            <v>2831</v>
          </cell>
          <cell r="B279">
            <v>2</v>
          </cell>
          <cell r="C279">
            <v>15</v>
          </cell>
          <cell r="D279" t="str">
            <v xml:space="preserve">LINCOLN 1            </v>
          </cell>
        </row>
        <row r="280">
          <cell r="A280">
            <v>2866</v>
          </cell>
          <cell r="B280">
            <v>2</v>
          </cell>
          <cell r="C280">
            <v>15</v>
          </cell>
          <cell r="D280" t="str">
            <v xml:space="preserve">MANSFIELD 2          </v>
          </cell>
        </row>
        <row r="281">
          <cell r="A281">
            <v>2875</v>
          </cell>
          <cell r="B281">
            <v>2</v>
          </cell>
          <cell r="C281">
            <v>15</v>
          </cell>
          <cell r="D281" t="str">
            <v xml:space="preserve">MARKET DEEPING       </v>
          </cell>
        </row>
        <row r="282">
          <cell r="A282">
            <v>2957</v>
          </cell>
          <cell r="B282">
            <v>2</v>
          </cell>
          <cell r="C282">
            <v>15</v>
          </cell>
          <cell r="D282" t="str">
            <v>NOTTINGHAM TOP VALLEY</v>
          </cell>
        </row>
        <row r="283">
          <cell r="A283">
            <v>2964</v>
          </cell>
          <cell r="B283">
            <v>2</v>
          </cell>
          <cell r="C283">
            <v>15</v>
          </cell>
          <cell r="D283" t="str">
            <v xml:space="preserve">NOTTINGHAM CARLTON   </v>
          </cell>
        </row>
        <row r="284">
          <cell r="A284">
            <v>2995</v>
          </cell>
          <cell r="B284">
            <v>2</v>
          </cell>
          <cell r="C284">
            <v>15</v>
          </cell>
          <cell r="D284" t="str">
            <v xml:space="preserve">NEW OLLERTON         </v>
          </cell>
        </row>
        <row r="285">
          <cell r="A285">
            <v>3103</v>
          </cell>
          <cell r="B285">
            <v>2</v>
          </cell>
          <cell r="C285">
            <v>15</v>
          </cell>
          <cell r="D285" t="str">
            <v xml:space="preserve">ROTHERHAM            </v>
          </cell>
        </row>
        <row r="286">
          <cell r="A286">
            <v>3164</v>
          </cell>
          <cell r="B286">
            <v>2</v>
          </cell>
          <cell r="C286">
            <v>15</v>
          </cell>
          <cell r="D286" t="str">
            <v xml:space="preserve">SLEAFORD             </v>
          </cell>
        </row>
        <row r="287">
          <cell r="A287">
            <v>3181</v>
          </cell>
          <cell r="B287">
            <v>2</v>
          </cell>
          <cell r="C287">
            <v>15</v>
          </cell>
          <cell r="D287" t="str">
            <v xml:space="preserve">SHEFFIELD ABBEYDALE  </v>
          </cell>
        </row>
        <row r="288">
          <cell r="A288">
            <v>3439</v>
          </cell>
          <cell r="B288">
            <v>2</v>
          </cell>
          <cell r="C288">
            <v>15</v>
          </cell>
          <cell r="D288" t="str">
            <v xml:space="preserve">WORKSOP              </v>
          </cell>
        </row>
        <row r="289">
          <cell r="A289">
            <v>2044</v>
          </cell>
          <cell r="B289">
            <v>2</v>
          </cell>
          <cell r="C289">
            <v>16</v>
          </cell>
          <cell r="D289" t="str">
            <v xml:space="preserve">ASHBY DE LA ZOUCH    </v>
          </cell>
        </row>
        <row r="290">
          <cell r="A290">
            <v>2100</v>
          </cell>
          <cell r="B290">
            <v>2</v>
          </cell>
          <cell r="C290">
            <v>16</v>
          </cell>
          <cell r="D290" t="str">
            <v xml:space="preserve">BEDWORTH             </v>
          </cell>
        </row>
        <row r="291">
          <cell r="A291">
            <v>2170</v>
          </cell>
          <cell r="B291">
            <v>2</v>
          </cell>
          <cell r="C291">
            <v>16</v>
          </cell>
          <cell r="D291" t="str">
            <v xml:space="preserve">BURTON ON TRENT      </v>
          </cell>
        </row>
        <row r="292">
          <cell r="A292">
            <v>2323</v>
          </cell>
          <cell r="B292">
            <v>2</v>
          </cell>
          <cell r="C292">
            <v>16</v>
          </cell>
          <cell r="D292" t="str">
            <v xml:space="preserve">COVENTRY WALSGRAVE   </v>
          </cell>
        </row>
        <row r="293">
          <cell r="A293">
            <v>2325</v>
          </cell>
          <cell r="B293">
            <v>2</v>
          </cell>
          <cell r="C293">
            <v>16</v>
          </cell>
          <cell r="D293" t="str">
            <v xml:space="preserve">COVENTRY 4           </v>
          </cell>
        </row>
        <row r="294">
          <cell r="A294">
            <v>2372</v>
          </cell>
          <cell r="B294">
            <v>2</v>
          </cell>
          <cell r="C294">
            <v>16</v>
          </cell>
          <cell r="D294" t="str">
            <v xml:space="preserve">DAVENTRY             </v>
          </cell>
        </row>
        <row r="295">
          <cell r="A295">
            <v>2404</v>
          </cell>
          <cell r="B295">
            <v>2</v>
          </cell>
          <cell r="C295">
            <v>16</v>
          </cell>
          <cell r="D295" t="str">
            <v xml:space="preserve">DERBY MICKLEOVER     </v>
          </cell>
        </row>
        <row r="296">
          <cell r="A296">
            <v>2649</v>
          </cell>
          <cell r="B296">
            <v>2</v>
          </cell>
          <cell r="C296">
            <v>16</v>
          </cell>
          <cell r="D296" t="str">
            <v xml:space="preserve">HEANOR               </v>
          </cell>
        </row>
        <row r="297">
          <cell r="A297">
            <v>2694</v>
          </cell>
          <cell r="B297">
            <v>2</v>
          </cell>
          <cell r="C297">
            <v>16</v>
          </cell>
          <cell r="D297" t="str">
            <v xml:space="preserve">HUNTINGDON 2         </v>
          </cell>
        </row>
        <row r="298">
          <cell r="A298">
            <v>2733</v>
          </cell>
          <cell r="B298">
            <v>2</v>
          </cell>
          <cell r="C298">
            <v>16</v>
          </cell>
          <cell r="D298" t="str">
            <v xml:space="preserve">ILKESTON CHALONS WAY </v>
          </cell>
        </row>
        <row r="299">
          <cell r="A299">
            <v>2735</v>
          </cell>
          <cell r="B299">
            <v>2</v>
          </cell>
          <cell r="C299">
            <v>16</v>
          </cell>
          <cell r="D299" t="str">
            <v xml:space="preserve">ILKESTON             </v>
          </cell>
        </row>
        <row r="300">
          <cell r="A300">
            <v>2767</v>
          </cell>
          <cell r="B300">
            <v>2</v>
          </cell>
          <cell r="C300">
            <v>16</v>
          </cell>
          <cell r="D300" t="str">
            <v xml:space="preserve">KETTERING            </v>
          </cell>
        </row>
        <row r="301">
          <cell r="A301">
            <v>2849</v>
          </cell>
          <cell r="B301">
            <v>2</v>
          </cell>
          <cell r="C301">
            <v>16</v>
          </cell>
          <cell r="D301" t="str">
            <v xml:space="preserve">LOUGHBOROUGH 2       </v>
          </cell>
        </row>
        <row r="302">
          <cell r="A302">
            <v>2886</v>
          </cell>
          <cell r="B302">
            <v>2</v>
          </cell>
          <cell r="C302">
            <v>16</v>
          </cell>
          <cell r="D302" t="str">
            <v xml:space="preserve">MELTON MOWBRAY       </v>
          </cell>
        </row>
        <row r="303">
          <cell r="A303">
            <v>2952</v>
          </cell>
          <cell r="B303">
            <v>2</v>
          </cell>
          <cell r="C303">
            <v>16</v>
          </cell>
          <cell r="D303" t="str">
            <v xml:space="preserve">NORTHAMPTON SOUTH    </v>
          </cell>
        </row>
        <row r="304">
          <cell r="A304">
            <v>2978</v>
          </cell>
          <cell r="B304">
            <v>2</v>
          </cell>
          <cell r="C304">
            <v>16</v>
          </cell>
          <cell r="D304" t="str">
            <v xml:space="preserve">OAKHAM               </v>
          </cell>
        </row>
        <row r="305">
          <cell r="A305">
            <v>3115</v>
          </cell>
          <cell r="B305">
            <v>2</v>
          </cell>
          <cell r="C305">
            <v>16</v>
          </cell>
          <cell r="D305" t="str">
            <v xml:space="preserve">RUGBY                </v>
          </cell>
        </row>
        <row r="306">
          <cell r="A306">
            <v>3145</v>
          </cell>
          <cell r="B306">
            <v>2</v>
          </cell>
          <cell r="C306">
            <v>16</v>
          </cell>
          <cell r="D306" t="str">
            <v xml:space="preserve">ST NEOTS             </v>
          </cell>
        </row>
        <row r="307">
          <cell r="A307">
            <v>3293</v>
          </cell>
          <cell r="B307">
            <v>2</v>
          </cell>
          <cell r="C307">
            <v>16</v>
          </cell>
          <cell r="D307" t="str">
            <v xml:space="preserve">TOWCESTER            </v>
          </cell>
        </row>
        <row r="308">
          <cell r="A308">
            <v>3370</v>
          </cell>
          <cell r="B308">
            <v>2</v>
          </cell>
          <cell r="C308">
            <v>16</v>
          </cell>
          <cell r="D308" t="str">
            <v xml:space="preserve">WARWICK              </v>
          </cell>
        </row>
        <row r="309">
          <cell r="A309">
            <v>3380</v>
          </cell>
          <cell r="B309">
            <v>2</v>
          </cell>
          <cell r="C309">
            <v>16</v>
          </cell>
          <cell r="D309" t="str">
            <v xml:space="preserve">WELLINGBOROUGH 2     </v>
          </cell>
        </row>
        <row r="310">
          <cell r="A310">
            <v>2166</v>
          </cell>
          <cell r="B310">
            <v>2</v>
          </cell>
          <cell r="C310">
            <v>17</v>
          </cell>
          <cell r="D310" t="str">
            <v xml:space="preserve">BURY ST EDMUNDS      </v>
          </cell>
        </row>
        <row r="311">
          <cell r="A311">
            <v>2218</v>
          </cell>
          <cell r="B311">
            <v>2</v>
          </cell>
          <cell r="C311">
            <v>17</v>
          </cell>
          <cell r="D311" t="str">
            <v xml:space="preserve">CAISTER              </v>
          </cell>
        </row>
        <row r="312">
          <cell r="A312">
            <v>2228</v>
          </cell>
          <cell r="B312">
            <v>2</v>
          </cell>
          <cell r="C312">
            <v>17</v>
          </cell>
          <cell r="D312" t="str">
            <v>CAMBRIDGE N/MARKET RD</v>
          </cell>
        </row>
        <row r="313">
          <cell r="A313">
            <v>2393</v>
          </cell>
          <cell r="B313">
            <v>2</v>
          </cell>
          <cell r="C313">
            <v>17</v>
          </cell>
          <cell r="D313" t="str">
            <v xml:space="preserve">DOWNHAM MARKET       </v>
          </cell>
        </row>
        <row r="314">
          <cell r="A314">
            <v>2436</v>
          </cell>
          <cell r="B314">
            <v>2</v>
          </cell>
          <cell r="C314">
            <v>17</v>
          </cell>
          <cell r="D314" t="str">
            <v xml:space="preserve">DEREHAM              </v>
          </cell>
        </row>
        <row r="315">
          <cell r="A315">
            <v>2470</v>
          </cell>
          <cell r="B315">
            <v>2</v>
          </cell>
          <cell r="C315">
            <v>17</v>
          </cell>
          <cell r="D315" t="str">
            <v xml:space="preserve">ELY                  </v>
          </cell>
        </row>
        <row r="316">
          <cell r="A316">
            <v>2555</v>
          </cell>
          <cell r="B316">
            <v>2</v>
          </cell>
          <cell r="C316">
            <v>17</v>
          </cell>
          <cell r="D316" t="str">
            <v>FULBOURN CHERRYHINTON</v>
          </cell>
        </row>
        <row r="317">
          <cell r="A317">
            <v>2697</v>
          </cell>
          <cell r="B317">
            <v>2</v>
          </cell>
          <cell r="C317">
            <v>17</v>
          </cell>
          <cell r="D317" t="str">
            <v xml:space="preserve">HUNSTANTON           </v>
          </cell>
        </row>
        <row r="318">
          <cell r="A318">
            <v>2777</v>
          </cell>
          <cell r="B318">
            <v>2</v>
          </cell>
          <cell r="C318">
            <v>17</v>
          </cell>
          <cell r="D318" t="str">
            <v xml:space="preserve">GAYWOOD KINGS LYNN   </v>
          </cell>
        </row>
        <row r="319">
          <cell r="A319">
            <v>2790</v>
          </cell>
          <cell r="B319">
            <v>2</v>
          </cell>
          <cell r="C319">
            <v>17</v>
          </cell>
          <cell r="D319" t="str">
            <v xml:space="preserve">KINGS LYNN           </v>
          </cell>
        </row>
        <row r="320">
          <cell r="A320">
            <v>2848</v>
          </cell>
          <cell r="B320">
            <v>2</v>
          </cell>
          <cell r="C320">
            <v>17</v>
          </cell>
          <cell r="D320" t="str">
            <v xml:space="preserve">LOWESTOFT 2          </v>
          </cell>
        </row>
        <row r="321">
          <cell r="A321">
            <v>2877</v>
          </cell>
          <cell r="B321">
            <v>2</v>
          </cell>
          <cell r="C321">
            <v>17</v>
          </cell>
          <cell r="D321" t="str">
            <v xml:space="preserve">MARTLESHAM           </v>
          </cell>
        </row>
        <row r="322">
          <cell r="A322">
            <v>2889</v>
          </cell>
          <cell r="B322">
            <v>2</v>
          </cell>
          <cell r="C322">
            <v>17</v>
          </cell>
          <cell r="D322" t="str">
            <v xml:space="preserve">MILTON               </v>
          </cell>
        </row>
        <row r="323">
          <cell r="A323">
            <v>2897</v>
          </cell>
          <cell r="B323">
            <v>2</v>
          </cell>
          <cell r="C323">
            <v>17</v>
          </cell>
          <cell r="D323" t="str">
            <v xml:space="preserve">MARCH                </v>
          </cell>
        </row>
        <row r="324">
          <cell r="A324">
            <v>2941</v>
          </cell>
          <cell r="B324">
            <v>2</v>
          </cell>
          <cell r="C324">
            <v>17</v>
          </cell>
          <cell r="D324" t="str">
            <v xml:space="preserve">NEWMARKET            </v>
          </cell>
        </row>
        <row r="325">
          <cell r="A325">
            <v>2955</v>
          </cell>
          <cell r="B325">
            <v>2</v>
          </cell>
          <cell r="C325">
            <v>17</v>
          </cell>
          <cell r="D325" t="str">
            <v xml:space="preserve">NORWICH              </v>
          </cell>
        </row>
        <row r="326">
          <cell r="A326">
            <v>2962</v>
          </cell>
          <cell r="B326">
            <v>2</v>
          </cell>
          <cell r="C326">
            <v>17</v>
          </cell>
          <cell r="D326" t="str">
            <v>NORWICH HARFORD BRIDG</v>
          </cell>
        </row>
        <row r="327">
          <cell r="A327">
            <v>3240</v>
          </cell>
          <cell r="B327">
            <v>2</v>
          </cell>
          <cell r="C327">
            <v>17</v>
          </cell>
          <cell r="D327" t="str">
            <v xml:space="preserve">STOWMARKET           </v>
          </cell>
        </row>
        <row r="328">
          <cell r="A328">
            <v>3245</v>
          </cell>
          <cell r="B328">
            <v>2</v>
          </cell>
          <cell r="C328">
            <v>17</v>
          </cell>
          <cell r="D328" t="str">
            <v xml:space="preserve">STALHAM              </v>
          </cell>
        </row>
        <row r="329">
          <cell r="A329">
            <v>3301</v>
          </cell>
          <cell r="B329">
            <v>2</v>
          </cell>
          <cell r="C329">
            <v>17</v>
          </cell>
          <cell r="D329" t="str">
            <v xml:space="preserve">THETFORD             </v>
          </cell>
        </row>
        <row r="330">
          <cell r="A330">
            <v>3415</v>
          </cell>
          <cell r="B330">
            <v>2</v>
          </cell>
          <cell r="C330">
            <v>17</v>
          </cell>
          <cell r="D330" t="str">
            <v xml:space="preserve">WISBECH              </v>
          </cell>
        </row>
        <row r="331">
          <cell r="A331">
            <v>3490</v>
          </cell>
          <cell r="B331">
            <v>2</v>
          </cell>
          <cell r="C331">
            <v>17</v>
          </cell>
          <cell r="D331" t="str">
            <v xml:space="preserve">GREAT YARMOUTH       </v>
          </cell>
        </row>
        <row r="332">
          <cell r="A332">
            <v>3555</v>
          </cell>
          <cell r="B332">
            <v>2</v>
          </cell>
          <cell r="C332">
            <v>17</v>
          </cell>
          <cell r="D332" t="str">
            <v xml:space="preserve">ELY HNW              </v>
          </cell>
        </row>
        <row r="333">
          <cell r="A333">
            <v>2214</v>
          </cell>
          <cell r="B333">
            <v>2</v>
          </cell>
          <cell r="C333">
            <v>18</v>
          </cell>
          <cell r="D333" t="str">
            <v xml:space="preserve">CANNOCK              </v>
          </cell>
        </row>
        <row r="334">
          <cell r="A334">
            <v>2343</v>
          </cell>
          <cell r="B334">
            <v>2</v>
          </cell>
          <cell r="C334">
            <v>18</v>
          </cell>
          <cell r="D334" t="str">
            <v xml:space="preserve">CONGLETON            </v>
          </cell>
        </row>
        <row r="335">
          <cell r="A335">
            <v>2427</v>
          </cell>
          <cell r="B335">
            <v>2</v>
          </cell>
          <cell r="C335">
            <v>18</v>
          </cell>
          <cell r="D335" t="str">
            <v xml:space="preserve">DUDLEY               </v>
          </cell>
        </row>
        <row r="336">
          <cell r="A336">
            <v>2480</v>
          </cell>
          <cell r="B336">
            <v>2</v>
          </cell>
          <cell r="C336">
            <v>18</v>
          </cell>
          <cell r="D336" t="str">
            <v xml:space="preserve">EDGBASTON            </v>
          </cell>
        </row>
        <row r="337">
          <cell r="A337">
            <v>2623</v>
          </cell>
          <cell r="B337">
            <v>2</v>
          </cell>
          <cell r="C337">
            <v>18</v>
          </cell>
          <cell r="D337" t="str">
            <v xml:space="preserve">HANLEY               </v>
          </cell>
        </row>
        <row r="338">
          <cell r="A338">
            <v>2624</v>
          </cell>
          <cell r="B338">
            <v>2</v>
          </cell>
          <cell r="C338">
            <v>18</v>
          </cell>
          <cell r="D338" t="str">
            <v xml:space="preserve">HALL GREEN           </v>
          </cell>
        </row>
        <row r="339">
          <cell r="A339">
            <v>2772</v>
          </cell>
          <cell r="B339">
            <v>2</v>
          </cell>
          <cell r="C339">
            <v>18</v>
          </cell>
          <cell r="D339" t="str">
            <v xml:space="preserve">KIDSGROVE            </v>
          </cell>
        </row>
        <row r="340">
          <cell r="A340">
            <v>2842</v>
          </cell>
          <cell r="B340">
            <v>2</v>
          </cell>
          <cell r="C340">
            <v>18</v>
          </cell>
          <cell r="D340" t="str">
            <v xml:space="preserve">LICHFIELD            </v>
          </cell>
        </row>
        <row r="341">
          <cell r="A341">
            <v>2856</v>
          </cell>
          <cell r="B341">
            <v>2</v>
          </cell>
          <cell r="C341">
            <v>18</v>
          </cell>
          <cell r="D341" t="str">
            <v xml:space="preserve">LUDLOW               </v>
          </cell>
        </row>
        <row r="342">
          <cell r="A342">
            <v>2876</v>
          </cell>
          <cell r="B342">
            <v>2</v>
          </cell>
          <cell r="C342">
            <v>18</v>
          </cell>
          <cell r="D342" t="str">
            <v xml:space="preserve">MACCLESFIELD 2       </v>
          </cell>
        </row>
        <row r="343">
          <cell r="A343">
            <v>2900</v>
          </cell>
          <cell r="B343">
            <v>2</v>
          </cell>
          <cell r="C343">
            <v>18</v>
          </cell>
          <cell r="D343" t="str">
            <v xml:space="preserve">MEIR                 </v>
          </cell>
        </row>
        <row r="344">
          <cell r="A344">
            <v>2933</v>
          </cell>
          <cell r="B344">
            <v>2</v>
          </cell>
          <cell r="C344">
            <v>18</v>
          </cell>
          <cell r="D344" t="str">
            <v xml:space="preserve">NEW OSCOTT           </v>
          </cell>
        </row>
        <row r="345">
          <cell r="A345">
            <v>2943</v>
          </cell>
          <cell r="B345">
            <v>2</v>
          </cell>
          <cell r="C345">
            <v>18</v>
          </cell>
          <cell r="D345" t="str">
            <v xml:space="preserve">NORTHWICH            </v>
          </cell>
        </row>
        <row r="346">
          <cell r="A346">
            <v>3138</v>
          </cell>
          <cell r="B346">
            <v>2</v>
          </cell>
          <cell r="C346">
            <v>18</v>
          </cell>
          <cell r="D346" t="str">
            <v xml:space="preserve">SHREWSBURY           </v>
          </cell>
        </row>
        <row r="347">
          <cell r="A347">
            <v>3188</v>
          </cell>
          <cell r="B347">
            <v>2</v>
          </cell>
          <cell r="C347">
            <v>18</v>
          </cell>
          <cell r="D347" t="str">
            <v xml:space="preserve">SOLIHULL             </v>
          </cell>
        </row>
        <row r="348">
          <cell r="A348">
            <v>3225</v>
          </cell>
          <cell r="B348">
            <v>2</v>
          </cell>
          <cell r="C348">
            <v>18</v>
          </cell>
          <cell r="D348" t="str">
            <v xml:space="preserve">STAFFORD             </v>
          </cell>
        </row>
        <row r="349">
          <cell r="A349">
            <v>3239</v>
          </cell>
          <cell r="B349">
            <v>2</v>
          </cell>
          <cell r="C349">
            <v>18</v>
          </cell>
          <cell r="D349" t="str">
            <v xml:space="preserve">STOKE                </v>
          </cell>
        </row>
        <row r="350">
          <cell r="A350">
            <v>3327</v>
          </cell>
          <cell r="B350">
            <v>2</v>
          </cell>
          <cell r="C350">
            <v>18</v>
          </cell>
          <cell r="D350" t="str">
            <v xml:space="preserve">UTTOXETER            </v>
          </cell>
        </row>
        <row r="351">
          <cell r="A351">
            <v>3351</v>
          </cell>
          <cell r="B351">
            <v>2</v>
          </cell>
          <cell r="C351">
            <v>18</v>
          </cell>
          <cell r="D351" t="str">
            <v xml:space="preserve">WALSALL BROWNHILLS   </v>
          </cell>
        </row>
        <row r="352">
          <cell r="A352">
            <v>3437</v>
          </cell>
          <cell r="B352">
            <v>2</v>
          </cell>
          <cell r="C352">
            <v>18</v>
          </cell>
          <cell r="D352" t="str">
            <v xml:space="preserve">WHITCHURCH           </v>
          </cell>
        </row>
        <row r="353">
          <cell r="A353">
            <v>2015</v>
          </cell>
          <cell r="B353">
            <v>3</v>
          </cell>
          <cell r="C353">
            <v>20</v>
          </cell>
          <cell r="D353" t="str">
            <v xml:space="preserve">ABERDARE             </v>
          </cell>
        </row>
        <row r="354">
          <cell r="A354">
            <v>2021</v>
          </cell>
          <cell r="B354">
            <v>3</v>
          </cell>
          <cell r="C354">
            <v>20</v>
          </cell>
          <cell r="D354" t="str">
            <v xml:space="preserve">AMMANFORD            </v>
          </cell>
        </row>
        <row r="355">
          <cell r="A355">
            <v>2081</v>
          </cell>
          <cell r="B355">
            <v>3</v>
          </cell>
          <cell r="C355">
            <v>20</v>
          </cell>
          <cell r="D355" t="str">
            <v xml:space="preserve">BARRY                </v>
          </cell>
        </row>
        <row r="356">
          <cell r="A356">
            <v>2130</v>
          </cell>
          <cell r="B356">
            <v>3</v>
          </cell>
          <cell r="C356">
            <v>20</v>
          </cell>
          <cell r="D356" t="str">
            <v xml:space="preserve">BRIDGEND 1           </v>
          </cell>
        </row>
        <row r="357">
          <cell r="A357">
            <v>2154</v>
          </cell>
          <cell r="B357">
            <v>3</v>
          </cell>
          <cell r="C357">
            <v>20</v>
          </cell>
          <cell r="D357" t="str">
            <v xml:space="preserve">BRIDGEND 2           </v>
          </cell>
        </row>
        <row r="358">
          <cell r="A358">
            <v>2215</v>
          </cell>
          <cell r="B358">
            <v>3</v>
          </cell>
          <cell r="C358">
            <v>20</v>
          </cell>
          <cell r="D358" t="str">
            <v xml:space="preserve">CARDIGAN             </v>
          </cell>
        </row>
        <row r="359">
          <cell r="A359">
            <v>2220</v>
          </cell>
          <cell r="B359">
            <v>3</v>
          </cell>
          <cell r="C359">
            <v>20</v>
          </cell>
          <cell r="D359" t="str">
            <v xml:space="preserve">CARMARTHEN           </v>
          </cell>
        </row>
        <row r="360">
          <cell r="A360">
            <v>2324</v>
          </cell>
          <cell r="B360">
            <v>3</v>
          </cell>
          <cell r="C360">
            <v>20</v>
          </cell>
          <cell r="D360" t="str">
            <v xml:space="preserve">CULVERHOUSE CROSS    </v>
          </cell>
        </row>
        <row r="361">
          <cell r="A361">
            <v>2647</v>
          </cell>
          <cell r="B361">
            <v>3</v>
          </cell>
          <cell r="C361">
            <v>20</v>
          </cell>
          <cell r="D361" t="str">
            <v xml:space="preserve">HAVERFORDWEST        </v>
          </cell>
        </row>
        <row r="362">
          <cell r="A362">
            <v>2835</v>
          </cell>
          <cell r="B362">
            <v>3</v>
          </cell>
          <cell r="C362">
            <v>20</v>
          </cell>
          <cell r="D362" t="str">
            <v xml:space="preserve">LLANELLI             </v>
          </cell>
        </row>
        <row r="363">
          <cell r="A363">
            <v>2901</v>
          </cell>
          <cell r="B363">
            <v>3</v>
          </cell>
          <cell r="C363">
            <v>20</v>
          </cell>
          <cell r="D363" t="str">
            <v xml:space="preserve">MILFORD HAVEN        </v>
          </cell>
        </row>
        <row r="364">
          <cell r="A364">
            <v>2918</v>
          </cell>
          <cell r="B364">
            <v>3</v>
          </cell>
          <cell r="C364">
            <v>20</v>
          </cell>
          <cell r="D364" t="str">
            <v xml:space="preserve">NEATH ABBEY          </v>
          </cell>
        </row>
        <row r="365">
          <cell r="A365">
            <v>3017</v>
          </cell>
          <cell r="B365">
            <v>3</v>
          </cell>
          <cell r="C365">
            <v>20</v>
          </cell>
          <cell r="D365" t="str">
            <v xml:space="preserve">PEMBROKE DOCK        </v>
          </cell>
        </row>
        <row r="366">
          <cell r="A366">
            <v>3019</v>
          </cell>
          <cell r="B366">
            <v>3</v>
          </cell>
          <cell r="C366">
            <v>20</v>
          </cell>
          <cell r="D366" t="str">
            <v xml:space="preserve">PENARTH              </v>
          </cell>
        </row>
        <row r="367">
          <cell r="A367">
            <v>3056</v>
          </cell>
          <cell r="B367">
            <v>3</v>
          </cell>
          <cell r="C367">
            <v>20</v>
          </cell>
          <cell r="D367" t="str">
            <v>PORT TALBOT EAST BANK</v>
          </cell>
        </row>
        <row r="368">
          <cell r="A368">
            <v>3063</v>
          </cell>
          <cell r="B368">
            <v>3</v>
          </cell>
          <cell r="C368">
            <v>20</v>
          </cell>
          <cell r="D368" t="str">
            <v xml:space="preserve">PONTYPRIDD           </v>
          </cell>
        </row>
        <row r="369">
          <cell r="A369">
            <v>3144</v>
          </cell>
          <cell r="B369">
            <v>3</v>
          </cell>
          <cell r="C369">
            <v>20</v>
          </cell>
          <cell r="D369" t="str">
            <v xml:space="preserve">ST MELLONS           </v>
          </cell>
        </row>
        <row r="370">
          <cell r="A370">
            <v>3229</v>
          </cell>
          <cell r="B370">
            <v>3</v>
          </cell>
          <cell r="C370">
            <v>20</v>
          </cell>
          <cell r="D370" t="str">
            <v xml:space="preserve">SWANSEA 3 ENTERPRISE </v>
          </cell>
        </row>
        <row r="371">
          <cell r="A371">
            <v>3241</v>
          </cell>
          <cell r="B371">
            <v>3</v>
          </cell>
          <cell r="C371">
            <v>20</v>
          </cell>
          <cell r="D371" t="str">
            <v xml:space="preserve">SWANSEA MARINA       </v>
          </cell>
        </row>
        <row r="372">
          <cell r="A372">
            <v>3270</v>
          </cell>
          <cell r="B372">
            <v>3</v>
          </cell>
          <cell r="C372">
            <v>20</v>
          </cell>
          <cell r="D372" t="str">
            <v xml:space="preserve">TALBOT GREEN         </v>
          </cell>
        </row>
        <row r="373">
          <cell r="A373">
            <v>3476</v>
          </cell>
          <cell r="B373">
            <v>3</v>
          </cell>
          <cell r="C373">
            <v>20</v>
          </cell>
          <cell r="D373" t="str">
            <v xml:space="preserve">YSTRAD MYNACH        </v>
          </cell>
        </row>
        <row r="374">
          <cell r="A374">
            <v>2167</v>
          </cell>
          <cell r="B374">
            <v>3</v>
          </cell>
          <cell r="C374">
            <v>21</v>
          </cell>
          <cell r="D374" t="str">
            <v xml:space="preserve">BISHOPS CLEEVE       </v>
          </cell>
        </row>
        <row r="375">
          <cell r="A375">
            <v>2269</v>
          </cell>
          <cell r="B375">
            <v>3</v>
          </cell>
          <cell r="C375">
            <v>21</v>
          </cell>
          <cell r="D375" t="str">
            <v xml:space="preserve">CHEPSTOW             </v>
          </cell>
        </row>
        <row r="376">
          <cell r="A376">
            <v>2279</v>
          </cell>
          <cell r="B376">
            <v>3</v>
          </cell>
          <cell r="C376">
            <v>21</v>
          </cell>
          <cell r="D376" t="str">
            <v xml:space="preserve">CIRENCESTER 2        </v>
          </cell>
        </row>
        <row r="377">
          <cell r="A377">
            <v>2280</v>
          </cell>
          <cell r="B377">
            <v>3</v>
          </cell>
          <cell r="C377">
            <v>21</v>
          </cell>
          <cell r="D377" t="str">
            <v xml:space="preserve">CHELTENHAM           </v>
          </cell>
        </row>
        <row r="378">
          <cell r="A378">
            <v>2444</v>
          </cell>
          <cell r="B378">
            <v>3</v>
          </cell>
          <cell r="C378">
            <v>21</v>
          </cell>
          <cell r="D378" t="str">
            <v xml:space="preserve">EBBW VALE            </v>
          </cell>
        </row>
        <row r="379">
          <cell r="A379">
            <v>2483</v>
          </cell>
          <cell r="B379">
            <v>3</v>
          </cell>
          <cell r="C379">
            <v>21</v>
          </cell>
          <cell r="D379" t="str">
            <v xml:space="preserve">EVESHAM              </v>
          </cell>
        </row>
        <row r="380">
          <cell r="A380">
            <v>2581</v>
          </cell>
          <cell r="B380">
            <v>3</v>
          </cell>
          <cell r="C380">
            <v>21</v>
          </cell>
          <cell r="D380" t="str">
            <v xml:space="preserve">GLOUCESTER           </v>
          </cell>
        </row>
        <row r="381">
          <cell r="A381">
            <v>2667</v>
          </cell>
          <cell r="B381">
            <v>3</v>
          </cell>
          <cell r="C381">
            <v>21</v>
          </cell>
          <cell r="D381" t="str">
            <v xml:space="preserve">HEREFORD 2           </v>
          </cell>
        </row>
        <row r="382">
          <cell r="A382">
            <v>2692</v>
          </cell>
          <cell r="B382">
            <v>3</v>
          </cell>
          <cell r="C382">
            <v>21</v>
          </cell>
          <cell r="D382" t="str">
            <v xml:space="preserve">HEREFORD 1           </v>
          </cell>
        </row>
        <row r="383">
          <cell r="A383">
            <v>2770</v>
          </cell>
          <cell r="B383">
            <v>3</v>
          </cell>
          <cell r="C383">
            <v>21</v>
          </cell>
          <cell r="D383" t="str">
            <v xml:space="preserve">KIDDERMINSTER        </v>
          </cell>
        </row>
        <row r="384">
          <cell r="A384">
            <v>2815</v>
          </cell>
          <cell r="B384">
            <v>3</v>
          </cell>
          <cell r="C384">
            <v>21</v>
          </cell>
          <cell r="D384" t="str">
            <v xml:space="preserve">LEDBURY              </v>
          </cell>
        </row>
        <row r="385">
          <cell r="A385">
            <v>2855</v>
          </cell>
          <cell r="B385">
            <v>3</v>
          </cell>
          <cell r="C385">
            <v>21</v>
          </cell>
          <cell r="D385" t="str">
            <v xml:space="preserve">LYDNEY HIGH STREET   </v>
          </cell>
        </row>
        <row r="386">
          <cell r="A386">
            <v>2940</v>
          </cell>
          <cell r="B386">
            <v>3</v>
          </cell>
          <cell r="C386">
            <v>21</v>
          </cell>
          <cell r="D386" t="str">
            <v xml:space="preserve">NEWPORT 1 GWENT      </v>
          </cell>
        </row>
        <row r="387">
          <cell r="A387">
            <v>3074</v>
          </cell>
          <cell r="B387">
            <v>3</v>
          </cell>
          <cell r="C387">
            <v>21</v>
          </cell>
          <cell r="D387" t="str">
            <v xml:space="preserve">QUEDGELEY            </v>
          </cell>
        </row>
        <row r="388">
          <cell r="A388">
            <v>3195</v>
          </cell>
          <cell r="B388">
            <v>3</v>
          </cell>
          <cell r="C388">
            <v>21</v>
          </cell>
          <cell r="D388" t="str">
            <v xml:space="preserve">STOW-ON-THE-WOLD     </v>
          </cell>
        </row>
        <row r="389">
          <cell r="A389">
            <v>3200</v>
          </cell>
          <cell r="B389">
            <v>3</v>
          </cell>
          <cell r="C389">
            <v>21</v>
          </cell>
          <cell r="D389" t="str">
            <v xml:space="preserve">STROUD               </v>
          </cell>
        </row>
        <row r="390">
          <cell r="A390">
            <v>3212</v>
          </cell>
          <cell r="B390">
            <v>3</v>
          </cell>
          <cell r="C390">
            <v>21</v>
          </cell>
          <cell r="D390" t="str">
            <v xml:space="preserve">STRATFORD UPON AVON  </v>
          </cell>
        </row>
        <row r="391">
          <cell r="A391">
            <v>3279</v>
          </cell>
          <cell r="B391">
            <v>3</v>
          </cell>
          <cell r="C391">
            <v>21</v>
          </cell>
          <cell r="D391" t="str">
            <v xml:space="preserve">TETBURY              </v>
          </cell>
        </row>
        <row r="392">
          <cell r="A392">
            <v>3430</v>
          </cell>
          <cell r="B392">
            <v>3</v>
          </cell>
          <cell r="C392">
            <v>21</v>
          </cell>
          <cell r="D392" t="str">
            <v xml:space="preserve">WORCESTER 1          </v>
          </cell>
        </row>
        <row r="393">
          <cell r="A393">
            <v>3440</v>
          </cell>
          <cell r="B393">
            <v>3</v>
          </cell>
          <cell r="C393">
            <v>21</v>
          </cell>
          <cell r="D393" t="str">
            <v xml:space="preserve">WORCESTER 2          </v>
          </cell>
        </row>
        <row r="394">
          <cell r="A394">
            <v>2038</v>
          </cell>
          <cell r="B394">
            <v>3</v>
          </cell>
          <cell r="C394">
            <v>22</v>
          </cell>
          <cell r="D394" t="str">
            <v xml:space="preserve">AYLESBURY 1          </v>
          </cell>
        </row>
        <row r="395">
          <cell r="A395">
            <v>2041</v>
          </cell>
          <cell r="B395">
            <v>3</v>
          </cell>
          <cell r="C395">
            <v>22</v>
          </cell>
          <cell r="D395" t="str">
            <v xml:space="preserve">AYLESBURY 2          </v>
          </cell>
        </row>
        <row r="396">
          <cell r="A396">
            <v>2064</v>
          </cell>
          <cell r="B396">
            <v>3</v>
          </cell>
          <cell r="C396">
            <v>22</v>
          </cell>
          <cell r="D396" t="str">
            <v xml:space="preserve">BANBURY              </v>
          </cell>
        </row>
        <row r="397">
          <cell r="A397">
            <v>2087</v>
          </cell>
          <cell r="B397">
            <v>3</v>
          </cell>
          <cell r="C397">
            <v>22</v>
          </cell>
          <cell r="D397" t="str">
            <v xml:space="preserve">BEDFORD 1            </v>
          </cell>
        </row>
        <row r="398">
          <cell r="A398">
            <v>2105</v>
          </cell>
          <cell r="B398">
            <v>3</v>
          </cell>
          <cell r="C398">
            <v>22</v>
          </cell>
          <cell r="D398" t="str">
            <v xml:space="preserve">BEDFORD 2            </v>
          </cell>
        </row>
        <row r="399">
          <cell r="A399">
            <v>2113</v>
          </cell>
          <cell r="B399">
            <v>3</v>
          </cell>
          <cell r="C399">
            <v>22</v>
          </cell>
          <cell r="D399" t="str">
            <v xml:space="preserve">BICESTER 2           </v>
          </cell>
        </row>
        <row r="400">
          <cell r="A400">
            <v>2124</v>
          </cell>
          <cell r="B400">
            <v>3</v>
          </cell>
          <cell r="C400">
            <v>22</v>
          </cell>
          <cell r="D400" t="str">
            <v xml:space="preserve">BRACKLEY             </v>
          </cell>
        </row>
        <row r="401">
          <cell r="A401">
            <v>2162</v>
          </cell>
          <cell r="B401">
            <v>3</v>
          </cell>
          <cell r="C401">
            <v>22</v>
          </cell>
          <cell r="D401" t="str">
            <v xml:space="preserve">BUCKINGHAM           </v>
          </cell>
        </row>
        <row r="402">
          <cell r="A402">
            <v>2202</v>
          </cell>
          <cell r="B402">
            <v>3</v>
          </cell>
          <cell r="C402">
            <v>22</v>
          </cell>
          <cell r="D402" t="str">
            <v xml:space="preserve">BROADWATER STEVENAGE </v>
          </cell>
        </row>
        <row r="403">
          <cell r="A403">
            <v>2413</v>
          </cell>
          <cell r="B403">
            <v>3</v>
          </cell>
          <cell r="C403">
            <v>22</v>
          </cell>
          <cell r="D403" t="str">
            <v xml:space="preserve">DIDCOT               </v>
          </cell>
        </row>
        <row r="404">
          <cell r="A404">
            <v>2425</v>
          </cell>
          <cell r="B404">
            <v>3</v>
          </cell>
          <cell r="C404">
            <v>22</v>
          </cell>
          <cell r="D404" t="str">
            <v xml:space="preserve">DUNSTABLE            </v>
          </cell>
        </row>
        <row r="405">
          <cell r="A405">
            <v>2547</v>
          </cell>
          <cell r="B405">
            <v>3</v>
          </cell>
          <cell r="C405">
            <v>22</v>
          </cell>
          <cell r="D405" t="str">
            <v xml:space="preserve">FLITWICK             </v>
          </cell>
        </row>
        <row r="406">
          <cell r="A406">
            <v>2663</v>
          </cell>
          <cell r="B406">
            <v>3</v>
          </cell>
          <cell r="C406">
            <v>22</v>
          </cell>
          <cell r="D406" t="str">
            <v xml:space="preserve">HEMEL HEMPSTEAD      </v>
          </cell>
        </row>
        <row r="407">
          <cell r="A407">
            <v>2825</v>
          </cell>
          <cell r="B407">
            <v>3</v>
          </cell>
          <cell r="C407">
            <v>22</v>
          </cell>
          <cell r="D407" t="str">
            <v xml:space="preserve">LEIGHTON BUZZARD     </v>
          </cell>
        </row>
        <row r="408">
          <cell r="A408">
            <v>2896</v>
          </cell>
          <cell r="B408">
            <v>3</v>
          </cell>
          <cell r="C408">
            <v>22</v>
          </cell>
          <cell r="D408" t="str">
            <v>MILTON KEYNES WOLVERT</v>
          </cell>
        </row>
        <row r="409">
          <cell r="A409">
            <v>2898</v>
          </cell>
          <cell r="B409">
            <v>3</v>
          </cell>
          <cell r="C409">
            <v>22</v>
          </cell>
          <cell r="D409" t="str">
            <v xml:space="preserve">MILTON KEYNES BLETCH </v>
          </cell>
        </row>
        <row r="410">
          <cell r="A410">
            <v>2994</v>
          </cell>
          <cell r="B410">
            <v>3</v>
          </cell>
          <cell r="C410">
            <v>22</v>
          </cell>
          <cell r="D410" t="str">
            <v xml:space="preserve">OXFORD 2             </v>
          </cell>
        </row>
        <row r="411">
          <cell r="A411">
            <v>3045</v>
          </cell>
          <cell r="B411">
            <v>3</v>
          </cell>
          <cell r="C411">
            <v>22</v>
          </cell>
          <cell r="D411" t="str">
            <v xml:space="preserve">PRINCES RISBOROUGH   </v>
          </cell>
        </row>
        <row r="412">
          <cell r="A412">
            <v>3213</v>
          </cell>
          <cell r="B412">
            <v>3</v>
          </cell>
          <cell r="C412">
            <v>22</v>
          </cell>
          <cell r="D412" t="str">
            <v xml:space="preserve">STEVENAGE            </v>
          </cell>
        </row>
        <row r="413">
          <cell r="A413">
            <v>3309</v>
          </cell>
          <cell r="B413">
            <v>3</v>
          </cell>
          <cell r="C413">
            <v>22</v>
          </cell>
          <cell r="D413" t="str">
            <v xml:space="preserve">TRING                </v>
          </cell>
        </row>
        <row r="414">
          <cell r="A414">
            <v>3541</v>
          </cell>
          <cell r="B414">
            <v>3</v>
          </cell>
          <cell r="C414">
            <v>22</v>
          </cell>
          <cell r="D414" t="str">
            <v xml:space="preserve">FLITWICK PHARMACY    </v>
          </cell>
        </row>
        <row r="415">
          <cell r="A415">
            <v>2101</v>
          </cell>
          <cell r="B415">
            <v>3</v>
          </cell>
          <cell r="C415">
            <v>23</v>
          </cell>
          <cell r="D415" t="str">
            <v xml:space="preserve">BISHOPS STORTFORD    </v>
          </cell>
        </row>
        <row r="416">
          <cell r="A416">
            <v>2134</v>
          </cell>
          <cell r="B416">
            <v>3</v>
          </cell>
          <cell r="C416">
            <v>23</v>
          </cell>
          <cell r="D416" t="str">
            <v xml:space="preserve">BRAINTREE            </v>
          </cell>
        </row>
        <row r="417">
          <cell r="A417">
            <v>2172</v>
          </cell>
          <cell r="B417">
            <v>3</v>
          </cell>
          <cell r="C417">
            <v>23</v>
          </cell>
          <cell r="D417" t="str">
            <v xml:space="preserve">BRAINTREE GRT NOTLEY </v>
          </cell>
        </row>
        <row r="418">
          <cell r="A418">
            <v>2174</v>
          </cell>
          <cell r="B418">
            <v>3</v>
          </cell>
          <cell r="C418">
            <v>23</v>
          </cell>
          <cell r="D418" t="str">
            <v xml:space="preserve">BRAINTREE MARKS FARM </v>
          </cell>
        </row>
        <row r="419">
          <cell r="A419">
            <v>2310</v>
          </cell>
          <cell r="B419">
            <v>3</v>
          </cell>
          <cell r="C419">
            <v>23</v>
          </cell>
          <cell r="D419" t="str">
            <v xml:space="preserve">COLCHESTER 2         </v>
          </cell>
        </row>
        <row r="420">
          <cell r="A420">
            <v>2326</v>
          </cell>
          <cell r="B420">
            <v>3</v>
          </cell>
          <cell r="C420">
            <v>23</v>
          </cell>
          <cell r="D420" t="str">
            <v xml:space="preserve">COLCHESTER 1         </v>
          </cell>
        </row>
        <row r="421">
          <cell r="A421">
            <v>2327</v>
          </cell>
          <cell r="B421">
            <v>3</v>
          </cell>
          <cell r="C421">
            <v>23</v>
          </cell>
          <cell r="D421" t="str">
            <v xml:space="preserve">CHELMSFORD 1         </v>
          </cell>
        </row>
        <row r="422">
          <cell r="A422">
            <v>2330</v>
          </cell>
          <cell r="B422">
            <v>3</v>
          </cell>
          <cell r="C422">
            <v>23</v>
          </cell>
          <cell r="D422" t="str">
            <v xml:space="preserve">CHELMSFORD 2         </v>
          </cell>
        </row>
        <row r="423">
          <cell r="A423">
            <v>2469</v>
          </cell>
          <cell r="B423">
            <v>3</v>
          </cell>
          <cell r="C423">
            <v>23</v>
          </cell>
          <cell r="D423" t="str">
            <v xml:space="preserve">EPPING               </v>
          </cell>
        </row>
        <row r="424">
          <cell r="A424">
            <v>2574</v>
          </cell>
          <cell r="B424">
            <v>3</v>
          </cell>
          <cell r="C424">
            <v>23</v>
          </cell>
          <cell r="D424" t="str">
            <v xml:space="preserve">GREAT DUNMOW         </v>
          </cell>
        </row>
        <row r="425">
          <cell r="A425">
            <v>2634</v>
          </cell>
          <cell r="B425">
            <v>3</v>
          </cell>
          <cell r="C425">
            <v>23</v>
          </cell>
          <cell r="D425" t="str">
            <v>HARLOW CHURCH LANGLEY</v>
          </cell>
        </row>
        <row r="426">
          <cell r="A426">
            <v>2639</v>
          </cell>
          <cell r="B426">
            <v>3</v>
          </cell>
          <cell r="C426">
            <v>23</v>
          </cell>
          <cell r="D426" t="str">
            <v xml:space="preserve">HARLOW EDINBURGH WAY </v>
          </cell>
        </row>
        <row r="427">
          <cell r="A427">
            <v>2654</v>
          </cell>
          <cell r="B427">
            <v>3</v>
          </cell>
          <cell r="C427">
            <v>23</v>
          </cell>
          <cell r="D427" t="str">
            <v xml:space="preserve">HATFIELD             </v>
          </cell>
        </row>
        <row r="428">
          <cell r="A428">
            <v>2661</v>
          </cell>
          <cell r="B428">
            <v>3</v>
          </cell>
          <cell r="C428">
            <v>23</v>
          </cell>
          <cell r="D428" t="str">
            <v xml:space="preserve">HERTFORD             </v>
          </cell>
        </row>
        <row r="429">
          <cell r="A429">
            <v>2882</v>
          </cell>
          <cell r="B429">
            <v>3</v>
          </cell>
          <cell r="C429">
            <v>23</v>
          </cell>
          <cell r="D429" t="str">
            <v xml:space="preserve">MALDON               </v>
          </cell>
        </row>
        <row r="430">
          <cell r="A430">
            <v>3050</v>
          </cell>
          <cell r="B430">
            <v>3</v>
          </cell>
          <cell r="C430">
            <v>23</v>
          </cell>
          <cell r="D430" t="str">
            <v xml:space="preserve">POTTERS BAR          </v>
          </cell>
        </row>
        <row r="431">
          <cell r="A431">
            <v>3108</v>
          </cell>
          <cell r="B431">
            <v>3</v>
          </cell>
          <cell r="C431">
            <v>23</v>
          </cell>
          <cell r="D431" t="str">
            <v xml:space="preserve">ROYSTON              </v>
          </cell>
        </row>
        <row r="432">
          <cell r="A432">
            <v>3130</v>
          </cell>
          <cell r="B432">
            <v>3</v>
          </cell>
          <cell r="C432">
            <v>23</v>
          </cell>
          <cell r="D432" t="str">
            <v xml:space="preserve">SAFFRON WALDEN       </v>
          </cell>
        </row>
        <row r="433">
          <cell r="A433">
            <v>3234</v>
          </cell>
          <cell r="B433">
            <v>3</v>
          </cell>
          <cell r="C433">
            <v>23</v>
          </cell>
          <cell r="D433" t="str">
            <v xml:space="preserve">SUDBURY              </v>
          </cell>
        </row>
        <row r="434">
          <cell r="A434">
            <v>3291</v>
          </cell>
          <cell r="B434">
            <v>3</v>
          </cell>
          <cell r="C434">
            <v>23</v>
          </cell>
          <cell r="D434" t="str">
            <v xml:space="preserve">TIPTREE              </v>
          </cell>
        </row>
        <row r="435">
          <cell r="A435">
            <v>3362</v>
          </cell>
          <cell r="B435">
            <v>3</v>
          </cell>
          <cell r="C435">
            <v>23</v>
          </cell>
          <cell r="D435" t="str">
            <v xml:space="preserve">WARE                 </v>
          </cell>
        </row>
        <row r="436">
          <cell r="A436">
            <v>3417</v>
          </cell>
          <cell r="B436">
            <v>3</v>
          </cell>
          <cell r="C436">
            <v>23</v>
          </cell>
          <cell r="D436" t="str">
            <v xml:space="preserve">WITHAM               </v>
          </cell>
        </row>
        <row r="437">
          <cell r="A437">
            <v>2072</v>
          </cell>
          <cell r="B437">
            <v>3</v>
          </cell>
          <cell r="C437">
            <v>24</v>
          </cell>
          <cell r="D437" t="str">
            <v xml:space="preserve">BARKING              </v>
          </cell>
        </row>
        <row r="438">
          <cell r="A438">
            <v>2073</v>
          </cell>
          <cell r="B438">
            <v>3</v>
          </cell>
          <cell r="C438">
            <v>24</v>
          </cell>
          <cell r="D438" t="str">
            <v xml:space="preserve">BASILDON 1           </v>
          </cell>
        </row>
        <row r="439">
          <cell r="A439">
            <v>2078</v>
          </cell>
          <cell r="B439">
            <v>3</v>
          </cell>
          <cell r="C439">
            <v>24</v>
          </cell>
          <cell r="D439" t="str">
            <v xml:space="preserve">BARKINGSIDE          </v>
          </cell>
        </row>
        <row r="440">
          <cell r="A440">
            <v>2082</v>
          </cell>
          <cell r="B440">
            <v>3</v>
          </cell>
          <cell r="C440">
            <v>24</v>
          </cell>
          <cell r="D440" t="str">
            <v xml:space="preserve">BASILDON 2           </v>
          </cell>
        </row>
        <row r="441">
          <cell r="A441">
            <v>2152</v>
          </cell>
          <cell r="B441">
            <v>3</v>
          </cell>
          <cell r="C441">
            <v>24</v>
          </cell>
          <cell r="D441" t="str">
            <v xml:space="preserve">BROMLEY BY BOW       </v>
          </cell>
        </row>
        <row r="442">
          <cell r="A442">
            <v>2467</v>
          </cell>
          <cell r="B442">
            <v>3</v>
          </cell>
          <cell r="C442">
            <v>24</v>
          </cell>
          <cell r="D442" t="str">
            <v xml:space="preserve">ENFIELD SOUTHBURY RD </v>
          </cell>
        </row>
        <row r="443">
          <cell r="A443">
            <v>2569</v>
          </cell>
          <cell r="B443">
            <v>3</v>
          </cell>
          <cell r="C443">
            <v>24</v>
          </cell>
          <cell r="D443" t="str">
            <v xml:space="preserve">GOODMAYES            </v>
          </cell>
        </row>
        <row r="444">
          <cell r="A444">
            <v>2671</v>
          </cell>
          <cell r="B444">
            <v>3</v>
          </cell>
          <cell r="C444">
            <v>24</v>
          </cell>
          <cell r="D444" t="str">
            <v xml:space="preserve">HACKNEY MORNING LANE </v>
          </cell>
        </row>
        <row r="445">
          <cell r="A445">
            <v>2685</v>
          </cell>
          <cell r="B445">
            <v>3</v>
          </cell>
          <cell r="C445">
            <v>24</v>
          </cell>
          <cell r="D445" t="str">
            <v xml:space="preserve">HORNCHURCH           </v>
          </cell>
        </row>
        <row r="446">
          <cell r="A446">
            <v>2806</v>
          </cell>
          <cell r="B446">
            <v>3</v>
          </cell>
          <cell r="C446">
            <v>24</v>
          </cell>
          <cell r="D446" t="str">
            <v xml:space="preserve">LEYTONSTONE          </v>
          </cell>
        </row>
        <row r="447">
          <cell r="A447">
            <v>2832</v>
          </cell>
          <cell r="B447">
            <v>3</v>
          </cell>
          <cell r="C447">
            <v>24</v>
          </cell>
          <cell r="D447" t="str">
            <v xml:space="preserve">LEYTON               </v>
          </cell>
        </row>
        <row r="448">
          <cell r="A448">
            <v>3032</v>
          </cell>
          <cell r="B448">
            <v>3</v>
          </cell>
          <cell r="C448">
            <v>24</v>
          </cell>
          <cell r="D448" t="str">
            <v xml:space="preserve">PONDERS END          </v>
          </cell>
        </row>
        <row r="449">
          <cell r="A449">
            <v>3107</v>
          </cell>
          <cell r="B449">
            <v>3</v>
          </cell>
          <cell r="C449">
            <v>24</v>
          </cell>
          <cell r="D449" t="str">
            <v xml:space="preserve">ROMFORD              </v>
          </cell>
        </row>
        <row r="450">
          <cell r="A450">
            <v>3177</v>
          </cell>
          <cell r="B450">
            <v>3</v>
          </cell>
          <cell r="C450">
            <v>24</v>
          </cell>
          <cell r="D450" t="str">
            <v xml:space="preserve">SOUTHEND             </v>
          </cell>
        </row>
        <row r="451">
          <cell r="A451">
            <v>3238</v>
          </cell>
          <cell r="B451">
            <v>3</v>
          </cell>
          <cell r="C451">
            <v>24</v>
          </cell>
          <cell r="D451" t="str">
            <v xml:space="preserve">SOUTH TOTTENHAM      </v>
          </cell>
        </row>
        <row r="452">
          <cell r="A452">
            <v>3333</v>
          </cell>
          <cell r="B452">
            <v>3</v>
          </cell>
          <cell r="C452">
            <v>24</v>
          </cell>
          <cell r="D452" t="str">
            <v xml:space="preserve">LEA VALLEY           </v>
          </cell>
        </row>
        <row r="453">
          <cell r="A453">
            <v>3422</v>
          </cell>
          <cell r="B453">
            <v>3</v>
          </cell>
          <cell r="C453">
            <v>24</v>
          </cell>
          <cell r="D453" t="str">
            <v xml:space="preserve">WOODFORD GREEN       </v>
          </cell>
        </row>
        <row r="454">
          <cell r="A454">
            <v>2020</v>
          </cell>
          <cell r="B454">
            <v>3</v>
          </cell>
          <cell r="C454">
            <v>25</v>
          </cell>
          <cell r="D454" t="str">
            <v xml:space="preserve">AMERSHAM             </v>
          </cell>
        </row>
        <row r="455">
          <cell r="A455">
            <v>2047</v>
          </cell>
          <cell r="B455">
            <v>3</v>
          </cell>
          <cell r="C455">
            <v>25</v>
          </cell>
          <cell r="D455" t="str">
            <v xml:space="preserve">ASHFORD MIDDLESEX    </v>
          </cell>
        </row>
        <row r="456">
          <cell r="A456">
            <v>2122</v>
          </cell>
          <cell r="B456">
            <v>3</v>
          </cell>
          <cell r="C456">
            <v>25</v>
          </cell>
          <cell r="D456" t="str">
            <v xml:space="preserve">BRENT PARK           </v>
          </cell>
        </row>
        <row r="457">
          <cell r="A457">
            <v>2128</v>
          </cell>
          <cell r="B457">
            <v>3</v>
          </cell>
          <cell r="C457">
            <v>25</v>
          </cell>
          <cell r="D457" t="str">
            <v xml:space="preserve">OSTERLEY             </v>
          </cell>
        </row>
        <row r="458">
          <cell r="A458">
            <v>2131</v>
          </cell>
          <cell r="B458">
            <v>3</v>
          </cell>
          <cell r="C458">
            <v>25</v>
          </cell>
          <cell r="D458" t="str">
            <v>BRENT CROSS HENDON WY</v>
          </cell>
        </row>
        <row r="459">
          <cell r="A459">
            <v>2296</v>
          </cell>
          <cell r="B459">
            <v>3</v>
          </cell>
          <cell r="C459">
            <v>25</v>
          </cell>
          <cell r="D459" t="str">
            <v xml:space="preserve">COLNEY HATCH         </v>
          </cell>
        </row>
        <row r="460">
          <cell r="A460">
            <v>2532</v>
          </cell>
          <cell r="B460">
            <v>3</v>
          </cell>
          <cell r="C460">
            <v>25</v>
          </cell>
          <cell r="D460" t="str">
            <v xml:space="preserve">FELTHAM              </v>
          </cell>
        </row>
        <row r="461">
          <cell r="A461">
            <v>2538</v>
          </cell>
          <cell r="B461">
            <v>3</v>
          </cell>
          <cell r="C461">
            <v>25</v>
          </cell>
          <cell r="D461" t="str">
            <v xml:space="preserve">FELTHAM DUKES GREEN  </v>
          </cell>
        </row>
        <row r="462">
          <cell r="A462">
            <v>2586</v>
          </cell>
          <cell r="B462">
            <v>3</v>
          </cell>
          <cell r="C462">
            <v>25</v>
          </cell>
          <cell r="D462" t="str">
            <v xml:space="preserve">HOOVER BUILDING      </v>
          </cell>
        </row>
        <row r="463">
          <cell r="A463">
            <v>2628</v>
          </cell>
          <cell r="B463">
            <v>3</v>
          </cell>
          <cell r="C463">
            <v>25</v>
          </cell>
          <cell r="D463" t="str">
            <v xml:space="preserve">HARROW 2             </v>
          </cell>
        </row>
        <row r="464">
          <cell r="A464">
            <v>2640</v>
          </cell>
          <cell r="B464">
            <v>3</v>
          </cell>
          <cell r="C464">
            <v>25</v>
          </cell>
          <cell r="D464" t="str">
            <v xml:space="preserve">HIGH WYCOMBE         </v>
          </cell>
        </row>
        <row r="465">
          <cell r="A465">
            <v>2653</v>
          </cell>
          <cell r="B465">
            <v>3</v>
          </cell>
          <cell r="C465">
            <v>25</v>
          </cell>
          <cell r="D465" t="str">
            <v xml:space="preserve">HENLEY               </v>
          </cell>
        </row>
        <row r="466">
          <cell r="A466">
            <v>2668</v>
          </cell>
          <cell r="B466">
            <v>3</v>
          </cell>
          <cell r="C466">
            <v>25</v>
          </cell>
          <cell r="D466" t="str">
            <v xml:space="preserve">HIGH WYCOMBE LOUDWTR </v>
          </cell>
        </row>
        <row r="467">
          <cell r="A467">
            <v>3030</v>
          </cell>
          <cell r="B467">
            <v>3</v>
          </cell>
          <cell r="C467">
            <v>25</v>
          </cell>
          <cell r="D467" t="str">
            <v xml:space="preserve">PINNER               </v>
          </cell>
        </row>
        <row r="468">
          <cell r="A468">
            <v>3099</v>
          </cell>
          <cell r="B468">
            <v>3</v>
          </cell>
          <cell r="C468">
            <v>25</v>
          </cell>
          <cell r="D468" t="str">
            <v xml:space="preserve">RICKMANSWORTH        </v>
          </cell>
        </row>
        <row r="469">
          <cell r="A469">
            <v>3404</v>
          </cell>
          <cell r="B469">
            <v>3</v>
          </cell>
          <cell r="C469">
            <v>25</v>
          </cell>
          <cell r="D469" t="str">
            <v xml:space="preserve">WINDSOR              </v>
          </cell>
        </row>
        <row r="470">
          <cell r="A470">
            <v>3470</v>
          </cell>
          <cell r="B470">
            <v>3</v>
          </cell>
          <cell r="C470">
            <v>25</v>
          </cell>
          <cell r="D470" t="str">
            <v xml:space="preserve">YEADING              </v>
          </cell>
        </row>
        <row r="471">
          <cell r="A471">
            <v>3565</v>
          </cell>
          <cell r="B471">
            <v>3</v>
          </cell>
          <cell r="C471">
            <v>25</v>
          </cell>
          <cell r="D471" t="str">
            <v xml:space="preserve">FELTHAM HNW          </v>
          </cell>
        </row>
        <row r="472">
          <cell r="A472">
            <v>2017</v>
          </cell>
          <cell r="B472">
            <v>3</v>
          </cell>
          <cell r="C472">
            <v>26</v>
          </cell>
          <cell r="D472" t="str">
            <v xml:space="preserve">ADDLESTONE           </v>
          </cell>
        </row>
        <row r="473">
          <cell r="A473">
            <v>2143</v>
          </cell>
          <cell r="B473">
            <v>3</v>
          </cell>
          <cell r="C473">
            <v>26</v>
          </cell>
          <cell r="D473" t="str">
            <v xml:space="preserve">BRIXTON              </v>
          </cell>
        </row>
        <row r="474">
          <cell r="A474">
            <v>2160</v>
          </cell>
          <cell r="B474">
            <v>3</v>
          </cell>
          <cell r="C474">
            <v>26</v>
          </cell>
          <cell r="D474" t="str">
            <v xml:space="preserve">BROOKLANDS           </v>
          </cell>
        </row>
        <row r="475">
          <cell r="A475">
            <v>2253</v>
          </cell>
          <cell r="B475">
            <v>3</v>
          </cell>
          <cell r="C475">
            <v>26</v>
          </cell>
          <cell r="D475" t="str">
            <v xml:space="preserve">CATFORD              </v>
          </cell>
        </row>
        <row r="476">
          <cell r="A476">
            <v>2270</v>
          </cell>
          <cell r="B476">
            <v>3</v>
          </cell>
          <cell r="C476">
            <v>26</v>
          </cell>
          <cell r="D476" t="str">
            <v xml:space="preserve">CATERHAM             </v>
          </cell>
        </row>
        <row r="477">
          <cell r="A477">
            <v>2445</v>
          </cell>
          <cell r="B477">
            <v>3</v>
          </cell>
          <cell r="C477">
            <v>26</v>
          </cell>
          <cell r="D477" t="str">
            <v xml:space="preserve">ELMERS END           </v>
          </cell>
        </row>
        <row r="478">
          <cell r="A478">
            <v>2613</v>
          </cell>
          <cell r="B478">
            <v>3</v>
          </cell>
          <cell r="C478">
            <v>26</v>
          </cell>
          <cell r="D478" t="str">
            <v xml:space="preserve">HAMMERSMITH          </v>
          </cell>
        </row>
        <row r="479">
          <cell r="A479">
            <v>2764</v>
          </cell>
          <cell r="B479">
            <v>3</v>
          </cell>
          <cell r="C479">
            <v>26</v>
          </cell>
          <cell r="D479" t="str">
            <v xml:space="preserve">KENNINGTON VAUXHALL  </v>
          </cell>
        </row>
        <row r="480">
          <cell r="A480">
            <v>2765</v>
          </cell>
          <cell r="B480">
            <v>3</v>
          </cell>
          <cell r="C480">
            <v>26</v>
          </cell>
          <cell r="D480" t="str">
            <v xml:space="preserve">KENSINGTON           </v>
          </cell>
        </row>
        <row r="481">
          <cell r="A481">
            <v>2812</v>
          </cell>
          <cell r="B481">
            <v>3</v>
          </cell>
          <cell r="C481">
            <v>26</v>
          </cell>
          <cell r="D481" t="str">
            <v xml:space="preserve">LEATHERHEAD          </v>
          </cell>
        </row>
        <row r="482">
          <cell r="A482">
            <v>2821</v>
          </cell>
          <cell r="B482">
            <v>3</v>
          </cell>
          <cell r="C482">
            <v>26</v>
          </cell>
          <cell r="D482" t="str">
            <v xml:space="preserve">LEWISHAM             </v>
          </cell>
        </row>
        <row r="483">
          <cell r="A483">
            <v>3137</v>
          </cell>
          <cell r="B483">
            <v>3</v>
          </cell>
          <cell r="C483">
            <v>26</v>
          </cell>
          <cell r="D483" t="str">
            <v xml:space="preserve">SEVENOAKS RIVERHEAD  </v>
          </cell>
        </row>
        <row r="484">
          <cell r="A484">
            <v>3180</v>
          </cell>
          <cell r="B484">
            <v>3</v>
          </cell>
          <cell r="C484">
            <v>26</v>
          </cell>
          <cell r="D484" t="str">
            <v xml:space="preserve">SIDCUP               </v>
          </cell>
        </row>
        <row r="485">
          <cell r="A485">
            <v>3189</v>
          </cell>
          <cell r="B485">
            <v>3</v>
          </cell>
          <cell r="C485">
            <v>26</v>
          </cell>
          <cell r="D485" t="str">
            <v xml:space="preserve">SOUTHWARK            </v>
          </cell>
        </row>
        <row r="486">
          <cell r="A486">
            <v>3205</v>
          </cell>
          <cell r="B486">
            <v>3</v>
          </cell>
          <cell r="C486">
            <v>26</v>
          </cell>
          <cell r="D486" t="str">
            <v xml:space="preserve">SURREY QUAYS         </v>
          </cell>
        </row>
        <row r="487">
          <cell r="A487">
            <v>3235</v>
          </cell>
          <cell r="B487">
            <v>3</v>
          </cell>
          <cell r="C487">
            <v>26</v>
          </cell>
          <cell r="D487" t="str">
            <v xml:space="preserve">SUTTON-CHEAM PK FARM </v>
          </cell>
        </row>
        <row r="488">
          <cell r="A488">
            <v>3300</v>
          </cell>
          <cell r="B488">
            <v>3</v>
          </cell>
          <cell r="C488">
            <v>26</v>
          </cell>
          <cell r="D488" t="str">
            <v xml:space="preserve">THORNTON HEATH       </v>
          </cell>
        </row>
        <row r="489">
          <cell r="A489">
            <v>3324</v>
          </cell>
          <cell r="B489">
            <v>3</v>
          </cell>
          <cell r="C489">
            <v>26</v>
          </cell>
          <cell r="D489" t="str">
            <v xml:space="preserve">TWICKENHAM           </v>
          </cell>
        </row>
        <row r="490">
          <cell r="A490">
            <v>2031</v>
          </cell>
          <cell r="B490">
            <v>3</v>
          </cell>
          <cell r="C490">
            <v>27</v>
          </cell>
          <cell r="D490" t="str">
            <v xml:space="preserve">ASHFORD CROOKSFOOT   </v>
          </cell>
        </row>
        <row r="491">
          <cell r="A491">
            <v>2039</v>
          </cell>
          <cell r="B491">
            <v>3</v>
          </cell>
          <cell r="C491">
            <v>27</v>
          </cell>
          <cell r="D491" t="str">
            <v xml:space="preserve">ASHFORD PARK FARM    </v>
          </cell>
        </row>
        <row r="492">
          <cell r="A492">
            <v>2254</v>
          </cell>
          <cell r="B492">
            <v>3</v>
          </cell>
          <cell r="C492">
            <v>27</v>
          </cell>
          <cell r="D492" t="str">
            <v xml:space="preserve">CHATHAM              </v>
          </cell>
        </row>
        <row r="493">
          <cell r="A493">
            <v>2422</v>
          </cell>
          <cell r="B493">
            <v>3</v>
          </cell>
          <cell r="C493">
            <v>27</v>
          </cell>
          <cell r="D493" t="str">
            <v xml:space="preserve">DOVER                </v>
          </cell>
        </row>
        <row r="494">
          <cell r="A494">
            <v>2526</v>
          </cell>
          <cell r="B494">
            <v>3</v>
          </cell>
          <cell r="C494">
            <v>27</v>
          </cell>
          <cell r="D494" t="str">
            <v xml:space="preserve">FAVERSHAM            </v>
          </cell>
        </row>
        <row r="495">
          <cell r="A495">
            <v>2535</v>
          </cell>
          <cell r="B495">
            <v>3</v>
          </cell>
          <cell r="C495">
            <v>27</v>
          </cell>
          <cell r="D495" t="str">
            <v xml:space="preserve">FOLKESTONE           </v>
          </cell>
        </row>
        <row r="496">
          <cell r="A496">
            <v>2572</v>
          </cell>
          <cell r="B496">
            <v>3</v>
          </cell>
          <cell r="C496">
            <v>27</v>
          </cell>
          <cell r="D496" t="str">
            <v xml:space="preserve">GILLINGHAM KENT      </v>
          </cell>
        </row>
        <row r="497">
          <cell r="A497">
            <v>2857</v>
          </cell>
          <cell r="B497">
            <v>3</v>
          </cell>
          <cell r="C497">
            <v>27</v>
          </cell>
          <cell r="D497" t="str">
            <v xml:space="preserve">LUNSFORD PARK        </v>
          </cell>
        </row>
        <row r="498">
          <cell r="A498">
            <v>2860</v>
          </cell>
          <cell r="B498">
            <v>3</v>
          </cell>
          <cell r="C498">
            <v>27</v>
          </cell>
          <cell r="D498" t="str">
            <v>MAIDSTONE GROVE GREEN</v>
          </cell>
        </row>
        <row r="499">
          <cell r="A499">
            <v>2903</v>
          </cell>
          <cell r="B499">
            <v>3</v>
          </cell>
          <cell r="C499">
            <v>27</v>
          </cell>
          <cell r="D499" t="str">
            <v xml:space="preserve">MAIDSTONE            </v>
          </cell>
        </row>
        <row r="500">
          <cell r="A500">
            <v>3007</v>
          </cell>
          <cell r="B500">
            <v>3</v>
          </cell>
          <cell r="C500">
            <v>27</v>
          </cell>
          <cell r="D500" t="str">
            <v xml:space="preserve">PEMBURY              </v>
          </cell>
        </row>
        <row r="501">
          <cell r="A501">
            <v>3112</v>
          </cell>
          <cell r="B501">
            <v>3</v>
          </cell>
          <cell r="C501">
            <v>27</v>
          </cell>
          <cell r="D501" t="str">
            <v xml:space="preserve">RAMSGATE MANSTON     </v>
          </cell>
        </row>
        <row r="502">
          <cell r="A502">
            <v>3179</v>
          </cell>
          <cell r="B502">
            <v>3</v>
          </cell>
          <cell r="C502">
            <v>27</v>
          </cell>
          <cell r="D502" t="str">
            <v xml:space="preserve">SHEERNESS            </v>
          </cell>
        </row>
        <row r="503">
          <cell r="A503">
            <v>3232</v>
          </cell>
          <cell r="B503">
            <v>3</v>
          </cell>
          <cell r="C503">
            <v>27</v>
          </cell>
          <cell r="D503" t="str">
            <v xml:space="preserve">STROOD               </v>
          </cell>
        </row>
        <row r="504">
          <cell r="A504">
            <v>3401</v>
          </cell>
          <cell r="B504">
            <v>3</v>
          </cell>
          <cell r="C504">
            <v>27</v>
          </cell>
          <cell r="D504" t="str">
            <v xml:space="preserve">WHITSTABLE           </v>
          </cell>
        </row>
        <row r="505">
          <cell r="A505">
            <v>2025</v>
          </cell>
          <cell r="B505">
            <v>3</v>
          </cell>
          <cell r="C505">
            <v>28</v>
          </cell>
          <cell r="D505" t="str">
            <v xml:space="preserve">ALDERSHOT            </v>
          </cell>
        </row>
        <row r="506">
          <cell r="A506">
            <v>2094</v>
          </cell>
          <cell r="B506">
            <v>3</v>
          </cell>
          <cell r="C506">
            <v>28</v>
          </cell>
          <cell r="D506" t="str">
            <v xml:space="preserve">BEXHILL              </v>
          </cell>
        </row>
        <row r="507">
          <cell r="A507">
            <v>2102</v>
          </cell>
          <cell r="B507">
            <v>3</v>
          </cell>
          <cell r="C507">
            <v>28</v>
          </cell>
          <cell r="D507" t="str">
            <v xml:space="preserve">BOGNOR               </v>
          </cell>
        </row>
        <row r="508">
          <cell r="A508">
            <v>2115</v>
          </cell>
          <cell r="B508">
            <v>3</v>
          </cell>
          <cell r="C508">
            <v>28</v>
          </cell>
          <cell r="D508" t="str">
            <v xml:space="preserve">BRACKNELL NORTH      </v>
          </cell>
        </row>
        <row r="509">
          <cell r="A509">
            <v>2132</v>
          </cell>
          <cell r="B509">
            <v>3</v>
          </cell>
          <cell r="C509">
            <v>28</v>
          </cell>
          <cell r="D509" t="str">
            <v xml:space="preserve">BRACKNELL            </v>
          </cell>
        </row>
        <row r="510">
          <cell r="A510">
            <v>2163</v>
          </cell>
          <cell r="B510">
            <v>3</v>
          </cell>
          <cell r="C510">
            <v>28</v>
          </cell>
          <cell r="D510" t="str">
            <v xml:space="preserve">BURGESS HILL         </v>
          </cell>
        </row>
        <row r="511">
          <cell r="A511">
            <v>2266</v>
          </cell>
          <cell r="B511">
            <v>3</v>
          </cell>
          <cell r="C511">
            <v>28</v>
          </cell>
          <cell r="D511" t="str">
            <v xml:space="preserve">CHICHESTER 2         </v>
          </cell>
        </row>
        <row r="512">
          <cell r="A512">
            <v>2313</v>
          </cell>
          <cell r="B512">
            <v>3</v>
          </cell>
          <cell r="C512">
            <v>28</v>
          </cell>
          <cell r="D512" t="str">
            <v xml:space="preserve">CRAWLEY HAZELWICK    </v>
          </cell>
        </row>
        <row r="513">
          <cell r="A513">
            <v>2590</v>
          </cell>
          <cell r="B513">
            <v>3</v>
          </cell>
          <cell r="C513">
            <v>28</v>
          </cell>
          <cell r="D513" t="str">
            <v xml:space="preserve">GUILDFORD            </v>
          </cell>
        </row>
        <row r="514">
          <cell r="A514">
            <v>2636</v>
          </cell>
          <cell r="B514">
            <v>3</v>
          </cell>
          <cell r="C514">
            <v>28</v>
          </cell>
          <cell r="D514" t="str">
            <v xml:space="preserve">HASLEMERE            </v>
          </cell>
        </row>
        <row r="515">
          <cell r="A515">
            <v>2670</v>
          </cell>
          <cell r="B515">
            <v>3</v>
          </cell>
          <cell r="C515">
            <v>28</v>
          </cell>
          <cell r="D515" t="str">
            <v xml:space="preserve">HOOK                 </v>
          </cell>
        </row>
        <row r="516">
          <cell r="A516">
            <v>2675</v>
          </cell>
          <cell r="B516">
            <v>3</v>
          </cell>
          <cell r="C516">
            <v>28</v>
          </cell>
          <cell r="D516" t="str">
            <v xml:space="preserve">HORSHAM              </v>
          </cell>
        </row>
        <row r="517">
          <cell r="A517">
            <v>2691</v>
          </cell>
          <cell r="B517">
            <v>3</v>
          </cell>
          <cell r="C517">
            <v>28</v>
          </cell>
          <cell r="D517" t="str">
            <v xml:space="preserve">HASTINGS             </v>
          </cell>
        </row>
        <row r="518">
          <cell r="A518">
            <v>2822</v>
          </cell>
          <cell r="B518">
            <v>3</v>
          </cell>
          <cell r="C518">
            <v>28</v>
          </cell>
          <cell r="D518" t="str">
            <v xml:space="preserve">LEWES                </v>
          </cell>
        </row>
        <row r="519">
          <cell r="A519">
            <v>2833</v>
          </cell>
          <cell r="B519">
            <v>3</v>
          </cell>
          <cell r="C519">
            <v>28</v>
          </cell>
          <cell r="D519" t="str">
            <v xml:space="preserve">LITTLEHAMPTON        </v>
          </cell>
        </row>
        <row r="520">
          <cell r="A520">
            <v>3178</v>
          </cell>
          <cell r="B520">
            <v>3</v>
          </cell>
          <cell r="C520">
            <v>28</v>
          </cell>
          <cell r="D520" t="str">
            <v xml:space="preserve">SHOREHAM             </v>
          </cell>
        </row>
        <row r="521">
          <cell r="A521">
            <v>3330</v>
          </cell>
          <cell r="B521">
            <v>3</v>
          </cell>
          <cell r="C521">
            <v>28</v>
          </cell>
          <cell r="D521" t="str">
            <v xml:space="preserve">UCKFIELD             </v>
          </cell>
        </row>
        <row r="522">
          <cell r="A522">
            <v>3411</v>
          </cell>
          <cell r="B522">
            <v>3</v>
          </cell>
          <cell r="C522">
            <v>28</v>
          </cell>
          <cell r="D522" t="str">
            <v xml:space="preserve">WOKINGHAM            </v>
          </cell>
        </row>
        <row r="523">
          <cell r="A523">
            <v>3436</v>
          </cell>
          <cell r="B523">
            <v>3</v>
          </cell>
          <cell r="C523">
            <v>28</v>
          </cell>
          <cell r="D523" t="str">
            <v xml:space="preserve">WEST DURRINGTON      </v>
          </cell>
        </row>
        <row r="524">
          <cell r="A524">
            <v>2030</v>
          </cell>
          <cell r="B524">
            <v>3</v>
          </cell>
          <cell r="C524">
            <v>29</v>
          </cell>
          <cell r="D524" t="str">
            <v xml:space="preserve">ANDOVER              </v>
          </cell>
        </row>
        <row r="525">
          <cell r="A525">
            <v>2080</v>
          </cell>
          <cell r="B525">
            <v>3</v>
          </cell>
          <cell r="C525">
            <v>29</v>
          </cell>
          <cell r="D525" t="str">
            <v xml:space="preserve">BASINGSTOKE          </v>
          </cell>
        </row>
        <row r="526">
          <cell r="A526">
            <v>2530</v>
          </cell>
          <cell r="B526">
            <v>3</v>
          </cell>
          <cell r="C526">
            <v>29</v>
          </cell>
          <cell r="D526" t="str">
            <v xml:space="preserve">FERNDOWN             </v>
          </cell>
        </row>
        <row r="527">
          <cell r="A527">
            <v>2651</v>
          </cell>
          <cell r="B527">
            <v>3</v>
          </cell>
          <cell r="C527">
            <v>29</v>
          </cell>
          <cell r="D527" t="str">
            <v>HAVANT LANGSTONE HARB</v>
          </cell>
        </row>
        <row r="528">
          <cell r="A528">
            <v>2695</v>
          </cell>
          <cell r="B528">
            <v>3</v>
          </cell>
          <cell r="C528">
            <v>29</v>
          </cell>
          <cell r="D528" t="str">
            <v xml:space="preserve">HYTHE                </v>
          </cell>
        </row>
        <row r="529">
          <cell r="A529">
            <v>2919</v>
          </cell>
          <cell r="B529">
            <v>3</v>
          </cell>
          <cell r="C529">
            <v>29</v>
          </cell>
          <cell r="D529" t="str">
            <v xml:space="preserve">NEWBURY              </v>
          </cell>
        </row>
        <row r="530">
          <cell r="A530">
            <v>2924</v>
          </cell>
          <cell r="B530">
            <v>3</v>
          </cell>
          <cell r="C530">
            <v>29</v>
          </cell>
          <cell r="D530" t="str">
            <v xml:space="preserve">NEW MILTON           </v>
          </cell>
        </row>
        <row r="531">
          <cell r="A531">
            <v>3015</v>
          </cell>
          <cell r="B531">
            <v>3</v>
          </cell>
          <cell r="C531">
            <v>29</v>
          </cell>
          <cell r="D531" t="str">
            <v xml:space="preserve">PETERSFIELD          </v>
          </cell>
        </row>
        <row r="532">
          <cell r="A532">
            <v>3040</v>
          </cell>
          <cell r="B532">
            <v>3</v>
          </cell>
          <cell r="C532">
            <v>29</v>
          </cell>
          <cell r="D532" t="str">
            <v xml:space="preserve">POOLE 3 FLEETS CNR   </v>
          </cell>
        </row>
        <row r="533">
          <cell r="A533">
            <v>3047</v>
          </cell>
          <cell r="B533">
            <v>3</v>
          </cell>
          <cell r="C533">
            <v>29</v>
          </cell>
          <cell r="D533" t="str">
            <v xml:space="preserve">POOLE 4 BRANKSOME    </v>
          </cell>
        </row>
        <row r="534">
          <cell r="A534">
            <v>3048</v>
          </cell>
          <cell r="B534">
            <v>3</v>
          </cell>
          <cell r="C534">
            <v>29</v>
          </cell>
          <cell r="D534" t="str">
            <v xml:space="preserve">PORTSMOUTH           </v>
          </cell>
        </row>
        <row r="535">
          <cell r="A535">
            <v>3114</v>
          </cell>
          <cell r="B535">
            <v>3</v>
          </cell>
          <cell r="C535">
            <v>29</v>
          </cell>
          <cell r="D535" t="str">
            <v xml:space="preserve">RYDE                 </v>
          </cell>
        </row>
        <row r="536">
          <cell r="A536">
            <v>3133</v>
          </cell>
          <cell r="B536">
            <v>3</v>
          </cell>
          <cell r="C536">
            <v>29</v>
          </cell>
          <cell r="D536" t="str">
            <v xml:space="preserve">SALISBURY 2          </v>
          </cell>
        </row>
        <row r="537">
          <cell r="A537">
            <v>3190</v>
          </cell>
          <cell r="B537">
            <v>3</v>
          </cell>
          <cell r="C537">
            <v>29</v>
          </cell>
          <cell r="D537" t="str">
            <v xml:space="preserve">SOUTHAMPTON          </v>
          </cell>
        </row>
        <row r="538">
          <cell r="A538">
            <v>3406</v>
          </cell>
          <cell r="B538">
            <v>3</v>
          </cell>
          <cell r="C538">
            <v>29</v>
          </cell>
          <cell r="D538" t="str">
            <v xml:space="preserve">WINCHESTER           </v>
          </cell>
        </row>
        <row r="539">
          <cell r="A539">
            <v>3425</v>
          </cell>
          <cell r="B539">
            <v>3</v>
          </cell>
          <cell r="C539">
            <v>29</v>
          </cell>
          <cell r="D539" t="str">
            <v xml:space="preserve">WHITELEY             </v>
          </cell>
        </row>
        <row r="540">
          <cell r="A540">
            <v>2117</v>
          </cell>
          <cell r="B540">
            <v>3</v>
          </cell>
          <cell r="C540">
            <v>30</v>
          </cell>
          <cell r="D540" t="str">
            <v xml:space="preserve">BLANDFORD FORUM      </v>
          </cell>
        </row>
        <row r="541">
          <cell r="A541">
            <v>2136</v>
          </cell>
          <cell r="B541">
            <v>3</v>
          </cell>
          <cell r="C541">
            <v>30</v>
          </cell>
          <cell r="D541" t="str">
            <v xml:space="preserve">BRISTOL 1 EASTVILLE  </v>
          </cell>
        </row>
        <row r="542">
          <cell r="A542">
            <v>2141</v>
          </cell>
          <cell r="B542">
            <v>3</v>
          </cell>
          <cell r="C542">
            <v>30</v>
          </cell>
          <cell r="D542" t="str">
            <v xml:space="preserve">BRISLINGTON          </v>
          </cell>
        </row>
        <row r="543">
          <cell r="A543">
            <v>2151</v>
          </cell>
          <cell r="B543">
            <v>3</v>
          </cell>
          <cell r="C543">
            <v>30</v>
          </cell>
          <cell r="D543" t="str">
            <v xml:space="preserve">BRISTOL 2            </v>
          </cell>
        </row>
        <row r="544">
          <cell r="A544">
            <v>2157</v>
          </cell>
          <cell r="B544">
            <v>3</v>
          </cell>
          <cell r="C544">
            <v>30</v>
          </cell>
          <cell r="D544" t="str">
            <v xml:space="preserve">BRISTOL 3            </v>
          </cell>
        </row>
        <row r="545">
          <cell r="A545">
            <v>2158</v>
          </cell>
          <cell r="B545">
            <v>3</v>
          </cell>
          <cell r="C545">
            <v>30</v>
          </cell>
          <cell r="D545" t="str">
            <v xml:space="preserve">BURNHAM-ON-SEA       </v>
          </cell>
        </row>
        <row r="546">
          <cell r="A546">
            <v>2288</v>
          </cell>
          <cell r="B546">
            <v>3</v>
          </cell>
          <cell r="C546">
            <v>30</v>
          </cell>
          <cell r="D546" t="str">
            <v xml:space="preserve">CLEVEDON             </v>
          </cell>
        </row>
        <row r="547">
          <cell r="A547">
            <v>2423</v>
          </cell>
          <cell r="B547">
            <v>3</v>
          </cell>
          <cell r="C547">
            <v>30</v>
          </cell>
          <cell r="D547" t="str">
            <v xml:space="preserve">DORCHESTER           </v>
          </cell>
        </row>
        <row r="548">
          <cell r="A548">
            <v>2880</v>
          </cell>
          <cell r="B548">
            <v>3</v>
          </cell>
          <cell r="C548">
            <v>30</v>
          </cell>
          <cell r="D548" t="str">
            <v xml:space="preserve">MIDSOMER NORTON      </v>
          </cell>
        </row>
        <row r="549">
          <cell r="A549">
            <v>2905</v>
          </cell>
          <cell r="B549">
            <v>3</v>
          </cell>
          <cell r="C549">
            <v>30</v>
          </cell>
          <cell r="D549" t="str">
            <v xml:space="preserve">MINEHEAD             </v>
          </cell>
        </row>
        <row r="550">
          <cell r="A550">
            <v>2913</v>
          </cell>
          <cell r="B550">
            <v>3</v>
          </cell>
          <cell r="C550">
            <v>30</v>
          </cell>
          <cell r="D550" t="str">
            <v xml:space="preserve">NAILSEA              </v>
          </cell>
        </row>
        <row r="551">
          <cell r="A551">
            <v>3161</v>
          </cell>
          <cell r="B551">
            <v>3</v>
          </cell>
          <cell r="C551">
            <v>30</v>
          </cell>
          <cell r="D551" t="str">
            <v xml:space="preserve">SHEPTON MALLET       </v>
          </cell>
        </row>
        <row r="552">
          <cell r="A552">
            <v>3299</v>
          </cell>
          <cell r="B552">
            <v>3</v>
          </cell>
          <cell r="C552">
            <v>30</v>
          </cell>
          <cell r="D552" t="str">
            <v xml:space="preserve">THORNBURY            </v>
          </cell>
        </row>
        <row r="553">
          <cell r="A553">
            <v>3316</v>
          </cell>
          <cell r="B553">
            <v>3</v>
          </cell>
          <cell r="C553">
            <v>30</v>
          </cell>
          <cell r="D553" t="str">
            <v xml:space="preserve">TROWBRIDGE           </v>
          </cell>
        </row>
        <row r="554">
          <cell r="A554">
            <v>3385</v>
          </cell>
          <cell r="B554">
            <v>3</v>
          </cell>
          <cell r="C554">
            <v>30</v>
          </cell>
          <cell r="D554" t="str">
            <v xml:space="preserve">WELLS                </v>
          </cell>
        </row>
        <row r="555">
          <cell r="A555">
            <v>3387</v>
          </cell>
          <cell r="B555">
            <v>3</v>
          </cell>
          <cell r="C555">
            <v>30</v>
          </cell>
          <cell r="D555" t="str">
            <v xml:space="preserve">WESTON SUPER MARE    </v>
          </cell>
        </row>
        <row r="556">
          <cell r="A556">
            <v>3489</v>
          </cell>
          <cell r="B556">
            <v>3</v>
          </cell>
          <cell r="C556">
            <v>30</v>
          </cell>
          <cell r="D556" t="str">
            <v xml:space="preserve">YATE                 </v>
          </cell>
        </row>
        <row r="557">
          <cell r="A557">
            <v>2048</v>
          </cell>
          <cell r="B557">
            <v>3</v>
          </cell>
          <cell r="C557">
            <v>31</v>
          </cell>
          <cell r="D557" t="str">
            <v xml:space="preserve">AXMINSTER            </v>
          </cell>
        </row>
        <row r="558">
          <cell r="A558">
            <v>2083</v>
          </cell>
          <cell r="B558">
            <v>3</v>
          </cell>
          <cell r="C558">
            <v>31</v>
          </cell>
          <cell r="D558" t="str">
            <v xml:space="preserve">BARNSTAPLE           </v>
          </cell>
        </row>
        <row r="559">
          <cell r="A559">
            <v>2236</v>
          </cell>
          <cell r="B559">
            <v>3</v>
          </cell>
          <cell r="C559">
            <v>31</v>
          </cell>
          <cell r="D559" t="str">
            <v xml:space="preserve">CAMBORNE             </v>
          </cell>
        </row>
        <row r="560">
          <cell r="A560">
            <v>2255</v>
          </cell>
          <cell r="B560">
            <v>3</v>
          </cell>
          <cell r="C560">
            <v>31</v>
          </cell>
          <cell r="D560" t="str">
            <v xml:space="preserve">CHARD                </v>
          </cell>
        </row>
        <row r="561">
          <cell r="A561">
            <v>2487</v>
          </cell>
          <cell r="B561">
            <v>3</v>
          </cell>
          <cell r="C561">
            <v>31</v>
          </cell>
          <cell r="D561" t="str">
            <v xml:space="preserve">EXETER VALE          </v>
          </cell>
        </row>
        <row r="562">
          <cell r="A562">
            <v>2490</v>
          </cell>
          <cell r="B562">
            <v>3</v>
          </cell>
          <cell r="C562">
            <v>31</v>
          </cell>
          <cell r="D562" t="str">
            <v xml:space="preserve">EXMOUTH              </v>
          </cell>
        </row>
        <row r="563">
          <cell r="A563">
            <v>2659</v>
          </cell>
          <cell r="B563">
            <v>3</v>
          </cell>
          <cell r="C563">
            <v>31</v>
          </cell>
          <cell r="D563" t="str">
            <v xml:space="preserve">HELSTON              </v>
          </cell>
        </row>
        <row r="564">
          <cell r="A564">
            <v>2679</v>
          </cell>
          <cell r="B564">
            <v>3</v>
          </cell>
          <cell r="C564">
            <v>31</v>
          </cell>
          <cell r="D564" t="str">
            <v xml:space="preserve">HONITON              </v>
          </cell>
        </row>
        <row r="565">
          <cell r="A565">
            <v>2800</v>
          </cell>
          <cell r="B565">
            <v>3</v>
          </cell>
          <cell r="C565">
            <v>31</v>
          </cell>
          <cell r="D565" t="str">
            <v xml:space="preserve">LAUNCESTON           </v>
          </cell>
        </row>
        <row r="566">
          <cell r="A566">
            <v>2816</v>
          </cell>
          <cell r="B566">
            <v>3</v>
          </cell>
          <cell r="C566">
            <v>31</v>
          </cell>
          <cell r="D566" t="str">
            <v xml:space="preserve">LEE MILL             </v>
          </cell>
        </row>
        <row r="567">
          <cell r="A567">
            <v>2920</v>
          </cell>
          <cell r="B567">
            <v>3</v>
          </cell>
          <cell r="C567">
            <v>31</v>
          </cell>
          <cell r="D567" t="str">
            <v xml:space="preserve">NEWTON ABBOT         </v>
          </cell>
        </row>
        <row r="568">
          <cell r="A568">
            <v>3000</v>
          </cell>
          <cell r="B568">
            <v>3</v>
          </cell>
          <cell r="C568">
            <v>31</v>
          </cell>
          <cell r="D568" t="str">
            <v xml:space="preserve">PADSTOW              </v>
          </cell>
        </row>
        <row r="569">
          <cell r="A569">
            <v>3026</v>
          </cell>
          <cell r="B569">
            <v>3</v>
          </cell>
          <cell r="C569">
            <v>31</v>
          </cell>
          <cell r="D569" t="str">
            <v xml:space="preserve">PENZANCE             </v>
          </cell>
        </row>
        <row r="570">
          <cell r="A570">
            <v>3031</v>
          </cell>
          <cell r="B570">
            <v>3</v>
          </cell>
          <cell r="C570">
            <v>31</v>
          </cell>
          <cell r="D570" t="str">
            <v xml:space="preserve">PLYMOUTH ROBOROUGH   </v>
          </cell>
        </row>
        <row r="571">
          <cell r="A571">
            <v>3039</v>
          </cell>
          <cell r="B571">
            <v>3</v>
          </cell>
          <cell r="C571">
            <v>31</v>
          </cell>
          <cell r="D571" t="str">
            <v xml:space="preserve">PLYMOUTH TRANSIT WAY </v>
          </cell>
        </row>
        <row r="572">
          <cell r="A572">
            <v>3089</v>
          </cell>
          <cell r="B572">
            <v>3</v>
          </cell>
          <cell r="C572">
            <v>31</v>
          </cell>
          <cell r="D572" t="str">
            <v xml:space="preserve">REDRUTH TOLGUS       </v>
          </cell>
        </row>
        <row r="573">
          <cell r="A573">
            <v>3129</v>
          </cell>
          <cell r="B573">
            <v>3</v>
          </cell>
          <cell r="C573">
            <v>31</v>
          </cell>
          <cell r="D573" t="str">
            <v xml:space="preserve">ST IVES              </v>
          </cell>
        </row>
        <row r="574">
          <cell r="A574">
            <v>3142</v>
          </cell>
          <cell r="B574">
            <v>3</v>
          </cell>
          <cell r="C574">
            <v>31</v>
          </cell>
          <cell r="D574" t="str">
            <v xml:space="preserve">ST AUSTELL 2         </v>
          </cell>
        </row>
        <row r="575">
          <cell r="A575">
            <v>3281</v>
          </cell>
          <cell r="B575">
            <v>3</v>
          </cell>
          <cell r="C575">
            <v>31</v>
          </cell>
          <cell r="D575" t="str">
            <v xml:space="preserve">TAUNTON              </v>
          </cell>
        </row>
        <row r="576">
          <cell r="A576">
            <v>3310</v>
          </cell>
          <cell r="B576">
            <v>3</v>
          </cell>
          <cell r="C576">
            <v>31</v>
          </cell>
          <cell r="D576" t="str">
            <v xml:space="preserve">TRURO                </v>
          </cell>
        </row>
        <row r="577">
          <cell r="A577">
            <v>3344</v>
          </cell>
          <cell r="B577">
            <v>3</v>
          </cell>
          <cell r="C577">
            <v>31</v>
          </cell>
          <cell r="D577" t="str">
            <v xml:space="preserve">WADEBRIDGE           </v>
          </cell>
        </row>
        <row r="578">
          <cell r="A578">
            <v>2019</v>
          </cell>
          <cell r="B578">
            <v>4</v>
          </cell>
          <cell r="C578">
            <v>40</v>
          </cell>
          <cell r="D578" t="str">
            <v xml:space="preserve">ALTRINCHAM EXTRA     </v>
          </cell>
        </row>
        <row r="579">
          <cell r="A579">
            <v>2050</v>
          </cell>
          <cell r="B579">
            <v>4</v>
          </cell>
          <cell r="C579">
            <v>40</v>
          </cell>
          <cell r="D579" t="str">
            <v xml:space="preserve">BAGULEY EXTRA        </v>
          </cell>
        </row>
        <row r="580">
          <cell r="A580">
            <v>2055</v>
          </cell>
          <cell r="B580">
            <v>4</v>
          </cell>
          <cell r="C580">
            <v>40</v>
          </cell>
          <cell r="D580" t="str">
            <v xml:space="preserve">BALDOCK EXTRA        </v>
          </cell>
        </row>
        <row r="581">
          <cell r="A581">
            <v>2065</v>
          </cell>
          <cell r="B581">
            <v>4</v>
          </cell>
          <cell r="C581">
            <v>40</v>
          </cell>
          <cell r="D581" t="str">
            <v xml:space="preserve">BAR HILL CAMBS EXTRA </v>
          </cell>
        </row>
        <row r="582">
          <cell r="A582">
            <v>2329</v>
          </cell>
          <cell r="B582">
            <v>4</v>
          </cell>
          <cell r="C582">
            <v>40</v>
          </cell>
          <cell r="D582" t="str">
            <v xml:space="preserve">CHESHUNT EXTRA       </v>
          </cell>
        </row>
        <row r="583">
          <cell r="A583">
            <v>2392</v>
          </cell>
          <cell r="B583">
            <v>4</v>
          </cell>
          <cell r="C583">
            <v>40</v>
          </cell>
          <cell r="D583" t="str">
            <v xml:space="preserve">DONCASTER EXTRA      </v>
          </cell>
        </row>
        <row r="584">
          <cell r="A584">
            <v>2744</v>
          </cell>
          <cell r="B584">
            <v>4</v>
          </cell>
          <cell r="C584">
            <v>40</v>
          </cell>
          <cell r="D584" t="str">
            <v xml:space="preserve">IRLAM EXTRA          </v>
          </cell>
        </row>
        <row r="585">
          <cell r="A585">
            <v>2748</v>
          </cell>
          <cell r="B585">
            <v>4</v>
          </cell>
          <cell r="C585">
            <v>40</v>
          </cell>
          <cell r="D585" t="str">
            <v xml:space="preserve">IPSWICH EXTRA        </v>
          </cell>
        </row>
        <row r="586">
          <cell r="A586">
            <v>2808</v>
          </cell>
          <cell r="B586">
            <v>4</v>
          </cell>
          <cell r="C586">
            <v>40</v>
          </cell>
          <cell r="D586" t="str">
            <v xml:space="preserve">LEEDS SEACROFT EXTRA </v>
          </cell>
        </row>
        <row r="587">
          <cell r="A587">
            <v>2819</v>
          </cell>
          <cell r="B587">
            <v>4</v>
          </cell>
          <cell r="C587">
            <v>40</v>
          </cell>
          <cell r="D587" t="str">
            <v>L/STER HAMILTON EXTRA</v>
          </cell>
        </row>
        <row r="588">
          <cell r="A588">
            <v>2846</v>
          </cell>
          <cell r="B588">
            <v>4</v>
          </cell>
          <cell r="C588">
            <v>40</v>
          </cell>
          <cell r="D588" t="str">
            <v xml:space="preserve">LEICESTER EXTRA      </v>
          </cell>
        </row>
        <row r="589">
          <cell r="A589">
            <v>2885</v>
          </cell>
          <cell r="B589">
            <v>4</v>
          </cell>
          <cell r="C589">
            <v>40</v>
          </cell>
          <cell r="D589" t="str">
            <v xml:space="preserve">M K KINGSTON EXTRA   </v>
          </cell>
        </row>
        <row r="590">
          <cell r="A590">
            <v>3009</v>
          </cell>
          <cell r="B590">
            <v>4</v>
          </cell>
          <cell r="C590">
            <v>40</v>
          </cell>
          <cell r="D590" t="str">
            <v xml:space="preserve">PETERBOROUGH EXTRA   </v>
          </cell>
        </row>
        <row r="591">
          <cell r="A591">
            <v>3243</v>
          </cell>
          <cell r="B591">
            <v>4</v>
          </cell>
          <cell r="C591">
            <v>40</v>
          </cell>
          <cell r="D591" t="str">
            <v xml:space="preserve">SCUNTHORPE EXTRA     </v>
          </cell>
        </row>
        <row r="592">
          <cell r="A592">
            <v>3297</v>
          </cell>
          <cell r="B592">
            <v>4</v>
          </cell>
          <cell r="C592">
            <v>40</v>
          </cell>
          <cell r="D592" t="str">
            <v xml:space="preserve">TOTON EXTRA          </v>
          </cell>
        </row>
        <row r="593">
          <cell r="A593">
            <v>3377</v>
          </cell>
          <cell r="B593">
            <v>4</v>
          </cell>
          <cell r="C593">
            <v>40</v>
          </cell>
          <cell r="D593" t="str">
            <v xml:space="preserve">WESTON FAVELL EXTRA  </v>
          </cell>
        </row>
        <row r="594">
          <cell r="A594">
            <v>3480</v>
          </cell>
          <cell r="B594">
            <v>4</v>
          </cell>
          <cell r="C594">
            <v>40</v>
          </cell>
          <cell r="D594" t="str">
            <v xml:space="preserve">YORK EXTRA           </v>
          </cell>
        </row>
        <row r="595">
          <cell r="A595">
            <v>2126</v>
          </cell>
          <cell r="B595">
            <v>4</v>
          </cell>
          <cell r="C595">
            <v>41</v>
          </cell>
          <cell r="D595" t="str">
            <v xml:space="preserve">BOREHAMWOOD EXTRA    </v>
          </cell>
        </row>
        <row r="596">
          <cell r="A596">
            <v>2179</v>
          </cell>
          <cell r="B596">
            <v>4</v>
          </cell>
          <cell r="C596">
            <v>41</v>
          </cell>
          <cell r="D596" t="str">
            <v xml:space="preserve">BECKTON EXTRA        </v>
          </cell>
        </row>
        <row r="597">
          <cell r="A597">
            <v>2200</v>
          </cell>
          <cell r="B597">
            <v>4</v>
          </cell>
          <cell r="C597">
            <v>41</v>
          </cell>
          <cell r="D597" t="str">
            <v xml:space="preserve">BROADSTAIRS EXTRA    </v>
          </cell>
        </row>
        <row r="598">
          <cell r="A598">
            <v>2394</v>
          </cell>
          <cell r="B598">
            <v>4</v>
          </cell>
          <cell r="C598">
            <v>41</v>
          </cell>
          <cell r="D598" t="str">
            <v xml:space="preserve">LAKESIDE EXTRA       </v>
          </cell>
        </row>
        <row r="599">
          <cell r="A599">
            <v>2450</v>
          </cell>
          <cell r="B599">
            <v>4</v>
          </cell>
          <cell r="C599">
            <v>41</v>
          </cell>
          <cell r="D599" t="str">
            <v xml:space="preserve">EASTBOURNE EXTRA     </v>
          </cell>
        </row>
        <row r="600">
          <cell r="A600">
            <v>2560</v>
          </cell>
          <cell r="B600">
            <v>4</v>
          </cell>
          <cell r="C600">
            <v>41</v>
          </cell>
          <cell r="D600" t="str">
            <v xml:space="preserve">GATWICK EXTRA        </v>
          </cell>
        </row>
        <row r="601">
          <cell r="A601">
            <v>2642</v>
          </cell>
          <cell r="B601">
            <v>4</v>
          </cell>
          <cell r="C601">
            <v>41</v>
          </cell>
          <cell r="D601" t="str">
            <v>HAYES BULLS B/DGE EXT</v>
          </cell>
        </row>
        <row r="602">
          <cell r="A602">
            <v>2934</v>
          </cell>
          <cell r="B602">
            <v>4</v>
          </cell>
          <cell r="C602">
            <v>41</v>
          </cell>
          <cell r="D602" t="str">
            <v xml:space="preserve">NEW MALDEN EXTRA     </v>
          </cell>
        </row>
        <row r="603">
          <cell r="A603">
            <v>3060</v>
          </cell>
          <cell r="B603">
            <v>4</v>
          </cell>
          <cell r="C603">
            <v>41</v>
          </cell>
          <cell r="D603" t="str">
            <v xml:space="preserve">PITSEA EXTRA         </v>
          </cell>
        </row>
        <row r="604">
          <cell r="A604">
            <v>3066</v>
          </cell>
          <cell r="B604">
            <v>4</v>
          </cell>
          <cell r="C604">
            <v>41</v>
          </cell>
          <cell r="D604" t="str">
            <v xml:space="preserve">PURLEY EXTRA         </v>
          </cell>
        </row>
        <row r="605">
          <cell r="A605">
            <v>3086</v>
          </cell>
          <cell r="B605">
            <v>4</v>
          </cell>
          <cell r="C605">
            <v>41</v>
          </cell>
          <cell r="D605" t="str">
            <v xml:space="preserve">RAINHAM ESSEX EXTRA  </v>
          </cell>
        </row>
        <row r="606">
          <cell r="A606">
            <v>3095</v>
          </cell>
          <cell r="B606">
            <v>4</v>
          </cell>
          <cell r="C606">
            <v>41</v>
          </cell>
          <cell r="D606" t="str">
            <v xml:space="preserve">READING EXTRA        </v>
          </cell>
        </row>
        <row r="607">
          <cell r="A607">
            <v>3120</v>
          </cell>
          <cell r="B607">
            <v>4</v>
          </cell>
          <cell r="C607">
            <v>41</v>
          </cell>
          <cell r="D607" t="str">
            <v>RFORD GALLOWS CNR EXT</v>
          </cell>
        </row>
        <row r="608">
          <cell r="A608">
            <v>3149</v>
          </cell>
          <cell r="B608">
            <v>4</v>
          </cell>
          <cell r="C608">
            <v>41</v>
          </cell>
          <cell r="D608" t="str">
            <v xml:space="preserve">SANDHURST EXTRA      </v>
          </cell>
        </row>
        <row r="609">
          <cell r="A609">
            <v>3220</v>
          </cell>
          <cell r="B609">
            <v>4</v>
          </cell>
          <cell r="C609">
            <v>41</v>
          </cell>
          <cell r="D609" t="str">
            <v xml:space="preserve">SUNBURY EXTRA        </v>
          </cell>
        </row>
        <row r="610">
          <cell r="A610">
            <v>3372</v>
          </cell>
          <cell r="B610">
            <v>4</v>
          </cell>
          <cell r="C610">
            <v>41</v>
          </cell>
          <cell r="D610" t="str">
            <v xml:space="preserve">WATFORD EXTRA        </v>
          </cell>
        </row>
        <row r="611">
          <cell r="A611">
            <v>2007</v>
          </cell>
          <cell r="B611">
            <v>4</v>
          </cell>
          <cell r="C611">
            <v>42</v>
          </cell>
          <cell r="D611" t="str">
            <v xml:space="preserve">ABERDEEN EXTRA       </v>
          </cell>
        </row>
        <row r="612">
          <cell r="A612">
            <v>2096</v>
          </cell>
          <cell r="B612">
            <v>4</v>
          </cell>
          <cell r="C612">
            <v>42</v>
          </cell>
          <cell r="D612" t="str">
            <v xml:space="preserve">BARROW EXTRA         </v>
          </cell>
        </row>
        <row r="613">
          <cell r="A613">
            <v>2098</v>
          </cell>
          <cell r="B613">
            <v>4</v>
          </cell>
          <cell r="C613">
            <v>42</v>
          </cell>
          <cell r="D613" t="str">
            <v xml:space="preserve">BIDSTON MOSS EXTRA   </v>
          </cell>
        </row>
        <row r="614">
          <cell r="A614">
            <v>2275</v>
          </cell>
          <cell r="B614">
            <v>4</v>
          </cell>
          <cell r="C614">
            <v>42</v>
          </cell>
          <cell r="D614" t="str">
            <v xml:space="preserve">CHORLEY EXTRA        </v>
          </cell>
        </row>
        <row r="615">
          <cell r="A615">
            <v>2340</v>
          </cell>
          <cell r="B615">
            <v>4</v>
          </cell>
          <cell r="C615">
            <v>42</v>
          </cell>
          <cell r="D615" t="str">
            <v xml:space="preserve">CORSTORPHINE EXTRA   </v>
          </cell>
        </row>
        <row r="616">
          <cell r="A616">
            <v>2371</v>
          </cell>
          <cell r="B616">
            <v>4</v>
          </cell>
          <cell r="C616">
            <v>42</v>
          </cell>
          <cell r="D616" t="str">
            <v xml:space="preserve">DURHAM EXTRA         </v>
          </cell>
        </row>
        <row r="617">
          <cell r="A617">
            <v>2587</v>
          </cell>
          <cell r="B617">
            <v>4</v>
          </cell>
          <cell r="C617">
            <v>42</v>
          </cell>
          <cell r="D617" t="str">
            <v>GLASGOW ST ROLLOX EXT</v>
          </cell>
        </row>
        <row r="618">
          <cell r="A618">
            <v>2638</v>
          </cell>
          <cell r="B618">
            <v>4</v>
          </cell>
          <cell r="C618">
            <v>42</v>
          </cell>
          <cell r="D618" t="str">
            <v xml:space="preserve">HARTLEPOOL EXTRA     </v>
          </cell>
        </row>
        <row r="619">
          <cell r="A619">
            <v>2699</v>
          </cell>
          <cell r="B619">
            <v>4</v>
          </cell>
          <cell r="C619">
            <v>42</v>
          </cell>
          <cell r="D619" t="str">
            <v xml:space="preserve">HORWICH EXTRA        </v>
          </cell>
        </row>
        <row r="620">
          <cell r="A620">
            <v>2737</v>
          </cell>
          <cell r="B620">
            <v>4</v>
          </cell>
          <cell r="C620">
            <v>42</v>
          </cell>
          <cell r="D620" t="str">
            <v xml:space="preserve">INVERNESS EXTRA      </v>
          </cell>
        </row>
        <row r="621">
          <cell r="A621">
            <v>2742</v>
          </cell>
          <cell r="B621">
            <v>4</v>
          </cell>
          <cell r="C621">
            <v>42</v>
          </cell>
          <cell r="D621" t="str">
            <v>IRVINE RIVERWAY EXTRA</v>
          </cell>
        </row>
        <row r="622">
          <cell r="A622">
            <v>2804</v>
          </cell>
          <cell r="B622">
            <v>4</v>
          </cell>
          <cell r="C622">
            <v>42</v>
          </cell>
          <cell r="D622" t="str">
            <v xml:space="preserve">LEYLAND EXTRA        </v>
          </cell>
        </row>
        <row r="623">
          <cell r="A623">
            <v>2917</v>
          </cell>
          <cell r="B623">
            <v>4</v>
          </cell>
          <cell r="C623">
            <v>42</v>
          </cell>
          <cell r="D623" t="str">
            <v xml:space="preserve">NEWCASTLE U/T EXTRA  </v>
          </cell>
        </row>
        <row r="624">
          <cell r="A624">
            <v>2969</v>
          </cell>
          <cell r="B624">
            <v>4</v>
          </cell>
          <cell r="C624">
            <v>42</v>
          </cell>
          <cell r="D624" t="str">
            <v xml:space="preserve">NORTH SHIELDS EXTRA  </v>
          </cell>
        </row>
        <row r="625">
          <cell r="A625">
            <v>3065</v>
          </cell>
          <cell r="B625">
            <v>4</v>
          </cell>
          <cell r="C625">
            <v>42</v>
          </cell>
          <cell r="D625" t="str">
            <v xml:space="preserve">PRESCOT EXTRA        </v>
          </cell>
        </row>
        <row r="626">
          <cell r="A626">
            <v>3426</v>
          </cell>
          <cell r="B626">
            <v>4</v>
          </cell>
          <cell r="C626">
            <v>42</v>
          </cell>
          <cell r="D626" t="str">
            <v xml:space="preserve">WIGAN EXTRA          </v>
          </cell>
        </row>
        <row r="627">
          <cell r="A627">
            <v>2008</v>
          </cell>
          <cell r="B627">
            <v>4</v>
          </cell>
          <cell r="C627">
            <v>43</v>
          </cell>
          <cell r="D627" t="str">
            <v xml:space="preserve">ABINGDON EXTRA       </v>
          </cell>
        </row>
        <row r="628">
          <cell r="A628">
            <v>2156</v>
          </cell>
          <cell r="B628">
            <v>4</v>
          </cell>
          <cell r="C628">
            <v>43</v>
          </cell>
          <cell r="D628" t="str">
            <v xml:space="preserve">BURSLEDON TWRS EXTRA </v>
          </cell>
        </row>
        <row r="629">
          <cell r="A629">
            <v>2164</v>
          </cell>
          <cell r="B629">
            <v>4</v>
          </cell>
          <cell r="C629">
            <v>43</v>
          </cell>
          <cell r="D629" t="str">
            <v xml:space="preserve">BOURNEMOUTH EXTRA    </v>
          </cell>
        </row>
        <row r="630">
          <cell r="A630">
            <v>2230</v>
          </cell>
          <cell r="B630">
            <v>4</v>
          </cell>
          <cell r="C630">
            <v>43</v>
          </cell>
          <cell r="D630" t="str">
            <v xml:space="preserve">CARDIFF EXTRA        </v>
          </cell>
        </row>
        <row r="631">
          <cell r="A631">
            <v>2233</v>
          </cell>
          <cell r="B631">
            <v>4</v>
          </cell>
          <cell r="C631">
            <v>43</v>
          </cell>
          <cell r="D631" t="str">
            <v xml:space="preserve">CARDIFF PENGAM EXTRA </v>
          </cell>
        </row>
        <row r="632">
          <cell r="A632">
            <v>2931</v>
          </cell>
          <cell r="B632">
            <v>4</v>
          </cell>
          <cell r="C632">
            <v>43</v>
          </cell>
          <cell r="D632" t="str">
            <v xml:space="preserve">NEWPORT GWENT EXTRA  </v>
          </cell>
        </row>
        <row r="633">
          <cell r="A633">
            <v>3036</v>
          </cell>
          <cell r="B633">
            <v>4</v>
          </cell>
          <cell r="C633">
            <v>43</v>
          </cell>
          <cell r="D633" t="str">
            <v xml:space="preserve">POOLE EXTRA          </v>
          </cell>
        </row>
        <row r="634">
          <cell r="A634">
            <v>3055</v>
          </cell>
          <cell r="B634">
            <v>4</v>
          </cell>
          <cell r="C634">
            <v>43</v>
          </cell>
          <cell r="D634" t="str">
            <v xml:space="preserve">P/MOUTH NTH HARB EXT </v>
          </cell>
        </row>
        <row r="635">
          <cell r="A635">
            <v>3084</v>
          </cell>
          <cell r="B635">
            <v>4</v>
          </cell>
          <cell r="C635">
            <v>43</v>
          </cell>
          <cell r="D635" t="str">
            <v xml:space="preserve">REDDITCH EXTRA       </v>
          </cell>
        </row>
        <row r="636">
          <cell r="A636">
            <v>3194</v>
          </cell>
          <cell r="B636">
            <v>4</v>
          </cell>
          <cell r="C636">
            <v>43</v>
          </cell>
          <cell r="D636" t="str">
            <v xml:space="preserve">SLOUGH EXTRA         </v>
          </cell>
        </row>
        <row r="637">
          <cell r="A637">
            <v>3219</v>
          </cell>
          <cell r="B637">
            <v>4</v>
          </cell>
          <cell r="C637">
            <v>43</v>
          </cell>
          <cell r="D637" t="str">
            <v xml:space="preserve">SWANSEA EXTRA        </v>
          </cell>
        </row>
        <row r="638">
          <cell r="A638">
            <v>3230</v>
          </cell>
          <cell r="B638">
            <v>4</v>
          </cell>
          <cell r="C638">
            <v>43</v>
          </cell>
          <cell r="D638" t="str">
            <v xml:space="preserve">SWINDON EXTRA        </v>
          </cell>
        </row>
        <row r="639">
          <cell r="A639">
            <v>3290</v>
          </cell>
          <cell r="B639">
            <v>4</v>
          </cell>
          <cell r="C639">
            <v>43</v>
          </cell>
          <cell r="D639" t="str">
            <v xml:space="preserve">TELFORD EXTRA        </v>
          </cell>
        </row>
        <row r="640">
          <cell r="A640">
            <v>3433</v>
          </cell>
          <cell r="B640">
            <v>4</v>
          </cell>
          <cell r="C640">
            <v>43</v>
          </cell>
          <cell r="D640" t="str">
            <v xml:space="preserve">WREXHAM EXTRA        </v>
          </cell>
        </row>
        <row r="641">
          <cell r="A641">
            <v>3493</v>
          </cell>
          <cell r="B641">
            <v>4</v>
          </cell>
          <cell r="C641">
            <v>43</v>
          </cell>
          <cell r="D641" t="str">
            <v xml:space="preserve">YEOVIL EXTRA         </v>
          </cell>
        </row>
        <row r="642">
          <cell r="A642">
            <v>2181</v>
          </cell>
          <cell r="B642">
            <v>5</v>
          </cell>
          <cell r="C642">
            <v>50</v>
          </cell>
          <cell r="D642" t="str">
            <v xml:space="preserve">BUSHEY HEATH EXPRESS </v>
          </cell>
        </row>
        <row r="643">
          <cell r="A643">
            <v>2456</v>
          </cell>
          <cell r="B643">
            <v>5</v>
          </cell>
          <cell r="C643">
            <v>50</v>
          </cell>
          <cell r="D643" t="str">
            <v xml:space="preserve">EDGWARE EXPRESS      </v>
          </cell>
        </row>
        <row r="644">
          <cell r="A644">
            <v>2473</v>
          </cell>
          <cell r="B644">
            <v>5</v>
          </cell>
          <cell r="C644">
            <v>50</v>
          </cell>
          <cell r="D644" t="str">
            <v xml:space="preserve">ENFIELD EXPRESS      </v>
          </cell>
        </row>
        <row r="645">
          <cell r="A645">
            <v>2627</v>
          </cell>
          <cell r="B645">
            <v>5</v>
          </cell>
          <cell r="C645">
            <v>50</v>
          </cell>
          <cell r="D645" t="str">
            <v xml:space="preserve">HARROW EXPRESS       </v>
          </cell>
        </row>
        <row r="646">
          <cell r="A646">
            <v>2631</v>
          </cell>
          <cell r="B646">
            <v>5</v>
          </cell>
          <cell r="C646">
            <v>50</v>
          </cell>
          <cell r="D646" t="str">
            <v xml:space="preserve">HARPENDEN EXPRESS    </v>
          </cell>
        </row>
        <row r="647">
          <cell r="A647">
            <v>2805</v>
          </cell>
          <cell r="B647">
            <v>5</v>
          </cell>
          <cell r="C647">
            <v>50</v>
          </cell>
          <cell r="D647" t="str">
            <v xml:space="preserve">LEYTON EXPRESS       </v>
          </cell>
        </row>
        <row r="648">
          <cell r="A648">
            <v>2939</v>
          </cell>
          <cell r="B648">
            <v>5</v>
          </cell>
          <cell r="C648">
            <v>50</v>
          </cell>
          <cell r="D648" t="str">
            <v xml:space="preserve">NEW BARNET EXPRESS   </v>
          </cell>
        </row>
        <row r="649">
          <cell r="A649">
            <v>2979</v>
          </cell>
          <cell r="B649">
            <v>5</v>
          </cell>
          <cell r="C649">
            <v>50</v>
          </cell>
          <cell r="D649" t="str">
            <v xml:space="preserve">OAKWOOD EXPRESS      </v>
          </cell>
        </row>
        <row r="650">
          <cell r="A650">
            <v>3158</v>
          </cell>
          <cell r="B650">
            <v>5</v>
          </cell>
          <cell r="C650">
            <v>50</v>
          </cell>
          <cell r="D650" t="str">
            <v xml:space="preserve">SOUTH OXHEY EXPRESS  </v>
          </cell>
        </row>
        <row r="651">
          <cell r="A651">
            <v>3359</v>
          </cell>
          <cell r="B651">
            <v>5</v>
          </cell>
          <cell r="C651">
            <v>50</v>
          </cell>
          <cell r="D651" t="str">
            <v xml:space="preserve">WALTHAMSTOW EXPRESS  </v>
          </cell>
        </row>
        <row r="652">
          <cell r="A652">
            <v>3361</v>
          </cell>
          <cell r="B652">
            <v>5</v>
          </cell>
          <cell r="C652">
            <v>50</v>
          </cell>
          <cell r="D652" t="str">
            <v>WALTHAM CROSS EXPRESS</v>
          </cell>
        </row>
        <row r="653">
          <cell r="A653">
            <v>3393</v>
          </cell>
          <cell r="B653">
            <v>5</v>
          </cell>
          <cell r="C653">
            <v>50</v>
          </cell>
          <cell r="D653" t="str">
            <v>WINCHMORE HILL EXPRES</v>
          </cell>
        </row>
        <row r="654">
          <cell r="A654">
            <v>2175</v>
          </cell>
          <cell r="B654">
            <v>5</v>
          </cell>
          <cell r="C654">
            <v>51</v>
          </cell>
          <cell r="D654" t="str">
            <v xml:space="preserve">BITTERNE EXPRESS     </v>
          </cell>
        </row>
        <row r="655">
          <cell r="A655">
            <v>2177</v>
          </cell>
          <cell r="B655">
            <v>5</v>
          </cell>
          <cell r="C655">
            <v>51</v>
          </cell>
          <cell r="D655" t="str">
            <v xml:space="preserve">BATTLE EXPRESS       </v>
          </cell>
        </row>
        <row r="656">
          <cell r="A656">
            <v>2339</v>
          </cell>
          <cell r="B656">
            <v>5</v>
          </cell>
          <cell r="C656">
            <v>51</v>
          </cell>
          <cell r="D656" t="str">
            <v xml:space="preserve">COPNOR EXPRESS       </v>
          </cell>
        </row>
        <row r="657">
          <cell r="A657">
            <v>2447</v>
          </cell>
          <cell r="B657">
            <v>5</v>
          </cell>
          <cell r="C657">
            <v>51</v>
          </cell>
          <cell r="D657" t="str">
            <v xml:space="preserve">EAST WITTERING EXP   </v>
          </cell>
        </row>
        <row r="658">
          <cell r="A658">
            <v>2520</v>
          </cell>
          <cell r="B658">
            <v>5</v>
          </cell>
          <cell r="C658">
            <v>51</v>
          </cell>
          <cell r="D658" t="str">
            <v xml:space="preserve">FAIR OAK EXPRESS     </v>
          </cell>
        </row>
        <row r="659">
          <cell r="A659">
            <v>2541</v>
          </cell>
          <cell r="B659">
            <v>5</v>
          </cell>
          <cell r="C659">
            <v>51</v>
          </cell>
          <cell r="D659" t="str">
            <v xml:space="preserve">FOREST ROW EXPRESS   </v>
          </cell>
        </row>
        <row r="660">
          <cell r="A660">
            <v>2688</v>
          </cell>
          <cell r="B660">
            <v>5</v>
          </cell>
          <cell r="C660">
            <v>51</v>
          </cell>
          <cell r="D660" t="str">
            <v xml:space="preserve">HORSHAM EXPRESS      </v>
          </cell>
        </row>
        <row r="661">
          <cell r="A661">
            <v>2696</v>
          </cell>
          <cell r="B661">
            <v>5</v>
          </cell>
          <cell r="C661">
            <v>51</v>
          </cell>
          <cell r="D661" t="str">
            <v xml:space="preserve">HOVE EXPRESS         </v>
          </cell>
        </row>
        <row r="662">
          <cell r="A662">
            <v>2803</v>
          </cell>
          <cell r="B662">
            <v>5</v>
          </cell>
          <cell r="C662">
            <v>51</v>
          </cell>
          <cell r="D662" t="str">
            <v xml:space="preserve">LARKFIELD EXPRESS    </v>
          </cell>
        </row>
        <row r="663">
          <cell r="A663">
            <v>2902</v>
          </cell>
          <cell r="B663">
            <v>5</v>
          </cell>
          <cell r="C663">
            <v>51</v>
          </cell>
          <cell r="D663" t="str">
            <v xml:space="preserve">MAIDSTONE EXPRESS    </v>
          </cell>
        </row>
        <row r="664">
          <cell r="A664">
            <v>3038</v>
          </cell>
          <cell r="B664">
            <v>5</v>
          </cell>
          <cell r="C664">
            <v>51</v>
          </cell>
          <cell r="D664" t="str">
            <v xml:space="preserve">POLEGATE EXPRESS     </v>
          </cell>
        </row>
        <row r="665">
          <cell r="A665">
            <v>3054</v>
          </cell>
          <cell r="B665">
            <v>5</v>
          </cell>
          <cell r="C665">
            <v>51</v>
          </cell>
          <cell r="D665" t="str">
            <v xml:space="preserve">PORTSWOOD EXPRESS    </v>
          </cell>
        </row>
        <row r="666">
          <cell r="A666">
            <v>3199</v>
          </cell>
          <cell r="B666">
            <v>5</v>
          </cell>
          <cell r="C666">
            <v>51</v>
          </cell>
          <cell r="D666" t="str">
            <v xml:space="preserve">STORRINGTON EXPRESS  </v>
          </cell>
        </row>
        <row r="667">
          <cell r="A667">
            <v>3246</v>
          </cell>
          <cell r="B667">
            <v>5</v>
          </cell>
          <cell r="C667">
            <v>51</v>
          </cell>
          <cell r="D667" t="str">
            <v xml:space="preserve">SOUTHBOROUGH EXPRESS </v>
          </cell>
        </row>
        <row r="668">
          <cell r="A668">
            <v>2012</v>
          </cell>
          <cell r="B668">
            <v>5</v>
          </cell>
          <cell r="C668">
            <v>52</v>
          </cell>
          <cell r="D668" t="str">
            <v xml:space="preserve">ACTON EXPRESS        </v>
          </cell>
        </row>
        <row r="669">
          <cell r="A669">
            <v>2066</v>
          </cell>
          <cell r="B669">
            <v>5</v>
          </cell>
          <cell r="C669">
            <v>52</v>
          </cell>
          <cell r="D669" t="str">
            <v xml:space="preserve">BARNES EXPRESS       </v>
          </cell>
        </row>
        <row r="670">
          <cell r="A670">
            <v>2161</v>
          </cell>
          <cell r="B670">
            <v>5</v>
          </cell>
          <cell r="C670">
            <v>52</v>
          </cell>
          <cell r="D670" t="str">
            <v xml:space="preserve">STOCKWELL EXPRESS    </v>
          </cell>
        </row>
        <row r="671">
          <cell r="A671">
            <v>2211</v>
          </cell>
          <cell r="B671">
            <v>5</v>
          </cell>
          <cell r="C671">
            <v>52</v>
          </cell>
          <cell r="D671" t="str">
            <v xml:space="preserve">BALHAM EXPRESS       </v>
          </cell>
        </row>
        <row r="672">
          <cell r="A672">
            <v>2213</v>
          </cell>
          <cell r="B672">
            <v>5</v>
          </cell>
          <cell r="C672">
            <v>52</v>
          </cell>
          <cell r="D672" t="str">
            <v xml:space="preserve">CAMDEN EXPRESS       </v>
          </cell>
        </row>
        <row r="673">
          <cell r="A673">
            <v>2256</v>
          </cell>
          <cell r="B673">
            <v>5</v>
          </cell>
          <cell r="C673">
            <v>52</v>
          </cell>
          <cell r="D673" t="str">
            <v xml:space="preserve">CHELSEA EXPRESS      </v>
          </cell>
        </row>
        <row r="674">
          <cell r="A674">
            <v>2342</v>
          </cell>
          <cell r="B674">
            <v>5</v>
          </cell>
          <cell r="C674">
            <v>52</v>
          </cell>
          <cell r="D674" t="str">
            <v>COLLIERS WOOD EXPRESS</v>
          </cell>
        </row>
        <row r="675">
          <cell r="A675">
            <v>2553</v>
          </cell>
          <cell r="B675">
            <v>5</v>
          </cell>
          <cell r="C675">
            <v>52</v>
          </cell>
          <cell r="D675" t="str">
            <v xml:space="preserve">FULHAM EXPRESS       </v>
          </cell>
        </row>
        <row r="676">
          <cell r="A676">
            <v>2746</v>
          </cell>
          <cell r="B676">
            <v>5</v>
          </cell>
          <cell r="C676">
            <v>52</v>
          </cell>
          <cell r="D676" t="str">
            <v xml:space="preserve">ISLINGTON EXPRESS    </v>
          </cell>
        </row>
        <row r="677">
          <cell r="A677">
            <v>2861</v>
          </cell>
          <cell r="B677">
            <v>5</v>
          </cell>
          <cell r="C677">
            <v>52</v>
          </cell>
          <cell r="D677" t="str">
            <v xml:space="preserve">MAIDA VALE EXPRESS   </v>
          </cell>
        </row>
        <row r="678">
          <cell r="A678">
            <v>3317</v>
          </cell>
          <cell r="B678">
            <v>5</v>
          </cell>
          <cell r="C678">
            <v>52</v>
          </cell>
          <cell r="D678" t="str">
            <v xml:space="preserve">TULSEHILL EXPRESS    </v>
          </cell>
        </row>
        <row r="679">
          <cell r="A679">
            <v>3402</v>
          </cell>
          <cell r="B679">
            <v>5</v>
          </cell>
          <cell r="C679">
            <v>52</v>
          </cell>
          <cell r="D679" t="str">
            <v xml:space="preserve">WIMBLEDON EXPRESS    </v>
          </cell>
        </row>
        <row r="680">
          <cell r="A680">
            <v>2247</v>
          </cell>
          <cell r="B680">
            <v>5</v>
          </cell>
          <cell r="C680">
            <v>53</v>
          </cell>
          <cell r="D680" t="str">
            <v xml:space="preserve">CAVERSHAM EXPRESS    </v>
          </cell>
        </row>
        <row r="681">
          <cell r="A681">
            <v>2267</v>
          </cell>
          <cell r="B681">
            <v>5</v>
          </cell>
          <cell r="C681">
            <v>53</v>
          </cell>
          <cell r="D681" t="str">
            <v xml:space="preserve">CHALFONT EXPRESS     </v>
          </cell>
        </row>
        <row r="682">
          <cell r="A682">
            <v>2341</v>
          </cell>
          <cell r="B682">
            <v>5</v>
          </cell>
          <cell r="C682">
            <v>53</v>
          </cell>
          <cell r="D682" t="str">
            <v xml:space="preserve">COWLEY EXPRESS       </v>
          </cell>
        </row>
        <row r="683">
          <cell r="A683">
            <v>2552</v>
          </cell>
          <cell r="B683">
            <v>5</v>
          </cell>
          <cell r="C683">
            <v>53</v>
          </cell>
          <cell r="D683" t="str">
            <v xml:space="preserve">FLEET EXPRESS        </v>
          </cell>
        </row>
        <row r="684">
          <cell r="A684">
            <v>3211</v>
          </cell>
          <cell r="B684">
            <v>5</v>
          </cell>
          <cell r="C684">
            <v>53</v>
          </cell>
          <cell r="D684" t="str">
            <v xml:space="preserve">SLOUGH EXPRESS       </v>
          </cell>
        </row>
        <row r="685">
          <cell r="A685">
            <v>3242</v>
          </cell>
          <cell r="B685">
            <v>5</v>
          </cell>
          <cell r="C685">
            <v>53</v>
          </cell>
          <cell r="D685" t="str">
            <v xml:space="preserve">SOUTHCOTE EXPRESS    </v>
          </cell>
        </row>
        <row r="686">
          <cell r="A686">
            <v>3381</v>
          </cell>
          <cell r="B686">
            <v>5</v>
          </cell>
          <cell r="C686">
            <v>53</v>
          </cell>
          <cell r="D686" t="str">
            <v xml:space="preserve">WEST BYFLEET EXPRESS </v>
          </cell>
        </row>
        <row r="687">
          <cell r="A687">
            <v>3442</v>
          </cell>
          <cell r="B687">
            <v>5</v>
          </cell>
          <cell r="C687">
            <v>53</v>
          </cell>
          <cell r="D687" t="str">
            <v>WYCOMBE NORTH EXPRESS</v>
          </cell>
        </row>
        <row r="688">
          <cell r="A688">
            <v>3443</v>
          </cell>
          <cell r="B688">
            <v>5</v>
          </cell>
          <cell r="C688">
            <v>53</v>
          </cell>
          <cell r="D688" t="str">
            <v>WYCOMBE SOUTH EXPRESS</v>
          </cell>
        </row>
        <row r="689">
          <cell r="A689">
            <v>3469</v>
          </cell>
          <cell r="B689">
            <v>5</v>
          </cell>
          <cell r="C689">
            <v>53</v>
          </cell>
          <cell r="D689" t="str">
            <v xml:space="preserve">YATELEY EXPRESS      </v>
          </cell>
        </row>
        <row r="690">
          <cell r="A690">
            <v>2058</v>
          </cell>
          <cell r="B690">
            <v>5</v>
          </cell>
          <cell r="C690">
            <v>54</v>
          </cell>
          <cell r="D690" t="str">
            <v xml:space="preserve">BARKING EXPRESS      </v>
          </cell>
        </row>
        <row r="691">
          <cell r="A691">
            <v>2176</v>
          </cell>
          <cell r="B691">
            <v>5</v>
          </cell>
          <cell r="C691">
            <v>54</v>
          </cell>
          <cell r="D691" t="str">
            <v xml:space="preserve">BRENTWOOD EXPRESS    </v>
          </cell>
        </row>
        <row r="692">
          <cell r="A692">
            <v>2391</v>
          </cell>
          <cell r="B692">
            <v>5</v>
          </cell>
          <cell r="C692">
            <v>54</v>
          </cell>
          <cell r="D692" t="str">
            <v xml:space="preserve">DANBURY EXPRESS      </v>
          </cell>
        </row>
        <row r="693">
          <cell r="A693">
            <v>2554</v>
          </cell>
          <cell r="B693">
            <v>5</v>
          </cell>
          <cell r="C693">
            <v>54</v>
          </cell>
          <cell r="D693" t="str">
            <v xml:space="preserve">FOREST GATE EXPRESS  </v>
          </cell>
        </row>
        <row r="694">
          <cell r="A694">
            <v>2730</v>
          </cell>
          <cell r="B694">
            <v>5</v>
          </cell>
          <cell r="C694">
            <v>54</v>
          </cell>
          <cell r="D694" t="str">
            <v xml:space="preserve">ILFORD EXPRESS       </v>
          </cell>
        </row>
        <row r="695">
          <cell r="A695">
            <v>2807</v>
          </cell>
          <cell r="B695">
            <v>5</v>
          </cell>
          <cell r="C695">
            <v>54</v>
          </cell>
          <cell r="D695" t="str">
            <v xml:space="preserve">LEIGH ON SEA EXPRESS </v>
          </cell>
        </row>
        <row r="696">
          <cell r="A696">
            <v>2988</v>
          </cell>
          <cell r="B696">
            <v>5</v>
          </cell>
          <cell r="C696">
            <v>54</v>
          </cell>
          <cell r="D696" t="str">
            <v xml:space="preserve">ONGAR EXPRESS        </v>
          </cell>
        </row>
        <row r="697">
          <cell r="A697">
            <v>2998</v>
          </cell>
          <cell r="B697">
            <v>5</v>
          </cell>
          <cell r="C697">
            <v>54</v>
          </cell>
          <cell r="D697" t="str">
            <v xml:space="preserve">OULTON BROAD EXPRESS </v>
          </cell>
        </row>
        <row r="698">
          <cell r="A698">
            <v>3105</v>
          </cell>
          <cell r="B698">
            <v>5</v>
          </cell>
          <cell r="C698">
            <v>54</v>
          </cell>
          <cell r="D698" t="str">
            <v xml:space="preserve">ROMFORD EXPRESS      </v>
          </cell>
        </row>
        <row r="699">
          <cell r="A699">
            <v>3156</v>
          </cell>
          <cell r="B699">
            <v>5</v>
          </cell>
          <cell r="C699">
            <v>54</v>
          </cell>
          <cell r="D699" t="str">
            <v>CHADWELL ST MARY EXPR</v>
          </cell>
        </row>
        <row r="700">
          <cell r="A700">
            <v>3215</v>
          </cell>
          <cell r="B700">
            <v>5</v>
          </cell>
          <cell r="C700">
            <v>54</v>
          </cell>
          <cell r="D700" t="str">
            <v>SOUTH OCKENDON EXPRES</v>
          </cell>
        </row>
        <row r="701">
          <cell r="A701">
            <v>3236</v>
          </cell>
          <cell r="B701">
            <v>5</v>
          </cell>
          <cell r="C701">
            <v>54</v>
          </cell>
          <cell r="D701" t="str">
            <v xml:space="preserve">SOUTHCHURCH EXPRESS  </v>
          </cell>
        </row>
        <row r="702">
          <cell r="A702">
            <v>2004</v>
          </cell>
          <cell r="B702">
            <v>5</v>
          </cell>
          <cell r="C702">
            <v>55</v>
          </cell>
          <cell r="D702" t="str">
            <v xml:space="preserve">ADDISCOMBE EXPRESS   </v>
          </cell>
        </row>
        <row r="703">
          <cell r="A703">
            <v>2203</v>
          </cell>
          <cell r="B703">
            <v>5</v>
          </cell>
          <cell r="C703">
            <v>55</v>
          </cell>
          <cell r="D703" t="str">
            <v xml:space="preserve">BROMLEY EXPRESS      </v>
          </cell>
        </row>
        <row r="704">
          <cell r="A704">
            <v>2259</v>
          </cell>
          <cell r="B704">
            <v>5</v>
          </cell>
          <cell r="C704">
            <v>55</v>
          </cell>
          <cell r="D704" t="str">
            <v xml:space="preserve">CHEAM EXPRESS        </v>
          </cell>
        </row>
        <row r="705">
          <cell r="A705">
            <v>2348</v>
          </cell>
          <cell r="B705">
            <v>5</v>
          </cell>
          <cell r="C705">
            <v>55</v>
          </cell>
          <cell r="D705" t="str">
            <v xml:space="preserve">CROYDON EXPRESS      </v>
          </cell>
        </row>
        <row r="706">
          <cell r="A706">
            <v>2373</v>
          </cell>
          <cell r="B706">
            <v>5</v>
          </cell>
          <cell r="C706">
            <v>55</v>
          </cell>
          <cell r="D706" t="str">
            <v xml:space="preserve">DARTFORD EXPRESS     </v>
          </cell>
        </row>
        <row r="707">
          <cell r="A707">
            <v>2485</v>
          </cell>
          <cell r="B707">
            <v>5</v>
          </cell>
          <cell r="C707">
            <v>55</v>
          </cell>
          <cell r="D707" t="str">
            <v xml:space="preserve">EWELL EXPRESS        </v>
          </cell>
        </row>
        <row r="708">
          <cell r="A708">
            <v>2556</v>
          </cell>
          <cell r="B708">
            <v>5</v>
          </cell>
          <cell r="C708">
            <v>55</v>
          </cell>
          <cell r="D708" t="str">
            <v xml:space="preserve">FOREST HILL EXPRESS  </v>
          </cell>
        </row>
        <row r="709">
          <cell r="A709">
            <v>2596</v>
          </cell>
          <cell r="B709">
            <v>5</v>
          </cell>
          <cell r="C709">
            <v>55</v>
          </cell>
          <cell r="D709" t="str">
            <v xml:space="preserve">GROVE PARK EXPRESS   </v>
          </cell>
        </row>
        <row r="710">
          <cell r="A710">
            <v>2826</v>
          </cell>
          <cell r="B710">
            <v>5</v>
          </cell>
          <cell r="C710">
            <v>55</v>
          </cell>
          <cell r="D710" t="str">
            <v xml:space="preserve">LOAMPIT VALE EXPRESS </v>
          </cell>
        </row>
        <row r="711">
          <cell r="A711">
            <v>2965</v>
          </cell>
          <cell r="B711">
            <v>5</v>
          </cell>
          <cell r="C711">
            <v>55</v>
          </cell>
          <cell r="D711" t="str">
            <v xml:space="preserve">NORTH CHEAM EXPRESS  </v>
          </cell>
        </row>
        <row r="712">
          <cell r="A712">
            <v>3148</v>
          </cell>
          <cell r="B712">
            <v>5</v>
          </cell>
          <cell r="C712">
            <v>55</v>
          </cell>
          <cell r="D712" t="str">
            <v>ST PAULS CRAY EXPRESS</v>
          </cell>
        </row>
        <row r="713">
          <cell r="A713">
            <v>3292</v>
          </cell>
          <cell r="B713">
            <v>5</v>
          </cell>
          <cell r="C713">
            <v>55</v>
          </cell>
          <cell r="D713" t="str">
            <v xml:space="preserve">NORBURY EXPRESS      </v>
          </cell>
        </row>
        <row r="714">
          <cell r="A714">
            <v>3295</v>
          </cell>
          <cell r="B714">
            <v>5</v>
          </cell>
          <cell r="C714">
            <v>55</v>
          </cell>
          <cell r="D714" t="str">
            <v xml:space="preserve">TOLWORTH EXPRESS     </v>
          </cell>
        </row>
        <row r="715">
          <cell r="A715">
            <v>3386</v>
          </cell>
          <cell r="B715">
            <v>5</v>
          </cell>
          <cell r="C715">
            <v>55</v>
          </cell>
          <cell r="D715" t="str">
            <v xml:space="preserve">WEST WICKHAM EXPRESS </v>
          </cell>
        </row>
        <row r="716">
          <cell r="A716">
            <v>2185</v>
          </cell>
          <cell r="B716">
            <v>5</v>
          </cell>
          <cell r="C716">
            <v>57</v>
          </cell>
          <cell r="D716" t="str">
            <v xml:space="preserve">BUSHBURY EXPRESS     </v>
          </cell>
        </row>
        <row r="717">
          <cell r="A717">
            <v>2386</v>
          </cell>
          <cell r="B717">
            <v>5</v>
          </cell>
          <cell r="C717">
            <v>57</v>
          </cell>
          <cell r="D717" t="str">
            <v xml:space="preserve">DUDLEY EXPRESS       </v>
          </cell>
        </row>
        <row r="718">
          <cell r="A718">
            <v>2484</v>
          </cell>
          <cell r="B718">
            <v>5</v>
          </cell>
          <cell r="C718">
            <v>57</v>
          </cell>
          <cell r="D718" t="str">
            <v xml:space="preserve">ERDINGTON EXPRESS    </v>
          </cell>
        </row>
        <row r="719">
          <cell r="A719">
            <v>2594</v>
          </cell>
          <cell r="B719">
            <v>5</v>
          </cell>
          <cell r="C719">
            <v>57</v>
          </cell>
          <cell r="D719" t="str">
            <v xml:space="preserve">GREAT WYRLEY EXPRESS </v>
          </cell>
        </row>
        <row r="720">
          <cell r="A720">
            <v>2780</v>
          </cell>
          <cell r="B720">
            <v>5</v>
          </cell>
          <cell r="C720">
            <v>57</v>
          </cell>
          <cell r="D720" t="str">
            <v xml:space="preserve">KINGSWINFORD EXPRESS </v>
          </cell>
        </row>
        <row r="721">
          <cell r="A721">
            <v>2996</v>
          </cell>
          <cell r="B721">
            <v>5</v>
          </cell>
          <cell r="C721">
            <v>57</v>
          </cell>
          <cell r="D721" t="str">
            <v xml:space="preserve">OLTON EXPRESS        </v>
          </cell>
        </row>
        <row r="722">
          <cell r="A722">
            <v>2997</v>
          </cell>
          <cell r="B722">
            <v>5</v>
          </cell>
          <cell r="C722">
            <v>57</v>
          </cell>
          <cell r="D722" t="str">
            <v xml:space="preserve">OLDSWINFORD EXPRESS  </v>
          </cell>
        </row>
        <row r="723">
          <cell r="A723">
            <v>3157</v>
          </cell>
          <cell r="B723">
            <v>5</v>
          </cell>
          <cell r="C723">
            <v>57</v>
          </cell>
          <cell r="D723" t="str">
            <v xml:space="preserve">SELLY OAK EXPRESS    </v>
          </cell>
        </row>
        <row r="724">
          <cell r="A724">
            <v>3244</v>
          </cell>
          <cell r="B724">
            <v>5</v>
          </cell>
          <cell r="C724">
            <v>57</v>
          </cell>
          <cell r="D724" t="str">
            <v xml:space="preserve">STAFFORD EXPRESS     </v>
          </cell>
        </row>
        <row r="725">
          <cell r="A725">
            <v>3374</v>
          </cell>
          <cell r="B725">
            <v>5</v>
          </cell>
          <cell r="C725">
            <v>57</v>
          </cell>
          <cell r="D725" t="str">
            <v xml:space="preserve">WEDNESFIELD EXPRESS  </v>
          </cell>
        </row>
        <row r="726">
          <cell r="A726">
            <v>2005</v>
          </cell>
          <cell r="B726">
            <v>5</v>
          </cell>
          <cell r="C726">
            <v>58</v>
          </cell>
          <cell r="D726" t="str">
            <v xml:space="preserve">ABINGTON EXPRESS     </v>
          </cell>
        </row>
        <row r="727">
          <cell r="A727">
            <v>2183</v>
          </cell>
          <cell r="B727">
            <v>5</v>
          </cell>
          <cell r="C727">
            <v>58</v>
          </cell>
          <cell r="D727" t="str">
            <v xml:space="preserve">BASFORD EXPRESS      </v>
          </cell>
        </row>
        <row r="728">
          <cell r="A728">
            <v>2192</v>
          </cell>
          <cell r="B728">
            <v>5</v>
          </cell>
          <cell r="C728">
            <v>58</v>
          </cell>
          <cell r="D728" t="str">
            <v xml:space="preserve">BOURNE EXPRESS       </v>
          </cell>
        </row>
        <row r="729">
          <cell r="A729">
            <v>2257</v>
          </cell>
          <cell r="B729">
            <v>5</v>
          </cell>
          <cell r="C729">
            <v>58</v>
          </cell>
          <cell r="D729" t="str">
            <v xml:space="preserve">CHADDESDEN EXPRESS   </v>
          </cell>
        </row>
        <row r="730">
          <cell r="A730">
            <v>2260</v>
          </cell>
          <cell r="B730">
            <v>5</v>
          </cell>
          <cell r="C730">
            <v>58</v>
          </cell>
          <cell r="D730" t="str">
            <v xml:space="preserve">CHAPELTOWN EXPRESS   </v>
          </cell>
        </row>
        <row r="731">
          <cell r="A731">
            <v>2263</v>
          </cell>
          <cell r="B731">
            <v>5</v>
          </cell>
          <cell r="C731">
            <v>58</v>
          </cell>
          <cell r="D731" t="str">
            <v xml:space="preserve">CHESTERFIELD EXPRESS </v>
          </cell>
        </row>
        <row r="732">
          <cell r="A732">
            <v>2626</v>
          </cell>
          <cell r="B732">
            <v>5</v>
          </cell>
          <cell r="C732">
            <v>58</v>
          </cell>
          <cell r="D732" t="str">
            <v xml:space="preserve">HARTSHILL EXPRESS    </v>
          </cell>
        </row>
        <row r="733">
          <cell r="A733">
            <v>2820</v>
          </cell>
          <cell r="B733">
            <v>5</v>
          </cell>
          <cell r="C733">
            <v>58</v>
          </cell>
          <cell r="D733" t="str">
            <v>LEICESTER FOSSE EXPRS</v>
          </cell>
        </row>
        <row r="734">
          <cell r="A734">
            <v>3104</v>
          </cell>
          <cell r="B734">
            <v>5</v>
          </cell>
          <cell r="C734">
            <v>58</v>
          </cell>
          <cell r="D734" t="str">
            <v xml:space="preserve">ROTHERHAM EXPRESS    </v>
          </cell>
        </row>
        <row r="735">
          <cell r="A735">
            <v>3135</v>
          </cell>
          <cell r="B735">
            <v>5</v>
          </cell>
          <cell r="C735">
            <v>58</v>
          </cell>
          <cell r="D735" t="str">
            <v>SHEFFIELD FULWOOD EXP</v>
          </cell>
        </row>
        <row r="736">
          <cell r="A736">
            <v>2189</v>
          </cell>
          <cell r="B736">
            <v>5</v>
          </cell>
          <cell r="C736">
            <v>59</v>
          </cell>
          <cell r="D736" t="str">
            <v xml:space="preserve">BURY EXPRESS         </v>
          </cell>
        </row>
        <row r="737">
          <cell r="A737">
            <v>2277</v>
          </cell>
          <cell r="B737">
            <v>5</v>
          </cell>
          <cell r="C737">
            <v>59</v>
          </cell>
          <cell r="D737" t="str">
            <v xml:space="preserve">CHURCHTOWN EXPRESS   </v>
          </cell>
        </row>
        <row r="738">
          <cell r="A738">
            <v>2625</v>
          </cell>
          <cell r="B738">
            <v>5</v>
          </cell>
          <cell r="C738">
            <v>59</v>
          </cell>
          <cell r="D738" t="str">
            <v xml:space="preserve">HARROGATE EXPRESS    </v>
          </cell>
        </row>
        <row r="739">
          <cell r="A739">
            <v>2795</v>
          </cell>
          <cell r="B739">
            <v>5</v>
          </cell>
          <cell r="C739">
            <v>59</v>
          </cell>
          <cell r="D739" t="str">
            <v xml:space="preserve">KIRK ELLA EXPRESS    </v>
          </cell>
        </row>
        <row r="740">
          <cell r="A740">
            <v>2852</v>
          </cell>
          <cell r="B740">
            <v>5</v>
          </cell>
          <cell r="C740">
            <v>59</v>
          </cell>
          <cell r="D740" t="str">
            <v>LEEDS H/GATE ROAD EXP</v>
          </cell>
        </row>
        <row r="741">
          <cell r="A741">
            <v>2977</v>
          </cell>
          <cell r="B741">
            <v>5</v>
          </cell>
          <cell r="C741">
            <v>59</v>
          </cell>
          <cell r="D741" t="str">
            <v xml:space="preserve">OXFORD ROAD EXPRESS  </v>
          </cell>
        </row>
        <row r="742">
          <cell r="A742">
            <v>3117</v>
          </cell>
          <cell r="B742">
            <v>5</v>
          </cell>
          <cell r="C742">
            <v>59</v>
          </cell>
          <cell r="D742" t="str">
            <v xml:space="preserve">RUSHOLME EXPRESS     </v>
          </cell>
        </row>
        <row r="743">
          <cell r="A743">
            <v>2282</v>
          </cell>
          <cell r="B743">
            <v>5</v>
          </cell>
          <cell r="C743">
            <v>65</v>
          </cell>
          <cell r="D743" t="str">
            <v xml:space="preserve">CHRISTCHURCH EXPRESS </v>
          </cell>
        </row>
        <row r="744">
          <cell r="A744">
            <v>2488</v>
          </cell>
          <cell r="B744">
            <v>5</v>
          </cell>
          <cell r="C744">
            <v>65</v>
          </cell>
          <cell r="D744" t="str">
            <v xml:space="preserve">EYNSHAM EXPRESS      </v>
          </cell>
        </row>
        <row r="745">
          <cell r="A745">
            <v>2597</v>
          </cell>
          <cell r="B745">
            <v>5</v>
          </cell>
          <cell r="C745">
            <v>65</v>
          </cell>
          <cell r="D745" t="str">
            <v xml:space="preserve">GOWERTON EXPRESS     </v>
          </cell>
        </row>
        <row r="746">
          <cell r="A746">
            <v>2620</v>
          </cell>
          <cell r="B746">
            <v>5</v>
          </cell>
          <cell r="C746">
            <v>65</v>
          </cell>
          <cell r="D746" t="str">
            <v xml:space="preserve">HEAVITREE EXPRESS    </v>
          </cell>
        </row>
        <row r="747">
          <cell r="A747">
            <v>2648</v>
          </cell>
          <cell r="B747">
            <v>5</v>
          </cell>
          <cell r="C747">
            <v>65</v>
          </cell>
          <cell r="D747" t="str">
            <v xml:space="preserve">HENLEAZE EXPRESS     </v>
          </cell>
        </row>
        <row r="748">
          <cell r="A748">
            <v>3296</v>
          </cell>
          <cell r="B748">
            <v>5</v>
          </cell>
          <cell r="C748">
            <v>65</v>
          </cell>
          <cell r="D748" t="str">
            <v xml:space="preserve">TORQUAY EXPRESS      </v>
          </cell>
        </row>
        <row r="749">
          <cell r="A749">
            <v>3318</v>
          </cell>
          <cell r="B749">
            <v>5</v>
          </cell>
          <cell r="C749">
            <v>65</v>
          </cell>
          <cell r="D749" t="str">
            <v xml:space="preserve">TUPSLEY EXPRESS      </v>
          </cell>
        </row>
        <row r="750">
          <cell r="A750">
            <v>3418</v>
          </cell>
          <cell r="B750">
            <v>5</v>
          </cell>
          <cell r="C750">
            <v>65</v>
          </cell>
          <cell r="D750" t="str">
            <v xml:space="preserve">WITNEY EXPRESS       </v>
          </cell>
        </row>
        <row r="751">
          <cell r="A751">
            <v>3424</v>
          </cell>
          <cell r="B751">
            <v>5</v>
          </cell>
          <cell r="C751">
            <v>65</v>
          </cell>
          <cell r="D751" t="str">
            <v xml:space="preserve">WHITCHURCH EXPRESS   </v>
          </cell>
        </row>
        <row r="752">
          <cell r="A752">
            <v>3431</v>
          </cell>
          <cell r="B752">
            <v>5</v>
          </cell>
          <cell r="C752">
            <v>65</v>
          </cell>
          <cell r="D752" t="str">
            <v xml:space="preserve">WORCESTER EXPRESS    </v>
          </cell>
        </row>
        <row r="753">
          <cell r="A753">
            <v>2001</v>
          </cell>
          <cell r="B753">
            <v>5</v>
          </cell>
          <cell r="C753">
            <v>66</v>
          </cell>
          <cell r="D753" t="str">
            <v xml:space="preserve">ABERDEEN EXPRESS     </v>
          </cell>
        </row>
        <row r="754">
          <cell r="A754">
            <v>2459</v>
          </cell>
          <cell r="B754">
            <v>5</v>
          </cell>
          <cell r="C754">
            <v>66</v>
          </cell>
          <cell r="D754" t="str">
            <v xml:space="preserve">EDINBURGH EXPRESS    </v>
          </cell>
        </row>
        <row r="755">
          <cell r="A755">
            <v>2914</v>
          </cell>
          <cell r="B755">
            <v>5</v>
          </cell>
          <cell r="C755">
            <v>66</v>
          </cell>
          <cell r="D755" t="str">
            <v>N/CASTLE B/TON RD EXP</v>
          </cell>
        </row>
        <row r="756">
          <cell r="A756">
            <v>2915</v>
          </cell>
          <cell r="B756">
            <v>5</v>
          </cell>
          <cell r="C756">
            <v>66</v>
          </cell>
          <cell r="D756" t="str">
            <v>NEWCASTLE WEST RD EXP</v>
          </cell>
        </row>
        <row r="757">
          <cell r="A757">
            <v>2968</v>
          </cell>
          <cell r="B757">
            <v>5</v>
          </cell>
          <cell r="C757">
            <v>66</v>
          </cell>
          <cell r="D757" t="str">
            <v>NORTH SHIELDS EXPRESS</v>
          </cell>
        </row>
        <row r="758">
          <cell r="A758">
            <v>2023</v>
          </cell>
          <cell r="B758">
            <v>6</v>
          </cell>
          <cell r="C758">
            <v>60</v>
          </cell>
          <cell r="D758" t="str">
            <v xml:space="preserve">ANTRIM ROAD          </v>
          </cell>
        </row>
        <row r="759">
          <cell r="A759">
            <v>2026</v>
          </cell>
          <cell r="B759">
            <v>6</v>
          </cell>
          <cell r="C759">
            <v>60</v>
          </cell>
          <cell r="D759" t="str">
            <v xml:space="preserve">ANTRIM CASTLE CENTRE </v>
          </cell>
        </row>
        <row r="760">
          <cell r="A760">
            <v>2052</v>
          </cell>
          <cell r="B760">
            <v>6</v>
          </cell>
          <cell r="C760">
            <v>60</v>
          </cell>
          <cell r="D760" t="str">
            <v xml:space="preserve">BALLYMENA CHURCH ST  </v>
          </cell>
        </row>
        <row r="761">
          <cell r="A761">
            <v>2054</v>
          </cell>
          <cell r="B761">
            <v>6</v>
          </cell>
          <cell r="C761">
            <v>60</v>
          </cell>
          <cell r="D761" t="str">
            <v xml:space="preserve">BALLYMONEY           </v>
          </cell>
        </row>
        <row r="762">
          <cell r="A762">
            <v>2216</v>
          </cell>
          <cell r="B762">
            <v>6</v>
          </cell>
          <cell r="C762">
            <v>60</v>
          </cell>
          <cell r="D762" t="str">
            <v xml:space="preserve">CARRICKFERGUS        </v>
          </cell>
        </row>
        <row r="763">
          <cell r="A763">
            <v>2294</v>
          </cell>
          <cell r="B763">
            <v>6</v>
          </cell>
          <cell r="C763">
            <v>60</v>
          </cell>
          <cell r="D763" t="str">
            <v xml:space="preserve">COLERAINE            </v>
          </cell>
        </row>
        <row r="764">
          <cell r="A764">
            <v>2295</v>
          </cell>
          <cell r="B764">
            <v>6</v>
          </cell>
          <cell r="C764">
            <v>60</v>
          </cell>
          <cell r="D764" t="str">
            <v xml:space="preserve">CONNSWATER           </v>
          </cell>
        </row>
        <row r="765">
          <cell r="A765">
            <v>2314</v>
          </cell>
          <cell r="B765">
            <v>6</v>
          </cell>
          <cell r="C765">
            <v>60</v>
          </cell>
          <cell r="D765" t="str">
            <v xml:space="preserve">COOKSTOWN            </v>
          </cell>
        </row>
        <row r="766">
          <cell r="A766">
            <v>2315</v>
          </cell>
          <cell r="B766">
            <v>6</v>
          </cell>
          <cell r="C766">
            <v>60</v>
          </cell>
          <cell r="D766" t="str">
            <v xml:space="preserve">CRAIGAVON            </v>
          </cell>
        </row>
        <row r="767">
          <cell r="A767">
            <v>2316</v>
          </cell>
          <cell r="B767">
            <v>6</v>
          </cell>
          <cell r="C767">
            <v>60</v>
          </cell>
          <cell r="D767" t="str">
            <v xml:space="preserve">CREGAGH ROAD         </v>
          </cell>
        </row>
        <row r="768">
          <cell r="A768">
            <v>2406</v>
          </cell>
          <cell r="B768">
            <v>6</v>
          </cell>
          <cell r="C768">
            <v>60</v>
          </cell>
          <cell r="D768" t="str">
            <v xml:space="preserve">DUNGANNON            </v>
          </cell>
        </row>
        <row r="769">
          <cell r="A769">
            <v>2565</v>
          </cell>
          <cell r="B769">
            <v>6</v>
          </cell>
          <cell r="C769">
            <v>60</v>
          </cell>
          <cell r="D769" t="str">
            <v xml:space="preserve">GLENGORMLEY          </v>
          </cell>
        </row>
        <row r="770">
          <cell r="A770">
            <v>2715</v>
          </cell>
          <cell r="B770">
            <v>6</v>
          </cell>
          <cell r="C770">
            <v>60</v>
          </cell>
          <cell r="D770" t="str">
            <v xml:space="preserve">NEWTOWNABBEY         </v>
          </cell>
        </row>
        <row r="771">
          <cell r="A771">
            <v>2828</v>
          </cell>
          <cell r="B771">
            <v>6</v>
          </cell>
          <cell r="C771">
            <v>60</v>
          </cell>
          <cell r="D771" t="str">
            <v xml:space="preserve">LIMAVADY             </v>
          </cell>
        </row>
        <row r="772">
          <cell r="A772">
            <v>2838</v>
          </cell>
          <cell r="B772">
            <v>6</v>
          </cell>
          <cell r="C772">
            <v>60</v>
          </cell>
          <cell r="D772" t="str">
            <v xml:space="preserve">LISNAGELVIN          </v>
          </cell>
        </row>
        <row r="773">
          <cell r="A773">
            <v>2858</v>
          </cell>
          <cell r="B773">
            <v>6</v>
          </cell>
          <cell r="C773">
            <v>60</v>
          </cell>
          <cell r="D773" t="str">
            <v xml:space="preserve">LURGAN               </v>
          </cell>
        </row>
        <row r="774">
          <cell r="A774">
            <v>2963</v>
          </cell>
          <cell r="B774">
            <v>6</v>
          </cell>
          <cell r="C774">
            <v>60</v>
          </cell>
          <cell r="D774" t="str">
            <v xml:space="preserve">NORTHCOTT            </v>
          </cell>
        </row>
        <row r="775">
          <cell r="A775">
            <v>3053</v>
          </cell>
          <cell r="B775">
            <v>6</v>
          </cell>
          <cell r="C775">
            <v>60</v>
          </cell>
          <cell r="D775" t="str">
            <v xml:space="preserve">PORTADOWN MEADOW CTR </v>
          </cell>
        </row>
        <row r="776">
          <cell r="A776">
            <v>3210</v>
          </cell>
          <cell r="B776">
            <v>6</v>
          </cell>
          <cell r="C776">
            <v>60</v>
          </cell>
          <cell r="D776" t="str">
            <v xml:space="preserve">STRAND ROAD          </v>
          </cell>
        </row>
        <row r="777">
          <cell r="A777">
            <v>2027</v>
          </cell>
          <cell r="B777">
            <v>6</v>
          </cell>
          <cell r="C777">
            <v>61</v>
          </cell>
          <cell r="D777" t="str">
            <v xml:space="preserve">ARDS CENTRE          </v>
          </cell>
        </row>
        <row r="778">
          <cell r="A778">
            <v>2051</v>
          </cell>
          <cell r="B778">
            <v>6</v>
          </cell>
          <cell r="C778">
            <v>61</v>
          </cell>
          <cell r="D778" t="str">
            <v xml:space="preserve">BALLYGOMARTIN        </v>
          </cell>
        </row>
        <row r="779">
          <cell r="A779">
            <v>2056</v>
          </cell>
          <cell r="B779">
            <v>6</v>
          </cell>
          <cell r="C779">
            <v>61</v>
          </cell>
          <cell r="D779" t="str">
            <v xml:space="preserve">BELFAST METRO        </v>
          </cell>
        </row>
        <row r="780">
          <cell r="A780">
            <v>2057</v>
          </cell>
          <cell r="B780">
            <v>6</v>
          </cell>
          <cell r="C780">
            <v>61</v>
          </cell>
          <cell r="D780" t="str">
            <v xml:space="preserve">BANBRIDGE            </v>
          </cell>
        </row>
        <row r="781">
          <cell r="A781">
            <v>2095</v>
          </cell>
          <cell r="B781">
            <v>6</v>
          </cell>
          <cell r="C781">
            <v>61</v>
          </cell>
          <cell r="D781" t="str">
            <v xml:space="preserve">BELMONT ROAD         </v>
          </cell>
        </row>
        <row r="782">
          <cell r="A782">
            <v>2173</v>
          </cell>
          <cell r="B782">
            <v>6</v>
          </cell>
          <cell r="C782">
            <v>61</v>
          </cell>
          <cell r="D782" t="str">
            <v xml:space="preserve">BANGOR NI            </v>
          </cell>
        </row>
        <row r="783">
          <cell r="A783">
            <v>2431</v>
          </cell>
          <cell r="B783">
            <v>6</v>
          </cell>
          <cell r="C783">
            <v>61</v>
          </cell>
          <cell r="D783" t="str">
            <v xml:space="preserve">DUNMURRY             </v>
          </cell>
        </row>
        <row r="784">
          <cell r="A784">
            <v>2678</v>
          </cell>
          <cell r="B784">
            <v>6</v>
          </cell>
          <cell r="C784">
            <v>61</v>
          </cell>
          <cell r="D784" t="str">
            <v xml:space="preserve">HOLYWOOD             </v>
          </cell>
        </row>
        <row r="785">
          <cell r="A785">
            <v>2797</v>
          </cell>
          <cell r="B785">
            <v>6</v>
          </cell>
          <cell r="C785">
            <v>61</v>
          </cell>
          <cell r="D785" t="str">
            <v xml:space="preserve">KNOCKNAGONEY ROAD    </v>
          </cell>
        </row>
        <row r="786">
          <cell r="A786">
            <v>2834</v>
          </cell>
          <cell r="B786">
            <v>6</v>
          </cell>
          <cell r="C786">
            <v>61</v>
          </cell>
          <cell r="D786" t="str">
            <v xml:space="preserve">LISBURN ROAD         </v>
          </cell>
        </row>
        <row r="787">
          <cell r="A787">
            <v>2840</v>
          </cell>
          <cell r="B787">
            <v>6</v>
          </cell>
          <cell r="C787">
            <v>61</v>
          </cell>
          <cell r="D787" t="str">
            <v xml:space="preserve">LISBURN BENTRIM ROAD </v>
          </cell>
        </row>
        <row r="788">
          <cell r="A788">
            <v>2922</v>
          </cell>
          <cell r="B788">
            <v>6</v>
          </cell>
          <cell r="C788">
            <v>61</v>
          </cell>
          <cell r="D788" t="str">
            <v xml:space="preserve">NEWCASTLE N I        </v>
          </cell>
        </row>
        <row r="789">
          <cell r="A789">
            <v>3176</v>
          </cell>
          <cell r="B789">
            <v>6</v>
          </cell>
          <cell r="C789">
            <v>61</v>
          </cell>
          <cell r="D789" t="str">
            <v xml:space="preserve">SPRINGHILL           </v>
          </cell>
        </row>
        <row r="790">
          <cell r="A790">
            <v>3486</v>
          </cell>
          <cell r="B790">
            <v>6</v>
          </cell>
          <cell r="C790">
            <v>61</v>
          </cell>
          <cell r="D790" t="str">
            <v xml:space="preserve">YORKGATE CENTRE      </v>
          </cell>
        </row>
        <row r="791">
          <cell r="A791">
            <v>3601</v>
          </cell>
          <cell r="B791">
            <v>6</v>
          </cell>
          <cell r="C791">
            <v>63</v>
          </cell>
          <cell r="D791" t="str">
            <v xml:space="preserve">ARMAGH WINE          </v>
          </cell>
        </row>
        <row r="792">
          <cell r="A792">
            <v>3642</v>
          </cell>
          <cell r="B792">
            <v>6</v>
          </cell>
          <cell r="C792">
            <v>63</v>
          </cell>
          <cell r="D792" t="str">
            <v xml:space="preserve">HOLYWOOD WINE        </v>
          </cell>
        </row>
        <row r="793">
          <cell r="A793">
            <v>3652</v>
          </cell>
          <cell r="B793">
            <v>6</v>
          </cell>
          <cell r="C793">
            <v>63</v>
          </cell>
          <cell r="D793" t="str">
            <v xml:space="preserve">OMAGH WINE           </v>
          </cell>
        </row>
        <row r="794">
          <cell r="A794">
            <v>3656</v>
          </cell>
          <cell r="B794">
            <v>6</v>
          </cell>
          <cell r="C794">
            <v>63</v>
          </cell>
          <cell r="D794" t="str">
            <v xml:space="preserve">RAILWAY STREET WINE  </v>
          </cell>
        </row>
      </sheetData>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asignon03to15"/>
    </sheetNames>
    <sheetDataSet>
      <sheetData sheetId="0">
        <row r="4">
          <cell r="P4">
            <v>2004</v>
          </cell>
          <cell r="Q4" t="str">
            <v xml:space="preserve">ADDISCOMBE EXPRESS   </v>
          </cell>
          <cell r="R4" t="str">
            <v/>
          </cell>
          <cell r="S4">
            <v>5</v>
          </cell>
          <cell r="T4">
            <v>55</v>
          </cell>
          <cell r="U4">
            <v>4</v>
          </cell>
        </row>
        <row r="5">
          <cell r="P5">
            <v>2005</v>
          </cell>
          <cell r="Q5" t="str">
            <v xml:space="preserve">ABINGTON EXPRESS     </v>
          </cell>
          <cell r="R5" t="str">
            <v/>
          </cell>
          <cell r="S5">
            <v>5</v>
          </cell>
          <cell r="T5">
            <v>58</v>
          </cell>
          <cell r="U5">
            <v>4</v>
          </cell>
        </row>
        <row r="6">
          <cell r="P6">
            <v>2006</v>
          </cell>
          <cell r="Q6" t="str">
            <v xml:space="preserve">ABERTILLERY          </v>
          </cell>
          <cell r="R6" t="str">
            <v>M4</v>
          </cell>
          <cell r="S6">
            <v>1</v>
          </cell>
          <cell r="T6">
            <v>4</v>
          </cell>
          <cell r="U6">
            <v>1</v>
          </cell>
        </row>
        <row r="7">
          <cell r="P7">
            <v>2007</v>
          </cell>
          <cell r="Q7" t="str">
            <v xml:space="preserve">ABERDEEN EXTRA       </v>
          </cell>
          <cell r="R7" t="str">
            <v>E3</v>
          </cell>
          <cell r="S7">
            <v>4</v>
          </cell>
          <cell r="T7">
            <v>42</v>
          </cell>
          <cell r="U7">
            <v>3</v>
          </cell>
        </row>
        <row r="8">
          <cell r="P8">
            <v>2008</v>
          </cell>
          <cell r="Q8" t="str">
            <v xml:space="preserve">ABINGDON EXTRA       </v>
          </cell>
          <cell r="R8" t="str">
            <v>E7</v>
          </cell>
          <cell r="S8">
            <v>4</v>
          </cell>
          <cell r="T8">
            <v>43</v>
          </cell>
          <cell r="U8">
            <v>3</v>
          </cell>
        </row>
        <row r="9">
          <cell r="P9">
            <v>2011</v>
          </cell>
          <cell r="Q9" t="str">
            <v xml:space="preserve">ABERGAVENNY METRO    </v>
          </cell>
          <cell r="R9" t="str">
            <v>M4</v>
          </cell>
          <cell r="S9">
            <v>1</v>
          </cell>
          <cell r="T9">
            <v>4</v>
          </cell>
          <cell r="U9">
            <v>1</v>
          </cell>
        </row>
        <row r="10">
          <cell r="P10">
            <v>2012</v>
          </cell>
          <cell r="Q10" t="str">
            <v xml:space="preserve">ACTON EXPRESS        </v>
          </cell>
          <cell r="R10">
            <v>13</v>
          </cell>
          <cell r="S10">
            <v>5</v>
          </cell>
          <cell r="T10">
            <v>52</v>
          </cell>
          <cell r="U10">
            <v>4</v>
          </cell>
        </row>
        <row r="11">
          <cell r="P11">
            <v>2015</v>
          </cell>
          <cell r="Q11" t="str">
            <v xml:space="preserve">ABERDARE             </v>
          </cell>
          <cell r="R11" t="str">
            <v>S6</v>
          </cell>
          <cell r="S11">
            <v>3</v>
          </cell>
          <cell r="T11">
            <v>20</v>
          </cell>
          <cell r="U11">
            <v>2</v>
          </cell>
        </row>
        <row r="12">
          <cell r="P12">
            <v>2016</v>
          </cell>
          <cell r="Q12" t="str">
            <v xml:space="preserve">AIGBURTH METRO       </v>
          </cell>
          <cell r="R12" t="str">
            <v>M5</v>
          </cell>
          <cell r="S12">
            <v>1</v>
          </cell>
          <cell r="T12">
            <v>3</v>
          </cell>
          <cell r="U12">
            <v>1</v>
          </cell>
        </row>
        <row r="13">
          <cell r="P13">
            <v>2017</v>
          </cell>
          <cell r="Q13" t="str">
            <v xml:space="preserve">ADDLESTONE           </v>
          </cell>
          <cell r="R13" t="str">
            <v>S4</v>
          </cell>
          <cell r="S13">
            <v>3</v>
          </cell>
          <cell r="T13">
            <v>26</v>
          </cell>
          <cell r="U13">
            <v>2</v>
          </cell>
        </row>
        <row r="14">
          <cell r="P14">
            <v>2019</v>
          </cell>
          <cell r="Q14" t="str">
            <v xml:space="preserve">ALTRINCHAM EXTRA     </v>
          </cell>
          <cell r="R14" t="str">
            <v>E6</v>
          </cell>
          <cell r="S14">
            <v>4</v>
          </cell>
          <cell r="T14">
            <v>40</v>
          </cell>
          <cell r="U14">
            <v>6</v>
          </cell>
        </row>
        <row r="15">
          <cell r="P15">
            <v>2020</v>
          </cell>
          <cell r="Q15" t="str">
            <v xml:space="preserve">AMERSHAM             </v>
          </cell>
          <cell r="R15" t="str">
            <v>S1</v>
          </cell>
          <cell r="S15">
            <v>3</v>
          </cell>
          <cell r="T15">
            <v>25</v>
          </cell>
          <cell r="U15">
            <v>2</v>
          </cell>
        </row>
        <row r="16">
          <cell r="P16">
            <v>2021</v>
          </cell>
          <cell r="Q16" t="str">
            <v xml:space="preserve">AMMANFORD            </v>
          </cell>
          <cell r="R16" t="str">
            <v>S7</v>
          </cell>
          <cell r="S16">
            <v>3</v>
          </cell>
          <cell r="T16">
            <v>20</v>
          </cell>
          <cell r="U16">
            <v>2</v>
          </cell>
        </row>
        <row r="17">
          <cell r="P17">
            <v>2022</v>
          </cell>
          <cell r="Q17" t="str">
            <v xml:space="preserve">ALLERTON ROAD        </v>
          </cell>
          <cell r="R17" t="str">
            <v>S2</v>
          </cell>
          <cell r="S17">
            <v>2</v>
          </cell>
          <cell r="T17">
            <v>12</v>
          </cell>
          <cell r="U17">
            <v>2</v>
          </cell>
        </row>
        <row r="18">
          <cell r="P18">
            <v>2023</v>
          </cell>
          <cell r="Q18" t="str">
            <v xml:space="preserve">ANTRIM ROAD          </v>
          </cell>
          <cell r="R18" t="str">
            <v>S9</v>
          </cell>
          <cell r="S18">
            <v>6</v>
          </cell>
          <cell r="T18">
            <v>60</v>
          </cell>
          <cell r="U18">
            <v>4</v>
          </cell>
        </row>
        <row r="19">
          <cell r="P19">
            <v>2025</v>
          </cell>
          <cell r="Q19" t="str">
            <v xml:space="preserve">ALDERSHOT            </v>
          </cell>
          <cell r="R19" t="str">
            <v>S1</v>
          </cell>
          <cell r="S19">
            <v>3</v>
          </cell>
          <cell r="T19">
            <v>28</v>
          </cell>
          <cell r="U19">
            <v>2</v>
          </cell>
        </row>
        <row r="20">
          <cell r="P20">
            <v>2026</v>
          </cell>
          <cell r="Q20" t="str">
            <v xml:space="preserve">ANTRIM CASTLE CENTRE </v>
          </cell>
          <cell r="R20" t="str">
            <v>S7</v>
          </cell>
          <cell r="S20">
            <v>6</v>
          </cell>
          <cell r="T20">
            <v>60</v>
          </cell>
          <cell r="U20">
            <v>4</v>
          </cell>
        </row>
        <row r="21">
          <cell r="P21">
            <v>2027</v>
          </cell>
          <cell r="Q21" t="str">
            <v xml:space="preserve">ARDS CENTRE          </v>
          </cell>
          <cell r="R21" t="str">
            <v>S7</v>
          </cell>
          <cell r="S21">
            <v>6</v>
          </cell>
          <cell r="T21">
            <v>61</v>
          </cell>
          <cell r="U21">
            <v>4</v>
          </cell>
        </row>
        <row r="22">
          <cell r="P22">
            <v>2030</v>
          </cell>
          <cell r="Q22" t="str">
            <v xml:space="preserve">ANDOVER              </v>
          </cell>
          <cell r="R22" t="str">
            <v>S1</v>
          </cell>
          <cell r="S22">
            <v>3</v>
          </cell>
          <cell r="T22">
            <v>29</v>
          </cell>
          <cell r="U22">
            <v>2</v>
          </cell>
        </row>
        <row r="23">
          <cell r="P23">
            <v>2031</v>
          </cell>
          <cell r="Q23" t="str">
            <v xml:space="preserve">ASHFORD CROOKSFOOT   </v>
          </cell>
          <cell r="R23" t="str">
            <v>S3</v>
          </cell>
          <cell r="S23">
            <v>3</v>
          </cell>
          <cell r="T23">
            <v>27</v>
          </cell>
          <cell r="U23">
            <v>2</v>
          </cell>
        </row>
        <row r="24">
          <cell r="P24">
            <v>2033</v>
          </cell>
          <cell r="Q24" t="str">
            <v xml:space="preserve">ANDOVER METRO        </v>
          </cell>
          <cell r="R24" t="str">
            <v>M3</v>
          </cell>
          <cell r="S24">
            <v>1</v>
          </cell>
          <cell r="T24">
            <v>5</v>
          </cell>
          <cell r="U24">
            <v>1</v>
          </cell>
        </row>
        <row r="25">
          <cell r="P25">
            <v>2038</v>
          </cell>
          <cell r="Q25" t="str">
            <v xml:space="preserve">AYLESBURY 1          </v>
          </cell>
          <cell r="R25" t="str">
            <v>S1</v>
          </cell>
          <cell r="S25">
            <v>3</v>
          </cell>
          <cell r="T25">
            <v>22</v>
          </cell>
          <cell r="U25">
            <v>2</v>
          </cell>
        </row>
        <row r="26">
          <cell r="P26">
            <v>2039</v>
          </cell>
          <cell r="Q26" t="str">
            <v xml:space="preserve">ASHFORD PARK FARM    </v>
          </cell>
          <cell r="R26" t="str">
            <v>S3</v>
          </cell>
          <cell r="S26">
            <v>3</v>
          </cell>
          <cell r="T26">
            <v>27</v>
          </cell>
          <cell r="U26">
            <v>2</v>
          </cell>
        </row>
        <row r="27">
          <cell r="P27">
            <v>2040</v>
          </cell>
          <cell r="Q27" t="str">
            <v xml:space="preserve">ALLOA                </v>
          </cell>
          <cell r="R27" t="str">
            <v>N2</v>
          </cell>
          <cell r="S27">
            <v>2</v>
          </cell>
          <cell r="T27">
            <v>10</v>
          </cell>
          <cell r="U27">
            <v>2</v>
          </cell>
        </row>
        <row r="28">
          <cell r="P28">
            <v>2041</v>
          </cell>
          <cell r="Q28" t="str">
            <v xml:space="preserve">AYLESBURY 2          </v>
          </cell>
          <cell r="R28" t="str">
            <v>S2</v>
          </cell>
          <cell r="S28">
            <v>3</v>
          </cell>
          <cell r="T28">
            <v>22</v>
          </cell>
          <cell r="U28">
            <v>2</v>
          </cell>
        </row>
        <row r="29">
          <cell r="P29">
            <v>2042</v>
          </cell>
          <cell r="Q29" t="str">
            <v xml:space="preserve">AYR                  </v>
          </cell>
          <cell r="R29" t="str">
            <v>S4</v>
          </cell>
          <cell r="S29">
            <v>2</v>
          </cell>
          <cell r="T29">
            <v>11</v>
          </cell>
          <cell r="U29">
            <v>2</v>
          </cell>
        </row>
        <row r="30">
          <cell r="P30">
            <v>2044</v>
          </cell>
          <cell r="Q30" t="str">
            <v xml:space="preserve">ASHBY DE LA ZOUCH    </v>
          </cell>
          <cell r="R30" t="str">
            <v>S4</v>
          </cell>
          <cell r="S30">
            <v>2</v>
          </cell>
          <cell r="T30">
            <v>16</v>
          </cell>
          <cell r="U30">
            <v>2</v>
          </cell>
        </row>
        <row r="31">
          <cell r="P31">
            <v>2045</v>
          </cell>
          <cell r="Q31" t="str">
            <v xml:space="preserve">AUCHINLECK           </v>
          </cell>
          <cell r="R31" t="str">
            <v>S8</v>
          </cell>
          <cell r="S31">
            <v>2</v>
          </cell>
          <cell r="T31">
            <v>11</v>
          </cell>
          <cell r="U31">
            <v>2</v>
          </cell>
        </row>
        <row r="32">
          <cell r="P32">
            <v>2046</v>
          </cell>
          <cell r="Q32" t="str">
            <v xml:space="preserve">AVIEMORE             </v>
          </cell>
          <cell r="R32" t="str">
            <v>M3</v>
          </cell>
          <cell r="S32">
            <v>1</v>
          </cell>
          <cell r="T32">
            <v>1</v>
          </cell>
          <cell r="U32">
            <v>1</v>
          </cell>
        </row>
        <row r="33">
          <cell r="P33">
            <v>2047</v>
          </cell>
          <cell r="Q33" t="str">
            <v xml:space="preserve">ASHFORD MIDDLESEX    </v>
          </cell>
          <cell r="R33" t="str">
            <v>S2</v>
          </cell>
          <cell r="S33">
            <v>3</v>
          </cell>
          <cell r="T33">
            <v>25</v>
          </cell>
          <cell r="U33">
            <v>2</v>
          </cell>
        </row>
        <row r="34">
          <cell r="P34">
            <v>2048</v>
          </cell>
          <cell r="Q34" t="str">
            <v xml:space="preserve">AXMINSTER            </v>
          </cell>
          <cell r="R34" t="str">
            <v>S7</v>
          </cell>
          <cell r="S34">
            <v>3</v>
          </cell>
          <cell r="T34">
            <v>31</v>
          </cell>
          <cell r="U34">
            <v>2</v>
          </cell>
        </row>
        <row r="35">
          <cell r="P35">
            <v>2050</v>
          </cell>
          <cell r="Q35" t="str">
            <v xml:space="preserve">BAGULEY EXTRA        </v>
          </cell>
          <cell r="R35" t="str">
            <v>E3</v>
          </cell>
          <cell r="S35">
            <v>4</v>
          </cell>
          <cell r="T35">
            <v>40</v>
          </cell>
          <cell r="U35">
            <v>6</v>
          </cell>
        </row>
        <row r="36">
          <cell r="P36">
            <v>2051</v>
          </cell>
          <cell r="Q36" t="str">
            <v xml:space="preserve">BALLYGOMARTIN        </v>
          </cell>
          <cell r="R36" t="str">
            <v>S9</v>
          </cell>
          <cell r="S36">
            <v>6</v>
          </cell>
          <cell r="T36">
            <v>61</v>
          </cell>
          <cell r="U36">
            <v>4</v>
          </cell>
        </row>
        <row r="37">
          <cell r="P37">
            <v>2052</v>
          </cell>
          <cell r="Q37" t="str">
            <v xml:space="preserve">BALLYMENA CHURCH ST  </v>
          </cell>
          <cell r="R37" t="str">
            <v>S8</v>
          </cell>
          <cell r="S37">
            <v>6</v>
          </cell>
          <cell r="T37">
            <v>60</v>
          </cell>
          <cell r="U37">
            <v>4</v>
          </cell>
        </row>
        <row r="38">
          <cell r="P38">
            <v>2054</v>
          </cell>
          <cell r="Q38" t="str">
            <v xml:space="preserve">BALLYMONEY           </v>
          </cell>
          <cell r="R38" t="str">
            <v>S9</v>
          </cell>
          <cell r="S38">
            <v>6</v>
          </cell>
          <cell r="T38">
            <v>60</v>
          </cell>
          <cell r="U38">
            <v>4</v>
          </cell>
        </row>
        <row r="39">
          <cell r="P39">
            <v>2055</v>
          </cell>
          <cell r="Q39" t="str">
            <v xml:space="preserve">BALDOCK EXTRA        </v>
          </cell>
          <cell r="R39" t="str">
            <v>E3</v>
          </cell>
          <cell r="S39">
            <v>4</v>
          </cell>
          <cell r="T39">
            <v>40</v>
          </cell>
          <cell r="U39">
            <v>6</v>
          </cell>
        </row>
        <row r="40">
          <cell r="P40">
            <v>2056</v>
          </cell>
          <cell r="Q40" t="str">
            <v xml:space="preserve">BELFAST METRO        </v>
          </cell>
          <cell r="R40" t="str">
            <v>M4</v>
          </cell>
          <cell r="S40">
            <v>6</v>
          </cell>
          <cell r="T40">
            <v>61</v>
          </cell>
          <cell r="U40">
            <v>4</v>
          </cell>
        </row>
        <row r="41">
          <cell r="P41">
            <v>2057</v>
          </cell>
          <cell r="Q41" t="str">
            <v xml:space="preserve">BANBRIDGE            </v>
          </cell>
          <cell r="R41" t="str">
            <v>S6</v>
          </cell>
          <cell r="S41">
            <v>6</v>
          </cell>
          <cell r="T41">
            <v>61</v>
          </cell>
          <cell r="U41">
            <v>4</v>
          </cell>
        </row>
        <row r="42">
          <cell r="P42">
            <v>2058</v>
          </cell>
          <cell r="Q42" t="str">
            <v xml:space="preserve">BARKING EXPRESS      </v>
          </cell>
          <cell r="R42" t="str">
            <v/>
          </cell>
          <cell r="S42">
            <v>5</v>
          </cell>
          <cell r="T42">
            <v>54</v>
          </cell>
          <cell r="U42">
            <v>4</v>
          </cell>
        </row>
        <row r="43">
          <cell r="P43">
            <v>2060</v>
          </cell>
          <cell r="Q43" t="str">
            <v xml:space="preserve">BANFF                </v>
          </cell>
          <cell r="R43" t="str">
            <v>M4</v>
          </cell>
          <cell r="S43">
            <v>1</v>
          </cell>
          <cell r="T43">
            <v>1</v>
          </cell>
          <cell r="U43">
            <v>1</v>
          </cell>
        </row>
        <row r="44">
          <cell r="P44">
            <v>2061</v>
          </cell>
          <cell r="Q44" t="str">
            <v xml:space="preserve">BARRHEAD             </v>
          </cell>
          <cell r="R44" t="str">
            <v>S8</v>
          </cell>
          <cell r="S44">
            <v>2</v>
          </cell>
          <cell r="T44">
            <v>11</v>
          </cell>
          <cell r="U44">
            <v>2</v>
          </cell>
        </row>
        <row r="45">
          <cell r="P45">
            <v>2064</v>
          </cell>
          <cell r="Q45" t="str">
            <v xml:space="preserve">BANBURY              </v>
          </cell>
          <cell r="R45" t="str">
            <v>S2</v>
          </cell>
          <cell r="S45">
            <v>3</v>
          </cell>
          <cell r="T45">
            <v>22</v>
          </cell>
          <cell r="U45">
            <v>2</v>
          </cell>
        </row>
        <row r="46">
          <cell r="P46">
            <v>2065</v>
          </cell>
          <cell r="Q46" t="str">
            <v xml:space="preserve">BAR HILL CAMBS EXTRA </v>
          </cell>
          <cell r="R46" t="str">
            <v>E2</v>
          </cell>
          <cell r="S46">
            <v>4</v>
          </cell>
          <cell r="T46">
            <v>40</v>
          </cell>
          <cell r="U46">
            <v>3</v>
          </cell>
        </row>
        <row r="47">
          <cell r="P47">
            <v>2066</v>
          </cell>
          <cell r="Q47" t="str">
            <v xml:space="preserve">BARNES EXPRESS       </v>
          </cell>
          <cell r="R47">
            <v>13</v>
          </cell>
          <cell r="S47">
            <v>5</v>
          </cell>
          <cell r="T47">
            <v>52</v>
          </cell>
          <cell r="U47">
            <v>4</v>
          </cell>
        </row>
        <row r="48">
          <cell r="P48">
            <v>2067</v>
          </cell>
          <cell r="Q48" t="str">
            <v>BATHGATE BLACKBURN RD</v>
          </cell>
          <cell r="R48" t="str">
            <v>S6</v>
          </cell>
          <cell r="S48">
            <v>2</v>
          </cell>
          <cell r="T48">
            <v>11</v>
          </cell>
          <cell r="U48">
            <v>2</v>
          </cell>
        </row>
        <row r="49">
          <cell r="P49">
            <v>2068</v>
          </cell>
          <cell r="Q49" t="str">
            <v xml:space="preserve">BANGOR               </v>
          </cell>
          <cell r="R49" t="str">
            <v>S3</v>
          </cell>
          <cell r="S49">
            <v>2</v>
          </cell>
          <cell r="T49">
            <v>12</v>
          </cell>
          <cell r="U49">
            <v>2</v>
          </cell>
        </row>
        <row r="50">
          <cell r="P50">
            <v>2071</v>
          </cell>
          <cell r="Q50" t="str">
            <v xml:space="preserve">BARNSLEY             </v>
          </cell>
          <cell r="R50" t="str">
            <v>S4</v>
          </cell>
          <cell r="S50">
            <v>2</v>
          </cell>
          <cell r="T50">
            <v>15</v>
          </cell>
          <cell r="U50">
            <v>2</v>
          </cell>
        </row>
        <row r="51">
          <cell r="P51">
            <v>2072</v>
          </cell>
          <cell r="Q51" t="str">
            <v xml:space="preserve">BARKING              </v>
          </cell>
          <cell r="R51" t="str">
            <v>S5</v>
          </cell>
          <cell r="S51">
            <v>3</v>
          </cell>
          <cell r="T51">
            <v>24</v>
          </cell>
          <cell r="U51">
            <v>2</v>
          </cell>
        </row>
        <row r="52">
          <cell r="P52">
            <v>2073</v>
          </cell>
          <cell r="Q52" t="str">
            <v xml:space="preserve">BASILDON 1           </v>
          </cell>
          <cell r="R52" t="str">
            <v>S5</v>
          </cell>
          <cell r="S52">
            <v>3</v>
          </cell>
          <cell r="T52">
            <v>24</v>
          </cell>
          <cell r="U52">
            <v>2</v>
          </cell>
        </row>
        <row r="53">
          <cell r="P53">
            <v>2078</v>
          </cell>
          <cell r="Q53" t="str">
            <v xml:space="preserve">BARKINGSIDE          </v>
          </cell>
          <cell r="R53" t="str">
            <v>S3</v>
          </cell>
          <cell r="S53">
            <v>3</v>
          </cell>
          <cell r="T53">
            <v>24</v>
          </cell>
          <cell r="U53">
            <v>2</v>
          </cell>
        </row>
        <row r="54">
          <cell r="P54">
            <v>2080</v>
          </cell>
          <cell r="Q54" t="str">
            <v xml:space="preserve">BASINGSTOKE          </v>
          </cell>
          <cell r="R54" t="str">
            <v>S2</v>
          </cell>
          <cell r="S54">
            <v>3</v>
          </cell>
          <cell r="T54">
            <v>29</v>
          </cell>
          <cell r="U54">
            <v>2</v>
          </cell>
        </row>
        <row r="55">
          <cell r="P55">
            <v>2081</v>
          </cell>
          <cell r="Q55" t="str">
            <v xml:space="preserve">BARRY                </v>
          </cell>
          <cell r="R55" t="str">
            <v>S7</v>
          </cell>
          <cell r="S55">
            <v>3</v>
          </cell>
          <cell r="T55">
            <v>20</v>
          </cell>
          <cell r="U55">
            <v>2</v>
          </cell>
        </row>
        <row r="56">
          <cell r="P56">
            <v>2082</v>
          </cell>
          <cell r="Q56" t="str">
            <v xml:space="preserve">BASILDON 2           </v>
          </cell>
          <cell r="R56" t="str">
            <v>S5</v>
          </cell>
          <cell r="S56">
            <v>3</v>
          </cell>
          <cell r="T56">
            <v>24</v>
          </cell>
          <cell r="U56">
            <v>2</v>
          </cell>
        </row>
        <row r="57">
          <cell r="P57">
            <v>2083</v>
          </cell>
          <cell r="Q57" t="str">
            <v xml:space="preserve">BARNSTAPLE           </v>
          </cell>
          <cell r="R57" t="str">
            <v>S2</v>
          </cell>
          <cell r="S57">
            <v>3</v>
          </cell>
          <cell r="T57">
            <v>31</v>
          </cell>
          <cell r="U57">
            <v>2</v>
          </cell>
        </row>
        <row r="58">
          <cell r="P58">
            <v>2086</v>
          </cell>
          <cell r="Q58" t="str">
            <v xml:space="preserve">BLAIRGOWRIE          </v>
          </cell>
          <cell r="R58" t="str">
            <v>M3</v>
          </cell>
          <cell r="S58">
            <v>1</v>
          </cell>
          <cell r="T58">
            <v>1</v>
          </cell>
          <cell r="U58">
            <v>1</v>
          </cell>
        </row>
        <row r="59">
          <cell r="P59">
            <v>2087</v>
          </cell>
          <cell r="Q59" t="str">
            <v xml:space="preserve">BEDFORD 1            </v>
          </cell>
          <cell r="R59" t="str">
            <v>S3</v>
          </cell>
          <cell r="S59">
            <v>3</v>
          </cell>
          <cell r="T59">
            <v>22</v>
          </cell>
          <cell r="U59">
            <v>2</v>
          </cell>
        </row>
        <row r="60">
          <cell r="P60">
            <v>2089</v>
          </cell>
          <cell r="Q60" t="str">
            <v xml:space="preserve">BERKHAMSTED METRO    </v>
          </cell>
          <cell r="R60" t="str">
            <v>M5</v>
          </cell>
          <cell r="S60">
            <v>1</v>
          </cell>
          <cell r="T60">
            <v>6</v>
          </cell>
          <cell r="U60">
            <v>1</v>
          </cell>
        </row>
        <row r="61">
          <cell r="P61">
            <v>2091</v>
          </cell>
          <cell r="Q61" t="str">
            <v xml:space="preserve">BATLEY               </v>
          </cell>
          <cell r="R61" t="str">
            <v>M2</v>
          </cell>
          <cell r="S61">
            <v>1</v>
          </cell>
          <cell r="T61">
            <v>2</v>
          </cell>
          <cell r="U61">
            <v>5</v>
          </cell>
        </row>
        <row r="62">
          <cell r="P62">
            <v>2092</v>
          </cell>
          <cell r="Q62" t="str">
            <v xml:space="preserve">BETHNAL GREEN METRO  </v>
          </cell>
          <cell r="R62" t="str">
            <v>M1</v>
          </cell>
          <cell r="S62">
            <v>1</v>
          </cell>
          <cell r="T62">
            <v>8</v>
          </cell>
          <cell r="U62">
            <v>1</v>
          </cell>
        </row>
        <row r="63">
          <cell r="P63">
            <v>2094</v>
          </cell>
          <cell r="Q63" t="str">
            <v xml:space="preserve">BEXHILL              </v>
          </cell>
          <cell r="R63" t="str">
            <v>S5</v>
          </cell>
          <cell r="S63">
            <v>3</v>
          </cell>
          <cell r="T63">
            <v>28</v>
          </cell>
          <cell r="U63">
            <v>2</v>
          </cell>
        </row>
        <row r="64">
          <cell r="P64">
            <v>2095</v>
          </cell>
          <cell r="Q64" t="str">
            <v xml:space="preserve">BELMONT ROAD         </v>
          </cell>
          <cell r="R64" t="str">
            <v>M6</v>
          </cell>
          <cell r="S64">
            <v>6</v>
          </cell>
          <cell r="T64">
            <v>61</v>
          </cell>
          <cell r="U64">
            <v>4</v>
          </cell>
        </row>
        <row r="65">
          <cell r="P65">
            <v>2096</v>
          </cell>
          <cell r="Q65" t="str">
            <v xml:space="preserve">BARROW EXTRA         </v>
          </cell>
          <cell r="R65" t="str">
            <v>E4</v>
          </cell>
          <cell r="S65">
            <v>4</v>
          </cell>
          <cell r="T65">
            <v>42</v>
          </cell>
          <cell r="U65">
            <v>6</v>
          </cell>
        </row>
        <row r="66">
          <cell r="P66">
            <v>2097</v>
          </cell>
          <cell r="Q66" t="str">
            <v xml:space="preserve">BISHOPSGATE METRO    </v>
          </cell>
          <cell r="R66" t="str">
            <v>M7</v>
          </cell>
          <cell r="S66">
            <v>1</v>
          </cell>
          <cell r="T66">
            <v>7</v>
          </cell>
          <cell r="U66">
            <v>1</v>
          </cell>
        </row>
        <row r="67">
          <cell r="P67">
            <v>2098</v>
          </cell>
          <cell r="Q67" t="str">
            <v xml:space="preserve">BIDSTON MOSS EXTRA   </v>
          </cell>
          <cell r="R67" t="str">
            <v>E3</v>
          </cell>
          <cell r="S67">
            <v>4</v>
          </cell>
          <cell r="T67">
            <v>42</v>
          </cell>
          <cell r="U67">
            <v>3</v>
          </cell>
        </row>
        <row r="68">
          <cell r="P68">
            <v>2099</v>
          </cell>
          <cell r="Q68" t="str">
            <v xml:space="preserve">BICESTER 1           </v>
          </cell>
          <cell r="R68" t="str">
            <v>M4</v>
          </cell>
          <cell r="S68">
            <v>1</v>
          </cell>
          <cell r="T68">
            <v>46</v>
          </cell>
          <cell r="U68">
            <v>1</v>
          </cell>
        </row>
        <row r="69">
          <cell r="P69">
            <v>2100</v>
          </cell>
          <cell r="Q69" t="str">
            <v xml:space="preserve">BEDWORTH             </v>
          </cell>
          <cell r="R69" t="str">
            <v>S6</v>
          </cell>
          <cell r="S69">
            <v>2</v>
          </cell>
          <cell r="T69">
            <v>16</v>
          </cell>
          <cell r="U69">
            <v>2</v>
          </cell>
        </row>
        <row r="70">
          <cell r="P70">
            <v>2101</v>
          </cell>
          <cell r="Q70" t="str">
            <v xml:space="preserve">BISHOPS STORTFORD    </v>
          </cell>
          <cell r="R70" t="str">
            <v>S2</v>
          </cell>
          <cell r="S70">
            <v>3</v>
          </cell>
          <cell r="T70">
            <v>23</v>
          </cell>
          <cell r="U70">
            <v>2</v>
          </cell>
        </row>
        <row r="71">
          <cell r="P71">
            <v>2102</v>
          </cell>
          <cell r="Q71" t="str">
            <v xml:space="preserve">BOGNOR               </v>
          </cell>
          <cell r="R71" t="str">
            <v>S2</v>
          </cell>
          <cell r="S71">
            <v>3</v>
          </cell>
          <cell r="T71">
            <v>28</v>
          </cell>
          <cell r="U71">
            <v>2</v>
          </cell>
        </row>
        <row r="72">
          <cell r="P72">
            <v>2103</v>
          </cell>
          <cell r="Q72" t="str">
            <v xml:space="preserve">BLACKPOOL CLIFTON    </v>
          </cell>
          <cell r="R72" t="str">
            <v>S1</v>
          </cell>
          <cell r="S72">
            <v>2</v>
          </cell>
          <cell r="T72">
            <v>12</v>
          </cell>
          <cell r="U72">
            <v>2</v>
          </cell>
        </row>
        <row r="73">
          <cell r="P73">
            <v>2104</v>
          </cell>
          <cell r="Q73" t="str">
            <v xml:space="preserve">BLACKBURN            </v>
          </cell>
          <cell r="R73" t="str">
            <v>S3</v>
          </cell>
          <cell r="S73">
            <v>2</v>
          </cell>
          <cell r="T73">
            <v>14</v>
          </cell>
          <cell r="U73">
            <v>2</v>
          </cell>
        </row>
        <row r="74">
          <cell r="P74">
            <v>2105</v>
          </cell>
          <cell r="Q74" t="str">
            <v xml:space="preserve">BEDFORD 2            </v>
          </cell>
          <cell r="R74" t="str">
            <v>S2</v>
          </cell>
          <cell r="S74">
            <v>3</v>
          </cell>
          <cell r="T74">
            <v>22</v>
          </cell>
          <cell r="U74">
            <v>2</v>
          </cell>
        </row>
        <row r="75">
          <cell r="P75">
            <v>2107</v>
          </cell>
          <cell r="Q75" t="str">
            <v xml:space="preserve">BLACKBURN METRO      </v>
          </cell>
          <cell r="R75" t="str">
            <v>M5</v>
          </cell>
          <cell r="S75">
            <v>1</v>
          </cell>
          <cell r="T75">
            <v>3</v>
          </cell>
          <cell r="U75">
            <v>1</v>
          </cell>
        </row>
        <row r="76">
          <cell r="P76">
            <v>2108</v>
          </cell>
          <cell r="Q76" t="str">
            <v xml:space="preserve">BOSTON               </v>
          </cell>
          <cell r="R76" t="str">
            <v>S4</v>
          </cell>
          <cell r="S76">
            <v>2</v>
          </cell>
          <cell r="T76">
            <v>15</v>
          </cell>
          <cell r="U76">
            <v>2</v>
          </cell>
        </row>
        <row r="77">
          <cell r="P77">
            <v>2113</v>
          </cell>
          <cell r="Q77" t="str">
            <v xml:space="preserve">BICESTER 2           </v>
          </cell>
          <cell r="R77" t="str">
            <v>S3</v>
          </cell>
          <cell r="S77">
            <v>3</v>
          </cell>
          <cell r="T77">
            <v>22</v>
          </cell>
          <cell r="U77">
            <v>2</v>
          </cell>
        </row>
        <row r="78">
          <cell r="P78">
            <v>2115</v>
          </cell>
          <cell r="Q78" t="str">
            <v xml:space="preserve">BRACKNELL NORTH      </v>
          </cell>
          <cell r="R78" t="str">
            <v>S3</v>
          </cell>
          <cell r="S78">
            <v>3</v>
          </cell>
          <cell r="T78">
            <v>28</v>
          </cell>
          <cell r="U78">
            <v>2</v>
          </cell>
        </row>
        <row r="79">
          <cell r="P79">
            <v>2116</v>
          </cell>
          <cell r="Q79" t="str">
            <v xml:space="preserve">BOOTLE               </v>
          </cell>
          <cell r="R79" t="str">
            <v>M5</v>
          </cell>
          <cell r="S79">
            <v>1</v>
          </cell>
          <cell r="T79">
            <v>3</v>
          </cell>
          <cell r="U79">
            <v>1</v>
          </cell>
        </row>
        <row r="80">
          <cell r="P80">
            <v>2117</v>
          </cell>
          <cell r="Q80" t="str">
            <v xml:space="preserve">BLANDFORD FORUM      </v>
          </cell>
          <cell r="R80" t="str">
            <v>S5</v>
          </cell>
          <cell r="S80">
            <v>3</v>
          </cell>
          <cell r="T80">
            <v>30</v>
          </cell>
          <cell r="U80">
            <v>2</v>
          </cell>
        </row>
        <row r="81">
          <cell r="P81">
            <v>2122</v>
          </cell>
          <cell r="Q81" t="str">
            <v xml:space="preserve">BRENT PARK           </v>
          </cell>
          <cell r="R81" t="str">
            <v>S4</v>
          </cell>
          <cell r="S81">
            <v>3</v>
          </cell>
          <cell r="T81">
            <v>25</v>
          </cell>
          <cell r="U81">
            <v>2</v>
          </cell>
        </row>
        <row r="82">
          <cell r="P82">
            <v>2124</v>
          </cell>
          <cell r="Q82" t="str">
            <v xml:space="preserve">BRACKLEY             </v>
          </cell>
          <cell r="R82" t="str">
            <v>S7</v>
          </cell>
          <cell r="S82">
            <v>3</v>
          </cell>
          <cell r="T82">
            <v>22</v>
          </cell>
          <cell r="U82">
            <v>2</v>
          </cell>
        </row>
        <row r="83">
          <cell r="P83">
            <v>2126</v>
          </cell>
          <cell r="Q83" t="str">
            <v xml:space="preserve">BOREHAMWOOD EXTRA    </v>
          </cell>
          <cell r="R83" t="str">
            <v>E3</v>
          </cell>
          <cell r="S83">
            <v>4</v>
          </cell>
          <cell r="T83">
            <v>41</v>
          </cell>
          <cell r="U83">
            <v>6</v>
          </cell>
        </row>
        <row r="84">
          <cell r="P84">
            <v>2128</v>
          </cell>
          <cell r="Q84" t="str">
            <v xml:space="preserve">OSTERLEY             </v>
          </cell>
          <cell r="R84" t="str">
            <v>S1</v>
          </cell>
          <cell r="S84">
            <v>3</v>
          </cell>
          <cell r="T84">
            <v>25</v>
          </cell>
          <cell r="U84">
            <v>2</v>
          </cell>
        </row>
        <row r="85">
          <cell r="P85">
            <v>2129</v>
          </cell>
          <cell r="Q85" t="str">
            <v xml:space="preserve">BRISTOL METRO        </v>
          </cell>
          <cell r="R85" t="str">
            <v>M7</v>
          </cell>
          <cell r="S85">
            <v>1</v>
          </cell>
          <cell r="T85">
            <v>4</v>
          </cell>
          <cell r="U85">
            <v>1</v>
          </cell>
        </row>
        <row r="86">
          <cell r="P86">
            <v>2130</v>
          </cell>
          <cell r="Q86" t="str">
            <v xml:space="preserve">BRIDGEND 1           </v>
          </cell>
          <cell r="R86" t="str">
            <v>S7</v>
          </cell>
          <cell r="S86">
            <v>3</v>
          </cell>
          <cell r="T86">
            <v>20</v>
          </cell>
          <cell r="U86">
            <v>2</v>
          </cell>
        </row>
        <row r="87">
          <cell r="P87">
            <v>2131</v>
          </cell>
          <cell r="Q87" t="str">
            <v>BRENT CROSS HENDON WY</v>
          </cell>
          <cell r="R87" t="str">
            <v>S2</v>
          </cell>
          <cell r="S87">
            <v>3</v>
          </cell>
          <cell r="T87">
            <v>25</v>
          </cell>
          <cell r="U87">
            <v>2</v>
          </cell>
        </row>
        <row r="88">
          <cell r="P88">
            <v>2132</v>
          </cell>
          <cell r="Q88" t="str">
            <v xml:space="preserve">BRACKNELL            </v>
          </cell>
          <cell r="R88" t="str">
            <v>S7</v>
          </cell>
          <cell r="S88">
            <v>3</v>
          </cell>
          <cell r="T88">
            <v>28</v>
          </cell>
          <cell r="U88">
            <v>2</v>
          </cell>
        </row>
        <row r="89">
          <cell r="P89">
            <v>2134</v>
          </cell>
          <cell r="Q89" t="str">
            <v xml:space="preserve">BRAINTREE            </v>
          </cell>
          <cell r="R89" t="str">
            <v>S7</v>
          </cell>
          <cell r="S89">
            <v>3</v>
          </cell>
          <cell r="T89">
            <v>23</v>
          </cell>
          <cell r="U89">
            <v>2</v>
          </cell>
        </row>
        <row r="90">
          <cell r="P90">
            <v>2136</v>
          </cell>
          <cell r="Q90" t="str">
            <v xml:space="preserve">BRISTOL 1 EASTVILLE  </v>
          </cell>
          <cell r="R90" t="str">
            <v>S2</v>
          </cell>
          <cell r="S90">
            <v>3</v>
          </cell>
          <cell r="T90">
            <v>30</v>
          </cell>
          <cell r="U90">
            <v>2</v>
          </cell>
        </row>
        <row r="91">
          <cell r="P91">
            <v>2139</v>
          </cell>
          <cell r="Q91" t="str">
            <v xml:space="preserve">BRADFORD BUTTERSHAW  </v>
          </cell>
          <cell r="R91" t="str">
            <v>S5</v>
          </cell>
          <cell r="S91">
            <v>2</v>
          </cell>
          <cell r="T91">
            <v>13</v>
          </cell>
          <cell r="U91">
            <v>2</v>
          </cell>
        </row>
        <row r="92">
          <cell r="P92">
            <v>2140</v>
          </cell>
          <cell r="Q92" t="str">
            <v xml:space="preserve">BROADSTAIRS          </v>
          </cell>
          <cell r="R92" t="str">
            <v>M6</v>
          </cell>
          <cell r="S92">
            <v>1</v>
          </cell>
          <cell r="T92">
            <v>8</v>
          </cell>
          <cell r="U92">
            <v>1</v>
          </cell>
        </row>
        <row r="93">
          <cell r="P93">
            <v>2141</v>
          </cell>
          <cell r="Q93" t="str">
            <v xml:space="preserve">BRISLINGTON          </v>
          </cell>
          <cell r="R93" t="str">
            <v>S2</v>
          </cell>
          <cell r="S93">
            <v>3</v>
          </cell>
          <cell r="T93">
            <v>30</v>
          </cell>
          <cell r="U93">
            <v>2</v>
          </cell>
        </row>
        <row r="94">
          <cell r="P94">
            <v>2142</v>
          </cell>
          <cell r="Q94" t="str">
            <v xml:space="preserve">BURY                 </v>
          </cell>
          <cell r="R94" t="str">
            <v>S2</v>
          </cell>
          <cell r="S94">
            <v>2</v>
          </cell>
          <cell r="T94">
            <v>14</v>
          </cell>
          <cell r="U94">
            <v>2</v>
          </cell>
        </row>
        <row r="95">
          <cell r="P95">
            <v>2143</v>
          </cell>
          <cell r="Q95" t="str">
            <v xml:space="preserve">BRIXTON              </v>
          </cell>
          <cell r="R95" t="str">
            <v>S5</v>
          </cell>
          <cell r="S95">
            <v>3</v>
          </cell>
          <cell r="T95">
            <v>26</v>
          </cell>
          <cell r="U95">
            <v>2</v>
          </cell>
        </row>
        <row r="96">
          <cell r="P96">
            <v>2148</v>
          </cell>
          <cell r="Q96" t="str">
            <v xml:space="preserve">BRIGHOUSE            </v>
          </cell>
          <cell r="R96" t="str">
            <v>S7</v>
          </cell>
          <cell r="S96">
            <v>2</v>
          </cell>
          <cell r="T96">
            <v>14</v>
          </cell>
          <cell r="U96">
            <v>2</v>
          </cell>
        </row>
        <row r="97">
          <cell r="P97">
            <v>2149</v>
          </cell>
          <cell r="Q97" t="str">
            <v xml:space="preserve">BRIDLINGTON          </v>
          </cell>
          <cell r="R97" t="str">
            <v>S7</v>
          </cell>
          <cell r="S97">
            <v>2</v>
          </cell>
          <cell r="T97">
            <v>13</v>
          </cell>
          <cell r="U97">
            <v>2</v>
          </cell>
        </row>
        <row r="98">
          <cell r="P98">
            <v>2151</v>
          </cell>
          <cell r="Q98" t="str">
            <v xml:space="preserve">BRISTOL 2            </v>
          </cell>
          <cell r="R98" t="str">
            <v>S4</v>
          </cell>
          <cell r="S98">
            <v>3</v>
          </cell>
          <cell r="T98">
            <v>30</v>
          </cell>
          <cell r="U98">
            <v>2</v>
          </cell>
        </row>
        <row r="99">
          <cell r="P99">
            <v>2152</v>
          </cell>
          <cell r="Q99" t="str">
            <v xml:space="preserve">BROMLEY BY BOW       </v>
          </cell>
          <cell r="R99" t="str">
            <v>S6</v>
          </cell>
          <cell r="S99">
            <v>3</v>
          </cell>
          <cell r="T99">
            <v>24</v>
          </cell>
          <cell r="U99">
            <v>2</v>
          </cell>
        </row>
        <row r="100">
          <cell r="P100">
            <v>2154</v>
          </cell>
          <cell r="Q100" t="str">
            <v xml:space="preserve">BRIDGEND 2           </v>
          </cell>
          <cell r="R100" t="str">
            <v>S1</v>
          </cell>
          <cell r="S100">
            <v>3</v>
          </cell>
          <cell r="T100">
            <v>20</v>
          </cell>
          <cell r="U100">
            <v>2</v>
          </cell>
        </row>
        <row r="101">
          <cell r="P101">
            <v>2156</v>
          </cell>
          <cell r="Q101" t="str">
            <v xml:space="preserve">BURSLEDON TWRS EXTRA </v>
          </cell>
          <cell r="R101" t="str">
            <v>E2</v>
          </cell>
          <cell r="S101">
            <v>4</v>
          </cell>
          <cell r="T101">
            <v>43</v>
          </cell>
          <cell r="U101">
            <v>3</v>
          </cell>
        </row>
        <row r="102">
          <cell r="P102">
            <v>2157</v>
          </cell>
          <cell r="Q102" t="str">
            <v xml:space="preserve">BRISTOL 3            </v>
          </cell>
          <cell r="R102" t="str">
            <v>S3</v>
          </cell>
          <cell r="S102">
            <v>3</v>
          </cell>
          <cell r="T102">
            <v>30</v>
          </cell>
          <cell r="U102">
            <v>2</v>
          </cell>
        </row>
        <row r="103">
          <cell r="P103">
            <v>2158</v>
          </cell>
          <cell r="Q103" t="str">
            <v xml:space="preserve">BURNHAM-ON-SEA       </v>
          </cell>
          <cell r="R103" t="str">
            <v>S7</v>
          </cell>
          <cell r="S103">
            <v>3</v>
          </cell>
          <cell r="T103">
            <v>30</v>
          </cell>
          <cell r="U103">
            <v>2</v>
          </cell>
        </row>
        <row r="104">
          <cell r="P104">
            <v>2160</v>
          </cell>
          <cell r="Q104" t="str">
            <v xml:space="preserve">BROOKLANDS           </v>
          </cell>
          <cell r="R104" t="str">
            <v>S1</v>
          </cell>
          <cell r="S104">
            <v>3</v>
          </cell>
          <cell r="T104">
            <v>26</v>
          </cell>
          <cell r="U104">
            <v>2</v>
          </cell>
        </row>
        <row r="105">
          <cell r="P105">
            <v>2161</v>
          </cell>
          <cell r="Q105" t="str">
            <v xml:space="preserve">STOCKWELL EXPRESS    </v>
          </cell>
          <cell r="R105" t="str">
            <v>S3</v>
          </cell>
          <cell r="S105">
            <v>5</v>
          </cell>
          <cell r="T105">
            <v>52</v>
          </cell>
          <cell r="U105">
            <v>4</v>
          </cell>
        </row>
        <row r="106">
          <cell r="P106">
            <v>2162</v>
          </cell>
          <cell r="Q106" t="str">
            <v xml:space="preserve">BUCKINGHAM           </v>
          </cell>
          <cell r="R106" t="str">
            <v>S3</v>
          </cell>
          <cell r="S106">
            <v>3</v>
          </cell>
          <cell r="T106">
            <v>22</v>
          </cell>
          <cell r="U106">
            <v>2</v>
          </cell>
        </row>
        <row r="107">
          <cell r="P107">
            <v>2163</v>
          </cell>
          <cell r="Q107" t="str">
            <v xml:space="preserve">BURGESS HILL         </v>
          </cell>
          <cell r="R107" t="str">
            <v>S2</v>
          </cell>
          <cell r="S107">
            <v>3</v>
          </cell>
          <cell r="T107">
            <v>28</v>
          </cell>
          <cell r="U107">
            <v>2</v>
          </cell>
        </row>
        <row r="108">
          <cell r="P108">
            <v>2164</v>
          </cell>
          <cell r="Q108" t="str">
            <v xml:space="preserve">BOURNEMOUTH EXTRA    </v>
          </cell>
          <cell r="R108" t="str">
            <v>E3</v>
          </cell>
          <cell r="S108">
            <v>4</v>
          </cell>
          <cell r="T108">
            <v>43</v>
          </cell>
          <cell r="U108">
            <v>3</v>
          </cell>
        </row>
        <row r="109">
          <cell r="P109">
            <v>2165</v>
          </cell>
          <cell r="Q109" t="str">
            <v xml:space="preserve">BONESS               </v>
          </cell>
          <cell r="R109" t="str">
            <v>M4</v>
          </cell>
          <cell r="S109">
            <v>1</v>
          </cell>
          <cell r="T109">
            <v>9</v>
          </cell>
          <cell r="U109">
            <v>1</v>
          </cell>
        </row>
        <row r="110">
          <cell r="P110">
            <v>2166</v>
          </cell>
          <cell r="Q110" t="str">
            <v xml:space="preserve">BURY ST EDMUNDS      </v>
          </cell>
          <cell r="R110" t="str">
            <v>S3</v>
          </cell>
          <cell r="S110">
            <v>2</v>
          </cell>
          <cell r="T110">
            <v>17</v>
          </cell>
          <cell r="U110">
            <v>2</v>
          </cell>
        </row>
        <row r="111">
          <cell r="P111">
            <v>2167</v>
          </cell>
          <cell r="Q111" t="str">
            <v xml:space="preserve">BISHOPS CLEEVE       </v>
          </cell>
          <cell r="R111" t="str">
            <v>S6</v>
          </cell>
          <cell r="S111">
            <v>3</v>
          </cell>
          <cell r="T111">
            <v>21</v>
          </cell>
          <cell r="U111">
            <v>2</v>
          </cell>
        </row>
        <row r="112">
          <cell r="P112">
            <v>2168</v>
          </cell>
          <cell r="Q112" t="str">
            <v xml:space="preserve">BRADFORD PEEL CENTRE </v>
          </cell>
          <cell r="R112" t="str">
            <v>S8</v>
          </cell>
          <cell r="S112">
            <v>2</v>
          </cell>
          <cell r="T112">
            <v>13</v>
          </cell>
          <cell r="U112">
            <v>2</v>
          </cell>
        </row>
        <row r="113">
          <cell r="P113">
            <v>2169</v>
          </cell>
          <cell r="Q113" t="str">
            <v xml:space="preserve">BRANDON              </v>
          </cell>
          <cell r="R113" t="str">
            <v>M4</v>
          </cell>
          <cell r="S113">
            <v>1</v>
          </cell>
          <cell r="T113">
            <v>6</v>
          </cell>
          <cell r="U113">
            <v>1</v>
          </cell>
        </row>
        <row r="114">
          <cell r="P114">
            <v>2170</v>
          </cell>
          <cell r="Q114" t="str">
            <v xml:space="preserve">BURTON ON TRENT      </v>
          </cell>
          <cell r="R114" t="str">
            <v>S6</v>
          </cell>
          <cell r="S114">
            <v>2</v>
          </cell>
          <cell r="T114">
            <v>16</v>
          </cell>
          <cell r="U114">
            <v>2</v>
          </cell>
        </row>
        <row r="115">
          <cell r="P115">
            <v>2171</v>
          </cell>
          <cell r="Q115" t="str">
            <v xml:space="preserve">BEVERLEY             </v>
          </cell>
          <cell r="R115" t="str">
            <v>N2</v>
          </cell>
          <cell r="S115">
            <v>2</v>
          </cell>
          <cell r="T115">
            <v>13</v>
          </cell>
          <cell r="U115">
            <v>2</v>
          </cell>
        </row>
        <row r="116">
          <cell r="P116">
            <v>2172</v>
          </cell>
          <cell r="Q116" t="str">
            <v xml:space="preserve">BRAINTREE GRT NOTLEY </v>
          </cell>
          <cell r="R116" t="str">
            <v>S6</v>
          </cell>
          <cell r="S116">
            <v>3</v>
          </cell>
          <cell r="T116">
            <v>23</v>
          </cell>
          <cell r="U116">
            <v>2</v>
          </cell>
        </row>
        <row r="117">
          <cell r="P117">
            <v>2173</v>
          </cell>
          <cell r="Q117" t="str">
            <v xml:space="preserve">BANGOR NI            </v>
          </cell>
          <cell r="R117" t="str">
            <v>S4</v>
          </cell>
          <cell r="S117">
            <v>6</v>
          </cell>
          <cell r="T117">
            <v>61</v>
          </cell>
          <cell r="U117">
            <v>4</v>
          </cell>
        </row>
        <row r="118">
          <cell r="P118">
            <v>2174</v>
          </cell>
          <cell r="Q118" t="str">
            <v xml:space="preserve">BRAINTREE MARKS FARM </v>
          </cell>
          <cell r="R118" t="str">
            <v>S7</v>
          </cell>
          <cell r="S118">
            <v>3</v>
          </cell>
          <cell r="T118">
            <v>23</v>
          </cell>
          <cell r="U118">
            <v>2</v>
          </cell>
        </row>
        <row r="119">
          <cell r="P119">
            <v>2175</v>
          </cell>
          <cell r="Q119" t="str">
            <v xml:space="preserve">BITTERNE EXPRESS     </v>
          </cell>
          <cell r="R119" t="str">
            <v/>
          </cell>
          <cell r="S119">
            <v>5</v>
          </cell>
          <cell r="T119">
            <v>51</v>
          </cell>
          <cell r="U119">
            <v>4</v>
          </cell>
        </row>
        <row r="120">
          <cell r="P120">
            <v>2176</v>
          </cell>
          <cell r="Q120" t="str">
            <v xml:space="preserve">BRENTWOOD EXPRESS    </v>
          </cell>
          <cell r="R120" t="str">
            <v/>
          </cell>
          <cell r="S120">
            <v>5</v>
          </cell>
          <cell r="T120">
            <v>54</v>
          </cell>
          <cell r="U120">
            <v>4</v>
          </cell>
        </row>
        <row r="121">
          <cell r="P121">
            <v>2177</v>
          </cell>
          <cell r="Q121" t="str">
            <v xml:space="preserve">BATTLE EXPRESS       </v>
          </cell>
          <cell r="R121" t="str">
            <v/>
          </cell>
          <cell r="S121">
            <v>5</v>
          </cell>
          <cell r="T121">
            <v>51</v>
          </cell>
          <cell r="U121">
            <v>4</v>
          </cell>
        </row>
        <row r="122">
          <cell r="P122">
            <v>2179</v>
          </cell>
          <cell r="Q122" t="str">
            <v xml:space="preserve">BECKTON EXTRA        </v>
          </cell>
          <cell r="R122" t="str">
            <v>E6</v>
          </cell>
          <cell r="S122">
            <v>4</v>
          </cell>
          <cell r="T122">
            <v>41</v>
          </cell>
          <cell r="U122">
            <v>3</v>
          </cell>
        </row>
        <row r="123">
          <cell r="P123">
            <v>2181</v>
          </cell>
          <cell r="Q123" t="str">
            <v xml:space="preserve">BUSHEY HEATH EXPRESS </v>
          </cell>
          <cell r="R123" t="str">
            <v/>
          </cell>
          <cell r="S123">
            <v>5</v>
          </cell>
          <cell r="T123">
            <v>50</v>
          </cell>
          <cell r="U123">
            <v>4</v>
          </cell>
        </row>
        <row r="124">
          <cell r="P124">
            <v>2183</v>
          </cell>
          <cell r="Q124" t="str">
            <v xml:space="preserve">BASFORD EXPRESS      </v>
          </cell>
          <cell r="R124" t="str">
            <v/>
          </cell>
          <cell r="S124">
            <v>5</v>
          </cell>
          <cell r="T124">
            <v>58</v>
          </cell>
          <cell r="U124">
            <v>4</v>
          </cell>
        </row>
        <row r="125">
          <cell r="P125">
            <v>2185</v>
          </cell>
          <cell r="Q125" t="str">
            <v xml:space="preserve">BUSHBURY EXPRESS     </v>
          </cell>
          <cell r="R125" t="str">
            <v/>
          </cell>
          <cell r="S125">
            <v>5</v>
          </cell>
          <cell r="T125">
            <v>57</v>
          </cell>
          <cell r="U125">
            <v>4</v>
          </cell>
        </row>
        <row r="126">
          <cell r="P126">
            <v>2188</v>
          </cell>
          <cell r="Q126" t="str">
            <v xml:space="preserve">BILLINGHAM           </v>
          </cell>
          <cell r="R126" t="str">
            <v>N2</v>
          </cell>
          <cell r="S126">
            <v>2</v>
          </cell>
          <cell r="T126">
            <v>13</v>
          </cell>
          <cell r="U126">
            <v>2</v>
          </cell>
        </row>
        <row r="127">
          <cell r="P127">
            <v>2189</v>
          </cell>
          <cell r="Q127" t="str">
            <v xml:space="preserve">BURY EXPRESS         </v>
          </cell>
          <cell r="R127" t="str">
            <v/>
          </cell>
          <cell r="S127">
            <v>5</v>
          </cell>
          <cell r="T127">
            <v>59</v>
          </cell>
          <cell r="U127">
            <v>4</v>
          </cell>
        </row>
        <row r="128">
          <cell r="P128">
            <v>2192</v>
          </cell>
          <cell r="Q128" t="str">
            <v xml:space="preserve">BOURNE EXPRESS       </v>
          </cell>
          <cell r="R128" t="str">
            <v/>
          </cell>
          <cell r="S128">
            <v>5</v>
          </cell>
          <cell r="T128">
            <v>58</v>
          </cell>
          <cell r="U128">
            <v>4</v>
          </cell>
        </row>
        <row r="129">
          <cell r="P129">
            <v>2200</v>
          </cell>
          <cell r="Q129" t="str">
            <v xml:space="preserve">BROADSTAIRS EXTRA    </v>
          </cell>
          <cell r="R129" t="str">
            <v>E5</v>
          </cell>
          <cell r="S129">
            <v>4</v>
          </cell>
          <cell r="T129">
            <v>41</v>
          </cell>
          <cell r="U129">
            <v>3</v>
          </cell>
        </row>
        <row r="130">
          <cell r="P130">
            <v>2201</v>
          </cell>
          <cell r="Q130" t="str">
            <v xml:space="preserve">BRIGG                </v>
          </cell>
          <cell r="R130" t="str">
            <v>S8</v>
          </cell>
          <cell r="S130">
            <v>2</v>
          </cell>
          <cell r="T130">
            <v>15</v>
          </cell>
          <cell r="U130">
            <v>2</v>
          </cell>
        </row>
        <row r="131">
          <cell r="P131">
            <v>2202</v>
          </cell>
          <cell r="Q131" t="str">
            <v xml:space="preserve">BROADWATER STEVENAGE </v>
          </cell>
          <cell r="R131" t="str">
            <v>S7</v>
          </cell>
          <cell r="S131">
            <v>3</v>
          </cell>
          <cell r="T131">
            <v>22</v>
          </cell>
          <cell r="U131">
            <v>2</v>
          </cell>
        </row>
        <row r="132">
          <cell r="P132">
            <v>2203</v>
          </cell>
          <cell r="Q132" t="str">
            <v xml:space="preserve">BROMLEY EXPRESS      </v>
          </cell>
          <cell r="R132" t="str">
            <v/>
          </cell>
          <cell r="S132">
            <v>5</v>
          </cell>
          <cell r="T132">
            <v>56</v>
          </cell>
          <cell r="U132">
            <v>4</v>
          </cell>
        </row>
        <row r="133">
          <cell r="P133">
            <v>2211</v>
          </cell>
          <cell r="Q133" t="str">
            <v xml:space="preserve">BALHAM EXPRESS       </v>
          </cell>
          <cell r="R133">
            <v>13</v>
          </cell>
          <cell r="S133">
            <v>5</v>
          </cell>
          <cell r="T133">
            <v>52</v>
          </cell>
          <cell r="U133">
            <v>4</v>
          </cell>
        </row>
        <row r="134">
          <cell r="P134">
            <v>2213</v>
          </cell>
          <cell r="Q134" t="str">
            <v xml:space="preserve">CAMDEN EXPRESS       </v>
          </cell>
          <cell r="R134" t="str">
            <v/>
          </cell>
          <cell r="S134">
            <v>5</v>
          </cell>
          <cell r="T134">
            <v>52</v>
          </cell>
          <cell r="U134">
            <v>4</v>
          </cell>
        </row>
        <row r="135">
          <cell r="P135">
            <v>2214</v>
          </cell>
          <cell r="Q135" t="str">
            <v xml:space="preserve">CANNOCK              </v>
          </cell>
          <cell r="R135" t="str">
            <v>S4</v>
          </cell>
          <cell r="S135">
            <v>2</v>
          </cell>
          <cell r="T135">
            <v>18</v>
          </cell>
          <cell r="U135">
            <v>2</v>
          </cell>
        </row>
        <row r="136">
          <cell r="P136">
            <v>2215</v>
          </cell>
          <cell r="Q136" t="str">
            <v xml:space="preserve">CARDIGAN             </v>
          </cell>
          <cell r="R136" t="str">
            <v>S6</v>
          </cell>
          <cell r="S136">
            <v>3</v>
          </cell>
          <cell r="T136">
            <v>20</v>
          </cell>
          <cell r="U136">
            <v>2</v>
          </cell>
        </row>
        <row r="137">
          <cell r="P137">
            <v>2216</v>
          </cell>
          <cell r="Q137" t="str">
            <v xml:space="preserve">CARRICKFERGUS        </v>
          </cell>
          <cell r="R137" t="str">
            <v>S7</v>
          </cell>
          <cell r="S137">
            <v>6</v>
          </cell>
          <cell r="T137">
            <v>60</v>
          </cell>
          <cell r="U137">
            <v>4</v>
          </cell>
        </row>
        <row r="138">
          <cell r="P138">
            <v>2217</v>
          </cell>
          <cell r="Q138" t="str">
            <v>CAERNARFON SOUTH ROAD</v>
          </cell>
          <cell r="R138" t="str">
            <v>S8</v>
          </cell>
          <cell r="S138">
            <v>2</v>
          </cell>
          <cell r="T138">
            <v>12</v>
          </cell>
          <cell r="U138">
            <v>2</v>
          </cell>
        </row>
        <row r="139">
          <cell r="P139">
            <v>2218</v>
          </cell>
          <cell r="Q139" t="str">
            <v xml:space="preserve">CAISTER              </v>
          </cell>
          <cell r="R139" t="str">
            <v>S8</v>
          </cell>
          <cell r="S139">
            <v>2</v>
          </cell>
          <cell r="T139">
            <v>17</v>
          </cell>
          <cell r="U139">
            <v>2</v>
          </cell>
        </row>
        <row r="140">
          <cell r="P140">
            <v>2220</v>
          </cell>
          <cell r="Q140" t="str">
            <v xml:space="preserve">CARMARTHEN           </v>
          </cell>
          <cell r="R140" t="str">
            <v>S4</v>
          </cell>
          <cell r="S140">
            <v>3</v>
          </cell>
          <cell r="T140">
            <v>20</v>
          </cell>
          <cell r="U140">
            <v>2</v>
          </cell>
        </row>
        <row r="141">
          <cell r="P141">
            <v>2222</v>
          </cell>
          <cell r="Q141" t="str">
            <v xml:space="preserve">CARLISLE 2           </v>
          </cell>
          <cell r="R141" t="str">
            <v>S2</v>
          </cell>
          <cell r="S141">
            <v>2</v>
          </cell>
          <cell r="T141">
            <v>12</v>
          </cell>
          <cell r="U141">
            <v>2</v>
          </cell>
        </row>
        <row r="142">
          <cell r="P142">
            <v>2226</v>
          </cell>
          <cell r="Q142" t="str">
            <v xml:space="preserve">CAERPHILLY           </v>
          </cell>
          <cell r="R142" t="str">
            <v>M5</v>
          </cell>
          <cell r="S142">
            <v>1</v>
          </cell>
          <cell r="T142">
            <v>4</v>
          </cell>
          <cell r="U142">
            <v>1</v>
          </cell>
        </row>
        <row r="143">
          <cell r="P143">
            <v>2228</v>
          </cell>
          <cell r="Q143" t="str">
            <v>CAMBRIDGE N/MARKET RD</v>
          </cell>
          <cell r="R143" t="str">
            <v>N2</v>
          </cell>
          <cell r="S143">
            <v>2</v>
          </cell>
          <cell r="T143">
            <v>17</v>
          </cell>
          <cell r="U143">
            <v>2</v>
          </cell>
        </row>
        <row r="144">
          <cell r="P144">
            <v>2230</v>
          </cell>
          <cell r="Q144" t="str">
            <v xml:space="preserve">CARDIFF EXTRA        </v>
          </cell>
          <cell r="R144" t="str">
            <v>E3</v>
          </cell>
          <cell r="S144">
            <v>4</v>
          </cell>
          <cell r="T144">
            <v>43</v>
          </cell>
          <cell r="U144">
            <v>6</v>
          </cell>
        </row>
        <row r="145">
          <cell r="P145">
            <v>2233</v>
          </cell>
          <cell r="Q145" t="str">
            <v xml:space="preserve">CARDIFF PENGAM EXTRA </v>
          </cell>
          <cell r="R145" t="str">
            <v>E5</v>
          </cell>
          <cell r="S145">
            <v>4</v>
          </cell>
          <cell r="T145">
            <v>43</v>
          </cell>
          <cell r="U145">
            <v>3</v>
          </cell>
        </row>
        <row r="146">
          <cell r="P146">
            <v>2235</v>
          </cell>
          <cell r="Q146" t="str">
            <v xml:space="preserve">CAMPBELTOWN          </v>
          </cell>
          <cell r="R146" t="str">
            <v>M4</v>
          </cell>
          <cell r="S146">
            <v>1</v>
          </cell>
          <cell r="T146">
            <v>9</v>
          </cell>
          <cell r="U146">
            <v>1</v>
          </cell>
        </row>
        <row r="147">
          <cell r="P147">
            <v>2236</v>
          </cell>
          <cell r="Q147" t="str">
            <v xml:space="preserve">CAMBORNE             </v>
          </cell>
          <cell r="R147" t="str">
            <v>S6</v>
          </cell>
          <cell r="S147">
            <v>3</v>
          </cell>
          <cell r="T147">
            <v>31</v>
          </cell>
          <cell r="U147">
            <v>2</v>
          </cell>
        </row>
        <row r="148">
          <cell r="P148">
            <v>2239</v>
          </cell>
          <cell r="Q148" t="str">
            <v xml:space="preserve">CANARY WHARF METRO   </v>
          </cell>
          <cell r="R148" t="str">
            <v>M7</v>
          </cell>
          <cell r="S148">
            <v>1</v>
          </cell>
          <cell r="T148">
            <v>7</v>
          </cell>
          <cell r="U148">
            <v>1</v>
          </cell>
        </row>
        <row r="149">
          <cell r="P149">
            <v>2241</v>
          </cell>
          <cell r="Q149" t="str">
            <v xml:space="preserve">CARDIFF ROATH METRO  </v>
          </cell>
          <cell r="R149" t="str">
            <v>M5</v>
          </cell>
          <cell r="S149">
            <v>1</v>
          </cell>
          <cell r="T149">
            <v>4</v>
          </cell>
          <cell r="U149">
            <v>1</v>
          </cell>
        </row>
        <row r="150">
          <cell r="P150">
            <v>2242</v>
          </cell>
          <cell r="Q150" t="str">
            <v xml:space="preserve">CARDIFF CANTON METRO </v>
          </cell>
          <cell r="R150" t="str">
            <v>M3</v>
          </cell>
          <cell r="S150">
            <v>1</v>
          </cell>
          <cell r="T150">
            <v>4</v>
          </cell>
          <cell r="U150">
            <v>1</v>
          </cell>
        </row>
        <row r="151">
          <cell r="P151">
            <v>2243</v>
          </cell>
          <cell r="Q151" t="str">
            <v xml:space="preserve">CARLISLE 1           </v>
          </cell>
          <cell r="R151" t="str">
            <v>M3</v>
          </cell>
          <cell r="S151">
            <v>1</v>
          </cell>
          <cell r="T151">
            <v>2</v>
          </cell>
          <cell r="U151">
            <v>1</v>
          </cell>
        </row>
        <row r="152">
          <cell r="P152">
            <v>2247</v>
          </cell>
          <cell r="Q152" t="str">
            <v xml:space="preserve">CAVERSHAM EXPRESS    </v>
          </cell>
          <cell r="R152" t="str">
            <v/>
          </cell>
          <cell r="S152">
            <v>5</v>
          </cell>
          <cell r="T152">
            <v>53</v>
          </cell>
          <cell r="U152">
            <v>4</v>
          </cell>
        </row>
        <row r="153">
          <cell r="P153">
            <v>2248</v>
          </cell>
          <cell r="Q153" t="str">
            <v xml:space="preserve">CATTERICK GARRISON   </v>
          </cell>
          <cell r="R153" t="str">
            <v>S5</v>
          </cell>
          <cell r="S153">
            <v>2</v>
          </cell>
          <cell r="T153">
            <v>13</v>
          </cell>
          <cell r="U153">
            <v>2</v>
          </cell>
        </row>
        <row r="154">
          <cell r="P154">
            <v>2250</v>
          </cell>
          <cell r="Q154" t="str">
            <v>CASTLE BROMWICH METRO</v>
          </cell>
          <cell r="R154" t="str">
            <v>M5</v>
          </cell>
          <cell r="S154">
            <v>1</v>
          </cell>
          <cell r="T154">
            <v>46</v>
          </cell>
          <cell r="U154">
            <v>1</v>
          </cell>
        </row>
        <row r="155">
          <cell r="P155">
            <v>2253</v>
          </cell>
          <cell r="Q155" t="str">
            <v xml:space="preserve">CATFORD              </v>
          </cell>
          <cell r="R155" t="str">
            <v>S7</v>
          </cell>
          <cell r="S155">
            <v>3</v>
          </cell>
          <cell r="T155">
            <v>26</v>
          </cell>
          <cell r="U155">
            <v>2</v>
          </cell>
        </row>
        <row r="156">
          <cell r="P156">
            <v>2254</v>
          </cell>
          <cell r="Q156" t="str">
            <v xml:space="preserve">CHATHAM              </v>
          </cell>
          <cell r="R156" t="str">
            <v>S8</v>
          </cell>
          <cell r="S156">
            <v>3</v>
          </cell>
          <cell r="T156">
            <v>27</v>
          </cell>
          <cell r="U156">
            <v>2</v>
          </cell>
        </row>
        <row r="157">
          <cell r="P157">
            <v>2255</v>
          </cell>
          <cell r="Q157" t="str">
            <v xml:space="preserve">CHARD                </v>
          </cell>
          <cell r="R157" t="str">
            <v>S6</v>
          </cell>
          <cell r="S157">
            <v>3</v>
          </cell>
          <cell r="T157">
            <v>31</v>
          </cell>
          <cell r="U157">
            <v>2</v>
          </cell>
        </row>
        <row r="158">
          <cell r="P158">
            <v>2256</v>
          </cell>
          <cell r="Q158" t="str">
            <v xml:space="preserve">CHELSEA EXPRESS      </v>
          </cell>
          <cell r="R158">
            <v>14</v>
          </cell>
          <cell r="S158">
            <v>5</v>
          </cell>
          <cell r="T158">
            <v>52</v>
          </cell>
          <cell r="U158">
            <v>4</v>
          </cell>
        </row>
        <row r="159">
          <cell r="P159">
            <v>2257</v>
          </cell>
          <cell r="Q159" t="str">
            <v xml:space="preserve">CHADDESDEN EXPRESS   </v>
          </cell>
          <cell r="R159" t="str">
            <v/>
          </cell>
          <cell r="S159">
            <v>5</v>
          </cell>
          <cell r="T159">
            <v>58</v>
          </cell>
          <cell r="U159">
            <v>4</v>
          </cell>
        </row>
        <row r="160">
          <cell r="P160">
            <v>2259</v>
          </cell>
          <cell r="Q160" t="str">
            <v xml:space="preserve">CHEAM EXPRESS        </v>
          </cell>
          <cell r="R160">
            <v>13</v>
          </cell>
          <cell r="S160">
            <v>5</v>
          </cell>
          <cell r="T160">
            <v>55</v>
          </cell>
          <cell r="U160">
            <v>4</v>
          </cell>
        </row>
        <row r="161">
          <cell r="P161">
            <v>2260</v>
          </cell>
          <cell r="Q161" t="str">
            <v xml:space="preserve">CHAPELTOWN EXPRESS   </v>
          </cell>
          <cell r="R161" t="str">
            <v/>
          </cell>
          <cell r="S161">
            <v>5</v>
          </cell>
          <cell r="T161">
            <v>58</v>
          </cell>
          <cell r="U161">
            <v>4</v>
          </cell>
        </row>
        <row r="162">
          <cell r="P162">
            <v>2261</v>
          </cell>
          <cell r="Q162" t="str">
            <v xml:space="preserve">CHESTER              </v>
          </cell>
          <cell r="R162" t="str">
            <v>S5</v>
          </cell>
          <cell r="S162">
            <v>2</v>
          </cell>
          <cell r="T162">
            <v>12</v>
          </cell>
          <cell r="U162">
            <v>2</v>
          </cell>
        </row>
        <row r="163">
          <cell r="P163">
            <v>2263</v>
          </cell>
          <cell r="Q163" t="str">
            <v xml:space="preserve">CHESTERFIELD EXPRESS </v>
          </cell>
          <cell r="R163" t="str">
            <v/>
          </cell>
          <cell r="S163">
            <v>5</v>
          </cell>
          <cell r="T163">
            <v>58</v>
          </cell>
          <cell r="U163">
            <v>4</v>
          </cell>
        </row>
        <row r="164">
          <cell r="P164">
            <v>2265</v>
          </cell>
          <cell r="Q164" t="str">
            <v xml:space="preserve">CHEAPSIDE METRO      </v>
          </cell>
          <cell r="R164" t="str">
            <v>M7</v>
          </cell>
          <cell r="S164">
            <v>1</v>
          </cell>
          <cell r="T164">
            <v>7</v>
          </cell>
          <cell r="U164">
            <v>1</v>
          </cell>
        </row>
        <row r="165">
          <cell r="P165">
            <v>2266</v>
          </cell>
          <cell r="Q165" t="str">
            <v xml:space="preserve">CHICHESTER 2         </v>
          </cell>
          <cell r="R165" t="str">
            <v>S2</v>
          </cell>
          <cell r="S165">
            <v>3</v>
          </cell>
          <cell r="T165">
            <v>28</v>
          </cell>
          <cell r="U165">
            <v>2</v>
          </cell>
        </row>
        <row r="166">
          <cell r="P166">
            <v>2267</v>
          </cell>
          <cell r="Q166" t="str">
            <v xml:space="preserve">CHALFONT EXPRESS     </v>
          </cell>
          <cell r="R166" t="str">
            <v/>
          </cell>
          <cell r="S166">
            <v>5</v>
          </cell>
          <cell r="T166">
            <v>53</v>
          </cell>
          <cell r="U166">
            <v>4</v>
          </cell>
        </row>
        <row r="167">
          <cell r="P167">
            <v>2268</v>
          </cell>
          <cell r="Q167" t="str">
            <v xml:space="preserve">CHELTENHAM METRO     </v>
          </cell>
          <cell r="R167" t="str">
            <v>M3</v>
          </cell>
          <cell r="S167">
            <v>1</v>
          </cell>
          <cell r="T167">
            <v>46</v>
          </cell>
          <cell r="U167">
            <v>1</v>
          </cell>
        </row>
        <row r="168">
          <cell r="P168">
            <v>2269</v>
          </cell>
          <cell r="Q168" t="str">
            <v xml:space="preserve">CHEPSTOW             </v>
          </cell>
          <cell r="R168" t="str">
            <v>S5</v>
          </cell>
          <cell r="S168">
            <v>3</v>
          </cell>
          <cell r="T168">
            <v>21</v>
          </cell>
          <cell r="U168">
            <v>2</v>
          </cell>
        </row>
        <row r="169">
          <cell r="P169">
            <v>2270</v>
          </cell>
          <cell r="Q169" t="str">
            <v xml:space="preserve">CATERHAM             </v>
          </cell>
          <cell r="R169" t="str">
            <v>N3</v>
          </cell>
          <cell r="S169">
            <v>3</v>
          </cell>
          <cell r="T169">
            <v>26</v>
          </cell>
          <cell r="U169">
            <v>2</v>
          </cell>
        </row>
        <row r="170">
          <cell r="P170">
            <v>2271</v>
          </cell>
          <cell r="Q170" t="str">
            <v xml:space="preserve">CHESHUNT METRO       </v>
          </cell>
          <cell r="R170" t="str">
            <v>M2</v>
          </cell>
          <cell r="S170">
            <v>1</v>
          </cell>
          <cell r="T170">
            <v>6</v>
          </cell>
          <cell r="U170">
            <v>1</v>
          </cell>
        </row>
        <row r="171">
          <cell r="P171">
            <v>2272</v>
          </cell>
          <cell r="Q171" t="str">
            <v xml:space="preserve">CHESTER BROUGHTON RD </v>
          </cell>
          <cell r="R171" t="str">
            <v>S2</v>
          </cell>
          <cell r="S171">
            <v>2</v>
          </cell>
          <cell r="T171">
            <v>12</v>
          </cell>
          <cell r="U171">
            <v>2</v>
          </cell>
        </row>
        <row r="172">
          <cell r="P172">
            <v>2273</v>
          </cell>
          <cell r="Q172" t="str">
            <v xml:space="preserve">CHESTERFIELD         </v>
          </cell>
          <cell r="R172" t="str">
            <v>S2</v>
          </cell>
          <cell r="S172">
            <v>2</v>
          </cell>
          <cell r="T172">
            <v>15</v>
          </cell>
          <cell r="U172">
            <v>2</v>
          </cell>
        </row>
        <row r="173">
          <cell r="P173">
            <v>2275</v>
          </cell>
          <cell r="Q173" t="str">
            <v xml:space="preserve">CHORLEY EXTRA        </v>
          </cell>
          <cell r="R173" t="str">
            <v>E4</v>
          </cell>
          <cell r="S173">
            <v>4</v>
          </cell>
          <cell r="T173">
            <v>42</v>
          </cell>
          <cell r="U173">
            <v>3</v>
          </cell>
        </row>
        <row r="174">
          <cell r="P174">
            <v>2276</v>
          </cell>
          <cell r="Q174" t="str">
            <v xml:space="preserve">CHICHESTER 1         </v>
          </cell>
          <cell r="R174" t="str">
            <v>M6</v>
          </cell>
          <cell r="S174">
            <v>1</v>
          </cell>
          <cell r="T174">
            <v>5</v>
          </cell>
          <cell r="U174">
            <v>1</v>
          </cell>
        </row>
        <row r="175">
          <cell r="P175">
            <v>2277</v>
          </cell>
          <cell r="Q175" t="str">
            <v xml:space="preserve">CHURCHTOWN EXPRESS   </v>
          </cell>
          <cell r="R175" t="str">
            <v/>
          </cell>
          <cell r="S175">
            <v>5</v>
          </cell>
          <cell r="T175">
            <v>59</v>
          </cell>
          <cell r="U175">
            <v>4</v>
          </cell>
        </row>
        <row r="176">
          <cell r="P176">
            <v>2279</v>
          </cell>
          <cell r="Q176" t="str">
            <v xml:space="preserve">CIRENCESTER 2        </v>
          </cell>
          <cell r="R176" t="str">
            <v>S2</v>
          </cell>
          <cell r="S176">
            <v>3</v>
          </cell>
          <cell r="T176">
            <v>21</v>
          </cell>
          <cell r="U176">
            <v>2</v>
          </cell>
        </row>
        <row r="177">
          <cell r="P177">
            <v>2280</v>
          </cell>
          <cell r="Q177" t="str">
            <v xml:space="preserve">CHELTENHAM           </v>
          </cell>
          <cell r="R177" t="str">
            <v>S2</v>
          </cell>
          <cell r="S177">
            <v>3</v>
          </cell>
          <cell r="T177">
            <v>21</v>
          </cell>
          <cell r="U177">
            <v>2</v>
          </cell>
        </row>
        <row r="178">
          <cell r="P178">
            <v>2282</v>
          </cell>
          <cell r="Q178" t="str">
            <v xml:space="preserve">CHRISTCHURCH EXPRESS </v>
          </cell>
          <cell r="R178" t="str">
            <v/>
          </cell>
          <cell r="S178">
            <v>5</v>
          </cell>
          <cell r="T178">
            <v>65</v>
          </cell>
          <cell r="U178">
            <v>4</v>
          </cell>
        </row>
        <row r="179">
          <cell r="P179">
            <v>2283</v>
          </cell>
          <cell r="Q179" t="str">
            <v xml:space="preserve">CLACTON METRO        </v>
          </cell>
          <cell r="R179" t="str">
            <v>M6</v>
          </cell>
          <cell r="S179">
            <v>1</v>
          </cell>
          <cell r="T179">
            <v>6</v>
          </cell>
          <cell r="U179">
            <v>1</v>
          </cell>
        </row>
        <row r="180">
          <cell r="P180">
            <v>2286</v>
          </cell>
          <cell r="Q180" t="str">
            <v xml:space="preserve">CLEETHORPES          </v>
          </cell>
          <cell r="R180" t="str">
            <v>S2</v>
          </cell>
          <cell r="S180">
            <v>2</v>
          </cell>
          <cell r="T180">
            <v>15</v>
          </cell>
          <cell r="U180">
            <v>2</v>
          </cell>
        </row>
        <row r="181">
          <cell r="P181">
            <v>2288</v>
          </cell>
          <cell r="Q181" t="str">
            <v xml:space="preserve">CLEVEDON             </v>
          </cell>
          <cell r="R181" t="str">
            <v>S3</v>
          </cell>
          <cell r="S181">
            <v>3</v>
          </cell>
          <cell r="T181">
            <v>30</v>
          </cell>
          <cell r="U181">
            <v>2</v>
          </cell>
        </row>
        <row r="182">
          <cell r="P182">
            <v>2289</v>
          </cell>
          <cell r="Q182" t="str">
            <v xml:space="preserve">CLEVELEYS METRO      </v>
          </cell>
          <cell r="R182" t="str">
            <v>M4</v>
          </cell>
          <cell r="S182">
            <v>1</v>
          </cell>
          <cell r="T182">
            <v>3</v>
          </cell>
          <cell r="U182">
            <v>1</v>
          </cell>
        </row>
        <row r="183">
          <cell r="P183">
            <v>2290</v>
          </cell>
          <cell r="Q183" t="str">
            <v xml:space="preserve">CLECKHEATON          </v>
          </cell>
          <cell r="R183" t="str">
            <v>S7</v>
          </cell>
          <cell r="S183">
            <v>2</v>
          </cell>
          <cell r="T183">
            <v>14</v>
          </cell>
          <cell r="U183">
            <v>2</v>
          </cell>
        </row>
        <row r="184">
          <cell r="P184">
            <v>2293</v>
          </cell>
          <cell r="Q184" t="str">
            <v xml:space="preserve">COATBRIDGE           </v>
          </cell>
          <cell r="R184" t="str">
            <v>S7</v>
          </cell>
          <cell r="S184">
            <v>2</v>
          </cell>
          <cell r="T184">
            <v>11</v>
          </cell>
          <cell r="U184">
            <v>2</v>
          </cell>
        </row>
        <row r="185">
          <cell r="P185">
            <v>2294</v>
          </cell>
          <cell r="Q185" t="str">
            <v xml:space="preserve">COLERAINE            </v>
          </cell>
          <cell r="R185" t="str">
            <v>S7</v>
          </cell>
          <cell r="S185">
            <v>6</v>
          </cell>
          <cell r="T185">
            <v>60</v>
          </cell>
          <cell r="U185">
            <v>4</v>
          </cell>
        </row>
        <row r="186">
          <cell r="P186">
            <v>2295</v>
          </cell>
          <cell r="Q186" t="str">
            <v xml:space="preserve">CONNSWATER           </v>
          </cell>
          <cell r="R186" t="str">
            <v>S7</v>
          </cell>
          <cell r="S186">
            <v>6</v>
          </cell>
          <cell r="T186">
            <v>60</v>
          </cell>
          <cell r="U186">
            <v>4</v>
          </cell>
        </row>
        <row r="187">
          <cell r="P187">
            <v>2296</v>
          </cell>
          <cell r="Q187" t="str">
            <v xml:space="preserve">COLNEY HATCH         </v>
          </cell>
          <cell r="R187" t="str">
            <v>S1</v>
          </cell>
          <cell r="S187">
            <v>3</v>
          </cell>
          <cell r="T187">
            <v>25</v>
          </cell>
          <cell r="U187">
            <v>2</v>
          </cell>
        </row>
        <row r="188">
          <cell r="P188">
            <v>2297</v>
          </cell>
          <cell r="Q188" t="str">
            <v xml:space="preserve">COLLIER ROW METRO    </v>
          </cell>
          <cell r="R188" t="str">
            <v>M2</v>
          </cell>
          <cell r="S188">
            <v>1</v>
          </cell>
          <cell r="T188">
            <v>8</v>
          </cell>
          <cell r="U188">
            <v>1</v>
          </cell>
        </row>
        <row r="189">
          <cell r="P189">
            <v>2299</v>
          </cell>
          <cell r="Q189" t="str">
            <v xml:space="preserve">COVENT GARDEN METRO  </v>
          </cell>
          <cell r="R189" t="str">
            <v>M7</v>
          </cell>
          <cell r="S189">
            <v>1</v>
          </cell>
          <cell r="T189">
            <v>7</v>
          </cell>
          <cell r="U189">
            <v>1</v>
          </cell>
        </row>
        <row r="190">
          <cell r="P190">
            <v>2302</v>
          </cell>
          <cell r="Q190" t="str">
            <v xml:space="preserve">COVENTRY 2           </v>
          </cell>
          <cell r="R190" t="str">
            <v>M5</v>
          </cell>
          <cell r="S190">
            <v>1</v>
          </cell>
          <cell r="T190">
            <v>46</v>
          </cell>
          <cell r="U190">
            <v>1</v>
          </cell>
        </row>
        <row r="191">
          <cell r="P191">
            <v>2303</v>
          </cell>
          <cell r="Q191" t="str">
            <v xml:space="preserve">CONSETT              </v>
          </cell>
          <cell r="R191" t="str">
            <v>S8</v>
          </cell>
          <cell r="S191">
            <v>2</v>
          </cell>
          <cell r="T191">
            <v>13</v>
          </cell>
          <cell r="U191">
            <v>2</v>
          </cell>
        </row>
        <row r="192">
          <cell r="P192">
            <v>2308</v>
          </cell>
          <cell r="Q192" t="str">
            <v xml:space="preserve">CLITHEROE            </v>
          </cell>
          <cell r="R192" t="str">
            <v>S7</v>
          </cell>
          <cell r="S192">
            <v>2</v>
          </cell>
          <cell r="T192">
            <v>14</v>
          </cell>
          <cell r="U192">
            <v>2</v>
          </cell>
        </row>
        <row r="193">
          <cell r="P193">
            <v>2310</v>
          </cell>
          <cell r="Q193" t="str">
            <v xml:space="preserve">COLCHESTER 2         </v>
          </cell>
          <cell r="R193" t="str">
            <v>S1</v>
          </cell>
          <cell r="S193">
            <v>3</v>
          </cell>
          <cell r="T193">
            <v>23</v>
          </cell>
          <cell r="U193">
            <v>2</v>
          </cell>
        </row>
        <row r="194">
          <cell r="P194">
            <v>2312</v>
          </cell>
          <cell r="Q194" t="str">
            <v xml:space="preserve">CROSSGATES           </v>
          </cell>
          <cell r="R194" t="str">
            <v>M5</v>
          </cell>
          <cell r="S194">
            <v>1</v>
          </cell>
          <cell r="T194">
            <v>2</v>
          </cell>
          <cell r="U194">
            <v>1</v>
          </cell>
        </row>
        <row r="195">
          <cell r="P195">
            <v>2313</v>
          </cell>
          <cell r="Q195" t="str">
            <v xml:space="preserve">CRAWLEY HAZELWICK    </v>
          </cell>
          <cell r="R195" t="str">
            <v>S1</v>
          </cell>
          <cell r="S195">
            <v>3</v>
          </cell>
          <cell r="T195">
            <v>28</v>
          </cell>
          <cell r="U195">
            <v>2</v>
          </cell>
        </row>
        <row r="196">
          <cell r="P196">
            <v>2314</v>
          </cell>
          <cell r="Q196" t="str">
            <v xml:space="preserve">COOKSTOWN            </v>
          </cell>
          <cell r="R196" t="str">
            <v>S9</v>
          </cell>
          <cell r="S196">
            <v>6</v>
          </cell>
          <cell r="T196">
            <v>60</v>
          </cell>
          <cell r="U196">
            <v>4</v>
          </cell>
        </row>
        <row r="197">
          <cell r="P197">
            <v>2315</v>
          </cell>
          <cell r="Q197" t="str">
            <v xml:space="preserve">CRAIGAVON            </v>
          </cell>
          <cell r="R197" t="str">
            <v>S8</v>
          </cell>
          <cell r="S197">
            <v>6</v>
          </cell>
          <cell r="T197">
            <v>60</v>
          </cell>
          <cell r="U197">
            <v>4</v>
          </cell>
        </row>
        <row r="198">
          <cell r="P198">
            <v>2316</v>
          </cell>
          <cell r="Q198" t="str">
            <v xml:space="preserve">CREGAGH ROAD         </v>
          </cell>
          <cell r="R198" t="str">
            <v>M6</v>
          </cell>
          <cell r="S198">
            <v>6</v>
          </cell>
          <cell r="T198">
            <v>60</v>
          </cell>
          <cell r="U198">
            <v>4</v>
          </cell>
        </row>
        <row r="199">
          <cell r="P199">
            <v>2321</v>
          </cell>
          <cell r="Q199" t="str">
            <v xml:space="preserve">CIRENCESTER 1        </v>
          </cell>
          <cell r="R199" t="str">
            <v>M3</v>
          </cell>
          <cell r="S199">
            <v>1</v>
          </cell>
          <cell r="T199">
            <v>46</v>
          </cell>
          <cell r="U199">
            <v>1</v>
          </cell>
        </row>
        <row r="200">
          <cell r="P200">
            <v>2322</v>
          </cell>
          <cell r="Q200" t="str">
            <v xml:space="preserve">COSHAM               </v>
          </cell>
          <cell r="R200" t="str">
            <v>M2</v>
          </cell>
          <cell r="S200">
            <v>1</v>
          </cell>
          <cell r="T200">
            <v>5</v>
          </cell>
          <cell r="U200">
            <v>1</v>
          </cell>
        </row>
        <row r="201">
          <cell r="P201">
            <v>2323</v>
          </cell>
          <cell r="Q201" t="str">
            <v xml:space="preserve">COVENTRY WALSGRAVE   </v>
          </cell>
          <cell r="R201" t="str">
            <v>S4</v>
          </cell>
          <cell r="S201">
            <v>2</v>
          </cell>
          <cell r="T201">
            <v>16</v>
          </cell>
          <cell r="U201">
            <v>2</v>
          </cell>
        </row>
        <row r="202">
          <cell r="P202">
            <v>2324</v>
          </cell>
          <cell r="Q202" t="str">
            <v xml:space="preserve">CULVERHOUSE CROSS    </v>
          </cell>
          <cell r="R202" t="str">
            <v>S4</v>
          </cell>
          <cell r="S202">
            <v>3</v>
          </cell>
          <cell r="T202">
            <v>20</v>
          </cell>
          <cell r="U202">
            <v>2</v>
          </cell>
        </row>
        <row r="203">
          <cell r="P203">
            <v>2325</v>
          </cell>
          <cell r="Q203" t="str">
            <v xml:space="preserve">COVENTRY 4           </v>
          </cell>
          <cell r="R203" t="str">
            <v>S3</v>
          </cell>
          <cell r="S203">
            <v>2</v>
          </cell>
          <cell r="T203">
            <v>16</v>
          </cell>
          <cell r="U203">
            <v>2</v>
          </cell>
        </row>
        <row r="204">
          <cell r="P204">
            <v>2326</v>
          </cell>
          <cell r="Q204" t="str">
            <v xml:space="preserve">COLCHESTER 1         </v>
          </cell>
          <cell r="R204" t="str">
            <v>S1</v>
          </cell>
          <cell r="S204">
            <v>3</v>
          </cell>
          <cell r="T204">
            <v>23</v>
          </cell>
          <cell r="U204">
            <v>2</v>
          </cell>
        </row>
        <row r="205">
          <cell r="P205">
            <v>2327</v>
          </cell>
          <cell r="Q205" t="str">
            <v xml:space="preserve">CHELMSFORD 1         </v>
          </cell>
          <cell r="R205" t="str">
            <v>S6</v>
          </cell>
          <cell r="S205">
            <v>3</v>
          </cell>
          <cell r="T205">
            <v>23</v>
          </cell>
          <cell r="U205">
            <v>2</v>
          </cell>
        </row>
        <row r="206">
          <cell r="P206">
            <v>2329</v>
          </cell>
          <cell r="Q206" t="str">
            <v xml:space="preserve">CHESHUNT EXTRA       </v>
          </cell>
          <cell r="R206" t="str">
            <v>E1</v>
          </cell>
          <cell r="S206">
            <v>4</v>
          </cell>
          <cell r="T206">
            <v>40</v>
          </cell>
          <cell r="U206">
            <v>6</v>
          </cell>
        </row>
        <row r="207">
          <cell r="P207">
            <v>2330</v>
          </cell>
          <cell r="Q207" t="str">
            <v xml:space="preserve">CHELMSFORD 2         </v>
          </cell>
          <cell r="R207" t="str">
            <v>S1</v>
          </cell>
          <cell r="S207">
            <v>3</v>
          </cell>
          <cell r="T207">
            <v>23</v>
          </cell>
          <cell r="U207">
            <v>2</v>
          </cell>
        </row>
        <row r="208">
          <cell r="P208">
            <v>2339</v>
          </cell>
          <cell r="Q208" t="str">
            <v xml:space="preserve">COPNOR EXPRESS       </v>
          </cell>
          <cell r="R208" t="str">
            <v/>
          </cell>
          <cell r="S208">
            <v>5</v>
          </cell>
          <cell r="T208">
            <v>51</v>
          </cell>
          <cell r="U208">
            <v>4</v>
          </cell>
        </row>
        <row r="209">
          <cell r="P209">
            <v>2340</v>
          </cell>
          <cell r="Q209" t="str">
            <v xml:space="preserve">CORSTORPHINE EXTRA   </v>
          </cell>
          <cell r="R209" t="str">
            <v>E3</v>
          </cell>
          <cell r="S209">
            <v>4</v>
          </cell>
          <cell r="T209">
            <v>42</v>
          </cell>
          <cell r="U209">
            <v>6</v>
          </cell>
        </row>
        <row r="210">
          <cell r="P210">
            <v>2341</v>
          </cell>
          <cell r="Q210" t="str">
            <v xml:space="preserve">COWLEY EXPRESS       </v>
          </cell>
          <cell r="R210" t="str">
            <v/>
          </cell>
          <cell r="S210">
            <v>5</v>
          </cell>
          <cell r="T210">
            <v>53</v>
          </cell>
          <cell r="U210">
            <v>4</v>
          </cell>
        </row>
        <row r="211">
          <cell r="P211">
            <v>2342</v>
          </cell>
          <cell r="Q211" t="str">
            <v>COLLIERS WOOD EXPRESS</v>
          </cell>
          <cell r="R211" t="str">
            <v/>
          </cell>
          <cell r="S211">
            <v>5</v>
          </cell>
          <cell r="T211">
            <v>52</v>
          </cell>
          <cell r="U211">
            <v>4</v>
          </cell>
        </row>
        <row r="212">
          <cell r="P212">
            <v>2343</v>
          </cell>
          <cell r="Q212" t="str">
            <v xml:space="preserve">CONGLETON            </v>
          </cell>
          <cell r="R212" t="str">
            <v>N2</v>
          </cell>
          <cell r="S212">
            <v>2</v>
          </cell>
          <cell r="T212">
            <v>18</v>
          </cell>
          <cell r="U212">
            <v>2</v>
          </cell>
        </row>
        <row r="213">
          <cell r="P213">
            <v>2348</v>
          </cell>
          <cell r="Q213" t="str">
            <v xml:space="preserve">CROYDON EXPRESS      </v>
          </cell>
          <cell r="R213">
            <v>13</v>
          </cell>
          <cell r="S213">
            <v>5</v>
          </cell>
          <cell r="T213">
            <v>55</v>
          </cell>
          <cell r="U213">
            <v>4</v>
          </cell>
        </row>
        <row r="214">
          <cell r="P214">
            <v>2358</v>
          </cell>
          <cell r="Q214" t="str">
            <v xml:space="preserve">CRAIGMARLOCH         </v>
          </cell>
          <cell r="R214" t="str">
            <v>S5</v>
          </cell>
          <cell r="S214">
            <v>2</v>
          </cell>
          <cell r="T214">
            <v>11</v>
          </cell>
          <cell r="U214">
            <v>2</v>
          </cell>
        </row>
        <row r="215">
          <cell r="P215">
            <v>2360</v>
          </cell>
          <cell r="Q215" t="str">
            <v xml:space="preserve">CUMBERNAULD          </v>
          </cell>
          <cell r="R215" t="str">
            <v>M2</v>
          </cell>
          <cell r="S215">
            <v>1</v>
          </cell>
          <cell r="T215">
            <v>9</v>
          </cell>
          <cell r="U215">
            <v>5</v>
          </cell>
        </row>
        <row r="216">
          <cell r="P216">
            <v>2362</v>
          </cell>
          <cell r="Q216" t="str">
            <v xml:space="preserve">CUPAR                </v>
          </cell>
          <cell r="R216" t="str">
            <v>S8</v>
          </cell>
          <cell r="S216">
            <v>2</v>
          </cell>
          <cell r="T216">
            <v>10</v>
          </cell>
          <cell r="U216">
            <v>2</v>
          </cell>
        </row>
        <row r="217">
          <cell r="P217">
            <v>2371</v>
          </cell>
          <cell r="Q217" t="str">
            <v xml:space="preserve">DURHAM EXTRA         </v>
          </cell>
          <cell r="R217" t="str">
            <v>E4</v>
          </cell>
          <cell r="S217">
            <v>4</v>
          </cell>
          <cell r="T217">
            <v>42</v>
          </cell>
          <cell r="U217">
            <v>3</v>
          </cell>
        </row>
        <row r="218">
          <cell r="P218">
            <v>2372</v>
          </cell>
          <cell r="Q218" t="str">
            <v xml:space="preserve">DAVENTRY             </v>
          </cell>
          <cell r="R218" t="str">
            <v>S6</v>
          </cell>
          <cell r="S218">
            <v>2</v>
          </cell>
          <cell r="T218">
            <v>16</v>
          </cell>
          <cell r="U218">
            <v>2</v>
          </cell>
        </row>
        <row r="219">
          <cell r="P219">
            <v>2373</v>
          </cell>
          <cell r="Q219" t="str">
            <v xml:space="preserve">DARTFORD EXPRESS     </v>
          </cell>
          <cell r="R219" t="str">
            <v/>
          </cell>
          <cell r="S219">
            <v>5</v>
          </cell>
          <cell r="T219">
            <v>56</v>
          </cell>
          <cell r="U219">
            <v>4</v>
          </cell>
        </row>
        <row r="220">
          <cell r="P220">
            <v>2386</v>
          </cell>
          <cell r="Q220" t="str">
            <v xml:space="preserve">DUDLEY EXPRESS       </v>
          </cell>
          <cell r="R220" t="str">
            <v/>
          </cell>
          <cell r="S220">
            <v>5</v>
          </cell>
          <cell r="T220">
            <v>57</v>
          </cell>
          <cell r="U220">
            <v>4</v>
          </cell>
        </row>
        <row r="221">
          <cell r="P221">
            <v>2387</v>
          </cell>
          <cell r="Q221" t="str">
            <v xml:space="preserve">DALKEITH HARDENGREEN </v>
          </cell>
          <cell r="R221" t="str">
            <v>S3</v>
          </cell>
          <cell r="S221">
            <v>2</v>
          </cell>
          <cell r="T221">
            <v>11</v>
          </cell>
          <cell r="U221">
            <v>2</v>
          </cell>
        </row>
        <row r="222">
          <cell r="P222">
            <v>2391</v>
          </cell>
          <cell r="Q222" t="str">
            <v xml:space="preserve">DANBURY EXPRESS      </v>
          </cell>
          <cell r="R222" t="str">
            <v/>
          </cell>
          <cell r="S222">
            <v>5</v>
          </cell>
          <cell r="T222">
            <v>54</v>
          </cell>
          <cell r="U222">
            <v>4</v>
          </cell>
        </row>
        <row r="223">
          <cell r="P223">
            <v>2392</v>
          </cell>
          <cell r="Q223" t="str">
            <v xml:space="preserve">DONCASTER EXTRA      </v>
          </cell>
          <cell r="R223" t="str">
            <v>E6</v>
          </cell>
          <cell r="S223">
            <v>4</v>
          </cell>
          <cell r="T223">
            <v>40</v>
          </cell>
          <cell r="U223">
            <v>3</v>
          </cell>
        </row>
        <row r="224">
          <cell r="P224">
            <v>2393</v>
          </cell>
          <cell r="Q224" t="str">
            <v xml:space="preserve">DOWNHAM MARKET       </v>
          </cell>
          <cell r="R224" t="str">
            <v>S8</v>
          </cell>
          <cell r="S224">
            <v>2</v>
          </cell>
          <cell r="T224">
            <v>17</v>
          </cell>
          <cell r="U224">
            <v>2</v>
          </cell>
        </row>
        <row r="225">
          <cell r="P225">
            <v>2394</v>
          </cell>
          <cell r="Q225" t="str">
            <v xml:space="preserve">LAKESIDE EXTRA       </v>
          </cell>
          <cell r="R225" t="str">
            <v>E3</v>
          </cell>
          <cell r="S225">
            <v>4</v>
          </cell>
          <cell r="T225">
            <v>41</v>
          </cell>
          <cell r="U225">
            <v>3</v>
          </cell>
        </row>
        <row r="226">
          <cell r="P226">
            <v>2396</v>
          </cell>
          <cell r="Q226" t="str">
            <v xml:space="preserve">DOUGLAS I O M        </v>
          </cell>
          <cell r="R226" t="str">
            <v>S5</v>
          </cell>
          <cell r="S226">
            <v>2</v>
          </cell>
          <cell r="T226">
            <v>14</v>
          </cell>
          <cell r="U226">
            <v>2</v>
          </cell>
        </row>
        <row r="227">
          <cell r="P227">
            <v>2397</v>
          </cell>
          <cell r="Q227" t="str">
            <v xml:space="preserve">DUNFERMLINE          </v>
          </cell>
          <cell r="R227" t="str">
            <v>S4</v>
          </cell>
          <cell r="S227">
            <v>2</v>
          </cell>
          <cell r="T227">
            <v>10</v>
          </cell>
          <cell r="U227">
            <v>2</v>
          </cell>
        </row>
        <row r="228">
          <cell r="P228">
            <v>2399</v>
          </cell>
          <cell r="Q228" t="str">
            <v xml:space="preserve">DEAL                 </v>
          </cell>
          <cell r="R228" t="str">
            <v>M6</v>
          </cell>
          <cell r="S228">
            <v>1</v>
          </cell>
          <cell r="T228">
            <v>8</v>
          </cell>
          <cell r="U228">
            <v>1</v>
          </cell>
        </row>
        <row r="229">
          <cell r="P229">
            <v>2400</v>
          </cell>
          <cell r="Q229" t="str">
            <v xml:space="preserve">DERBY ALFRETON       </v>
          </cell>
          <cell r="R229" t="str">
            <v>M3</v>
          </cell>
          <cell r="S229">
            <v>1</v>
          </cell>
          <cell r="T229">
            <v>2</v>
          </cell>
          <cell r="U229">
            <v>1</v>
          </cell>
        </row>
        <row r="230">
          <cell r="P230">
            <v>2401</v>
          </cell>
          <cell r="Q230" t="str">
            <v xml:space="preserve">DROYLSDEN            </v>
          </cell>
          <cell r="R230" t="str">
            <v>S7</v>
          </cell>
          <cell r="S230">
            <v>2</v>
          </cell>
          <cell r="T230">
            <v>14</v>
          </cell>
          <cell r="U230">
            <v>2</v>
          </cell>
        </row>
        <row r="231">
          <cell r="P231">
            <v>2404</v>
          </cell>
          <cell r="Q231" t="str">
            <v xml:space="preserve">DERBY MICKLEOVER     </v>
          </cell>
          <cell r="R231" t="str">
            <v>S4</v>
          </cell>
          <cell r="S231">
            <v>2</v>
          </cell>
          <cell r="T231">
            <v>16</v>
          </cell>
          <cell r="U231">
            <v>2</v>
          </cell>
        </row>
        <row r="232">
          <cell r="P232">
            <v>2405</v>
          </cell>
          <cell r="Q232" t="str">
            <v xml:space="preserve">DUNDEE METRO         </v>
          </cell>
          <cell r="R232" t="str">
            <v>M3</v>
          </cell>
          <cell r="S232">
            <v>1</v>
          </cell>
          <cell r="T232">
            <v>1</v>
          </cell>
          <cell r="U232">
            <v>1</v>
          </cell>
        </row>
        <row r="233">
          <cell r="P233">
            <v>2406</v>
          </cell>
          <cell r="Q233" t="str">
            <v xml:space="preserve">DUNGANNON            </v>
          </cell>
          <cell r="R233" t="str">
            <v>S8</v>
          </cell>
          <cell r="S233">
            <v>6</v>
          </cell>
          <cell r="T233">
            <v>60</v>
          </cell>
          <cell r="U233">
            <v>4</v>
          </cell>
        </row>
        <row r="234">
          <cell r="P234">
            <v>2407</v>
          </cell>
          <cell r="Q234" t="str">
            <v xml:space="preserve">DEVIZES              </v>
          </cell>
          <cell r="R234" t="str">
            <v>M6</v>
          </cell>
          <cell r="S234">
            <v>1</v>
          </cell>
          <cell r="T234">
            <v>46</v>
          </cell>
          <cell r="U234">
            <v>1</v>
          </cell>
        </row>
        <row r="235">
          <cell r="P235">
            <v>2408</v>
          </cell>
          <cell r="Q235" t="str">
            <v xml:space="preserve">DINGWALL             </v>
          </cell>
          <cell r="R235" t="str">
            <v>S8</v>
          </cell>
          <cell r="S235">
            <v>2</v>
          </cell>
          <cell r="T235">
            <v>10</v>
          </cell>
          <cell r="U235">
            <v>2</v>
          </cell>
        </row>
        <row r="236">
          <cell r="P236">
            <v>2413</v>
          </cell>
          <cell r="Q236" t="str">
            <v xml:space="preserve">DIDCOT               </v>
          </cell>
          <cell r="R236" t="str">
            <v>S2</v>
          </cell>
          <cell r="S236">
            <v>3</v>
          </cell>
          <cell r="T236">
            <v>22</v>
          </cell>
          <cell r="U236">
            <v>2</v>
          </cell>
        </row>
        <row r="237">
          <cell r="P237">
            <v>2416</v>
          </cell>
          <cell r="Q237" t="str">
            <v xml:space="preserve">DRIFFIELD            </v>
          </cell>
          <cell r="R237" t="str">
            <v>S8</v>
          </cell>
          <cell r="S237">
            <v>2</v>
          </cell>
          <cell r="T237">
            <v>13</v>
          </cell>
          <cell r="U237">
            <v>2</v>
          </cell>
        </row>
        <row r="238">
          <cell r="P238">
            <v>2418</v>
          </cell>
          <cell r="Q238" t="str">
            <v xml:space="preserve">DONCASTER EDENTHORPE </v>
          </cell>
          <cell r="R238" t="str">
            <v>S5</v>
          </cell>
          <cell r="S238">
            <v>2</v>
          </cell>
          <cell r="T238">
            <v>15</v>
          </cell>
          <cell r="U238">
            <v>2</v>
          </cell>
        </row>
        <row r="239">
          <cell r="P239">
            <v>2422</v>
          </cell>
          <cell r="Q239" t="str">
            <v xml:space="preserve">DOVER                </v>
          </cell>
          <cell r="R239" t="str">
            <v>S1</v>
          </cell>
          <cell r="S239">
            <v>3</v>
          </cell>
          <cell r="T239">
            <v>27</v>
          </cell>
          <cell r="U239">
            <v>2</v>
          </cell>
        </row>
        <row r="240">
          <cell r="P240">
            <v>2423</v>
          </cell>
          <cell r="Q240" t="str">
            <v xml:space="preserve">DORCHESTER           </v>
          </cell>
          <cell r="R240" t="str">
            <v>S3</v>
          </cell>
          <cell r="S240">
            <v>3</v>
          </cell>
          <cell r="T240">
            <v>30</v>
          </cell>
          <cell r="U240">
            <v>2</v>
          </cell>
        </row>
        <row r="241">
          <cell r="P241">
            <v>2424</v>
          </cell>
          <cell r="Q241" t="str">
            <v xml:space="preserve">DONCASTER            </v>
          </cell>
          <cell r="R241" t="str">
            <v>S8</v>
          </cell>
          <cell r="S241">
            <v>2</v>
          </cell>
          <cell r="T241">
            <v>15</v>
          </cell>
          <cell r="U241">
            <v>2</v>
          </cell>
        </row>
        <row r="242">
          <cell r="P242">
            <v>2425</v>
          </cell>
          <cell r="Q242" t="str">
            <v xml:space="preserve">DUNSTABLE            </v>
          </cell>
          <cell r="R242" t="str">
            <v>S2</v>
          </cell>
          <cell r="S242">
            <v>3</v>
          </cell>
          <cell r="T242">
            <v>22</v>
          </cell>
          <cell r="U242">
            <v>2</v>
          </cell>
        </row>
        <row r="243">
          <cell r="P243">
            <v>2426</v>
          </cell>
          <cell r="Q243" t="str">
            <v xml:space="preserve">DUMFRIES             </v>
          </cell>
          <cell r="R243" t="str">
            <v>S6</v>
          </cell>
          <cell r="S243">
            <v>2</v>
          </cell>
          <cell r="T243">
            <v>11</v>
          </cell>
          <cell r="U243">
            <v>2</v>
          </cell>
        </row>
        <row r="244">
          <cell r="P244">
            <v>2427</v>
          </cell>
          <cell r="Q244" t="str">
            <v xml:space="preserve">DUDLEY               </v>
          </cell>
          <cell r="R244" t="str">
            <v>S2</v>
          </cell>
          <cell r="S244">
            <v>2</v>
          </cell>
          <cell r="T244">
            <v>18</v>
          </cell>
          <cell r="U244">
            <v>2</v>
          </cell>
        </row>
        <row r="245">
          <cell r="P245">
            <v>2429</v>
          </cell>
          <cell r="Q245" t="str">
            <v xml:space="preserve">DUNDEE               </v>
          </cell>
          <cell r="R245" t="str">
            <v>S2</v>
          </cell>
          <cell r="S245">
            <v>2</v>
          </cell>
          <cell r="T245">
            <v>10</v>
          </cell>
          <cell r="U245">
            <v>2</v>
          </cell>
        </row>
        <row r="246">
          <cell r="P246">
            <v>2430</v>
          </cell>
          <cell r="Q246" t="str">
            <v xml:space="preserve">DUNBLANE             </v>
          </cell>
          <cell r="R246" t="str">
            <v>M3</v>
          </cell>
          <cell r="S246">
            <v>1</v>
          </cell>
          <cell r="T246">
            <v>1</v>
          </cell>
          <cell r="U246">
            <v>1</v>
          </cell>
        </row>
        <row r="247">
          <cell r="P247">
            <v>2431</v>
          </cell>
          <cell r="Q247" t="str">
            <v xml:space="preserve">DUNMURRY             </v>
          </cell>
          <cell r="R247" t="str">
            <v>S8</v>
          </cell>
          <cell r="S247">
            <v>6</v>
          </cell>
          <cell r="T247">
            <v>61</v>
          </cell>
          <cell r="U247">
            <v>4</v>
          </cell>
        </row>
        <row r="248">
          <cell r="P248">
            <v>2432</v>
          </cell>
          <cell r="Q248" t="str">
            <v xml:space="preserve">DUNDEE LOCHEE        </v>
          </cell>
          <cell r="R248" t="str">
            <v>S7</v>
          </cell>
          <cell r="S248">
            <v>2</v>
          </cell>
          <cell r="T248">
            <v>10</v>
          </cell>
          <cell r="U248">
            <v>2</v>
          </cell>
        </row>
        <row r="249">
          <cell r="P249">
            <v>2433</v>
          </cell>
          <cell r="Q249" t="str">
            <v xml:space="preserve">DUNDEE KINGSWAY      </v>
          </cell>
          <cell r="R249" t="str">
            <v>S6</v>
          </cell>
          <cell r="S249">
            <v>2</v>
          </cell>
          <cell r="T249">
            <v>10</v>
          </cell>
          <cell r="U249">
            <v>2</v>
          </cell>
        </row>
        <row r="250">
          <cell r="P250">
            <v>2434</v>
          </cell>
          <cell r="Q250" t="str">
            <v xml:space="preserve">MONIFIETH            </v>
          </cell>
          <cell r="R250" t="str">
            <v>S8</v>
          </cell>
          <cell r="S250">
            <v>2</v>
          </cell>
          <cell r="T250">
            <v>10</v>
          </cell>
          <cell r="U250">
            <v>2</v>
          </cell>
        </row>
        <row r="251">
          <cell r="P251">
            <v>2435</v>
          </cell>
          <cell r="Q251" t="str">
            <v xml:space="preserve">ROSYTH               </v>
          </cell>
          <cell r="R251" t="str">
            <v>M5</v>
          </cell>
          <cell r="S251">
            <v>1</v>
          </cell>
          <cell r="T251">
            <v>1</v>
          </cell>
          <cell r="U251">
            <v>1</v>
          </cell>
        </row>
        <row r="252">
          <cell r="P252">
            <v>2436</v>
          </cell>
          <cell r="Q252" t="str">
            <v xml:space="preserve">DEREHAM              </v>
          </cell>
          <cell r="R252" t="str">
            <v>S5</v>
          </cell>
          <cell r="S252">
            <v>2</v>
          </cell>
          <cell r="T252">
            <v>17</v>
          </cell>
          <cell r="U252">
            <v>2</v>
          </cell>
        </row>
        <row r="253">
          <cell r="P253">
            <v>2437</v>
          </cell>
          <cell r="Q253" t="str">
            <v xml:space="preserve">DALGETY BAY          </v>
          </cell>
          <cell r="R253" t="str">
            <v>M3</v>
          </cell>
          <cell r="S253">
            <v>1</v>
          </cell>
          <cell r="T253">
            <v>1</v>
          </cell>
          <cell r="U253">
            <v>1</v>
          </cell>
        </row>
        <row r="254">
          <cell r="P254">
            <v>2438</v>
          </cell>
          <cell r="Q254" t="str">
            <v xml:space="preserve">EASTBOURNE 1         </v>
          </cell>
          <cell r="R254" t="str">
            <v>M3</v>
          </cell>
          <cell r="S254">
            <v>1</v>
          </cell>
          <cell r="T254">
            <v>8</v>
          </cell>
          <cell r="U254">
            <v>1</v>
          </cell>
        </row>
        <row r="255">
          <cell r="P255">
            <v>2440</v>
          </cell>
          <cell r="Q255" t="str">
            <v xml:space="preserve">EAST DIDSBURY        </v>
          </cell>
          <cell r="R255" t="str">
            <v>S3</v>
          </cell>
          <cell r="S255">
            <v>2</v>
          </cell>
          <cell r="T255">
            <v>14</v>
          </cell>
          <cell r="U255">
            <v>2</v>
          </cell>
        </row>
        <row r="256">
          <cell r="P256">
            <v>2444</v>
          </cell>
          <cell r="Q256" t="str">
            <v xml:space="preserve">EBBW VALE            </v>
          </cell>
          <cell r="R256" t="str">
            <v>S5</v>
          </cell>
          <cell r="S256">
            <v>3</v>
          </cell>
          <cell r="T256">
            <v>21</v>
          </cell>
          <cell r="U256">
            <v>2</v>
          </cell>
        </row>
        <row r="257">
          <cell r="P257">
            <v>2445</v>
          </cell>
          <cell r="Q257" t="str">
            <v xml:space="preserve">ELMERS END           </v>
          </cell>
          <cell r="R257" t="str">
            <v>S1</v>
          </cell>
          <cell r="S257">
            <v>3</v>
          </cell>
          <cell r="T257">
            <v>26</v>
          </cell>
          <cell r="U257">
            <v>2</v>
          </cell>
        </row>
        <row r="258">
          <cell r="P258">
            <v>2447</v>
          </cell>
          <cell r="Q258" t="str">
            <v xml:space="preserve">EAST WITTERING EXP   </v>
          </cell>
          <cell r="R258" t="str">
            <v/>
          </cell>
          <cell r="S258">
            <v>5</v>
          </cell>
          <cell r="T258">
            <v>51</v>
          </cell>
          <cell r="U258">
            <v>4</v>
          </cell>
        </row>
        <row r="259">
          <cell r="P259">
            <v>2449</v>
          </cell>
          <cell r="Q259" t="str">
            <v xml:space="preserve">EAST MOLESEY METRO   </v>
          </cell>
          <cell r="R259" t="str">
            <v>M4</v>
          </cell>
          <cell r="S259">
            <v>1</v>
          </cell>
          <cell r="T259">
            <v>5</v>
          </cell>
          <cell r="U259">
            <v>1</v>
          </cell>
        </row>
        <row r="260">
          <cell r="P260">
            <v>2450</v>
          </cell>
          <cell r="Q260" t="str">
            <v xml:space="preserve">EASTBOURNE EXTRA     </v>
          </cell>
          <cell r="R260" t="str">
            <v>E7</v>
          </cell>
          <cell r="S260">
            <v>4</v>
          </cell>
          <cell r="T260">
            <v>41</v>
          </cell>
          <cell r="U260">
            <v>3</v>
          </cell>
        </row>
        <row r="261">
          <cell r="P261">
            <v>2452</v>
          </cell>
          <cell r="Q261" t="str">
            <v xml:space="preserve">EASTLEIGH METRO      </v>
          </cell>
          <cell r="R261" t="str">
            <v>M1</v>
          </cell>
          <cell r="S261">
            <v>1</v>
          </cell>
          <cell r="T261">
            <v>5</v>
          </cell>
          <cell r="U261">
            <v>5</v>
          </cell>
        </row>
        <row r="262">
          <cell r="P262">
            <v>2453</v>
          </cell>
          <cell r="Q262" t="str">
            <v xml:space="preserve">EDINBURGH            </v>
          </cell>
          <cell r="R262" t="str">
            <v>S6</v>
          </cell>
          <cell r="S262">
            <v>2</v>
          </cell>
          <cell r="T262">
            <v>11</v>
          </cell>
          <cell r="U262">
            <v>2</v>
          </cell>
        </row>
        <row r="263">
          <cell r="P263">
            <v>2457</v>
          </cell>
          <cell r="Q263" t="str">
            <v xml:space="preserve">ECCLESALL METRO      </v>
          </cell>
          <cell r="R263" t="str">
            <v>M3</v>
          </cell>
          <cell r="S263">
            <v>1</v>
          </cell>
          <cell r="T263">
            <v>2</v>
          </cell>
          <cell r="U263">
            <v>1</v>
          </cell>
        </row>
        <row r="264">
          <cell r="P264">
            <v>2458</v>
          </cell>
          <cell r="Q264" t="str">
            <v xml:space="preserve">EDINBURGH METRO      </v>
          </cell>
          <cell r="R264" t="str">
            <v>M2</v>
          </cell>
          <cell r="S264">
            <v>1</v>
          </cell>
          <cell r="T264">
            <v>1</v>
          </cell>
          <cell r="U264">
            <v>1</v>
          </cell>
        </row>
        <row r="265">
          <cell r="P265">
            <v>2459</v>
          </cell>
          <cell r="Q265" t="str">
            <v xml:space="preserve">EDINBURGH EXPRESS    </v>
          </cell>
          <cell r="R265" t="str">
            <v/>
          </cell>
          <cell r="S265">
            <v>5</v>
          </cell>
          <cell r="T265">
            <v>66</v>
          </cell>
          <cell r="U265">
            <v>4</v>
          </cell>
        </row>
        <row r="266">
          <cell r="P266">
            <v>2461</v>
          </cell>
          <cell r="Q266" t="str">
            <v xml:space="preserve">EDINBURGH COLINTON   </v>
          </cell>
          <cell r="R266" t="str">
            <v>S6</v>
          </cell>
          <cell r="S266">
            <v>2</v>
          </cell>
          <cell r="T266">
            <v>11</v>
          </cell>
          <cell r="U266">
            <v>2</v>
          </cell>
        </row>
        <row r="267">
          <cell r="P267">
            <v>2462</v>
          </cell>
          <cell r="Q267" t="str">
            <v xml:space="preserve">EGHAM                </v>
          </cell>
          <cell r="R267" t="str">
            <v>M4</v>
          </cell>
          <cell r="S267">
            <v>1</v>
          </cell>
          <cell r="T267">
            <v>5</v>
          </cell>
          <cell r="U267">
            <v>1</v>
          </cell>
        </row>
        <row r="268">
          <cell r="P268">
            <v>2463</v>
          </cell>
          <cell r="Q268" t="str">
            <v>ELEPHANT CASTLE METRO</v>
          </cell>
          <cell r="R268" t="str">
            <v>M3</v>
          </cell>
          <cell r="S268">
            <v>1</v>
          </cell>
          <cell r="T268">
            <v>7</v>
          </cell>
          <cell r="U268">
            <v>1</v>
          </cell>
        </row>
        <row r="269">
          <cell r="P269">
            <v>2464</v>
          </cell>
          <cell r="Q269" t="str">
            <v xml:space="preserve">ELGIN                </v>
          </cell>
          <cell r="R269" t="str">
            <v>M4</v>
          </cell>
          <cell r="S269">
            <v>2</v>
          </cell>
          <cell r="T269">
            <v>10</v>
          </cell>
          <cell r="U269">
            <v>2</v>
          </cell>
        </row>
        <row r="270">
          <cell r="P270">
            <v>2466</v>
          </cell>
          <cell r="Q270" t="str">
            <v xml:space="preserve">EDMONTON             </v>
          </cell>
          <cell r="R270" t="str">
            <v>M3</v>
          </cell>
          <cell r="S270">
            <v>1</v>
          </cell>
          <cell r="T270">
            <v>7</v>
          </cell>
          <cell r="U270">
            <v>1</v>
          </cell>
        </row>
        <row r="271">
          <cell r="P271">
            <v>2467</v>
          </cell>
          <cell r="Q271" t="str">
            <v xml:space="preserve">ENFIELD SOUTHBURY RD </v>
          </cell>
          <cell r="R271" t="str">
            <v>S5</v>
          </cell>
          <cell r="S271">
            <v>3</v>
          </cell>
          <cell r="T271">
            <v>24</v>
          </cell>
          <cell r="U271">
            <v>2</v>
          </cell>
        </row>
        <row r="272">
          <cell r="P272">
            <v>2469</v>
          </cell>
          <cell r="Q272" t="str">
            <v xml:space="preserve">EPPING               </v>
          </cell>
          <cell r="R272" t="str">
            <v>S6</v>
          </cell>
          <cell r="S272">
            <v>3</v>
          </cell>
          <cell r="T272">
            <v>23</v>
          </cell>
          <cell r="U272">
            <v>2</v>
          </cell>
        </row>
        <row r="273">
          <cell r="P273">
            <v>2470</v>
          </cell>
          <cell r="Q273" t="str">
            <v xml:space="preserve">ELY                  </v>
          </cell>
          <cell r="R273" t="str">
            <v>S2</v>
          </cell>
          <cell r="S273">
            <v>2</v>
          </cell>
          <cell r="T273">
            <v>17</v>
          </cell>
          <cell r="U273">
            <v>2</v>
          </cell>
        </row>
        <row r="274">
          <cell r="P274">
            <v>2473</v>
          </cell>
          <cell r="Q274" t="str">
            <v xml:space="preserve">ENFIELD EXPRESS      </v>
          </cell>
          <cell r="R274">
            <v>13</v>
          </cell>
          <cell r="S274">
            <v>5</v>
          </cell>
          <cell r="T274">
            <v>50</v>
          </cell>
          <cell r="U274">
            <v>4</v>
          </cell>
        </row>
        <row r="275">
          <cell r="P275">
            <v>2479</v>
          </cell>
          <cell r="Q275" t="str">
            <v xml:space="preserve">EDGWARE METRO        </v>
          </cell>
          <cell r="R275" t="str">
            <v>M5</v>
          </cell>
          <cell r="S275">
            <v>1</v>
          </cell>
          <cell r="T275">
            <v>7</v>
          </cell>
          <cell r="U275">
            <v>1</v>
          </cell>
        </row>
        <row r="276">
          <cell r="P276">
            <v>2480</v>
          </cell>
          <cell r="Q276" t="str">
            <v xml:space="preserve">EDGBASTON            </v>
          </cell>
          <cell r="R276" t="str">
            <v>S4</v>
          </cell>
          <cell r="S276">
            <v>2</v>
          </cell>
          <cell r="T276">
            <v>18</v>
          </cell>
          <cell r="U276">
            <v>2</v>
          </cell>
        </row>
        <row r="277">
          <cell r="P277">
            <v>2483</v>
          </cell>
          <cell r="Q277" t="str">
            <v xml:space="preserve">EVESHAM              </v>
          </cell>
          <cell r="R277" t="str">
            <v>S4</v>
          </cell>
          <cell r="S277">
            <v>3</v>
          </cell>
          <cell r="T277">
            <v>21</v>
          </cell>
          <cell r="U277">
            <v>2</v>
          </cell>
        </row>
        <row r="278">
          <cell r="P278">
            <v>2485</v>
          </cell>
          <cell r="Q278" t="str">
            <v xml:space="preserve">EWELL EXPRESS        </v>
          </cell>
          <cell r="R278" t="str">
            <v/>
          </cell>
          <cell r="S278">
            <v>5</v>
          </cell>
          <cell r="T278">
            <v>55</v>
          </cell>
          <cell r="U278">
            <v>4</v>
          </cell>
        </row>
        <row r="279">
          <cell r="P279">
            <v>2486</v>
          </cell>
          <cell r="Q279" t="str">
            <v xml:space="preserve">EXETER METRO         </v>
          </cell>
          <cell r="R279" t="str">
            <v>M4</v>
          </cell>
          <cell r="S279">
            <v>1</v>
          </cell>
          <cell r="T279">
            <v>4</v>
          </cell>
          <cell r="U279">
            <v>1</v>
          </cell>
        </row>
        <row r="280">
          <cell r="P280">
            <v>2487</v>
          </cell>
          <cell r="Q280" t="str">
            <v xml:space="preserve">EXETER VALE          </v>
          </cell>
          <cell r="R280" t="str">
            <v>S1</v>
          </cell>
          <cell r="S280">
            <v>3</v>
          </cell>
          <cell r="T280">
            <v>31</v>
          </cell>
          <cell r="U280">
            <v>2</v>
          </cell>
        </row>
        <row r="281">
          <cell r="P281">
            <v>2488</v>
          </cell>
          <cell r="Q281" t="str">
            <v xml:space="preserve">EYNSHAM EXPRESS      </v>
          </cell>
          <cell r="R281" t="str">
            <v/>
          </cell>
          <cell r="S281">
            <v>5</v>
          </cell>
          <cell r="T281">
            <v>65</v>
          </cell>
          <cell r="U281">
            <v>4</v>
          </cell>
        </row>
        <row r="282">
          <cell r="P282">
            <v>2490</v>
          </cell>
          <cell r="Q282" t="str">
            <v xml:space="preserve">EXMOUTH              </v>
          </cell>
          <cell r="R282" t="str">
            <v>S3</v>
          </cell>
          <cell r="S282">
            <v>3</v>
          </cell>
          <cell r="T282">
            <v>31</v>
          </cell>
          <cell r="U282">
            <v>2</v>
          </cell>
        </row>
        <row r="283">
          <cell r="P283">
            <v>2520</v>
          </cell>
          <cell r="Q283" t="str">
            <v xml:space="preserve">FAIR OAK EXPRESS     </v>
          </cell>
          <cell r="R283" t="str">
            <v/>
          </cell>
          <cell r="S283">
            <v>5</v>
          </cell>
          <cell r="T283">
            <v>51</v>
          </cell>
          <cell r="U283">
            <v>4</v>
          </cell>
        </row>
        <row r="284">
          <cell r="P284">
            <v>2522</v>
          </cell>
          <cell r="Q284" t="str">
            <v xml:space="preserve">FALMOUTH             </v>
          </cell>
          <cell r="R284" t="str">
            <v>M5</v>
          </cell>
          <cell r="S284">
            <v>1</v>
          </cell>
          <cell r="T284">
            <v>4</v>
          </cell>
          <cell r="U284">
            <v>1</v>
          </cell>
        </row>
        <row r="285">
          <cell r="P285">
            <v>2526</v>
          </cell>
          <cell r="Q285" t="str">
            <v xml:space="preserve">FAVERSHAM            </v>
          </cell>
          <cell r="R285" t="str">
            <v>S6</v>
          </cell>
          <cell r="S285">
            <v>3</v>
          </cell>
          <cell r="T285">
            <v>27</v>
          </cell>
          <cell r="U285">
            <v>2</v>
          </cell>
        </row>
        <row r="286">
          <cell r="P286">
            <v>2527</v>
          </cell>
          <cell r="Q286" t="str">
            <v xml:space="preserve">FELIXSTOWE           </v>
          </cell>
          <cell r="R286" t="str">
            <v>M6</v>
          </cell>
          <cell r="S286">
            <v>1</v>
          </cell>
          <cell r="T286">
            <v>6</v>
          </cell>
          <cell r="U286">
            <v>1</v>
          </cell>
        </row>
        <row r="287">
          <cell r="P287">
            <v>2530</v>
          </cell>
          <cell r="Q287" t="str">
            <v xml:space="preserve">FERNDOWN             </v>
          </cell>
          <cell r="R287" t="str">
            <v>S5</v>
          </cell>
          <cell r="S287">
            <v>3</v>
          </cell>
          <cell r="T287">
            <v>29</v>
          </cell>
          <cell r="U287">
            <v>2</v>
          </cell>
        </row>
        <row r="288">
          <cell r="P288">
            <v>2532</v>
          </cell>
          <cell r="Q288" t="str">
            <v xml:space="preserve">FELTHAM              </v>
          </cell>
          <cell r="R288" t="str">
            <v>S5</v>
          </cell>
          <cell r="S288">
            <v>3</v>
          </cell>
          <cell r="T288">
            <v>25</v>
          </cell>
          <cell r="U288">
            <v>2</v>
          </cell>
        </row>
        <row r="289">
          <cell r="P289">
            <v>2533</v>
          </cell>
          <cell r="Q289" t="str">
            <v xml:space="preserve">FORFAR CASTLE STREET </v>
          </cell>
          <cell r="R289" t="str">
            <v>S7</v>
          </cell>
          <cell r="S289">
            <v>2</v>
          </cell>
          <cell r="T289">
            <v>10</v>
          </cell>
          <cell r="U289">
            <v>2</v>
          </cell>
        </row>
        <row r="290">
          <cell r="P290">
            <v>2535</v>
          </cell>
          <cell r="Q290" t="str">
            <v xml:space="preserve">FOLKESTONE           </v>
          </cell>
          <cell r="R290" t="str">
            <v>S3</v>
          </cell>
          <cell r="S290">
            <v>3</v>
          </cell>
          <cell r="T290">
            <v>27</v>
          </cell>
          <cell r="U290">
            <v>2</v>
          </cell>
        </row>
        <row r="291">
          <cell r="P291">
            <v>2538</v>
          </cell>
          <cell r="Q291" t="str">
            <v xml:space="preserve">FELTHAM DUKES GREEN  </v>
          </cell>
          <cell r="R291" t="str">
            <v>S4</v>
          </cell>
          <cell r="S291">
            <v>3</v>
          </cell>
          <cell r="T291">
            <v>25</v>
          </cell>
          <cell r="U291">
            <v>2</v>
          </cell>
        </row>
        <row r="292">
          <cell r="P292">
            <v>2541</v>
          </cell>
          <cell r="Q292" t="str">
            <v xml:space="preserve">FOREST ROW EXPRESS   </v>
          </cell>
          <cell r="R292" t="str">
            <v/>
          </cell>
          <cell r="S292">
            <v>5</v>
          </cell>
          <cell r="T292">
            <v>51</v>
          </cell>
          <cell r="U292">
            <v>4</v>
          </cell>
        </row>
        <row r="293">
          <cell r="P293">
            <v>2542</v>
          </cell>
          <cell r="Q293" t="str">
            <v xml:space="preserve">FORT WILLIAM         </v>
          </cell>
          <cell r="R293" t="str">
            <v>M5</v>
          </cell>
          <cell r="S293">
            <v>1</v>
          </cell>
          <cell r="T293">
            <v>9</v>
          </cell>
          <cell r="U293">
            <v>1</v>
          </cell>
        </row>
        <row r="294">
          <cell r="P294">
            <v>2543</v>
          </cell>
          <cell r="Q294" t="str">
            <v xml:space="preserve">FORMBY               </v>
          </cell>
          <cell r="R294" t="str">
            <v>S5</v>
          </cell>
          <cell r="S294">
            <v>2</v>
          </cell>
          <cell r="T294">
            <v>12</v>
          </cell>
          <cell r="U294">
            <v>2</v>
          </cell>
        </row>
        <row r="295">
          <cell r="P295">
            <v>2544</v>
          </cell>
          <cell r="Q295" t="str">
            <v xml:space="preserve">FINCHLEY             </v>
          </cell>
          <cell r="R295" t="str">
            <v>M1</v>
          </cell>
          <cell r="S295">
            <v>1</v>
          </cell>
          <cell r="T295">
            <v>7</v>
          </cell>
          <cell r="U295">
            <v>5</v>
          </cell>
        </row>
        <row r="296">
          <cell r="P296">
            <v>2547</v>
          </cell>
          <cell r="Q296" t="str">
            <v xml:space="preserve">FLITWICK             </v>
          </cell>
          <cell r="R296" t="str">
            <v>S2</v>
          </cell>
          <cell r="S296">
            <v>3</v>
          </cell>
          <cell r="T296">
            <v>22</v>
          </cell>
          <cell r="U296">
            <v>2</v>
          </cell>
        </row>
        <row r="297">
          <cell r="P297">
            <v>2548</v>
          </cell>
          <cell r="Q297" t="str">
            <v xml:space="preserve">FALKIRK              </v>
          </cell>
          <cell r="R297" t="str">
            <v>M3</v>
          </cell>
          <cell r="S297">
            <v>1</v>
          </cell>
          <cell r="T297">
            <v>9</v>
          </cell>
          <cell r="U297">
            <v>1</v>
          </cell>
        </row>
        <row r="298">
          <cell r="P298">
            <v>2549</v>
          </cell>
          <cell r="Q298" t="str">
            <v xml:space="preserve">FRASERBURGH          </v>
          </cell>
          <cell r="R298" t="str">
            <v>S8</v>
          </cell>
          <cell r="S298">
            <v>2</v>
          </cell>
          <cell r="T298">
            <v>10</v>
          </cell>
          <cell r="U298">
            <v>2</v>
          </cell>
        </row>
        <row r="299">
          <cell r="P299">
            <v>2550</v>
          </cell>
          <cell r="Q299" t="str">
            <v xml:space="preserve">FALKIRK GRAHAMS ROAD </v>
          </cell>
          <cell r="R299" t="str">
            <v>S2</v>
          </cell>
          <cell r="S299">
            <v>2</v>
          </cell>
          <cell r="T299">
            <v>10</v>
          </cell>
          <cell r="U299">
            <v>2</v>
          </cell>
        </row>
        <row r="300">
          <cell r="P300">
            <v>2551</v>
          </cell>
          <cell r="Q300" t="str">
            <v xml:space="preserve">GAINSBOROUGH         </v>
          </cell>
          <cell r="R300" t="str">
            <v>S7</v>
          </cell>
          <cell r="S300">
            <v>2</v>
          </cell>
          <cell r="T300">
            <v>15</v>
          </cell>
          <cell r="U300">
            <v>2</v>
          </cell>
        </row>
        <row r="301">
          <cell r="P301">
            <v>2552</v>
          </cell>
          <cell r="Q301" t="str">
            <v xml:space="preserve">FLEET EXPRESS        </v>
          </cell>
          <cell r="R301" t="str">
            <v/>
          </cell>
          <cell r="S301">
            <v>5</v>
          </cell>
          <cell r="T301">
            <v>53</v>
          </cell>
          <cell r="U301">
            <v>4</v>
          </cell>
        </row>
        <row r="302">
          <cell r="P302">
            <v>2553</v>
          </cell>
          <cell r="Q302" t="str">
            <v xml:space="preserve">FULHAM EXPRESS       </v>
          </cell>
          <cell r="R302" t="str">
            <v/>
          </cell>
          <cell r="S302">
            <v>5</v>
          </cell>
          <cell r="T302">
            <v>52</v>
          </cell>
          <cell r="U302">
            <v>4</v>
          </cell>
        </row>
        <row r="303">
          <cell r="P303">
            <v>2554</v>
          </cell>
          <cell r="Q303" t="str">
            <v xml:space="preserve">FOREST GATE EXPRESS  </v>
          </cell>
          <cell r="R303" t="str">
            <v/>
          </cell>
          <cell r="S303">
            <v>5</v>
          </cell>
          <cell r="T303">
            <v>54</v>
          </cell>
          <cell r="U303">
            <v>4</v>
          </cell>
        </row>
        <row r="304">
          <cell r="P304">
            <v>2555</v>
          </cell>
          <cell r="Q304" t="str">
            <v>FULBOURN CHERRYHINTON</v>
          </cell>
          <cell r="R304" t="str">
            <v>S2</v>
          </cell>
          <cell r="S304">
            <v>2</v>
          </cell>
          <cell r="T304">
            <v>17</v>
          </cell>
          <cell r="U304">
            <v>2</v>
          </cell>
        </row>
        <row r="305">
          <cell r="P305">
            <v>2556</v>
          </cell>
          <cell r="Q305" t="str">
            <v xml:space="preserve">FOREST HILL EXPRESS  </v>
          </cell>
          <cell r="R305" t="str">
            <v/>
          </cell>
          <cell r="S305">
            <v>5</v>
          </cell>
          <cell r="T305">
            <v>56</v>
          </cell>
          <cell r="U305">
            <v>4</v>
          </cell>
        </row>
        <row r="306">
          <cell r="P306">
            <v>2557</v>
          </cell>
          <cell r="Q306" t="str">
            <v xml:space="preserve">FORRES NAIRN RD      </v>
          </cell>
          <cell r="R306" t="str">
            <v>N2</v>
          </cell>
          <cell r="S306">
            <v>2</v>
          </cell>
          <cell r="T306">
            <v>10</v>
          </cell>
          <cell r="U306">
            <v>2</v>
          </cell>
        </row>
        <row r="307">
          <cell r="P307">
            <v>2558</v>
          </cell>
          <cell r="Q307" t="str">
            <v xml:space="preserve">GARFORTH METRO       </v>
          </cell>
          <cell r="R307" t="str">
            <v>M5</v>
          </cell>
          <cell r="S307">
            <v>1</v>
          </cell>
          <cell r="T307">
            <v>2</v>
          </cell>
          <cell r="U307">
            <v>1</v>
          </cell>
        </row>
        <row r="308">
          <cell r="P308">
            <v>2559</v>
          </cell>
          <cell r="Q308" t="str">
            <v xml:space="preserve">GALASHIELS           </v>
          </cell>
          <cell r="R308" t="str">
            <v>S6</v>
          </cell>
          <cell r="S308">
            <v>2</v>
          </cell>
          <cell r="T308">
            <v>11</v>
          </cell>
          <cell r="U308">
            <v>2</v>
          </cell>
        </row>
        <row r="309">
          <cell r="P309">
            <v>2560</v>
          </cell>
          <cell r="Q309" t="str">
            <v xml:space="preserve">GATWICK EXTRA        </v>
          </cell>
          <cell r="R309" t="str">
            <v>E7</v>
          </cell>
          <cell r="S309">
            <v>4</v>
          </cell>
          <cell r="T309">
            <v>41</v>
          </cell>
          <cell r="U309">
            <v>3</v>
          </cell>
        </row>
        <row r="310">
          <cell r="P310">
            <v>2561</v>
          </cell>
          <cell r="Q310" t="str">
            <v xml:space="preserve">GATESHEAD            </v>
          </cell>
          <cell r="R310" t="str">
            <v>S4</v>
          </cell>
          <cell r="S310">
            <v>2</v>
          </cell>
          <cell r="T310">
            <v>13</v>
          </cell>
          <cell r="U310">
            <v>2</v>
          </cell>
        </row>
        <row r="311">
          <cell r="P311">
            <v>2562</v>
          </cell>
          <cell r="Q311" t="str">
            <v xml:space="preserve">ROWLANDS GILL        </v>
          </cell>
          <cell r="R311" t="str">
            <v>M5</v>
          </cell>
          <cell r="S311">
            <v>1</v>
          </cell>
          <cell r="T311">
            <v>2</v>
          </cell>
          <cell r="U311">
            <v>1</v>
          </cell>
        </row>
        <row r="312">
          <cell r="P312">
            <v>2565</v>
          </cell>
          <cell r="Q312" t="str">
            <v xml:space="preserve">GLENGORMLEY          </v>
          </cell>
          <cell r="R312" t="str">
            <v>S9</v>
          </cell>
          <cell r="S312">
            <v>6</v>
          </cell>
          <cell r="T312">
            <v>60</v>
          </cell>
          <cell r="U312">
            <v>4</v>
          </cell>
        </row>
        <row r="313">
          <cell r="P313">
            <v>2566</v>
          </cell>
          <cell r="Q313" t="str">
            <v xml:space="preserve">GLASGOW METRO        </v>
          </cell>
          <cell r="R313" t="str">
            <v>M7</v>
          </cell>
          <cell r="S313">
            <v>1</v>
          </cell>
          <cell r="T313">
            <v>9</v>
          </cell>
          <cell r="U313">
            <v>1</v>
          </cell>
        </row>
        <row r="314">
          <cell r="P314">
            <v>2568</v>
          </cell>
          <cell r="Q314" t="str">
            <v xml:space="preserve">GOODGE STREET METRO  </v>
          </cell>
          <cell r="R314" t="str">
            <v>M7</v>
          </cell>
          <cell r="S314">
            <v>1</v>
          </cell>
          <cell r="T314">
            <v>7</v>
          </cell>
          <cell r="U314">
            <v>1</v>
          </cell>
        </row>
        <row r="315">
          <cell r="P315">
            <v>2569</v>
          </cell>
          <cell r="Q315" t="str">
            <v xml:space="preserve">GOODMAYES            </v>
          </cell>
          <cell r="R315" t="str">
            <v>S2</v>
          </cell>
          <cell r="S315">
            <v>3</v>
          </cell>
          <cell r="T315">
            <v>24</v>
          </cell>
          <cell r="U315">
            <v>2</v>
          </cell>
        </row>
        <row r="316">
          <cell r="P316">
            <v>2571</v>
          </cell>
          <cell r="Q316" t="str">
            <v xml:space="preserve">GLOSSOP              </v>
          </cell>
          <cell r="R316" t="str">
            <v>S4</v>
          </cell>
          <cell r="S316">
            <v>2</v>
          </cell>
          <cell r="T316">
            <v>14</v>
          </cell>
          <cell r="U316">
            <v>2</v>
          </cell>
        </row>
        <row r="317">
          <cell r="P317">
            <v>2572</v>
          </cell>
          <cell r="Q317" t="str">
            <v xml:space="preserve">GILLINGHAM KENT      </v>
          </cell>
          <cell r="R317" t="str">
            <v>S1</v>
          </cell>
          <cell r="S317">
            <v>3</v>
          </cell>
          <cell r="T317">
            <v>27</v>
          </cell>
          <cell r="U317">
            <v>2</v>
          </cell>
        </row>
        <row r="318">
          <cell r="P318">
            <v>2574</v>
          </cell>
          <cell r="Q318" t="str">
            <v xml:space="preserve">GREAT DUNMOW         </v>
          </cell>
          <cell r="R318" t="str">
            <v>S4</v>
          </cell>
          <cell r="S318">
            <v>3</v>
          </cell>
          <cell r="T318">
            <v>23</v>
          </cell>
          <cell r="U318">
            <v>2</v>
          </cell>
        </row>
        <row r="319">
          <cell r="P319">
            <v>2576</v>
          </cell>
          <cell r="Q319" t="str">
            <v xml:space="preserve">MILNGAVIE            </v>
          </cell>
          <cell r="R319" t="str">
            <v>S4</v>
          </cell>
          <cell r="S319">
            <v>2</v>
          </cell>
          <cell r="T319">
            <v>11</v>
          </cell>
          <cell r="U319">
            <v>2</v>
          </cell>
        </row>
        <row r="320">
          <cell r="P320">
            <v>2577</v>
          </cell>
          <cell r="Q320" t="str">
            <v xml:space="preserve">GRAVESEND METRO      </v>
          </cell>
          <cell r="R320" t="str">
            <v>M3</v>
          </cell>
          <cell r="S320">
            <v>1</v>
          </cell>
          <cell r="T320">
            <v>8</v>
          </cell>
          <cell r="U320">
            <v>1</v>
          </cell>
        </row>
        <row r="321">
          <cell r="P321">
            <v>2579</v>
          </cell>
          <cell r="Q321" t="str">
            <v xml:space="preserve">GREENFORD            </v>
          </cell>
          <cell r="R321" t="str">
            <v>M1</v>
          </cell>
          <cell r="S321">
            <v>1</v>
          </cell>
          <cell r="T321">
            <v>5</v>
          </cell>
          <cell r="U321">
            <v>1</v>
          </cell>
        </row>
        <row r="322">
          <cell r="P322">
            <v>2581</v>
          </cell>
          <cell r="Q322" t="str">
            <v xml:space="preserve">GLOUCESTER           </v>
          </cell>
          <cell r="R322" t="str">
            <v>S2</v>
          </cell>
          <cell r="S322">
            <v>3</v>
          </cell>
          <cell r="T322">
            <v>21</v>
          </cell>
          <cell r="U322">
            <v>2</v>
          </cell>
        </row>
        <row r="323">
          <cell r="P323">
            <v>2582</v>
          </cell>
          <cell r="Q323" t="str">
            <v xml:space="preserve">GREENOCK 1           </v>
          </cell>
          <cell r="R323" t="str">
            <v>S3</v>
          </cell>
          <cell r="S323">
            <v>2</v>
          </cell>
          <cell r="T323">
            <v>11</v>
          </cell>
          <cell r="U323">
            <v>2</v>
          </cell>
        </row>
        <row r="324">
          <cell r="P324">
            <v>2585</v>
          </cell>
          <cell r="Q324" t="str">
            <v xml:space="preserve">GLASGOW MARYHILL     </v>
          </cell>
          <cell r="R324" t="str">
            <v>S8</v>
          </cell>
          <cell r="S324">
            <v>2</v>
          </cell>
          <cell r="T324">
            <v>11</v>
          </cell>
          <cell r="U324">
            <v>2</v>
          </cell>
        </row>
        <row r="325">
          <cell r="P325">
            <v>2586</v>
          </cell>
          <cell r="Q325" t="str">
            <v xml:space="preserve">HOOVER BUILDING      </v>
          </cell>
          <cell r="R325" t="str">
            <v>S2</v>
          </cell>
          <cell r="S325">
            <v>3</v>
          </cell>
          <cell r="T325">
            <v>25</v>
          </cell>
          <cell r="U325">
            <v>2</v>
          </cell>
        </row>
        <row r="326">
          <cell r="P326">
            <v>2587</v>
          </cell>
          <cell r="Q326" t="str">
            <v>GLASGOW ST ROLLOX EXT</v>
          </cell>
          <cell r="R326" t="str">
            <v>E5</v>
          </cell>
          <cell r="S326">
            <v>4</v>
          </cell>
          <cell r="T326">
            <v>42</v>
          </cell>
          <cell r="U326">
            <v>3</v>
          </cell>
        </row>
        <row r="327">
          <cell r="P327">
            <v>2590</v>
          </cell>
          <cell r="Q327" t="str">
            <v xml:space="preserve">GUILDFORD            </v>
          </cell>
          <cell r="R327" t="str">
            <v>S1</v>
          </cell>
          <cell r="S327">
            <v>3</v>
          </cell>
          <cell r="T327">
            <v>28</v>
          </cell>
          <cell r="U327">
            <v>2</v>
          </cell>
        </row>
        <row r="328">
          <cell r="P328">
            <v>2591</v>
          </cell>
          <cell r="Q328" t="str">
            <v xml:space="preserve">GRANGEMOUTH          </v>
          </cell>
          <cell r="R328" t="str">
            <v>M3</v>
          </cell>
          <cell r="S328">
            <v>1</v>
          </cell>
          <cell r="T328">
            <v>1</v>
          </cell>
          <cell r="U328">
            <v>1</v>
          </cell>
        </row>
        <row r="329">
          <cell r="P329">
            <v>2593</v>
          </cell>
          <cell r="Q329" t="str">
            <v>GOOLE BOOTHFERRY ROAD</v>
          </cell>
          <cell r="R329" t="str">
            <v>S5</v>
          </cell>
          <cell r="S329">
            <v>2</v>
          </cell>
          <cell r="T329">
            <v>13</v>
          </cell>
          <cell r="U329">
            <v>2</v>
          </cell>
        </row>
        <row r="330">
          <cell r="P330">
            <v>2594</v>
          </cell>
          <cell r="Q330" t="str">
            <v xml:space="preserve">GREAT WYRLEY EXPRESS </v>
          </cell>
          <cell r="R330" t="str">
            <v/>
          </cell>
          <cell r="S330">
            <v>5</v>
          </cell>
          <cell r="T330">
            <v>57</v>
          </cell>
          <cell r="U330">
            <v>4</v>
          </cell>
        </row>
        <row r="331">
          <cell r="P331">
            <v>2595</v>
          </cell>
          <cell r="Q331" t="str">
            <v xml:space="preserve">GREENOCK 2           </v>
          </cell>
          <cell r="R331" t="str">
            <v>M1</v>
          </cell>
          <cell r="S331">
            <v>1</v>
          </cell>
          <cell r="T331">
            <v>9</v>
          </cell>
          <cell r="U331">
            <v>5</v>
          </cell>
        </row>
        <row r="332">
          <cell r="P332">
            <v>2596</v>
          </cell>
          <cell r="Q332" t="str">
            <v xml:space="preserve">GROVE PARK EXPRESS   </v>
          </cell>
          <cell r="R332" t="str">
            <v/>
          </cell>
          <cell r="S332">
            <v>5</v>
          </cell>
          <cell r="T332">
            <v>56</v>
          </cell>
          <cell r="U332">
            <v>4</v>
          </cell>
        </row>
        <row r="333">
          <cell r="P333">
            <v>2607</v>
          </cell>
          <cell r="Q333" t="str">
            <v xml:space="preserve">HADDINGTON           </v>
          </cell>
          <cell r="R333" t="str">
            <v>S6</v>
          </cell>
          <cell r="S333">
            <v>2</v>
          </cell>
          <cell r="T333">
            <v>11</v>
          </cell>
          <cell r="U333">
            <v>2</v>
          </cell>
        </row>
        <row r="334">
          <cell r="P334">
            <v>2610</v>
          </cell>
          <cell r="Q334" t="str">
            <v xml:space="preserve">HAMMERSMITH METRO    </v>
          </cell>
          <cell r="R334" t="str">
            <v>M7</v>
          </cell>
          <cell r="S334">
            <v>1</v>
          </cell>
          <cell r="T334">
            <v>7</v>
          </cell>
          <cell r="U334">
            <v>1</v>
          </cell>
        </row>
        <row r="335">
          <cell r="P335">
            <v>2613</v>
          </cell>
          <cell r="Q335" t="str">
            <v xml:space="preserve">HAMMERSMITH          </v>
          </cell>
          <cell r="R335" t="str">
            <v>S4</v>
          </cell>
          <cell r="S335">
            <v>3</v>
          </cell>
          <cell r="T335">
            <v>26</v>
          </cell>
          <cell r="U335">
            <v>2</v>
          </cell>
        </row>
        <row r="336">
          <cell r="P336">
            <v>2617</v>
          </cell>
          <cell r="Q336" t="str">
            <v xml:space="preserve">HALIFAX AACHEN WAY   </v>
          </cell>
          <cell r="R336" t="str">
            <v>S4</v>
          </cell>
          <cell r="S336">
            <v>2</v>
          </cell>
          <cell r="T336">
            <v>14</v>
          </cell>
          <cell r="U336">
            <v>2</v>
          </cell>
        </row>
        <row r="337">
          <cell r="P337">
            <v>2618</v>
          </cell>
          <cell r="Q337" t="str">
            <v xml:space="preserve">HARLOW HARVEY CENTRE </v>
          </cell>
          <cell r="R337" t="str">
            <v>M2</v>
          </cell>
          <cell r="S337">
            <v>1</v>
          </cell>
          <cell r="T337">
            <v>6</v>
          </cell>
          <cell r="U337">
            <v>5</v>
          </cell>
        </row>
        <row r="338">
          <cell r="P338">
            <v>2619</v>
          </cell>
          <cell r="Q338" t="str">
            <v xml:space="preserve">HACKNEY METRO        </v>
          </cell>
          <cell r="R338" t="str">
            <v>M3</v>
          </cell>
          <cell r="S338">
            <v>1</v>
          </cell>
          <cell r="T338">
            <v>8</v>
          </cell>
          <cell r="U338">
            <v>1</v>
          </cell>
        </row>
        <row r="339">
          <cell r="P339">
            <v>2620</v>
          </cell>
          <cell r="Q339" t="str">
            <v xml:space="preserve">HEAVITREE EXPRESS    </v>
          </cell>
          <cell r="R339" t="str">
            <v/>
          </cell>
          <cell r="S339">
            <v>5</v>
          </cell>
          <cell r="T339">
            <v>65</v>
          </cell>
          <cell r="U339">
            <v>4</v>
          </cell>
        </row>
        <row r="340">
          <cell r="P340">
            <v>2622</v>
          </cell>
          <cell r="Q340" t="str">
            <v xml:space="preserve">HALIFAX              </v>
          </cell>
          <cell r="R340" t="str">
            <v>M5</v>
          </cell>
          <cell r="S340">
            <v>1</v>
          </cell>
          <cell r="T340">
            <v>2</v>
          </cell>
          <cell r="U340">
            <v>1</v>
          </cell>
        </row>
        <row r="341">
          <cell r="P341">
            <v>2623</v>
          </cell>
          <cell r="Q341" t="str">
            <v xml:space="preserve">HANLEY               </v>
          </cell>
          <cell r="R341" t="str">
            <v>S8</v>
          </cell>
          <cell r="S341">
            <v>2</v>
          </cell>
          <cell r="T341">
            <v>18</v>
          </cell>
          <cell r="U341">
            <v>2</v>
          </cell>
        </row>
        <row r="342">
          <cell r="P342">
            <v>2624</v>
          </cell>
          <cell r="Q342" t="str">
            <v xml:space="preserve">HALL GREEN           </v>
          </cell>
          <cell r="R342" t="str">
            <v>S6</v>
          </cell>
          <cell r="S342">
            <v>2</v>
          </cell>
          <cell r="T342">
            <v>18</v>
          </cell>
          <cell r="U342">
            <v>2</v>
          </cell>
        </row>
        <row r="343">
          <cell r="P343">
            <v>2625</v>
          </cell>
          <cell r="Q343" t="str">
            <v xml:space="preserve">HARROGATE EXPRESS    </v>
          </cell>
          <cell r="R343" t="str">
            <v/>
          </cell>
          <cell r="S343">
            <v>5</v>
          </cell>
          <cell r="T343">
            <v>59</v>
          </cell>
          <cell r="U343">
            <v>4</v>
          </cell>
        </row>
        <row r="344">
          <cell r="P344">
            <v>2626</v>
          </cell>
          <cell r="Q344" t="str">
            <v xml:space="preserve">HARTSHILL EXPRESS    </v>
          </cell>
          <cell r="R344" t="str">
            <v/>
          </cell>
          <cell r="S344">
            <v>5</v>
          </cell>
          <cell r="T344">
            <v>58</v>
          </cell>
          <cell r="U344">
            <v>4</v>
          </cell>
        </row>
        <row r="345">
          <cell r="P345">
            <v>2627</v>
          </cell>
          <cell r="Q345" t="str">
            <v xml:space="preserve">HARROW EXPRESS       </v>
          </cell>
          <cell r="R345" t="str">
            <v/>
          </cell>
          <cell r="S345">
            <v>5</v>
          </cell>
          <cell r="T345">
            <v>50</v>
          </cell>
          <cell r="U345">
            <v>4</v>
          </cell>
        </row>
        <row r="346">
          <cell r="P346">
            <v>2628</v>
          </cell>
          <cell r="Q346" t="str">
            <v xml:space="preserve">HARROW 2             </v>
          </cell>
          <cell r="R346" t="str">
            <v>S4</v>
          </cell>
          <cell r="S346">
            <v>3</v>
          </cell>
          <cell r="T346">
            <v>25</v>
          </cell>
          <cell r="U346">
            <v>2</v>
          </cell>
        </row>
        <row r="347">
          <cell r="P347">
            <v>2629</v>
          </cell>
          <cell r="Q347" t="str">
            <v xml:space="preserve">HANDFORTH            </v>
          </cell>
          <cell r="R347" t="str">
            <v>S1</v>
          </cell>
          <cell r="S347">
            <v>2</v>
          </cell>
          <cell r="T347">
            <v>14</v>
          </cell>
          <cell r="U347">
            <v>2</v>
          </cell>
        </row>
        <row r="348">
          <cell r="P348">
            <v>2631</v>
          </cell>
          <cell r="Q348" t="str">
            <v xml:space="preserve">HARPENDEN EXPRESS    </v>
          </cell>
          <cell r="R348" t="str">
            <v/>
          </cell>
          <cell r="S348">
            <v>5</v>
          </cell>
          <cell r="T348">
            <v>50</v>
          </cell>
          <cell r="U348">
            <v>4</v>
          </cell>
        </row>
        <row r="349">
          <cell r="P349">
            <v>2634</v>
          </cell>
          <cell r="Q349" t="str">
            <v>HARLOW CHURCH LANGLEY</v>
          </cell>
          <cell r="R349" t="str">
            <v>S5</v>
          </cell>
          <cell r="S349">
            <v>3</v>
          </cell>
          <cell r="T349">
            <v>23</v>
          </cell>
          <cell r="U349">
            <v>2</v>
          </cell>
        </row>
        <row r="350">
          <cell r="P350">
            <v>2636</v>
          </cell>
          <cell r="Q350" t="str">
            <v xml:space="preserve">HASLEMERE            </v>
          </cell>
          <cell r="R350" t="str">
            <v>S6</v>
          </cell>
          <cell r="S350">
            <v>3</v>
          </cell>
          <cell r="T350">
            <v>28</v>
          </cell>
          <cell r="U350">
            <v>2</v>
          </cell>
        </row>
        <row r="351">
          <cell r="P351">
            <v>2637</v>
          </cell>
          <cell r="Q351" t="str">
            <v xml:space="preserve">HARROW 1             </v>
          </cell>
          <cell r="R351" t="str">
            <v>M6</v>
          </cell>
          <cell r="S351">
            <v>1</v>
          </cell>
          <cell r="T351">
            <v>7</v>
          </cell>
          <cell r="U351">
            <v>1</v>
          </cell>
        </row>
        <row r="352">
          <cell r="P352">
            <v>2638</v>
          </cell>
          <cell r="Q352" t="str">
            <v xml:space="preserve">HARTLEPOOL EXTRA     </v>
          </cell>
          <cell r="R352" t="str">
            <v>E5</v>
          </cell>
          <cell r="S352">
            <v>4</v>
          </cell>
          <cell r="T352">
            <v>42</v>
          </cell>
          <cell r="U352">
            <v>6</v>
          </cell>
        </row>
        <row r="353">
          <cell r="P353">
            <v>2639</v>
          </cell>
          <cell r="Q353" t="str">
            <v xml:space="preserve">HARLOW EDINBURGH WAY </v>
          </cell>
          <cell r="R353" t="str">
            <v>S3</v>
          </cell>
          <cell r="S353">
            <v>3</v>
          </cell>
          <cell r="T353">
            <v>23</v>
          </cell>
          <cell r="U353">
            <v>2</v>
          </cell>
        </row>
        <row r="354">
          <cell r="P354">
            <v>2640</v>
          </cell>
          <cell r="Q354" t="str">
            <v xml:space="preserve">HIGH WYCOMBE         </v>
          </cell>
          <cell r="R354" t="str">
            <v>S7</v>
          </cell>
          <cell r="S354">
            <v>3</v>
          </cell>
          <cell r="T354">
            <v>25</v>
          </cell>
          <cell r="U354">
            <v>2</v>
          </cell>
        </row>
        <row r="355">
          <cell r="P355">
            <v>2642</v>
          </cell>
          <cell r="Q355" t="str">
            <v>HAYES BULLS B/DGE EXT</v>
          </cell>
          <cell r="R355" t="str">
            <v>E7</v>
          </cell>
          <cell r="S355">
            <v>4</v>
          </cell>
          <cell r="T355">
            <v>41</v>
          </cell>
          <cell r="U355">
            <v>6</v>
          </cell>
        </row>
        <row r="356">
          <cell r="P356">
            <v>2644</v>
          </cell>
          <cell r="Q356" t="str">
            <v xml:space="preserve">LEIGH PARK METRO     </v>
          </cell>
          <cell r="R356" t="str">
            <v>M5</v>
          </cell>
          <cell r="S356">
            <v>1</v>
          </cell>
          <cell r="T356">
            <v>5</v>
          </cell>
          <cell r="U356">
            <v>1</v>
          </cell>
        </row>
        <row r="357">
          <cell r="P357">
            <v>2647</v>
          </cell>
          <cell r="Q357" t="str">
            <v xml:space="preserve">HAVERFORDWEST        </v>
          </cell>
          <cell r="R357" t="str">
            <v>S4</v>
          </cell>
          <cell r="S357">
            <v>3</v>
          </cell>
          <cell r="T357">
            <v>20</v>
          </cell>
          <cell r="U357">
            <v>2</v>
          </cell>
        </row>
        <row r="358">
          <cell r="P358">
            <v>2649</v>
          </cell>
          <cell r="Q358" t="str">
            <v xml:space="preserve">HEANOR               </v>
          </cell>
          <cell r="R358" t="str">
            <v>S7</v>
          </cell>
          <cell r="S358">
            <v>2</v>
          </cell>
          <cell r="T358">
            <v>16</v>
          </cell>
          <cell r="U358">
            <v>2</v>
          </cell>
        </row>
        <row r="359">
          <cell r="P359">
            <v>2651</v>
          </cell>
          <cell r="Q359" t="str">
            <v>HAVANT LANGSTONE HARB</v>
          </cell>
          <cell r="R359" t="str">
            <v>S4</v>
          </cell>
          <cell r="S359">
            <v>3</v>
          </cell>
          <cell r="T359">
            <v>29</v>
          </cell>
          <cell r="U359">
            <v>2</v>
          </cell>
        </row>
        <row r="360">
          <cell r="P360">
            <v>2653</v>
          </cell>
          <cell r="Q360" t="str">
            <v xml:space="preserve">HENLEY               </v>
          </cell>
          <cell r="R360" t="str">
            <v>S5</v>
          </cell>
          <cell r="S360">
            <v>3</v>
          </cell>
          <cell r="T360">
            <v>25</v>
          </cell>
          <cell r="U360">
            <v>2</v>
          </cell>
        </row>
        <row r="361">
          <cell r="P361">
            <v>2654</v>
          </cell>
          <cell r="Q361" t="str">
            <v xml:space="preserve">HATFIELD             </v>
          </cell>
          <cell r="R361" t="str">
            <v>S1</v>
          </cell>
          <cell r="S361">
            <v>3</v>
          </cell>
          <cell r="T361">
            <v>23</v>
          </cell>
          <cell r="U361">
            <v>2</v>
          </cell>
        </row>
        <row r="362">
          <cell r="P362">
            <v>2655</v>
          </cell>
          <cell r="Q362" t="str">
            <v xml:space="preserve">HENDON               </v>
          </cell>
          <cell r="R362" t="str">
            <v>M6</v>
          </cell>
          <cell r="S362">
            <v>1</v>
          </cell>
          <cell r="T362">
            <v>7</v>
          </cell>
          <cell r="U362">
            <v>1</v>
          </cell>
        </row>
        <row r="363">
          <cell r="P363">
            <v>2659</v>
          </cell>
          <cell r="Q363" t="str">
            <v xml:space="preserve">HELSTON              </v>
          </cell>
          <cell r="R363" t="str">
            <v>S5</v>
          </cell>
          <cell r="S363">
            <v>3</v>
          </cell>
          <cell r="T363">
            <v>31</v>
          </cell>
          <cell r="U363">
            <v>2</v>
          </cell>
        </row>
        <row r="364">
          <cell r="P364">
            <v>2661</v>
          </cell>
          <cell r="Q364" t="str">
            <v xml:space="preserve">HERTFORD             </v>
          </cell>
          <cell r="R364" t="str">
            <v>S4</v>
          </cell>
          <cell r="S364">
            <v>3</v>
          </cell>
          <cell r="T364">
            <v>23</v>
          </cell>
          <cell r="U364">
            <v>2</v>
          </cell>
        </row>
        <row r="365">
          <cell r="P365">
            <v>2662</v>
          </cell>
          <cell r="Q365" t="str">
            <v xml:space="preserve">HELENSBURGH METRO    </v>
          </cell>
          <cell r="R365" t="str">
            <v>M5</v>
          </cell>
          <cell r="S365">
            <v>1</v>
          </cell>
          <cell r="T365">
            <v>9</v>
          </cell>
          <cell r="U365">
            <v>1</v>
          </cell>
        </row>
        <row r="366">
          <cell r="P366">
            <v>2663</v>
          </cell>
          <cell r="Q366" t="str">
            <v xml:space="preserve">HEMEL HEMPSTEAD      </v>
          </cell>
          <cell r="R366" t="str">
            <v>S1</v>
          </cell>
          <cell r="S366">
            <v>3</v>
          </cell>
          <cell r="T366">
            <v>22</v>
          </cell>
          <cell r="U366">
            <v>2</v>
          </cell>
        </row>
        <row r="367">
          <cell r="P367">
            <v>2667</v>
          </cell>
          <cell r="Q367" t="str">
            <v xml:space="preserve">HEREFORD 2           </v>
          </cell>
          <cell r="R367" t="str">
            <v>S5</v>
          </cell>
          <cell r="S367">
            <v>3</v>
          </cell>
          <cell r="T367">
            <v>21</v>
          </cell>
          <cell r="U367">
            <v>2</v>
          </cell>
        </row>
        <row r="368">
          <cell r="P368">
            <v>2668</v>
          </cell>
          <cell r="Q368" t="str">
            <v xml:space="preserve">HIGH WYCOMBE LOUDWTR </v>
          </cell>
          <cell r="R368" t="str">
            <v>S1</v>
          </cell>
          <cell r="S368">
            <v>3</v>
          </cell>
          <cell r="T368">
            <v>25</v>
          </cell>
          <cell r="U368">
            <v>2</v>
          </cell>
        </row>
        <row r="369">
          <cell r="P369">
            <v>2670</v>
          </cell>
          <cell r="Q369" t="str">
            <v xml:space="preserve">HOOK                 </v>
          </cell>
          <cell r="R369" t="str">
            <v>S7</v>
          </cell>
          <cell r="S369">
            <v>3</v>
          </cell>
          <cell r="T369">
            <v>28</v>
          </cell>
          <cell r="U369">
            <v>2</v>
          </cell>
        </row>
        <row r="370">
          <cell r="P370">
            <v>2671</v>
          </cell>
          <cell r="Q370" t="str">
            <v xml:space="preserve">HACKNEY MORNING LANE </v>
          </cell>
          <cell r="R370" t="str">
            <v>S4</v>
          </cell>
          <cell r="S370">
            <v>3</v>
          </cell>
          <cell r="T370">
            <v>24</v>
          </cell>
          <cell r="U370">
            <v>2</v>
          </cell>
        </row>
        <row r="371">
          <cell r="P371">
            <v>2672</v>
          </cell>
          <cell r="Q371" t="str">
            <v xml:space="preserve">HESWALL              </v>
          </cell>
          <cell r="R371" t="str">
            <v>S3</v>
          </cell>
          <cell r="S371">
            <v>2</v>
          </cell>
          <cell r="T371">
            <v>12</v>
          </cell>
          <cell r="U371">
            <v>2</v>
          </cell>
        </row>
        <row r="372">
          <cell r="P372">
            <v>2675</v>
          </cell>
          <cell r="Q372" t="str">
            <v xml:space="preserve">HORSHAM              </v>
          </cell>
          <cell r="R372" t="str">
            <v>S1</v>
          </cell>
          <cell r="S372">
            <v>3</v>
          </cell>
          <cell r="T372">
            <v>28</v>
          </cell>
          <cell r="U372">
            <v>2</v>
          </cell>
        </row>
        <row r="373">
          <cell r="P373">
            <v>2676</v>
          </cell>
          <cell r="Q373" t="str">
            <v xml:space="preserve">HOLYHEAD             </v>
          </cell>
          <cell r="R373" t="str">
            <v>S6</v>
          </cell>
          <cell r="S373">
            <v>2</v>
          </cell>
          <cell r="T373">
            <v>12</v>
          </cell>
          <cell r="U373">
            <v>2</v>
          </cell>
        </row>
        <row r="374">
          <cell r="P374">
            <v>2677</v>
          </cell>
          <cell r="Q374" t="str">
            <v xml:space="preserve">HOUNSLOW             </v>
          </cell>
          <cell r="R374" t="str">
            <v>M5</v>
          </cell>
          <cell r="S374">
            <v>1</v>
          </cell>
          <cell r="T374">
            <v>5</v>
          </cell>
          <cell r="U374">
            <v>1</v>
          </cell>
        </row>
        <row r="375">
          <cell r="P375">
            <v>2678</v>
          </cell>
          <cell r="Q375" t="str">
            <v xml:space="preserve">HOLYWOOD             </v>
          </cell>
          <cell r="R375" t="str">
            <v>M6</v>
          </cell>
          <cell r="S375">
            <v>6</v>
          </cell>
          <cell r="T375">
            <v>61</v>
          </cell>
          <cell r="U375">
            <v>4</v>
          </cell>
        </row>
        <row r="376">
          <cell r="P376">
            <v>2679</v>
          </cell>
          <cell r="Q376" t="str">
            <v xml:space="preserve">HONITON              </v>
          </cell>
          <cell r="R376" t="str">
            <v>S5</v>
          </cell>
          <cell r="S376">
            <v>3</v>
          </cell>
          <cell r="T376">
            <v>31</v>
          </cell>
          <cell r="U376">
            <v>2</v>
          </cell>
        </row>
        <row r="377">
          <cell r="P377">
            <v>2685</v>
          </cell>
          <cell r="Q377" t="str">
            <v xml:space="preserve">HORNCHURCH           </v>
          </cell>
          <cell r="R377" t="str">
            <v>S8</v>
          </cell>
          <cell r="S377">
            <v>3</v>
          </cell>
          <cell r="T377">
            <v>24</v>
          </cell>
          <cell r="U377">
            <v>2</v>
          </cell>
        </row>
        <row r="378">
          <cell r="P378">
            <v>2686</v>
          </cell>
          <cell r="Q378" t="str">
            <v xml:space="preserve">HUDDERSFIELD         </v>
          </cell>
          <cell r="R378" t="str">
            <v>S5</v>
          </cell>
          <cell r="S378">
            <v>2</v>
          </cell>
          <cell r="T378">
            <v>14</v>
          </cell>
          <cell r="U378">
            <v>2</v>
          </cell>
        </row>
        <row r="379">
          <cell r="P379">
            <v>2687</v>
          </cell>
          <cell r="Q379" t="str">
            <v xml:space="preserve">HYDE                 </v>
          </cell>
          <cell r="R379" t="str">
            <v>M6</v>
          </cell>
          <cell r="S379">
            <v>1</v>
          </cell>
          <cell r="T379">
            <v>3</v>
          </cell>
          <cell r="U379">
            <v>1</v>
          </cell>
        </row>
        <row r="380">
          <cell r="P380">
            <v>2688</v>
          </cell>
          <cell r="Q380" t="str">
            <v xml:space="preserve">HORSHAM EXPRESS      </v>
          </cell>
          <cell r="R380" t="str">
            <v/>
          </cell>
          <cell r="S380">
            <v>5</v>
          </cell>
          <cell r="T380">
            <v>51</v>
          </cell>
          <cell r="U380">
            <v>4</v>
          </cell>
        </row>
        <row r="381">
          <cell r="P381">
            <v>2691</v>
          </cell>
          <cell r="Q381" t="str">
            <v xml:space="preserve">HASTINGS             </v>
          </cell>
          <cell r="R381" t="str">
            <v>S2</v>
          </cell>
          <cell r="S381">
            <v>3</v>
          </cell>
          <cell r="T381">
            <v>28</v>
          </cell>
          <cell r="U381">
            <v>2</v>
          </cell>
        </row>
        <row r="382">
          <cell r="P382">
            <v>2692</v>
          </cell>
          <cell r="Q382" t="str">
            <v xml:space="preserve">HEREFORD 1           </v>
          </cell>
          <cell r="R382" t="str">
            <v>S5</v>
          </cell>
          <cell r="S382">
            <v>3</v>
          </cell>
          <cell r="T382">
            <v>21</v>
          </cell>
          <cell r="U382">
            <v>2</v>
          </cell>
        </row>
        <row r="383">
          <cell r="P383">
            <v>2693</v>
          </cell>
          <cell r="Q383" t="str">
            <v xml:space="preserve">HULL                 </v>
          </cell>
          <cell r="R383" t="str">
            <v>S4</v>
          </cell>
          <cell r="S383">
            <v>2</v>
          </cell>
          <cell r="T383">
            <v>13</v>
          </cell>
          <cell r="U383">
            <v>2</v>
          </cell>
        </row>
        <row r="384">
          <cell r="P384">
            <v>2694</v>
          </cell>
          <cell r="Q384" t="str">
            <v xml:space="preserve">HUNTINGDON 2         </v>
          </cell>
          <cell r="R384" t="str">
            <v>S1</v>
          </cell>
          <cell r="S384">
            <v>2</v>
          </cell>
          <cell r="T384">
            <v>16</v>
          </cell>
          <cell r="U384">
            <v>2</v>
          </cell>
        </row>
        <row r="385">
          <cell r="P385">
            <v>2695</v>
          </cell>
          <cell r="Q385" t="str">
            <v xml:space="preserve">HYTHE                </v>
          </cell>
          <cell r="R385" t="str">
            <v>S4</v>
          </cell>
          <cell r="S385">
            <v>3</v>
          </cell>
          <cell r="T385">
            <v>29</v>
          </cell>
          <cell r="U385">
            <v>2</v>
          </cell>
        </row>
        <row r="386">
          <cell r="P386">
            <v>2696</v>
          </cell>
          <cell r="Q386" t="str">
            <v xml:space="preserve">HOVE EXPRESS         </v>
          </cell>
          <cell r="R386" t="str">
            <v/>
          </cell>
          <cell r="S386">
            <v>5</v>
          </cell>
          <cell r="T386">
            <v>51</v>
          </cell>
          <cell r="U386">
            <v>4</v>
          </cell>
        </row>
        <row r="387">
          <cell r="P387">
            <v>2697</v>
          </cell>
          <cell r="Q387" t="str">
            <v xml:space="preserve">HUNSTANTON           </v>
          </cell>
          <cell r="R387" t="str">
            <v>N2</v>
          </cell>
          <cell r="S387">
            <v>2</v>
          </cell>
          <cell r="T387">
            <v>17</v>
          </cell>
          <cell r="U387">
            <v>2</v>
          </cell>
        </row>
        <row r="388">
          <cell r="P388">
            <v>2698</v>
          </cell>
          <cell r="Q388" t="str">
            <v xml:space="preserve">HOLBEACH             </v>
          </cell>
          <cell r="R388" t="str">
            <v>S9</v>
          </cell>
          <cell r="S388">
            <v>2</v>
          </cell>
          <cell r="T388">
            <v>15</v>
          </cell>
          <cell r="U388">
            <v>2</v>
          </cell>
        </row>
        <row r="389">
          <cell r="P389">
            <v>2699</v>
          </cell>
          <cell r="Q389" t="str">
            <v xml:space="preserve">HORWICH EXTRA        </v>
          </cell>
          <cell r="R389" t="str">
            <v>E3</v>
          </cell>
          <cell r="S389">
            <v>4</v>
          </cell>
          <cell r="T389">
            <v>42</v>
          </cell>
          <cell r="U389">
            <v>3</v>
          </cell>
        </row>
        <row r="390">
          <cell r="P390">
            <v>2715</v>
          </cell>
          <cell r="Q390" t="str">
            <v xml:space="preserve">NEWTOWNABBEY         </v>
          </cell>
          <cell r="R390" t="str">
            <v>S4</v>
          </cell>
          <cell r="S390">
            <v>6</v>
          </cell>
          <cell r="T390">
            <v>60</v>
          </cell>
          <cell r="U390">
            <v>4</v>
          </cell>
        </row>
        <row r="391">
          <cell r="P391">
            <v>2730</v>
          </cell>
          <cell r="Q391" t="str">
            <v xml:space="preserve">ILFORD EXPRESS       </v>
          </cell>
          <cell r="R391">
            <v>13</v>
          </cell>
          <cell r="S391">
            <v>5</v>
          </cell>
          <cell r="T391">
            <v>54</v>
          </cell>
          <cell r="U391">
            <v>4</v>
          </cell>
        </row>
        <row r="392">
          <cell r="P392">
            <v>2731</v>
          </cell>
          <cell r="Q392" t="str">
            <v xml:space="preserve">ILKLEY               </v>
          </cell>
          <cell r="R392" t="str">
            <v>S6</v>
          </cell>
          <cell r="S392">
            <v>2</v>
          </cell>
          <cell r="T392">
            <v>13</v>
          </cell>
          <cell r="U392">
            <v>2</v>
          </cell>
        </row>
        <row r="393">
          <cell r="P393">
            <v>2733</v>
          </cell>
          <cell r="Q393" t="str">
            <v xml:space="preserve">ILKESTON CHALONS WAY </v>
          </cell>
          <cell r="R393" t="str">
            <v>S4</v>
          </cell>
          <cell r="S393">
            <v>2</v>
          </cell>
          <cell r="T393">
            <v>16</v>
          </cell>
          <cell r="U393">
            <v>2</v>
          </cell>
        </row>
        <row r="394">
          <cell r="P394">
            <v>2734</v>
          </cell>
          <cell r="Q394" t="str">
            <v xml:space="preserve">INVERNESS INSHES     </v>
          </cell>
          <cell r="R394" t="str">
            <v>S7</v>
          </cell>
          <cell r="S394">
            <v>2</v>
          </cell>
          <cell r="T394">
            <v>10</v>
          </cell>
          <cell r="U394">
            <v>2</v>
          </cell>
        </row>
        <row r="395">
          <cell r="P395">
            <v>2736</v>
          </cell>
          <cell r="Q395" t="str">
            <v>INVERURIE HARLAW ROAD</v>
          </cell>
          <cell r="R395" t="str">
            <v>S6</v>
          </cell>
          <cell r="S395">
            <v>2</v>
          </cell>
          <cell r="T395">
            <v>10</v>
          </cell>
          <cell r="U395">
            <v>2</v>
          </cell>
        </row>
        <row r="396">
          <cell r="P396">
            <v>2737</v>
          </cell>
          <cell r="Q396" t="str">
            <v xml:space="preserve">INVERNESS EXTRA      </v>
          </cell>
          <cell r="R396" t="str">
            <v>E3</v>
          </cell>
          <cell r="S396">
            <v>4</v>
          </cell>
          <cell r="T396">
            <v>42</v>
          </cell>
          <cell r="U396">
            <v>3</v>
          </cell>
        </row>
        <row r="397">
          <cell r="P397">
            <v>2742</v>
          </cell>
          <cell r="Q397" t="str">
            <v>IRVINE RIVERWAY EXTRA</v>
          </cell>
          <cell r="R397" t="str">
            <v>E4</v>
          </cell>
          <cell r="S397">
            <v>4</v>
          </cell>
          <cell r="T397">
            <v>42</v>
          </cell>
          <cell r="U397">
            <v>3</v>
          </cell>
        </row>
        <row r="398">
          <cell r="P398">
            <v>2744</v>
          </cell>
          <cell r="Q398" t="str">
            <v xml:space="preserve">IRLAM EXTRA          </v>
          </cell>
          <cell r="R398" t="str">
            <v>E5</v>
          </cell>
          <cell r="S398">
            <v>4</v>
          </cell>
          <cell r="T398">
            <v>40</v>
          </cell>
          <cell r="U398">
            <v>3</v>
          </cell>
        </row>
        <row r="399">
          <cell r="P399">
            <v>2746</v>
          </cell>
          <cell r="Q399" t="str">
            <v xml:space="preserve">ISLINGTON EXPRESS    </v>
          </cell>
          <cell r="R399">
            <v>13</v>
          </cell>
          <cell r="S399">
            <v>5</v>
          </cell>
          <cell r="T399">
            <v>52</v>
          </cell>
          <cell r="U399">
            <v>4</v>
          </cell>
        </row>
        <row r="400">
          <cell r="P400">
            <v>2748</v>
          </cell>
          <cell r="Q400" t="str">
            <v xml:space="preserve">IPSWICH EXTRA        </v>
          </cell>
          <cell r="R400" t="str">
            <v>E3</v>
          </cell>
          <cell r="S400">
            <v>4</v>
          </cell>
          <cell r="T400">
            <v>40</v>
          </cell>
          <cell r="U400">
            <v>3</v>
          </cell>
        </row>
        <row r="401">
          <cell r="P401">
            <v>2751</v>
          </cell>
          <cell r="Q401" t="str">
            <v xml:space="preserve">IPSWICH KESGRAVE     </v>
          </cell>
          <cell r="R401" t="str">
            <v>M4</v>
          </cell>
          <cell r="S401">
            <v>1</v>
          </cell>
          <cell r="T401">
            <v>6</v>
          </cell>
          <cell r="U401">
            <v>1</v>
          </cell>
        </row>
        <row r="402">
          <cell r="P402">
            <v>2756</v>
          </cell>
          <cell r="Q402" t="str">
            <v xml:space="preserve">INVERNESS METRO      </v>
          </cell>
          <cell r="R402" t="str">
            <v>M2</v>
          </cell>
          <cell r="S402">
            <v>1</v>
          </cell>
          <cell r="T402">
            <v>1</v>
          </cell>
          <cell r="U402">
            <v>1</v>
          </cell>
        </row>
        <row r="403">
          <cell r="P403">
            <v>2762</v>
          </cell>
          <cell r="Q403" t="str">
            <v xml:space="preserve">KEITH                </v>
          </cell>
          <cell r="R403" t="str">
            <v>M5</v>
          </cell>
          <cell r="S403">
            <v>1</v>
          </cell>
          <cell r="T403">
            <v>1</v>
          </cell>
          <cell r="U403">
            <v>1</v>
          </cell>
        </row>
        <row r="404">
          <cell r="P404">
            <v>2764</v>
          </cell>
          <cell r="Q404" t="str">
            <v xml:space="preserve">KENNINGTON VAUXHALL  </v>
          </cell>
          <cell r="R404" t="str">
            <v>S6</v>
          </cell>
          <cell r="S404">
            <v>3</v>
          </cell>
          <cell r="T404">
            <v>26</v>
          </cell>
          <cell r="U404">
            <v>2</v>
          </cell>
        </row>
        <row r="405">
          <cell r="P405">
            <v>2765</v>
          </cell>
          <cell r="Q405" t="str">
            <v xml:space="preserve">KENSINGTON           </v>
          </cell>
          <cell r="R405" t="str">
            <v>S3</v>
          </cell>
          <cell r="S405">
            <v>3</v>
          </cell>
          <cell r="T405">
            <v>26</v>
          </cell>
          <cell r="U405">
            <v>2</v>
          </cell>
        </row>
        <row r="406">
          <cell r="P406">
            <v>2767</v>
          </cell>
          <cell r="Q406" t="str">
            <v xml:space="preserve">KETTERING            </v>
          </cell>
          <cell r="R406" t="str">
            <v>S2</v>
          </cell>
          <cell r="S406">
            <v>2</v>
          </cell>
          <cell r="T406">
            <v>16</v>
          </cell>
          <cell r="U406">
            <v>2</v>
          </cell>
        </row>
        <row r="407">
          <cell r="P407">
            <v>2770</v>
          </cell>
          <cell r="Q407" t="str">
            <v xml:space="preserve">KIDDERMINSTER        </v>
          </cell>
          <cell r="R407" t="str">
            <v>S3</v>
          </cell>
          <cell r="S407">
            <v>3</v>
          </cell>
          <cell r="T407">
            <v>21</v>
          </cell>
          <cell r="U407">
            <v>2</v>
          </cell>
        </row>
        <row r="408">
          <cell r="P408">
            <v>2772</v>
          </cell>
          <cell r="Q408" t="str">
            <v xml:space="preserve">KIDSGROVE            </v>
          </cell>
          <cell r="R408" t="str">
            <v>S5</v>
          </cell>
          <cell r="S408">
            <v>2</v>
          </cell>
          <cell r="T408">
            <v>18</v>
          </cell>
          <cell r="U408">
            <v>2</v>
          </cell>
        </row>
        <row r="409">
          <cell r="P409">
            <v>2777</v>
          </cell>
          <cell r="Q409" t="str">
            <v xml:space="preserve">GAYWOOD KINGS LYNN   </v>
          </cell>
          <cell r="R409" t="str">
            <v>S7</v>
          </cell>
          <cell r="S409">
            <v>2</v>
          </cell>
          <cell r="T409">
            <v>17</v>
          </cell>
          <cell r="U409">
            <v>2</v>
          </cell>
        </row>
        <row r="410">
          <cell r="P410">
            <v>2780</v>
          </cell>
          <cell r="Q410" t="str">
            <v xml:space="preserve">KINGSWINFORD EXPRESS </v>
          </cell>
          <cell r="R410" t="str">
            <v/>
          </cell>
          <cell r="S410">
            <v>5</v>
          </cell>
          <cell r="T410">
            <v>57</v>
          </cell>
          <cell r="U410">
            <v>4</v>
          </cell>
        </row>
        <row r="411">
          <cell r="P411">
            <v>2785</v>
          </cell>
          <cell r="Q411" t="str">
            <v xml:space="preserve">KNOWLE METRO         </v>
          </cell>
          <cell r="R411" t="str">
            <v>M4</v>
          </cell>
          <cell r="S411">
            <v>1</v>
          </cell>
          <cell r="T411">
            <v>46</v>
          </cell>
          <cell r="U411">
            <v>1</v>
          </cell>
        </row>
        <row r="412">
          <cell r="P412">
            <v>2787</v>
          </cell>
          <cell r="Q412" t="str">
            <v xml:space="preserve">KILMARNOCK 1         </v>
          </cell>
          <cell r="R412" t="str">
            <v>M5</v>
          </cell>
          <cell r="S412">
            <v>1</v>
          </cell>
          <cell r="T412">
            <v>9</v>
          </cell>
          <cell r="U412">
            <v>1</v>
          </cell>
        </row>
        <row r="413">
          <cell r="P413">
            <v>2788</v>
          </cell>
          <cell r="Q413" t="str">
            <v xml:space="preserve">KIDLINGTON           </v>
          </cell>
          <cell r="R413" t="str">
            <v>M5</v>
          </cell>
          <cell r="S413">
            <v>1</v>
          </cell>
          <cell r="T413">
            <v>46</v>
          </cell>
          <cell r="U413">
            <v>1</v>
          </cell>
        </row>
        <row r="414">
          <cell r="P414">
            <v>2790</v>
          </cell>
          <cell r="Q414" t="str">
            <v xml:space="preserve">KINGS LYNN           </v>
          </cell>
          <cell r="R414" t="str">
            <v>S4</v>
          </cell>
          <cell r="S414">
            <v>2</v>
          </cell>
          <cell r="T414">
            <v>17</v>
          </cell>
          <cell r="U414">
            <v>2</v>
          </cell>
        </row>
        <row r="415">
          <cell r="P415">
            <v>2792</v>
          </cell>
          <cell r="Q415" t="str">
            <v xml:space="preserve">KILMARNOCK 2         </v>
          </cell>
          <cell r="R415" t="str">
            <v>S8</v>
          </cell>
          <cell r="S415">
            <v>2</v>
          </cell>
          <cell r="T415">
            <v>11</v>
          </cell>
          <cell r="U415">
            <v>2</v>
          </cell>
        </row>
        <row r="416">
          <cell r="P416">
            <v>2794</v>
          </cell>
          <cell r="Q416" t="str">
            <v xml:space="preserve">KIRKCALDY            </v>
          </cell>
          <cell r="R416" t="str">
            <v>S7</v>
          </cell>
          <cell r="S416">
            <v>2</v>
          </cell>
          <cell r="T416">
            <v>10</v>
          </cell>
          <cell r="U416">
            <v>2</v>
          </cell>
        </row>
        <row r="417">
          <cell r="P417">
            <v>2795</v>
          </cell>
          <cell r="Q417" t="str">
            <v xml:space="preserve">KIRK ELLA EXPRESS    </v>
          </cell>
          <cell r="R417" t="str">
            <v/>
          </cell>
          <cell r="S417">
            <v>5</v>
          </cell>
          <cell r="T417">
            <v>59</v>
          </cell>
          <cell r="U417">
            <v>4</v>
          </cell>
        </row>
        <row r="418">
          <cell r="P418">
            <v>2796</v>
          </cell>
          <cell r="Q418" t="str">
            <v xml:space="preserve">KIRKINTILLOCH METRO  </v>
          </cell>
          <cell r="R418" t="str">
            <v>M1</v>
          </cell>
          <cell r="S418">
            <v>1</v>
          </cell>
          <cell r="T418">
            <v>9</v>
          </cell>
          <cell r="U418">
            <v>1</v>
          </cell>
        </row>
        <row r="419">
          <cell r="P419">
            <v>2797</v>
          </cell>
          <cell r="Q419" t="str">
            <v xml:space="preserve">KNOCKNAGONEY ROAD    </v>
          </cell>
          <cell r="R419" t="str">
            <v>S2</v>
          </cell>
          <cell r="S419">
            <v>6</v>
          </cell>
          <cell r="T419">
            <v>61</v>
          </cell>
          <cell r="U419">
            <v>4</v>
          </cell>
        </row>
        <row r="420">
          <cell r="P420">
            <v>2800</v>
          </cell>
          <cell r="Q420" t="str">
            <v xml:space="preserve">LAUNCESTON           </v>
          </cell>
          <cell r="R420" t="str">
            <v>S6</v>
          </cell>
          <cell r="S420">
            <v>3</v>
          </cell>
          <cell r="T420">
            <v>31</v>
          </cell>
          <cell r="U420">
            <v>2</v>
          </cell>
        </row>
        <row r="421">
          <cell r="P421">
            <v>2801</v>
          </cell>
          <cell r="Q421" t="str">
            <v xml:space="preserve">LANARK GALLOWHILL RD </v>
          </cell>
          <cell r="R421" t="str">
            <v>S7</v>
          </cell>
          <cell r="S421">
            <v>2</v>
          </cell>
          <cell r="T421">
            <v>11</v>
          </cell>
          <cell r="U421">
            <v>2</v>
          </cell>
        </row>
        <row r="422">
          <cell r="P422">
            <v>2802</v>
          </cell>
          <cell r="Q422" t="str">
            <v xml:space="preserve">LANGPORT             </v>
          </cell>
          <cell r="R422" t="str">
            <v>M4</v>
          </cell>
          <cell r="S422">
            <v>1</v>
          </cell>
          <cell r="T422">
            <v>4</v>
          </cell>
          <cell r="U422">
            <v>1</v>
          </cell>
        </row>
        <row r="423">
          <cell r="P423">
            <v>2803</v>
          </cell>
          <cell r="Q423" t="str">
            <v xml:space="preserve">LARKFIELD EXPRESS    </v>
          </cell>
          <cell r="R423" t="str">
            <v/>
          </cell>
          <cell r="S423">
            <v>5</v>
          </cell>
          <cell r="T423">
            <v>51</v>
          </cell>
          <cell r="U423">
            <v>4</v>
          </cell>
        </row>
        <row r="424">
          <cell r="P424">
            <v>2804</v>
          </cell>
          <cell r="Q424" t="str">
            <v xml:space="preserve">LEYLAND EXTRA        </v>
          </cell>
          <cell r="R424" t="str">
            <v>E6</v>
          </cell>
          <cell r="S424">
            <v>4</v>
          </cell>
          <cell r="T424">
            <v>42</v>
          </cell>
          <cell r="U424">
            <v>3</v>
          </cell>
        </row>
        <row r="425">
          <cell r="P425">
            <v>2805</v>
          </cell>
          <cell r="Q425" t="str">
            <v xml:space="preserve">LEYTON EXPRESS       </v>
          </cell>
          <cell r="R425" t="str">
            <v/>
          </cell>
          <cell r="S425">
            <v>5</v>
          </cell>
          <cell r="T425">
            <v>50</v>
          </cell>
          <cell r="U425">
            <v>4</v>
          </cell>
        </row>
        <row r="426">
          <cell r="P426">
            <v>2806</v>
          </cell>
          <cell r="Q426" t="str">
            <v xml:space="preserve">LEYTONSTONE          </v>
          </cell>
          <cell r="R426" t="str">
            <v>S3</v>
          </cell>
          <cell r="S426">
            <v>3</v>
          </cell>
          <cell r="T426">
            <v>24</v>
          </cell>
          <cell r="U426">
            <v>2</v>
          </cell>
        </row>
        <row r="427">
          <cell r="P427">
            <v>2807</v>
          </cell>
          <cell r="Q427" t="str">
            <v xml:space="preserve">LEIGH ON SEA EXPRESS </v>
          </cell>
          <cell r="R427" t="str">
            <v/>
          </cell>
          <cell r="S427">
            <v>5</v>
          </cell>
          <cell r="T427">
            <v>54</v>
          </cell>
          <cell r="U427">
            <v>4</v>
          </cell>
        </row>
        <row r="428">
          <cell r="P428">
            <v>2808</v>
          </cell>
          <cell r="Q428" t="str">
            <v xml:space="preserve">LEEDS SEACROFT EXTRA </v>
          </cell>
          <cell r="R428" t="str">
            <v>E5</v>
          </cell>
          <cell r="S428">
            <v>4</v>
          </cell>
          <cell r="T428">
            <v>40</v>
          </cell>
          <cell r="U428">
            <v>3</v>
          </cell>
        </row>
        <row r="429">
          <cell r="P429">
            <v>2812</v>
          </cell>
          <cell r="Q429" t="str">
            <v xml:space="preserve">LEATHERHEAD          </v>
          </cell>
          <cell r="R429" t="str">
            <v>S3</v>
          </cell>
          <cell r="S429">
            <v>3</v>
          </cell>
          <cell r="T429">
            <v>26</v>
          </cell>
          <cell r="U429">
            <v>2</v>
          </cell>
        </row>
        <row r="430">
          <cell r="P430">
            <v>2813</v>
          </cell>
          <cell r="Q430" t="str">
            <v xml:space="preserve">LEAMINGTON SPA METRO </v>
          </cell>
          <cell r="R430" t="str">
            <v>M2</v>
          </cell>
          <cell r="S430">
            <v>1</v>
          </cell>
          <cell r="T430">
            <v>46</v>
          </cell>
          <cell r="U430">
            <v>1</v>
          </cell>
        </row>
        <row r="431">
          <cell r="P431">
            <v>2814</v>
          </cell>
          <cell r="Q431" t="str">
            <v xml:space="preserve">LEEDS                </v>
          </cell>
          <cell r="R431" t="str">
            <v>S3</v>
          </cell>
          <cell r="S431">
            <v>2</v>
          </cell>
          <cell r="T431">
            <v>13</v>
          </cell>
          <cell r="U431">
            <v>2</v>
          </cell>
        </row>
        <row r="432">
          <cell r="P432">
            <v>2815</v>
          </cell>
          <cell r="Q432" t="str">
            <v xml:space="preserve">LEDBURY              </v>
          </cell>
          <cell r="R432" t="str">
            <v>S8</v>
          </cell>
          <cell r="S432">
            <v>3</v>
          </cell>
          <cell r="T432">
            <v>21</v>
          </cell>
          <cell r="U432">
            <v>2</v>
          </cell>
        </row>
        <row r="433">
          <cell r="P433">
            <v>2816</v>
          </cell>
          <cell r="Q433" t="str">
            <v xml:space="preserve">LEE MILL             </v>
          </cell>
          <cell r="R433" t="str">
            <v>S2</v>
          </cell>
          <cell r="S433">
            <v>3</v>
          </cell>
          <cell r="T433">
            <v>31</v>
          </cell>
          <cell r="U433">
            <v>2</v>
          </cell>
        </row>
        <row r="434">
          <cell r="P434">
            <v>2819</v>
          </cell>
          <cell r="Q434" t="str">
            <v>L/STER HAMILTON EXTRA</v>
          </cell>
          <cell r="R434" t="str">
            <v>E7</v>
          </cell>
          <cell r="S434">
            <v>4</v>
          </cell>
          <cell r="T434">
            <v>40</v>
          </cell>
          <cell r="U434">
            <v>3</v>
          </cell>
        </row>
        <row r="435">
          <cell r="P435">
            <v>2820</v>
          </cell>
          <cell r="Q435" t="str">
            <v>LEICESTER FOSSE EXPRS</v>
          </cell>
          <cell r="R435">
            <v>14</v>
          </cell>
          <cell r="S435">
            <v>5</v>
          </cell>
          <cell r="T435">
            <v>58</v>
          </cell>
          <cell r="U435">
            <v>4</v>
          </cell>
        </row>
        <row r="436">
          <cell r="P436">
            <v>2821</v>
          </cell>
          <cell r="Q436" t="str">
            <v xml:space="preserve">LEWISHAM             </v>
          </cell>
          <cell r="R436" t="str">
            <v>S4</v>
          </cell>
          <cell r="S436">
            <v>3</v>
          </cell>
          <cell r="T436">
            <v>26</v>
          </cell>
          <cell r="U436">
            <v>2</v>
          </cell>
        </row>
        <row r="437">
          <cell r="P437">
            <v>2822</v>
          </cell>
          <cell r="Q437" t="str">
            <v xml:space="preserve">LEWES                </v>
          </cell>
          <cell r="R437" t="str">
            <v>S5</v>
          </cell>
          <cell r="S437">
            <v>3</v>
          </cell>
          <cell r="T437">
            <v>28</v>
          </cell>
          <cell r="U437">
            <v>2</v>
          </cell>
        </row>
        <row r="438">
          <cell r="P438">
            <v>2825</v>
          </cell>
          <cell r="Q438" t="str">
            <v xml:space="preserve">LEIGHTON BUZZARD     </v>
          </cell>
          <cell r="R438" t="str">
            <v>S4</v>
          </cell>
          <cell r="S438">
            <v>3</v>
          </cell>
          <cell r="T438">
            <v>22</v>
          </cell>
          <cell r="U438">
            <v>2</v>
          </cell>
        </row>
        <row r="439">
          <cell r="P439">
            <v>2826</v>
          </cell>
          <cell r="Q439" t="str">
            <v xml:space="preserve">LOAMPIT VALE EXPRESS </v>
          </cell>
          <cell r="R439">
            <v>13</v>
          </cell>
          <cell r="S439">
            <v>5</v>
          </cell>
          <cell r="T439">
            <v>56</v>
          </cell>
          <cell r="U439">
            <v>4</v>
          </cell>
        </row>
        <row r="440">
          <cell r="P440">
            <v>2827</v>
          </cell>
          <cell r="Q440" t="str">
            <v xml:space="preserve">LINCOLN 2            </v>
          </cell>
          <cell r="R440" t="str">
            <v>S3</v>
          </cell>
          <cell r="S440">
            <v>2</v>
          </cell>
          <cell r="T440">
            <v>15</v>
          </cell>
          <cell r="U440">
            <v>2</v>
          </cell>
        </row>
        <row r="441">
          <cell r="P441">
            <v>2828</v>
          </cell>
          <cell r="Q441" t="str">
            <v xml:space="preserve">LIMAVADY             </v>
          </cell>
          <cell r="R441" t="str">
            <v>S9</v>
          </cell>
          <cell r="S441">
            <v>6</v>
          </cell>
          <cell r="T441">
            <v>60</v>
          </cell>
          <cell r="U441">
            <v>4</v>
          </cell>
        </row>
        <row r="442">
          <cell r="P442">
            <v>2829</v>
          </cell>
          <cell r="Q442" t="str">
            <v xml:space="preserve">LIVERPOOL METRO      </v>
          </cell>
          <cell r="R442" t="str">
            <v>M7</v>
          </cell>
          <cell r="S442">
            <v>1</v>
          </cell>
          <cell r="T442">
            <v>3</v>
          </cell>
          <cell r="U442">
            <v>1</v>
          </cell>
        </row>
        <row r="443">
          <cell r="P443">
            <v>2831</v>
          </cell>
          <cell r="Q443" t="str">
            <v xml:space="preserve">LINCOLN 1            </v>
          </cell>
          <cell r="R443" t="str">
            <v>S7</v>
          </cell>
          <cell r="S443">
            <v>2</v>
          </cell>
          <cell r="T443">
            <v>15</v>
          </cell>
          <cell r="U443">
            <v>2</v>
          </cell>
        </row>
        <row r="444">
          <cell r="P444">
            <v>2832</v>
          </cell>
          <cell r="Q444" t="str">
            <v xml:space="preserve">LEYTON               </v>
          </cell>
          <cell r="R444" t="str">
            <v>S6</v>
          </cell>
          <cell r="S444">
            <v>3</v>
          </cell>
          <cell r="T444">
            <v>24</v>
          </cell>
          <cell r="U444">
            <v>2</v>
          </cell>
        </row>
        <row r="445">
          <cell r="P445">
            <v>2833</v>
          </cell>
          <cell r="Q445" t="str">
            <v xml:space="preserve">LITTLEHAMPTON        </v>
          </cell>
          <cell r="R445" t="str">
            <v>S4</v>
          </cell>
          <cell r="S445">
            <v>3</v>
          </cell>
          <cell r="T445">
            <v>28</v>
          </cell>
          <cell r="U445">
            <v>2</v>
          </cell>
        </row>
        <row r="446">
          <cell r="P446">
            <v>2834</v>
          </cell>
          <cell r="Q446" t="str">
            <v xml:space="preserve">LISBURN ROAD         </v>
          </cell>
          <cell r="R446" t="str">
            <v>S9</v>
          </cell>
          <cell r="S446">
            <v>6</v>
          </cell>
          <cell r="T446">
            <v>61</v>
          </cell>
          <cell r="U446">
            <v>4</v>
          </cell>
        </row>
        <row r="447">
          <cell r="P447">
            <v>2835</v>
          </cell>
          <cell r="Q447" t="str">
            <v xml:space="preserve">LLANELLI             </v>
          </cell>
          <cell r="R447" t="str">
            <v>S3</v>
          </cell>
          <cell r="S447">
            <v>3</v>
          </cell>
          <cell r="T447">
            <v>20</v>
          </cell>
          <cell r="U447">
            <v>2</v>
          </cell>
        </row>
        <row r="448">
          <cell r="P448">
            <v>2836</v>
          </cell>
          <cell r="Q448" t="str">
            <v xml:space="preserve">LLANDUDNO            </v>
          </cell>
          <cell r="R448" t="str">
            <v>S4</v>
          </cell>
          <cell r="S448">
            <v>2</v>
          </cell>
          <cell r="T448">
            <v>12</v>
          </cell>
          <cell r="U448">
            <v>2</v>
          </cell>
        </row>
        <row r="449">
          <cell r="P449">
            <v>2837</v>
          </cell>
          <cell r="Q449" t="str">
            <v xml:space="preserve">LINLITHGOW METRO     </v>
          </cell>
          <cell r="R449" t="str">
            <v>M3</v>
          </cell>
          <cell r="S449">
            <v>1</v>
          </cell>
          <cell r="T449">
            <v>9</v>
          </cell>
          <cell r="U449">
            <v>1</v>
          </cell>
        </row>
        <row r="450">
          <cell r="P450">
            <v>2838</v>
          </cell>
          <cell r="Q450" t="str">
            <v xml:space="preserve">LISNAGELVIN          </v>
          </cell>
          <cell r="R450" t="str">
            <v>S5</v>
          </cell>
          <cell r="S450">
            <v>6</v>
          </cell>
          <cell r="T450">
            <v>60</v>
          </cell>
          <cell r="U450">
            <v>4</v>
          </cell>
        </row>
        <row r="451">
          <cell r="P451">
            <v>2840</v>
          </cell>
          <cell r="Q451" t="str">
            <v xml:space="preserve">LISBURN BENTRIM ROAD </v>
          </cell>
          <cell r="R451" t="str">
            <v>S2</v>
          </cell>
          <cell r="S451">
            <v>6</v>
          </cell>
          <cell r="T451">
            <v>61</v>
          </cell>
          <cell r="U451">
            <v>4</v>
          </cell>
        </row>
        <row r="452">
          <cell r="P452">
            <v>2841</v>
          </cell>
          <cell r="Q452" t="str">
            <v xml:space="preserve">LOWESTOFT 1          </v>
          </cell>
          <cell r="R452" t="str">
            <v>M5</v>
          </cell>
          <cell r="S452">
            <v>1</v>
          </cell>
          <cell r="T452">
            <v>6</v>
          </cell>
          <cell r="U452">
            <v>1</v>
          </cell>
        </row>
        <row r="453">
          <cell r="P453">
            <v>2842</v>
          </cell>
          <cell r="Q453" t="str">
            <v xml:space="preserve">LICHFIELD            </v>
          </cell>
          <cell r="R453" t="str">
            <v>S5</v>
          </cell>
          <cell r="S453">
            <v>2</v>
          </cell>
          <cell r="T453">
            <v>18</v>
          </cell>
          <cell r="U453">
            <v>2</v>
          </cell>
        </row>
        <row r="454">
          <cell r="P454">
            <v>2843</v>
          </cell>
          <cell r="Q454" t="str">
            <v xml:space="preserve">LUTON METRO          </v>
          </cell>
          <cell r="R454" t="str">
            <v>M2</v>
          </cell>
          <cell r="S454">
            <v>1</v>
          </cell>
          <cell r="T454">
            <v>6</v>
          </cell>
          <cell r="U454">
            <v>1</v>
          </cell>
        </row>
        <row r="455">
          <cell r="P455">
            <v>2845</v>
          </cell>
          <cell r="Q455" t="str">
            <v xml:space="preserve">LYMINGTON            </v>
          </cell>
          <cell r="R455" t="str">
            <v>M4</v>
          </cell>
          <cell r="S455">
            <v>1</v>
          </cell>
          <cell r="T455">
            <v>5</v>
          </cell>
          <cell r="U455">
            <v>1</v>
          </cell>
        </row>
        <row r="456">
          <cell r="P456">
            <v>2846</v>
          </cell>
          <cell r="Q456" t="str">
            <v xml:space="preserve">LEICESTER EXTRA      </v>
          </cell>
          <cell r="R456" t="str">
            <v>E3</v>
          </cell>
          <cell r="S456">
            <v>4</v>
          </cell>
          <cell r="T456">
            <v>40</v>
          </cell>
          <cell r="U456">
            <v>6</v>
          </cell>
        </row>
        <row r="457">
          <cell r="P457">
            <v>2848</v>
          </cell>
          <cell r="Q457" t="str">
            <v xml:space="preserve">LOWESTOFT 2          </v>
          </cell>
          <cell r="R457" t="str">
            <v>S3</v>
          </cell>
          <cell r="S457">
            <v>2</v>
          </cell>
          <cell r="T457">
            <v>17</v>
          </cell>
          <cell r="U457">
            <v>2</v>
          </cell>
        </row>
        <row r="458">
          <cell r="P458">
            <v>2849</v>
          </cell>
          <cell r="Q458" t="str">
            <v xml:space="preserve">LOUGHBOROUGH 2       </v>
          </cell>
          <cell r="R458" t="str">
            <v>S2</v>
          </cell>
          <cell r="S458">
            <v>2</v>
          </cell>
          <cell r="T458">
            <v>16</v>
          </cell>
          <cell r="U458">
            <v>2</v>
          </cell>
        </row>
        <row r="459">
          <cell r="P459">
            <v>2852</v>
          </cell>
          <cell r="Q459" t="str">
            <v>LEEDS H/GATE ROAD EXP</v>
          </cell>
          <cell r="R459" t="str">
            <v/>
          </cell>
          <cell r="S459">
            <v>5</v>
          </cell>
          <cell r="T459">
            <v>59</v>
          </cell>
          <cell r="U459">
            <v>4</v>
          </cell>
        </row>
        <row r="460">
          <cell r="P460">
            <v>2855</v>
          </cell>
          <cell r="Q460" t="str">
            <v xml:space="preserve">LYDNEY HIGH STREET   </v>
          </cell>
          <cell r="R460" t="str">
            <v>S9</v>
          </cell>
          <cell r="S460">
            <v>3</v>
          </cell>
          <cell r="T460">
            <v>21</v>
          </cell>
          <cell r="U460">
            <v>2</v>
          </cell>
        </row>
        <row r="461">
          <cell r="P461">
            <v>2856</v>
          </cell>
          <cell r="Q461" t="str">
            <v xml:space="preserve">LUDLOW               </v>
          </cell>
          <cell r="R461" t="str">
            <v>S7</v>
          </cell>
          <cell r="S461">
            <v>2</v>
          </cell>
          <cell r="T461">
            <v>18</v>
          </cell>
          <cell r="U461">
            <v>2</v>
          </cell>
        </row>
        <row r="462">
          <cell r="P462">
            <v>2857</v>
          </cell>
          <cell r="Q462" t="str">
            <v xml:space="preserve">LUNSFORD PARK        </v>
          </cell>
          <cell r="R462" t="str">
            <v>S2</v>
          </cell>
          <cell r="S462">
            <v>3</v>
          </cell>
          <cell r="T462">
            <v>27</v>
          </cell>
          <cell r="U462">
            <v>2</v>
          </cell>
        </row>
        <row r="463">
          <cell r="P463">
            <v>2858</v>
          </cell>
          <cell r="Q463" t="str">
            <v xml:space="preserve">LURGAN               </v>
          </cell>
          <cell r="R463" t="str">
            <v>S8</v>
          </cell>
          <cell r="S463">
            <v>6</v>
          </cell>
          <cell r="T463">
            <v>60</v>
          </cell>
          <cell r="U463">
            <v>4</v>
          </cell>
        </row>
        <row r="464">
          <cell r="P464">
            <v>2860</v>
          </cell>
          <cell r="Q464" t="str">
            <v>MAIDSTONE GROVE GREEN</v>
          </cell>
          <cell r="R464" t="str">
            <v>S3</v>
          </cell>
          <cell r="S464">
            <v>3</v>
          </cell>
          <cell r="T464">
            <v>27</v>
          </cell>
          <cell r="U464">
            <v>2</v>
          </cell>
        </row>
        <row r="465">
          <cell r="P465">
            <v>2861</v>
          </cell>
          <cell r="Q465" t="str">
            <v xml:space="preserve">MAIDA VALE EXPRESS   </v>
          </cell>
          <cell r="R465" t="str">
            <v/>
          </cell>
          <cell r="S465">
            <v>5</v>
          </cell>
          <cell r="T465">
            <v>52</v>
          </cell>
          <cell r="U465">
            <v>4</v>
          </cell>
        </row>
        <row r="466">
          <cell r="P466">
            <v>2865</v>
          </cell>
          <cell r="Q466" t="str">
            <v xml:space="preserve">MACCLESFIELD 1       </v>
          </cell>
          <cell r="R466" t="str">
            <v>M3</v>
          </cell>
          <cell r="S466">
            <v>1</v>
          </cell>
          <cell r="T466">
            <v>3</v>
          </cell>
          <cell r="U466">
            <v>1</v>
          </cell>
        </row>
        <row r="467">
          <cell r="P467">
            <v>2866</v>
          </cell>
          <cell r="Q467" t="str">
            <v xml:space="preserve">MANSFIELD 2          </v>
          </cell>
          <cell r="R467" t="str">
            <v>S6</v>
          </cell>
          <cell r="S467">
            <v>2</v>
          </cell>
          <cell r="T467">
            <v>15</v>
          </cell>
          <cell r="U467">
            <v>2</v>
          </cell>
        </row>
        <row r="468">
          <cell r="P468">
            <v>2868</v>
          </cell>
          <cell r="Q468" t="str">
            <v xml:space="preserve">MANSFIELD 1          </v>
          </cell>
          <cell r="R468" t="str">
            <v>M2</v>
          </cell>
          <cell r="S468">
            <v>1</v>
          </cell>
          <cell r="T468">
            <v>2</v>
          </cell>
          <cell r="U468">
            <v>5</v>
          </cell>
        </row>
        <row r="469">
          <cell r="P469">
            <v>2869</v>
          </cell>
          <cell r="Q469" t="str">
            <v xml:space="preserve">MAIDENHEAD METRO     </v>
          </cell>
          <cell r="R469" t="str">
            <v>M4</v>
          </cell>
          <cell r="S469">
            <v>1</v>
          </cell>
          <cell r="T469">
            <v>5</v>
          </cell>
          <cell r="U469">
            <v>1</v>
          </cell>
        </row>
        <row r="470">
          <cell r="P470">
            <v>2872</v>
          </cell>
          <cell r="Q470" t="str">
            <v xml:space="preserve">MANCHESTER METRO     </v>
          </cell>
          <cell r="R470" t="str">
            <v>M7</v>
          </cell>
          <cell r="S470">
            <v>1</v>
          </cell>
          <cell r="T470">
            <v>3</v>
          </cell>
          <cell r="U470">
            <v>1</v>
          </cell>
        </row>
        <row r="471">
          <cell r="P471">
            <v>2875</v>
          </cell>
          <cell r="Q471" t="str">
            <v xml:space="preserve">MARKET DEEPING       </v>
          </cell>
          <cell r="R471" t="str">
            <v>S8</v>
          </cell>
          <cell r="S471">
            <v>2</v>
          </cell>
          <cell r="T471">
            <v>15</v>
          </cell>
          <cell r="U471">
            <v>2</v>
          </cell>
        </row>
        <row r="472">
          <cell r="P472">
            <v>2876</v>
          </cell>
          <cell r="Q472" t="str">
            <v xml:space="preserve">MACCLESFIELD 2       </v>
          </cell>
          <cell r="R472" t="str">
            <v>S2</v>
          </cell>
          <cell r="S472">
            <v>2</v>
          </cell>
          <cell r="T472">
            <v>18</v>
          </cell>
          <cell r="U472">
            <v>2</v>
          </cell>
        </row>
        <row r="473">
          <cell r="P473">
            <v>2877</v>
          </cell>
          <cell r="Q473" t="str">
            <v xml:space="preserve">MARTLESHAM           </v>
          </cell>
          <cell r="R473" t="str">
            <v>S1</v>
          </cell>
          <cell r="S473">
            <v>2</v>
          </cell>
          <cell r="T473">
            <v>17</v>
          </cell>
          <cell r="U473">
            <v>2</v>
          </cell>
        </row>
        <row r="474">
          <cell r="P474">
            <v>2878</v>
          </cell>
          <cell r="Q474" t="str">
            <v xml:space="preserve">MARKET H/BOROUGH MET </v>
          </cell>
          <cell r="R474" t="str">
            <v>M5</v>
          </cell>
          <cell r="S474">
            <v>1</v>
          </cell>
          <cell r="T474">
            <v>6</v>
          </cell>
          <cell r="U474">
            <v>1</v>
          </cell>
        </row>
        <row r="475">
          <cell r="P475">
            <v>2880</v>
          </cell>
          <cell r="Q475" t="str">
            <v xml:space="preserve">MIDSOMER NORTON      </v>
          </cell>
          <cell r="R475" t="str">
            <v>S4</v>
          </cell>
          <cell r="S475">
            <v>3</v>
          </cell>
          <cell r="T475">
            <v>30</v>
          </cell>
          <cell r="U475">
            <v>2</v>
          </cell>
        </row>
        <row r="476">
          <cell r="P476">
            <v>2882</v>
          </cell>
          <cell r="Q476" t="str">
            <v xml:space="preserve">MALDON               </v>
          </cell>
          <cell r="R476" t="str">
            <v>S3</v>
          </cell>
          <cell r="S476">
            <v>3</v>
          </cell>
          <cell r="T476">
            <v>23</v>
          </cell>
          <cell r="U476">
            <v>2</v>
          </cell>
        </row>
        <row r="477">
          <cell r="P477">
            <v>2883</v>
          </cell>
          <cell r="Q477" t="str">
            <v xml:space="preserve">MERTHYR TYDFIL       </v>
          </cell>
          <cell r="R477" t="str">
            <v>M4</v>
          </cell>
          <cell r="S477">
            <v>1</v>
          </cell>
          <cell r="T477">
            <v>4</v>
          </cell>
          <cell r="U477">
            <v>1</v>
          </cell>
        </row>
        <row r="478">
          <cell r="P478">
            <v>2884</v>
          </cell>
          <cell r="Q478" t="str">
            <v xml:space="preserve">MEXBOROUGH           </v>
          </cell>
          <cell r="R478" t="str">
            <v>M5</v>
          </cell>
          <cell r="S478">
            <v>1</v>
          </cell>
          <cell r="T478">
            <v>2</v>
          </cell>
          <cell r="U478">
            <v>1</v>
          </cell>
        </row>
        <row r="479">
          <cell r="P479">
            <v>2885</v>
          </cell>
          <cell r="Q479" t="str">
            <v xml:space="preserve">M K KINGSTON EXTRA   </v>
          </cell>
          <cell r="R479" t="str">
            <v>E2</v>
          </cell>
          <cell r="S479">
            <v>4</v>
          </cell>
          <cell r="T479">
            <v>40</v>
          </cell>
          <cell r="U479">
            <v>6</v>
          </cell>
        </row>
        <row r="480">
          <cell r="P480">
            <v>2886</v>
          </cell>
          <cell r="Q480" t="str">
            <v xml:space="preserve">MELTON MOWBRAY       </v>
          </cell>
          <cell r="R480" t="str">
            <v>S6</v>
          </cell>
          <cell r="S480">
            <v>2</v>
          </cell>
          <cell r="T480">
            <v>16</v>
          </cell>
          <cell r="U480">
            <v>2</v>
          </cell>
        </row>
        <row r="481">
          <cell r="P481">
            <v>2887</v>
          </cell>
          <cell r="Q481" t="str">
            <v xml:space="preserve">MITCHAM              </v>
          </cell>
          <cell r="R481" t="str">
            <v>M6</v>
          </cell>
          <cell r="S481">
            <v>1</v>
          </cell>
          <cell r="T481">
            <v>8</v>
          </cell>
          <cell r="U481">
            <v>1</v>
          </cell>
        </row>
        <row r="482">
          <cell r="P482">
            <v>2888</v>
          </cell>
          <cell r="Q482" t="str">
            <v xml:space="preserve">MIDDLETON            </v>
          </cell>
          <cell r="R482" t="str">
            <v>M3</v>
          </cell>
          <cell r="S482">
            <v>1</v>
          </cell>
          <cell r="T482">
            <v>3</v>
          </cell>
          <cell r="U482">
            <v>1</v>
          </cell>
        </row>
        <row r="483">
          <cell r="P483">
            <v>2889</v>
          </cell>
          <cell r="Q483" t="str">
            <v xml:space="preserve">MILTON               </v>
          </cell>
          <cell r="R483" t="str">
            <v>S3</v>
          </cell>
          <cell r="S483">
            <v>2</v>
          </cell>
          <cell r="T483">
            <v>17</v>
          </cell>
          <cell r="U483">
            <v>2</v>
          </cell>
        </row>
        <row r="484">
          <cell r="P484">
            <v>2891</v>
          </cell>
          <cell r="Q484" t="str">
            <v xml:space="preserve">MORECAMBE METRO      </v>
          </cell>
          <cell r="R484" t="str">
            <v>M5</v>
          </cell>
          <cell r="S484">
            <v>1</v>
          </cell>
          <cell r="T484">
            <v>3</v>
          </cell>
          <cell r="U484">
            <v>1</v>
          </cell>
        </row>
        <row r="485">
          <cell r="P485">
            <v>2894</v>
          </cell>
          <cell r="Q485" t="str">
            <v xml:space="preserve">MOLD                 </v>
          </cell>
          <cell r="R485" t="str">
            <v>S4</v>
          </cell>
          <cell r="S485">
            <v>2</v>
          </cell>
          <cell r="T485">
            <v>12</v>
          </cell>
          <cell r="U485">
            <v>2</v>
          </cell>
        </row>
        <row r="486">
          <cell r="P486">
            <v>2896</v>
          </cell>
          <cell r="Q486" t="str">
            <v>MILTON KEYNES WOLVERT</v>
          </cell>
          <cell r="R486" t="str">
            <v>S3</v>
          </cell>
          <cell r="S486">
            <v>3</v>
          </cell>
          <cell r="T486">
            <v>22</v>
          </cell>
          <cell r="U486">
            <v>2</v>
          </cell>
        </row>
        <row r="487">
          <cell r="P487">
            <v>2897</v>
          </cell>
          <cell r="Q487" t="str">
            <v xml:space="preserve">MARCH                </v>
          </cell>
          <cell r="R487" t="str">
            <v>S7</v>
          </cell>
          <cell r="S487">
            <v>2</v>
          </cell>
          <cell r="T487">
            <v>17</v>
          </cell>
          <cell r="U487">
            <v>2</v>
          </cell>
        </row>
        <row r="488">
          <cell r="P488">
            <v>2898</v>
          </cell>
          <cell r="Q488" t="str">
            <v xml:space="preserve">MILTON KEYNES BLETCH </v>
          </cell>
          <cell r="R488" t="str">
            <v>S2</v>
          </cell>
          <cell r="S488">
            <v>3</v>
          </cell>
          <cell r="T488">
            <v>22</v>
          </cell>
          <cell r="U488">
            <v>2</v>
          </cell>
        </row>
        <row r="489">
          <cell r="P489">
            <v>2900</v>
          </cell>
          <cell r="Q489" t="str">
            <v xml:space="preserve">MEIR                 </v>
          </cell>
          <cell r="R489" t="str">
            <v>S2</v>
          </cell>
          <cell r="S489">
            <v>2</v>
          </cell>
          <cell r="T489">
            <v>18</v>
          </cell>
          <cell r="U489">
            <v>2</v>
          </cell>
        </row>
        <row r="490">
          <cell r="P490">
            <v>2901</v>
          </cell>
          <cell r="Q490" t="str">
            <v xml:space="preserve">MILFORD HAVEN        </v>
          </cell>
          <cell r="R490" t="str">
            <v>S8</v>
          </cell>
          <cell r="S490">
            <v>3</v>
          </cell>
          <cell r="T490">
            <v>20</v>
          </cell>
          <cell r="U490">
            <v>2</v>
          </cell>
        </row>
        <row r="491">
          <cell r="P491">
            <v>2902</v>
          </cell>
          <cell r="Q491" t="str">
            <v xml:space="preserve">MAIDSTONE EXPRESS    </v>
          </cell>
          <cell r="R491" t="str">
            <v/>
          </cell>
          <cell r="S491">
            <v>5</v>
          </cell>
          <cell r="T491">
            <v>51</v>
          </cell>
          <cell r="U491">
            <v>4</v>
          </cell>
        </row>
        <row r="492">
          <cell r="P492">
            <v>2903</v>
          </cell>
          <cell r="Q492" t="str">
            <v xml:space="preserve">MAIDSTONE            </v>
          </cell>
          <cell r="R492" t="str">
            <v>S7</v>
          </cell>
          <cell r="S492">
            <v>3</v>
          </cell>
          <cell r="T492">
            <v>27</v>
          </cell>
          <cell r="U492">
            <v>2</v>
          </cell>
        </row>
        <row r="493">
          <cell r="P493">
            <v>2905</v>
          </cell>
          <cell r="Q493" t="str">
            <v xml:space="preserve">MINEHEAD             </v>
          </cell>
          <cell r="R493" t="str">
            <v>S6</v>
          </cell>
          <cell r="S493">
            <v>3</v>
          </cell>
          <cell r="T493">
            <v>30</v>
          </cell>
          <cell r="U493">
            <v>2</v>
          </cell>
        </row>
        <row r="494">
          <cell r="P494">
            <v>2906</v>
          </cell>
          <cell r="Q494" t="str">
            <v xml:space="preserve">MARGATE METRO        </v>
          </cell>
          <cell r="R494" t="str">
            <v>M4</v>
          </cell>
          <cell r="S494">
            <v>1</v>
          </cell>
          <cell r="T494">
            <v>8</v>
          </cell>
          <cell r="U494">
            <v>1</v>
          </cell>
        </row>
        <row r="495">
          <cell r="P495">
            <v>2907</v>
          </cell>
          <cell r="Q495" t="str">
            <v xml:space="preserve">MONTROSE             </v>
          </cell>
          <cell r="R495" t="str">
            <v>S7</v>
          </cell>
          <cell r="S495">
            <v>2</v>
          </cell>
          <cell r="T495">
            <v>10</v>
          </cell>
          <cell r="U495">
            <v>2</v>
          </cell>
        </row>
        <row r="496">
          <cell r="P496">
            <v>2910</v>
          </cell>
          <cell r="Q496" t="str">
            <v xml:space="preserve">MUSSELBURGH          </v>
          </cell>
          <cell r="R496" t="str">
            <v>S7</v>
          </cell>
          <cell r="S496">
            <v>2</v>
          </cell>
          <cell r="T496">
            <v>11</v>
          </cell>
          <cell r="U496">
            <v>2</v>
          </cell>
        </row>
        <row r="497">
          <cell r="P497">
            <v>2913</v>
          </cell>
          <cell r="Q497" t="str">
            <v xml:space="preserve">NAILSEA              </v>
          </cell>
          <cell r="R497" t="str">
            <v>N3</v>
          </cell>
          <cell r="S497">
            <v>3</v>
          </cell>
          <cell r="T497">
            <v>30</v>
          </cell>
          <cell r="U497">
            <v>2</v>
          </cell>
        </row>
        <row r="498">
          <cell r="P498">
            <v>2914</v>
          </cell>
          <cell r="Q498" t="str">
            <v>N/CASTLE B/TON RD EXP</v>
          </cell>
          <cell r="R498" t="str">
            <v/>
          </cell>
          <cell r="S498">
            <v>5</v>
          </cell>
          <cell r="T498">
            <v>66</v>
          </cell>
          <cell r="U498">
            <v>4</v>
          </cell>
        </row>
        <row r="499">
          <cell r="P499">
            <v>2915</v>
          </cell>
          <cell r="Q499" t="str">
            <v>NEWCASTLE WEST RD EXP</v>
          </cell>
          <cell r="R499" t="str">
            <v/>
          </cell>
          <cell r="S499">
            <v>5</v>
          </cell>
          <cell r="T499">
            <v>66</v>
          </cell>
          <cell r="U499">
            <v>4</v>
          </cell>
        </row>
        <row r="500">
          <cell r="P500">
            <v>2917</v>
          </cell>
          <cell r="Q500" t="str">
            <v xml:space="preserve">NEWCASTLE U/T EXTRA  </v>
          </cell>
          <cell r="R500" t="str">
            <v>E1</v>
          </cell>
          <cell r="S500">
            <v>4</v>
          </cell>
          <cell r="T500">
            <v>42</v>
          </cell>
          <cell r="U500">
            <v>6</v>
          </cell>
        </row>
        <row r="501">
          <cell r="P501">
            <v>2918</v>
          </cell>
          <cell r="Q501" t="str">
            <v xml:space="preserve">NEATH ABBEY          </v>
          </cell>
          <cell r="R501" t="str">
            <v>S3</v>
          </cell>
          <cell r="S501">
            <v>3</v>
          </cell>
          <cell r="T501">
            <v>20</v>
          </cell>
          <cell r="U501">
            <v>2</v>
          </cell>
        </row>
        <row r="502">
          <cell r="P502">
            <v>2919</v>
          </cell>
          <cell r="Q502" t="str">
            <v xml:space="preserve">NEWBURY              </v>
          </cell>
          <cell r="R502" t="str">
            <v>S1</v>
          </cell>
          <cell r="S502">
            <v>3</v>
          </cell>
          <cell r="T502">
            <v>29</v>
          </cell>
          <cell r="U502">
            <v>2</v>
          </cell>
        </row>
        <row r="503">
          <cell r="P503">
            <v>2920</v>
          </cell>
          <cell r="Q503" t="str">
            <v xml:space="preserve">NEWTON ABBOT         </v>
          </cell>
          <cell r="R503" t="str">
            <v>S1</v>
          </cell>
          <cell r="S503">
            <v>3</v>
          </cell>
          <cell r="T503">
            <v>31</v>
          </cell>
          <cell r="U503">
            <v>2</v>
          </cell>
        </row>
        <row r="504">
          <cell r="P504">
            <v>2922</v>
          </cell>
          <cell r="Q504" t="str">
            <v xml:space="preserve">NEWCASTLE N I        </v>
          </cell>
          <cell r="R504" t="str">
            <v>S9</v>
          </cell>
          <cell r="S504">
            <v>6</v>
          </cell>
          <cell r="T504">
            <v>61</v>
          </cell>
          <cell r="U504">
            <v>4</v>
          </cell>
        </row>
        <row r="505">
          <cell r="P505">
            <v>2923</v>
          </cell>
          <cell r="Q505" t="str">
            <v xml:space="preserve">NEATH                </v>
          </cell>
          <cell r="R505" t="str">
            <v>M6</v>
          </cell>
          <cell r="S505">
            <v>1</v>
          </cell>
          <cell r="T505">
            <v>4</v>
          </cell>
          <cell r="U505">
            <v>1</v>
          </cell>
        </row>
        <row r="506">
          <cell r="P506">
            <v>2924</v>
          </cell>
          <cell r="Q506" t="str">
            <v xml:space="preserve">NEW MILTON           </v>
          </cell>
          <cell r="R506" t="str">
            <v>S4</v>
          </cell>
          <cell r="S506">
            <v>3</v>
          </cell>
          <cell r="T506">
            <v>29</v>
          </cell>
          <cell r="U506">
            <v>2</v>
          </cell>
        </row>
        <row r="507">
          <cell r="P507">
            <v>2926</v>
          </cell>
          <cell r="Q507" t="str">
            <v xml:space="preserve">NESTON               </v>
          </cell>
          <cell r="R507" t="str">
            <v>M6</v>
          </cell>
          <cell r="S507">
            <v>1</v>
          </cell>
          <cell r="T507">
            <v>3</v>
          </cell>
          <cell r="U507">
            <v>1</v>
          </cell>
        </row>
        <row r="508">
          <cell r="P508">
            <v>2927</v>
          </cell>
          <cell r="Q508" t="str">
            <v xml:space="preserve">NEWBURY METRO        </v>
          </cell>
          <cell r="R508" t="str">
            <v>M4</v>
          </cell>
          <cell r="S508">
            <v>1</v>
          </cell>
          <cell r="T508">
            <v>5</v>
          </cell>
          <cell r="U508">
            <v>1</v>
          </cell>
        </row>
        <row r="509">
          <cell r="P509">
            <v>2931</v>
          </cell>
          <cell r="Q509" t="str">
            <v xml:space="preserve">NEWPORT GWENT EXTRA  </v>
          </cell>
          <cell r="R509" t="str">
            <v>E4</v>
          </cell>
          <cell r="S509">
            <v>4</v>
          </cell>
          <cell r="T509">
            <v>43</v>
          </cell>
          <cell r="U509">
            <v>3</v>
          </cell>
        </row>
        <row r="510">
          <cell r="P510">
            <v>2933</v>
          </cell>
          <cell r="Q510" t="str">
            <v xml:space="preserve">NEW OSCOTT           </v>
          </cell>
          <cell r="R510" t="str">
            <v>S2</v>
          </cell>
          <cell r="S510">
            <v>2</v>
          </cell>
          <cell r="T510">
            <v>18</v>
          </cell>
          <cell r="U510">
            <v>2</v>
          </cell>
        </row>
        <row r="511">
          <cell r="P511">
            <v>2934</v>
          </cell>
          <cell r="Q511" t="str">
            <v xml:space="preserve">NEW MALDEN EXTRA     </v>
          </cell>
          <cell r="R511" t="str">
            <v>E1</v>
          </cell>
          <cell r="S511">
            <v>4</v>
          </cell>
          <cell r="T511">
            <v>41</v>
          </cell>
          <cell r="U511">
            <v>3</v>
          </cell>
        </row>
        <row r="512">
          <cell r="P512">
            <v>2938</v>
          </cell>
          <cell r="Q512" t="str">
            <v xml:space="preserve">JESMOND METRO        </v>
          </cell>
          <cell r="R512" t="str">
            <v>M4</v>
          </cell>
          <cell r="S512">
            <v>1</v>
          </cell>
          <cell r="T512">
            <v>2</v>
          </cell>
          <cell r="U512">
            <v>1</v>
          </cell>
        </row>
        <row r="513">
          <cell r="P513">
            <v>2939</v>
          </cell>
          <cell r="Q513" t="str">
            <v xml:space="preserve">NEW BARNET EXPRESS   </v>
          </cell>
          <cell r="R513">
            <v>13</v>
          </cell>
          <cell r="S513">
            <v>5</v>
          </cell>
          <cell r="T513">
            <v>50</v>
          </cell>
          <cell r="U513">
            <v>4</v>
          </cell>
        </row>
        <row r="514">
          <cell r="P514">
            <v>2940</v>
          </cell>
          <cell r="Q514" t="str">
            <v xml:space="preserve">NEWPORT 1 GWENT      </v>
          </cell>
          <cell r="R514" t="str">
            <v>S4</v>
          </cell>
          <cell r="S514">
            <v>3</v>
          </cell>
          <cell r="T514">
            <v>21</v>
          </cell>
          <cell r="U514">
            <v>2</v>
          </cell>
        </row>
        <row r="515">
          <cell r="P515">
            <v>2941</v>
          </cell>
          <cell r="Q515" t="str">
            <v xml:space="preserve">NEWMARKET            </v>
          </cell>
          <cell r="R515" t="str">
            <v>S3</v>
          </cell>
          <cell r="S515">
            <v>2</v>
          </cell>
          <cell r="T515">
            <v>17</v>
          </cell>
          <cell r="U515">
            <v>2</v>
          </cell>
        </row>
        <row r="516">
          <cell r="P516">
            <v>2943</v>
          </cell>
          <cell r="Q516" t="str">
            <v xml:space="preserve">NORTHWICH            </v>
          </cell>
          <cell r="R516" t="str">
            <v>S3</v>
          </cell>
          <cell r="S516">
            <v>2</v>
          </cell>
          <cell r="T516">
            <v>18</v>
          </cell>
          <cell r="U516">
            <v>2</v>
          </cell>
        </row>
        <row r="517">
          <cell r="P517">
            <v>2946</v>
          </cell>
          <cell r="Q517" t="str">
            <v xml:space="preserve">NORTHENDEN           </v>
          </cell>
          <cell r="R517" t="str">
            <v>M6</v>
          </cell>
          <cell r="S517">
            <v>1</v>
          </cell>
          <cell r="T517">
            <v>3</v>
          </cell>
          <cell r="U517">
            <v>1</v>
          </cell>
        </row>
        <row r="518">
          <cell r="P518">
            <v>2948</v>
          </cell>
          <cell r="Q518" t="str">
            <v xml:space="preserve">NORWICH METRO        </v>
          </cell>
          <cell r="R518" t="str">
            <v>M4</v>
          </cell>
          <cell r="S518">
            <v>1</v>
          </cell>
          <cell r="T518">
            <v>6</v>
          </cell>
          <cell r="U518">
            <v>1</v>
          </cell>
        </row>
        <row r="519">
          <cell r="P519">
            <v>2952</v>
          </cell>
          <cell r="Q519" t="str">
            <v xml:space="preserve">NORTHAMPTON SOUTH    </v>
          </cell>
          <cell r="R519" t="str">
            <v>S1</v>
          </cell>
          <cell r="S519">
            <v>2</v>
          </cell>
          <cell r="T519">
            <v>16</v>
          </cell>
          <cell r="U519">
            <v>2</v>
          </cell>
        </row>
        <row r="520">
          <cell r="P520">
            <v>2955</v>
          </cell>
          <cell r="Q520" t="str">
            <v xml:space="preserve">NORWICH              </v>
          </cell>
          <cell r="R520" t="str">
            <v>S2</v>
          </cell>
          <cell r="S520">
            <v>2</v>
          </cell>
          <cell r="T520">
            <v>17</v>
          </cell>
          <cell r="U520">
            <v>2</v>
          </cell>
        </row>
        <row r="521">
          <cell r="P521">
            <v>2956</v>
          </cell>
          <cell r="Q521" t="str">
            <v xml:space="preserve">NOTTING HILL METRO   </v>
          </cell>
          <cell r="R521" t="str">
            <v>M3</v>
          </cell>
          <cell r="S521">
            <v>1</v>
          </cell>
          <cell r="T521">
            <v>7</v>
          </cell>
          <cell r="U521">
            <v>1</v>
          </cell>
        </row>
        <row r="522">
          <cell r="P522">
            <v>2957</v>
          </cell>
          <cell r="Q522" t="str">
            <v>NOTTINGHAM TOP VALLEY</v>
          </cell>
          <cell r="R522" t="str">
            <v>S7</v>
          </cell>
          <cell r="S522">
            <v>2</v>
          </cell>
          <cell r="T522">
            <v>15</v>
          </cell>
          <cell r="U522">
            <v>2</v>
          </cell>
        </row>
        <row r="523">
          <cell r="P523">
            <v>2960</v>
          </cell>
          <cell r="Q523" t="str">
            <v xml:space="preserve">NOTTINGHAM METRO     </v>
          </cell>
          <cell r="R523" t="str">
            <v>M1</v>
          </cell>
          <cell r="S523">
            <v>1</v>
          </cell>
          <cell r="T523">
            <v>2</v>
          </cell>
          <cell r="U523">
            <v>5</v>
          </cell>
        </row>
        <row r="524">
          <cell r="P524">
            <v>2962</v>
          </cell>
          <cell r="Q524" t="str">
            <v>NORWICH HARFORD BRIDG</v>
          </cell>
          <cell r="R524" t="str">
            <v>S5</v>
          </cell>
          <cell r="S524">
            <v>2</v>
          </cell>
          <cell r="T524">
            <v>17</v>
          </cell>
          <cell r="U524">
            <v>2</v>
          </cell>
        </row>
        <row r="525">
          <cell r="P525">
            <v>2963</v>
          </cell>
          <cell r="Q525" t="str">
            <v xml:space="preserve">NORTHCOTT            </v>
          </cell>
          <cell r="R525" t="str">
            <v>S7</v>
          </cell>
          <cell r="S525">
            <v>6</v>
          </cell>
          <cell r="T525">
            <v>60</v>
          </cell>
          <cell r="U525">
            <v>4</v>
          </cell>
        </row>
        <row r="526">
          <cell r="P526">
            <v>2964</v>
          </cell>
          <cell r="Q526" t="str">
            <v xml:space="preserve">NOTTINGHAM CARLTON   </v>
          </cell>
          <cell r="R526" t="str">
            <v>S4</v>
          </cell>
          <cell r="S526">
            <v>2</v>
          </cell>
          <cell r="T526">
            <v>15</v>
          </cell>
          <cell r="U526">
            <v>2</v>
          </cell>
        </row>
        <row r="527">
          <cell r="P527">
            <v>2965</v>
          </cell>
          <cell r="Q527" t="str">
            <v xml:space="preserve">NORTH CHEAM EXPRESS  </v>
          </cell>
          <cell r="R527" t="str">
            <v/>
          </cell>
          <cell r="S527">
            <v>5</v>
          </cell>
          <cell r="T527">
            <v>55</v>
          </cell>
          <cell r="U527">
            <v>4</v>
          </cell>
        </row>
        <row r="528">
          <cell r="P528">
            <v>2967</v>
          </cell>
          <cell r="Q528" t="str">
            <v>NORTHALLERTON EAST RD</v>
          </cell>
          <cell r="R528" t="str">
            <v>S6</v>
          </cell>
          <cell r="S528">
            <v>2</v>
          </cell>
          <cell r="T528">
            <v>13</v>
          </cell>
          <cell r="U528">
            <v>2</v>
          </cell>
        </row>
        <row r="529">
          <cell r="P529">
            <v>2968</v>
          </cell>
          <cell r="Q529" t="str">
            <v xml:space="preserve">BILLY MILL EXPRESS   </v>
          </cell>
          <cell r="R529" t="str">
            <v/>
          </cell>
          <cell r="S529">
            <v>5</v>
          </cell>
          <cell r="T529">
            <v>66</v>
          </cell>
          <cell r="U529">
            <v>4</v>
          </cell>
        </row>
        <row r="530">
          <cell r="P530">
            <v>2969</v>
          </cell>
          <cell r="Q530" t="str">
            <v xml:space="preserve">NORTH SHIELDS EXTRA  </v>
          </cell>
          <cell r="R530" t="str">
            <v>E6</v>
          </cell>
          <cell r="S530">
            <v>4</v>
          </cell>
          <cell r="T530">
            <v>42</v>
          </cell>
          <cell r="U530">
            <v>3</v>
          </cell>
        </row>
        <row r="531">
          <cell r="P531">
            <v>2977</v>
          </cell>
          <cell r="Q531" t="str">
            <v xml:space="preserve">OXFORD ROAD EXPRESS  </v>
          </cell>
          <cell r="R531" t="str">
            <v/>
          </cell>
          <cell r="S531">
            <v>5</v>
          </cell>
          <cell r="T531">
            <v>59</v>
          </cell>
          <cell r="U531">
            <v>4</v>
          </cell>
        </row>
        <row r="532">
          <cell r="P532">
            <v>2978</v>
          </cell>
          <cell r="Q532" t="str">
            <v xml:space="preserve">OAKHAM               </v>
          </cell>
          <cell r="R532" t="str">
            <v>S9</v>
          </cell>
          <cell r="S532">
            <v>2</v>
          </cell>
          <cell r="T532">
            <v>16</v>
          </cell>
          <cell r="U532">
            <v>2</v>
          </cell>
        </row>
        <row r="533">
          <cell r="P533">
            <v>2979</v>
          </cell>
          <cell r="Q533" t="str">
            <v xml:space="preserve">OAKWOOD EXPRESS      </v>
          </cell>
          <cell r="R533" t="str">
            <v/>
          </cell>
          <cell r="S533">
            <v>5</v>
          </cell>
          <cell r="T533">
            <v>50</v>
          </cell>
          <cell r="U533">
            <v>4</v>
          </cell>
        </row>
        <row r="534">
          <cell r="P534">
            <v>2982</v>
          </cell>
          <cell r="Q534" t="str">
            <v xml:space="preserve">OXFORD STREET METRO  </v>
          </cell>
          <cell r="R534" t="str">
            <v>M7</v>
          </cell>
          <cell r="S534">
            <v>1</v>
          </cell>
          <cell r="T534">
            <v>7</v>
          </cell>
          <cell r="U534">
            <v>1</v>
          </cell>
        </row>
        <row r="535">
          <cell r="P535">
            <v>2987</v>
          </cell>
          <cell r="Q535" t="str">
            <v xml:space="preserve">ORMSKIRK METRO       </v>
          </cell>
          <cell r="R535" t="str">
            <v>M6</v>
          </cell>
          <cell r="S535">
            <v>1</v>
          </cell>
          <cell r="T535">
            <v>3</v>
          </cell>
          <cell r="U535">
            <v>1</v>
          </cell>
        </row>
        <row r="536">
          <cell r="P536">
            <v>2988</v>
          </cell>
          <cell r="Q536" t="str">
            <v xml:space="preserve">ONGAR EXPRESS        </v>
          </cell>
          <cell r="R536">
            <v>13</v>
          </cell>
          <cell r="S536">
            <v>5</v>
          </cell>
          <cell r="T536">
            <v>54</v>
          </cell>
          <cell r="U536">
            <v>4</v>
          </cell>
        </row>
        <row r="537">
          <cell r="P537">
            <v>2989</v>
          </cell>
          <cell r="Q537" t="str">
            <v xml:space="preserve">OBAN                 </v>
          </cell>
          <cell r="R537" t="str">
            <v>S6</v>
          </cell>
          <cell r="S537">
            <v>2</v>
          </cell>
          <cell r="T537">
            <v>10</v>
          </cell>
          <cell r="U537">
            <v>2</v>
          </cell>
        </row>
        <row r="538">
          <cell r="P538">
            <v>2990</v>
          </cell>
          <cell r="Q538" t="str">
            <v xml:space="preserve">OXFORD METRO         </v>
          </cell>
          <cell r="R538" t="str">
            <v>M1</v>
          </cell>
          <cell r="S538">
            <v>1</v>
          </cell>
          <cell r="T538">
            <v>46</v>
          </cell>
          <cell r="U538">
            <v>1</v>
          </cell>
        </row>
        <row r="539">
          <cell r="P539">
            <v>2991</v>
          </cell>
          <cell r="Q539" t="str">
            <v xml:space="preserve">OLDHAM               </v>
          </cell>
          <cell r="R539" t="str">
            <v>S6</v>
          </cell>
          <cell r="S539">
            <v>2</v>
          </cell>
          <cell r="T539">
            <v>14</v>
          </cell>
          <cell r="U539">
            <v>2</v>
          </cell>
        </row>
        <row r="540">
          <cell r="P540">
            <v>2992</v>
          </cell>
          <cell r="Q540" t="str">
            <v xml:space="preserve">OLDHAM CHADDERTON    </v>
          </cell>
          <cell r="R540" t="str">
            <v>S5</v>
          </cell>
          <cell r="S540">
            <v>2</v>
          </cell>
          <cell r="T540">
            <v>14</v>
          </cell>
          <cell r="U540">
            <v>2</v>
          </cell>
        </row>
        <row r="541">
          <cell r="P541">
            <v>2993</v>
          </cell>
          <cell r="Q541" t="str">
            <v xml:space="preserve">OLD SWAN LIVERPOOL   </v>
          </cell>
          <cell r="R541" t="str">
            <v/>
          </cell>
          <cell r="S541">
            <v>2</v>
          </cell>
          <cell r="T541">
            <v>12</v>
          </cell>
          <cell r="U541">
            <v>2</v>
          </cell>
        </row>
        <row r="542">
          <cell r="P542">
            <v>2994</v>
          </cell>
          <cell r="Q542" t="str">
            <v xml:space="preserve">OXFORD 2             </v>
          </cell>
          <cell r="R542" t="str">
            <v>S1</v>
          </cell>
          <cell r="S542">
            <v>3</v>
          </cell>
          <cell r="T542">
            <v>22</v>
          </cell>
          <cell r="U542">
            <v>2</v>
          </cell>
        </row>
        <row r="543">
          <cell r="P543">
            <v>2995</v>
          </cell>
          <cell r="Q543" t="str">
            <v xml:space="preserve">NEW OLLERTON         </v>
          </cell>
          <cell r="R543" t="str">
            <v>N2</v>
          </cell>
          <cell r="S543">
            <v>2</v>
          </cell>
          <cell r="T543">
            <v>15</v>
          </cell>
          <cell r="U543">
            <v>2</v>
          </cell>
        </row>
        <row r="544">
          <cell r="P544">
            <v>2996</v>
          </cell>
          <cell r="Q544" t="str">
            <v xml:space="preserve">OLTON EXPRESS        </v>
          </cell>
          <cell r="R544" t="str">
            <v/>
          </cell>
          <cell r="S544">
            <v>5</v>
          </cell>
          <cell r="T544">
            <v>57</v>
          </cell>
          <cell r="U544">
            <v>4</v>
          </cell>
        </row>
        <row r="545">
          <cell r="P545">
            <v>2997</v>
          </cell>
          <cell r="Q545" t="str">
            <v xml:space="preserve">OLDSWINFORD EXPRESS  </v>
          </cell>
          <cell r="R545" t="str">
            <v/>
          </cell>
          <cell r="S545">
            <v>5</v>
          </cell>
          <cell r="T545">
            <v>57</v>
          </cell>
          <cell r="U545">
            <v>4</v>
          </cell>
        </row>
        <row r="546">
          <cell r="P546">
            <v>2998</v>
          </cell>
          <cell r="Q546" t="str">
            <v xml:space="preserve">OULTON BROAD EXPRESS </v>
          </cell>
          <cell r="R546" t="str">
            <v/>
          </cell>
          <cell r="S546">
            <v>5</v>
          </cell>
          <cell r="T546">
            <v>54</v>
          </cell>
          <cell r="U546">
            <v>4</v>
          </cell>
        </row>
        <row r="547">
          <cell r="P547">
            <v>3000</v>
          </cell>
          <cell r="Q547" t="str">
            <v xml:space="preserve">PADSTOW              </v>
          </cell>
          <cell r="R547" t="str">
            <v>S9</v>
          </cell>
          <cell r="S547">
            <v>3</v>
          </cell>
          <cell r="T547">
            <v>31</v>
          </cell>
          <cell r="U547">
            <v>2</v>
          </cell>
        </row>
        <row r="548">
          <cell r="P548">
            <v>3004</v>
          </cell>
          <cell r="Q548" t="str">
            <v xml:space="preserve">PENICUIK             </v>
          </cell>
          <cell r="R548" t="str">
            <v>N2</v>
          </cell>
          <cell r="S548">
            <v>2</v>
          </cell>
          <cell r="T548">
            <v>11</v>
          </cell>
          <cell r="U548">
            <v>2</v>
          </cell>
        </row>
        <row r="549">
          <cell r="P549">
            <v>3005</v>
          </cell>
          <cell r="Q549" t="str">
            <v xml:space="preserve">PERTH EDINBURGH ROAD </v>
          </cell>
          <cell r="R549" t="str">
            <v>N2</v>
          </cell>
          <cell r="S549">
            <v>2</v>
          </cell>
          <cell r="T549">
            <v>10</v>
          </cell>
          <cell r="U549">
            <v>2</v>
          </cell>
        </row>
        <row r="550">
          <cell r="P550">
            <v>3007</v>
          </cell>
          <cell r="Q550" t="str">
            <v xml:space="preserve">PEMBURY              </v>
          </cell>
          <cell r="R550" t="str">
            <v>S7</v>
          </cell>
          <cell r="S550">
            <v>3</v>
          </cell>
          <cell r="T550">
            <v>27</v>
          </cell>
          <cell r="U550">
            <v>2</v>
          </cell>
        </row>
        <row r="551">
          <cell r="P551">
            <v>3008</v>
          </cell>
          <cell r="Q551" t="str">
            <v xml:space="preserve">PERTH 3              </v>
          </cell>
          <cell r="R551" t="str">
            <v>S4</v>
          </cell>
          <cell r="S551">
            <v>2</v>
          </cell>
          <cell r="T551">
            <v>10</v>
          </cell>
          <cell r="U551">
            <v>3</v>
          </cell>
        </row>
        <row r="552">
          <cell r="P552">
            <v>3009</v>
          </cell>
          <cell r="Q552" t="str">
            <v xml:space="preserve">PETERBOROUGH EXTRA   </v>
          </cell>
          <cell r="R552" t="str">
            <v>E1</v>
          </cell>
          <cell r="S552">
            <v>4</v>
          </cell>
          <cell r="T552">
            <v>40</v>
          </cell>
          <cell r="U552">
            <v>6</v>
          </cell>
        </row>
        <row r="553">
          <cell r="P553">
            <v>3012</v>
          </cell>
          <cell r="Q553" t="str">
            <v xml:space="preserve">PADDINGTON METRO     </v>
          </cell>
          <cell r="R553" t="str">
            <v>M4</v>
          </cell>
          <cell r="S553">
            <v>1</v>
          </cell>
          <cell r="T553">
            <v>7</v>
          </cell>
          <cell r="U553">
            <v>1</v>
          </cell>
        </row>
        <row r="554">
          <cell r="P554">
            <v>3013</v>
          </cell>
          <cell r="Q554" t="str">
            <v xml:space="preserve">PAIGNTON METRO       </v>
          </cell>
          <cell r="R554" t="str">
            <v>M5</v>
          </cell>
          <cell r="S554">
            <v>1</v>
          </cell>
          <cell r="T554">
            <v>4</v>
          </cell>
          <cell r="U554">
            <v>1</v>
          </cell>
        </row>
        <row r="555">
          <cell r="P555">
            <v>3015</v>
          </cell>
          <cell r="Q555" t="str">
            <v xml:space="preserve">PETERSFIELD          </v>
          </cell>
          <cell r="R555" t="str">
            <v>S9</v>
          </cell>
          <cell r="S555">
            <v>3</v>
          </cell>
          <cell r="T555">
            <v>29</v>
          </cell>
          <cell r="U555">
            <v>2</v>
          </cell>
        </row>
        <row r="556">
          <cell r="P556">
            <v>3017</v>
          </cell>
          <cell r="Q556" t="str">
            <v xml:space="preserve">PEMBROKE DOCK        </v>
          </cell>
          <cell r="R556" t="str">
            <v>S6</v>
          </cell>
          <cell r="S556">
            <v>3</v>
          </cell>
          <cell r="T556">
            <v>20</v>
          </cell>
          <cell r="U556">
            <v>2</v>
          </cell>
        </row>
        <row r="557">
          <cell r="P557">
            <v>3018</v>
          </cell>
          <cell r="Q557" t="str">
            <v xml:space="preserve">PERTH METRO          </v>
          </cell>
          <cell r="R557" t="str">
            <v>M4</v>
          </cell>
          <cell r="S557">
            <v>1</v>
          </cell>
          <cell r="T557">
            <v>1</v>
          </cell>
          <cell r="U557">
            <v>1</v>
          </cell>
        </row>
        <row r="558">
          <cell r="P558">
            <v>3019</v>
          </cell>
          <cell r="Q558" t="str">
            <v xml:space="preserve">PENARTH              </v>
          </cell>
          <cell r="R558" t="str">
            <v>S5</v>
          </cell>
          <cell r="S558">
            <v>3</v>
          </cell>
          <cell r="T558">
            <v>20</v>
          </cell>
          <cell r="U558">
            <v>2</v>
          </cell>
        </row>
        <row r="559">
          <cell r="P559">
            <v>3021</v>
          </cell>
          <cell r="Q559" t="str">
            <v xml:space="preserve">PONTEFRACT           </v>
          </cell>
          <cell r="R559" t="str">
            <v>S8</v>
          </cell>
          <cell r="S559">
            <v>2</v>
          </cell>
          <cell r="T559">
            <v>13</v>
          </cell>
          <cell r="U559">
            <v>2</v>
          </cell>
        </row>
        <row r="560">
          <cell r="P560">
            <v>3023</v>
          </cell>
          <cell r="Q560" t="str">
            <v xml:space="preserve">PETERBOROUGH METRO   </v>
          </cell>
          <cell r="R560" t="str">
            <v>M4</v>
          </cell>
          <cell r="S560">
            <v>1</v>
          </cell>
          <cell r="T560">
            <v>6</v>
          </cell>
          <cell r="U560">
            <v>1</v>
          </cell>
        </row>
        <row r="561">
          <cell r="P561">
            <v>3026</v>
          </cell>
          <cell r="Q561" t="str">
            <v xml:space="preserve">PENZANCE             </v>
          </cell>
          <cell r="R561" t="str">
            <v>S5</v>
          </cell>
          <cell r="S561">
            <v>3</v>
          </cell>
          <cell r="T561">
            <v>31</v>
          </cell>
          <cell r="U561">
            <v>2</v>
          </cell>
        </row>
        <row r="562">
          <cell r="P562">
            <v>3028</v>
          </cell>
          <cell r="Q562" t="str">
            <v xml:space="preserve">PONTYPOOL METRO      </v>
          </cell>
          <cell r="R562" t="str">
            <v>M5</v>
          </cell>
          <cell r="S562">
            <v>1</v>
          </cell>
          <cell r="T562">
            <v>4</v>
          </cell>
          <cell r="U562">
            <v>1</v>
          </cell>
        </row>
        <row r="563">
          <cell r="P563">
            <v>3030</v>
          </cell>
          <cell r="Q563" t="str">
            <v xml:space="preserve">PINNER               </v>
          </cell>
          <cell r="R563" t="str">
            <v>S5</v>
          </cell>
          <cell r="S563">
            <v>3</v>
          </cell>
          <cell r="T563">
            <v>25</v>
          </cell>
          <cell r="U563">
            <v>2</v>
          </cell>
        </row>
        <row r="564">
          <cell r="P564">
            <v>3031</v>
          </cell>
          <cell r="Q564" t="str">
            <v xml:space="preserve">PLYMOUTH ROBOROUGH   </v>
          </cell>
          <cell r="R564" t="str">
            <v>S3</v>
          </cell>
          <cell r="S564">
            <v>3</v>
          </cell>
          <cell r="T564">
            <v>31</v>
          </cell>
          <cell r="U564">
            <v>2</v>
          </cell>
        </row>
        <row r="565">
          <cell r="P565">
            <v>3032</v>
          </cell>
          <cell r="Q565" t="str">
            <v xml:space="preserve">PONDERS END          </v>
          </cell>
          <cell r="R565" t="str">
            <v>S6</v>
          </cell>
          <cell r="S565">
            <v>3</v>
          </cell>
          <cell r="T565">
            <v>24</v>
          </cell>
          <cell r="U565">
            <v>2</v>
          </cell>
        </row>
        <row r="566">
          <cell r="P566">
            <v>3033</v>
          </cell>
          <cell r="Q566" t="str">
            <v xml:space="preserve">PLYMOUTH METRO       </v>
          </cell>
          <cell r="R566" t="str">
            <v>M3</v>
          </cell>
          <cell r="S566">
            <v>1</v>
          </cell>
          <cell r="T566">
            <v>4</v>
          </cell>
          <cell r="U566">
            <v>1</v>
          </cell>
        </row>
        <row r="567">
          <cell r="P567">
            <v>3036</v>
          </cell>
          <cell r="Q567" t="str">
            <v xml:space="preserve">POOLE EXTRA          </v>
          </cell>
          <cell r="R567" t="str">
            <v>E7</v>
          </cell>
          <cell r="S567">
            <v>4</v>
          </cell>
          <cell r="T567">
            <v>43</v>
          </cell>
          <cell r="U567">
            <v>6</v>
          </cell>
        </row>
        <row r="568">
          <cell r="P568">
            <v>3038</v>
          </cell>
          <cell r="Q568" t="str">
            <v xml:space="preserve">POLEGATE EXPRESS     </v>
          </cell>
          <cell r="R568" t="str">
            <v/>
          </cell>
          <cell r="S568">
            <v>5</v>
          </cell>
          <cell r="T568">
            <v>51</v>
          </cell>
          <cell r="U568">
            <v>4</v>
          </cell>
        </row>
        <row r="569">
          <cell r="P569">
            <v>3039</v>
          </cell>
          <cell r="Q569" t="str">
            <v xml:space="preserve">PLYMOUTH TRANSIT WAY </v>
          </cell>
          <cell r="R569" t="str">
            <v>S6</v>
          </cell>
          <cell r="S569">
            <v>3</v>
          </cell>
          <cell r="T569">
            <v>31</v>
          </cell>
          <cell r="U569">
            <v>2</v>
          </cell>
        </row>
        <row r="570">
          <cell r="P570">
            <v>3040</v>
          </cell>
          <cell r="Q570" t="str">
            <v xml:space="preserve">POOLE 3 FLEETS CNR   </v>
          </cell>
          <cell r="R570" t="str">
            <v>S1</v>
          </cell>
          <cell r="S570">
            <v>3</v>
          </cell>
          <cell r="T570">
            <v>29</v>
          </cell>
          <cell r="U570">
            <v>2</v>
          </cell>
        </row>
        <row r="571">
          <cell r="P571">
            <v>3041</v>
          </cell>
          <cell r="Q571" t="str">
            <v xml:space="preserve">PRESTWICH            </v>
          </cell>
          <cell r="R571" t="str">
            <v>S1</v>
          </cell>
          <cell r="S571">
            <v>2</v>
          </cell>
          <cell r="T571">
            <v>14</v>
          </cell>
          <cell r="U571">
            <v>2</v>
          </cell>
        </row>
        <row r="572">
          <cell r="P572">
            <v>3045</v>
          </cell>
          <cell r="Q572" t="str">
            <v xml:space="preserve">PRINCES RISBOROUGH   </v>
          </cell>
          <cell r="R572" t="str">
            <v>S7</v>
          </cell>
          <cell r="S572">
            <v>3</v>
          </cell>
          <cell r="T572">
            <v>22</v>
          </cell>
          <cell r="U572">
            <v>2</v>
          </cell>
        </row>
        <row r="573">
          <cell r="P573">
            <v>3047</v>
          </cell>
          <cell r="Q573" t="str">
            <v xml:space="preserve">POOLE 4 BRANKSOME    </v>
          </cell>
          <cell r="R573" t="str">
            <v>S5</v>
          </cell>
          <cell r="S573">
            <v>3</v>
          </cell>
          <cell r="T573">
            <v>29</v>
          </cell>
          <cell r="U573">
            <v>2</v>
          </cell>
        </row>
        <row r="574">
          <cell r="P574">
            <v>3048</v>
          </cell>
          <cell r="Q574" t="str">
            <v xml:space="preserve">PORTSMOUTH           </v>
          </cell>
          <cell r="R574" t="str">
            <v>S6</v>
          </cell>
          <cell r="S574">
            <v>3</v>
          </cell>
          <cell r="T574">
            <v>29</v>
          </cell>
          <cell r="U574">
            <v>2</v>
          </cell>
        </row>
        <row r="575">
          <cell r="P575">
            <v>3050</v>
          </cell>
          <cell r="Q575" t="str">
            <v xml:space="preserve">POTTERS BAR          </v>
          </cell>
          <cell r="R575" t="str">
            <v>S4</v>
          </cell>
          <cell r="S575">
            <v>3</v>
          </cell>
          <cell r="T575">
            <v>23</v>
          </cell>
          <cell r="U575">
            <v>2</v>
          </cell>
        </row>
        <row r="576">
          <cell r="P576">
            <v>3051</v>
          </cell>
          <cell r="Q576" t="str">
            <v xml:space="preserve">POLLOK               </v>
          </cell>
          <cell r="R576" t="str">
            <v>S7</v>
          </cell>
          <cell r="S576">
            <v>2</v>
          </cell>
          <cell r="T576">
            <v>11</v>
          </cell>
          <cell r="U576">
            <v>2</v>
          </cell>
        </row>
        <row r="577">
          <cell r="P577">
            <v>3052</v>
          </cell>
          <cell r="Q577" t="str">
            <v xml:space="preserve">PORTSLADE            </v>
          </cell>
          <cell r="R577" t="str">
            <v>M2</v>
          </cell>
          <cell r="S577">
            <v>1</v>
          </cell>
          <cell r="T577">
            <v>8</v>
          </cell>
          <cell r="U577">
            <v>5</v>
          </cell>
        </row>
        <row r="578">
          <cell r="P578">
            <v>3053</v>
          </cell>
          <cell r="Q578" t="str">
            <v xml:space="preserve">PORTADOWN MEADOW CTR </v>
          </cell>
          <cell r="R578" t="str">
            <v>N6</v>
          </cell>
          <cell r="S578">
            <v>6</v>
          </cell>
          <cell r="T578">
            <v>60</v>
          </cell>
          <cell r="U578">
            <v>4</v>
          </cell>
        </row>
        <row r="579">
          <cell r="P579">
            <v>3054</v>
          </cell>
          <cell r="Q579" t="str">
            <v xml:space="preserve">PORTSWOOD EXPRESS    </v>
          </cell>
          <cell r="R579" t="str">
            <v/>
          </cell>
          <cell r="S579">
            <v>5</v>
          </cell>
          <cell r="T579">
            <v>51</v>
          </cell>
          <cell r="U579">
            <v>4</v>
          </cell>
        </row>
        <row r="580">
          <cell r="P580">
            <v>3055</v>
          </cell>
          <cell r="Q580" t="str">
            <v xml:space="preserve">P/MOUTH NTH HARB EXT </v>
          </cell>
          <cell r="R580" t="str">
            <v>E7</v>
          </cell>
          <cell r="S580">
            <v>4</v>
          </cell>
          <cell r="T580">
            <v>43</v>
          </cell>
          <cell r="U580">
            <v>3</v>
          </cell>
        </row>
        <row r="581">
          <cell r="P581">
            <v>3056</v>
          </cell>
          <cell r="Q581" t="str">
            <v>PORT TALBOT EAST BANK</v>
          </cell>
          <cell r="R581" t="str">
            <v>S6</v>
          </cell>
          <cell r="S581">
            <v>3</v>
          </cell>
          <cell r="T581">
            <v>20</v>
          </cell>
          <cell r="U581">
            <v>2</v>
          </cell>
        </row>
        <row r="582">
          <cell r="P582">
            <v>3060</v>
          </cell>
          <cell r="Q582" t="str">
            <v xml:space="preserve">PITSEA EXTRA         </v>
          </cell>
          <cell r="R582" t="str">
            <v>E1</v>
          </cell>
          <cell r="S582">
            <v>4</v>
          </cell>
          <cell r="T582">
            <v>41</v>
          </cell>
          <cell r="U582">
            <v>6</v>
          </cell>
        </row>
        <row r="583">
          <cell r="P583">
            <v>3063</v>
          </cell>
          <cell r="Q583" t="str">
            <v xml:space="preserve">PONTYPRIDD           </v>
          </cell>
          <cell r="R583" t="str">
            <v>S2</v>
          </cell>
          <cell r="S583">
            <v>3</v>
          </cell>
          <cell r="T583">
            <v>20</v>
          </cell>
          <cell r="U583">
            <v>2</v>
          </cell>
        </row>
        <row r="584">
          <cell r="P584">
            <v>3065</v>
          </cell>
          <cell r="Q584" t="str">
            <v xml:space="preserve">PRESCOT EXTRA        </v>
          </cell>
          <cell r="R584" t="str">
            <v>E7</v>
          </cell>
          <cell r="S584">
            <v>4</v>
          </cell>
          <cell r="T584">
            <v>42</v>
          </cell>
          <cell r="U584">
            <v>6</v>
          </cell>
        </row>
        <row r="585">
          <cell r="P585">
            <v>3066</v>
          </cell>
          <cell r="Q585" t="str">
            <v xml:space="preserve">PURLEY EXTRA         </v>
          </cell>
          <cell r="R585" t="str">
            <v>E2</v>
          </cell>
          <cell r="S585">
            <v>4</v>
          </cell>
          <cell r="T585">
            <v>41</v>
          </cell>
          <cell r="U585">
            <v>6</v>
          </cell>
        </row>
        <row r="586">
          <cell r="P586">
            <v>3074</v>
          </cell>
          <cell r="Q586" t="str">
            <v xml:space="preserve">QUEDGELEY            </v>
          </cell>
          <cell r="R586" t="str">
            <v>S3</v>
          </cell>
          <cell r="S586">
            <v>3</v>
          </cell>
          <cell r="T586">
            <v>21</v>
          </cell>
          <cell r="U586">
            <v>2</v>
          </cell>
        </row>
        <row r="587">
          <cell r="P587">
            <v>3078</v>
          </cell>
          <cell r="Q587" t="str">
            <v xml:space="preserve">RAINHAM KENT METRO   </v>
          </cell>
          <cell r="R587" t="str">
            <v>M3</v>
          </cell>
          <cell r="S587">
            <v>1</v>
          </cell>
          <cell r="T587">
            <v>8</v>
          </cell>
          <cell r="U587">
            <v>1</v>
          </cell>
        </row>
        <row r="588">
          <cell r="P588">
            <v>3084</v>
          </cell>
          <cell r="Q588" t="str">
            <v xml:space="preserve">REDDITCH EXTRA       </v>
          </cell>
          <cell r="R588" t="str">
            <v>E3</v>
          </cell>
          <cell r="S588">
            <v>4</v>
          </cell>
          <cell r="T588">
            <v>43</v>
          </cell>
          <cell r="U588">
            <v>3</v>
          </cell>
        </row>
        <row r="589">
          <cell r="P589">
            <v>3086</v>
          </cell>
          <cell r="Q589" t="str">
            <v xml:space="preserve">RAINHAM ESSEX EXTRA  </v>
          </cell>
          <cell r="R589" t="str">
            <v>E4</v>
          </cell>
          <cell r="S589">
            <v>4</v>
          </cell>
          <cell r="T589">
            <v>41</v>
          </cell>
          <cell r="U589">
            <v>3</v>
          </cell>
        </row>
        <row r="590">
          <cell r="P590">
            <v>3088</v>
          </cell>
          <cell r="Q590" t="str">
            <v xml:space="preserve">REDFIELD             </v>
          </cell>
          <cell r="R590" t="str">
            <v>M5</v>
          </cell>
          <cell r="S590">
            <v>1</v>
          </cell>
          <cell r="T590">
            <v>4</v>
          </cell>
          <cell r="U590">
            <v>1</v>
          </cell>
        </row>
        <row r="591">
          <cell r="P591">
            <v>3089</v>
          </cell>
          <cell r="Q591" t="str">
            <v xml:space="preserve">REDRUTH TOLGUS       </v>
          </cell>
          <cell r="R591" t="str">
            <v>S6</v>
          </cell>
          <cell r="S591">
            <v>3</v>
          </cell>
          <cell r="T591">
            <v>31</v>
          </cell>
          <cell r="U591">
            <v>2</v>
          </cell>
        </row>
        <row r="592">
          <cell r="P592">
            <v>3095</v>
          </cell>
          <cell r="Q592" t="str">
            <v xml:space="preserve">READING EXTRA        </v>
          </cell>
          <cell r="R592" t="str">
            <v>E3</v>
          </cell>
          <cell r="S592">
            <v>4</v>
          </cell>
          <cell r="T592">
            <v>41</v>
          </cell>
          <cell r="U592">
            <v>6</v>
          </cell>
        </row>
        <row r="593">
          <cell r="P593">
            <v>3097</v>
          </cell>
          <cell r="Q593" t="str">
            <v xml:space="preserve">RICHMOND METRO       </v>
          </cell>
          <cell r="R593" t="str">
            <v>M3</v>
          </cell>
          <cell r="S593">
            <v>1</v>
          </cell>
          <cell r="T593">
            <v>7</v>
          </cell>
          <cell r="U593">
            <v>1</v>
          </cell>
        </row>
        <row r="594">
          <cell r="P594">
            <v>3099</v>
          </cell>
          <cell r="Q594" t="str">
            <v xml:space="preserve">RICKMANSWORTH        </v>
          </cell>
          <cell r="R594" t="str">
            <v>S4</v>
          </cell>
          <cell r="S594">
            <v>3</v>
          </cell>
          <cell r="T594">
            <v>25</v>
          </cell>
          <cell r="U594">
            <v>2</v>
          </cell>
        </row>
        <row r="595">
          <cell r="P595">
            <v>3100</v>
          </cell>
          <cell r="Q595" t="str">
            <v xml:space="preserve">ROCK FERRY METRO     </v>
          </cell>
          <cell r="R595" t="str">
            <v>M4</v>
          </cell>
          <cell r="S595">
            <v>1</v>
          </cell>
          <cell r="T595">
            <v>3</v>
          </cell>
          <cell r="U595">
            <v>1</v>
          </cell>
        </row>
        <row r="596">
          <cell r="P596">
            <v>3101</v>
          </cell>
          <cell r="Q596" t="str">
            <v xml:space="preserve">ROCHDALE             </v>
          </cell>
          <cell r="R596" t="str">
            <v>S2</v>
          </cell>
          <cell r="S596">
            <v>2</v>
          </cell>
          <cell r="T596">
            <v>14</v>
          </cell>
          <cell r="U596">
            <v>2</v>
          </cell>
        </row>
        <row r="597">
          <cell r="P597">
            <v>3103</v>
          </cell>
          <cell r="Q597" t="str">
            <v xml:space="preserve">ROTHERHAM            </v>
          </cell>
          <cell r="R597" t="str">
            <v>S6</v>
          </cell>
          <cell r="S597">
            <v>2</v>
          </cell>
          <cell r="T597">
            <v>15</v>
          </cell>
          <cell r="U597">
            <v>2</v>
          </cell>
        </row>
        <row r="598">
          <cell r="P598">
            <v>3104</v>
          </cell>
          <cell r="Q598" t="str">
            <v xml:space="preserve">ROTHERHAM EXPRESS    </v>
          </cell>
          <cell r="R598" t="str">
            <v/>
          </cell>
          <cell r="S598">
            <v>5</v>
          </cell>
          <cell r="T598">
            <v>58</v>
          </cell>
          <cell r="U598">
            <v>4</v>
          </cell>
        </row>
        <row r="599">
          <cell r="P599">
            <v>3105</v>
          </cell>
          <cell r="Q599" t="str">
            <v xml:space="preserve">ROMFORD EXPRESS      </v>
          </cell>
          <cell r="R599" t="str">
            <v/>
          </cell>
          <cell r="S599">
            <v>5</v>
          </cell>
          <cell r="T599">
            <v>54</v>
          </cell>
          <cell r="U599">
            <v>4</v>
          </cell>
        </row>
        <row r="600">
          <cell r="P600">
            <v>3107</v>
          </cell>
          <cell r="Q600" t="str">
            <v xml:space="preserve">ROMFORD              </v>
          </cell>
          <cell r="R600" t="str">
            <v>S2</v>
          </cell>
          <cell r="S600">
            <v>3</v>
          </cell>
          <cell r="T600">
            <v>24</v>
          </cell>
          <cell r="U600">
            <v>2</v>
          </cell>
        </row>
        <row r="601">
          <cell r="P601">
            <v>3108</v>
          </cell>
          <cell r="Q601" t="str">
            <v xml:space="preserve">ROYSTON              </v>
          </cell>
          <cell r="R601" t="str">
            <v>S1</v>
          </cell>
          <cell r="S601">
            <v>3</v>
          </cell>
          <cell r="T601">
            <v>23</v>
          </cell>
          <cell r="U601">
            <v>2</v>
          </cell>
        </row>
        <row r="602">
          <cell r="P602">
            <v>3111</v>
          </cell>
          <cell r="Q602" t="str">
            <v xml:space="preserve">RUNCORN              </v>
          </cell>
          <cell r="R602" t="str">
            <v>M3</v>
          </cell>
          <cell r="S602">
            <v>1</v>
          </cell>
          <cell r="T602">
            <v>3</v>
          </cell>
          <cell r="U602">
            <v>5</v>
          </cell>
        </row>
        <row r="603">
          <cell r="P603">
            <v>3112</v>
          </cell>
          <cell r="Q603" t="str">
            <v xml:space="preserve">RAMSGATE MANSTON     </v>
          </cell>
          <cell r="R603" t="str">
            <v>S6</v>
          </cell>
          <cell r="S603">
            <v>3</v>
          </cell>
          <cell r="T603">
            <v>27</v>
          </cell>
          <cell r="U603">
            <v>2</v>
          </cell>
        </row>
        <row r="604">
          <cell r="P604">
            <v>3113</v>
          </cell>
          <cell r="Q604" t="str">
            <v xml:space="preserve">RENFREW              </v>
          </cell>
          <cell r="R604" t="str">
            <v>S8</v>
          </cell>
          <cell r="S604">
            <v>2</v>
          </cell>
          <cell r="T604">
            <v>11</v>
          </cell>
          <cell r="U604">
            <v>2</v>
          </cell>
        </row>
        <row r="605">
          <cell r="P605">
            <v>3114</v>
          </cell>
          <cell r="Q605" t="str">
            <v xml:space="preserve">RYDE                 </v>
          </cell>
          <cell r="R605" t="str">
            <v>S2</v>
          </cell>
          <cell r="S605">
            <v>3</v>
          </cell>
          <cell r="T605">
            <v>29</v>
          </cell>
          <cell r="U605">
            <v>2</v>
          </cell>
        </row>
        <row r="606">
          <cell r="P606">
            <v>3115</v>
          </cell>
          <cell r="Q606" t="str">
            <v xml:space="preserve">RUGBY                </v>
          </cell>
          <cell r="R606" t="str">
            <v>S2</v>
          </cell>
          <cell r="S606">
            <v>2</v>
          </cell>
          <cell r="T606">
            <v>16</v>
          </cell>
          <cell r="U606">
            <v>2</v>
          </cell>
        </row>
        <row r="607">
          <cell r="P607">
            <v>3117</v>
          </cell>
          <cell r="Q607" t="str">
            <v xml:space="preserve">RUSHOLME EXPRESS     </v>
          </cell>
          <cell r="R607" t="str">
            <v/>
          </cell>
          <cell r="S607">
            <v>5</v>
          </cell>
          <cell r="T607">
            <v>59</v>
          </cell>
          <cell r="U607">
            <v>4</v>
          </cell>
        </row>
        <row r="608">
          <cell r="P608">
            <v>3120</v>
          </cell>
          <cell r="Q608" t="str">
            <v>RFORD GALLOWS CNR EXT</v>
          </cell>
          <cell r="R608" t="str">
            <v>E7</v>
          </cell>
          <cell r="S608">
            <v>4</v>
          </cell>
          <cell r="T608">
            <v>41</v>
          </cell>
          <cell r="U608">
            <v>3</v>
          </cell>
        </row>
        <row r="609">
          <cell r="P609">
            <v>3129</v>
          </cell>
          <cell r="Q609" t="str">
            <v xml:space="preserve">ST IVES              </v>
          </cell>
          <cell r="R609" t="str">
            <v>S8</v>
          </cell>
          <cell r="S609">
            <v>3</v>
          </cell>
          <cell r="T609">
            <v>31</v>
          </cell>
          <cell r="U609">
            <v>2</v>
          </cell>
        </row>
        <row r="610">
          <cell r="P610">
            <v>3130</v>
          </cell>
          <cell r="Q610" t="str">
            <v xml:space="preserve">SAFFRON WALDEN       </v>
          </cell>
          <cell r="R610" t="str">
            <v>S5</v>
          </cell>
          <cell r="S610">
            <v>3</v>
          </cell>
          <cell r="T610">
            <v>23</v>
          </cell>
          <cell r="U610">
            <v>2</v>
          </cell>
        </row>
        <row r="611">
          <cell r="P611">
            <v>3133</v>
          </cell>
          <cell r="Q611" t="str">
            <v xml:space="preserve">SALISBURY 2          </v>
          </cell>
          <cell r="R611" t="str">
            <v>S1</v>
          </cell>
          <cell r="S611">
            <v>3</v>
          </cell>
          <cell r="T611">
            <v>29</v>
          </cell>
          <cell r="U611">
            <v>2</v>
          </cell>
        </row>
        <row r="612">
          <cell r="P612">
            <v>3137</v>
          </cell>
          <cell r="Q612" t="str">
            <v xml:space="preserve">SEVENOAKS RIVERHEAD  </v>
          </cell>
          <cell r="R612" t="str">
            <v>S3</v>
          </cell>
          <cell r="S612">
            <v>3</v>
          </cell>
          <cell r="T612">
            <v>26</v>
          </cell>
          <cell r="U612">
            <v>2</v>
          </cell>
        </row>
        <row r="613">
          <cell r="P613">
            <v>3138</v>
          </cell>
          <cell r="Q613" t="str">
            <v xml:space="preserve">SHREWSBURY           </v>
          </cell>
          <cell r="R613" t="str">
            <v>S5</v>
          </cell>
          <cell r="S613">
            <v>2</v>
          </cell>
          <cell r="T613">
            <v>18</v>
          </cell>
          <cell r="U613">
            <v>2</v>
          </cell>
        </row>
        <row r="614">
          <cell r="P614">
            <v>3139</v>
          </cell>
          <cell r="Q614" t="str">
            <v xml:space="preserve">ST AUSTELL           </v>
          </cell>
          <cell r="R614" t="str">
            <v>M6</v>
          </cell>
          <cell r="S614">
            <v>1</v>
          </cell>
          <cell r="T614">
            <v>4</v>
          </cell>
          <cell r="U614">
            <v>1</v>
          </cell>
        </row>
        <row r="615">
          <cell r="P615">
            <v>3140</v>
          </cell>
          <cell r="Q615" t="str">
            <v xml:space="preserve">ST ALBANS            </v>
          </cell>
          <cell r="R615" t="str">
            <v>M5</v>
          </cell>
          <cell r="S615">
            <v>1</v>
          </cell>
          <cell r="T615">
            <v>6</v>
          </cell>
          <cell r="U615">
            <v>1</v>
          </cell>
        </row>
        <row r="616">
          <cell r="P616">
            <v>3142</v>
          </cell>
          <cell r="Q616" t="str">
            <v xml:space="preserve">ST AUSTELL 2         </v>
          </cell>
          <cell r="R616" t="str">
            <v>S5</v>
          </cell>
          <cell r="S616">
            <v>3</v>
          </cell>
          <cell r="T616">
            <v>31</v>
          </cell>
          <cell r="U616">
            <v>2</v>
          </cell>
        </row>
        <row r="617">
          <cell r="P617">
            <v>3144</v>
          </cell>
          <cell r="Q617" t="str">
            <v xml:space="preserve">ST MELLONS           </v>
          </cell>
          <cell r="R617" t="str">
            <v>S7</v>
          </cell>
          <cell r="S617">
            <v>3</v>
          </cell>
          <cell r="T617">
            <v>20</v>
          </cell>
          <cell r="U617">
            <v>2</v>
          </cell>
        </row>
        <row r="618">
          <cell r="P618">
            <v>3145</v>
          </cell>
          <cell r="Q618" t="str">
            <v xml:space="preserve">ST NEOTS             </v>
          </cell>
          <cell r="R618" t="str">
            <v>S4</v>
          </cell>
          <cell r="S618">
            <v>2</v>
          </cell>
          <cell r="T618">
            <v>16</v>
          </cell>
          <cell r="U618">
            <v>2</v>
          </cell>
        </row>
        <row r="619">
          <cell r="P619">
            <v>3146</v>
          </cell>
          <cell r="Q619" t="str">
            <v xml:space="preserve">SALTCOATS            </v>
          </cell>
          <cell r="R619" t="str">
            <v>M5</v>
          </cell>
          <cell r="S619">
            <v>1</v>
          </cell>
          <cell r="T619">
            <v>9</v>
          </cell>
          <cell r="U619">
            <v>1</v>
          </cell>
        </row>
        <row r="620">
          <cell r="P620">
            <v>3147</v>
          </cell>
          <cell r="Q620" t="str">
            <v xml:space="preserve">SALE                 </v>
          </cell>
          <cell r="R620" t="str">
            <v>S5</v>
          </cell>
          <cell r="S620">
            <v>2</v>
          </cell>
          <cell r="T620">
            <v>14</v>
          </cell>
          <cell r="U620">
            <v>2</v>
          </cell>
        </row>
        <row r="621">
          <cell r="P621">
            <v>3148</v>
          </cell>
          <cell r="Q621" t="str">
            <v>ST PAULS CRAY EXPRESS</v>
          </cell>
          <cell r="R621" t="str">
            <v/>
          </cell>
          <cell r="S621">
            <v>5</v>
          </cell>
          <cell r="T621">
            <v>56</v>
          </cell>
          <cell r="U621">
            <v>4</v>
          </cell>
        </row>
        <row r="622">
          <cell r="P622">
            <v>3149</v>
          </cell>
          <cell r="Q622" t="str">
            <v xml:space="preserve">SANDHURST EXTRA      </v>
          </cell>
          <cell r="R622" t="str">
            <v>E1</v>
          </cell>
          <cell r="S622">
            <v>4</v>
          </cell>
          <cell r="T622">
            <v>41</v>
          </cell>
          <cell r="U622">
            <v>3</v>
          </cell>
        </row>
        <row r="623">
          <cell r="P623">
            <v>3150</v>
          </cell>
          <cell r="Q623" t="str">
            <v xml:space="preserve">SALFORD METRO        </v>
          </cell>
          <cell r="R623" t="str">
            <v>M3</v>
          </cell>
          <cell r="S623">
            <v>1</v>
          </cell>
          <cell r="T623">
            <v>3</v>
          </cell>
          <cell r="U623">
            <v>1</v>
          </cell>
        </row>
        <row r="624">
          <cell r="P624">
            <v>3151</v>
          </cell>
          <cell r="Q624" t="str">
            <v xml:space="preserve">SALISBURY METRO      </v>
          </cell>
          <cell r="R624" t="str">
            <v>M1</v>
          </cell>
          <cell r="S624">
            <v>1</v>
          </cell>
          <cell r="T624">
            <v>5</v>
          </cell>
          <cell r="U624">
            <v>5</v>
          </cell>
        </row>
        <row r="625">
          <cell r="P625">
            <v>3154</v>
          </cell>
          <cell r="Q625" t="str">
            <v xml:space="preserve">SELBY                </v>
          </cell>
          <cell r="R625" t="str">
            <v>S7</v>
          </cell>
          <cell r="S625">
            <v>2</v>
          </cell>
          <cell r="T625">
            <v>13</v>
          </cell>
          <cell r="U625">
            <v>2</v>
          </cell>
        </row>
        <row r="626">
          <cell r="P626">
            <v>3156</v>
          </cell>
          <cell r="Q626" t="str">
            <v>CHADWELL ST MARY EXPR</v>
          </cell>
          <cell r="R626" t="str">
            <v/>
          </cell>
          <cell r="S626">
            <v>5</v>
          </cell>
          <cell r="T626">
            <v>54</v>
          </cell>
          <cell r="U626">
            <v>4</v>
          </cell>
        </row>
        <row r="627">
          <cell r="P627">
            <v>3157</v>
          </cell>
          <cell r="Q627" t="str">
            <v xml:space="preserve">SELLY OAK EXPRESS    </v>
          </cell>
          <cell r="R627">
            <v>14</v>
          </cell>
          <cell r="S627">
            <v>5</v>
          </cell>
          <cell r="T627">
            <v>57</v>
          </cell>
          <cell r="U627">
            <v>4</v>
          </cell>
        </row>
        <row r="628">
          <cell r="P628">
            <v>3158</v>
          </cell>
          <cell r="Q628" t="str">
            <v xml:space="preserve">SOUTH OXHEY EXPRESS  </v>
          </cell>
          <cell r="R628" t="str">
            <v/>
          </cell>
          <cell r="S628">
            <v>5</v>
          </cell>
          <cell r="T628">
            <v>50</v>
          </cell>
          <cell r="U628">
            <v>4</v>
          </cell>
        </row>
        <row r="629">
          <cell r="P629">
            <v>3159</v>
          </cell>
          <cell r="Q629" t="str">
            <v xml:space="preserve">SEVENOAKS            </v>
          </cell>
          <cell r="R629" t="str">
            <v>M5</v>
          </cell>
          <cell r="S629">
            <v>1</v>
          </cell>
          <cell r="T629">
            <v>8</v>
          </cell>
          <cell r="U629">
            <v>1</v>
          </cell>
        </row>
        <row r="630">
          <cell r="P630">
            <v>3161</v>
          </cell>
          <cell r="Q630" t="str">
            <v xml:space="preserve">SHEPTON MALLET       </v>
          </cell>
          <cell r="R630" t="str">
            <v>S8</v>
          </cell>
          <cell r="S630">
            <v>3</v>
          </cell>
          <cell r="T630">
            <v>30</v>
          </cell>
          <cell r="U630">
            <v>2</v>
          </cell>
        </row>
        <row r="631">
          <cell r="P631">
            <v>3162</v>
          </cell>
          <cell r="Q631" t="str">
            <v xml:space="preserve">SMETHWICK            </v>
          </cell>
          <cell r="R631" t="str">
            <v>M5</v>
          </cell>
          <cell r="S631">
            <v>1</v>
          </cell>
          <cell r="T631">
            <v>46</v>
          </cell>
          <cell r="U631">
            <v>1</v>
          </cell>
        </row>
        <row r="632">
          <cell r="P632">
            <v>3164</v>
          </cell>
          <cell r="Q632" t="str">
            <v xml:space="preserve">SLEAFORD             </v>
          </cell>
          <cell r="R632" t="str">
            <v>S7</v>
          </cell>
          <cell r="S632">
            <v>2</v>
          </cell>
          <cell r="T632">
            <v>15</v>
          </cell>
          <cell r="U632">
            <v>2</v>
          </cell>
        </row>
        <row r="633">
          <cell r="P633">
            <v>3166</v>
          </cell>
          <cell r="Q633" t="str">
            <v xml:space="preserve">SCARBOROUGH 2        </v>
          </cell>
          <cell r="R633" t="str">
            <v>S7</v>
          </cell>
          <cell r="S633">
            <v>2</v>
          </cell>
          <cell r="T633">
            <v>13</v>
          </cell>
          <cell r="U633">
            <v>2</v>
          </cell>
        </row>
        <row r="634">
          <cell r="P634">
            <v>3174</v>
          </cell>
          <cell r="Q634" t="str">
            <v xml:space="preserve">SKIPTON              </v>
          </cell>
          <cell r="R634" t="str">
            <v>S7</v>
          </cell>
          <cell r="S634">
            <v>2</v>
          </cell>
          <cell r="T634">
            <v>13</v>
          </cell>
          <cell r="U634">
            <v>2</v>
          </cell>
        </row>
        <row r="635">
          <cell r="P635">
            <v>3176</v>
          </cell>
          <cell r="Q635" t="str">
            <v xml:space="preserve">SPRINGHILL           </v>
          </cell>
          <cell r="R635" t="str">
            <v>S9</v>
          </cell>
          <cell r="S635">
            <v>6</v>
          </cell>
          <cell r="T635">
            <v>61</v>
          </cell>
          <cell r="U635">
            <v>4</v>
          </cell>
        </row>
        <row r="636">
          <cell r="P636">
            <v>3177</v>
          </cell>
          <cell r="Q636" t="str">
            <v xml:space="preserve">SOUTHEND             </v>
          </cell>
          <cell r="R636" t="str">
            <v>S1</v>
          </cell>
          <cell r="S636">
            <v>3</v>
          </cell>
          <cell r="T636">
            <v>24</v>
          </cell>
          <cell r="U636">
            <v>2</v>
          </cell>
        </row>
        <row r="637">
          <cell r="P637">
            <v>3178</v>
          </cell>
          <cell r="Q637" t="str">
            <v xml:space="preserve">SHOREHAM             </v>
          </cell>
          <cell r="R637" t="str">
            <v>S1</v>
          </cell>
          <cell r="S637">
            <v>3</v>
          </cell>
          <cell r="T637">
            <v>28</v>
          </cell>
          <cell r="U637">
            <v>2</v>
          </cell>
        </row>
        <row r="638">
          <cell r="P638">
            <v>3179</v>
          </cell>
          <cell r="Q638" t="str">
            <v xml:space="preserve">SHEERNESS            </v>
          </cell>
          <cell r="R638" t="str">
            <v>S3</v>
          </cell>
          <cell r="S638">
            <v>3</v>
          </cell>
          <cell r="T638">
            <v>27</v>
          </cell>
          <cell r="U638">
            <v>2</v>
          </cell>
        </row>
        <row r="639">
          <cell r="P639">
            <v>3180</v>
          </cell>
          <cell r="Q639" t="str">
            <v xml:space="preserve">SIDCUP               </v>
          </cell>
          <cell r="R639" t="str">
            <v>S1</v>
          </cell>
          <cell r="S639">
            <v>3</v>
          </cell>
          <cell r="T639">
            <v>26</v>
          </cell>
          <cell r="U639">
            <v>2</v>
          </cell>
        </row>
        <row r="640">
          <cell r="P640">
            <v>3181</v>
          </cell>
          <cell r="Q640" t="str">
            <v xml:space="preserve">SHEFFIELD ABBEYDALE  </v>
          </cell>
          <cell r="R640" t="str">
            <v>S2</v>
          </cell>
          <cell r="S640">
            <v>2</v>
          </cell>
          <cell r="T640">
            <v>15</v>
          </cell>
          <cell r="U640">
            <v>2</v>
          </cell>
        </row>
        <row r="641">
          <cell r="P641">
            <v>3184</v>
          </cell>
          <cell r="Q641" t="str">
            <v xml:space="preserve">SOUTHEY              </v>
          </cell>
          <cell r="R641" t="str">
            <v>M6</v>
          </cell>
          <cell r="S641">
            <v>1</v>
          </cell>
          <cell r="T641">
            <v>2</v>
          </cell>
          <cell r="U641">
            <v>1</v>
          </cell>
        </row>
        <row r="642">
          <cell r="P642">
            <v>3186</v>
          </cell>
          <cell r="Q642" t="str">
            <v xml:space="preserve">SOUTHSEA             </v>
          </cell>
          <cell r="R642" t="str">
            <v>M6</v>
          </cell>
          <cell r="S642">
            <v>1</v>
          </cell>
          <cell r="T642">
            <v>5</v>
          </cell>
          <cell r="U642">
            <v>1</v>
          </cell>
        </row>
        <row r="643">
          <cell r="P643">
            <v>3188</v>
          </cell>
          <cell r="Q643" t="str">
            <v xml:space="preserve">SOLIHULL             </v>
          </cell>
          <cell r="R643" t="str">
            <v>S2</v>
          </cell>
          <cell r="S643">
            <v>2</v>
          </cell>
          <cell r="T643">
            <v>18</v>
          </cell>
          <cell r="U643">
            <v>2</v>
          </cell>
        </row>
        <row r="644">
          <cell r="P644">
            <v>3189</v>
          </cell>
          <cell r="Q644" t="str">
            <v xml:space="preserve">SOUTHWARK            </v>
          </cell>
          <cell r="R644" t="str">
            <v>S4</v>
          </cell>
          <cell r="S644">
            <v>3</v>
          </cell>
          <cell r="T644">
            <v>26</v>
          </cell>
          <cell r="U644">
            <v>2</v>
          </cell>
        </row>
        <row r="645">
          <cell r="P645">
            <v>3190</v>
          </cell>
          <cell r="Q645" t="str">
            <v xml:space="preserve">SOUTHAMPTON          </v>
          </cell>
          <cell r="R645" t="str">
            <v>S1</v>
          </cell>
          <cell r="S645">
            <v>3</v>
          </cell>
          <cell r="T645">
            <v>29</v>
          </cell>
          <cell r="U645">
            <v>2</v>
          </cell>
        </row>
        <row r="646">
          <cell r="P646">
            <v>3192</v>
          </cell>
          <cell r="Q646" t="str">
            <v xml:space="preserve">STAMFORD             </v>
          </cell>
          <cell r="R646" t="str">
            <v>M6</v>
          </cell>
          <cell r="S646">
            <v>1</v>
          </cell>
          <cell r="T646">
            <v>6</v>
          </cell>
          <cell r="U646">
            <v>1</v>
          </cell>
        </row>
        <row r="647">
          <cell r="P647">
            <v>3193</v>
          </cell>
          <cell r="Q647" t="str">
            <v xml:space="preserve">SOUTHPORT EXTRA      </v>
          </cell>
          <cell r="R647" t="str">
            <v>S1</v>
          </cell>
          <cell r="S647">
            <v>4</v>
          </cell>
          <cell r="T647">
            <v>42</v>
          </cell>
          <cell r="U647">
            <v>3</v>
          </cell>
        </row>
        <row r="648">
          <cell r="P648">
            <v>3194</v>
          </cell>
          <cell r="Q648" t="str">
            <v xml:space="preserve">SLOUGH EXTRA         </v>
          </cell>
          <cell r="R648" t="str">
            <v>E3</v>
          </cell>
          <cell r="S648">
            <v>4</v>
          </cell>
          <cell r="T648">
            <v>43</v>
          </cell>
          <cell r="U648">
            <v>6</v>
          </cell>
        </row>
        <row r="649">
          <cell r="P649">
            <v>3195</v>
          </cell>
          <cell r="Q649" t="str">
            <v xml:space="preserve">STOW-ON-THE-WOLD     </v>
          </cell>
          <cell r="R649" t="str">
            <v>S6</v>
          </cell>
          <cell r="S649">
            <v>3</v>
          </cell>
          <cell r="T649">
            <v>21</v>
          </cell>
          <cell r="U649">
            <v>2</v>
          </cell>
        </row>
        <row r="650">
          <cell r="P650">
            <v>3196</v>
          </cell>
          <cell r="Q650" t="str">
            <v xml:space="preserve">ST ANDREWS METRO     </v>
          </cell>
          <cell r="R650" t="str">
            <v>M4</v>
          </cell>
          <cell r="S650">
            <v>1</v>
          </cell>
          <cell r="T650">
            <v>1</v>
          </cell>
          <cell r="U650">
            <v>1</v>
          </cell>
        </row>
        <row r="651">
          <cell r="P651">
            <v>3199</v>
          </cell>
          <cell r="Q651" t="str">
            <v xml:space="preserve">STORRINGTON EXPRESS  </v>
          </cell>
          <cell r="R651" t="str">
            <v/>
          </cell>
          <cell r="S651">
            <v>5</v>
          </cell>
          <cell r="T651">
            <v>51</v>
          </cell>
          <cell r="U651">
            <v>4</v>
          </cell>
        </row>
        <row r="652">
          <cell r="P652">
            <v>3200</v>
          </cell>
          <cell r="Q652" t="str">
            <v xml:space="preserve">STROUD               </v>
          </cell>
          <cell r="R652" t="str">
            <v>S4</v>
          </cell>
          <cell r="S652">
            <v>3</v>
          </cell>
          <cell r="T652">
            <v>21</v>
          </cell>
          <cell r="U652">
            <v>2</v>
          </cell>
        </row>
        <row r="653">
          <cell r="P653">
            <v>3202</v>
          </cell>
          <cell r="Q653" t="str">
            <v xml:space="preserve">STALYBRIDGE          </v>
          </cell>
          <cell r="R653" t="str">
            <v>S5</v>
          </cell>
          <cell r="S653">
            <v>2</v>
          </cell>
          <cell r="T653">
            <v>14</v>
          </cell>
          <cell r="U653">
            <v>2</v>
          </cell>
        </row>
        <row r="654">
          <cell r="P654">
            <v>3204</v>
          </cell>
          <cell r="Q654" t="str">
            <v xml:space="preserve">STOURPORT/ON/SEVERN  </v>
          </cell>
          <cell r="R654" t="str">
            <v>M5</v>
          </cell>
          <cell r="S654">
            <v>1</v>
          </cell>
          <cell r="T654">
            <v>46</v>
          </cell>
          <cell r="U654">
            <v>1</v>
          </cell>
        </row>
        <row r="655">
          <cell r="P655">
            <v>3205</v>
          </cell>
          <cell r="Q655" t="str">
            <v xml:space="preserve">SURREY QUAYS         </v>
          </cell>
          <cell r="R655" t="str">
            <v>S1</v>
          </cell>
          <cell r="S655">
            <v>3</v>
          </cell>
          <cell r="T655">
            <v>26</v>
          </cell>
          <cell r="U655">
            <v>2</v>
          </cell>
        </row>
        <row r="656">
          <cell r="P656">
            <v>3208</v>
          </cell>
          <cell r="Q656" t="str">
            <v xml:space="preserve">STRANRAER            </v>
          </cell>
          <cell r="R656" t="str">
            <v>M3</v>
          </cell>
          <cell r="S656">
            <v>1</v>
          </cell>
          <cell r="T656">
            <v>9</v>
          </cell>
          <cell r="U656">
            <v>1</v>
          </cell>
        </row>
        <row r="657">
          <cell r="P657">
            <v>3209</v>
          </cell>
          <cell r="Q657" t="str">
            <v xml:space="preserve">STRETFORD            </v>
          </cell>
          <cell r="R657" t="str">
            <v>M3</v>
          </cell>
          <cell r="S657">
            <v>1</v>
          </cell>
          <cell r="T657">
            <v>3</v>
          </cell>
          <cell r="U657">
            <v>1</v>
          </cell>
        </row>
        <row r="658">
          <cell r="P658">
            <v>3210</v>
          </cell>
          <cell r="Q658" t="str">
            <v xml:space="preserve">STRAND ROAD          </v>
          </cell>
          <cell r="R658" t="str">
            <v>S8</v>
          </cell>
          <cell r="S658">
            <v>6</v>
          </cell>
          <cell r="T658">
            <v>60</v>
          </cell>
          <cell r="U658">
            <v>4</v>
          </cell>
        </row>
        <row r="659">
          <cell r="P659">
            <v>3211</v>
          </cell>
          <cell r="Q659" t="str">
            <v xml:space="preserve">SLOUGH EXPRESS       </v>
          </cell>
          <cell r="R659" t="str">
            <v/>
          </cell>
          <cell r="S659">
            <v>5</v>
          </cell>
          <cell r="T659">
            <v>53</v>
          </cell>
          <cell r="U659">
            <v>4</v>
          </cell>
        </row>
        <row r="660">
          <cell r="P660">
            <v>3212</v>
          </cell>
          <cell r="Q660" t="str">
            <v xml:space="preserve">STRATFORD UPON AVON  </v>
          </cell>
          <cell r="R660" t="str">
            <v>S2</v>
          </cell>
          <cell r="S660">
            <v>3</v>
          </cell>
          <cell r="T660">
            <v>21</v>
          </cell>
          <cell r="U660">
            <v>2</v>
          </cell>
        </row>
        <row r="661">
          <cell r="P661">
            <v>3213</v>
          </cell>
          <cell r="Q661" t="str">
            <v xml:space="preserve">STEVENAGE            </v>
          </cell>
          <cell r="R661" t="str">
            <v>S3</v>
          </cell>
          <cell r="S661">
            <v>3</v>
          </cell>
          <cell r="T661">
            <v>22</v>
          </cell>
          <cell r="U661">
            <v>2</v>
          </cell>
        </row>
        <row r="662">
          <cell r="P662">
            <v>3214</v>
          </cell>
          <cell r="Q662" t="str">
            <v xml:space="preserve">SOUTH QUEENSFERRY    </v>
          </cell>
          <cell r="R662" t="str">
            <v>S9</v>
          </cell>
          <cell r="S662">
            <v>2</v>
          </cell>
          <cell r="T662">
            <v>11</v>
          </cell>
          <cell r="U662">
            <v>2</v>
          </cell>
        </row>
        <row r="663">
          <cell r="P663">
            <v>3215</v>
          </cell>
          <cell r="Q663" t="str">
            <v>SOUTH OCKENDON EXPRES</v>
          </cell>
          <cell r="R663" t="str">
            <v/>
          </cell>
          <cell r="S663">
            <v>5</v>
          </cell>
          <cell r="T663">
            <v>54</v>
          </cell>
          <cell r="U663">
            <v>4</v>
          </cell>
        </row>
        <row r="664">
          <cell r="P664">
            <v>3217</v>
          </cell>
          <cell r="Q664" t="str">
            <v xml:space="preserve">SWINDON METRO        </v>
          </cell>
          <cell r="R664" t="str">
            <v>M5</v>
          </cell>
          <cell r="S664">
            <v>1</v>
          </cell>
          <cell r="T664">
            <v>46</v>
          </cell>
          <cell r="U664">
            <v>1</v>
          </cell>
        </row>
        <row r="665">
          <cell r="P665">
            <v>3219</v>
          </cell>
          <cell r="Q665" t="str">
            <v xml:space="preserve">SWANSEA EXTRA        </v>
          </cell>
          <cell r="R665" t="str">
            <v>E3</v>
          </cell>
          <cell r="S665">
            <v>4</v>
          </cell>
          <cell r="T665">
            <v>43</v>
          </cell>
          <cell r="U665">
            <v>3</v>
          </cell>
        </row>
        <row r="666">
          <cell r="P666">
            <v>3220</v>
          </cell>
          <cell r="Q666" t="str">
            <v xml:space="preserve">SUNBURY EXTRA        </v>
          </cell>
          <cell r="R666" t="str">
            <v>E7</v>
          </cell>
          <cell r="S666">
            <v>4</v>
          </cell>
          <cell r="T666">
            <v>41</v>
          </cell>
          <cell r="U666">
            <v>3</v>
          </cell>
        </row>
        <row r="667">
          <cell r="P667">
            <v>3222</v>
          </cell>
          <cell r="Q667" t="str">
            <v xml:space="preserve">STROUD GREEN METRO   </v>
          </cell>
          <cell r="R667" t="str">
            <v>M2</v>
          </cell>
          <cell r="S667">
            <v>1</v>
          </cell>
          <cell r="T667">
            <v>7</v>
          </cell>
          <cell r="U667">
            <v>1</v>
          </cell>
        </row>
        <row r="668">
          <cell r="P668">
            <v>3223</v>
          </cell>
          <cell r="Q668" t="str">
            <v xml:space="preserve">SUNDERLAND METRO     </v>
          </cell>
          <cell r="R668" t="str">
            <v>M4</v>
          </cell>
          <cell r="S668">
            <v>1</v>
          </cell>
          <cell r="T668">
            <v>2</v>
          </cell>
          <cell r="U668">
            <v>1</v>
          </cell>
        </row>
        <row r="669">
          <cell r="P669">
            <v>3224</v>
          </cell>
          <cell r="Q669" t="str">
            <v xml:space="preserve">STREET METRO         </v>
          </cell>
          <cell r="R669" t="str">
            <v>M4</v>
          </cell>
          <cell r="S669">
            <v>1</v>
          </cell>
          <cell r="T669">
            <v>4</v>
          </cell>
          <cell r="U669">
            <v>1</v>
          </cell>
        </row>
        <row r="670">
          <cell r="P670">
            <v>3225</v>
          </cell>
          <cell r="Q670" t="str">
            <v xml:space="preserve">STAFFORD             </v>
          </cell>
          <cell r="R670" t="str">
            <v>S8</v>
          </cell>
          <cell r="S670">
            <v>2</v>
          </cell>
          <cell r="T670">
            <v>18</v>
          </cell>
          <cell r="U670">
            <v>2</v>
          </cell>
        </row>
        <row r="671">
          <cell r="P671">
            <v>3229</v>
          </cell>
          <cell r="Q671" t="str">
            <v xml:space="preserve">SWANSEA 3 ENTERPRISE </v>
          </cell>
          <cell r="R671" t="str">
            <v>S7</v>
          </cell>
          <cell r="S671">
            <v>3</v>
          </cell>
          <cell r="T671">
            <v>20</v>
          </cell>
          <cell r="U671">
            <v>2</v>
          </cell>
        </row>
        <row r="672">
          <cell r="P672">
            <v>3230</v>
          </cell>
          <cell r="Q672" t="str">
            <v xml:space="preserve">SWINDON EXTRA        </v>
          </cell>
          <cell r="R672" t="str">
            <v>E3</v>
          </cell>
          <cell r="S672">
            <v>4</v>
          </cell>
          <cell r="T672">
            <v>43</v>
          </cell>
          <cell r="U672">
            <v>3</v>
          </cell>
        </row>
        <row r="673">
          <cell r="P673">
            <v>3232</v>
          </cell>
          <cell r="Q673" t="str">
            <v xml:space="preserve">STROOD               </v>
          </cell>
          <cell r="R673" t="str">
            <v>S6</v>
          </cell>
          <cell r="S673">
            <v>3</v>
          </cell>
          <cell r="T673">
            <v>27</v>
          </cell>
          <cell r="U673">
            <v>2</v>
          </cell>
        </row>
        <row r="674">
          <cell r="P674">
            <v>3234</v>
          </cell>
          <cell r="Q674" t="str">
            <v xml:space="preserve">SUDBURY              </v>
          </cell>
          <cell r="R674" t="str">
            <v>S3</v>
          </cell>
          <cell r="S674">
            <v>3</v>
          </cell>
          <cell r="T674">
            <v>23</v>
          </cell>
          <cell r="U674">
            <v>2</v>
          </cell>
        </row>
        <row r="675">
          <cell r="P675">
            <v>3235</v>
          </cell>
          <cell r="Q675" t="str">
            <v xml:space="preserve">SUTTON-CHEAM PK FARM </v>
          </cell>
          <cell r="R675" t="str">
            <v>S1</v>
          </cell>
          <cell r="S675">
            <v>3</v>
          </cell>
          <cell r="T675">
            <v>26</v>
          </cell>
          <cell r="U675">
            <v>2</v>
          </cell>
        </row>
        <row r="676">
          <cell r="P676">
            <v>3236</v>
          </cell>
          <cell r="Q676" t="str">
            <v xml:space="preserve">SOUTHCHURCH EXPRESS  </v>
          </cell>
          <cell r="R676" t="str">
            <v/>
          </cell>
          <cell r="S676">
            <v>5</v>
          </cell>
          <cell r="T676">
            <v>54</v>
          </cell>
          <cell r="U676">
            <v>4</v>
          </cell>
        </row>
        <row r="677">
          <cell r="P677">
            <v>3237</v>
          </cell>
          <cell r="Q677" t="str">
            <v xml:space="preserve">STIRLING             </v>
          </cell>
          <cell r="R677" t="str">
            <v>S4</v>
          </cell>
          <cell r="S677">
            <v>2</v>
          </cell>
          <cell r="T677">
            <v>10</v>
          </cell>
          <cell r="U677">
            <v>2</v>
          </cell>
        </row>
        <row r="678">
          <cell r="P678">
            <v>3238</v>
          </cell>
          <cell r="Q678" t="str">
            <v xml:space="preserve">SOUTH TOTTENHAM      </v>
          </cell>
          <cell r="R678" t="str">
            <v>S7</v>
          </cell>
          <cell r="S678">
            <v>3</v>
          </cell>
          <cell r="T678">
            <v>24</v>
          </cell>
          <cell r="U678">
            <v>2</v>
          </cell>
        </row>
        <row r="679">
          <cell r="P679">
            <v>3239</v>
          </cell>
          <cell r="Q679" t="str">
            <v xml:space="preserve">STOKE                </v>
          </cell>
          <cell r="R679" t="str">
            <v>S3</v>
          </cell>
          <cell r="S679">
            <v>2</v>
          </cell>
          <cell r="T679">
            <v>18</v>
          </cell>
          <cell r="U679">
            <v>2</v>
          </cell>
        </row>
        <row r="680">
          <cell r="P680">
            <v>3240</v>
          </cell>
          <cell r="Q680" t="str">
            <v xml:space="preserve">STOWMARKET           </v>
          </cell>
          <cell r="R680" t="str">
            <v>S5</v>
          </cell>
          <cell r="S680">
            <v>2</v>
          </cell>
          <cell r="T680">
            <v>17</v>
          </cell>
          <cell r="U680">
            <v>2</v>
          </cell>
        </row>
        <row r="681">
          <cell r="P681">
            <v>3241</v>
          </cell>
          <cell r="Q681" t="str">
            <v xml:space="preserve">SWANSEA MARINA       </v>
          </cell>
          <cell r="R681" t="str">
            <v>S3</v>
          </cell>
          <cell r="S681">
            <v>3</v>
          </cell>
          <cell r="T681">
            <v>20</v>
          </cell>
          <cell r="U681">
            <v>2</v>
          </cell>
        </row>
        <row r="682">
          <cell r="P682">
            <v>3242</v>
          </cell>
          <cell r="Q682" t="str">
            <v xml:space="preserve">SOUTHCOTE EXPRESS    </v>
          </cell>
          <cell r="R682" t="str">
            <v/>
          </cell>
          <cell r="S682">
            <v>5</v>
          </cell>
          <cell r="T682">
            <v>53</v>
          </cell>
          <cell r="U682">
            <v>4</v>
          </cell>
        </row>
        <row r="683">
          <cell r="P683">
            <v>3243</v>
          </cell>
          <cell r="Q683" t="str">
            <v xml:space="preserve">SCUNTHORPE EXTRA     </v>
          </cell>
          <cell r="R683" t="str">
            <v>E6</v>
          </cell>
          <cell r="S683">
            <v>4</v>
          </cell>
          <cell r="T683">
            <v>40</v>
          </cell>
          <cell r="U683">
            <v>3</v>
          </cell>
        </row>
        <row r="684">
          <cell r="P684">
            <v>3244</v>
          </cell>
          <cell r="Q684" t="str">
            <v xml:space="preserve">STAFFORD EXPRESS     </v>
          </cell>
          <cell r="R684" t="str">
            <v/>
          </cell>
          <cell r="S684">
            <v>5</v>
          </cell>
          <cell r="T684">
            <v>57</v>
          </cell>
          <cell r="U684">
            <v>4</v>
          </cell>
        </row>
        <row r="685">
          <cell r="P685">
            <v>3245</v>
          </cell>
          <cell r="Q685" t="str">
            <v xml:space="preserve">STALHAM              </v>
          </cell>
          <cell r="R685" t="str">
            <v/>
          </cell>
          <cell r="S685">
            <v>2</v>
          </cell>
          <cell r="T685">
            <v>17</v>
          </cell>
          <cell r="U685">
            <v>2</v>
          </cell>
        </row>
        <row r="686">
          <cell r="P686">
            <v>3246</v>
          </cell>
          <cell r="Q686" t="str">
            <v xml:space="preserve">SOUTHBOROUGH EXPRESS </v>
          </cell>
          <cell r="R686" t="str">
            <v/>
          </cell>
          <cell r="S686">
            <v>5</v>
          </cell>
          <cell r="T686">
            <v>51</v>
          </cell>
          <cell r="U686">
            <v>4</v>
          </cell>
        </row>
        <row r="687">
          <cell r="P687">
            <v>3270</v>
          </cell>
          <cell r="Q687" t="str">
            <v xml:space="preserve">TALBOT GREEN         </v>
          </cell>
          <cell r="R687" t="str">
            <v>S3</v>
          </cell>
          <cell r="S687">
            <v>3</v>
          </cell>
          <cell r="T687">
            <v>20</v>
          </cell>
          <cell r="U687">
            <v>2</v>
          </cell>
        </row>
        <row r="688">
          <cell r="P688">
            <v>3279</v>
          </cell>
          <cell r="Q688" t="str">
            <v xml:space="preserve">TETBURY              </v>
          </cell>
          <cell r="R688" t="str">
            <v>N3</v>
          </cell>
          <cell r="S688">
            <v>3</v>
          </cell>
          <cell r="T688">
            <v>21</v>
          </cell>
          <cell r="U688">
            <v>2</v>
          </cell>
        </row>
        <row r="689">
          <cell r="P689">
            <v>3281</v>
          </cell>
          <cell r="Q689" t="str">
            <v xml:space="preserve">TAUNTON              </v>
          </cell>
          <cell r="R689" t="str">
            <v>S6</v>
          </cell>
          <cell r="S689">
            <v>3</v>
          </cell>
          <cell r="T689">
            <v>31</v>
          </cell>
          <cell r="U689">
            <v>2</v>
          </cell>
        </row>
        <row r="690">
          <cell r="P690">
            <v>3284</v>
          </cell>
          <cell r="Q690" t="str">
            <v xml:space="preserve">TEDDINGTON METRO     </v>
          </cell>
          <cell r="R690" t="str">
            <v>M1</v>
          </cell>
          <cell r="S690">
            <v>1</v>
          </cell>
          <cell r="T690">
            <v>5</v>
          </cell>
          <cell r="U690">
            <v>5</v>
          </cell>
        </row>
        <row r="691">
          <cell r="P691">
            <v>3286</v>
          </cell>
          <cell r="Q691" t="str">
            <v xml:space="preserve">TEWKESBURY           </v>
          </cell>
          <cell r="R691" t="str">
            <v>M5</v>
          </cell>
          <cell r="S691">
            <v>1</v>
          </cell>
          <cell r="T691">
            <v>46</v>
          </cell>
          <cell r="U691">
            <v>1</v>
          </cell>
        </row>
        <row r="692">
          <cell r="P692">
            <v>3288</v>
          </cell>
          <cell r="Q692" t="str">
            <v xml:space="preserve">THIRSK               </v>
          </cell>
          <cell r="R692" t="str">
            <v>S7</v>
          </cell>
          <cell r="S692">
            <v>2</v>
          </cell>
          <cell r="T692">
            <v>13</v>
          </cell>
          <cell r="U692">
            <v>2</v>
          </cell>
        </row>
        <row r="693">
          <cell r="P693">
            <v>3289</v>
          </cell>
          <cell r="Q693" t="str">
            <v xml:space="preserve">TIVERTON             </v>
          </cell>
          <cell r="R693" t="str">
            <v>M5</v>
          </cell>
          <cell r="S693">
            <v>1</v>
          </cell>
          <cell r="T693">
            <v>4</v>
          </cell>
          <cell r="U693">
            <v>1</v>
          </cell>
        </row>
        <row r="694">
          <cell r="P694">
            <v>3290</v>
          </cell>
          <cell r="Q694" t="str">
            <v xml:space="preserve">TELFORD EXTRA        </v>
          </cell>
          <cell r="R694" t="str">
            <v>E3</v>
          </cell>
          <cell r="S694">
            <v>4</v>
          </cell>
          <cell r="T694">
            <v>43</v>
          </cell>
          <cell r="U694">
            <v>3</v>
          </cell>
        </row>
        <row r="695">
          <cell r="P695">
            <v>3291</v>
          </cell>
          <cell r="Q695" t="str">
            <v xml:space="preserve">TIPTREE              </v>
          </cell>
          <cell r="R695" t="str">
            <v>N3</v>
          </cell>
          <cell r="S695">
            <v>3</v>
          </cell>
          <cell r="T695">
            <v>23</v>
          </cell>
          <cell r="U695">
            <v>2</v>
          </cell>
        </row>
        <row r="696">
          <cell r="P696">
            <v>3292</v>
          </cell>
          <cell r="Q696" t="str">
            <v xml:space="preserve">NORBURY EXPRESS      </v>
          </cell>
          <cell r="R696">
            <v>13</v>
          </cell>
          <cell r="S696">
            <v>5</v>
          </cell>
          <cell r="T696">
            <v>55</v>
          </cell>
          <cell r="U696">
            <v>4</v>
          </cell>
        </row>
        <row r="697">
          <cell r="P697">
            <v>3293</v>
          </cell>
          <cell r="Q697" t="str">
            <v xml:space="preserve">TOWCESTER            </v>
          </cell>
          <cell r="R697" t="str">
            <v>S8</v>
          </cell>
          <cell r="S697">
            <v>2</v>
          </cell>
          <cell r="T697">
            <v>16</v>
          </cell>
          <cell r="U697">
            <v>2</v>
          </cell>
        </row>
        <row r="698">
          <cell r="P698">
            <v>3295</v>
          </cell>
          <cell r="Q698" t="str">
            <v xml:space="preserve">TOLWORTH EXPRESS     </v>
          </cell>
          <cell r="R698" t="str">
            <v/>
          </cell>
          <cell r="S698">
            <v>5</v>
          </cell>
          <cell r="T698">
            <v>55</v>
          </cell>
          <cell r="U698">
            <v>4</v>
          </cell>
        </row>
        <row r="699">
          <cell r="P699">
            <v>3296</v>
          </cell>
          <cell r="Q699" t="str">
            <v xml:space="preserve">TORQUAY EXPRESS      </v>
          </cell>
          <cell r="R699" t="str">
            <v/>
          </cell>
          <cell r="S699">
            <v>5</v>
          </cell>
          <cell r="T699">
            <v>65</v>
          </cell>
          <cell r="U699">
            <v>4</v>
          </cell>
        </row>
        <row r="700">
          <cell r="P700">
            <v>3299</v>
          </cell>
          <cell r="Q700" t="str">
            <v xml:space="preserve">THORNBURY            </v>
          </cell>
          <cell r="R700" t="str">
            <v>S6</v>
          </cell>
          <cell r="S700">
            <v>3</v>
          </cell>
          <cell r="T700">
            <v>30</v>
          </cell>
          <cell r="U700">
            <v>2</v>
          </cell>
        </row>
        <row r="701">
          <cell r="P701">
            <v>3300</v>
          </cell>
          <cell r="Q701" t="str">
            <v xml:space="preserve">THORNTON HEATH       </v>
          </cell>
          <cell r="R701" t="str">
            <v>S3</v>
          </cell>
          <cell r="S701">
            <v>3</v>
          </cell>
          <cell r="T701">
            <v>26</v>
          </cell>
          <cell r="U701">
            <v>2</v>
          </cell>
        </row>
        <row r="702">
          <cell r="P702">
            <v>3301</v>
          </cell>
          <cell r="Q702" t="str">
            <v xml:space="preserve">THETFORD             </v>
          </cell>
          <cell r="R702" t="str">
            <v>S3</v>
          </cell>
          <cell r="S702">
            <v>2</v>
          </cell>
          <cell r="T702">
            <v>17</v>
          </cell>
          <cell r="U702">
            <v>2</v>
          </cell>
        </row>
        <row r="703">
          <cell r="P703">
            <v>3304</v>
          </cell>
          <cell r="Q703" t="str">
            <v>TUNBRIDGE WELLS METRO</v>
          </cell>
          <cell r="R703" t="str">
            <v>M4</v>
          </cell>
          <cell r="S703">
            <v>1</v>
          </cell>
          <cell r="T703">
            <v>8</v>
          </cell>
          <cell r="U703">
            <v>1</v>
          </cell>
        </row>
        <row r="704">
          <cell r="P704">
            <v>3309</v>
          </cell>
          <cell r="Q704" t="str">
            <v xml:space="preserve">TRING                </v>
          </cell>
          <cell r="R704" t="str">
            <v>S6</v>
          </cell>
          <cell r="S704">
            <v>3</v>
          </cell>
          <cell r="T704">
            <v>22</v>
          </cell>
          <cell r="U704">
            <v>2</v>
          </cell>
        </row>
        <row r="705">
          <cell r="P705">
            <v>3310</v>
          </cell>
          <cell r="Q705" t="str">
            <v xml:space="preserve">TRURO                </v>
          </cell>
          <cell r="R705" t="str">
            <v>S3</v>
          </cell>
          <cell r="S705">
            <v>3</v>
          </cell>
          <cell r="T705">
            <v>31</v>
          </cell>
          <cell r="U705">
            <v>2</v>
          </cell>
        </row>
        <row r="706">
          <cell r="P706">
            <v>3316</v>
          </cell>
          <cell r="Q706" t="str">
            <v xml:space="preserve">TROWBRIDGE           </v>
          </cell>
          <cell r="R706" t="str">
            <v>S1</v>
          </cell>
          <cell r="S706">
            <v>3</v>
          </cell>
          <cell r="T706">
            <v>30</v>
          </cell>
          <cell r="U706">
            <v>2</v>
          </cell>
        </row>
        <row r="707">
          <cell r="P707">
            <v>3317</v>
          </cell>
          <cell r="Q707" t="str">
            <v xml:space="preserve">TULSEHILL EXPRESS    </v>
          </cell>
          <cell r="R707" t="str">
            <v/>
          </cell>
          <cell r="S707">
            <v>5</v>
          </cell>
          <cell r="T707">
            <v>52</v>
          </cell>
          <cell r="U707">
            <v>4</v>
          </cell>
        </row>
        <row r="708">
          <cell r="P708">
            <v>3318</v>
          </cell>
          <cell r="Q708" t="str">
            <v xml:space="preserve">TUPSLEY EXPRESS      </v>
          </cell>
          <cell r="R708" t="str">
            <v/>
          </cell>
          <cell r="S708">
            <v>5</v>
          </cell>
          <cell r="T708">
            <v>65</v>
          </cell>
          <cell r="U708">
            <v>4</v>
          </cell>
        </row>
        <row r="709">
          <cell r="P709">
            <v>3324</v>
          </cell>
          <cell r="Q709" t="str">
            <v xml:space="preserve">TWICKENHAM           </v>
          </cell>
          <cell r="R709" t="str">
            <v>S1</v>
          </cell>
          <cell r="S709">
            <v>3</v>
          </cell>
          <cell r="T709">
            <v>26</v>
          </cell>
          <cell r="U709">
            <v>2</v>
          </cell>
        </row>
        <row r="710">
          <cell r="P710">
            <v>3327</v>
          </cell>
          <cell r="Q710" t="str">
            <v xml:space="preserve">UTTOXETER            </v>
          </cell>
          <cell r="R710" t="str">
            <v>S7</v>
          </cell>
          <cell r="S710">
            <v>2</v>
          </cell>
          <cell r="T710">
            <v>18</v>
          </cell>
          <cell r="U710">
            <v>2</v>
          </cell>
        </row>
        <row r="711">
          <cell r="P711">
            <v>3330</v>
          </cell>
          <cell r="Q711" t="str">
            <v xml:space="preserve">UCKFIELD             </v>
          </cell>
          <cell r="R711" t="str">
            <v>S4</v>
          </cell>
          <cell r="S711">
            <v>3</v>
          </cell>
          <cell r="T711">
            <v>28</v>
          </cell>
          <cell r="U711">
            <v>2</v>
          </cell>
        </row>
        <row r="712">
          <cell r="P712">
            <v>3332</v>
          </cell>
          <cell r="Q712" t="str">
            <v xml:space="preserve">UPTON PARK METRO     </v>
          </cell>
          <cell r="R712" t="str">
            <v>M2</v>
          </cell>
          <cell r="S712">
            <v>1</v>
          </cell>
          <cell r="T712">
            <v>8</v>
          </cell>
          <cell r="U712">
            <v>1</v>
          </cell>
        </row>
        <row r="713">
          <cell r="P713">
            <v>3333</v>
          </cell>
          <cell r="Q713" t="str">
            <v xml:space="preserve">LEA VALLEY           </v>
          </cell>
          <cell r="R713" t="str">
            <v>S2</v>
          </cell>
          <cell r="S713">
            <v>3</v>
          </cell>
          <cell r="T713">
            <v>24</v>
          </cell>
          <cell r="U713">
            <v>2</v>
          </cell>
        </row>
        <row r="714">
          <cell r="P714">
            <v>3335</v>
          </cell>
          <cell r="Q714" t="str">
            <v xml:space="preserve">UXBRIDGE METRO       </v>
          </cell>
          <cell r="R714" t="str">
            <v>M2</v>
          </cell>
          <cell r="S714">
            <v>1</v>
          </cell>
          <cell r="T714">
            <v>5</v>
          </cell>
          <cell r="U714">
            <v>1</v>
          </cell>
        </row>
        <row r="715">
          <cell r="P715">
            <v>3340</v>
          </cell>
          <cell r="Q715" t="str">
            <v xml:space="preserve">VICTORIA METRO       </v>
          </cell>
          <cell r="R715" t="str">
            <v>M3</v>
          </cell>
          <cell r="S715">
            <v>1</v>
          </cell>
          <cell r="T715">
            <v>7</v>
          </cell>
          <cell r="U715">
            <v>1</v>
          </cell>
        </row>
        <row r="716">
          <cell r="P716">
            <v>3344</v>
          </cell>
          <cell r="Q716" t="str">
            <v xml:space="preserve">WADEBRIDGE           </v>
          </cell>
          <cell r="R716" t="str">
            <v>S8</v>
          </cell>
          <cell r="S716">
            <v>3</v>
          </cell>
          <cell r="T716">
            <v>31</v>
          </cell>
          <cell r="U716">
            <v>2</v>
          </cell>
        </row>
        <row r="717">
          <cell r="P717">
            <v>3348</v>
          </cell>
          <cell r="Q717" t="str">
            <v xml:space="preserve">WALKDEN              </v>
          </cell>
          <cell r="R717" t="str">
            <v>S2</v>
          </cell>
          <cell r="S717">
            <v>2</v>
          </cell>
          <cell r="T717">
            <v>14</v>
          </cell>
          <cell r="U717">
            <v>2</v>
          </cell>
        </row>
        <row r="718">
          <cell r="P718">
            <v>3351</v>
          </cell>
          <cell r="Q718" t="str">
            <v xml:space="preserve">WALSALL BROWNHILLS   </v>
          </cell>
          <cell r="R718" t="str">
            <v>S6</v>
          </cell>
          <cell r="S718">
            <v>2</v>
          </cell>
          <cell r="T718">
            <v>18</v>
          </cell>
          <cell r="U718">
            <v>2</v>
          </cell>
        </row>
        <row r="719">
          <cell r="P719">
            <v>3359</v>
          </cell>
          <cell r="Q719" t="str">
            <v xml:space="preserve">WALTHAMSTOW EXPRESS  </v>
          </cell>
          <cell r="R719">
            <v>13</v>
          </cell>
          <cell r="S719">
            <v>5</v>
          </cell>
          <cell r="T719">
            <v>50</v>
          </cell>
          <cell r="U719">
            <v>4</v>
          </cell>
        </row>
        <row r="720">
          <cell r="P720">
            <v>3361</v>
          </cell>
          <cell r="Q720" t="str">
            <v>WALTHAM CROSS EXPRESS</v>
          </cell>
          <cell r="R720" t="str">
            <v/>
          </cell>
          <cell r="S720">
            <v>5</v>
          </cell>
          <cell r="T720">
            <v>50</v>
          </cell>
          <cell r="U720">
            <v>4</v>
          </cell>
        </row>
        <row r="721">
          <cell r="P721">
            <v>3362</v>
          </cell>
          <cell r="Q721" t="str">
            <v xml:space="preserve">WARE                 </v>
          </cell>
          <cell r="R721" t="str">
            <v>S6</v>
          </cell>
          <cell r="S721">
            <v>3</v>
          </cell>
          <cell r="T721">
            <v>23</v>
          </cell>
          <cell r="U721">
            <v>2</v>
          </cell>
        </row>
        <row r="722">
          <cell r="P722">
            <v>3368</v>
          </cell>
          <cell r="Q722" t="str">
            <v xml:space="preserve">WELLINGBOROUGH 1     </v>
          </cell>
          <cell r="R722" t="str">
            <v>M5</v>
          </cell>
          <cell r="S722">
            <v>1</v>
          </cell>
          <cell r="T722">
            <v>6</v>
          </cell>
          <cell r="U722">
            <v>1</v>
          </cell>
        </row>
        <row r="723">
          <cell r="P723">
            <v>3370</v>
          </cell>
          <cell r="Q723" t="str">
            <v xml:space="preserve">WARWICK              </v>
          </cell>
          <cell r="R723" t="str">
            <v>S3</v>
          </cell>
          <cell r="S723">
            <v>2</v>
          </cell>
          <cell r="T723">
            <v>16</v>
          </cell>
          <cell r="U723">
            <v>2</v>
          </cell>
        </row>
        <row r="724">
          <cell r="P724">
            <v>3372</v>
          </cell>
          <cell r="Q724" t="str">
            <v xml:space="preserve">WATFORD EXTRA        </v>
          </cell>
          <cell r="R724" t="str">
            <v>E2</v>
          </cell>
          <cell r="S724">
            <v>4</v>
          </cell>
          <cell r="T724">
            <v>41</v>
          </cell>
          <cell r="U724">
            <v>6</v>
          </cell>
        </row>
        <row r="725">
          <cell r="P725">
            <v>3373</v>
          </cell>
          <cell r="Q725" t="str">
            <v xml:space="preserve">WATTON               </v>
          </cell>
          <cell r="R725" t="str">
            <v>M4</v>
          </cell>
          <cell r="S725">
            <v>1</v>
          </cell>
          <cell r="T725">
            <v>6</v>
          </cell>
          <cell r="U725">
            <v>1</v>
          </cell>
        </row>
        <row r="726">
          <cell r="P726">
            <v>3374</v>
          </cell>
          <cell r="Q726" t="str">
            <v xml:space="preserve">WEDNESFIELD EXPRESS  </v>
          </cell>
          <cell r="R726" t="str">
            <v/>
          </cell>
          <cell r="S726">
            <v>5</v>
          </cell>
          <cell r="T726">
            <v>57</v>
          </cell>
          <cell r="U726">
            <v>4</v>
          </cell>
        </row>
        <row r="727">
          <cell r="P727">
            <v>3377</v>
          </cell>
          <cell r="Q727" t="str">
            <v xml:space="preserve">WESTON FAVELL EXTRA  </v>
          </cell>
          <cell r="R727" t="str">
            <v>E3</v>
          </cell>
          <cell r="S727">
            <v>4</v>
          </cell>
          <cell r="T727">
            <v>40</v>
          </cell>
          <cell r="U727">
            <v>6</v>
          </cell>
        </row>
        <row r="728">
          <cell r="P728">
            <v>3379</v>
          </cell>
          <cell r="Q728" t="str">
            <v xml:space="preserve">WELLING              </v>
          </cell>
          <cell r="R728" t="str">
            <v>M5</v>
          </cell>
          <cell r="S728">
            <v>1</v>
          </cell>
          <cell r="T728">
            <v>8</v>
          </cell>
          <cell r="U728">
            <v>1</v>
          </cell>
        </row>
        <row r="729">
          <cell r="P729">
            <v>3380</v>
          </cell>
          <cell r="Q729" t="str">
            <v xml:space="preserve">WELLINGBOROUGH 2     </v>
          </cell>
          <cell r="R729" t="str">
            <v>S2</v>
          </cell>
          <cell r="S729">
            <v>2</v>
          </cell>
          <cell r="T729">
            <v>16</v>
          </cell>
          <cell r="U729">
            <v>2</v>
          </cell>
        </row>
        <row r="730">
          <cell r="P730">
            <v>3381</v>
          </cell>
          <cell r="Q730" t="str">
            <v xml:space="preserve">WEST BYFLEET EXPRESS </v>
          </cell>
          <cell r="R730" t="str">
            <v/>
          </cell>
          <cell r="S730">
            <v>5</v>
          </cell>
          <cell r="T730">
            <v>53</v>
          </cell>
          <cell r="U730">
            <v>4</v>
          </cell>
        </row>
        <row r="731">
          <cell r="P731">
            <v>3383</v>
          </cell>
          <cell r="Q731" t="str">
            <v xml:space="preserve">WEST BROMWICH        </v>
          </cell>
          <cell r="R731" t="str">
            <v>M4</v>
          </cell>
          <cell r="S731">
            <v>1</v>
          </cell>
          <cell r="T731">
            <v>46</v>
          </cell>
          <cell r="U731">
            <v>1</v>
          </cell>
        </row>
        <row r="732">
          <cell r="P732">
            <v>3385</v>
          </cell>
          <cell r="Q732" t="str">
            <v xml:space="preserve">WELLS                </v>
          </cell>
          <cell r="R732" t="str">
            <v>S5</v>
          </cell>
          <cell r="S732">
            <v>3</v>
          </cell>
          <cell r="T732">
            <v>30</v>
          </cell>
          <cell r="U732">
            <v>2</v>
          </cell>
        </row>
        <row r="733">
          <cell r="P733">
            <v>3386</v>
          </cell>
          <cell r="Q733" t="str">
            <v xml:space="preserve">WEST WICKHAM EXPRESS </v>
          </cell>
          <cell r="R733" t="str">
            <v/>
          </cell>
          <cell r="S733">
            <v>5</v>
          </cell>
          <cell r="T733">
            <v>56</v>
          </cell>
          <cell r="U733">
            <v>4</v>
          </cell>
        </row>
        <row r="734">
          <cell r="P734">
            <v>3387</v>
          </cell>
          <cell r="Q734" t="str">
            <v xml:space="preserve">WESTON SUPER MARE    </v>
          </cell>
          <cell r="R734" t="str">
            <v>S2</v>
          </cell>
          <cell r="S734">
            <v>3</v>
          </cell>
          <cell r="T734">
            <v>30</v>
          </cell>
          <cell r="U734">
            <v>2</v>
          </cell>
        </row>
        <row r="735">
          <cell r="P735">
            <v>3389</v>
          </cell>
          <cell r="Q735" t="str">
            <v xml:space="preserve">WIMBLEDON METRO      </v>
          </cell>
          <cell r="R735" t="str">
            <v>M4</v>
          </cell>
          <cell r="S735">
            <v>1</v>
          </cell>
          <cell r="T735">
            <v>7</v>
          </cell>
          <cell r="U735">
            <v>1</v>
          </cell>
        </row>
        <row r="736">
          <cell r="P736">
            <v>3390</v>
          </cell>
          <cell r="Q736" t="str">
            <v xml:space="preserve">WEYMOUTH             </v>
          </cell>
          <cell r="R736" t="str">
            <v>M5</v>
          </cell>
          <cell r="S736">
            <v>1</v>
          </cell>
          <cell r="T736">
            <v>4</v>
          </cell>
          <cell r="U736">
            <v>1</v>
          </cell>
        </row>
        <row r="737">
          <cell r="P737">
            <v>3393</v>
          </cell>
          <cell r="Q737" t="str">
            <v>WINCHMORE HILL EXPRES</v>
          </cell>
          <cell r="R737">
            <v>13</v>
          </cell>
          <cell r="S737">
            <v>5</v>
          </cell>
          <cell r="T737">
            <v>50</v>
          </cell>
          <cell r="U737">
            <v>4</v>
          </cell>
        </row>
        <row r="738">
          <cell r="P738">
            <v>3394</v>
          </cell>
          <cell r="Q738" t="str">
            <v xml:space="preserve">WHITEHAVEN           </v>
          </cell>
          <cell r="R738" t="str">
            <v>S6</v>
          </cell>
          <cell r="S738">
            <v>2</v>
          </cell>
          <cell r="T738">
            <v>12</v>
          </cell>
          <cell r="U738">
            <v>2</v>
          </cell>
        </row>
        <row r="739">
          <cell r="P739">
            <v>3395</v>
          </cell>
          <cell r="Q739" t="str">
            <v xml:space="preserve">WHITTON METRO        </v>
          </cell>
          <cell r="R739" t="str">
            <v>M5</v>
          </cell>
          <cell r="S739">
            <v>1</v>
          </cell>
          <cell r="T739">
            <v>5</v>
          </cell>
          <cell r="U739">
            <v>1</v>
          </cell>
        </row>
        <row r="740">
          <cell r="P740">
            <v>3396</v>
          </cell>
          <cell r="Q740" t="str">
            <v xml:space="preserve">ATHERTON             </v>
          </cell>
          <cell r="R740" t="str">
            <v>S7</v>
          </cell>
          <cell r="S740">
            <v>2</v>
          </cell>
          <cell r="T740">
            <v>14</v>
          </cell>
          <cell r="U740">
            <v>2</v>
          </cell>
        </row>
        <row r="741">
          <cell r="P741">
            <v>3400</v>
          </cell>
          <cell r="Q741" t="str">
            <v xml:space="preserve">WEST MALLING METRO   </v>
          </cell>
          <cell r="R741" t="str">
            <v>M5</v>
          </cell>
          <cell r="S741">
            <v>1</v>
          </cell>
          <cell r="T741">
            <v>8</v>
          </cell>
          <cell r="U741">
            <v>1</v>
          </cell>
        </row>
        <row r="742">
          <cell r="P742">
            <v>3401</v>
          </cell>
          <cell r="Q742" t="str">
            <v xml:space="preserve">WHITSTABLE           </v>
          </cell>
          <cell r="R742" t="str">
            <v>S4</v>
          </cell>
          <cell r="S742">
            <v>3</v>
          </cell>
          <cell r="T742">
            <v>27</v>
          </cell>
          <cell r="U742">
            <v>2</v>
          </cell>
        </row>
        <row r="743">
          <cell r="P743">
            <v>3402</v>
          </cell>
          <cell r="Q743" t="str">
            <v xml:space="preserve">WIMBLEDON EXPRESS    </v>
          </cell>
          <cell r="R743" t="str">
            <v/>
          </cell>
          <cell r="S743">
            <v>5</v>
          </cell>
          <cell r="T743">
            <v>52</v>
          </cell>
          <cell r="U743">
            <v>4</v>
          </cell>
        </row>
        <row r="744">
          <cell r="P744">
            <v>3404</v>
          </cell>
          <cell r="Q744" t="str">
            <v xml:space="preserve">WINDSOR              </v>
          </cell>
          <cell r="R744" t="str">
            <v>S4</v>
          </cell>
          <cell r="S744">
            <v>3</v>
          </cell>
          <cell r="T744">
            <v>25</v>
          </cell>
          <cell r="U744">
            <v>2</v>
          </cell>
        </row>
        <row r="745">
          <cell r="P745">
            <v>3406</v>
          </cell>
          <cell r="Q745" t="str">
            <v xml:space="preserve">WINCHESTER           </v>
          </cell>
          <cell r="R745" t="str">
            <v>S1</v>
          </cell>
          <cell r="S745">
            <v>3</v>
          </cell>
          <cell r="T745">
            <v>29</v>
          </cell>
          <cell r="U745">
            <v>2</v>
          </cell>
        </row>
        <row r="746">
          <cell r="P746">
            <v>3411</v>
          </cell>
          <cell r="Q746" t="str">
            <v xml:space="preserve">WOKINGHAM            </v>
          </cell>
          <cell r="R746" t="str">
            <v>S3</v>
          </cell>
          <cell r="S746">
            <v>3</v>
          </cell>
          <cell r="T746">
            <v>28</v>
          </cell>
          <cell r="U746">
            <v>2</v>
          </cell>
        </row>
        <row r="747">
          <cell r="P747">
            <v>3412</v>
          </cell>
          <cell r="Q747" t="str">
            <v xml:space="preserve">WHALEY BRIDGE        </v>
          </cell>
          <cell r="R747" t="str">
            <v>N2</v>
          </cell>
          <cell r="S747">
            <v>2</v>
          </cell>
          <cell r="T747">
            <v>14</v>
          </cell>
          <cell r="U747">
            <v>2</v>
          </cell>
        </row>
        <row r="748">
          <cell r="P748">
            <v>3414</v>
          </cell>
          <cell r="Q748" t="str">
            <v xml:space="preserve">WOLVERHAMPTON METRO  </v>
          </cell>
          <cell r="R748" t="str">
            <v>M4</v>
          </cell>
          <cell r="S748">
            <v>1</v>
          </cell>
          <cell r="T748">
            <v>46</v>
          </cell>
          <cell r="U748">
            <v>1</v>
          </cell>
        </row>
        <row r="749">
          <cell r="P749">
            <v>3415</v>
          </cell>
          <cell r="Q749" t="str">
            <v xml:space="preserve">WISBECH              </v>
          </cell>
          <cell r="R749" t="str">
            <v>S4</v>
          </cell>
          <cell r="S749">
            <v>2</v>
          </cell>
          <cell r="T749">
            <v>17</v>
          </cell>
          <cell r="U749">
            <v>2</v>
          </cell>
        </row>
        <row r="750">
          <cell r="P750">
            <v>3416</v>
          </cell>
          <cell r="Q750" t="str">
            <v xml:space="preserve">WISHAW               </v>
          </cell>
          <cell r="R750" t="str">
            <v>M3</v>
          </cell>
          <cell r="S750">
            <v>1</v>
          </cell>
          <cell r="T750">
            <v>9</v>
          </cell>
          <cell r="U750">
            <v>1</v>
          </cell>
        </row>
        <row r="751">
          <cell r="P751">
            <v>3417</v>
          </cell>
          <cell r="Q751" t="str">
            <v xml:space="preserve">WITHAM               </v>
          </cell>
          <cell r="R751" t="str">
            <v>S7</v>
          </cell>
          <cell r="S751">
            <v>3</v>
          </cell>
          <cell r="T751">
            <v>23</v>
          </cell>
          <cell r="U751">
            <v>2</v>
          </cell>
        </row>
        <row r="752">
          <cell r="P752">
            <v>3418</v>
          </cell>
          <cell r="Q752" t="str">
            <v xml:space="preserve">WITNEY EXPRESS       </v>
          </cell>
          <cell r="R752">
            <v>14</v>
          </cell>
          <cell r="S752">
            <v>5</v>
          </cell>
          <cell r="T752">
            <v>65</v>
          </cell>
          <cell r="U752">
            <v>4</v>
          </cell>
        </row>
        <row r="753">
          <cell r="P753">
            <v>3420</v>
          </cell>
          <cell r="Q753" t="str">
            <v xml:space="preserve">WOOLTON              </v>
          </cell>
          <cell r="R753" t="str">
            <v>S7</v>
          </cell>
          <cell r="S753">
            <v>2</v>
          </cell>
          <cell r="T753">
            <v>12</v>
          </cell>
          <cell r="U753">
            <v>2</v>
          </cell>
        </row>
        <row r="754">
          <cell r="P754">
            <v>3421</v>
          </cell>
          <cell r="Q754" t="str">
            <v xml:space="preserve">WOODSEATS            </v>
          </cell>
          <cell r="R754" t="str">
            <v>M6</v>
          </cell>
          <cell r="S754">
            <v>1</v>
          </cell>
          <cell r="T754">
            <v>2</v>
          </cell>
          <cell r="U754">
            <v>1</v>
          </cell>
        </row>
        <row r="755">
          <cell r="P755">
            <v>3422</v>
          </cell>
          <cell r="Q755" t="str">
            <v xml:space="preserve">WOODFORD GREEN       </v>
          </cell>
          <cell r="R755" t="str">
            <v>S5</v>
          </cell>
          <cell r="S755">
            <v>3</v>
          </cell>
          <cell r="T755">
            <v>24</v>
          </cell>
          <cell r="U755">
            <v>2</v>
          </cell>
        </row>
        <row r="756">
          <cell r="P756">
            <v>3424</v>
          </cell>
          <cell r="Q756" t="str">
            <v xml:space="preserve">WHITCHURCH EXPRESS   </v>
          </cell>
          <cell r="R756" t="str">
            <v/>
          </cell>
          <cell r="S756">
            <v>5</v>
          </cell>
          <cell r="T756">
            <v>65</v>
          </cell>
          <cell r="U756">
            <v>4</v>
          </cell>
        </row>
        <row r="757">
          <cell r="P757">
            <v>3425</v>
          </cell>
          <cell r="Q757" t="str">
            <v xml:space="preserve">WHITELEY             </v>
          </cell>
          <cell r="R757" t="str">
            <v>S7</v>
          </cell>
          <cell r="S757">
            <v>3</v>
          </cell>
          <cell r="T757">
            <v>29</v>
          </cell>
          <cell r="U757">
            <v>2</v>
          </cell>
        </row>
        <row r="758">
          <cell r="P758">
            <v>3426</v>
          </cell>
          <cell r="Q758" t="str">
            <v xml:space="preserve">WIGAN EXTRA          </v>
          </cell>
          <cell r="R758" t="str">
            <v>E4</v>
          </cell>
          <cell r="S758">
            <v>4</v>
          </cell>
          <cell r="T758">
            <v>42</v>
          </cell>
          <cell r="U758">
            <v>3</v>
          </cell>
        </row>
        <row r="759">
          <cell r="P759">
            <v>3429</v>
          </cell>
          <cell r="Q759" t="str">
            <v xml:space="preserve">WORKINGTON 2         </v>
          </cell>
          <cell r="R759" t="str">
            <v>S6</v>
          </cell>
          <cell r="S759">
            <v>2</v>
          </cell>
          <cell r="T759">
            <v>12</v>
          </cell>
          <cell r="U759">
            <v>2</v>
          </cell>
        </row>
        <row r="760">
          <cell r="P760">
            <v>3430</v>
          </cell>
          <cell r="Q760" t="str">
            <v xml:space="preserve">WORCESTER 1          </v>
          </cell>
          <cell r="R760" t="str">
            <v>S2</v>
          </cell>
          <cell r="S760">
            <v>3</v>
          </cell>
          <cell r="T760">
            <v>21</v>
          </cell>
          <cell r="U760">
            <v>2</v>
          </cell>
        </row>
        <row r="761">
          <cell r="P761">
            <v>3431</v>
          </cell>
          <cell r="Q761" t="str">
            <v xml:space="preserve">WORCESTER EXPRESS    </v>
          </cell>
          <cell r="R761" t="str">
            <v/>
          </cell>
          <cell r="S761">
            <v>5</v>
          </cell>
          <cell r="T761">
            <v>65</v>
          </cell>
          <cell r="U761">
            <v>4</v>
          </cell>
        </row>
        <row r="762">
          <cell r="P762">
            <v>3433</v>
          </cell>
          <cell r="Q762" t="str">
            <v xml:space="preserve">WREXHAM EXTRA        </v>
          </cell>
          <cell r="R762" t="str">
            <v>E4</v>
          </cell>
          <cell r="S762">
            <v>4</v>
          </cell>
          <cell r="T762">
            <v>43</v>
          </cell>
          <cell r="U762">
            <v>3</v>
          </cell>
        </row>
        <row r="763">
          <cell r="P763">
            <v>3435</v>
          </cell>
          <cell r="Q763" t="str">
            <v xml:space="preserve">WALSALL              </v>
          </cell>
          <cell r="R763" t="str">
            <v>M1</v>
          </cell>
          <cell r="S763">
            <v>1</v>
          </cell>
          <cell r="T763">
            <v>46</v>
          </cell>
          <cell r="U763">
            <v>5</v>
          </cell>
        </row>
        <row r="764">
          <cell r="P764">
            <v>3436</v>
          </cell>
          <cell r="Q764" t="str">
            <v xml:space="preserve">WEST DURRINGTON      </v>
          </cell>
          <cell r="R764" t="str">
            <v>S2</v>
          </cell>
          <cell r="S764">
            <v>3</v>
          </cell>
          <cell r="T764">
            <v>28</v>
          </cell>
          <cell r="U764">
            <v>2</v>
          </cell>
        </row>
        <row r="765">
          <cell r="P765">
            <v>3437</v>
          </cell>
          <cell r="Q765" t="str">
            <v xml:space="preserve">WHITCHURCH           </v>
          </cell>
          <cell r="R765" t="str">
            <v>S7</v>
          </cell>
          <cell r="S765">
            <v>2</v>
          </cell>
          <cell r="T765">
            <v>18</v>
          </cell>
          <cell r="U765">
            <v>2</v>
          </cell>
        </row>
        <row r="766">
          <cell r="P766">
            <v>3438</v>
          </cell>
          <cell r="Q766" t="str">
            <v xml:space="preserve">WESTERHAILES         </v>
          </cell>
          <cell r="R766" t="str">
            <v>S9</v>
          </cell>
          <cell r="S766">
            <v>2</v>
          </cell>
          <cell r="T766">
            <v>11</v>
          </cell>
          <cell r="U766">
            <v>2</v>
          </cell>
        </row>
        <row r="767">
          <cell r="P767">
            <v>3439</v>
          </cell>
          <cell r="Q767" t="str">
            <v xml:space="preserve">WORKSOP              </v>
          </cell>
          <cell r="R767" t="str">
            <v>S4</v>
          </cell>
          <cell r="S767">
            <v>2</v>
          </cell>
          <cell r="T767">
            <v>15</v>
          </cell>
          <cell r="U767">
            <v>2</v>
          </cell>
        </row>
        <row r="768">
          <cell r="P768">
            <v>3440</v>
          </cell>
          <cell r="Q768" t="str">
            <v xml:space="preserve">WORCESTER 2          </v>
          </cell>
          <cell r="R768" t="str">
            <v>S2</v>
          </cell>
          <cell r="S768">
            <v>3</v>
          </cell>
          <cell r="T768">
            <v>21</v>
          </cell>
          <cell r="U768">
            <v>2</v>
          </cell>
        </row>
        <row r="769">
          <cell r="P769">
            <v>3442</v>
          </cell>
          <cell r="Q769" t="str">
            <v>WYCOMBE NORTH EXPRESS</v>
          </cell>
          <cell r="R769" t="str">
            <v/>
          </cell>
          <cell r="S769">
            <v>5</v>
          </cell>
          <cell r="T769">
            <v>53</v>
          </cell>
          <cell r="U769">
            <v>4</v>
          </cell>
        </row>
        <row r="770">
          <cell r="P770">
            <v>3443</v>
          </cell>
          <cell r="Q770" t="str">
            <v>WYCOMBE SOUTH EXPRESS</v>
          </cell>
          <cell r="R770" t="str">
            <v/>
          </cell>
          <cell r="S770">
            <v>5</v>
          </cell>
          <cell r="T770">
            <v>53</v>
          </cell>
          <cell r="U770">
            <v>4</v>
          </cell>
        </row>
        <row r="771">
          <cell r="P771">
            <v>3468</v>
          </cell>
          <cell r="Q771" t="str">
            <v xml:space="preserve">YARM EAGLESCLIFFE    </v>
          </cell>
          <cell r="R771" t="str">
            <v>S8</v>
          </cell>
          <cell r="S771">
            <v>2</v>
          </cell>
          <cell r="T771">
            <v>13</v>
          </cell>
          <cell r="U771">
            <v>2</v>
          </cell>
        </row>
        <row r="772">
          <cell r="P772">
            <v>3469</v>
          </cell>
          <cell r="Q772" t="str">
            <v xml:space="preserve">YATELEY EXPRESS      </v>
          </cell>
          <cell r="R772" t="str">
            <v/>
          </cell>
          <cell r="S772">
            <v>5</v>
          </cell>
          <cell r="T772">
            <v>53</v>
          </cell>
          <cell r="U772">
            <v>4</v>
          </cell>
        </row>
        <row r="773">
          <cell r="P773">
            <v>3470</v>
          </cell>
          <cell r="Q773" t="str">
            <v xml:space="preserve">YEADING              </v>
          </cell>
          <cell r="R773" t="str">
            <v>S2</v>
          </cell>
          <cell r="S773">
            <v>3</v>
          </cell>
          <cell r="T773">
            <v>25</v>
          </cell>
          <cell r="U773">
            <v>2</v>
          </cell>
        </row>
        <row r="774">
          <cell r="P774">
            <v>3476</v>
          </cell>
          <cell r="Q774" t="str">
            <v xml:space="preserve">YSTRAD MYNACH        </v>
          </cell>
          <cell r="R774" t="str">
            <v>S4</v>
          </cell>
          <cell r="S774">
            <v>3</v>
          </cell>
          <cell r="T774">
            <v>20</v>
          </cell>
          <cell r="U774">
            <v>2</v>
          </cell>
        </row>
        <row r="775">
          <cell r="P775">
            <v>3480</v>
          </cell>
          <cell r="Q775" t="str">
            <v xml:space="preserve">YORK EXTRA           </v>
          </cell>
          <cell r="R775" t="str">
            <v>E7</v>
          </cell>
          <cell r="S775">
            <v>4</v>
          </cell>
          <cell r="T775">
            <v>40</v>
          </cell>
          <cell r="U775">
            <v>6</v>
          </cell>
        </row>
        <row r="776">
          <cell r="P776">
            <v>3486</v>
          </cell>
          <cell r="Q776" t="str">
            <v xml:space="preserve">YORKGATE CENTRE      </v>
          </cell>
          <cell r="R776" t="str">
            <v>S8</v>
          </cell>
          <cell r="S776">
            <v>6</v>
          </cell>
          <cell r="T776">
            <v>61</v>
          </cell>
          <cell r="U776">
            <v>4</v>
          </cell>
        </row>
        <row r="777">
          <cell r="P777">
            <v>3488</v>
          </cell>
          <cell r="Q777" t="str">
            <v xml:space="preserve">YORK TADCASTER ROAD  </v>
          </cell>
          <cell r="R777" t="str">
            <v>S1</v>
          </cell>
          <cell r="S777">
            <v>2</v>
          </cell>
          <cell r="T777">
            <v>13</v>
          </cell>
          <cell r="U777">
            <v>2</v>
          </cell>
        </row>
        <row r="778">
          <cell r="P778">
            <v>3489</v>
          </cell>
          <cell r="Q778" t="str">
            <v xml:space="preserve">YATE                 </v>
          </cell>
          <cell r="R778" t="str">
            <v>S4</v>
          </cell>
          <cell r="S778">
            <v>3</v>
          </cell>
          <cell r="T778">
            <v>30</v>
          </cell>
          <cell r="U778">
            <v>2</v>
          </cell>
        </row>
        <row r="779">
          <cell r="P779">
            <v>3490</v>
          </cell>
          <cell r="Q779" t="str">
            <v xml:space="preserve">GREAT YARMOUTH       </v>
          </cell>
          <cell r="R779" t="str">
            <v>N2</v>
          </cell>
          <cell r="S779">
            <v>2</v>
          </cell>
          <cell r="T779">
            <v>17</v>
          </cell>
          <cell r="U779">
            <v>2</v>
          </cell>
        </row>
        <row r="780">
          <cell r="P780">
            <v>3493</v>
          </cell>
          <cell r="Q780" t="str">
            <v xml:space="preserve">YEOVIL EXTRA         </v>
          </cell>
          <cell r="R780" t="str">
            <v>E3</v>
          </cell>
          <cell r="S780">
            <v>4</v>
          </cell>
          <cell r="T780">
            <v>43</v>
          </cell>
          <cell r="U780">
            <v>6</v>
          </cell>
        </row>
        <row r="781">
          <cell r="P781">
            <v>3495</v>
          </cell>
          <cell r="Q781" t="str">
            <v xml:space="preserve">YIEWSLEY METRO       </v>
          </cell>
          <cell r="R781" t="str">
            <v>M3</v>
          </cell>
          <cell r="S781">
            <v>1</v>
          </cell>
          <cell r="T781">
            <v>5</v>
          </cell>
          <cell r="U781">
            <v>1</v>
          </cell>
        </row>
        <row r="782">
          <cell r="P782">
            <v>3537</v>
          </cell>
          <cell r="Q782" t="str">
            <v xml:space="preserve">BLACKWATER PHARMACY  </v>
          </cell>
          <cell r="R782">
            <v>13</v>
          </cell>
          <cell r="S782">
            <v>3</v>
          </cell>
          <cell r="T782">
            <v>28</v>
          </cell>
          <cell r="U782">
            <v>2</v>
          </cell>
        </row>
        <row r="783">
          <cell r="P783">
            <v>3541</v>
          </cell>
          <cell r="Q783" t="str">
            <v xml:space="preserve">FLITWICK PHARMACY    </v>
          </cell>
          <cell r="R783">
            <v>14</v>
          </cell>
          <cell r="S783">
            <v>3</v>
          </cell>
          <cell r="T783">
            <v>22</v>
          </cell>
          <cell r="U783">
            <v>2</v>
          </cell>
        </row>
        <row r="784">
          <cell r="P784">
            <v>3555</v>
          </cell>
          <cell r="Q784" t="str">
            <v xml:space="preserve">ELY HNW              </v>
          </cell>
          <cell r="R784" t="str">
            <v>SH</v>
          </cell>
          <cell r="S784">
            <v>2</v>
          </cell>
          <cell r="T784">
            <v>17</v>
          </cell>
          <cell r="U784">
            <v>2</v>
          </cell>
        </row>
        <row r="785">
          <cell r="P785">
            <v>3565</v>
          </cell>
          <cell r="Q785" t="str">
            <v xml:space="preserve">FELTHAM HNW          </v>
          </cell>
          <cell r="R785" t="str">
            <v>SH</v>
          </cell>
          <cell r="S785">
            <v>3</v>
          </cell>
          <cell r="T785">
            <v>25</v>
          </cell>
          <cell r="U785">
            <v>2</v>
          </cell>
        </row>
      </sheetData>
      <sheetData sheetId="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VRF Summary"/>
      <sheetName val="VRFs"/>
      <sheetName val="Buying Plan"/>
      <sheetName val="Lists"/>
      <sheetName val="Analysis"/>
      <sheetName val="VRF_Summary"/>
      <sheetName val="Buying_Plan"/>
    </sheetNames>
    <sheetDataSet>
      <sheetData sheetId="0"/>
      <sheetData sheetId="1"/>
      <sheetData sheetId="2">
        <row r="10">
          <cell r="J10">
            <v>9</v>
          </cell>
        </row>
        <row r="68">
          <cell r="I68">
            <v>0</v>
          </cell>
        </row>
      </sheetData>
      <sheetData sheetId="3" refreshError="1"/>
      <sheetData sheetId="4"/>
      <sheetData sheetId="5"/>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ify"/>
      <sheetName val="OIF20403"/>
      <sheetName val="COMPARISON"/>
      <sheetName val="week 50 targets"/>
      <sheetName val="Chart1"/>
      <sheetName val="ex new stores &amp; dual bank"/>
      <sheetName val="new stores,dual bank,check"/>
      <sheetName val="SSC &amp; EAS adjusted fixed hrs"/>
      <sheetName val="week_50_targets"/>
      <sheetName val="ex_new_stores_&amp;_dual_bank"/>
      <sheetName val="new_stores,dual_bank,check"/>
      <sheetName val="SSC_&amp;_EAS_adjusted_fixed_hrs"/>
    </sheetNames>
    <sheetDataSet>
      <sheetData sheetId="0" refreshError="1"/>
      <sheetData sheetId="1" refreshError="1"/>
      <sheetData sheetId="2" refreshError="1"/>
      <sheetData sheetId="3">
        <row r="3">
          <cell r="A3">
            <v>2006</v>
          </cell>
          <cell r="B3" t="str">
            <v>A</v>
          </cell>
          <cell r="C3" t="str">
            <v xml:space="preserve">ABERTILLERY </v>
          </cell>
          <cell r="D3">
            <v>171173.86499999999</v>
          </cell>
          <cell r="E3">
            <v>168513</v>
          </cell>
          <cell r="F3">
            <v>11877.5</v>
          </cell>
          <cell r="G3">
            <v>441</v>
          </cell>
          <cell r="H3">
            <v>426.9</v>
          </cell>
          <cell r="I3">
            <v>1990.4</v>
          </cell>
          <cell r="J3">
            <v>382</v>
          </cell>
          <cell r="K3">
            <v>86</v>
          </cell>
          <cell r="L3">
            <v>7</v>
          </cell>
          <cell r="M3">
            <v>0</v>
          </cell>
          <cell r="N3">
            <v>5</v>
          </cell>
          <cell r="O3">
            <v>79</v>
          </cell>
        </row>
        <row r="4">
          <cell r="A4">
            <v>2007</v>
          </cell>
          <cell r="B4" t="str">
            <v>A</v>
          </cell>
          <cell r="C4" t="str">
            <v xml:space="preserve">ABERDEEN EXTRA </v>
          </cell>
          <cell r="D4">
            <v>820351.43</v>
          </cell>
          <cell r="E4">
            <v>590249</v>
          </cell>
          <cell r="F4">
            <v>31364</v>
          </cell>
          <cell r="G4">
            <v>416</v>
          </cell>
          <cell r="H4">
            <v>550.9</v>
          </cell>
          <cell r="I4">
            <v>3155.2</v>
          </cell>
          <cell r="J4">
            <v>1418</v>
          </cell>
          <cell r="K4">
            <v>260</v>
          </cell>
          <cell r="L4">
            <v>42</v>
          </cell>
          <cell r="M4">
            <v>0</v>
          </cell>
          <cell r="N4">
            <v>4</v>
          </cell>
          <cell r="O4">
            <v>168</v>
          </cell>
        </row>
        <row r="5">
          <cell r="A5">
            <v>2008</v>
          </cell>
          <cell r="B5" t="str">
            <v>A</v>
          </cell>
          <cell r="C5" t="str">
            <v xml:space="preserve">ABINGDON EXTRA </v>
          </cell>
          <cell r="D5">
            <v>1378644.65</v>
          </cell>
          <cell r="E5">
            <v>1013036.5</v>
          </cell>
          <cell r="F5">
            <v>41501</v>
          </cell>
          <cell r="G5">
            <v>516</v>
          </cell>
          <cell r="H5">
            <v>668.3</v>
          </cell>
          <cell r="I5">
            <v>2202.3000000000002</v>
          </cell>
          <cell r="J5">
            <v>1965</v>
          </cell>
          <cell r="K5">
            <v>626</v>
          </cell>
          <cell r="L5">
            <v>36</v>
          </cell>
          <cell r="M5">
            <v>0</v>
          </cell>
          <cell r="N5">
            <v>4</v>
          </cell>
          <cell r="O5">
            <v>140</v>
          </cell>
        </row>
        <row r="6">
          <cell r="A6">
            <v>2011</v>
          </cell>
          <cell r="B6" t="str">
            <v>A</v>
          </cell>
          <cell r="C6" t="str">
            <v xml:space="preserve">ABERGAVENNY METRO </v>
          </cell>
          <cell r="D6">
            <v>142548.6</v>
          </cell>
          <cell r="E6">
            <v>149455</v>
          </cell>
          <cell r="F6">
            <v>16110</v>
          </cell>
          <cell r="G6">
            <v>393</v>
          </cell>
          <cell r="H6">
            <v>357.3</v>
          </cell>
          <cell r="I6">
            <v>5482.6</v>
          </cell>
          <cell r="J6">
            <v>380</v>
          </cell>
          <cell r="K6">
            <v>26</v>
          </cell>
          <cell r="L6">
            <v>10</v>
          </cell>
          <cell r="M6">
            <v>0</v>
          </cell>
          <cell r="N6">
            <v>0</v>
          </cell>
          <cell r="O6">
            <v>84</v>
          </cell>
        </row>
        <row r="7">
          <cell r="A7">
            <v>2015</v>
          </cell>
          <cell r="B7" t="str">
            <v>A</v>
          </cell>
          <cell r="C7" t="str">
            <v xml:space="preserve">ABERDARE </v>
          </cell>
          <cell r="D7">
            <v>410867.94500000001</v>
          </cell>
          <cell r="E7">
            <v>368003.5</v>
          </cell>
          <cell r="F7">
            <v>22145.5</v>
          </cell>
          <cell r="G7">
            <v>430</v>
          </cell>
          <cell r="H7">
            <v>457</v>
          </cell>
          <cell r="I7">
            <v>3209.9</v>
          </cell>
          <cell r="J7">
            <v>856</v>
          </cell>
          <cell r="K7">
            <v>128</v>
          </cell>
          <cell r="L7">
            <v>15</v>
          </cell>
          <cell r="M7">
            <v>0</v>
          </cell>
          <cell r="N7">
            <v>4</v>
          </cell>
          <cell r="O7">
            <v>140</v>
          </cell>
        </row>
        <row r="8">
          <cell r="A8">
            <v>2016</v>
          </cell>
          <cell r="B8" t="str">
            <v>A</v>
          </cell>
          <cell r="C8" t="str">
            <v xml:space="preserve">AIGBURTH METRO </v>
          </cell>
          <cell r="D8">
            <v>110809.56</v>
          </cell>
          <cell r="E8">
            <v>114378</v>
          </cell>
          <cell r="F8">
            <v>12035</v>
          </cell>
          <cell r="G8">
            <v>384</v>
          </cell>
          <cell r="H8">
            <v>354</v>
          </cell>
          <cell r="I8">
            <v>4104.1000000000004</v>
          </cell>
          <cell r="J8">
            <v>298</v>
          </cell>
          <cell r="K8">
            <v>27</v>
          </cell>
          <cell r="L8">
            <v>4</v>
          </cell>
          <cell r="M8">
            <v>0</v>
          </cell>
          <cell r="N8">
            <v>2</v>
          </cell>
          <cell r="O8">
            <v>90</v>
          </cell>
        </row>
        <row r="9">
          <cell r="A9">
            <v>2017</v>
          </cell>
          <cell r="B9" t="str">
            <v>A</v>
          </cell>
          <cell r="C9" t="str">
            <v xml:space="preserve">ADDLESTONE </v>
          </cell>
          <cell r="D9">
            <v>736789.375</v>
          </cell>
          <cell r="E9">
            <v>562006</v>
          </cell>
          <cell r="F9">
            <v>31345.5</v>
          </cell>
          <cell r="G9">
            <v>507</v>
          </cell>
          <cell r="H9">
            <v>633.5</v>
          </cell>
          <cell r="I9">
            <v>3217.4</v>
          </cell>
          <cell r="J9">
            <v>1108</v>
          </cell>
          <cell r="K9">
            <v>229</v>
          </cell>
          <cell r="L9">
            <v>18</v>
          </cell>
          <cell r="M9">
            <v>0</v>
          </cell>
          <cell r="N9">
            <v>4</v>
          </cell>
          <cell r="O9">
            <v>140</v>
          </cell>
        </row>
        <row r="10">
          <cell r="A10">
            <v>2019</v>
          </cell>
          <cell r="B10" t="str">
            <v>A</v>
          </cell>
          <cell r="C10" t="str">
            <v xml:space="preserve">ALTRINCHAM EXTRA </v>
          </cell>
          <cell r="D10">
            <v>743455.69</v>
          </cell>
          <cell r="E10">
            <v>545700.5</v>
          </cell>
          <cell r="F10">
            <v>28568.5</v>
          </cell>
          <cell r="G10">
            <v>464</v>
          </cell>
          <cell r="H10">
            <v>601.5</v>
          </cell>
          <cell r="I10">
            <v>3150.2</v>
          </cell>
          <cell r="J10">
            <v>1177</v>
          </cell>
          <cell r="K10">
            <v>236</v>
          </cell>
          <cell r="L10">
            <v>23</v>
          </cell>
          <cell r="M10">
            <v>0</v>
          </cell>
          <cell r="N10">
            <v>4</v>
          </cell>
          <cell r="O10">
            <v>140</v>
          </cell>
        </row>
        <row r="11">
          <cell r="A11">
            <v>2020</v>
          </cell>
          <cell r="B11" t="str">
            <v>A</v>
          </cell>
          <cell r="C11" t="str">
            <v xml:space="preserve">AMERSHAM </v>
          </cell>
          <cell r="D11">
            <v>1239177.74</v>
          </cell>
          <cell r="E11">
            <v>895652</v>
          </cell>
          <cell r="F11">
            <v>36343</v>
          </cell>
          <cell r="G11">
            <v>511</v>
          </cell>
          <cell r="H11">
            <v>673.1</v>
          </cell>
          <cell r="I11">
            <v>2249</v>
          </cell>
          <cell r="J11">
            <v>1753</v>
          </cell>
          <cell r="K11">
            <v>551</v>
          </cell>
          <cell r="L11">
            <v>33</v>
          </cell>
          <cell r="M11">
            <v>0</v>
          </cell>
          <cell r="N11">
            <v>4</v>
          </cell>
          <cell r="O11">
            <v>140</v>
          </cell>
        </row>
        <row r="12">
          <cell r="A12">
            <v>2021</v>
          </cell>
          <cell r="B12" t="str">
            <v>A</v>
          </cell>
          <cell r="C12" t="str">
            <v xml:space="preserve">AMMANFORD </v>
          </cell>
          <cell r="D12">
            <v>346809.27</v>
          </cell>
          <cell r="E12">
            <v>317269.5</v>
          </cell>
          <cell r="F12">
            <v>17156.5</v>
          </cell>
          <cell r="G12">
            <v>492</v>
          </cell>
          <cell r="H12">
            <v>512.29999999999995</v>
          </cell>
          <cell r="I12">
            <v>3211.2</v>
          </cell>
          <cell r="J12">
            <v>645</v>
          </cell>
          <cell r="K12">
            <v>108</v>
          </cell>
          <cell r="L12">
            <v>10</v>
          </cell>
          <cell r="M12">
            <v>0</v>
          </cell>
          <cell r="N12">
            <v>4</v>
          </cell>
          <cell r="O12">
            <v>90</v>
          </cell>
        </row>
        <row r="13">
          <cell r="A13">
            <v>2022</v>
          </cell>
          <cell r="B13" t="str">
            <v>A</v>
          </cell>
          <cell r="C13" t="str">
            <v xml:space="preserve">ALLERTON ROAD </v>
          </cell>
          <cell r="D13">
            <v>717540.82</v>
          </cell>
          <cell r="E13">
            <v>601858</v>
          </cell>
          <cell r="F13">
            <v>35103.5</v>
          </cell>
          <cell r="G13">
            <v>456</v>
          </cell>
          <cell r="H13">
            <v>517.29999999999995</v>
          </cell>
          <cell r="I13">
            <v>2952.8</v>
          </cell>
          <cell r="J13">
            <v>1321</v>
          </cell>
          <cell r="K13">
            <v>243</v>
          </cell>
          <cell r="L13">
            <v>22</v>
          </cell>
          <cell r="M13">
            <v>0</v>
          </cell>
          <cell r="N13">
            <v>2</v>
          </cell>
          <cell r="O13">
            <v>140</v>
          </cell>
        </row>
        <row r="14">
          <cell r="A14">
            <v>2023</v>
          </cell>
          <cell r="B14" t="str">
            <v>A</v>
          </cell>
          <cell r="C14" t="str">
            <v xml:space="preserve">ANTRIM ROAD </v>
          </cell>
          <cell r="D14">
            <v>134577.41</v>
          </cell>
          <cell r="E14">
            <v>132669</v>
          </cell>
          <cell r="F14">
            <v>9842.5</v>
          </cell>
          <cell r="G14">
            <v>441</v>
          </cell>
          <cell r="H14">
            <v>425.9</v>
          </cell>
          <cell r="I14">
            <v>1602.1</v>
          </cell>
          <cell r="J14">
            <v>301</v>
          </cell>
          <cell r="K14">
            <v>84</v>
          </cell>
          <cell r="L14">
            <v>9</v>
          </cell>
          <cell r="M14">
            <v>0</v>
          </cell>
          <cell r="N14">
            <v>2</v>
          </cell>
          <cell r="O14">
            <v>77.5</v>
          </cell>
        </row>
        <row r="15">
          <cell r="A15">
            <v>2025</v>
          </cell>
          <cell r="B15" t="str">
            <v>A</v>
          </cell>
          <cell r="C15" t="str">
            <v xml:space="preserve">ALDERSHOT </v>
          </cell>
          <cell r="D15">
            <v>1090478.33</v>
          </cell>
          <cell r="E15">
            <v>859743</v>
          </cell>
          <cell r="F15">
            <v>39632.5</v>
          </cell>
          <cell r="G15">
            <v>491</v>
          </cell>
          <cell r="H15">
            <v>592.70000000000005</v>
          </cell>
          <cell r="I15">
            <v>1964.8</v>
          </cell>
          <cell r="J15">
            <v>1752</v>
          </cell>
          <cell r="K15">
            <v>555</v>
          </cell>
          <cell r="L15">
            <v>28</v>
          </cell>
          <cell r="M15">
            <v>0</v>
          </cell>
          <cell r="N15">
            <v>5</v>
          </cell>
          <cell r="O15">
            <v>140</v>
          </cell>
        </row>
        <row r="16">
          <cell r="A16">
            <v>2027</v>
          </cell>
          <cell r="B16" t="str">
            <v>A</v>
          </cell>
          <cell r="C16" t="str">
            <v xml:space="preserve">ARDS CENTRE </v>
          </cell>
          <cell r="D16">
            <v>300469</v>
          </cell>
          <cell r="E16">
            <v>282440</v>
          </cell>
          <cell r="F16">
            <v>15222.5</v>
          </cell>
          <cell r="G16">
            <v>494</v>
          </cell>
          <cell r="H16">
            <v>499.9</v>
          </cell>
          <cell r="I16">
            <v>3414.4</v>
          </cell>
          <cell r="J16">
            <v>572</v>
          </cell>
          <cell r="K16">
            <v>88</v>
          </cell>
          <cell r="L16">
            <v>14</v>
          </cell>
          <cell r="M16">
            <v>0</v>
          </cell>
          <cell r="N16">
            <v>2</v>
          </cell>
          <cell r="O16">
            <v>79</v>
          </cell>
        </row>
        <row r="17">
          <cell r="A17">
            <v>2030</v>
          </cell>
          <cell r="B17" t="str">
            <v>A</v>
          </cell>
          <cell r="C17" t="str">
            <v xml:space="preserve">ANDOVER </v>
          </cell>
          <cell r="D17">
            <v>1088700.51</v>
          </cell>
          <cell r="E17">
            <v>852441</v>
          </cell>
          <cell r="F17">
            <v>36110.5</v>
          </cell>
          <cell r="G17">
            <v>506</v>
          </cell>
          <cell r="H17">
            <v>615.79999999999995</v>
          </cell>
          <cell r="I17">
            <v>3780.2</v>
          </cell>
          <cell r="J17">
            <v>1684</v>
          </cell>
          <cell r="K17">
            <v>288</v>
          </cell>
          <cell r="L17">
            <v>29</v>
          </cell>
          <cell r="M17">
            <v>0</v>
          </cell>
          <cell r="N17">
            <v>4</v>
          </cell>
          <cell r="O17">
            <v>140</v>
          </cell>
        </row>
        <row r="18">
          <cell r="A18">
            <v>2031</v>
          </cell>
          <cell r="B18" t="str">
            <v>A</v>
          </cell>
          <cell r="C18" t="str">
            <v xml:space="preserve">ASHFORD CROOKSFOOT </v>
          </cell>
          <cell r="D18">
            <v>606361.69499999995</v>
          </cell>
          <cell r="E18">
            <v>487623.5</v>
          </cell>
          <cell r="F18">
            <v>22758</v>
          </cell>
          <cell r="G18">
            <v>483</v>
          </cell>
          <cell r="H18">
            <v>571.5</v>
          </cell>
          <cell r="I18">
            <v>3208.3</v>
          </cell>
          <cell r="J18">
            <v>1010</v>
          </cell>
          <cell r="K18">
            <v>189</v>
          </cell>
          <cell r="L18">
            <v>25</v>
          </cell>
          <cell r="M18">
            <v>0</v>
          </cell>
          <cell r="N18">
            <v>4</v>
          </cell>
          <cell r="O18">
            <v>140</v>
          </cell>
        </row>
        <row r="19">
          <cell r="A19">
            <v>2033</v>
          </cell>
          <cell r="B19" t="str">
            <v>A</v>
          </cell>
          <cell r="C19" t="str">
            <v xml:space="preserve">ANDOVER METRO </v>
          </cell>
          <cell r="D19">
            <v>158663.005</v>
          </cell>
          <cell r="E19">
            <v>154503.5</v>
          </cell>
          <cell r="F19">
            <v>19676.5</v>
          </cell>
          <cell r="G19">
            <v>356</v>
          </cell>
          <cell r="H19">
            <v>347.9</v>
          </cell>
          <cell r="I19">
            <v>22666.1</v>
          </cell>
          <cell r="J19">
            <v>434</v>
          </cell>
          <cell r="K19">
            <v>7</v>
          </cell>
          <cell r="L19">
            <v>8</v>
          </cell>
          <cell r="M19">
            <v>0</v>
          </cell>
          <cell r="N19">
            <v>6</v>
          </cell>
          <cell r="O19">
            <v>82</v>
          </cell>
        </row>
        <row r="20">
          <cell r="A20">
            <v>2038</v>
          </cell>
          <cell r="B20" t="str">
            <v>A</v>
          </cell>
          <cell r="C20" t="str">
            <v xml:space="preserve">AYLESBURY 1 </v>
          </cell>
          <cell r="D20">
            <v>991665.90500000003</v>
          </cell>
          <cell r="E20">
            <v>736521</v>
          </cell>
          <cell r="F20">
            <v>31317</v>
          </cell>
          <cell r="G20">
            <v>492</v>
          </cell>
          <cell r="H20">
            <v>630.4</v>
          </cell>
          <cell r="I20">
            <v>3858.6</v>
          </cell>
          <cell r="J20">
            <v>1498</v>
          </cell>
          <cell r="K20">
            <v>257</v>
          </cell>
          <cell r="L20">
            <v>28</v>
          </cell>
          <cell r="M20">
            <v>0</v>
          </cell>
          <cell r="N20">
            <v>4</v>
          </cell>
          <cell r="O20">
            <v>140</v>
          </cell>
        </row>
        <row r="21">
          <cell r="A21">
            <v>2039</v>
          </cell>
          <cell r="B21" t="str">
            <v>A</v>
          </cell>
          <cell r="C21" t="str">
            <v xml:space="preserve">ASHFORD PARK FARM </v>
          </cell>
          <cell r="D21">
            <v>760680.13</v>
          </cell>
          <cell r="E21">
            <v>580988</v>
          </cell>
          <cell r="F21">
            <v>31066.5</v>
          </cell>
          <cell r="G21">
            <v>488</v>
          </cell>
          <cell r="H21">
            <v>608.1</v>
          </cell>
          <cell r="I21">
            <v>4971.8</v>
          </cell>
          <cell r="J21">
            <v>1191</v>
          </cell>
          <cell r="K21">
            <v>153</v>
          </cell>
          <cell r="L21">
            <v>25</v>
          </cell>
          <cell r="M21">
            <v>0</v>
          </cell>
          <cell r="N21">
            <v>6</v>
          </cell>
          <cell r="O21">
            <v>90</v>
          </cell>
        </row>
        <row r="22">
          <cell r="A22">
            <v>2040</v>
          </cell>
          <cell r="B22" t="str">
            <v>A</v>
          </cell>
          <cell r="C22" t="str">
            <v xml:space="preserve">ALLOA </v>
          </cell>
          <cell r="D22">
            <v>487378.73499999999</v>
          </cell>
          <cell r="E22">
            <v>402323</v>
          </cell>
          <cell r="F22">
            <v>23464.5</v>
          </cell>
          <cell r="G22">
            <v>442</v>
          </cell>
          <cell r="H22">
            <v>509.3</v>
          </cell>
          <cell r="I22">
            <v>2692.7</v>
          </cell>
          <cell r="J22">
            <v>911</v>
          </cell>
          <cell r="K22">
            <v>181</v>
          </cell>
          <cell r="L22">
            <v>21</v>
          </cell>
          <cell r="M22">
            <v>0</v>
          </cell>
          <cell r="N22">
            <v>4</v>
          </cell>
          <cell r="O22">
            <v>147</v>
          </cell>
        </row>
        <row r="23">
          <cell r="A23">
            <v>2041</v>
          </cell>
          <cell r="B23" t="str">
            <v>A</v>
          </cell>
          <cell r="C23" t="str">
            <v xml:space="preserve">AYLESBURY 2 </v>
          </cell>
          <cell r="D23">
            <v>859017.76</v>
          </cell>
          <cell r="E23">
            <v>711924.5</v>
          </cell>
          <cell r="F23">
            <v>36150.5</v>
          </cell>
          <cell r="G23">
            <v>480</v>
          </cell>
          <cell r="H23">
            <v>551.70000000000005</v>
          </cell>
          <cell r="I23">
            <v>3193.4</v>
          </cell>
          <cell r="J23">
            <v>1483</v>
          </cell>
          <cell r="K23">
            <v>269</v>
          </cell>
          <cell r="L23">
            <v>21</v>
          </cell>
          <cell r="M23">
            <v>0</v>
          </cell>
          <cell r="N23">
            <v>4</v>
          </cell>
          <cell r="O23">
            <v>140</v>
          </cell>
        </row>
        <row r="24">
          <cell r="A24">
            <v>2042</v>
          </cell>
          <cell r="B24" t="str">
            <v>A</v>
          </cell>
          <cell r="C24" t="str">
            <v xml:space="preserve">AYR </v>
          </cell>
          <cell r="D24">
            <v>691541.67500000005</v>
          </cell>
          <cell r="E24">
            <v>557945.5</v>
          </cell>
          <cell r="F24">
            <v>26377.5</v>
          </cell>
          <cell r="G24">
            <v>521</v>
          </cell>
          <cell r="H24">
            <v>614.70000000000005</v>
          </cell>
          <cell r="I24">
            <v>4579.7</v>
          </cell>
          <cell r="J24">
            <v>1071</v>
          </cell>
          <cell r="K24">
            <v>151</v>
          </cell>
          <cell r="L24">
            <v>21</v>
          </cell>
          <cell r="M24">
            <v>0</v>
          </cell>
          <cell r="N24">
            <v>4</v>
          </cell>
          <cell r="O24">
            <v>93</v>
          </cell>
        </row>
        <row r="25">
          <cell r="A25">
            <v>2044</v>
          </cell>
          <cell r="B25" t="str">
            <v>A</v>
          </cell>
          <cell r="C25" t="str">
            <v xml:space="preserve">ASHBY DE LA ZOUCH </v>
          </cell>
          <cell r="D25">
            <v>870375.48499999999</v>
          </cell>
          <cell r="E25">
            <v>635133</v>
          </cell>
          <cell r="F25">
            <v>28946.5</v>
          </cell>
          <cell r="G25">
            <v>496</v>
          </cell>
          <cell r="H25">
            <v>647.6</v>
          </cell>
          <cell r="I25">
            <v>3001.3</v>
          </cell>
          <cell r="J25">
            <v>1280</v>
          </cell>
          <cell r="K25">
            <v>290</v>
          </cell>
          <cell r="L25">
            <v>20</v>
          </cell>
          <cell r="M25">
            <v>0</v>
          </cell>
          <cell r="N25">
            <v>4</v>
          </cell>
          <cell r="O25">
            <v>140</v>
          </cell>
        </row>
        <row r="26">
          <cell r="A26">
            <v>2045</v>
          </cell>
          <cell r="B26" t="str">
            <v>A</v>
          </cell>
          <cell r="C26" t="str">
            <v xml:space="preserve">AUCHINLECK </v>
          </cell>
          <cell r="D26">
            <v>238182.41</v>
          </cell>
          <cell r="E26">
            <v>210861</v>
          </cell>
          <cell r="F26">
            <v>13083.5</v>
          </cell>
          <cell r="G26">
            <v>475</v>
          </cell>
          <cell r="H26">
            <v>511.1</v>
          </cell>
          <cell r="I26">
            <v>2646.5</v>
          </cell>
          <cell r="J26">
            <v>444</v>
          </cell>
          <cell r="K26">
            <v>90</v>
          </cell>
          <cell r="L26">
            <v>9</v>
          </cell>
          <cell r="M26">
            <v>0</v>
          </cell>
          <cell r="N26">
            <v>4</v>
          </cell>
          <cell r="O26">
            <v>83</v>
          </cell>
        </row>
        <row r="27">
          <cell r="A27">
            <v>2046</v>
          </cell>
          <cell r="B27" t="str">
            <v>A</v>
          </cell>
          <cell r="C27" t="str">
            <v xml:space="preserve">AVIEMORE </v>
          </cell>
          <cell r="D27">
            <v>166451.9</v>
          </cell>
          <cell r="E27">
            <v>147546</v>
          </cell>
          <cell r="F27">
            <v>12146</v>
          </cell>
          <cell r="G27">
            <v>402</v>
          </cell>
          <cell r="H27">
            <v>432.3</v>
          </cell>
          <cell r="I27">
            <v>1664.5</v>
          </cell>
          <cell r="J27">
            <v>367</v>
          </cell>
          <cell r="K27">
            <v>100</v>
          </cell>
          <cell r="L27">
            <v>7</v>
          </cell>
          <cell r="M27">
            <v>0</v>
          </cell>
          <cell r="N27">
            <v>2</v>
          </cell>
          <cell r="O27">
            <v>93</v>
          </cell>
        </row>
        <row r="28">
          <cell r="A28">
            <v>2047</v>
          </cell>
          <cell r="B28" t="str">
            <v>A</v>
          </cell>
          <cell r="C28" t="str">
            <v xml:space="preserve">ASHFORD MIDDLESEX </v>
          </cell>
          <cell r="D28">
            <v>839406.15500000003</v>
          </cell>
          <cell r="E28">
            <v>651736</v>
          </cell>
          <cell r="F28">
            <v>33234.5</v>
          </cell>
          <cell r="G28">
            <v>485</v>
          </cell>
          <cell r="H28">
            <v>594.5</v>
          </cell>
          <cell r="I28">
            <v>4537.3</v>
          </cell>
          <cell r="J28">
            <v>1345</v>
          </cell>
          <cell r="K28">
            <v>185</v>
          </cell>
          <cell r="L28">
            <v>21</v>
          </cell>
          <cell r="M28">
            <v>0</v>
          </cell>
          <cell r="N28">
            <v>6</v>
          </cell>
          <cell r="O28">
            <v>140</v>
          </cell>
        </row>
        <row r="29">
          <cell r="A29">
            <v>2048</v>
          </cell>
          <cell r="B29" t="str">
            <v>A</v>
          </cell>
          <cell r="C29" t="str">
            <v xml:space="preserve">AXMINSTER </v>
          </cell>
          <cell r="D29">
            <v>329862.86499999999</v>
          </cell>
          <cell r="E29">
            <v>286122</v>
          </cell>
          <cell r="F29">
            <v>13536.5</v>
          </cell>
          <cell r="G29">
            <v>506</v>
          </cell>
          <cell r="H29">
            <v>555.29999999999995</v>
          </cell>
          <cell r="I29">
            <v>3665.1</v>
          </cell>
          <cell r="J29">
            <v>566</v>
          </cell>
          <cell r="K29">
            <v>90</v>
          </cell>
          <cell r="L29">
            <v>13</v>
          </cell>
          <cell r="M29">
            <v>0</v>
          </cell>
          <cell r="N29">
            <v>4</v>
          </cell>
          <cell r="O29">
            <v>77.5</v>
          </cell>
        </row>
        <row r="30">
          <cell r="A30">
            <v>2050</v>
          </cell>
          <cell r="B30" t="str">
            <v>A</v>
          </cell>
          <cell r="C30" t="str">
            <v xml:space="preserve">BAGULEY EXTRA </v>
          </cell>
          <cell r="D30">
            <v>1011432.37</v>
          </cell>
          <cell r="E30">
            <v>775391.5</v>
          </cell>
          <cell r="F30">
            <v>38950</v>
          </cell>
          <cell r="G30">
            <v>479</v>
          </cell>
          <cell r="H30">
            <v>595.29999999999995</v>
          </cell>
          <cell r="I30">
            <v>1987.1</v>
          </cell>
          <cell r="J30">
            <v>1618</v>
          </cell>
          <cell r="K30">
            <v>509</v>
          </cell>
          <cell r="L30">
            <v>29</v>
          </cell>
          <cell r="M30">
            <v>0</v>
          </cell>
          <cell r="N30">
            <v>4</v>
          </cell>
          <cell r="O30">
            <v>140</v>
          </cell>
        </row>
        <row r="31">
          <cell r="A31">
            <v>2051</v>
          </cell>
          <cell r="B31" t="str">
            <v>A</v>
          </cell>
          <cell r="C31" t="str">
            <v xml:space="preserve">BALLYGOMARTIN </v>
          </cell>
          <cell r="D31">
            <v>174586.535</v>
          </cell>
          <cell r="E31">
            <v>163716.5</v>
          </cell>
          <cell r="F31">
            <v>10938.5</v>
          </cell>
          <cell r="G31">
            <v>459</v>
          </cell>
          <cell r="H31">
            <v>465.6</v>
          </cell>
          <cell r="I31">
            <v>2078.4</v>
          </cell>
          <cell r="J31">
            <v>357</v>
          </cell>
          <cell r="K31">
            <v>84</v>
          </cell>
          <cell r="L31">
            <v>9</v>
          </cell>
          <cell r="M31">
            <v>0</v>
          </cell>
          <cell r="N31">
            <v>1</v>
          </cell>
          <cell r="O31">
            <v>77.5</v>
          </cell>
        </row>
        <row r="32">
          <cell r="A32">
            <v>2052</v>
          </cell>
          <cell r="B32" t="str">
            <v>A</v>
          </cell>
          <cell r="C32" t="str">
            <v xml:space="preserve">BALLYMENA CHURCH ST </v>
          </cell>
          <cell r="D32">
            <v>241052.405</v>
          </cell>
          <cell r="E32">
            <v>244214.5</v>
          </cell>
          <cell r="F32">
            <v>15256.5</v>
          </cell>
          <cell r="G32">
            <v>481</v>
          </cell>
          <cell r="H32">
            <v>452.3</v>
          </cell>
          <cell r="I32">
            <v>2939.7</v>
          </cell>
          <cell r="J32">
            <v>508</v>
          </cell>
          <cell r="K32">
            <v>82</v>
          </cell>
          <cell r="L32">
            <v>11</v>
          </cell>
          <cell r="M32">
            <v>0</v>
          </cell>
          <cell r="N32">
            <v>3</v>
          </cell>
          <cell r="O32">
            <v>76</v>
          </cell>
        </row>
        <row r="33">
          <cell r="A33">
            <v>2054</v>
          </cell>
          <cell r="B33" t="str">
            <v>A</v>
          </cell>
          <cell r="C33" t="str">
            <v xml:space="preserve">BALLYMONEY </v>
          </cell>
          <cell r="D33">
            <v>119616.30499999999</v>
          </cell>
          <cell r="E33">
            <v>126476.5</v>
          </cell>
          <cell r="F33">
            <v>5579.5</v>
          </cell>
          <cell r="G33">
            <v>536</v>
          </cell>
          <cell r="H33">
            <v>482.3</v>
          </cell>
          <cell r="I33">
            <v>1573.9</v>
          </cell>
          <cell r="J33">
            <v>236</v>
          </cell>
          <cell r="K33">
            <v>76</v>
          </cell>
          <cell r="L33">
            <v>6</v>
          </cell>
          <cell r="M33">
            <v>0</v>
          </cell>
          <cell r="N33">
            <v>2</v>
          </cell>
          <cell r="O33">
            <v>70</v>
          </cell>
        </row>
        <row r="34">
          <cell r="A34">
            <v>2055</v>
          </cell>
          <cell r="B34" t="str">
            <v>A</v>
          </cell>
          <cell r="C34" t="str">
            <v xml:space="preserve">BALDOCK EXTRA </v>
          </cell>
          <cell r="D34">
            <v>853953.22</v>
          </cell>
          <cell r="E34">
            <v>597990.5</v>
          </cell>
          <cell r="F34">
            <v>30829.5</v>
          </cell>
          <cell r="G34">
            <v>471</v>
          </cell>
          <cell r="H34">
            <v>641.1</v>
          </cell>
          <cell r="I34">
            <v>3795.3</v>
          </cell>
          <cell r="J34">
            <v>1269</v>
          </cell>
          <cell r="K34">
            <v>225</v>
          </cell>
          <cell r="L34">
            <v>26</v>
          </cell>
          <cell r="M34">
            <v>0</v>
          </cell>
          <cell r="N34">
            <v>4</v>
          </cell>
          <cell r="O34">
            <v>140</v>
          </cell>
        </row>
        <row r="35">
          <cell r="A35">
            <v>2056</v>
          </cell>
          <cell r="B35" t="str">
            <v>A</v>
          </cell>
          <cell r="C35" t="str">
            <v xml:space="preserve">BELFAST METRO </v>
          </cell>
          <cell r="D35">
            <v>155038.82999999999</v>
          </cell>
          <cell r="E35">
            <v>134604.5</v>
          </cell>
          <cell r="F35">
            <v>25167.5</v>
          </cell>
          <cell r="G35">
            <v>369</v>
          </cell>
          <cell r="H35">
            <v>404.8</v>
          </cell>
          <cell r="I35">
            <v>1938</v>
          </cell>
          <cell r="J35">
            <v>365</v>
          </cell>
          <cell r="K35">
            <v>80</v>
          </cell>
          <cell r="L35">
            <v>6</v>
          </cell>
          <cell r="M35">
            <v>0</v>
          </cell>
          <cell r="N35">
            <v>9</v>
          </cell>
          <cell r="O35">
            <v>73</v>
          </cell>
        </row>
        <row r="36">
          <cell r="A36">
            <v>2057</v>
          </cell>
          <cell r="B36" t="str">
            <v>A</v>
          </cell>
          <cell r="C36" t="str">
            <v xml:space="preserve">BANBRIDGE </v>
          </cell>
          <cell r="D36">
            <v>525133.53</v>
          </cell>
          <cell r="E36">
            <v>421088.5</v>
          </cell>
          <cell r="F36">
            <v>20484.5</v>
          </cell>
          <cell r="G36">
            <v>517</v>
          </cell>
          <cell r="H36">
            <v>614.20000000000005</v>
          </cell>
          <cell r="I36">
            <v>4070.8</v>
          </cell>
          <cell r="J36">
            <v>814</v>
          </cell>
          <cell r="K36">
            <v>129</v>
          </cell>
          <cell r="L36">
            <v>14</v>
          </cell>
          <cell r="M36">
            <v>0</v>
          </cell>
          <cell r="N36">
            <v>5</v>
          </cell>
          <cell r="O36">
            <v>99</v>
          </cell>
        </row>
        <row r="37">
          <cell r="A37">
            <v>2060</v>
          </cell>
          <cell r="B37" t="str">
            <v>A</v>
          </cell>
          <cell r="C37" t="str">
            <v xml:space="preserve">BANFF </v>
          </cell>
          <cell r="D37">
            <v>140070.26500000001</v>
          </cell>
          <cell r="E37">
            <v>140613.5</v>
          </cell>
          <cell r="F37">
            <v>9055.5</v>
          </cell>
          <cell r="G37">
            <v>455</v>
          </cell>
          <cell r="H37">
            <v>432.3</v>
          </cell>
          <cell r="I37">
            <v>1610</v>
          </cell>
          <cell r="J37">
            <v>309</v>
          </cell>
          <cell r="K37">
            <v>87</v>
          </cell>
          <cell r="L37">
            <v>6</v>
          </cell>
          <cell r="M37">
            <v>0</v>
          </cell>
          <cell r="N37">
            <v>2</v>
          </cell>
          <cell r="O37">
            <v>80</v>
          </cell>
        </row>
        <row r="38">
          <cell r="A38">
            <v>2061</v>
          </cell>
          <cell r="B38" t="str">
            <v>A</v>
          </cell>
          <cell r="C38" t="str">
            <v xml:space="preserve">BARRHEAD </v>
          </cell>
          <cell r="D38">
            <v>317592.75</v>
          </cell>
          <cell r="E38">
            <v>289356.5</v>
          </cell>
          <cell r="F38">
            <v>19901</v>
          </cell>
          <cell r="G38">
            <v>451</v>
          </cell>
          <cell r="H38">
            <v>471.9</v>
          </cell>
          <cell r="I38">
            <v>3144.5</v>
          </cell>
          <cell r="J38">
            <v>641</v>
          </cell>
          <cell r="K38">
            <v>101</v>
          </cell>
          <cell r="L38">
            <v>11</v>
          </cell>
          <cell r="M38">
            <v>0</v>
          </cell>
          <cell r="N38">
            <v>4</v>
          </cell>
          <cell r="O38">
            <v>94</v>
          </cell>
        </row>
        <row r="39">
          <cell r="A39">
            <v>2064</v>
          </cell>
          <cell r="B39" t="str">
            <v>A</v>
          </cell>
          <cell r="C39" t="str">
            <v xml:space="preserve">BANBURY </v>
          </cell>
          <cell r="D39">
            <v>889121.83499999996</v>
          </cell>
          <cell r="E39">
            <v>654140.5</v>
          </cell>
          <cell r="F39">
            <v>33254.5</v>
          </cell>
          <cell r="G39">
            <v>463</v>
          </cell>
          <cell r="H39">
            <v>599.1</v>
          </cell>
          <cell r="I39">
            <v>4780.2</v>
          </cell>
          <cell r="J39">
            <v>1413</v>
          </cell>
          <cell r="K39">
            <v>186</v>
          </cell>
          <cell r="L39">
            <v>29</v>
          </cell>
          <cell r="M39">
            <v>0</v>
          </cell>
          <cell r="N39">
            <v>4</v>
          </cell>
          <cell r="O39">
            <v>140</v>
          </cell>
        </row>
        <row r="40">
          <cell r="A40">
            <v>2065</v>
          </cell>
          <cell r="B40" t="str">
            <v>A</v>
          </cell>
          <cell r="C40" t="str">
            <v xml:space="preserve">BAR HILL CAMBS EXTRA </v>
          </cell>
          <cell r="D40">
            <v>1114346.8700000001</v>
          </cell>
          <cell r="E40">
            <v>767219.5</v>
          </cell>
          <cell r="F40">
            <v>31153</v>
          </cell>
          <cell r="G40">
            <v>566</v>
          </cell>
          <cell r="H40">
            <v>782.5</v>
          </cell>
          <cell r="I40">
            <v>3112.7</v>
          </cell>
          <cell r="J40">
            <v>1356</v>
          </cell>
          <cell r="K40">
            <v>358</v>
          </cell>
          <cell r="L40">
            <v>43</v>
          </cell>
          <cell r="M40">
            <v>0</v>
          </cell>
          <cell r="N40">
            <v>2</v>
          </cell>
          <cell r="O40">
            <v>140</v>
          </cell>
        </row>
        <row r="41">
          <cell r="A41">
            <v>2067</v>
          </cell>
          <cell r="B41" t="str">
            <v>A</v>
          </cell>
          <cell r="C41" t="str">
            <v xml:space="preserve">BATHGATE BLACKBURN RD </v>
          </cell>
          <cell r="D41">
            <v>565994.61</v>
          </cell>
          <cell r="E41">
            <v>459771.5</v>
          </cell>
          <cell r="F41">
            <v>26699</v>
          </cell>
          <cell r="G41">
            <v>465</v>
          </cell>
          <cell r="H41">
            <v>545.29999999999995</v>
          </cell>
          <cell r="I41">
            <v>4042.8</v>
          </cell>
          <cell r="J41">
            <v>989</v>
          </cell>
          <cell r="K41">
            <v>140</v>
          </cell>
          <cell r="L41">
            <v>13</v>
          </cell>
          <cell r="M41">
            <v>0</v>
          </cell>
          <cell r="N41">
            <v>4</v>
          </cell>
          <cell r="O41">
            <v>143</v>
          </cell>
        </row>
        <row r="42">
          <cell r="A42">
            <v>2068</v>
          </cell>
          <cell r="B42" t="str">
            <v>A</v>
          </cell>
          <cell r="C42" t="str">
            <v xml:space="preserve">BANGOR </v>
          </cell>
          <cell r="D42">
            <v>749625.71499999997</v>
          </cell>
          <cell r="E42">
            <v>572891.5</v>
          </cell>
          <cell r="F42">
            <v>30403.5</v>
          </cell>
          <cell r="G42">
            <v>467</v>
          </cell>
          <cell r="H42">
            <v>582</v>
          </cell>
          <cell r="I42">
            <v>4570.8999999999996</v>
          </cell>
          <cell r="J42">
            <v>1227</v>
          </cell>
          <cell r="K42">
            <v>164</v>
          </cell>
          <cell r="L42">
            <v>21</v>
          </cell>
          <cell r="M42">
            <v>0</v>
          </cell>
          <cell r="N42">
            <v>4</v>
          </cell>
          <cell r="O42">
            <v>140</v>
          </cell>
        </row>
        <row r="43">
          <cell r="A43">
            <v>2071</v>
          </cell>
          <cell r="B43" t="str">
            <v>A</v>
          </cell>
          <cell r="C43" t="str">
            <v xml:space="preserve">BARNSLEY </v>
          </cell>
          <cell r="D43">
            <v>571046.03500000003</v>
          </cell>
          <cell r="E43">
            <v>460728.5</v>
          </cell>
          <cell r="F43">
            <v>21831.5</v>
          </cell>
          <cell r="G43">
            <v>481</v>
          </cell>
          <cell r="H43">
            <v>568.20000000000005</v>
          </cell>
          <cell r="I43">
            <v>2668.4</v>
          </cell>
          <cell r="J43">
            <v>957</v>
          </cell>
          <cell r="K43">
            <v>214</v>
          </cell>
          <cell r="L43">
            <v>22</v>
          </cell>
          <cell r="M43">
            <v>0</v>
          </cell>
          <cell r="N43">
            <v>2</v>
          </cell>
          <cell r="O43">
            <v>140</v>
          </cell>
        </row>
        <row r="44">
          <cell r="A44">
            <v>2072</v>
          </cell>
          <cell r="B44" t="str">
            <v>A</v>
          </cell>
          <cell r="C44" t="str">
            <v xml:space="preserve">BARKING </v>
          </cell>
          <cell r="D44">
            <v>474117.36499999999</v>
          </cell>
          <cell r="E44">
            <v>414825.5</v>
          </cell>
          <cell r="F44">
            <v>24363</v>
          </cell>
          <cell r="G44">
            <v>462</v>
          </cell>
          <cell r="H44">
            <v>502.8</v>
          </cell>
          <cell r="I44">
            <v>3000.7</v>
          </cell>
          <cell r="J44">
            <v>898</v>
          </cell>
          <cell r="K44">
            <v>158</v>
          </cell>
          <cell r="L44">
            <v>18</v>
          </cell>
          <cell r="M44">
            <v>0</v>
          </cell>
          <cell r="N44">
            <v>4</v>
          </cell>
          <cell r="O44">
            <v>140</v>
          </cell>
        </row>
        <row r="45">
          <cell r="A45">
            <v>2073</v>
          </cell>
          <cell r="B45" t="str">
            <v>A</v>
          </cell>
          <cell r="C45" t="str">
            <v xml:space="preserve">BASILDON 1 </v>
          </cell>
          <cell r="D45">
            <v>601759.745</v>
          </cell>
          <cell r="E45">
            <v>466964</v>
          </cell>
          <cell r="F45">
            <v>17029.5</v>
          </cell>
          <cell r="G45">
            <v>569</v>
          </cell>
          <cell r="H45">
            <v>698.1</v>
          </cell>
          <cell r="I45">
            <v>4237.7</v>
          </cell>
          <cell r="J45">
            <v>821</v>
          </cell>
          <cell r="K45">
            <v>142</v>
          </cell>
          <cell r="L45">
            <v>22</v>
          </cell>
          <cell r="M45">
            <v>0</v>
          </cell>
          <cell r="N45">
            <v>4</v>
          </cell>
          <cell r="O45">
            <v>90</v>
          </cell>
        </row>
        <row r="46">
          <cell r="A46">
            <v>2078</v>
          </cell>
          <cell r="B46" t="str">
            <v>A</v>
          </cell>
          <cell r="C46" t="str">
            <v xml:space="preserve">BARKINGSIDE </v>
          </cell>
          <cell r="D46">
            <v>680889.78500000003</v>
          </cell>
          <cell r="E46">
            <v>579017.5</v>
          </cell>
          <cell r="F46">
            <v>28507.5</v>
          </cell>
          <cell r="G46">
            <v>511</v>
          </cell>
          <cell r="H46">
            <v>572.70000000000005</v>
          </cell>
          <cell r="I46">
            <v>3421.6</v>
          </cell>
          <cell r="J46">
            <v>1132</v>
          </cell>
          <cell r="K46">
            <v>199</v>
          </cell>
          <cell r="L46">
            <v>18</v>
          </cell>
          <cell r="M46">
            <v>0</v>
          </cell>
          <cell r="N46">
            <v>4</v>
          </cell>
          <cell r="O46">
            <v>90</v>
          </cell>
        </row>
        <row r="47">
          <cell r="A47">
            <v>2080</v>
          </cell>
          <cell r="B47" t="str">
            <v>A</v>
          </cell>
          <cell r="C47" t="str">
            <v xml:space="preserve">BASINGSTOKE </v>
          </cell>
          <cell r="D47">
            <v>854469.75</v>
          </cell>
          <cell r="E47">
            <v>672287.5</v>
          </cell>
          <cell r="F47">
            <v>29319.5</v>
          </cell>
          <cell r="G47">
            <v>483</v>
          </cell>
          <cell r="H47">
            <v>584.9</v>
          </cell>
          <cell r="I47">
            <v>1950.8</v>
          </cell>
          <cell r="J47">
            <v>1391</v>
          </cell>
          <cell r="K47">
            <v>438</v>
          </cell>
          <cell r="L47">
            <v>27</v>
          </cell>
          <cell r="M47">
            <v>0</v>
          </cell>
          <cell r="N47">
            <v>4</v>
          </cell>
          <cell r="O47">
            <v>140</v>
          </cell>
        </row>
        <row r="48">
          <cell r="A48">
            <v>2081</v>
          </cell>
          <cell r="B48" t="str">
            <v>A</v>
          </cell>
          <cell r="C48" t="str">
            <v xml:space="preserve">BARRY </v>
          </cell>
          <cell r="D48">
            <v>430604.02500000002</v>
          </cell>
          <cell r="E48">
            <v>356640</v>
          </cell>
          <cell r="F48">
            <v>22093</v>
          </cell>
          <cell r="G48">
            <v>442</v>
          </cell>
          <cell r="H48">
            <v>508.4</v>
          </cell>
          <cell r="I48">
            <v>3417.5</v>
          </cell>
          <cell r="J48">
            <v>807</v>
          </cell>
          <cell r="K48">
            <v>126</v>
          </cell>
          <cell r="L48">
            <v>17</v>
          </cell>
          <cell r="M48">
            <v>0</v>
          </cell>
          <cell r="N48">
            <v>4</v>
          </cell>
          <cell r="O48">
            <v>110</v>
          </cell>
        </row>
        <row r="49">
          <cell r="A49">
            <v>2082</v>
          </cell>
          <cell r="B49" t="str">
            <v>A</v>
          </cell>
          <cell r="C49" t="str">
            <v xml:space="preserve">BASILDON 2 </v>
          </cell>
          <cell r="D49">
            <v>529162.04</v>
          </cell>
          <cell r="E49">
            <v>438008</v>
          </cell>
          <cell r="F49">
            <v>22753</v>
          </cell>
          <cell r="G49">
            <v>495</v>
          </cell>
          <cell r="H49">
            <v>569.6</v>
          </cell>
          <cell r="I49">
            <v>4484.3999999999996</v>
          </cell>
          <cell r="J49">
            <v>885</v>
          </cell>
          <cell r="K49">
            <v>118</v>
          </cell>
          <cell r="L49">
            <v>17</v>
          </cell>
          <cell r="M49">
            <v>0</v>
          </cell>
          <cell r="N49">
            <v>4</v>
          </cell>
          <cell r="O49">
            <v>83.5</v>
          </cell>
        </row>
        <row r="50">
          <cell r="A50">
            <v>2083</v>
          </cell>
          <cell r="B50" t="str">
            <v>A</v>
          </cell>
          <cell r="C50" t="str">
            <v xml:space="preserve">BARNSTAPLE </v>
          </cell>
          <cell r="D50">
            <v>794321.91500000004</v>
          </cell>
          <cell r="E50">
            <v>660507.5</v>
          </cell>
          <cell r="F50">
            <v>29388.5</v>
          </cell>
          <cell r="G50">
            <v>499</v>
          </cell>
          <cell r="H50">
            <v>571.5</v>
          </cell>
          <cell r="I50">
            <v>2683.5</v>
          </cell>
          <cell r="J50">
            <v>1324</v>
          </cell>
          <cell r="K50">
            <v>296</v>
          </cell>
          <cell r="L50">
            <v>24</v>
          </cell>
          <cell r="M50">
            <v>0</v>
          </cell>
          <cell r="N50">
            <v>4</v>
          </cell>
          <cell r="O50">
            <v>140</v>
          </cell>
        </row>
        <row r="51">
          <cell r="A51">
            <v>2086</v>
          </cell>
          <cell r="B51" t="str">
            <v>A</v>
          </cell>
          <cell r="C51" t="str">
            <v xml:space="preserve">BLAIRGOWRIE </v>
          </cell>
          <cell r="D51">
            <v>195539.905</v>
          </cell>
          <cell r="E51">
            <v>187967</v>
          </cell>
          <cell r="F51">
            <v>13284</v>
          </cell>
          <cell r="G51">
            <v>441</v>
          </cell>
          <cell r="H51">
            <v>437.4</v>
          </cell>
          <cell r="I51">
            <v>2506.9</v>
          </cell>
          <cell r="J51">
            <v>426</v>
          </cell>
          <cell r="K51">
            <v>78</v>
          </cell>
          <cell r="L51">
            <v>8</v>
          </cell>
          <cell r="M51">
            <v>0</v>
          </cell>
          <cell r="N51">
            <v>2</v>
          </cell>
          <cell r="O51">
            <v>74</v>
          </cell>
        </row>
        <row r="52">
          <cell r="A52">
            <v>2087</v>
          </cell>
          <cell r="B52" t="str">
            <v>A</v>
          </cell>
          <cell r="C52" t="str">
            <v xml:space="preserve">BEDFORD 1 </v>
          </cell>
          <cell r="D52">
            <v>823937.32499999995</v>
          </cell>
          <cell r="E52">
            <v>653031</v>
          </cell>
          <cell r="F52">
            <v>31520</v>
          </cell>
          <cell r="G52">
            <v>469</v>
          </cell>
          <cell r="H52">
            <v>564</v>
          </cell>
          <cell r="I52">
            <v>3491.3</v>
          </cell>
          <cell r="J52">
            <v>1391</v>
          </cell>
          <cell r="K52">
            <v>236</v>
          </cell>
          <cell r="L52">
            <v>28</v>
          </cell>
          <cell r="M52">
            <v>0</v>
          </cell>
          <cell r="N52">
            <v>3</v>
          </cell>
          <cell r="O52">
            <v>140</v>
          </cell>
        </row>
        <row r="53">
          <cell r="A53">
            <v>2089</v>
          </cell>
          <cell r="B53" t="str">
            <v>A</v>
          </cell>
          <cell r="C53" t="str">
            <v xml:space="preserve">BERKHAMSTED METRO </v>
          </cell>
          <cell r="D53">
            <v>95606.625</v>
          </cell>
          <cell r="E53">
            <v>90138.5</v>
          </cell>
          <cell r="F53">
            <v>9828.5</v>
          </cell>
          <cell r="G53">
            <v>402</v>
          </cell>
          <cell r="H53">
            <v>406.8</v>
          </cell>
          <cell r="I53">
            <v>3186.9</v>
          </cell>
          <cell r="J53">
            <v>224</v>
          </cell>
          <cell r="K53">
            <v>30</v>
          </cell>
          <cell r="L53">
            <v>3</v>
          </cell>
          <cell r="M53">
            <v>0</v>
          </cell>
          <cell r="N53">
            <v>2</v>
          </cell>
          <cell r="O53">
            <v>96</v>
          </cell>
        </row>
        <row r="54">
          <cell r="A54">
            <v>2092</v>
          </cell>
          <cell r="B54" t="str">
            <v>A</v>
          </cell>
          <cell r="C54" t="str">
            <v xml:space="preserve">BETHNAL GREEN METRO </v>
          </cell>
          <cell r="D54">
            <v>330154.33</v>
          </cell>
          <cell r="E54">
            <v>318382</v>
          </cell>
          <cell r="F54">
            <v>32719.5</v>
          </cell>
          <cell r="G54">
            <v>349</v>
          </cell>
          <cell r="H54">
            <v>345</v>
          </cell>
          <cell r="I54">
            <v>8923.1</v>
          </cell>
          <cell r="J54">
            <v>911</v>
          </cell>
          <cell r="K54">
            <v>37</v>
          </cell>
          <cell r="L54">
            <v>8</v>
          </cell>
          <cell r="M54">
            <v>0</v>
          </cell>
          <cell r="N54">
            <v>6</v>
          </cell>
          <cell r="O54">
            <v>140</v>
          </cell>
        </row>
        <row r="55">
          <cell r="A55">
            <v>2094</v>
          </cell>
          <cell r="B55" t="str">
            <v>A</v>
          </cell>
          <cell r="C55" t="str">
            <v xml:space="preserve">BEXHILL </v>
          </cell>
          <cell r="D55">
            <v>556210.38</v>
          </cell>
          <cell r="E55">
            <v>501099</v>
          </cell>
          <cell r="F55">
            <v>26458.5</v>
          </cell>
          <cell r="G55">
            <v>466</v>
          </cell>
          <cell r="H55">
            <v>492.2</v>
          </cell>
          <cell r="I55">
            <v>2753.5</v>
          </cell>
          <cell r="J55">
            <v>1076</v>
          </cell>
          <cell r="K55">
            <v>202</v>
          </cell>
          <cell r="L55">
            <v>18</v>
          </cell>
          <cell r="M55">
            <v>0</v>
          </cell>
          <cell r="N55">
            <v>2</v>
          </cell>
          <cell r="O55">
            <v>140</v>
          </cell>
        </row>
        <row r="56">
          <cell r="A56">
            <v>2095</v>
          </cell>
          <cell r="B56" t="str">
            <v>A</v>
          </cell>
          <cell r="C56" t="str">
            <v xml:space="preserve">BELMONT ROAD </v>
          </cell>
          <cell r="D56">
            <v>48018.49</v>
          </cell>
          <cell r="E56">
            <v>53686.5</v>
          </cell>
          <cell r="F56">
            <v>7166.5</v>
          </cell>
          <cell r="G56">
            <v>370</v>
          </cell>
          <cell r="H56">
            <v>315.89999999999998</v>
          </cell>
          <cell r="I56">
            <v>500.2</v>
          </cell>
          <cell r="J56">
            <v>145</v>
          </cell>
          <cell r="K56">
            <v>96</v>
          </cell>
          <cell r="L56">
            <v>5</v>
          </cell>
          <cell r="M56">
            <v>0</v>
          </cell>
          <cell r="N56">
            <v>0</v>
          </cell>
          <cell r="O56">
            <v>89</v>
          </cell>
        </row>
        <row r="57">
          <cell r="A57">
            <v>2096</v>
          </cell>
          <cell r="B57" t="str">
            <v>A</v>
          </cell>
          <cell r="C57" t="str">
            <v xml:space="preserve">BARROW EXTRA </v>
          </cell>
          <cell r="D57">
            <v>637027.17000000004</v>
          </cell>
          <cell r="E57">
            <v>487517</v>
          </cell>
          <cell r="F57">
            <v>28261.5</v>
          </cell>
          <cell r="G57">
            <v>451</v>
          </cell>
          <cell r="H57">
            <v>560.79999999999995</v>
          </cell>
          <cell r="I57">
            <v>3283.6</v>
          </cell>
          <cell r="J57">
            <v>1082</v>
          </cell>
          <cell r="K57">
            <v>194</v>
          </cell>
          <cell r="L57">
            <v>22</v>
          </cell>
          <cell r="M57">
            <v>0</v>
          </cell>
          <cell r="N57">
            <v>5</v>
          </cell>
          <cell r="O57">
            <v>140</v>
          </cell>
        </row>
        <row r="58">
          <cell r="A58">
            <v>2097</v>
          </cell>
          <cell r="B58" t="str">
            <v>A</v>
          </cell>
          <cell r="C58" t="str">
            <v xml:space="preserve">BISHOPSGATE METRO </v>
          </cell>
          <cell r="D58">
            <v>356976.74</v>
          </cell>
          <cell r="E58">
            <v>302814.5</v>
          </cell>
          <cell r="F58">
            <v>60981.5</v>
          </cell>
          <cell r="G58">
            <v>267</v>
          </cell>
          <cell r="H58">
            <v>300</v>
          </cell>
          <cell r="I58" t="str">
            <v xml:space="preserve">.         </v>
          </cell>
          <cell r="J58">
            <v>1133</v>
          </cell>
          <cell r="K58">
            <v>0</v>
          </cell>
          <cell r="L58">
            <v>19</v>
          </cell>
          <cell r="M58">
            <v>0</v>
          </cell>
          <cell r="N58">
            <v>9</v>
          </cell>
          <cell r="O58">
            <v>117</v>
          </cell>
        </row>
        <row r="59">
          <cell r="A59">
            <v>2098</v>
          </cell>
          <cell r="B59" t="str">
            <v>A</v>
          </cell>
          <cell r="C59" t="str">
            <v xml:space="preserve">BIDSTON MOSS EXTRA </v>
          </cell>
          <cell r="D59">
            <v>877851.29</v>
          </cell>
          <cell r="E59">
            <v>642578.5</v>
          </cell>
          <cell r="F59">
            <v>31713</v>
          </cell>
          <cell r="G59">
            <v>489</v>
          </cell>
          <cell r="H59">
            <v>636.6</v>
          </cell>
          <cell r="I59">
            <v>4904.2</v>
          </cell>
          <cell r="J59">
            <v>1313</v>
          </cell>
          <cell r="K59">
            <v>179</v>
          </cell>
          <cell r="L59">
            <v>25</v>
          </cell>
          <cell r="M59">
            <v>0</v>
          </cell>
          <cell r="N59">
            <v>4</v>
          </cell>
          <cell r="O59">
            <v>140</v>
          </cell>
        </row>
        <row r="60">
          <cell r="A60">
            <v>2099</v>
          </cell>
          <cell r="B60" t="str">
            <v>A</v>
          </cell>
          <cell r="C60" t="str">
            <v xml:space="preserve">BICESTER 1 </v>
          </cell>
          <cell r="D60">
            <v>144488.185</v>
          </cell>
          <cell r="E60">
            <v>140034</v>
          </cell>
          <cell r="F60">
            <v>14796.5</v>
          </cell>
          <cell r="G60">
            <v>443</v>
          </cell>
          <cell r="H60">
            <v>435.2</v>
          </cell>
          <cell r="I60">
            <v>4515.3</v>
          </cell>
          <cell r="J60">
            <v>316</v>
          </cell>
          <cell r="K60">
            <v>32</v>
          </cell>
          <cell r="L60">
            <v>6</v>
          </cell>
          <cell r="M60">
            <v>0</v>
          </cell>
          <cell r="N60">
            <v>6</v>
          </cell>
          <cell r="O60">
            <v>80</v>
          </cell>
        </row>
        <row r="61">
          <cell r="A61">
            <v>2100</v>
          </cell>
          <cell r="B61" t="str">
            <v>A</v>
          </cell>
          <cell r="C61" t="str">
            <v xml:space="preserve">BEDWORTH </v>
          </cell>
          <cell r="D61">
            <v>430566.07</v>
          </cell>
          <cell r="E61">
            <v>385329.5</v>
          </cell>
          <cell r="F61">
            <v>21767</v>
          </cell>
          <cell r="G61">
            <v>487</v>
          </cell>
          <cell r="H61">
            <v>517.5</v>
          </cell>
          <cell r="I61">
            <v>2657.8</v>
          </cell>
          <cell r="J61">
            <v>792</v>
          </cell>
          <cell r="K61">
            <v>162</v>
          </cell>
          <cell r="L61">
            <v>16</v>
          </cell>
          <cell r="M61">
            <v>0</v>
          </cell>
          <cell r="N61">
            <v>4</v>
          </cell>
          <cell r="O61">
            <v>90</v>
          </cell>
        </row>
        <row r="62">
          <cell r="A62">
            <v>2101</v>
          </cell>
          <cell r="B62" t="str">
            <v>A</v>
          </cell>
          <cell r="C62" t="str">
            <v xml:space="preserve">BISHOPS STORTFORD </v>
          </cell>
          <cell r="D62">
            <v>799251.39500000002</v>
          </cell>
          <cell r="E62">
            <v>593680.5</v>
          </cell>
          <cell r="F62">
            <v>26058</v>
          </cell>
          <cell r="G62">
            <v>496</v>
          </cell>
          <cell r="H62">
            <v>635.79999999999995</v>
          </cell>
          <cell r="I62">
            <v>2070.6</v>
          </cell>
          <cell r="J62">
            <v>1197</v>
          </cell>
          <cell r="K62">
            <v>386</v>
          </cell>
          <cell r="L62">
            <v>25</v>
          </cell>
          <cell r="M62">
            <v>0</v>
          </cell>
          <cell r="N62">
            <v>3</v>
          </cell>
          <cell r="O62">
            <v>140</v>
          </cell>
        </row>
        <row r="63">
          <cell r="A63">
            <v>2102</v>
          </cell>
          <cell r="B63" t="str">
            <v>A</v>
          </cell>
          <cell r="C63" t="str">
            <v xml:space="preserve">BOGNOR </v>
          </cell>
          <cell r="D63">
            <v>877463.47</v>
          </cell>
          <cell r="E63">
            <v>725315.5</v>
          </cell>
          <cell r="F63">
            <v>31272.5</v>
          </cell>
          <cell r="G63">
            <v>492</v>
          </cell>
          <cell r="H63">
            <v>566.5</v>
          </cell>
          <cell r="I63">
            <v>4280.3</v>
          </cell>
          <cell r="J63">
            <v>1475</v>
          </cell>
          <cell r="K63">
            <v>205</v>
          </cell>
          <cell r="L63">
            <v>31</v>
          </cell>
          <cell r="M63">
            <v>0</v>
          </cell>
          <cell r="N63">
            <v>4</v>
          </cell>
          <cell r="O63">
            <v>140</v>
          </cell>
        </row>
        <row r="64">
          <cell r="A64">
            <v>2103</v>
          </cell>
          <cell r="B64" t="str">
            <v>A</v>
          </cell>
          <cell r="C64" t="str">
            <v xml:space="preserve">BLACKPOOL CLIFTON EXT </v>
          </cell>
          <cell r="D64">
            <v>867950.69</v>
          </cell>
          <cell r="E64">
            <v>661116.5</v>
          </cell>
          <cell r="F64">
            <v>29112.5</v>
          </cell>
          <cell r="G64">
            <v>485</v>
          </cell>
          <cell r="H64">
            <v>606.5</v>
          </cell>
          <cell r="I64">
            <v>3693.4</v>
          </cell>
          <cell r="J64">
            <v>1363</v>
          </cell>
          <cell r="K64">
            <v>235</v>
          </cell>
          <cell r="L64">
            <v>30</v>
          </cell>
          <cell r="M64">
            <v>0</v>
          </cell>
          <cell r="N64">
            <v>4</v>
          </cell>
          <cell r="O64">
            <v>140</v>
          </cell>
        </row>
        <row r="65">
          <cell r="A65">
            <v>2104</v>
          </cell>
          <cell r="B65" t="str">
            <v>A</v>
          </cell>
          <cell r="C65" t="str">
            <v xml:space="preserve">BLACKBURN </v>
          </cell>
          <cell r="D65">
            <v>589579.85499999998</v>
          </cell>
          <cell r="E65">
            <v>478438.5</v>
          </cell>
          <cell r="F65">
            <v>26115</v>
          </cell>
          <cell r="G65">
            <v>464</v>
          </cell>
          <cell r="H65">
            <v>544.4</v>
          </cell>
          <cell r="I65">
            <v>4241.6000000000004</v>
          </cell>
          <cell r="J65">
            <v>1031</v>
          </cell>
          <cell r="K65">
            <v>139</v>
          </cell>
          <cell r="L65">
            <v>22</v>
          </cell>
          <cell r="M65">
            <v>0</v>
          </cell>
          <cell r="N65">
            <v>4</v>
          </cell>
          <cell r="O65">
            <v>140</v>
          </cell>
        </row>
        <row r="66">
          <cell r="A66">
            <v>2105</v>
          </cell>
          <cell r="B66" t="str">
            <v>A</v>
          </cell>
          <cell r="C66" t="str">
            <v xml:space="preserve">BEDFORD 2 </v>
          </cell>
          <cell r="D66">
            <v>740757.92</v>
          </cell>
          <cell r="E66">
            <v>593412</v>
          </cell>
          <cell r="F66">
            <v>28366.5</v>
          </cell>
          <cell r="G66">
            <v>489</v>
          </cell>
          <cell r="H66">
            <v>581</v>
          </cell>
          <cell r="I66">
            <v>3413.6</v>
          </cell>
          <cell r="J66">
            <v>1214</v>
          </cell>
          <cell r="K66">
            <v>217</v>
          </cell>
          <cell r="L66">
            <v>24</v>
          </cell>
          <cell r="M66">
            <v>0</v>
          </cell>
          <cell r="N66">
            <v>4</v>
          </cell>
          <cell r="O66">
            <v>140</v>
          </cell>
        </row>
        <row r="67">
          <cell r="A67">
            <v>2107</v>
          </cell>
          <cell r="B67" t="str">
            <v>A</v>
          </cell>
          <cell r="C67" t="str">
            <v xml:space="preserve">BLACKBURN METRO </v>
          </cell>
          <cell r="D67">
            <v>89879.934999999998</v>
          </cell>
          <cell r="E67">
            <v>105046</v>
          </cell>
          <cell r="F67">
            <v>17545.5</v>
          </cell>
          <cell r="G67">
            <v>321</v>
          </cell>
          <cell r="H67">
            <v>262</v>
          </cell>
          <cell r="I67" t="str">
            <v xml:space="preserve">.         </v>
          </cell>
          <cell r="J67">
            <v>327</v>
          </cell>
          <cell r="K67">
            <v>2</v>
          </cell>
          <cell r="L67">
            <v>7</v>
          </cell>
          <cell r="M67">
            <v>0</v>
          </cell>
          <cell r="N67">
            <v>4</v>
          </cell>
          <cell r="O67">
            <v>60</v>
          </cell>
        </row>
        <row r="68">
          <cell r="A68">
            <v>2108</v>
          </cell>
          <cell r="B68" t="str">
            <v>A</v>
          </cell>
          <cell r="C68" t="str">
            <v xml:space="preserve">BOSTON </v>
          </cell>
          <cell r="D68">
            <v>656803.26</v>
          </cell>
          <cell r="E68">
            <v>540198</v>
          </cell>
          <cell r="F68">
            <v>23388.5</v>
          </cell>
          <cell r="G68">
            <v>499</v>
          </cell>
          <cell r="H68">
            <v>577.70000000000005</v>
          </cell>
          <cell r="I68">
            <v>3909.5</v>
          </cell>
          <cell r="J68">
            <v>1083</v>
          </cell>
          <cell r="K68">
            <v>168</v>
          </cell>
          <cell r="L68">
            <v>20</v>
          </cell>
          <cell r="M68">
            <v>0</v>
          </cell>
          <cell r="N68">
            <v>2</v>
          </cell>
          <cell r="O68">
            <v>140</v>
          </cell>
        </row>
        <row r="69">
          <cell r="A69">
            <v>2113</v>
          </cell>
          <cell r="B69" t="str">
            <v>A</v>
          </cell>
          <cell r="C69" t="str">
            <v xml:space="preserve">BICESTER 2 </v>
          </cell>
          <cell r="D69">
            <v>681489.38500000001</v>
          </cell>
          <cell r="E69">
            <v>560651</v>
          </cell>
          <cell r="F69">
            <v>25708.5</v>
          </cell>
          <cell r="G69">
            <v>488</v>
          </cell>
          <cell r="H69">
            <v>565.1</v>
          </cell>
          <cell r="I69">
            <v>2651.7</v>
          </cell>
          <cell r="J69">
            <v>1149</v>
          </cell>
          <cell r="K69">
            <v>257</v>
          </cell>
          <cell r="L69">
            <v>19</v>
          </cell>
          <cell r="M69">
            <v>0</v>
          </cell>
          <cell r="N69">
            <v>2</v>
          </cell>
          <cell r="O69">
            <v>140</v>
          </cell>
        </row>
        <row r="70">
          <cell r="A70">
            <v>2115</v>
          </cell>
          <cell r="B70" t="str">
            <v>A</v>
          </cell>
          <cell r="C70" t="str">
            <v xml:space="preserve">BRACKNELL NORTH </v>
          </cell>
          <cell r="D70">
            <v>826791.21</v>
          </cell>
          <cell r="E70">
            <v>626780</v>
          </cell>
          <cell r="F70">
            <v>30198.5</v>
          </cell>
          <cell r="G70">
            <v>508</v>
          </cell>
          <cell r="H70">
            <v>638.4</v>
          </cell>
          <cell r="I70">
            <v>1997.1</v>
          </cell>
          <cell r="J70">
            <v>1233</v>
          </cell>
          <cell r="K70">
            <v>414</v>
          </cell>
          <cell r="L70">
            <v>23</v>
          </cell>
          <cell r="M70">
            <v>0</v>
          </cell>
          <cell r="N70">
            <v>4</v>
          </cell>
          <cell r="O70">
            <v>76</v>
          </cell>
        </row>
        <row r="71">
          <cell r="A71">
            <v>2116</v>
          </cell>
          <cell r="B71" t="str">
            <v>A</v>
          </cell>
          <cell r="C71" t="str">
            <v xml:space="preserve">BOOTLE </v>
          </cell>
          <cell r="D71">
            <v>108504.22500000001</v>
          </cell>
          <cell r="E71">
            <v>127709.5</v>
          </cell>
          <cell r="F71">
            <v>19091</v>
          </cell>
          <cell r="G71">
            <v>409</v>
          </cell>
          <cell r="H71">
            <v>330.8</v>
          </cell>
          <cell r="I71" t="str">
            <v xml:space="preserve">.         </v>
          </cell>
          <cell r="J71">
            <v>312</v>
          </cell>
          <cell r="K71">
            <v>2</v>
          </cell>
          <cell r="L71">
            <v>6</v>
          </cell>
          <cell r="M71">
            <v>0</v>
          </cell>
          <cell r="N71">
            <v>4</v>
          </cell>
          <cell r="O71">
            <v>61.5</v>
          </cell>
        </row>
        <row r="72">
          <cell r="A72">
            <v>2117</v>
          </cell>
          <cell r="B72" t="str">
            <v>A</v>
          </cell>
          <cell r="C72" t="str">
            <v xml:space="preserve">BLANDFORD FORUM </v>
          </cell>
          <cell r="D72">
            <v>580895.55500000005</v>
          </cell>
          <cell r="E72">
            <v>482872.5</v>
          </cell>
          <cell r="F72">
            <v>22913.5</v>
          </cell>
          <cell r="G72">
            <v>474</v>
          </cell>
          <cell r="H72">
            <v>543.4</v>
          </cell>
          <cell r="I72">
            <v>3925</v>
          </cell>
          <cell r="J72">
            <v>1018</v>
          </cell>
          <cell r="K72">
            <v>148</v>
          </cell>
          <cell r="L72">
            <v>13</v>
          </cell>
          <cell r="M72">
            <v>0</v>
          </cell>
          <cell r="N72">
            <v>4</v>
          </cell>
          <cell r="O72">
            <v>140</v>
          </cell>
        </row>
        <row r="73">
          <cell r="A73">
            <v>2122</v>
          </cell>
          <cell r="B73" t="str">
            <v>A</v>
          </cell>
          <cell r="C73" t="str">
            <v xml:space="preserve">BRENT PARK </v>
          </cell>
          <cell r="D73">
            <v>518965.16</v>
          </cell>
          <cell r="E73">
            <v>410713.5</v>
          </cell>
          <cell r="F73">
            <v>22808</v>
          </cell>
          <cell r="G73">
            <v>438</v>
          </cell>
          <cell r="H73">
            <v>526.9</v>
          </cell>
          <cell r="I73">
            <v>3284.6</v>
          </cell>
          <cell r="J73">
            <v>938</v>
          </cell>
          <cell r="K73">
            <v>158</v>
          </cell>
          <cell r="L73">
            <v>27</v>
          </cell>
          <cell r="M73">
            <v>0</v>
          </cell>
          <cell r="N73">
            <v>6</v>
          </cell>
          <cell r="O73">
            <v>140</v>
          </cell>
        </row>
        <row r="74">
          <cell r="A74">
            <v>2124</v>
          </cell>
          <cell r="B74" t="str">
            <v>A</v>
          </cell>
          <cell r="C74" t="str">
            <v xml:space="preserve">BRACKLEY </v>
          </cell>
          <cell r="D74">
            <v>359445.01500000001</v>
          </cell>
          <cell r="E74">
            <v>293622.5</v>
          </cell>
          <cell r="F74">
            <v>17067.5</v>
          </cell>
          <cell r="G74">
            <v>465</v>
          </cell>
          <cell r="H74">
            <v>541.29999999999995</v>
          </cell>
          <cell r="I74">
            <v>3297.7</v>
          </cell>
          <cell r="J74">
            <v>632</v>
          </cell>
          <cell r="K74">
            <v>109</v>
          </cell>
          <cell r="L74">
            <v>13</v>
          </cell>
          <cell r="M74">
            <v>0</v>
          </cell>
          <cell r="N74">
            <v>2</v>
          </cell>
          <cell r="O74">
            <v>96</v>
          </cell>
        </row>
        <row r="75">
          <cell r="A75">
            <v>2126</v>
          </cell>
          <cell r="B75" t="str">
            <v>A</v>
          </cell>
          <cell r="C75" t="str">
            <v xml:space="preserve">BOREHAMWOOD EXTRA </v>
          </cell>
          <cell r="D75">
            <v>1038538.47</v>
          </cell>
          <cell r="E75">
            <v>793386.5</v>
          </cell>
          <cell r="F75">
            <v>42037.5</v>
          </cell>
          <cell r="G75">
            <v>497</v>
          </cell>
          <cell r="H75">
            <v>619.70000000000005</v>
          </cell>
          <cell r="I75">
            <v>4922</v>
          </cell>
          <cell r="J75">
            <v>1596</v>
          </cell>
          <cell r="K75">
            <v>211</v>
          </cell>
          <cell r="L75">
            <v>29</v>
          </cell>
          <cell r="M75">
            <v>0</v>
          </cell>
          <cell r="N75">
            <v>6</v>
          </cell>
          <cell r="O75">
            <v>140</v>
          </cell>
        </row>
        <row r="76">
          <cell r="A76">
            <v>2128</v>
          </cell>
          <cell r="B76" t="str">
            <v>A</v>
          </cell>
          <cell r="C76" t="str">
            <v xml:space="preserve">OSTERLEY </v>
          </cell>
          <cell r="D76">
            <v>1048497</v>
          </cell>
          <cell r="E76">
            <v>797521.5</v>
          </cell>
          <cell r="F76">
            <v>37015</v>
          </cell>
          <cell r="G76">
            <v>520</v>
          </cell>
          <cell r="H76">
            <v>651.20000000000005</v>
          </cell>
          <cell r="I76">
            <v>3927</v>
          </cell>
          <cell r="J76">
            <v>1533</v>
          </cell>
          <cell r="K76">
            <v>267</v>
          </cell>
          <cell r="L76">
            <v>27</v>
          </cell>
          <cell r="M76">
            <v>0</v>
          </cell>
          <cell r="N76">
            <v>4</v>
          </cell>
          <cell r="O76">
            <v>90</v>
          </cell>
        </row>
        <row r="77">
          <cell r="A77">
            <v>2129</v>
          </cell>
          <cell r="B77" t="str">
            <v>A</v>
          </cell>
          <cell r="C77" t="str">
            <v xml:space="preserve">BRISTOL METRO </v>
          </cell>
          <cell r="D77">
            <v>187630.41500000001</v>
          </cell>
          <cell r="E77">
            <v>182269.5</v>
          </cell>
          <cell r="F77">
            <v>38506</v>
          </cell>
          <cell r="G77">
            <v>260</v>
          </cell>
          <cell r="H77">
            <v>255.3</v>
          </cell>
          <cell r="I77" t="str">
            <v xml:space="preserve">.         </v>
          </cell>
          <cell r="J77">
            <v>700</v>
          </cell>
          <cell r="K77">
            <v>0</v>
          </cell>
          <cell r="L77">
            <v>10</v>
          </cell>
          <cell r="M77">
            <v>0</v>
          </cell>
          <cell r="N77">
            <v>6</v>
          </cell>
          <cell r="O77">
            <v>96</v>
          </cell>
        </row>
        <row r="78">
          <cell r="A78">
            <v>2130</v>
          </cell>
          <cell r="B78" t="str">
            <v>A</v>
          </cell>
          <cell r="C78" t="str">
            <v xml:space="preserve">BRIDGEND 1 </v>
          </cell>
          <cell r="D78">
            <v>321471.58500000002</v>
          </cell>
          <cell r="E78">
            <v>311123</v>
          </cell>
          <cell r="F78">
            <v>19439.5</v>
          </cell>
          <cell r="G78">
            <v>460</v>
          </cell>
          <cell r="H78">
            <v>452.1</v>
          </cell>
          <cell r="I78">
            <v>2454</v>
          </cell>
          <cell r="J78">
            <v>677</v>
          </cell>
          <cell r="K78">
            <v>131</v>
          </cell>
          <cell r="L78">
            <v>15</v>
          </cell>
          <cell r="M78">
            <v>0</v>
          </cell>
          <cell r="N78">
            <v>4</v>
          </cell>
          <cell r="O78">
            <v>90</v>
          </cell>
        </row>
        <row r="79">
          <cell r="A79">
            <v>2131</v>
          </cell>
          <cell r="B79" t="str">
            <v>A</v>
          </cell>
          <cell r="C79" t="str">
            <v xml:space="preserve">BRENT CROSS HENDON WY </v>
          </cell>
          <cell r="D79">
            <v>833045</v>
          </cell>
          <cell r="E79">
            <v>663135</v>
          </cell>
          <cell r="F79">
            <v>30331.5</v>
          </cell>
          <cell r="G79">
            <v>509</v>
          </cell>
          <cell r="H79">
            <v>609.4</v>
          </cell>
          <cell r="I79">
            <v>1992.9</v>
          </cell>
          <cell r="J79">
            <v>1302</v>
          </cell>
          <cell r="K79">
            <v>418</v>
          </cell>
          <cell r="L79">
            <v>21</v>
          </cell>
          <cell r="M79">
            <v>0</v>
          </cell>
          <cell r="N79">
            <v>4</v>
          </cell>
          <cell r="O79">
            <v>140</v>
          </cell>
        </row>
        <row r="80">
          <cell r="A80">
            <v>2132</v>
          </cell>
          <cell r="B80" t="str">
            <v>A</v>
          </cell>
          <cell r="C80" t="str">
            <v xml:space="preserve">BRACKNELL </v>
          </cell>
          <cell r="D80">
            <v>238798.25</v>
          </cell>
          <cell r="E80">
            <v>207530.5</v>
          </cell>
          <cell r="F80">
            <v>10813</v>
          </cell>
          <cell r="G80">
            <v>485</v>
          </cell>
          <cell r="H80">
            <v>531.79999999999995</v>
          </cell>
          <cell r="I80">
            <v>2567.6999999999998</v>
          </cell>
          <cell r="J80">
            <v>428</v>
          </cell>
          <cell r="K80">
            <v>93</v>
          </cell>
          <cell r="L80">
            <v>17</v>
          </cell>
          <cell r="M80">
            <v>0</v>
          </cell>
          <cell r="N80">
            <v>2</v>
          </cell>
          <cell r="O80">
            <v>67</v>
          </cell>
        </row>
        <row r="81">
          <cell r="A81">
            <v>2134</v>
          </cell>
          <cell r="B81" t="str">
            <v>A</v>
          </cell>
          <cell r="C81" t="str">
            <v xml:space="preserve">BRAINTREE </v>
          </cell>
          <cell r="D81">
            <v>322069.7</v>
          </cell>
          <cell r="E81">
            <v>303312.5</v>
          </cell>
          <cell r="F81">
            <v>23189</v>
          </cell>
          <cell r="G81">
            <v>424</v>
          </cell>
          <cell r="H81">
            <v>428.3</v>
          </cell>
          <cell r="I81">
            <v>2403.5</v>
          </cell>
          <cell r="J81">
            <v>716</v>
          </cell>
          <cell r="K81">
            <v>134</v>
          </cell>
          <cell r="L81">
            <v>10</v>
          </cell>
          <cell r="M81">
            <v>0</v>
          </cell>
          <cell r="N81">
            <v>6</v>
          </cell>
          <cell r="O81">
            <v>80.5</v>
          </cell>
        </row>
        <row r="82">
          <cell r="A82">
            <v>2136</v>
          </cell>
          <cell r="B82" t="str">
            <v>A</v>
          </cell>
          <cell r="C82" t="str">
            <v xml:space="preserve">BRISTOL 1 EASTVILLE </v>
          </cell>
          <cell r="D82">
            <v>847719.17</v>
          </cell>
          <cell r="E82">
            <v>675603</v>
          </cell>
          <cell r="F82">
            <v>37068</v>
          </cell>
          <cell r="G82">
            <v>462</v>
          </cell>
          <cell r="H82">
            <v>552.29999999999995</v>
          </cell>
          <cell r="I82">
            <v>3503</v>
          </cell>
          <cell r="J82">
            <v>1462</v>
          </cell>
          <cell r="K82">
            <v>242</v>
          </cell>
          <cell r="L82">
            <v>29</v>
          </cell>
          <cell r="M82">
            <v>0</v>
          </cell>
          <cell r="N82">
            <v>4</v>
          </cell>
          <cell r="O82">
            <v>140</v>
          </cell>
        </row>
        <row r="83">
          <cell r="A83">
            <v>2139</v>
          </cell>
          <cell r="B83" t="str">
            <v>A</v>
          </cell>
          <cell r="C83" t="str">
            <v xml:space="preserve">BRADFORD BUTTERSHAW </v>
          </cell>
          <cell r="D83">
            <v>404158.36</v>
          </cell>
          <cell r="E83">
            <v>352365</v>
          </cell>
          <cell r="F83">
            <v>23007</v>
          </cell>
          <cell r="G83">
            <v>417</v>
          </cell>
          <cell r="H83">
            <v>455.1</v>
          </cell>
          <cell r="I83">
            <v>1480.4</v>
          </cell>
          <cell r="J83">
            <v>846</v>
          </cell>
          <cell r="K83">
            <v>273</v>
          </cell>
          <cell r="L83">
            <v>14</v>
          </cell>
          <cell r="M83">
            <v>0</v>
          </cell>
          <cell r="N83">
            <v>2</v>
          </cell>
          <cell r="O83">
            <v>140</v>
          </cell>
        </row>
        <row r="84">
          <cell r="A84">
            <v>2140</v>
          </cell>
          <cell r="B84" t="str">
            <v>A</v>
          </cell>
          <cell r="C84" t="str">
            <v xml:space="preserve">BROADSTAIRS METRO </v>
          </cell>
          <cell r="D84">
            <v>78297.539999999994</v>
          </cell>
          <cell r="E84">
            <v>75318</v>
          </cell>
          <cell r="F84">
            <v>12218</v>
          </cell>
          <cell r="G84">
            <v>367</v>
          </cell>
          <cell r="H84">
            <v>364.2</v>
          </cell>
          <cell r="I84" t="str">
            <v xml:space="preserve">.         </v>
          </cell>
          <cell r="J84">
            <v>205</v>
          </cell>
          <cell r="K84">
            <v>1</v>
          </cell>
          <cell r="L84">
            <v>2</v>
          </cell>
          <cell r="M84">
            <v>0</v>
          </cell>
          <cell r="N84">
            <v>6</v>
          </cell>
          <cell r="O84">
            <v>84</v>
          </cell>
        </row>
        <row r="85">
          <cell r="A85">
            <v>2141</v>
          </cell>
          <cell r="B85" t="str">
            <v>A</v>
          </cell>
          <cell r="C85" t="str">
            <v xml:space="preserve">BRISLINGTON </v>
          </cell>
          <cell r="D85">
            <v>876276.625</v>
          </cell>
          <cell r="E85">
            <v>683965.5</v>
          </cell>
          <cell r="F85">
            <v>30507.5</v>
          </cell>
          <cell r="G85">
            <v>487</v>
          </cell>
          <cell r="H85">
            <v>594.5</v>
          </cell>
          <cell r="I85">
            <v>4448.1000000000004</v>
          </cell>
          <cell r="J85">
            <v>1404</v>
          </cell>
          <cell r="K85">
            <v>197</v>
          </cell>
          <cell r="L85">
            <v>28</v>
          </cell>
          <cell r="M85">
            <v>0</v>
          </cell>
          <cell r="N85">
            <v>4</v>
          </cell>
          <cell r="O85">
            <v>140</v>
          </cell>
        </row>
        <row r="86">
          <cell r="A86">
            <v>2142</v>
          </cell>
          <cell r="B86" t="str">
            <v>A</v>
          </cell>
          <cell r="C86" t="str">
            <v xml:space="preserve">BURY </v>
          </cell>
          <cell r="D86">
            <v>910160.33499999996</v>
          </cell>
          <cell r="E86">
            <v>678688.5</v>
          </cell>
          <cell r="F86">
            <v>36606</v>
          </cell>
          <cell r="G86">
            <v>471</v>
          </cell>
          <cell r="H86">
            <v>602</v>
          </cell>
          <cell r="I86">
            <v>4765.2</v>
          </cell>
          <cell r="J86">
            <v>1440</v>
          </cell>
          <cell r="K86">
            <v>191</v>
          </cell>
          <cell r="L86">
            <v>23</v>
          </cell>
          <cell r="M86">
            <v>0</v>
          </cell>
          <cell r="N86">
            <v>6</v>
          </cell>
          <cell r="O86">
            <v>140</v>
          </cell>
        </row>
        <row r="87">
          <cell r="A87">
            <v>2143</v>
          </cell>
          <cell r="B87" t="str">
            <v>A</v>
          </cell>
          <cell r="C87" t="str">
            <v xml:space="preserve">BRIXTON </v>
          </cell>
          <cell r="D87">
            <v>562837.81999999995</v>
          </cell>
          <cell r="E87">
            <v>496753</v>
          </cell>
          <cell r="F87">
            <v>31883</v>
          </cell>
          <cell r="G87">
            <v>465</v>
          </cell>
          <cell r="H87">
            <v>501.6</v>
          </cell>
          <cell r="I87">
            <v>2946.8</v>
          </cell>
          <cell r="J87">
            <v>1069</v>
          </cell>
          <cell r="K87">
            <v>191</v>
          </cell>
          <cell r="L87">
            <v>17</v>
          </cell>
          <cell r="M87">
            <v>0</v>
          </cell>
          <cell r="N87">
            <v>4</v>
          </cell>
          <cell r="O87">
            <v>90.5</v>
          </cell>
        </row>
        <row r="88">
          <cell r="A88">
            <v>2149</v>
          </cell>
          <cell r="B88" t="str">
            <v>A</v>
          </cell>
          <cell r="C88" t="str">
            <v xml:space="preserve">BRIDLINGTON </v>
          </cell>
          <cell r="D88">
            <v>453379.21</v>
          </cell>
          <cell r="E88">
            <v>400356.5</v>
          </cell>
          <cell r="F88">
            <v>25671.5</v>
          </cell>
          <cell r="G88">
            <v>446</v>
          </cell>
          <cell r="H88">
            <v>481.3</v>
          </cell>
          <cell r="I88">
            <v>3627</v>
          </cell>
          <cell r="J88">
            <v>897</v>
          </cell>
          <cell r="K88">
            <v>125</v>
          </cell>
          <cell r="L88">
            <v>17</v>
          </cell>
          <cell r="M88">
            <v>0</v>
          </cell>
          <cell r="N88">
            <v>4</v>
          </cell>
          <cell r="O88">
            <v>140</v>
          </cell>
        </row>
        <row r="89">
          <cell r="A89">
            <v>2151</v>
          </cell>
          <cell r="B89" t="str">
            <v>A</v>
          </cell>
          <cell r="C89" t="str">
            <v xml:space="preserve">BRISTOL 2 </v>
          </cell>
          <cell r="D89">
            <v>668769.06499999994</v>
          </cell>
          <cell r="E89">
            <v>561445.5</v>
          </cell>
          <cell r="F89">
            <v>25907.5</v>
          </cell>
          <cell r="G89">
            <v>515</v>
          </cell>
          <cell r="H89">
            <v>583.6</v>
          </cell>
          <cell r="I89">
            <v>3429.6</v>
          </cell>
          <cell r="J89">
            <v>1091</v>
          </cell>
          <cell r="K89">
            <v>195</v>
          </cell>
          <cell r="L89">
            <v>18</v>
          </cell>
          <cell r="M89">
            <v>0</v>
          </cell>
          <cell r="N89">
            <v>2</v>
          </cell>
          <cell r="O89">
            <v>87.5</v>
          </cell>
        </row>
        <row r="90">
          <cell r="A90">
            <v>2152</v>
          </cell>
          <cell r="B90" t="str">
            <v>A</v>
          </cell>
          <cell r="C90" t="str">
            <v xml:space="preserve">BROMLEY BY BOW </v>
          </cell>
          <cell r="D90">
            <v>427333.57500000001</v>
          </cell>
          <cell r="E90">
            <v>344435</v>
          </cell>
          <cell r="F90">
            <v>21511.5</v>
          </cell>
          <cell r="G90">
            <v>438</v>
          </cell>
          <cell r="H90">
            <v>518</v>
          </cell>
          <cell r="I90">
            <v>3009.4</v>
          </cell>
          <cell r="J90">
            <v>786</v>
          </cell>
          <cell r="K90">
            <v>142</v>
          </cell>
          <cell r="L90">
            <v>19</v>
          </cell>
          <cell r="M90">
            <v>0</v>
          </cell>
          <cell r="N90">
            <v>4</v>
          </cell>
          <cell r="O90">
            <v>140</v>
          </cell>
        </row>
        <row r="91">
          <cell r="A91">
            <v>2154</v>
          </cell>
          <cell r="B91" t="str">
            <v>A</v>
          </cell>
          <cell r="C91" t="str">
            <v xml:space="preserve">BRIDGEND 2 </v>
          </cell>
          <cell r="D91">
            <v>1130678.05</v>
          </cell>
          <cell r="E91">
            <v>870200</v>
          </cell>
          <cell r="F91">
            <v>41680</v>
          </cell>
          <cell r="G91">
            <v>484</v>
          </cell>
          <cell r="H91">
            <v>598.9</v>
          </cell>
          <cell r="I91">
            <v>3744</v>
          </cell>
          <cell r="J91">
            <v>1798</v>
          </cell>
          <cell r="K91">
            <v>302</v>
          </cell>
          <cell r="L91">
            <v>28</v>
          </cell>
          <cell r="M91">
            <v>0</v>
          </cell>
          <cell r="N91">
            <v>4</v>
          </cell>
          <cell r="O91">
            <v>140</v>
          </cell>
        </row>
        <row r="92">
          <cell r="A92">
            <v>2156</v>
          </cell>
          <cell r="B92" t="str">
            <v>A</v>
          </cell>
          <cell r="C92" t="str">
            <v xml:space="preserve">BURSLEDON TWRS EXTRA </v>
          </cell>
          <cell r="D92">
            <v>1285731.8</v>
          </cell>
          <cell r="E92">
            <v>998764</v>
          </cell>
          <cell r="F92">
            <v>39858.5</v>
          </cell>
          <cell r="G92">
            <v>526</v>
          </cell>
          <cell r="H92">
            <v>645.1</v>
          </cell>
          <cell r="I92">
            <v>4030.5</v>
          </cell>
          <cell r="J92">
            <v>1898</v>
          </cell>
          <cell r="K92">
            <v>319</v>
          </cell>
          <cell r="L92">
            <v>32</v>
          </cell>
          <cell r="M92">
            <v>0</v>
          </cell>
          <cell r="N92">
            <v>4</v>
          </cell>
          <cell r="O92">
            <v>140</v>
          </cell>
        </row>
        <row r="93">
          <cell r="A93">
            <v>2157</v>
          </cell>
          <cell r="B93" t="str">
            <v>A</v>
          </cell>
          <cell r="C93" t="str">
            <v xml:space="preserve">BRISTOL 3 </v>
          </cell>
          <cell r="D93">
            <v>599857.61499999999</v>
          </cell>
          <cell r="E93">
            <v>504773</v>
          </cell>
          <cell r="F93">
            <v>27097</v>
          </cell>
          <cell r="G93">
            <v>455</v>
          </cell>
          <cell r="H93">
            <v>514.5</v>
          </cell>
          <cell r="I93">
            <v>3999.1</v>
          </cell>
          <cell r="J93">
            <v>1110</v>
          </cell>
          <cell r="K93">
            <v>150</v>
          </cell>
          <cell r="L93">
            <v>18</v>
          </cell>
          <cell r="M93">
            <v>0</v>
          </cell>
          <cell r="N93">
            <v>4</v>
          </cell>
          <cell r="O93">
            <v>140</v>
          </cell>
        </row>
        <row r="94">
          <cell r="A94">
            <v>2158</v>
          </cell>
          <cell r="B94" t="str">
            <v>A</v>
          </cell>
          <cell r="C94" t="str">
            <v xml:space="preserve">BURNHAM-ON-SEA </v>
          </cell>
          <cell r="D94">
            <v>305177.13</v>
          </cell>
          <cell r="E94">
            <v>270966.5</v>
          </cell>
          <cell r="F94">
            <v>18582.5</v>
          </cell>
          <cell r="G94">
            <v>441</v>
          </cell>
          <cell r="H94">
            <v>472.4</v>
          </cell>
          <cell r="I94">
            <v>3114.1</v>
          </cell>
          <cell r="J94">
            <v>615</v>
          </cell>
          <cell r="K94">
            <v>98</v>
          </cell>
          <cell r="L94">
            <v>10</v>
          </cell>
          <cell r="M94">
            <v>0</v>
          </cell>
          <cell r="N94">
            <v>2</v>
          </cell>
          <cell r="O94">
            <v>90</v>
          </cell>
        </row>
        <row r="95">
          <cell r="A95">
            <v>2160</v>
          </cell>
          <cell r="B95" t="str">
            <v>A</v>
          </cell>
          <cell r="C95" t="str">
            <v xml:space="preserve">BROOKLANDS EXTRA </v>
          </cell>
          <cell r="D95">
            <v>1099231.22</v>
          </cell>
          <cell r="E95">
            <v>785691</v>
          </cell>
          <cell r="F95">
            <v>37319</v>
          </cell>
          <cell r="G95">
            <v>494</v>
          </cell>
          <cell r="H95">
            <v>657.4</v>
          </cell>
          <cell r="I95">
            <v>4041.3</v>
          </cell>
          <cell r="J95">
            <v>1592</v>
          </cell>
          <cell r="K95">
            <v>272</v>
          </cell>
          <cell r="L95">
            <v>37</v>
          </cell>
          <cell r="M95">
            <v>0</v>
          </cell>
          <cell r="N95">
            <v>4</v>
          </cell>
          <cell r="O95">
            <v>140</v>
          </cell>
        </row>
        <row r="96">
          <cell r="A96">
            <v>2162</v>
          </cell>
          <cell r="B96" t="str">
            <v>A</v>
          </cell>
          <cell r="C96" t="str">
            <v xml:space="preserve">BUCKINGHAM </v>
          </cell>
          <cell r="D96">
            <v>726245.08499999996</v>
          </cell>
          <cell r="E96">
            <v>570408.5</v>
          </cell>
          <cell r="F96">
            <v>26586.5</v>
          </cell>
          <cell r="G96">
            <v>483</v>
          </cell>
          <cell r="H96">
            <v>585.70000000000005</v>
          </cell>
          <cell r="I96">
            <v>4247</v>
          </cell>
          <cell r="J96">
            <v>1181</v>
          </cell>
          <cell r="K96">
            <v>171</v>
          </cell>
          <cell r="L96">
            <v>20</v>
          </cell>
          <cell r="M96">
            <v>0</v>
          </cell>
          <cell r="N96">
            <v>4</v>
          </cell>
          <cell r="O96">
            <v>140</v>
          </cell>
        </row>
        <row r="97">
          <cell r="A97">
            <v>2163</v>
          </cell>
          <cell r="B97" t="str">
            <v>A</v>
          </cell>
          <cell r="C97" t="str">
            <v xml:space="preserve">BURGESS HILL </v>
          </cell>
          <cell r="D97">
            <v>920251.89500000002</v>
          </cell>
          <cell r="E97">
            <v>747484.5</v>
          </cell>
          <cell r="F97">
            <v>30222</v>
          </cell>
          <cell r="G97">
            <v>546</v>
          </cell>
          <cell r="H97">
            <v>639.5</v>
          </cell>
          <cell r="I97">
            <v>3802.7</v>
          </cell>
          <cell r="J97">
            <v>1370</v>
          </cell>
          <cell r="K97">
            <v>242</v>
          </cell>
          <cell r="L97">
            <v>24</v>
          </cell>
          <cell r="M97">
            <v>0</v>
          </cell>
          <cell r="N97">
            <v>2</v>
          </cell>
          <cell r="O97">
            <v>89</v>
          </cell>
        </row>
        <row r="98">
          <cell r="A98">
            <v>2164</v>
          </cell>
          <cell r="B98" t="str">
            <v>A</v>
          </cell>
          <cell r="C98" t="str">
            <v xml:space="preserve">BOURNEMOUTH EXTRA </v>
          </cell>
          <cell r="D98">
            <v>1000037.99</v>
          </cell>
          <cell r="E98">
            <v>757501.5</v>
          </cell>
          <cell r="F98">
            <v>32232.5</v>
          </cell>
          <cell r="G98">
            <v>498</v>
          </cell>
          <cell r="H98">
            <v>626.6</v>
          </cell>
          <cell r="I98">
            <v>3937.2</v>
          </cell>
          <cell r="J98">
            <v>1520</v>
          </cell>
          <cell r="K98">
            <v>254</v>
          </cell>
          <cell r="L98">
            <v>29</v>
          </cell>
          <cell r="M98">
            <v>0</v>
          </cell>
          <cell r="N98">
            <v>4</v>
          </cell>
          <cell r="O98">
            <v>140</v>
          </cell>
        </row>
        <row r="99">
          <cell r="A99">
            <v>2165</v>
          </cell>
          <cell r="B99" t="str">
            <v>A</v>
          </cell>
          <cell r="C99" t="str">
            <v xml:space="preserve">BONESS </v>
          </cell>
          <cell r="D99">
            <v>179733.965</v>
          </cell>
          <cell r="E99">
            <v>173516</v>
          </cell>
          <cell r="F99">
            <v>12215</v>
          </cell>
          <cell r="G99">
            <v>438</v>
          </cell>
          <cell r="H99">
            <v>432.1</v>
          </cell>
          <cell r="I99">
            <v>1932.6</v>
          </cell>
          <cell r="J99">
            <v>396</v>
          </cell>
          <cell r="K99">
            <v>93</v>
          </cell>
          <cell r="L99">
            <v>8</v>
          </cell>
          <cell r="M99">
            <v>0</v>
          </cell>
          <cell r="N99">
            <v>4</v>
          </cell>
          <cell r="O99">
            <v>89</v>
          </cell>
        </row>
        <row r="100">
          <cell r="A100">
            <v>2166</v>
          </cell>
          <cell r="B100" t="str">
            <v>A</v>
          </cell>
          <cell r="C100" t="str">
            <v xml:space="preserve">BURY ST EDMUNDS </v>
          </cell>
          <cell r="D100">
            <v>707973.85499999998</v>
          </cell>
          <cell r="E100">
            <v>582411</v>
          </cell>
          <cell r="F100">
            <v>30556.5</v>
          </cell>
          <cell r="G100">
            <v>470</v>
          </cell>
          <cell r="H100">
            <v>543.79999999999995</v>
          </cell>
          <cell r="I100">
            <v>3232.8</v>
          </cell>
          <cell r="J100">
            <v>1240</v>
          </cell>
          <cell r="K100">
            <v>219</v>
          </cell>
          <cell r="L100">
            <v>19</v>
          </cell>
          <cell r="M100">
            <v>0</v>
          </cell>
          <cell r="N100">
            <v>4</v>
          </cell>
          <cell r="O100">
            <v>140</v>
          </cell>
        </row>
        <row r="101">
          <cell r="A101">
            <v>2167</v>
          </cell>
          <cell r="B101" t="str">
            <v>A</v>
          </cell>
          <cell r="C101" t="str">
            <v xml:space="preserve">BISHOPS CLEEVE </v>
          </cell>
          <cell r="D101">
            <v>386675.9</v>
          </cell>
          <cell r="E101">
            <v>332233</v>
          </cell>
          <cell r="F101">
            <v>23572.5</v>
          </cell>
          <cell r="G101">
            <v>430</v>
          </cell>
          <cell r="H101">
            <v>476.2</v>
          </cell>
          <cell r="I101">
            <v>3754.1</v>
          </cell>
          <cell r="J101">
            <v>773</v>
          </cell>
          <cell r="K101">
            <v>103</v>
          </cell>
          <cell r="L101">
            <v>11</v>
          </cell>
          <cell r="M101">
            <v>0</v>
          </cell>
          <cell r="N101">
            <v>5</v>
          </cell>
          <cell r="O101">
            <v>90</v>
          </cell>
        </row>
        <row r="102">
          <cell r="A102">
            <v>2168</v>
          </cell>
          <cell r="B102" t="str">
            <v>A</v>
          </cell>
          <cell r="C102" t="str">
            <v xml:space="preserve">BRADFORD PEEL CENTRE </v>
          </cell>
          <cell r="D102">
            <v>423178.21</v>
          </cell>
          <cell r="E102">
            <v>301425</v>
          </cell>
          <cell r="F102">
            <v>21932.5</v>
          </cell>
          <cell r="G102">
            <v>395</v>
          </cell>
          <cell r="H102">
            <v>527.70000000000005</v>
          </cell>
          <cell r="I102">
            <v>3648.1</v>
          </cell>
          <cell r="J102">
            <v>764</v>
          </cell>
          <cell r="K102">
            <v>116</v>
          </cell>
          <cell r="L102">
            <v>15</v>
          </cell>
          <cell r="M102">
            <v>0</v>
          </cell>
          <cell r="N102">
            <v>4</v>
          </cell>
          <cell r="O102">
            <v>140</v>
          </cell>
        </row>
        <row r="103">
          <cell r="A103">
            <v>2169</v>
          </cell>
          <cell r="B103" t="str">
            <v>A</v>
          </cell>
          <cell r="C103" t="str">
            <v xml:space="preserve">BRANDON </v>
          </cell>
          <cell r="D103">
            <v>155570.21</v>
          </cell>
          <cell r="E103">
            <v>146320.5</v>
          </cell>
          <cell r="F103">
            <v>11502</v>
          </cell>
          <cell r="G103">
            <v>408</v>
          </cell>
          <cell r="H103">
            <v>412.7</v>
          </cell>
          <cell r="I103">
            <v>1427.2</v>
          </cell>
          <cell r="J103">
            <v>359</v>
          </cell>
          <cell r="K103">
            <v>109</v>
          </cell>
          <cell r="L103">
            <v>8</v>
          </cell>
          <cell r="M103">
            <v>0</v>
          </cell>
          <cell r="N103">
            <v>2</v>
          </cell>
          <cell r="O103">
            <v>102</v>
          </cell>
        </row>
        <row r="104">
          <cell r="A104">
            <v>2170</v>
          </cell>
          <cell r="B104" t="str">
            <v>A</v>
          </cell>
          <cell r="C104" t="str">
            <v xml:space="preserve">BURTON ON TRENT </v>
          </cell>
          <cell r="D104">
            <v>506070.17</v>
          </cell>
          <cell r="E104">
            <v>437084.5</v>
          </cell>
          <cell r="F104">
            <v>23139.5</v>
          </cell>
          <cell r="G104">
            <v>465</v>
          </cell>
          <cell r="H104">
            <v>513.29999999999995</v>
          </cell>
          <cell r="I104">
            <v>2608.6</v>
          </cell>
          <cell r="J104">
            <v>939</v>
          </cell>
          <cell r="K104">
            <v>194</v>
          </cell>
          <cell r="L104">
            <v>19</v>
          </cell>
          <cell r="M104">
            <v>0</v>
          </cell>
          <cell r="N104">
            <v>2</v>
          </cell>
          <cell r="O104">
            <v>140</v>
          </cell>
        </row>
        <row r="105">
          <cell r="A105">
            <v>2171</v>
          </cell>
          <cell r="B105" t="str">
            <v>A</v>
          </cell>
          <cell r="C105" t="str">
            <v xml:space="preserve">BEVERLEY </v>
          </cell>
          <cell r="D105">
            <v>453490.61499999999</v>
          </cell>
          <cell r="E105">
            <v>347732.5</v>
          </cell>
          <cell r="F105">
            <v>24280</v>
          </cell>
          <cell r="G105">
            <v>430</v>
          </cell>
          <cell r="H105">
            <v>534.1</v>
          </cell>
          <cell r="I105">
            <v>3943.4</v>
          </cell>
          <cell r="J105">
            <v>809</v>
          </cell>
          <cell r="K105">
            <v>115</v>
          </cell>
          <cell r="L105">
            <v>21</v>
          </cell>
          <cell r="M105">
            <v>0</v>
          </cell>
          <cell r="N105">
            <v>4</v>
          </cell>
          <cell r="O105">
            <v>99</v>
          </cell>
        </row>
        <row r="106">
          <cell r="A106">
            <v>2172</v>
          </cell>
          <cell r="B106" t="str">
            <v>A</v>
          </cell>
          <cell r="C106" t="str">
            <v xml:space="preserve">BRAINTREE GRT NOTLEY </v>
          </cell>
          <cell r="D106">
            <v>407976.04499999998</v>
          </cell>
          <cell r="E106">
            <v>340738</v>
          </cell>
          <cell r="F106">
            <v>18991</v>
          </cell>
          <cell r="G106">
            <v>460</v>
          </cell>
          <cell r="H106">
            <v>524.4</v>
          </cell>
          <cell r="I106">
            <v>3290.1</v>
          </cell>
          <cell r="J106">
            <v>741</v>
          </cell>
          <cell r="K106">
            <v>124</v>
          </cell>
          <cell r="L106">
            <v>12</v>
          </cell>
          <cell r="M106">
            <v>0</v>
          </cell>
          <cell r="N106">
            <v>2</v>
          </cell>
          <cell r="O106">
            <v>140</v>
          </cell>
        </row>
        <row r="107">
          <cell r="A107">
            <v>2173</v>
          </cell>
          <cell r="B107" t="str">
            <v>A</v>
          </cell>
          <cell r="C107" t="str">
            <v xml:space="preserve">BANGOR NI </v>
          </cell>
          <cell r="D107">
            <v>702296.755</v>
          </cell>
          <cell r="E107">
            <v>568071.5</v>
          </cell>
          <cell r="F107">
            <v>26696</v>
          </cell>
          <cell r="G107">
            <v>516</v>
          </cell>
          <cell r="H107">
            <v>608</v>
          </cell>
          <cell r="I107">
            <v>4362.1000000000004</v>
          </cell>
          <cell r="J107">
            <v>1100</v>
          </cell>
          <cell r="K107">
            <v>161</v>
          </cell>
          <cell r="L107">
            <v>20</v>
          </cell>
          <cell r="M107">
            <v>0</v>
          </cell>
          <cell r="N107">
            <v>2</v>
          </cell>
          <cell r="O107">
            <v>99</v>
          </cell>
        </row>
        <row r="108">
          <cell r="A108">
            <v>2174</v>
          </cell>
          <cell r="B108" t="str">
            <v>A</v>
          </cell>
          <cell r="C108" t="str">
            <v xml:space="preserve">BRAINTREE MARKS FARM </v>
          </cell>
          <cell r="D108">
            <v>447856.14</v>
          </cell>
          <cell r="E108">
            <v>375407</v>
          </cell>
          <cell r="F108">
            <v>20751</v>
          </cell>
          <cell r="G108">
            <v>441</v>
          </cell>
          <cell r="H108">
            <v>500.4</v>
          </cell>
          <cell r="I108">
            <v>3392.8</v>
          </cell>
          <cell r="J108">
            <v>852</v>
          </cell>
          <cell r="K108">
            <v>132</v>
          </cell>
          <cell r="L108">
            <v>12</v>
          </cell>
          <cell r="M108">
            <v>0</v>
          </cell>
          <cell r="N108">
            <v>4</v>
          </cell>
          <cell r="O108">
            <v>140</v>
          </cell>
        </row>
        <row r="109">
          <cell r="A109">
            <v>2179</v>
          </cell>
          <cell r="B109" t="str">
            <v>A</v>
          </cell>
          <cell r="C109" t="str">
            <v xml:space="preserve">GALLIONS REACH EXTRA </v>
          </cell>
          <cell r="D109">
            <v>679872.21499999997</v>
          </cell>
          <cell r="E109">
            <v>478321.5</v>
          </cell>
          <cell r="F109">
            <v>22217</v>
          </cell>
          <cell r="G109">
            <v>490</v>
          </cell>
          <cell r="H109">
            <v>663.3</v>
          </cell>
          <cell r="I109">
            <v>3021.7</v>
          </cell>
          <cell r="J109">
            <v>976</v>
          </cell>
          <cell r="K109">
            <v>225</v>
          </cell>
          <cell r="L109">
            <v>26</v>
          </cell>
          <cell r="M109">
            <v>0</v>
          </cell>
          <cell r="N109">
            <v>4</v>
          </cell>
          <cell r="O109">
            <v>140</v>
          </cell>
        </row>
        <row r="110">
          <cell r="A110">
            <v>2187</v>
          </cell>
          <cell r="B110" t="str">
            <v>A</v>
          </cell>
          <cell r="C110" t="str">
            <v xml:space="preserve">BATLEY EXTRA </v>
          </cell>
          <cell r="D110">
            <v>533485.77500000002</v>
          </cell>
          <cell r="E110">
            <v>411895</v>
          </cell>
          <cell r="F110">
            <v>28020.5</v>
          </cell>
          <cell r="G110" t="str">
            <v xml:space="preserve">.         </v>
          </cell>
          <cell r="H110" t="str">
            <v xml:space="preserve">.         </v>
          </cell>
          <cell r="I110" t="str">
            <v xml:space="preserve">.         </v>
          </cell>
          <cell r="J110">
            <v>0</v>
          </cell>
          <cell r="K110">
            <v>0</v>
          </cell>
          <cell r="L110">
            <v>23</v>
          </cell>
          <cell r="M110">
            <v>0</v>
          </cell>
          <cell r="N110">
            <v>4</v>
          </cell>
          <cell r="O110">
            <v>0</v>
          </cell>
        </row>
        <row r="111">
          <cell r="A111">
            <v>2188</v>
          </cell>
          <cell r="B111" t="str">
            <v>A</v>
          </cell>
          <cell r="C111" t="str">
            <v xml:space="preserve">BILLINGHAM </v>
          </cell>
          <cell r="D111">
            <v>362195.45500000002</v>
          </cell>
          <cell r="E111">
            <v>293099</v>
          </cell>
          <cell r="F111">
            <v>20923.5</v>
          </cell>
          <cell r="G111">
            <v>389</v>
          </cell>
          <cell r="H111">
            <v>457.3</v>
          </cell>
          <cell r="I111">
            <v>2663.2</v>
          </cell>
          <cell r="J111">
            <v>754</v>
          </cell>
          <cell r="K111">
            <v>136</v>
          </cell>
          <cell r="L111">
            <v>21</v>
          </cell>
          <cell r="M111">
            <v>0</v>
          </cell>
          <cell r="N111">
            <v>4</v>
          </cell>
          <cell r="O111">
            <v>140</v>
          </cell>
        </row>
        <row r="112">
          <cell r="A112">
            <v>2193</v>
          </cell>
          <cell r="B112" t="str">
            <v>A</v>
          </cell>
          <cell r="C112" t="str">
            <v xml:space="preserve">BORDON </v>
          </cell>
          <cell r="D112">
            <v>273007.13500000001</v>
          </cell>
          <cell r="E112">
            <v>227477.5</v>
          </cell>
          <cell r="F112">
            <v>14032</v>
          </cell>
          <cell r="G112">
            <v>452</v>
          </cell>
          <cell r="H112">
            <v>517.1</v>
          </cell>
          <cell r="I112">
            <v>2814.5</v>
          </cell>
          <cell r="J112">
            <v>503</v>
          </cell>
          <cell r="K112">
            <v>97</v>
          </cell>
          <cell r="L112">
            <v>15</v>
          </cell>
          <cell r="M112">
            <v>0</v>
          </cell>
          <cell r="N112">
            <v>2</v>
          </cell>
          <cell r="O112">
            <v>90</v>
          </cell>
        </row>
        <row r="113">
          <cell r="A113">
            <v>2200</v>
          </cell>
          <cell r="B113" t="str">
            <v>A</v>
          </cell>
          <cell r="C113" t="str">
            <v xml:space="preserve">BROADSTAIRS EXTRA </v>
          </cell>
          <cell r="D113">
            <v>890027.255</v>
          </cell>
          <cell r="E113">
            <v>639788</v>
          </cell>
          <cell r="F113">
            <v>32538.5</v>
          </cell>
          <cell r="G113">
            <v>461</v>
          </cell>
          <cell r="H113">
            <v>610.4</v>
          </cell>
          <cell r="I113">
            <v>3296.4</v>
          </cell>
          <cell r="J113">
            <v>1389</v>
          </cell>
          <cell r="K113">
            <v>270</v>
          </cell>
          <cell r="L113">
            <v>29</v>
          </cell>
          <cell r="M113">
            <v>0</v>
          </cell>
          <cell r="N113">
            <v>4</v>
          </cell>
          <cell r="O113">
            <v>140</v>
          </cell>
        </row>
        <row r="114">
          <cell r="A114">
            <v>2201</v>
          </cell>
          <cell r="B114" t="str">
            <v>A</v>
          </cell>
          <cell r="C114" t="str">
            <v xml:space="preserve">BRIGG </v>
          </cell>
          <cell r="D114">
            <v>288796.58500000002</v>
          </cell>
          <cell r="E114">
            <v>256805.5</v>
          </cell>
          <cell r="F114">
            <v>18640</v>
          </cell>
          <cell r="G114">
            <v>410</v>
          </cell>
          <cell r="H114">
            <v>438.9</v>
          </cell>
          <cell r="I114">
            <v>2578.5</v>
          </cell>
          <cell r="J114">
            <v>627</v>
          </cell>
          <cell r="K114">
            <v>112</v>
          </cell>
          <cell r="L114">
            <v>8</v>
          </cell>
          <cell r="M114">
            <v>0</v>
          </cell>
          <cell r="N114">
            <v>2</v>
          </cell>
          <cell r="O114">
            <v>140</v>
          </cell>
        </row>
        <row r="115">
          <cell r="A115">
            <v>2202</v>
          </cell>
          <cell r="B115" t="str">
            <v>A</v>
          </cell>
          <cell r="C115" t="str">
            <v xml:space="preserve">BROADWATER STEVENAGE </v>
          </cell>
          <cell r="D115">
            <v>315476.34999999998</v>
          </cell>
          <cell r="E115">
            <v>265979.5</v>
          </cell>
          <cell r="F115">
            <v>15792.5</v>
          </cell>
          <cell r="G115">
            <v>471</v>
          </cell>
          <cell r="H115">
            <v>532</v>
          </cell>
          <cell r="I115">
            <v>3092.9</v>
          </cell>
          <cell r="J115">
            <v>565</v>
          </cell>
          <cell r="K115">
            <v>102</v>
          </cell>
          <cell r="L115">
            <v>11</v>
          </cell>
          <cell r="M115">
            <v>0</v>
          </cell>
          <cell r="N115">
            <v>4</v>
          </cell>
          <cell r="O115">
            <v>90</v>
          </cell>
        </row>
        <row r="116">
          <cell r="A116">
            <v>2204</v>
          </cell>
          <cell r="B116" t="str">
            <v>A</v>
          </cell>
          <cell r="C116" t="str">
            <v xml:space="preserve">BRIGHOUSE BRADFORD RD </v>
          </cell>
          <cell r="D116">
            <v>632538.30000000005</v>
          </cell>
          <cell r="E116">
            <v>509283.5</v>
          </cell>
          <cell r="F116">
            <v>28382.5</v>
          </cell>
          <cell r="G116">
            <v>456</v>
          </cell>
          <cell r="H116">
            <v>538.79999999999995</v>
          </cell>
          <cell r="I116">
            <v>4362.3</v>
          </cell>
          <cell r="J116">
            <v>1118</v>
          </cell>
          <cell r="K116">
            <v>145</v>
          </cell>
          <cell r="L116">
            <v>21</v>
          </cell>
          <cell r="M116">
            <v>0</v>
          </cell>
          <cell r="N116">
            <v>4</v>
          </cell>
          <cell r="O116">
            <v>140</v>
          </cell>
        </row>
        <row r="117">
          <cell r="A117">
            <v>2214</v>
          </cell>
          <cell r="B117" t="str">
            <v>A</v>
          </cell>
          <cell r="C117" t="str">
            <v xml:space="preserve">CANNOCK </v>
          </cell>
          <cell r="D117">
            <v>733407.69</v>
          </cell>
          <cell r="E117">
            <v>613061.5</v>
          </cell>
          <cell r="F117">
            <v>31552</v>
          </cell>
          <cell r="G117">
            <v>477</v>
          </cell>
          <cell r="H117">
            <v>544.1</v>
          </cell>
          <cell r="I117">
            <v>4314.2</v>
          </cell>
          <cell r="J117">
            <v>1284</v>
          </cell>
          <cell r="K117">
            <v>170</v>
          </cell>
          <cell r="L117">
            <v>21</v>
          </cell>
          <cell r="M117">
            <v>0</v>
          </cell>
          <cell r="N117">
            <v>4</v>
          </cell>
          <cell r="O117">
            <v>140</v>
          </cell>
        </row>
        <row r="118">
          <cell r="A118">
            <v>2215</v>
          </cell>
          <cell r="B118" t="str">
            <v>A</v>
          </cell>
          <cell r="C118" t="str">
            <v xml:space="preserve">CARDIGAN </v>
          </cell>
          <cell r="D118">
            <v>438496.36</v>
          </cell>
          <cell r="E118">
            <v>380699.5</v>
          </cell>
          <cell r="F118">
            <v>16458.5</v>
          </cell>
          <cell r="G118">
            <v>494</v>
          </cell>
          <cell r="H118">
            <v>541.4</v>
          </cell>
          <cell r="I118">
            <v>3452.7</v>
          </cell>
          <cell r="J118">
            <v>771</v>
          </cell>
          <cell r="K118">
            <v>127</v>
          </cell>
          <cell r="L118">
            <v>13</v>
          </cell>
          <cell r="M118">
            <v>0</v>
          </cell>
          <cell r="N118">
            <v>4</v>
          </cell>
          <cell r="O118">
            <v>140</v>
          </cell>
        </row>
        <row r="119">
          <cell r="A119">
            <v>2216</v>
          </cell>
          <cell r="B119" t="str">
            <v>A</v>
          </cell>
          <cell r="C119" t="str">
            <v xml:space="preserve">CARRICKFERGUS </v>
          </cell>
          <cell r="D119">
            <v>314335.16499999998</v>
          </cell>
          <cell r="E119">
            <v>279128.5</v>
          </cell>
          <cell r="F119">
            <v>16509</v>
          </cell>
          <cell r="G119">
            <v>485</v>
          </cell>
          <cell r="H119">
            <v>519.6</v>
          </cell>
          <cell r="I119">
            <v>3492.6</v>
          </cell>
          <cell r="J119">
            <v>576</v>
          </cell>
          <cell r="K119">
            <v>90</v>
          </cell>
          <cell r="L119">
            <v>10</v>
          </cell>
          <cell r="M119">
            <v>0</v>
          </cell>
          <cell r="N119">
            <v>4</v>
          </cell>
          <cell r="O119">
            <v>77.5</v>
          </cell>
        </row>
        <row r="120">
          <cell r="A120">
            <v>2217</v>
          </cell>
          <cell r="B120" t="str">
            <v>A</v>
          </cell>
          <cell r="C120" t="str">
            <v xml:space="preserve">CAERNARFON SOUTH ROAD </v>
          </cell>
          <cell r="D120">
            <v>243460.85500000001</v>
          </cell>
          <cell r="E120">
            <v>222612</v>
          </cell>
          <cell r="F120">
            <v>12607.5</v>
          </cell>
          <cell r="G120">
            <v>482</v>
          </cell>
          <cell r="H120">
            <v>502</v>
          </cell>
          <cell r="I120">
            <v>2562.6999999999998</v>
          </cell>
          <cell r="J120">
            <v>462</v>
          </cell>
          <cell r="K120">
            <v>95</v>
          </cell>
          <cell r="L120">
            <v>9</v>
          </cell>
          <cell r="M120">
            <v>0</v>
          </cell>
          <cell r="N120">
            <v>2</v>
          </cell>
          <cell r="O120">
            <v>88</v>
          </cell>
        </row>
        <row r="121">
          <cell r="A121">
            <v>2218</v>
          </cell>
          <cell r="B121" t="str">
            <v>A</v>
          </cell>
          <cell r="C121" t="str">
            <v xml:space="preserve">CAISTER </v>
          </cell>
          <cell r="D121">
            <v>232106.505</v>
          </cell>
          <cell r="E121">
            <v>213239</v>
          </cell>
          <cell r="F121">
            <v>12842.5</v>
          </cell>
          <cell r="G121">
            <v>473</v>
          </cell>
          <cell r="H121">
            <v>489.7</v>
          </cell>
          <cell r="I121">
            <v>2901.3</v>
          </cell>
          <cell r="J121">
            <v>451</v>
          </cell>
          <cell r="K121">
            <v>80</v>
          </cell>
          <cell r="L121">
            <v>10</v>
          </cell>
          <cell r="M121">
            <v>0</v>
          </cell>
          <cell r="N121">
            <v>2</v>
          </cell>
          <cell r="O121">
            <v>76</v>
          </cell>
        </row>
        <row r="122">
          <cell r="A122">
            <v>2220</v>
          </cell>
          <cell r="B122" t="str">
            <v>A</v>
          </cell>
          <cell r="C122" t="str">
            <v xml:space="preserve">CARMARTHEN </v>
          </cell>
          <cell r="D122">
            <v>610133.93000000005</v>
          </cell>
          <cell r="E122">
            <v>542291</v>
          </cell>
          <cell r="F122">
            <v>31789</v>
          </cell>
          <cell r="G122">
            <v>455</v>
          </cell>
          <cell r="H122">
            <v>486.9</v>
          </cell>
          <cell r="I122">
            <v>3961.9</v>
          </cell>
          <cell r="J122">
            <v>1193</v>
          </cell>
          <cell r="K122">
            <v>154</v>
          </cell>
          <cell r="L122">
            <v>16</v>
          </cell>
          <cell r="M122">
            <v>0</v>
          </cell>
          <cell r="N122">
            <v>5</v>
          </cell>
          <cell r="O122">
            <v>140</v>
          </cell>
        </row>
        <row r="123">
          <cell r="A123">
            <v>2222</v>
          </cell>
          <cell r="B123" t="str">
            <v>A</v>
          </cell>
          <cell r="C123" t="str">
            <v xml:space="preserve">CARLISLE 2 </v>
          </cell>
          <cell r="D123">
            <v>875901.16</v>
          </cell>
          <cell r="E123">
            <v>663933.5</v>
          </cell>
          <cell r="F123">
            <v>32485.5</v>
          </cell>
          <cell r="G123">
            <v>508</v>
          </cell>
          <cell r="H123">
            <v>637.9</v>
          </cell>
          <cell r="I123">
            <v>3759.2</v>
          </cell>
          <cell r="J123">
            <v>1308</v>
          </cell>
          <cell r="K123">
            <v>233</v>
          </cell>
          <cell r="L123">
            <v>25</v>
          </cell>
          <cell r="M123">
            <v>0</v>
          </cell>
          <cell r="N123">
            <v>4</v>
          </cell>
          <cell r="O123">
            <v>140</v>
          </cell>
        </row>
        <row r="124">
          <cell r="A124">
            <v>2226</v>
          </cell>
          <cell r="B124" t="str">
            <v>A</v>
          </cell>
          <cell r="C124" t="str">
            <v xml:space="preserve">CAERPHILLY </v>
          </cell>
          <cell r="D124">
            <v>89390.61</v>
          </cell>
          <cell r="E124">
            <v>98683.5</v>
          </cell>
          <cell r="F124">
            <v>11835.5</v>
          </cell>
          <cell r="G124">
            <v>425</v>
          </cell>
          <cell r="H124">
            <v>366.4</v>
          </cell>
          <cell r="I124">
            <v>8939.1</v>
          </cell>
          <cell r="J124">
            <v>232</v>
          </cell>
          <cell r="K124">
            <v>10</v>
          </cell>
          <cell r="L124">
            <v>5</v>
          </cell>
          <cell r="M124">
            <v>0</v>
          </cell>
          <cell r="N124">
            <v>2</v>
          </cell>
          <cell r="O124">
            <v>84</v>
          </cell>
        </row>
        <row r="125">
          <cell r="A125">
            <v>2228</v>
          </cell>
          <cell r="B125" t="str">
            <v>A</v>
          </cell>
          <cell r="C125" t="str">
            <v xml:space="preserve">CAMBRIDGE N/MARKET RD </v>
          </cell>
          <cell r="D125">
            <v>603889.85</v>
          </cell>
          <cell r="E125">
            <v>444226.5</v>
          </cell>
          <cell r="F125">
            <v>24673</v>
          </cell>
          <cell r="G125">
            <v>469</v>
          </cell>
          <cell r="H125">
            <v>607.5</v>
          </cell>
          <cell r="I125">
            <v>3229.4</v>
          </cell>
          <cell r="J125">
            <v>947</v>
          </cell>
          <cell r="K125">
            <v>187</v>
          </cell>
          <cell r="L125">
            <v>29</v>
          </cell>
          <cell r="M125">
            <v>0</v>
          </cell>
          <cell r="N125">
            <v>4</v>
          </cell>
          <cell r="O125">
            <v>93</v>
          </cell>
        </row>
        <row r="126">
          <cell r="A126">
            <v>2230</v>
          </cell>
          <cell r="B126" t="str">
            <v>A</v>
          </cell>
          <cell r="C126" t="str">
            <v xml:space="preserve">CARDIFF EXTRA </v>
          </cell>
          <cell r="D126">
            <v>1228601.6200000001</v>
          </cell>
          <cell r="E126">
            <v>900299.5</v>
          </cell>
          <cell r="F126">
            <v>45522</v>
          </cell>
          <cell r="G126">
            <v>478</v>
          </cell>
          <cell r="H126">
            <v>620.79999999999995</v>
          </cell>
          <cell r="I126">
            <v>3347.7</v>
          </cell>
          <cell r="J126">
            <v>1885</v>
          </cell>
          <cell r="K126">
            <v>367</v>
          </cell>
          <cell r="L126">
            <v>33</v>
          </cell>
          <cell r="M126">
            <v>0</v>
          </cell>
          <cell r="N126">
            <v>4</v>
          </cell>
          <cell r="O126">
            <v>140</v>
          </cell>
        </row>
        <row r="127">
          <cell r="A127">
            <v>2233</v>
          </cell>
          <cell r="B127" t="str">
            <v>A</v>
          </cell>
          <cell r="C127" t="str">
            <v xml:space="preserve">CARDIFF PENGAM EXTRA </v>
          </cell>
          <cell r="D127">
            <v>432852.5</v>
          </cell>
          <cell r="E127">
            <v>313137.5</v>
          </cell>
          <cell r="F127">
            <v>17792.5</v>
          </cell>
          <cell r="G127">
            <v>421</v>
          </cell>
          <cell r="H127">
            <v>554.20000000000005</v>
          </cell>
          <cell r="I127">
            <v>3519.1</v>
          </cell>
          <cell r="J127">
            <v>744</v>
          </cell>
          <cell r="K127">
            <v>123</v>
          </cell>
          <cell r="L127">
            <v>19</v>
          </cell>
          <cell r="M127">
            <v>0</v>
          </cell>
          <cell r="N127">
            <v>4</v>
          </cell>
          <cell r="O127">
            <v>140</v>
          </cell>
        </row>
        <row r="128">
          <cell r="A128">
            <v>2235</v>
          </cell>
          <cell r="B128" t="str">
            <v>A</v>
          </cell>
          <cell r="C128" t="str">
            <v xml:space="preserve">CAMPBELTOWN </v>
          </cell>
          <cell r="D128">
            <v>129735.54</v>
          </cell>
          <cell r="E128">
            <v>121515.5</v>
          </cell>
          <cell r="F128">
            <v>7733</v>
          </cell>
          <cell r="G128">
            <v>459</v>
          </cell>
          <cell r="H128">
            <v>466.7</v>
          </cell>
          <cell r="I128">
            <v>1621.7</v>
          </cell>
          <cell r="J128">
            <v>265</v>
          </cell>
          <cell r="K128">
            <v>80</v>
          </cell>
          <cell r="L128">
            <v>6</v>
          </cell>
          <cell r="M128">
            <v>0</v>
          </cell>
          <cell r="N128">
            <v>1</v>
          </cell>
          <cell r="O128">
            <v>85</v>
          </cell>
        </row>
        <row r="129">
          <cell r="A129">
            <v>2236</v>
          </cell>
          <cell r="B129" t="str">
            <v>A</v>
          </cell>
          <cell r="C129" t="str">
            <v xml:space="preserve">CAMBORNE </v>
          </cell>
          <cell r="D129">
            <v>504697.36</v>
          </cell>
          <cell r="E129">
            <v>473099.5</v>
          </cell>
          <cell r="F129">
            <v>28455</v>
          </cell>
          <cell r="G129">
            <v>475</v>
          </cell>
          <cell r="H129">
            <v>482.5</v>
          </cell>
          <cell r="I129">
            <v>2819.5</v>
          </cell>
          <cell r="J129">
            <v>996</v>
          </cell>
          <cell r="K129">
            <v>179</v>
          </cell>
          <cell r="L129">
            <v>15</v>
          </cell>
          <cell r="M129">
            <v>0</v>
          </cell>
          <cell r="N129">
            <v>4</v>
          </cell>
          <cell r="O129">
            <v>90.5</v>
          </cell>
        </row>
        <row r="130">
          <cell r="A130">
            <v>2239</v>
          </cell>
          <cell r="B130" t="str">
            <v>A</v>
          </cell>
          <cell r="C130" t="str">
            <v xml:space="preserve">CANARY WHARF METRO </v>
          </cell>
          <cell r="D130">
            <v>220665.34</v>
          </cell>
          <cell r="E130">
            <v>186001</v>
          </cell>
          <cell r="F130">
            <v>34263.5</v>
          </cell>
          <cell r="G130">
            <v>278</v>
          </cell>
          <cell r="H130">
            <v>314.8</v>
          </cell>
          <cell r="I130" t="str">
            <v xml:space="preserve">.         </v>
          </cell>
          <cell r="J130">
            <v>668</v>
          </cell>
          <cell r="K130">
            <v>1</v>
          </cell>
          <cell r="L130">
            <v>0</v>
          </cell>
          <cell r="M130">
            <v>0</v>
          </cell>
          <cell r="N130">
            <v>23</v>
          </cell>
          <cell r="O130">
            <v>109</v>
          </cell>
        </row>
        <row r="131">
          <cell r="A131">
            <v>2241</v>
          </cell>
          <cell r="B131" t="str">
            <v>A</v>
          </cell>
          <cell r="C131" t="str">
            <v xml:space="preserve">CARDIFF ROATH METRO </v>
          </cell>
          <cell r="D131">
            <v>178225.35</v>
          </cell>
          <cell r="E131">
            <v>190990</v>
          </cell>
          <cell r="F131">
            <v>25315</v>
          </cell>
          <cell r="G131">
            <v>333</v>
          </cell>
          <cell r="H131">
            <v>295.60000000000002</v>
          </cell>
          <cell r="I131" t="str">
            <v xml:space="preserve">.         </v>
          </cell>
          <cell r="J131">
            <v>574</v>
          </cell>
          <cell r="K131">
            <v>2</v>
          </cell>
          <cell r="L131">
            <v>7</v>
          </cell>
          <cell r="M131">
            <v>0</v>
          </cell>
          <cell r="N131">
            <v>2</v>
          </cell>
          <cell r="O131">
            <v>140</v>
          </cell>
        </row>
        <row r="132">
          <cell r="A132">
            <v>2242</v>
          </cell>
          <cell r="B132" t="str">
            <v>A</v>
          </cell>
          <cell r="C132" t="str">
            <v xml:space="preserve">CARDIFF CANTON METRO </v>
          </cell>
          <cell r="D132">
            <v>200593.73</v>
          </cell>
          <cell r="E132">
            <v>206763.5</v>
          </cell>
          <cell r="F132">
            <v>21030</v>
          </cell>
          <cell r="G132">
            <v>363</v>
          </cell>
          <cell r="H132">
            <v>336</v>
          </cell>
          <cell r="I132">
            <v>4892.5</v>
          </cell>
          <cell r="J132">
            <v>569</v>
          </cell>
          <cell r="K132">
            <v>41</v>
          </cell>
          <cell r="L132">
            <v>9</v>
          </cell>
          <cell r="M132">
            <v>0</v>
          </cell>
          <cell r="N132">
            <v>0</v>
          </cell>
          <cell r="O132">
            <v>94</v>
          </cell>
        </row>
        <row r="133">
          <cell r="A133">
            <v>2243</v>
          </cell>
          <cell r="B133" t="str">
            <v>A</v>
          </cell>
          <cell r="C133" t="str">
            <v xml:space="preserve">CARLISLE 1 </v>
          </cell>
          <cell r="D133">
            <v>185373.3</v>
          </cell>
          <cell r="E133">
            <v>189138.5</v>
          </cell>
          <cell r="F133">
            <v>21471</v>
          </cell>
          <cell r="G133">
            <v>451</v>
          </cell>
          <cell r="H133">
            <v>421.3</v>
          </cell>
          <cell r="I133">
            <v>12358.2</v>
          </cell>
          <cell r="J133">
            <v>419</v>
          </cell>
          <cell r="K133">
            <v>15</v>
          </cell>
          <cell r="L133">
            <v>6</v>
          </cell>
          <cell r="M133">
            <v>0</v>
          </cell>
          <cell r="N133">
            <v>5</v>
          </cell>
          <cell r="O133">
            <v>77</v>
          </cell>
        </row>
        <row r="134">
          <cell r="A134">
            <v>2248</v>
          </cell>
          <cell r="B134" t="str">
            <v>A</v>
          </cell>
          <cell r="C134" t="str">
            <v xml:space="preserve">CATTERICK GARRISON </v>
          </cell>
          <cell r="D134">
            <v>522367.14500000002</v>
          </cell>
          <cell r="E134">
            <v>393902</v>
          </cell>
          <cell r="F134">
            <v>24276.5</v>
          </cell>
          <cell r="G134">
            <v>425</v>
          </cell>
          <cell r="H134">
            <v>536.9</v>
          </cell>
          <cell r="I134">
            <v>3927.6</v>
          </cell>
          <cell r="J134">
            <v>927</v>
          </cell>
          <cell r="K134">
            <v>133</v>
          </cell>
          <cell r="L134">
            <v>17</v>
          </cell>
          <cell r="M134">
            <v>0</v>
          </cell>
          <cell r="N134">
            <v>4</v>
          </cell>
          <cell r="O134">
            <v>140</v>
          </cell>
        </row>
        <row r="135">
          <cell r="A135">
            <v>2250</v>
          </cell>
          <cell r="B135" t="str">
            <v>A</v>
          </cell>
          <cell r="C135" t="str">
            <v xml:space="preserve">CASTLE BROMWICH METRO </v>
          </cell>
          <cell r="D135">
            <v>129515.065</v>
          </cell>
          <cell r="E135">
            <v>140270.5</v>
          </cell>
          <cell r="F135">
            <v>12517.5</v>
          </cell>
          <cell r="G135">
            <v>421</v>
          </cell>
          <cell r="H135">
            <v>370</v>
          </cell>
          <cell r="I135">
            <v>2354.8000000000002</v>
          </cell>
          <cell r="J135">
            <v>333</v>
          </cell>
          <cell r="K135">
            <v>55</v>
          </cell>
          <cell r="L135">
            <v>5</v>
          </cell>
          <cell r="M135">
            <v>0</v>
          </cell>
          <cell r="N135">
            <v>4</v>
          </cell>
          <cell r="O135">
            <v>100</v>
          </cell>
        </row>
        <row r="136">
          <cell r="A136">
            <v>2253</v>
          </cell>
          <cell r="B136" t="str">
            <v>A</v>
          </cell>
          <cell r="C136" t="str">
            <v xml:space="preserve">CATFORD </v>
          </cell>
          <cell r="D136">
            <v>359664.76</v>
          </cell>
          <cell r="E136">
            <v>334234</v>
          </cell>
          <cell r="F136">
            <v>25969</v>
          </cell>
          <cell r="G136">
            <v>426</v>
          </cell>
          <cell r="H136">
            <v>437</v>
          </cell>
          <cell r="I136">
            <v>4281.7</v>
          </cell>
          <cell r="J136">
            <v>784</v>
          </cell>
          <cell r="K136">
            <v>84</v>
          </cell>
          <cell r="L136">
            <v>13</v>
          </cell>
          <cell r="M136">
            <v>0</v>
          </cell>
          <cell r="N136">
            <v>4</v>
          </cell>
          <cell r="O136">
            <v>72</v>
          </cell>
        </row>
        <row r="137">
          <cell r="A137">
            <v>2254</v>
          </cell>
          <cell r="B137" t="str">
            <v>A</v>
          </cell>
          <cell r="C137" t="str">
            <v xml:space="preserve">CHATHAM </v>
          </cell>
          <cell r="D137">
            <v>259149.02</v>
          </cell>
          <cell r="E137">
            <v>241101</v>
          </cell>
          <cell r="F137">
            <v>14124.5</v>
          </cell>
          <cell r="G137">
            <v>483</v>
          </cell>
          <cell r="H137">
            <v>494.6</v>
          </cell>
          <cell r="I137">
            <v>3085.1</v>
          </cell>
          <cell r="J137">
            <v>499</v>
          </cell>
          <cell r="K137">
            <v>84</v>
          </cell>
          <cell r="L137">
            <v>10</v>
          </cell>
          <cell r="M137">
            <v>0</v>
          </cell>
          <cell r="N137">
            <v>3</v>
          </cell>
          <cell r="O137">
            <v>76.5</v>
          </cell>
        </row>
        <row r="138">
          <cell r="A138">
            <v>2255</v>
          </cell>
          <cell r="B138" t="str">
            <v>A</v>
          </cell>
          <cell r="C138" t="str">
            <v xml:space="preserve">CHARD </v>
          </cell>
          <cell r="D138">
            <v>435736.94</v>
          </cell>
          <cell r="E138">
            <v>372161</v>
          </cell>
          <cell r="F138">
            <v>19954</v>
          </cell>
          <cell r="G138">
            <v>488</v>
          </cell>
          <cell r="H138">
            <v>544.70000000000005</v>
          </cell>
          <cell r="I138">
            <v>3789</v>
          </cell>
          <cell r="J138">
            <v>762</v>
          </cell>
          <cell r="K138">
            <v>115</v>
          </cell>
          <cell r="L138">
            <v>14</v>
          </cell>
          <cell r="M138">
            <v>0</v>
          </cell>
          <cell r="N138">
            <v>4</v>
          </cell>
          <cell r="O138">
            <v>90</v>
          </cell>
        </row>
        <row r="139">
          <cell r="A139">
            <v>2261</v>
          </cell>
          <cell r="B139" t="str">
            <v>A</v>
          </cell>
          <cell r="C139" t="str">
            <v xml:space="preserve">CHESTER </v>
          </cell>
          <cell r="D139">
            <v>586920.54</v>
          </cell>
          <cell r="E139">
            <v>492611</v>
          </cell>
          <cell r="F139">
            <v>37552.5</v>
          </cell>
          <cell r="G139">
            <v>425</v>
          </cell>
          <cell r="H139">
            <v>482.3</v>
          </cell>
          <cell r="I139">
            <v>2231.6</v>
          </cell>
          <cell r="J139">
            <v>1159</v>
          </cell>
          <cell r="K139">
            <v>263</v>
          </cell>
          <cell r="L139">
            <v>16</v>
          </cell>
          <cell r="M139">
            <v>0</v>
          </cell>
          <cell r="N139">
            <v>6</v>
          </cell>
          <cell r="O139">
            <v>90</v>
          </cell>
        </row>
        <row r="140">
          <cell r="A140">
            <v>2265</v>
          </cell>
          <cell r="B140" t="str">
            <v>A</v>
          </cell>
          <cell r="C140" t="str">
            <v xml:space="preserve">CHEAPSIDE METRO </v>
          </cell>
          <cell r="D140">
            <v>172964.16500000001</v>
          </cell>
          <cell r="E140">
            <v>155052.5</v>
          </cell>
          <cell r="F140">
            <v>33855.5</v>
          </cell>
          <cell r="G140">
            <v>247</v>
          </cell>
          <cell r="H140">
            <v>262.5</v>
          </cell>
          <cell r="I140" t="str">
            <v xml:space="preserve">.         </v>
          </cell>
          <cell r="J140">
            <v>628</v>
          </cell>
          <cell r="K140">
            <v>0</v>
          </cell>
          <cell r="L140">
            <v>14</v>
          </cell>
          <cell r="M140">
            <v>0</v>
          </cell>
          <cell r="N140">
            <v>5</v>
          </cell>
          <cell r="O140">
            <v>100</v>
          </cell>
        </row>
        <row r="141">
          <cell r="A141">
            <v>2266</v>
          </cell>
          <cell r="B141" t="str">
            <v>A</v>
          </cell>
          <cell r="C141" t="str">
            <v xml:space="preserve">CHICHESTER 2 </v>
          </cell>
          <cell r="D141">
            <v>732410.39500000002</v>
          </cell>
          <cell r="E141">
            <v>588422.5</v>
          </cell>
          <cell r="F141">
            <v>25896</v>
          </cell>
          <cell r="G141">
            <v>528</v>
          </cell>
          <cell r="H141">
            <v>626</v>
          </cell>
          <cell r="I141">
            <v>4465.8999999999996</v>
          </cell>
          <cell r="J141">
            <v>1114</v>
          </cell>
          <cell r="K141">
            <v>164</v>
          </cell>
          <cell r="L141">
            <v>22</v>
          </cell>
          <cell r="M141">
            <v>0</v>
          </cell>
          <cell r="N141">
            <v>4</v>
          </cell>
          <cell r="O141">
            <v>89</v>
          </cell>
        </row>
        <row r="142">
          <cell r="A142">
            <v>2268</v>
          </cell>
          <cell r="B142" t="str">
            <v>A</v>
          </cell>
          <cell r="C142" t="str">
            <v xml:space="preserve">CHELTENHAM METRO </v>
          </cell>
          <cell r="D142">
            <v>201952.47500000001</v>
          </cell>
          <cell r="E142">
            <v>182454.5</v>
          </cell>
          <cell r="F142">
            <v>32853.5</v>
          </cell>
          <cell r="G142">
            <v>293</v>
          </cell>
          <cell r="H142">
            <v>308.8</v>
          </cell>
          <cell r="I142" t="str">
            <v xml:space="preserve">.         </v>
          </cell>
          <cell r="J142">
            <v>623</v>
          </cell>
          <cell r="K142">
            <v>0</v>
          </cell>
          <cell r="L142">
            <v>7</v>
          </cell>
          <cell r="M142">
            <v>0</v>
          </cell>
          <cell r="N142">
            <v>4</v>
          </cell>
          <cell r="O142">
            <v>112</v>
          </cell>
        </row>
        <row r="143">
          <cell r="A143">
            <v>2269</v>
          </cell>
          <cell r="B143" t="str">
            <v>A</v>
          </cell>
          <cell r="C143" t="str">
            <v xml:space="preserve">CHEPSTOW </v>
          </cell>
          <cell r="D143">
            <v>590541.91</v>
          </cell>
          <cell r="E143">
            <v>467628.5</v>
          </cell>
          <cell r="F143">
            <v>22606.5</v>
          </cell>
          <cell r="G143">
            <v>469</v>
          </cell>
          <cell r="H143">
            <v>564</v>
          </cell>
          <cell r="I143">
            <v>4044.8</v>
          </cell>
          <cell r="J143">
            <v>997</v>
          </cell>
          <cell r="K143">
            <v>146</v>
          </cell>
          <cell r="L143">
            <v>17</v>
          </cell>
          <cell r="M143">
            <v>0</v>
          </cell>
          <cell r="N143">
            <v>4</v>
          </cell>
          <cell r="O143">
            <v>140</v>
          </cell>
        </row>
        <row r="144">
          <cell r="A144">
            <v>2270</v>
          </cell>
          <cell r="B144" t="str">
            <v>A</v>
          </cell>
          <cell r="C144" t="str">
            <v xml:space="preserve">CATERHAM </v>
          </cell>
          <cell r="D144">
            <v>416778.39</v>
          </cell>
          <cell r="E144">
            <v>344165</v>
          </cell>
          <cell r="F144">
            <v>19805</v>
          </cell>
          <cell r="G144">
            <v>455</v>
          </cell>
          <cell r="H144">
            <v>524.9</v>
          </cell>
          <cell r="I144">
            <v>2572.6999999999998</v>
          </cell>
          <cell r="J144">
            <v>756</v>
          </cell>
          <cell r="K144">
            <v>162</v>
          </cell>
          <cell r="L144">
            <v>15</v>
          </cell>
          <cell r="M144">
            <v>0</v>
          </cell>
          <cell r="N144">
            <v>2</v>
          </cell>
          <cell r="O144">
            <v>110</v>
          </cell>
        </row>
        <row r="145">
          <cell r="A145">
            <v>2271</v>
          </cell>
          <cell r="B145" t="str">
            <v>A</v>
          </cell>
          <cell r="C145" t="str">
            <v xml:space="preserve">CHESHUNT METRO </v>
          </cell>
          <cell r="D145">
            <v>209654.76500000001</v>
          </cell>
          <cell r="E145">
            <v>202453</v>
          </cell>
          <cell r="F145">
            <v>16169.5</v>
          </cell>
          <cell r="G145">
            <v>427</v>
          </cell>
          <cell r="H145">
            <v>421</v>
          </cell>
          <cell r="I145">
            <v>2620.6999999999998</v>
          </cell>
          <cell r="J145">
            <v>474</v>
          </cell>
          <cell r="K145">
            <v>80</v>
          </cell>
          <cell r="L145">
            <v>8</v>
          </cell>
          <cell r="M145">
            <v>0</v>
          </cell>
          <cell r="N145">
            <v>2</v>
          </cell>
          <cell r="O145">
            <v>112</v>
          </cell>
        </row>
        <row r="146">
          <cell r="A146">
            <v>2272</v>
          </cell>
          <cell r="B146" t="str">
            <v>A</v>
          </cell>
          <cell r="C146" t="str">
            <v xml:space="preserve">CHESTER BROUGHTON RD </v>
          </cell>
          <cell r="D146">
            <v>832872.82</v>
          </cell>
          <cell r="E146">
            <v>619846</v>
          </cell>
          <cell r="F146">
            <v>35593</v>
          </cell>
          <cell r="G146">
            <v>456</v>
          </cell>
          <cell r="H146">
            <v>583.20000000000005</v>
          </cell>
          <cell r="I146">
            <v>3305.1</v>
          </cell>
          <cell r="J146">
            <v>1360</v>
          </cell>
          <cell r="K146">
            <v>252</v>
          </cell>
          <cell r="L146">
            <v>23</v>
          </cell>
          <cell r="M146">
            <v>0</v>
          </cell>
          <cell r="N146">
            <v>4</v>
          </cell>
          <cell r="O146">
            <v>142</v>
          </cell>
        </row>
        <row r="147">
          <cell r="A147">
            <v>2273</v>
          </cell>
          <cell r="B147" t="str">
            <v>A</v>
          </cell>
          <cell r="C147" t="str">
            <v xml:space="preserve">CHESTERFIELD </v>
          </cell>
          <cell r="D147">
            <v>1124266.56</v>
          </cell>
          <cell r="E147">
            <v>873821</v>
          </cell>
          <cell r="F147">
            <v>36565</v>
          </cell>
          <cell r="G147">
            <v>512</v>
          </cell>
          <cell r="H147">
            <v>627.4</v>
          </cell>
          <cell r="I147">
            <v>2782.8</v>
          </cell>
          <cell r="J147">
            <v>1707</v>
          </cell>
          <cell r="K147">
            <v>404</v>
          </cell>
          <cell r="L147">
            <v>29</v>
          </cell>
          <cell r="M147">
            <v>0</v>
          </cell>
          <cell r="N147">
            <v>4</v>
          </cell>
          <cell r="O147">
            <v>140</v>
          </cell>
        </row>
        <row r="148">
          <cell r="A148">
            <v>2275</v>
          </cell>
          <cell r="B148" t="str">
            <v>A</v>
          </cell>
          <cell r="C148" t="str">
            <v xml:space="preserve">CHORLEY EXTRA </v>
          </cell>
          <cell r="D148">
            <v>744844.32</v>
          </cell>
          <cell r="E148">
            <v>543616</v>
          </cell>
          <cell r="F148">
            <v>29216</v>
          </cell>
          <cell r="G148">
            <v>437</v>
          </cell>
          <cell r="H148">
            <v>570.29999999999995</v>
          </cell>
          <cell r="I148">
            <v>3480.6</v>
          </cell>
          <cell r="J148">
            <v>1244</v>
          </cell>
          <cell r="K148">
            <v>214</v>
          </cell>
          <cell r="L148">
            <v>27</v>
          </cell>
          <cell r="M148">
            <v>0</v>
          </cell>
          <cell r="N148">
            <v>4</v>
          </cell>
          <cell r="O148">
            <v>140</v>
          </cell>
        </row>
        <row r="149">
          <cell r="A149">
            <v>2276</v>
          </cell>
          <cell r="B149" t="str">
            <v>A</v>
          </cell>
          <cell r="C149" t="str">
            <v xml:space="preserve">CHICHESTER 1 </v>
          </cell>
          <cell r="D149">
            <v>66922.990000000005</v>
          </cell>
          <cell r="E149">
            <v>77934</v>
          </cell>
          <cell r="F149">
            <v>13616.5</v>
          </cell>
          <cell r="G149">
            <v>359</v>
          </cell>
          <cell r="H149">
            <v>293.5</v>
          </cell>
          <cell r="I149" t="str">
            <v xml:space="preserve">.         </v>
          </cell>
          <cell r="J149">
            <v>217</v>
          </cell>
          <cell r="K149">
            <v>1</v>
          </cell>
          <cell r="L149">
            <v>4</v>
          </cell>
          <cell r="M149">
            <v>0</v>
          </cell>
          <cell r="N149">
            <v>3</v>
          </cell>
          <cell r="O149">
            <v>75</v>
          </cell>
        </row>
        <row r="150">
          <cell r="A150">
            <v>2278</v>
          </cell>
          <cell r="B150" t="str">
            <v>A</v>
          </cell>
          <cell r="C150" t="str">
            <v xml:space="preserve">CHESTER LE STREET </v>
          </cell>
          <cell r="D150">
            <v>366968.32000000001</v>
          </cell>
          <cell r="E150">
            <v>324055</v>
          </cell>
          <cell r="F150">
            <v>20089</v>
          </cell>
          <cell r="G150">
            <v>429</v>
          </cell>
          <cell r="H150">
            <v>462.2</v>
          </cell>
          <cell r="I150">
            <v>3528.5</v>
          </cell>
          <cell r="J150">
            <v>756</v>
          </cell>
          <cell r="K150">
            <v>104</v>
          </cell>
          <cell r="L150">
            <v>15</v>
          </cell>
          <cell r="M150">
            <v>0</v>
          </cell>
          <cell r="N150">
            <v>4</v>
          </cell>
          <cell r="O150">
            <v>140</v>
          </cell>
        </row>
        <row r="151">
          <cell r="A151">
            <v>2279</v>
          </cell>
          <cell r="B151" t="str">
            <v>A</v>
          </cell>
          <cell r="C151" t="str">
            <v xml:space="preserve">CIRENCESTER 2 </v>
          </cell>
          <cell r="D151">
            <v>725777.05</v>
          </cell>
          <cell r="E151">
            <v>585298.5</v>
          </cell>
          <cell r="F151">
            <v>25267.5</v>
          </cell>
          <cell r="G151">
            <v>493</v>
          </cell>
          <cell r="H151">
            <v>582.5</v>
          </cell>
          <cell r="I151">
            <v>3329.3</v>
          </cell>
          <cell r="J151">
            <v>1187</v>
          </cell>
          <cell r="K151">
            <v>218</v>
          </cell>
          <cell r="L151">
            <v>19</v>
          </cell>
          <cell r="M151">
            <v>0</v>
          </cell>
          <cell r="N151">
            <v>4</v>
          </cell>
          <cell r="O151">
            <v>140</v>
          </cell>
        </row>
        <row r="152">
          <cell r="A152">
            <v>2280</v>
          </cell>
          <cell r="B152" t="str">
            <v>A</v>
          </cell>
          <cell r="C152" t="str">
            <v xml:space="preserve">CHELTENHAM </v>
          </cell>
          <cell r="D152">
            <v>848407.67</v>
          </cell>
          <cell r="E152">
            <v>719768</v>
          </cell>
          <cell r="F152">
            <v>35056</v>
          </cell>
          <cell r="G152">
            <v>494</v>
          </cell>
          <cell r="H152">
            <v>554.9</v>
          </cell>
          <cell r="I152">
            <v>3353.4</v>
          </cell>
          <cell r="J152">
            <v>1456</v>
          </cell>
          <cell r="K152">
            <v>253</v>
          </cell>
          <cell r="L152">
            <v>24</v>
          </cell>
          <cell r="M152">
            <v>0</v>
          </cell>
          <cell r="N152">
            <v>4</v>
          </cell>
          <cell r="O152">
            <v>140</v>
          </cell>
        </row>
        <row r="153">
          <cell r="A153">
            <v>2283</v>
          </cell>
          <cell r="B153" t="str">
            <v>A</v>
          </cell>
          <cell r="C153" t="str">
            <v xml:space="preserve">CLACTON METRO </v>
          </cell>
          <cell r="D153">
            <v>105114.87</v>
          </cell>
          <cell r="E153">
            <v>111637.5</v>
          </cell>
          <cell r="F153">
            <v>15271.5</v>
          </cell>
          <cell r="G153">
            <v>280</v>
          </cell>
          <cell r="H153">
            <v>251.5</v>
          </cell>
          <cell r="I153" t="str">
            <v xml:space="preserve">.         </v>
          </cell>
          <cell r="J153">
            <v>398</v>
          </cell>
          <cell r="K153">
            <v>4</v>
          </cell>
          <cell r="L153">
            <v>2</v>
          </cell>
          <cell r="M153">
            <v>2</v>
          </cell>
          <cell r="N153">
            <v>4</v>
          </cell>
          <cell r="O153">
            <v>78</v>
          </cell>
        </row>
        <row r="154">
          <cell r="A154">
            <v>2286</v>
          </cell>
          <cell r="B154" t="str">
            <v>A</v>
          </cell>
          <cell r="C154" t="str">
            <v xml:space="preserve">CLEETHORPES </v>
          </cell>
          <cell r="D154">
            <v>842042.71</v>
          </cell>
          <cell r="E154">
            <v>691791</v>
          </cell>
          <cell r="F154">
            <v>31770.5</v>
          </cell>
          <cell r="G154">
            <v>498</v>
          </cell>
          <cell r="H154">
            <v>576.70000000000005</v>
          </cell>
          <cell r="I154">
            <v>1842.5</v>
          </cell>
          <cell r="J154">
            <v>1390</v>
          </cell>
          <cell r="K154">
            <v>457</v>
          </cell>
          <cell r="L154">
            <v>23</v>
          </cell>
          <cell r="M154">
            <v>0</v>
          </cell>
          <cell r="N154">
            <v>4</v>
          </cell>
          <cell r="O154">
            <v>140</v>
          </cell>
        </row>
        <row r="155">
          <cell r="A155">
            <v>2288</v>
          </cell>
          <cell r="B155" t="str">
            <v>A</v>
          </cell>
          <cell r="C155" t="str">
            <v xml:space="preserve">CLEVEDON </v>
          </cell>
          <cell r="D155">
            <v>564250.05000000005</v>
          </cell>
          <cell r="E155">
            <v>464638</v>
          </cell>
          <cell r="F155">
            <v>26586.5</v>
          </cell>
          <cell r="G155">
            <v>464</v>
          </cell>
          <cell r="H155">
            <v>536.9</v>
          </cell>
          <cell r="I155">
            <v>2864.2</v>
          </cell>
          <cell r="J155">
            <v>1001</v>
          </cell>
          <cell r="K155">
            <v>197</v>
          </cell>
          <cell r="L155">
            <v>16</v>
          </cell>
          <cell r="M155">
            <v>0</v>
          </cell>
          <cell r="N155">
            <v>4</v>
          </cell>
          <cell r="O155">
            <v>110</v>
          </cell>
        </row>
        <row r="156">
          <cell r="A156">
            <v>2289</v>
          </cell>
          <cell r="B156" t="str">
            <v>A</v>
          </cell>
          <cell r="C156" t="str">
            <v xml:space="preserve">CLEVELEYS METRO </v>
          </cell>
          <cell r="D156">
            <v>147092.64499999999</v>
          </cell>
          <cell r="E156">
            <v>164448.5</v>
          </cell>
          <cell r="F156">
            <v>18987.5</v>
          </cell>
          <cell r="G156">
            <v>446</v>
          </cell>
          <cell r="H156">
            <v>380.1</v>
          </cell>
          <cell r="I156">
            <v>8171.8</v>
          </cell>
          <cell r="J156">
            <v>369</v>
          </cell>
          <cell r="K156">
            <v>18</v>
          </cell>
          <cell r="L156">
            <v>5</v>
          </cell>
          <cell r="M156">
            <v>0</v>
          </cell>
          <cell r="N156">
            <v>4</v>
          </cell>
          <cell r="O156">
            <v>88</v>
          </cell>
        </row>
        <row r="157">
          <cell r="A157">
            <v>2290</v>
          </cell>
          <cell r="B157" t="str">
            <v>A</v>
          </cell>
          <cell r="C157" t="str">
            <v xml:space="preserve">CLECKHEATON </v>
          </cell>
          <cell r="D157">
            <v>271142.29499999998</v>
          </cell>
          <cell r="E157">
            <v>250391</v>
          </cell>
          <cell r="F157">
            <v>19082</v>
          </cell>
          <cell r="G157">
            <v>427</v>
          </cell>
          <cell r="H157">
            <v>440.9</v>
          </cell>
          <cell r="I157">
            <v>2442.6999999999998</v>
          </cell>
          <cell r="J157">
            <v>586</v>
          </cell>
          <cell r="K157">
            <v>111</v>
          </cell>
          <cell r="L157">
            <v>10</v>
          </cell>
          <cell r="M157">
            <v>0</v>
          </cell>
          <cell r="N157">
            <v>2</v>
          </cell>
          <cell r="O157">
            <v>90</v>
          </cell>
        </row>
        <row r="158">
          <cell r="A158">
            <v>2293</v>
          </cell>
          <cell r="B158" t="str">
            <v>A</v>
          </cell>
          <cell r="C158" t="str">
            <v xml:space="preserve">COATBRIDGE </v>
          </cell>
          <cell r="D158">
            <v>360455.18</v>
          </cell>
          <cell r="E158">
            <v>306447</v>
          </cell>
          <cell r="F158">
            <v>19675.5</v>
          </cell>
          <cell r="G158">
            <v>462</v>
          </cell>
          <cell r="H158">
            <v>517.20000000000005</v>
          </cell>
          <cell r="I158">
            <v>3875.9</v>
          </cell>
          <cell r="J158">
            <v>664</v>
          </cell>
          <cell r="K158">
            <v>93</v>
          </cell>
          <cell r="L158">
            <v>14</v>
          </cell>
          <cell r="M158">
            <v>0</v>
          </cell>
          <cell r="N158">
            <v>4</v>
          </cell>
          <cell r="O158">
            <v>80.5</v>
          </cell>
        </row>
        <row r="159">
          <cell r="A159">
            <v>2294</v>
          </cell>
          <cell r="B159" t="str">
            <v>A</v>
          </cell>
          <cell r="C159" t="str">
            <v xml:space="preserve">COLERAINE </v>
          </cell>
          <cell r="D159">
            <v>395312.92499999999</v>
          </cell>
          <cell r="E159">
            <v>349399</v>
          </cell>
          <cell r="F159">
            <v>17594.5</v>
          </cell>
          <cell r="G159">
            <v>507</v>
          </cell>
          <cell r="H159">
            <v>546.79999999999995</v>
          </cell>
          <cell r="I159">
            <v>3378.7</v>
          </cell>
          <cell r="J159">
            <v>689</v>
          </cell>
          <cell r="K159">
            <v>117</v>
          </cell>
          <cell r="L159">
            <v>17</v>
          </cell>
          <cell r="M159">
            <v>0</v>
          </cell>
          <cell r="N159">
            <v>3</v>
          </cell>
          <cell r="O159">
            <v>98</v>
          </cell>
        </row>
        <row r="160">
          <cell r="A160">
            <v>2295</v>
          </cell>
          <cell r="B160" t="str">
            <v>A</v>
          </cell>
          <cell r="C160" t="str">
            <v xml:space="preserve">CONNSWATER </v>
          </cell>
          <cell r="D160">
            <v>367479.185</v>
          </cell>
          <cell r="E160">
            <v>326329</v>
          </cell>
          <cell r="F160">
            <v>20488</v>
          </cell>
          <cell r="G160">
            <v>474</v>
          </cell>
          <cell r="H160">
            <v>509</v>
          </cell>
          <cell r="I160">
            <v>3749.8</v>
          </cell>
          <cell r="J160">
            <v>688</v>
          </cell>
          <cell r="K160">
            <v>98</v>
          </cell>
          <cell r="L160">
            <v>15</v>
          </cell>
          <cell r="M160">
            <v>0</v>
          </cell>
          <cell r="N160">
            <v>4</v>
          </cell>
          <cell r="O160">
            <v>77.5</v>
          </cell>
        </row>
        <row r="161">
          <cell r="A161">
            <v>2296</v>
          </cell>
          <cell r="B161" t="str">
            <v>A</v>
          </cell>
          <cell r="C161" t="str">
            <v xml:space="preserve">COLNEY HATCH </v>
          </cell>
          <cell r="D161">
            <v>1205442.4099999999</v>
          </cell>
          <cell r="E161">
            <v>934613</v>
          </cell>
          <cell r="F161">
            <v>38824</v>
          </cell>
          <cell r="G161">
            <v>522</v>
          </cell>
          <cell r="H161">
            <v>640.9</v>
          </cell>
          <cell r="I161">
            <v>2114.8000000000002</v>
          </cell>
          <cell r="J161">
            <v>1791</v>
          </cell>
          <cell r="K161">
            <v>570</v>
          </cell>
          <cell r="L161">
            <v>31</v>
          </cell>
          <cell r="M161">
            <v>0</v>
          </cell>
          <cell r="N161">
            <v>4</v>
          </cell>
          <cell r="O161">
            <v>140</v>
          </cell>
        </row>
        <row r="162">
          <cell r="A162">
            <v>2297</v>
          </cell>
          <cell r="B162" t="str">
            <v>A</v>
          </cell>
          <cell r="C162" t="str">
            <v xml:space="preserve">COLLIER ROW METRO </v>
          </cell>
          <cell r="D162">
            <v>239289.97500000001</v>
          </cell>
          <cell r="E162">
            <v>232642.5</v>
          </cell>
          <cell r="F162">
            <v>17333</v>
          </cell>
          <cell r="G162">
            <v>425</v>
          </cell>
          <cell r="H162">
            <v>416.9</v>
          </cell>
          <cell r="I162">
            <v>2750.5</v>
          </cell>
          <cell r="J162">
            <v>547</v>
          </cell>
          <cell r="K162">
            <v>87</v>
          </cell>
          <cell r="L162">
            <v>9</v>
          </cell>
          <cell r="M162">
            <v>0</v>
          </cell>
          <cell r="N162">
            <v>2</v>
          </cell>
          <cell r="O162">
            <v>112</v>
          </cell>
        </row>
        <row r="163">
          <cell r="A163">
            <v>2299</v>
          </cell>
          <cell r="B163" t="str">
            <v>A</v>
          </cell>
          <cell r="C163" t="str">
            <v xml:space="preserve">COVENT GARDEN METRO </v>
          </cell>
          <cell r="D163">
            <v>204857.41</v>
          </cell>
          <cell r="E163">
            <v>177921</v>
          </cell>
          <cell r="F163">
            <v>30775</v>
          </cell>
          <cell r="G163">
            <v>292</v>
          </cell>
          <cell r="H163">
            <v>319.60000000000002</v>
          </cell>
          <cell r="I163" t="str">
            <v xml:space="preserve">.         </v>
          </cell>
          <cell r="J163">
            <v>610</v>
          </cell>
          <cell r="K163">
            <v>0</v>
          </cell>
          <cell r="L163">
            <v>12</v>
          </cell>
          <cell r="M163">
            <v>0</v>
          </cell>
          <cell r="N163">
            <v>8</v>
          </cell>
          <cell r="O163">
            <v>100.5</v>
          </cell>
        </row>
        <row r="164">
          <cell r="A164">
            <v>2302</v>
          </cell>
          <cell r="B164" t="str">
            <v>A</v>
          </cell>
          <cell r="C164" t="str">
            <v xml:space="preserve">COVENTRY 2 </v>
          </cell>
          <cell r="D164">
            <v>158641.21</v>
          </cell>
          <cell r="E164">
            <v>150251</v>
          </cell>
          <cell r="F164">
            <v>18764</v>
          </cell>
          <cell r="G164">
            <v>437</v>
          </cell>
          <cell r="H164">
            <v>439.4</v>
          </cell>
          <cell r="I164" t="str">
            <v xml:space="preserve">.         </v>
          </cell>
          <cell r="J164">
            <v>344</v>
          </cell>
          <cell r="K164">
            <v>6</v>
          </cell>
          <cell r="L164">
            <v>6</v>
          </cell>
          <cell r="M164">
            <v>0</v>
          </cell>
          <cell r="N164">
            <v>4</v>
          </cell>
          <cell r="O164">
            <v>90</v>
          </cell>
        </row>
        <row r="165">
          <cell r="A165">
            <v>2303</v>
          </cell>
          <cell r="B165" t="str">
            <v>A</v>
          </cell>
          <cell r="C165" t="str">
            <v xml:space="preserve">CONSETT </v>
          </cell>
          <cell r="D165">
            <v>313233.71999999997</v>
          </cell>
          <cell r="E165">
            <v>288110</v>
          </cell>
          <cell r="F165">
            <v>15860</v>
          </cell>
          <cell r="G165">
            <v>489</v>
          </cell>
          <cell r="H165">
            <v>506.9</v>
          </cell>
          <cell r="I165">
            <v>2983.2</v>
          </cell>
          <cell r="J165">
            <v>589</v>
          </cell>
          <cell r="K165">
            <v>105</v>
          </cell>
          <cell r="L165">
            <v>10</v>
          </cell>
          <cell r="M165">
            <v>0</v>
          </cell>
          <cell r="N165">
            <v>4</v>
          </cell>
          <cell r="O165">
            <v>90</v>
          </cell>
        </row>
        <row r="166">
          <cell r="A166">
            <v>2308</v>
          </cell>
          <cell r="B166" t="str">
            <v>A</v>
          </cell>
          <cell r="C166" t="str">
            <v xml:space="preserve">CLITHEROE </v>
          </cell>
          <cell r="D166">
            <v>346093.41</v>
          </cell>
          <cell r="E166">
            <v>301177.5</v>
          </cell>
          <cell r="F166">
            <v>20412</v>
          </cell>
          <cell r="G166">
            <v>424</v>
          </cell>
          <cell r="H166">
            <v>463.9</v>
          </cell>
          <cell r="I166">
            <v>3062.8</v>
          </cell>
          <cell r="J166">
            <v>710</v>
          </cell>
          <cell r="K166">
            <v>113</v>
          </cell>
          <cell r="L166">
            <v>12</v>
          </cell>
          <cell r="M166">
            <v>0</v>
          </cell>
          <cell r="N166">
            <v>2</v>
          </cell>
          <cell r="O166">
            <v>140</v>
          </cell>
        </row>
        <row r="167">
          <cell r="A167">
            <v>2310</v>
          </cell>
          <cell r="B167" t="str">
            <v>A</v>
          </cell>
          <cell r="C167" t="str">
            <v xml:space="preserve">COLCHESTER 2 </v>
          </cell>
          <cell r="D167">
            <v>1096531.08</v>
          </cell>
          <cell r="E167">
            <v>856388</v>
          </cell>
          <cell r="F167">
            <v>40751.5</v>
          </cell>
          <cell r="G167">
            <v>541</v>
          </cell>
          <cell r="H167">
            <v>660.2</v>
          </cell>
          <cell r="I167">
            <v>3729.7</v>
          </cell>
          <cell r="J167">
            <v>1582</v>
          </cell>
          <cell r="K167">
            <v>294</v>
          </cell>
          <cell r="L167">
            <v>24</v>
          </cell>
          <cell r="M167">
            <v>0</v>
          </cell>
          <cell r="N167">
            <v>4</v>
          </cell>
          <cell r="O167">
            <v>140</v>
          </cell>
        </row>
        <row r="168">
          <cell r="A168">
            <v>2312</v>
          </cell>
          <cell r="B168" t="str">
            <v>A</v>
          </cell>
          <cell r="C168" t="str">
            <v xml:space="preserve">CROSSGATES </v>
          </cell>
          <cell r="D168">
            <v>117937.065</v>
          </cell>
          <cell r="E168">
            <v>130851.5</v>
          </cell>
          <cell r="F168">
            <v>19034</v>
          </cell>
          <cell r="G168">
            <v>409</v>
          </cell>
          <cell r="H168">
            <v>351</v>
          </cell>
          <cell r="I168" t="str">
            <v xml:space="preserve">.         </v>
          </cell>
          <cell r="J168">
            <v>320</v>
          </cell>
          <cell r="K168">
            <v>2</v>
          </cell>
          <cell r="L168">
            <v>8</v>
          </cell>
          <cell r="M168">
            <v>0</v>
          </cell>
          <cell r="N168">
            <v>3</v>
          </cell>
          <cell r="O168">
            <v>67.5</v>
          </cell>
        </row>
        <row r="169">
          <cell r="A169">
            <v>2313</v>
          </cell>
          <cell r="B169" t="str">
            <v>A</v>
          </cell>
          <cell r="C169" t="str">
            <v xml:space="preserve">CRAWLEY HAZELWICK </v>
          </cell>
          <cell r="D169">
            <v>892634.8</v>
          </cell>
          <cell r="E169">
            <v>727858.5</v>
          </cell>
          <cell r="F169">
            <v>34565.5</v>
          </cell>
          <cell r="G169">
            <v>482</v>
          </cell>
          <cell r="H169">
            <v>562.79999999999995</v>
          </cell>
          <cell r="I169">
            <v>3473.3</v>
          </cell>
          <cell r="J169">
            <v>1510</v>
          </cell>
          <cell r="K169">
            <v>257</v>
          </cell>
          <cell r="L169">
            <v>28</v>
          </cell>
          <cell r="M169">
            <v>0</v>
          </cell>
          <cell r="N169">
            <v>4</v>
          </cell>
          <cell r="O169">
            <v>140</v>
          </cell>
        </row>
        <row r="170">
          <cell r="A170">
            <v>2314</v>
          </cell>
          <cell r="B170" t="str">
            <v>A</v>
          </cell>
          <cell r="C170" t="str">
            <v xml:space="preserve">COOKSTOWN </v>
          </cell>
          <cell r="D170">
            <v>168180.58</v>
          </cell>
          <cell r="E170">
            <v>161938.5</v>
          </cell>
          <cell r="F170">
            <v>8440.5</v>
          </cell>
          <cell r="G170">
            <v>514</v>
          </cell>
          <cell r="H170">
            <v>508.1</v>
          </cell>
          <cell r="I170">
            <v>2076.3000000000002</v>
          </cell>
          <cell r="J170">
            <v>315</v>
          </cell>
          <cell r="K170">
            <v>81</v>
          </cell>
          <cell r="L170">
            <v>6</v>
          </cell>
          <cell r="M170">
            <v>0</v>
          </cell>
          <cell r="N170">
            <v>2</v>
          </cell>
          <cell r="O170">
            <v>76</v>
          </cell>
        </row>
        <row r="171">
          <cell r="A171">
            <v>2315</v>
          </cell>
          <cell r="B171" t="str">
            <v>A</v>
          </cell>
          <cell r="C171" t="str">
            <v xml:space="preserve">CRAIGAVON </v>
          </cell>
          <cell r="D171">
            <v>177135.095</v>
          </cell>
          <cell r="E171">
            <v>172083.5</v>
          </cell>
          <cell r="F171">
            <v>10803</v>
          </cell>
          <cell r="G171">
            <v>464</v>
          </cell>
          <cell r="H171">
            <v>454.2</v>
          </cell>
          <cell r="I171">
            <v>2012.9</v>
          </cell>
          <cell r="J171">
            <v>371</v>
          </cell>
          <cell r="K171">
            <v>88</v>
          </cell>
          <cell r="L171">
            <v>10</v>
          </cell>
          <cell r="M171">
            <v>0</v>
          </cell>
          <cell r="N171">
            <v>2</v>
          </cell>
          <cell r="O171">
            <v>83.5</v>
          </cell>
        </row>
        <row r="172">
          <cell r="A172">
            <v>2316</v>
          </cell>
          <cell r="B172" t="str">
            <v>A</v>
          </cell>
          <cell r="C172" t="str">
            <v xml:space="preserve">CREGAGH ROAD </v>
          </cell>
          <cell r="D172">
            <v>76554.95</v>
          </cell>
          <cell r="E172">
            <v>89523</v>
          </cell>
          <cell r="F172">
            <v>9949.5</v>
          </cell>
          <cell r="G172">
            <v>471</v>
          </cell>
          <cell r="H172">
            <v>382.8</v>
          </cell>
          <cell r="I172">
            <v>1007.3</v>
          </cell>
          <cell r="J172">
            <v>190</v>
          </cell>
          <cell r="K172">
            <v>76</v>
          </cell>
          <cell r="L172">
            <v>7</v>
          </cell>
          <cell r="M172">
            <v>0</v>
          </cell>
          <cell r="N172">
            <v>0</v>
          </cell>
          <cell r="O172">
            <v>72</v>
          </cell>
        </row>
        <row r="173">
          <cell r="A173">
            <v>2321</v>
          </cell>
          <cell r="B173" t="str">
            <v>A</v>
          </cell>
          <cell r="C173" t="str">
            <v xml:space="preserve">CIRENCESTER 1 </v>
          </cell>
          <cell r="D173">
            <v>194387.45</v>
          </cell>
          <cell r="E173">
            <v>180684.5</v>
          </cell>
          <cell r="F173">
            <v>16666.5</v>
          </cell>
          <cell r="G173">
            <v>367</v>
          </cell>
          <cell r="H173">
            <v>375.3</v>
          </cell>
          <cell r="I173">
            <v>3294.7</v>
          </cell>
          <cell r="J173">
            <v>493</v>
          </cell>
          <cell r="K173">
            <v>59</v>
          </cell>
          <cell r="L173">
            <v>6</v>
          </cell>
          <cell r="M173">
            <v>0</v>
          </cell>
          <cell r="N173">
            <v>6</v>
          </cell>
          <cell r="O173">
            <v>114</v>
          </cell>
        </row>
        <row r="174">
          <cell r="A174">
            <v>2322</v>
          </cell>
          <cell r="B174" t="str">
            <v>A</v>
          </cell>
          <cell r="C174" t="str">
            <v xml:space="preserve">COSHAM </v>
          </cell>
          <cell r="D174">
            <v>127189.66</v>
          </cell>
          <cell r="E174">
            <v>131150</v>
          </cell>
          <cell r="F174">
            <v>14821.5</v>
          </cell>
          <cell r="G174">
            <v>331</v>
          </cell>
          <cell r="H174">
            <v>305.7</v>
          </cell>
          <cell r="I174">
            <v>7066.1</v>
          </cell>
          <cell r="J174">
            <v>396</v>
          </cell>
          <cell r="K174">
            <v>18</v>
          </cell>
          <cell r="L174">
            <v>4</v>
          </cell>
          <cell r="M174">
            <v>0</v>
          </cell>
          <cell r="N174">
            <v>5</v>
          </cell>
          <cell r="O174">
            <v>85</v>
          </cell>
        </row>
        <row r="175">
          <cell r="A175">
            <v>2322</v>
          </cell>
          <cell r="B175" t="str">
            <v>B</v>
          </cell>
          <cell r="C175" t="str">
            <v xml:space="preserve">COSHAM </v>
          </cell>
          <cell r="D175">
            <v>104995.52499999999</v>
          </cell>
          <cell r="E175">
            <v>105267</v>
          </cell>
          <cell r="F175">
            <v>5936.5</v>
          </cell>
          <cell r="G175">
            <v>470</v>
          </cell>
          <cell r="H175">
            <v>446.8</v>
          </cell>
          <cell r="I175">
            <v>1265</v>
          </cell>
          <cell r="J175">
            <v>224</v>
          </cell>
          <cell r="K175">
            <v>83</v>
          </cell>
          <cell r="L175">
            <v>0</v>
          </cell>
          <cell r="M175">
            <v>4</v>
          </cell>
          <cell r="N175">
            <v>0</v>
          </cell>
          <cell r="O175">
            <v>85</v>
          </cell>
        </row>
        <row r="176">
          <cell r="A176">
            <v>2323</v>
          </cell>
          <cell r="B176" t="str">
            <v>A</v>
          </cell>
          <cell r="C176" t="str">
            <v xml:space="preserve">COVENTRY WALSGRAVE </v>
          </cell>
          <cell r="D176">
            <v>657762.96</v>
          </cell>
          <cell r="E176">
            <v>533157</v>
          </cell>
          <cell r="F176">
            <v>29389.5</v>
          </cell>
          <cell r="G176">
            <v>466</v>
          </cell>
          <cell r="H176">
            <v>548.1</v>
          </cell>
          <cell r="I176">
            <v>2897.6</v>
          </cell>
          <cell r="J176">
            <v>1143</v>
          </cell>
          <cell r="K176">
            <v>227</v>
          </cell>
          <cell r="L176">
            <v>19</v>
          </cell>
          <cell r="M176">
            <v>0</v>
          </cell>
          <cell r="N176">
            <v>4</v>
          </cell>
          <cell r="O176">
            <v>140</v>
          </cell>
        </row>
        <row r="177">
          <cell r="A177">
            <v>2324</v>
          </cell>
          <cell r="B177" t="str">
            <v>A</v>
          </cell>
          <cell r="C177" t="str">
            <v xml:space="preserve">CULVERHOUSE CROSS </v>
          </cell>
          <cell r="D177">
            <v>621580.34499999997</v>
          </cell>
          <cell r="E177">
            <v>493416</v>
          </cell>
          <cell r="F177">
            <v>25399</v>
          </cell>
          <cell r="G177">
            <v>464</v>
          </cell>
          <cell r="H177">
            <v>557</v>
          </cell>
          <cell r="I177">
            <v>4199.8999999999996</v>
          </cell>
          <cell r="J177">
            <v>1063</v>
          </cell>
          <cell r="K177">
            <v>148</v>
          </cell>
          <cell r="L177">
            <v>26</v>
          </cell>
          <cell r="M177">
            <v>0</v>
          </cell>
          <cell r="N177">
            <v>4</v>
          </cell>
          <cell r="O177">
            <v>140</v>
          </cell>
        </row>
        <row r="178">
          <cell r="A178">
            <v>2325</v>
          </cell>
          <cell r="B178" t="str">
            <v>A</v>
          </cell>
          <cell r="C178" t="str">
            <v xml:space="preserve">COVENTRY 4 </v>
          </cell>
          <cell r="D178">
            <v>703803.66</v>
          </cell>
          <cell r="E178">
            <v>594230</v>
          </cell>
          <cell r="F178">
            <v>34621</v>
          </cell>
          <cell r="G178">
            <v>454</v>
          </cell>
          <cell r="H178">
            <v>512.20000000000005</v>
          </cell>
          <cell r="I178">
            <v>1659.9</v>
          </cell>
          <cell r="J178">
            <v>1309</v>
          </cell>
          <cell r="K178">
            <v>424</v>
          </cell>
          <cell r="L178">
            <v>19</v>
          </cell>
          <cell r="M178">
            <v>0</v>
          </cell>
          <cell r="N178">
            <v>6</v>
          </cell>
          <cell r="O178">
            <v>140</v>
          </cell>
        </row>
        <row r="179">
          <cell r="A179">
            <v>2326</v>
          </cell>
          <cell r="B179" t="str">
            <v>A</v>
          </cell>
          <cell r="C179" t="str">
            <v xml:space="preserve">COLCHESTER 1 </v>
          </cell>
          <cell r="D179">
            <v>1001925.92</v>
          </cell>
          <cell r="E179">
            <v>778437</v>
          </cell>
          <cell r="F179">
            <v>38248.5</v>
          </cell>
          <cell r="G179">
            <v>474</v>
          </cell>
          <cell r="H179">
            <v>580.5</v>
          </cell>
          <cell r="I179">
            <v>4533.6000000000004</v>
          </cell>
          <cell r="J179">
            <v>1644</v>
          </cell>
          <cell r="K179">
            <v>221</v>
          </cell>
          <cell r="L179">
            <v>32</v>
          </cell>
          <cell r="M179">
            <v>0</v>
          </cell>
          <cell r="N179">
            <v>5</v>
          </cell>
          <cell r="O179">
            <v>140</v>
          </cell>
        </row>
        <row r="180">
          <cell r="A180">
            <v>2327</v>
          </cell>
          <cell r="B180" t="str">
            <v>A</v>
          </cell>
          <cell r="C180" t="str">
            <v xml:space="preserve">CHELMSFORD 1 </v>
          </cell>
          <cell r="D180">
            <v>438206.45</v>
          </cell>
          <cell r="E180">
            <v>370169.5</v>
          </cell>
          <cell r="F180">
            <v>30595</v>
          </cell>
          <cell r="G180">
            <v>392</v>
          </cell>
          <cell r="H180">
            <v>441.7</v>
          </cell>
          <cell r="I180">
            <v>3947.8</v>
          </cell>
          <cell r="J180">
            <v>945</v>
          </cell>
          <cell r="K180">
            <v>111</v>
          </cell>
          <cell r="L180">
            <v>15</v>
          </cell>
          <cell r="M180">
            <v>0</v>
          </cell>
          <cell r="N180">
            <v>6</v>
          </cell>
          <cell r="O180">
            <v>96</v>
          </cell>
        </row>
        <row r="181">
          <cell r="A181">
            <v>2329</v>
          </cell>
          <cell r="B181" t="str">
            <v>A</v>
          </cell>
          <cell r="C181" t="str">
            <v xml:space="preserve">CHESHUNT EXTRA </v>
          </cell>
          <cell r="D181">
            <v>1608449.22</v>
          </cell>
          <cell r="E181">
            <v>1164206</v>
          </cell>
          <cell r="F181">
            <v>50190</v>
          </cell>
          <cell r="G181">
            <v>506</v>
          </cell>
          <cell r="H181">
            <v>665.5</v>
          </cell>
          <cell r="I181">
            <v>2224.6999999999998</v>
          </cell>
          <cell r="J181">
            <v>2302</v>
          </cell>
          <cell r="K181">
            <v>723</v>
          </cell>
          <cell r="L181">
            <v>45</v>
          </cell>
          <cell r="M181">
            <v>0</v>
          </cell>
          <cell r="N181">
            <v>6</v>
          </cell>
          <cell r="O181">
            <v>140</v>
          </cell>
        </row>
        <row r="182">
          <cell r="A182">
            <v>2330</v>
          </cell>
          <cell r="B182" t="str">
            <v>A</v>
          </cell>
          <cell r="C182" t="str">
            <v xml:space="preserve">CHELMSFORD 2 </v>
          </cell>
          <cell r="D182">
            <v>1062830.0900000001</v>
          </cell>
          <cell r="E182">
            <v>855013</v>
          </cell>
          <cell r="F182">
            <v>39546.5</v>
          </cell>
          <cell r="G182">
            <v>493</v>
          </cell>
          <cell r="H182">
            <v>583.70000000000005</v>
          </cell>
          <cell r="I182">
            <v>3627.4</v>
          </cell>
          <cell r="J182">
            <v>1734</v>
          </cell>
          <cell r="K182">
            <v>293</v>
          </cell>
          <cell r="L182">
            <v>28</v>
          </cell>
          <cell r="M182">
            <v>0</v>
          </cell>
          <cell r="N182">
            <v>4</v>
          </cell>
          <cell r="O182">
            <v>140</v>
          </cell>
        </row>
        <row r="183">
          <cell r="A183">
            <v>2340</v>
          </cell>
          <cell r="B183" t="str">
            <v>A</v>
          </cell>
          <cell r="C183" t="str">
            <v xml:space="preserve">CORSTORPHINE EXTRA </v>
          </cell>
          <cell r="D183">
            <v>1041903.01</v>
          </cell>
          <cell r="E183">
            <v>772758</v>
          </cell>
          <cell r="F183">
            <v>45887</v>
          </cell>
          <cell r="G183">
            <v>441</v>
          </cell>
          <cell r="H183">
            <v>565.6</v>
          </cell>
          <cell r="I183">
            <v>4714.5</v>
          </cell>
          <cell r="J183">
            <v>1754</v>
          </cell>
          <cell r="K183">
            <v>221</v>
          </cell>
          <cell r="L183">
            <v>33</v>
          </cell>
          <cell r="M183">
            <v>0</v>
          </cell>
          <cell r="N183">
            <v>4</v>
          </cell>
          <cell r="O183">
            <v>168</v>
          </cell>
        </row>
        <row r="184">
          <cell r="A184">
            <v>2343</v>
          </cell>
          <cell r="B184" t="str">
            <v>A</v>
          </cell>
          <cell r="C184" t="str">
            <v xml:space="preserve">CONGLETON </v>
          </cell>
          <cell r="D184">
            <v>450016.59499999997</v>
          </cell>
          <cell r="E184">
            <v>379750.5</v>
          </cell>
          <cell r="F184">
            <v>20323.5</v>
          </cell>
          <cell r="G184">
            <v>481</v>
          </cell>
          <cell r="H184">
            <v>542.20000000000005</v>
          </cell>
          <cell r="I184">
            <v>2631.7</v>
          </cell>
          <cell r="J184">
            <v>790</v>
          </cell>
          <cell r="K184">
            <v>171</v>
          </cell>
          <cell r="L184">
            <v>16</v>
          </cell>
          <cell r="M184">
            <v>0</v>
          </cell>
          <cell r="N184">
            <v>4</v>
          </cell>
          <cell r="O184">
            <v>101</v>
          </cell>
        </row>
        <row r="185">
          <cell r="A185">
            <v>2358</v>
          </cell>
          <cell r="B185" t="str">
            <v>A</v>
          </cell>
          <cell r="C185" t="str">
            <v xml:space="preserve">CRAIGMARLOCH </v>
          </cell>
          <cell r="D185">
            <v>565840.16</v>
          </cell>
          <cell r="E185">
            <v>443419</v>
          </cell>
          <cell r="F185">
            <v>28237.5</v>
          </cell>
          <cell r="G185">
            <v>415</v>
          </cell>
          <cell r="H185">
            <v>504.8</v>
          </cell>
          <cell r="I185">
            <v>3849.3</v>
          </cell>
          <cell r="J185">
            <v>1068</v>
          </cell>
          <cell r="K185">
            <v>147</v>
          </cell>
          <cell r="L185">
            <v>20</v>
          </cell>
          <cell r="M185">
            <v>0</v>
          </cell>
          <cell r="N185">
            <v>4</v>
          </cell>
          <cell r="O185">
            <v>168</v>
          </cell>
        </row>
        <row r="186">
          <cell r="A186">
            <v>2360</v>
          </cell>
          <cell r="B186" t="str">
            <v>A</v>
          </cell>
          <cell r="C186" t="str">
            <v xml:space="preserve">CUMBERNAULD </v>
          </cell>
          <cell r="D186" t="str">
            <v xml:space="preserve">.         </v>
          </cell>
          <cell r="E186" t="str">
            <v xml:space="preserve">.         </v>
          </cell>
          <cell r="F186" t="str">
            <v xml:space="preserve">.         </v>
          </cell>
          <cell r="G186" t="str">
            <v xml:space="preserve">.         </v>
          </cell>
          <cell r="H186" t="str">
            <v xml:space="preserve">.         </v>
          </cell>
          <cell r="I186" t="str">
            <v xml:space="preserve">.         </v>
          </cell>
          <cell r="J186">
            <v>0</v>
          </cell>
          <cell r="K186">
            <v>0</v>
          </cell>
          <cell r="L186">
            <v>0</v>
          </cell>
          <cell r="M186">
            <v>0</v>
          </cell>
          <cell r="N186">
            <v>0</v>
          </cell>
          <cell r="O186">
            <v>0</v>
          </cell>
        </row>
        <row r="187">
          <cell r="A187">
            <v>2362</v>
          </cell>
          <cell r="B187" t="str">
            <v>A</v>
          </cell>
          <cell r="C187" t="str">
            <v xml:space="preserve">CUPAR </v>
          </cell>
          <cell r="D187">
            <v>302992.09000000003</v>
          </cell>
          <cell r="E187">
            <v>270797</v>
          </cell>
          <cell r="F187">
            <v>17277.5</v>
          </cell>
          <cell r="G187">
            <v>456</v>
          </cell>
          <cell r="H187">
            <v>485.6</v>
          </cell>
          <cell r="I187">
            <v>3258</v>
          </cell>
          <cell r="J187">
            <v>594</v>
          </cell>
          <cell r="K187">
            <v>93</v>
          </cell>
          <cell r="L187">
            <v>11</v>
          </cell>
          <cell r="M187">
            <v>0</v>
          </cell>
          <cell r="N187">
            <v>2</v>
          </cell>
          <cell r="O187">
            <v>83</v>
          </cell>
        </row>
        <row r="188">
          <cell r="A188">
            <v>2371</v>
          </cell>
          <cell r="B188" t="str">
            <v>A</v>
          </cell>
          <cell r="C188" t="str">
            <v xml:space="preserve">DURHAM EXTRA </v>
          </cell>
          <cell r="D188">
            <v>825933.22499999998</v>
          </cell>
          <cell r="E188">
            <v>629657</v>
          </cell>
          <cell r="F188">
            <v>31413.5</v>
          </cell>
          <cell r="G188">
            <v>479</v>
          </cell>
          <cell r="H188">
            <v>598.5</v>
          </cell>
          <cell r="I188">
            <v>4513.3</v>
          </cell>
          <cell r="J188">
            <v>1314</v>
          </cell>
          <cell r="K188">
            <v>183</v>
          </cell>
          <cell r="L188">
            <v>24</v>
          </cell>
          <cell r="M188">
            <v>0</v>
          </cell>
          <cell r="N188">
            <v>4</v>
          </cell>
          <cell r="O188">
            <v>140</v>
          </cell>
        </row>
        <row r="189">
          <cell r="A189">
            <v>2372</v>
          </cell>
          <cell r="B189" t="str">
            <v>A</v>
          </cell>
          <cell r="C189" t="str">
            <v xml:space="preserve">DAVENTRY </v>
          </cell>
          <cell r="D189">
            <v>564321.57999999996</v>
          </cell>
          <cell r="E189">
            <v>460059</v>
          </cell>
          <cell r="F189">
            <v>28305</v>
          </cell>
          <cell r="G189">
            <v>434</v>
          </cell>
          <cell r="H189">
            <v>507.5</v>
          </cell>
          <cell r="I189">
            <v>2939.2</v>
          </cell>
          <cell r="J189">
            <v>1059</v>
          </cell>
          <cell r="K189">
            <v>192</v>
          </cell>
          <cell r="L189">
            <v>23</v>
          </cell>
          <cell r="M189">
            <v>0</v>
          </cell>
          <cell r="N189">
            <v>4</v>
          </cell>
          <cell r="O189">
            <v>140</v>
          </cell>
        </row>
        <row r="190">
          <cell r="A190">
            <v>2387</v>
          </cell>
          <cell r="B190" t="str">
            <v>A</v>
          </cell>
          <cell r="C190" t="str">
            <v xml:space="preserve">DALKEITH HARDENGREEN </v>
          </cell>
          <cell r="D190">
            <v>835414.88</v>
          </cell>
          <cell r="E190">
            <v>667660</v>
          </cell>
          <cell r="F190">
            <v>33402.5</v>
          </cell>
          <cell r="G190">
            <v>474</v>
          </cell>
          <cell r="H190">
            <v>564.1</v>
          </cell>
          <cell r="I190">
            <v>4328.6000000000004</v>
          </cell>
          <cell r="J190">
            <v>1410</v>
          </cell>
          <cell r="K190">
            <v>193</v>
          </cell>
          <cell r="L190">
            <v>25</v>
          </cell>
          <cell r="M190">
            <v>0</v>
          </cell>
          <cell r="N190">
            <v>4</v>
          </cell>
          <cell r="O190">
            <v>168</v>
          </cell>
        </row>
        <row r="191">
          <cell r="A191">
            <v>2389</v>
          </cell>
          <cell r="B191" t="str">
            <v>A</v>
          </cell>
          <cell r="C191" t="str">
            <v xml:space="preserve">DUNDEE EXTRA </v>
          </cell>
          <cell r="D191">
            <v>814503.33499999996</v>
          </cell>
          <cell r="E191">
            <v>587493</v>
          </cell>
          <cell r="F191">
            <v>35336</v>
          </cell>
          <cell r="G191">
            <v>421</v>
          </cell>
          <cell r="H191">
            <v>556.4</v>
          </cell>
          <cell r="I191">
            <v>4791.2</v>
          </cell>
          <cell r="J191">
            <v>1394</v>
          </cell>
          <cell r="K191">
            <v>170</v>
          </cell>
          <cell r="L191">
            <v>38</v>
          </cell>
          <cell r="M191">
            <v>0</v>
          </cell>
          <cell r="N191">
            <v>4</v>
          </cell>
          <cell r="O191">
            <v>168</v>
          </cell>
        </row>
        <row r="192">
          <cell r="A192">
            <v>2392</v>
          </cell>
          <cell r="B192" t="str">
            <v>A</v>
          </cell>
          <cell r="C192" t="str">
            <v xml:space="preserve">DONCASTER EXTRA </v>
          </cell>
          <cell r="D192">
            <v>574159.74</v>
          </cell>
          <cell r="E192">
            <v>417665.5</v>
          </cell>
          <cell r="F192">
            <v>19204.5</v>
          </cell>
          <cell r="G192">
            <v>471</v>
          </cell>
          <cell r="H192">
            <v>616.70000000000005</v>
          </cell>
          <cell r="I192">
            <v>2842.4</v>
          </cell>
          <cell r="J192">
            <v>887</v>
          </cell>
          <cell r="K192">
            <v>202</v>
          </cell>
          <cell r="L192">
            <v>24</v>
          </cell>
          <cell r="M192">
            <v>0</v>
          </cell>
          <cell r="N192">
            <v>4</v>
          </cell>
          <cell r="O192">
            <v>140</v>
          </cell>
        </row>
        <row r="193">
          <cell r="A193">
            <v>2393</v>
          </cell>
          <cell r="B193" t="str">
            <v>A</v>
          </cell>
          <cell r="C193" t="str">
            <v xml:space="preserve">DOWNHAM MARKET </v>
          </cell>
          <cell r="D193">
            <v>312686.94500000001</v>
          </cell>
          <cell r="E193">
            <v>278738</v>
          </cell>
          <cell r="F193">
            <v>18460.5</v>
          </cell>
          <cell r="G193">
            <v>454</v>
          </cell>
          <cell r="H193">
            <v>484.8</v>
          </cell>
          <cell r="I193">
            <v>3223.6</v>
          </cell>
          <cell r="J193">
            <v>614</v>
          </cell>
          <cell r="K193">
            <v>97</v>
          </cell>
          <cell r="L193">
            <v>11</v>
          </cell>
          <cell r="M193">
            <v>0</v>
          </cell>
          <cell r="N193">
            <v>2</v>
          </cell>
          <cell r="O193">
            <v>90</v>
          </cell>
        </row>
        <row r="194">
          <cell r="A194">
            <v>2394</v>
          </cell>
          <cell r="B194" t="str">
            <v>A</v>
          </cell>
          <cell r="C194" t="str">
            <v xml:space="preserve">LAKESIDE EXTRA </v>
          </cell>
          <cell r="D194">
            <v>942243.29500000004</v>
          </cell>
          <cell r="E194">
            <v>684607</v>
          </cell>
          <cell r="F194">
            <v>29513.5</v>
          </cell>
          <cell r="G194">
            <v>498</v>
          </cell>
          <cell r="H194">
            <v>653</v>
          </cell>
          <cell r="I194">
            <v>4832</v>
          </cell>
          <cell r="J194">
            <v>1374</v>
          </cell>
          <cell r="K194">
            <v>195</v>
          </cell>
          <cell r="L194">
            <v>28</v>
          </cell>
          <cell r="M194">
            <v>0</v>
          </cell>
          <cell r="N194">
            <v>4</v>
          </cell>
          <cell r="O194">
            <v>140</v>
          </cell>
        </row>
        <row r="195">
          <cell r="A195">
            <v>2396</v>
          </cell>
          <cell r="B195" t="str">
            <v>A</v>
          </cell>
          <cell r="C195" t="str">
            <v xml:space="preserve">DOUGLAS I O M </v>
          </cell>
          <cell r="D195">
            <v>654009.49</v>
          </cell>
          <cell r="E195">
            <v>489807</v>
          </cell>
          <cell r="F195">
            <v>18482</v>
          </cell>
          <cell r="G195">
            <v>562</v>
          </cell>
          <cell r="H195">
            <v>714</v>
          </cell>
          <cell r="I195">
            <v>4671.5</v>
          </cell>
          <cell r="J195">
            <v>872</v>
          </cell>
          <cell r="K195">
            <v>140</v>
          </cell>
          <cell r="L195">
            <v>18</v>
          </cell>
          <cell r="M195">
            <v>0</v>
          </cell>
          <cell r="N195">
            <v>4</v>
          </cell>
          <cell r="O195">
            <v>84</v>
          </cell>
        </row>
        <row r="196">
          <cell r="A196">
            <v>2397</v>
          </cell>
          <cell r="B196" t="str">
            <v>A</v>
          </cell>
          <cell r="C196" t="str">
            <v xml:space="preserve">DUNFERMLINE </v>
          </cell>
          <cell r="D196">
            <v>688975.01</v>
          </cell>
          <cell r="E196">
            <v>513863</v>
          </cell>
          <cell r="F196">
            <v>28459</v>
          </cell>
          <cell r="G196">
            <v>447</v>
          </cell>
          <cell r="H196">
            <v>570.29999999999995</v>
          </cell>
          <cell r="I196">
            <v>4279.3</v>
          </cell>
          <cell r="J196">
            <v>1150</v>
          </cell>
          <cell r="K196">
            <v>161</v>
          </cell>
          <cell r="L196">
            <v>21</v>
          </cell>
          <cell r="M196">
            <v>0</v>
          </cell>
          <cell r="N196">
            <v>4</v>
          </cell>
          <cell r="O196">
            <v>168</v>
          </cell>
        </row>
        <row r="197">
          <cell r="A197">
            <v>2400</v>
          </cell>
          <cell r="B197" t="str">
            <v>A</v>
          </cell>
          <cell r="C197" t="str">
            <v xml:space="preserve">DERBY ALFRETON </v>
          </cell>
          <cell r="D197">
            <v>208483.19500000001</v>
          </cell>
          <cell r="E197">
            <v>215585</v>
          </cell>
          <cell r="F197">
            <v>14986.5</v>
          </cell>
          <cell r="G197">
            <v>449</v>
          </cell>
          <cell r="H197">
            <v>413.7</v>
          </cell>
          <cell r="I197">
            <v>2743.2</v>
          </cell>
          <cell r="J197">
            <v>480</v>
          </cell>
          <cell r="K197">
            <v>76</v>
          </cell>
          <cell r="L197">
            <v>9</v>
          </cell>
          <cell r="M197">
            <v>0</v>
          </cell>
          <cell r="N197">
            <v>2</v>
          </cell>
          <cell r="O197">
            <v>78</v>
          </cell>
        </row>
        <row r="198">
          <cell r="A198">
            <v>2401</v>
          </cell>
          <cell r="B198" t="str">
            <v>A</v>
          </cell>
          <cell r="C198" t="str">
            <v xml:space="preserve">DROYLSDEN </v>
          </cell>
          <cell r="D198">
            <v>256023.005</v>
          </cell>
          <cell r="E198">
            <v>231901</v>
          </cell>
          <cell r="F198">
            <v>17354</v>
          </cell>
          <cell r="G198">
            <v>426</v>
          </cell>
          <cell r="H198">
            <v>448.4</v>
          </cell>
          <cell r="I198">
            <v>2813.4</v>
          </cell>
          <cell r="J198">
            <v>544</v>
          </cell>
          <cell r="K198">
            <v>91</v>
          </cell>
          <cell r="L198">
            <v>12</v>
          </cell>
          <cell r="M198">
            <v>0</v>
          </cell>
          <cell r="N198">
            <v>4</v>
          </cell>
          <cell r="O198">
            <v>84</v>
          </cell>
        </row>
        <row r="199">
          <cell r="A199">
            <v>2404</v>
          </cell>
          <cell r="B199" t="str">
            <v>A</v>
          </cell>
          <cell r="C199" t="str">
            <v xml:space="preserve">DERBY MICKLEOVER </v>
          </cell>
          <cell r="D199">
            <v>660479.245</v>
          </cell>
          <cell r="E199">
            <v>530465</v>
          </cell>
          <cell r="F199">
            <v>30323</v>
          </cell>
          <cell r="G199">
            <v>451</v>
          </cell>
          <cell r="H199">
            <v>534.79999999999995</v>
          </cell>
          <cell r="I199">
            <v>1706.7</v>
          </cell>
          <cell r="J199">
            <v>1176</v>
          </cell>
          <cell r="K199">
            <v>387</v>
          </cell>
          <cell r="L199">
            <v>19</v>
          </cell>
          <cell r="M199">
            <v>0</v>
          </cell>
          <cell r="N199">
            <v>2</v>
          </cell>
          <cell r="O199">
            <v>140</v>
          </cell>
        </row>
        <row r="200">
          <cell r="A200">
            <v>2405</v>
          </cell>
          <cell r="B200" t="str">
            <v>A</v>
          </cell>
          <cell r="C200" t="str">
            <v xml:space="preserve">DUNDEE METRO </v>
          </cell>
          <cell r="D200">
            <v>188265.625</v>
          </cell>
          <cell r="E200">
            <v>198637</v>
          </cell>
          <cell r="F200">
            <v>31609</v>
          </cell>
          <cell r="G200">
            <v>308</v>
          </cell>
          <cell r="H200">
            <v>278.10000000000002</v>
          </cell>
          <cell r="I200" t="str">
            <v xml:space="preserve">.         </v>
          </cell>
          <cell r="J200">
            <v>645</v>
          </cell>
          <cell r="K200">
            <v>3</v>
          </cell>
          <cell r="L200">
            <v>2</v>
          </cell>
          <cell r="M200">
            <v>0</v>
          </cell>
          <cell r="N200">
            <v>14</v>
          </cell>
          <cell r="O200">
            <v>109</v>
          </cell>
        </row>
        <row r="201">
          <cell r="A201">
            <v>2406</v>
          </cell>
          <cell r="B201" t="str">
            <v>A</v>
          </cell>
          <cell r="C201" t="str">
            <v xml:space="preserve">DUNGANNON </v>
          </cell>
          <cell r="D201">
            <v>278950.8</v>
          </cell>
          <cell r="E201">
            <v>236470</v>
          </cell>
          <cell r="F201">
            <v>12570</v>
          </cell>
          <cell r="G201">
            <v>501</v>
          </cell>
          <cell r="H201">
            <v>562.4</v>
          </cell>
          <cell r="I201">
            <v>2682.2</v>
          </cell>
          <cell r="J201">
            <v>472</v>
          </cell>
          <cell r="K201">
            <v>104</v>
          </cell>
          <cell r="L201">
            <v>12</v>
          </cell>
          <cell r="M201">
            <v>0</v>
          </cell>
          <cell r="N201">
            <v>2</v>
          </cell>
          <cell r="O201">
            <v>98</v>
          </cell>
        </row>
        <row r="202">
          <cell r="A202">
            <v>2407</v>
          </cell>
          <cell r="B202" t="str">
            <v>A</v>
          </cell>
          <cell r="C202" t="str">
            <v xml:space="preserve">DEVIZES </v>
          </cell>
          <cell r="D202">
            <v>64294.525000000001</v>
          </cell>
          <cell r="E202">
            <v>71253</v>
          </cell>
          <cell r="F202">
            <v>7463</v>
          </cell>
          <cell r="G202">
            <v>379</v>
          </cell>
          <cell r="H202">
            <v>326.39999999999998</v>
          </cell>
          <cell r="I202">
            <v>2074</v>
          </cell>
          <cell r="J202">
            <v>188</v>
          </cell>
          <cell r="K202">
            <v>31</v>
          </cell>
          <cell r="L202">
            <v>5</v>
          </cell>
          <cell r="M202">
            <v>0</v>
          </cell>
          <cell r="N202">
            <v>0</v>
          </cell>
          <cell r="O202">
            <v>80</v>
          </cell>
        </row>
        <row r="203">
          <cell r="A203">
            <v>2408</v>
          </cell>
          <cell r="B203" t="str">
            <v>A</v>
          </cell>
          <cell r="C203" t="str">
            <v xml:space="preserve">DINGWALL </v>
          </cell>
          <cell r="D203">
            <v>236981.3</v>
          </cell>
          <cell r="E203">
            <v>227506.5</v>
          </cell>
          <cell r="F203">
            <v>12311.5</v>
          </cell>
          <cell r="G203">
            <v>494</v>
          </cell>
          <cell r="H203">
            <v>489.6</v>
          </cell>
          <cell r="I203">
            <v>2855.2</v>
          </cell>
          <cell r="J203">
            <v>461</v>
          </cell>
          <cell r="K203">
            <v>83</v>
          </cell>
          <cell r="L203">
            <v>8</v>
          </cell>
          <cell r="M203">
            <v>0</v>
          </cell>
          <cell r="N203">
            <v>2</v>
          </cell>
          <cell r="O203">
            <v>78.5</v>
          </cell>
        </row>
        <row r="204">
          <cell r="A204">
            <v>2413</v>
          </cell>
          <cell r="B204" t="str">
            <v>A</v>
          </cell>
          <cell r="C204" t="str">
            <v xml:space="preserve">DIDCOT </v>
          </cell>
          <cell r="D204">
            <v>808917.73499999999</v>
          </cell>
          <cell r="E204">
            <v>668888.5</v>
          </cell>
          <cell r="F204">
            <v>27612.5</v>
          </cell>
          <cell r="G204">
            <v>519</v>
          </cell>
          <cell r="H204">
            <v>597.9</v>
          </cell>
          <cell r="I204">
            <v>2512.1999999999998</v>
          </cell>
          <cell r="J204">
            <v>1289</v>
          </cell>
          <cell r="K204">
            <v>322</v>
          </cell>
          <cell r="L204">
            <v>18</v>
          </cell>
          <cell r="M204">
            <v>0</v>
          </cell>
          <cell r="N204">
            <v>2</v>
          </cell>
          <cell r="O204">
            <v>140</v>
          </cell>
        </row>
        <row r="205">
          <cell r="A205">
            <v>2416</v>
          </cell>
          <cell r="B205" t="str">
            <v>A</v>
          </cell>
          <cell r="C205" t="str">
            <v xml:space="preserve">DRIFFIELD </v>
          </cell>
          <cell r="D205">
            <v>302482.88500000001</v>
          </cell>
          <cell r="E205">
            <v>276123</v>
          </cell>
          <cell r="F205">
            <v>17826.5</v>
          </cell>
          <cell r="G205">
            <v>459</v>
          </cell>
          <cell r="H205">
            <v>479.4</v>
          </cell>
          <cell r="I205">
            <v>2936.7</v>
          </cell>
          <cell r="J205">
            <v>601</v>
          </cell>
          <cell r="K205">
            <v>103</v>
          </cell>
          <cell r="L205">
            <v>8</v>
          </cell>
          <cell r="M205">
            <v>0</v>
          </cell>
          <cell r="N205">
            <v>2</v>
          </cell>
          <cell r="O205">
            <v>96</v>
          </cell>
        </row>
        <row r="206">
          <cell r="A206">
            <v>2418</v>
          </cell>
          <cell r="B206" t="str">
            <v>A</v>
          </cell>
          <cell r="C206" t="str">
            <v xml:space="preserve">DONCASTER EDENTHORPE </v>
          </cell>
          <cell r="D206">
            <v>528096.18500000006</v>
          </cell>
          <cell r="E206">
            <v>452270</v>
          </cell>
          <cell r="F206">
            <v>22330</v>
          </cell>
          <cell r="G206">
            <v>471</v>
          </cell>
          <cell r="H206">
            <v>523.4</v>
          </cell>
          <cell r="I206">
            <v>3693</v>
          </cell>
          <cell r="J206">
            <v>961</v>
          </cell>
          <cell r="K206">
            <v>143</v>
          </cell>
          <cell r="L206">
            <v>17</v>
          </cell>
          <cell r="M206">
            <v>0</v>
          </cell>
          <cell r="N206">
            <v>2</v>
          </cell>
          <cell r="O206">
            <v>140</v>
          </cell>
        </row>
        <row r="207">
          <cell r="A207">
            <v>2422</v>
          </cell>
          <cell r="B207" t="str">
            <v>A</v>
          </cell>
          <cell r="C207" t="str">
            <v xml:space="preserve">DOVER </v>
          </cell>
          <cell r="D207">
            <v>1000491.92</v>
          </cell>
          <cell r="E207">
            <v>802770</v>
          </cell>
          <cell r="F207">
            <v>32237.5</v>
          </cell>
          <cell r="G207">
            <v>575</v>
          </cell>
          <cell r="H207">
            <v>682.5</v>
          </cell>
          <cell r="I207">
            <v>4506.7</v>
          </cell>
          <cell r="J207">
            <v>1396</v>
          </cell>
          <cell r="K207">
            <v>222</v>
          </cell>
          <cell r="L207">
            <v>28</v>
          </cell>
          <cell r="M207">
            <v>0</v>
          </cell>
          <cell r="N207">
            <v>2</v>
          </cell>
          <cell r="O207">
            <v>140</v>
          </cell>
        </row>
        <row r="208">
          <cell r="A208">
            <v>2423</v>
          </cell>
          <cell r="B208" t="str">
            <v>A</v>
          </cell>
          <cell r="C208" t="str">
            <v xml:space="preserve">DORCHESTER </v>
          </cell>
          <cell r="D208">
            <v>709042.86</v>
          </cell>
          <cell r="E208">
            <v>605830.5</v>
          </cell>
          <cell r="F208">
            <v>25769</v>
          </cell>
          <cell r="G208">
            <v>501</v>
          </cell>
          <cell r="H208">
            <v>557.9</v>
          </cell>
          <cell r="I208">
            <v>3791.7</v>
          </cell>
          <cell r="J208">
            <v>1210</v>
          </cell>
          <cell r="K208">
            <v>187</v>
          </cell>
          <cell r="L208">
            <v>19</v>
          </cell>
          <cell r="M208">
            <v>0</v>
          </cell>
          <cell r="N208">
            <v>4</v>
          </cell>
          <cell r="O208">
            <v>140</v>
          </cell>
        </row>
        <row r="209">
          <cell r="A209">
            <v>2424</v>
          </cell>
          <cell r="B209" t="str">
            <v>A</v>
          </cell>
          <cell r="C209" t="str">
            <v xml:space="preserve">DONCASTER </v>
          </cell>
          <cell r="D209">
            <v>177367.47500000001</v>
          </cell>
          <cell r="E209">
            <v>160440.5</v>
          </cell>
          <cell r="F209">
            <v>10328.5</v>
          </cell>
          <cell r="G209">
            <v>455</v>
          </cell>
          <cell r="H209">
            <v>478.1</v>
          </cell>
          <cell r="I209">
            <v>2217.1</v>
          </cell>
          <cell r="J209">
            <v>353</v>
          </cell>
          <cell r="K209">
            <v>80</v>
          </cell>
          <cell r="L209">
            <v>11</v>
          </cell>
          <cell r="M209">
            <v>0</v>
          </cell>
          <cell r="N209">
            <v>2</v>
          </cell>
          <cell r="O209">
            <v>75.5</v>
          </cell>
        </row>
        <row r="210">
          <cell r="A210">
            <v>2425</v>
          </cell>
          <cell r="B210" t="str">
            <v>A</v>
          </cell>
          <cell r="C210" t="str">
            <v xml:space="preserve">DUNSTABLE </v>
          </cell>
          <cell r="D210">
            <v>912286.96</v>
          </cell>
          <cell r="E210">
            <v>737129</v>
          </cell>
          <cell r="F210">
            <v>34391</v>
          </cell>
          <cell r="G210">
            <v>496</v>
          </cell>
          <cell r="H210">
            <v>584.4</v>
          </cell>
          <cell r="I210">
            <v>3649.1</v>
          </cell>
          <cell r="J210">
            <v>1487</v>
          </cell>
          <cell r="K210">
            <v>250</v>
          </cell>
          <cell r="L210">
            <v>29</v>
          </cell>
          <cell r="M210">
            <v>0</v>
          </cell>
          <cell r="N210">
            <v>4</v>
          </cell>
          <cell r="O210">
            <v>140</v>
          </cell>
        </row>
        <row r="211">
          <cell r="A211">
            <v>2426</v>
          </cell>
          <cell r="B211" t="str">
            <v>A</v>
          </cell>
          <cell r="C211" t="str">
            <v xml:space="preserve">DUMFRIES </v>
          </cell>
          <cell r="D211">
            <v>556450.09</v>
          </cell>
          <cell r="E211">
            <v>511069</v>
          </cell>
          <cell r="F211">
            <v>24712.5</v>
          </cell>
          <cell r="G211">
            <v>523</v>
          </cell>
          <cell r="H211">
            <v>542.29999999999995</v>
          </cell>
          <cell r="I211">
            <v>3918.7</v>
          </cell>
          <cell r="J211">
            <v>977</v>
          </cell>
          <cell r="K211">
            <v>142</v>
          </cell>
          <cell r="L211">
            <v>13</v>
          </cell>
          <cell r="M211">
            <v>0</v>
          </cell>
          <cell r="N211">
            <v>4</v>
          </cell>
          <cell r="O211">
            <v>94</v>
          </cell>
        </row>
        <row r="212">
          <cell r="A212">
            <v>2427</v>
          </cell>
          <cell r="B212" t="str">
            <v>A</v>
          </cell>
          <cell r="C212" t="str">
            <v xml:space="preserve">DUDLEY </v>
          </cell>
          <cell r="D212">
            <v>875389.43999999994</v>
          </cell>
          <cell r="E212">
            <v>735217</v>
          </cell>
          <cell r="F212">
            <v>34335.5</v>
          </cell>
          <cell r="G212">
            <v>513</v>
          </cell>
          <cell r="H212">
            <v>582</v>
          </cell>
          <cell r="I212">
            <v>3487.6</v>
          </cell>
          <cell r="J212">
            <v>1432</v>
          </cell>
          <cell r="K212">
            <v>251</v>
          </cell>
          <cell r="L212">
            <v>23</v>
          </cell>
          <cell r="M212">
            <v>0</v>
          </cell>
          <cell r="N212">
            <v>4</v>
          </cell>
          <cell r="O212">
            <v>140</v>
          </cell>
        </row>
        <row r="213">
          <cell r="A213">
            <v>2429</v>
          </cell>
          <cell r="B213" t="str">
            <v>A</v>
          </cell>
          <cell r="C213" t="str">
            <v xml:space="preserve">DUNDEE </v>
          </cell>
          <cell r="D213">
            <v>830745.05500000005</v>
          </cell>
          <cell r="E213">
            <v>650127</v>
          </cell>
          <cell r="F213">
            <v>31347.5</v>
          </cell>
          <cell r="G213">
            <v>459</v>
          </cell>
          <cell r="H213">
            <v>558.29999999999995</v>
          </cell>
          <cell r="I213">
            <v>4282.2</v>
          </cell>
          <cell r="J213">
            <v>1417</v>
          </cell>
          <cell r="K213">
            <v>194</v>
          </cell>
          <cell r="L213">
            <v>33</v>
          </cell>
          <cell r="M213">
            <v>0</v>
          </cell>
          <cell r="N213">
            <v>4</v>
          </cell>
          <cell r="O213">
            <v>168</v>
          </cell>
        </row>
        <row r="214">
          <cell r="A214">
            <v>2430</v>
          </cell>
          <cell r="B214" t="str">
            <v>A</v>
          </cell>
          <cell r="C214" t="str">
            <v xml:space="preserve">DUNBLANE </v>
          </cell>
          <cell r="D214">
            <v>199714.48</v>
          </cell>
          <cell r="E214">
            <v>176537</v>
          </cell>
          <cell r="F214">
            <v>15507.5</v>
          </cell>
          <cell r="G214">
            <v>382</v>
          </cell>
          <cell r="H214">
            <v>411.8</v>
          </cell>
          <cell r="I214">
            <v>1884.1</v>
          </cell>
          <cell r="J214">
            <v>462</v>
          </cell>
          <cell r="K214">
            <v>106</v>
          </cell>
          <cell r="L214">
            <v>7</v>
          </cell>
          <cell r="M214">
            <v>0</v>
          </cell>
          <cell r="N214">
            <v>2</v>
          </cell>
          <cell r="O214">
            <v>99</v>
          </cell>
        </row>
        <row r="215">
          <cell r="A215">
            <v>2431</v>
          </cell>
          <cell r="B215" t="str">
            <v>A</v>
          </cell>
          <cell r="C215" t="str">
            <v xml:space="preserve">DUNMURRY </v>
          </cell>
          <cell r="D215">
            <v>201504.46</v>
          </cell>
          <cell r="E215">
            <v>195358.5</v>
          </cell>
          <cell r="F215">
            <v>13025.5</v>
          </cell>
          <cell r="G215">
            <v>455</v>
          </cell>
          <cell r="H215">
            <v>447.8</v>
          </cell>
          <cell r="I215">
            <v>2166.6999999999998</v>
          </cell>
          <cell r="J215">
            <v>429</v>
          </cell>
          <cell r="K215">
            <v>93</v>
          </cell>
          <cell r="L215">
            <v>10</v>
          </cell>
          <cell r="M215">
            <v>0</v>
          </cell>
          <cell r="N215">
            <v>2</v>
          </cell>
          <cell r="O215">
            <v>86</v>
          </cell>
        </row>
        <row r="216">
          <cell r="A216">
            <v>2432</v>
          </cell>
          <cell r="B216" t="str">
            <v>A</v>
          </cell>
          <cell r="C216" t="str">
            <v xml:space="preserve">DUNDEE LOCHEE </v>
          </cell>
          <cell r="D216">
            <v>279401.995</v>
          </cell>
          <cell r="E216">
            <v>288021.5</v>
          </cell>
          <cell r="F216">
            <v>25541</v>
          </cell>
          <cell r="G216">
            <v>400</v>
          </cell>
          <cell r="H216">
            <v>369.6</v>
          </cell>
          <cell r="I216">
            <v>2739.2</v>
          </cell>
          <cell r="J216">
            <v>720</v>
          </cell>
          <cell r="K216">
            <v>102</v>
          </cell>
          <cell r="L216">
            <v>11</v>
          </cell>
          <cell r="M216">
            <v>0</v>
          </cell>
          <cell r="N216">
            <v>4</v>
          </cell>
          <cell r="O216">
            <v>96</v>
          </cell>
        </row>
        <row r="217">
          <cell r="A217">
            <v>2434</v>
          </cell>
          <cell r="B217" t="str">
            <v>A</v>
          </cell>
          <cell r="C217" t="str">
            <v xml:space="preserve">MONIFIETH </v>
          </cell>
          <cell r="D217">
            <v>209293.32500000001</v>
          </cell>
          <cell r="E217">
            <v>202994</v>
          </cell>
          <cell r="F217">
            <v>15147.5</v>
          </cell>
          <cell r="G217">
            <v>426</v>
          </cell>
          <cell r="H217">
            <v>418.6</v>
          </cell>
          <cell r="I217">
            <v>2521.6</v>
          </cell>
          <cell r="J217">
            <v>476</v>
          </cell>
          <cell r="K217">
            <v>83</v>
          </cell>
          <cell r="L217">
            <v>9</v>
          </cell>
          <cell r="M217">
            <v>0</v>
          </cell>
          <cell r="N217">
            <v>4</v>
          </cell>
          <cell r="O217">
            <v>78.5</v>
          </cell>
        </row>
        <row r="218">
          <cell r="A218">
            <v>2435</v>
          </cell>
          <cell r="B218" t="str">
            <v>A</v>
          </cell>
          <cell r="C218" t="str">
            <v xml:space="preserve">ROSYTH </v>
          </cell>
          <cell r="D218">
            <v>105701.33500000001</v>
          </cell>
          <cell r="E218">
            <v>105288</v>
          </cell>
          <cell r="F218">
            <v>10209.5</v>
          </cell>
          <cell r="G218">
            <v>361</v>
          </cell>
          <cell r="H218">
            <v>344.3</v>
          </cell>
          <cell r="I218">
            <v>2402.3000000000002</v>
          </cell>
          <cell r="J218">
            <v>292</v>
          </cell>
          <cell r="K218">
            <v>44</v>
          </cell>
          <cell r="L218">
            <v>6</v>
          </cell>
          <cell r="M218">
            <v>0</v>
          </cell>
          <cell r="N218">
            <v>2</v>
          </cell>
          <cell r="O218">
            <v>81</v>
          </cell>
        </row>
        <row r="219">
          <cell r="A219">
            <v>2436</v>
          </cell>
          <cell r="B219" t="str">
            <v>A</v>
          </cell>
          <cell r="C219" t="str">
            <v xml:space="preserve">DEREHAM </v>
          </cell>
          <cell r="D219">
            <v>601664.25</v>
          </cell>
          <cell r="E219">
            <v>447709</v>
          </cell>
          <cell r="F219">
            <v>20948</v>
          </cell>
          <cell r="G219">
            <v>540</v>
          </cell>
          <cell r="H219">
            <v>691.6</v>
          </cell>
          <cell r="I219">
            <v>4490</v>
          </cell>
          <cell r="J219">
            <v>829</v>
          </cell>
          <cell r="K219">
            <v>134</v>
          </cell>
          <cell r="L219">
            <v>23</v>
          </cell>
          <cell r="M219">
            <v>0</v>
          </cell>
          <cell r="N219">
            <v>2</v>
          </cell>
          <cell r="O219">
            <v>140</v>
          </cell>
        </row>
        <row r="220">
          <cell r="A220">
            <v>2437</v>
          </cell>
          <cell r="B220" t="str">
            <v>A</v>
          </cell>
          <cell r="C220" t="str">
            <v xml:space="preserve">DALGETY BAY </v>
          </cell>
          <cell r="D220">
            <v>177363.79</v>
          </cell>
          <cell r="E220">
            <v>159270.5</v>
          </cell>
          <cell r="F220">
            <v>14043</v>
          </cell>
          <cell r="G220">
            <v>379</v>
          </cell>
          <cell r="H220">
            <v>402.2</v>
          </cell>
          <cell r="I220">
            <v>2860.7</v>
          </cell>
          <cell r="J220">
            <v>420</v>
          </cell>
          <cell r="K220">
            <v>62</v>
          </cell>
          <cell r="L220">
            <v>7</v>
          </cell>
          <cell r="M220">
            <v>0</v>
          </cell>
          <cell r="N220">
            <v>4</v>
          </cell>
          <cell r="O220">
            <v>95</v>
          </cell>
        </row>
        <row r="221">
          <cell r="A221">
            <v>2438</v>
          </cell>
          <cell r="B221" t="str">
            <v>A</v>
          </cell>
          <cell r="C221" t="str">
            <v xml:space="preserve">EASTBOURNE 1 </v>
          </cell>
          <cell r="D221">
            <v>215356.125</v>
          </cell>
          <cell r="E221">
            <v>213700</v>
          </cell>
          <cell r="F221">
            <v>17085</v>
          </cell>
          <cell r="G221">
            <v>417</v>
          </cell>
          <cell r="H221">
            <v>399.5</v>
          </cell>
          <cell r="I221">
            <v>3121.1</v>
          </cell>
          <cell r="J221">
            <v>513</v>
          </cell>
          <cell r="K221">
            <v>69</v>
          </cell>
          <cell r="L221">
            <v>10</v>
          </cell>
          <cell r="M221">
            <v>0</v>
          </cell>
          <cell r="N221">
            <v>2</v>
          </cell>
          <cell r="O221">
            <v>77</v>
          </cell>
        </row>
        <row r="222">
          <cell r="A222">
            <v>2440</v>
          </cell>
          <cell r="B222" t="str">
            <v>A</v>
          </cell>
          <cell r="C222" t="str">
            <v xml:space="preserve">EAST DIDSBURY </v>
          </cell>
          <cell r="D222">
            <v>715401.23</v>
          </cell>
          <cell r="E222">
            <v>588479.5</v>
          </cell>
          <cell r="F222">
            <v>32763.5</v>
          </cell>
          <cell r="G222">
            <v>461</v>
          </cell>
          <cell r="H222">
            <v>533.9</v>
          </cell>
          <cell r="I222">
            <v>3208.1</v>
          </cell>
          <cell r="J222">
            <v>1276</v>
          </cell>
          <cell r="K222">
            <v>223</v>
          </cell>
          <cell r="L222">
            <v>22</v>
          </cell>
          <cell r="M222">
            <v>0</v>
          </cell>
          <cell r="N222">
            <v>5</v>
          </cell>
          <cell r="O222">
            <v>140</v>
          </cell>
        </row>
        <row r="223">
          <cell r="A223">
            <v>2444</v>
          </cell>
          <cell r="B223" t="str">
            <v>A</v>
          </cell>
          <cell r="C223" t="str">
            <v xml:space="preserve">EBBW VALE </v>
          </cell>
          <cell r="D223">
            <v>529753.81999999995</v>
          </cell>
          <cell r="E223">
            <v>453168.5</v>
          </cell>
          <cell r="F223">
            <v>24923.5</v>
          </cell>
          <cell r="G223">
            <v>457</v>
          </cell>
          <cell r="H223">
            <v>508.9</v>
          </cell>
          <cell r="I223">
            <v>3784</v>
          </cell>
          <cell r="J223">
            <v>991</v>
          </cell>
          <cell r="K223">
            <v>140</v>
          </cell>
          <cell r="L223">
            <v>17</v>
          </cell>
          <cell r="M223">
            <v>0</v>
          </cell>
          <cell r="N223">
            <v>4</v>
          </cell>
          <cell r="O223">
            <v>140</v>
          </cell>
        </row>
        <row r="224">
          <cell r="A224">
            <v>2445</v>
          </cell>
          <cell r="B224" t="str">
            <v>A</v>
          </cell>
          <cell r="C224" t="str">
            <v xml:space="preserve">ELMERS END </v>
          </cell>
          <cell r="D224">
            <v>1001781.15</v>
          </cell>
          <cell r="E224">
            <v>830467.5</v>
          </cell>
          <cell r="F224">
            <v>29903</v>
          </cell>
          <cell r="G224">
            <v>566</v>
          </cell>
          <cell r="H224">
            <v>650.9</v>
          </cell>
          <cell r="I224">
            <v>3766.1</v>
          </cell>
          <cell r="J224">
            <v>1466</v>
          </cell>
          <cell r="K224">
            <v>266</v>
          </cell>
          <cell r="L224">
            <v>21</v>
          </cell>
          <cell r="M224">
            <v>0</v>
          </cell>
          <cell r="N224">
            <v>2</v>
          </cell>
          <cell r="O224">
            <v>140</v>
          </cell>
        </row>
        <row r="225">
          <cell r="A225">
            <v>2449</v>
          </cell>
          <cell r="B225" t="str">
            <v>A</v>
          </cell>
          <cell r="C225" t="str">
            <v xml:space="preserve">EAST MOLESEY METRO </v>
          </cell>
          <cell r="D225">
            <v>125078.595</v>
          </cell>
          <cell r="E225">
            <v>114102.5</v>
          </cell>
          <cell r="F225">
            <v>10823</v>
          </cell>
          <cell r="G225">
            <v>388</v>
          </cell>
          <cell r="H225">
            <v>404.8</v>
          </cell>
          <cell r="I225">
            <v>2452.5</v>
          </cell>
          <cell r="J225">
            <v>294</v>
          </cell>
          <cell r="K225">
            <v>51</v>
          </cell>
          <cell r="L225">
            <v>5</v>
          </cell>
          <cell r="M225">
            <v>0</v>
          </cell>
          <cell r="N225">
            <v>2</v>
          </cell>
          <cell r="O225">
            <v>93</v>
          </cell>
        </row>
        <row r="226">
          <cell r="A226">
            <v>2450</v>
          </cell>
          <cell r="B226" t="str">
            <v>A</v>
          </cell>
          <cell r="C226" t="str">
            <v xml:space="preserve">EASTBOURNE EXTRA </v>
          </cell>
          <cell r="D226">
            <v>1052854.1599999999</v>
          </cell>
          <cell r="E226">
            <v>823922.5</v>
          </cell>
          <cell r="F226">
            <v>39817.5</v>
          </cell>
          <cell r="G226">
            <v>486</v>
          </cell>
          <cell r="H226">
            <v>591.20000000000005</v>
          </cell>
          <cell r="I226">
            <v>3681.3</v>
          </cell>
          <cell r="J226">
            <v>1696</v>
          </cell>
          <cell r="K226">
            <v>286</v>
          </cell>
          <cell r="L226">
            <v>29</v>
          </cell>
          <cell r="M226">
            <v>0</v>
          </cell>
          <cell r="N226">
            <v>4</v>
          </cell>
          <cell r="O226">
            <v>140</v>
          </cell>
        </row>
        <row r="227">
          <cell r="A227">
            <v>2452</v>
          </cell>
          <cell r="B227" t="str">
            <v>A</v>
          </cell>
          <cell r="C227" t="str">
            <v xml:space="preserve">EASTLEIGH METRO </v>
          </cell>
          <cell r="D227">
            <v>325772.80499999999</v>
          </cell>
          <cell r="E227">
            <v>307877.5</v>
          </cell>
          <cell r="F227">
            <v>25841</v>
          </cell>
          <cell r="G227">
            <v>382</v>
          </cell>
          <cell r="H227">
            <v>385.1</v>
          </cell>
          <cell r="I227">
            <v>4286.5</v>
          </cell>
          <cell r="J227">
            <v>806</v>
          </cell>
          <cell r="K227">
            <v>76</v>
          </cell>
          <cell r="L227">
            <v>10</v>
          </cell>
          <cell r="M227">
            <v>0</v>
          </cell>
          <cell r="N227">
            <v>7</v>
          </cell>
          <cell r="O227">
            <v>112</v>
          </cell>
        </row>
        <row r="228">
          <cell r="A228">
            <v>2453</v>
          </cell>
          <cell r="B228" t="str">
            <v>A</v>
          </cell>
          <cell r="C228" t="str">
            <v xml:space="preserve">EDINBURGH </v>
          </cell>
          <cell r="D228">
            <v>463203.57500000001</v>
          </cell>
          <cell r="E228">
            <v>394079.5</v>
          </cell>
          <cell r="F228">
            <v>26217.5</v>
          </cell>
          <cell r="G228">
            <v>446</v>
          </cell>
          <cell r="H228">
            <v>499.7</v>
          </cell>
          <cell r="I228">
            <v>3129.8</v>
          </cell>
          <cell r="J228">
            <v>883</v>
          </cell>
          <cell r="K228">
            <v>148</v>
          </cell>
          <cell r="L228">
            <v>16</v>
          </cell>
          <cell r="M228">
            <v>0</v>
          </cell>
          <cell r="N228">
            <v>4</v>
          </cell>
          <cell r="O228">
            <v>88</v>
          </cell>
        </row>
        <row r="229">
          <cell r="A229">
            <v>2454</v>
          </cell>
          <cell r="B229" t="str">
            <v>A</v>
          </cell>
          <cell r="C229" t="str">
            <v xml:space="preserve">EGHAM METRO </v>
          </cell>
          <cell r="D229">
            <v>275631.46500000003</v>
          </cell>
          <cell r="E229">
            <v>243364.5</v>
          </cell>
          <cell r="F229">
            <v>20652.5</v>
          </cell>
          <cell r="G229">
            <v>386</v>
          </cell>
          <cell r="H229">
            <v>416.4</v>
          </cell>
          <cell r="I229">
            <v>2528.6999999999998</v>
          </cell>
          <cell r="J229">
            <v>630</v>
          </cell>
          <cell r="K229">
            <v>109</v>
          </cell>
          <cell r="L229">
            <v>10</v>
          </cell>
          <cell r="M229">
            <v>0</v>
          </cell>
          <cell r="N229">
            <v>4</v>
          </cell>
          <cell r="O229">
            <v>102</v>
          </cell>
        </row>
        <row r="230">
          <cell r="A230">
            <v>2457</v>
          </cell>
          <cell r="B230" t="str">
            <v>A</v>
          </cell>
          <cell r="C230" t="str">
            <v xml:space="preserve">ECCLESALL METRO </v>
          </cell>
          <cell r="D230">
            <v>192093.04500000001</v>
          </cell>
          <cell r="E230">
            <v>178546</v>
          </cell>
          <cell r="F230">
            <v>18499</v>
          </cell>
          <cell r="G230">
            <v>376</v>
          </cell>
          <cell r="H230">
            <v>385</v>
          </cell>
          <cell r="I230">
            <v>5649.8</v>
          </cell>
          <cell r="J230">
            <v>475</v>
          </cell>
          <cell r="K230">
            <v>34</v>
          </cell>
          <cell r="L230">
            <v>8</v>
          </cell>
          <cell r="M230">
            <v>0</v>
          </cell>
          <cell r="N230">
            <v>2</v>
          </cell>
          <cell r="O230">
            <v>90.5</v>
          </cell>
        </row>
        <row r="231">
          <cell r="A231">
            <v>2458</v>
          </cell>
          <cell r="B231" t="str">
            <v>A</v>
          </cell>
          <cell r="C231" t="str">
            <v xml:space="preserve">EDINBURGH METRO </v>
          </cell>
          <cell r="D231">
            <v>278375.505</v>
          </cell>
          <cell r="E231">
            <v>275309.5</v>
          </cell>
          <cell r="F231">
            <v>34825</v>
          </cell>
          <cell r="G231">
            <v>353</v>
          </cell>
          <cell r="H231">
            <v>339.5</v>
          </cell>
          <cell r="I231" t="str">
            <v xml:space="preserve">.         </v>
          </cell>
          <cell r="J231">
            <v>781</v>
          </cell>
          <cell r="K231">
            <v>3</v>
          </cell>
          <cell r="L231">
            <v>6</v>
          </cell>
          <cell r="M231">
            <v>0</v>
          </cell>
          <cell r="N231">
            <v>13</v>
          </cell>
          <cell r="O231">
            <v>115</v>
          </cell>
        </row>
        <row r="232">
          <cell r="A232">
            <v>2461</v>
          </cell>
          <cell r="B232" t="str">
            <v>A</v>
          </cell>
          <cell r="C232" t="str">
            <v xml:space="preserve">EDINBURGH COLINTON </v>
          </cell>
          <cell r="D232">
            <v>578829.44999999995</v>
          </cell>
          <cell r="E232">
            <v>478360</v>
          </cell>
          <cell r="F232">
            <v>27927</v>
          </cell>
          <cell r="G232">
            <v>439</v>
          </cell>
          <cell r="H232">
            <v>505.5</v>
          </cell>
          <cell r="I232">
            <v>3991.9</v>
          </cell>
          <cell r="J232">
            <v>1090</v>
          </cell>
          <cell r="K232">
            <v>145</v>
          </cell>
          <cell r="L232">
            <v>19</v>
          </cell>
          <cell r="M232">
            <v>0</v>
          </cell>
          <cell r="N232">
            <v>4</v>
          </cell>
          <cell r="O232">
            <v>146</v>
          </cell>
        </row>
        <row r="233">
          <cell r="A233">
            <v>2463</v>
          </cell>
          <cell r="B233" t="str">
            <v>A</v>
          </cell>
          <cell r="C233" t="str">
            <v xml:space="preserve">ELEPHANT CASTLE METRO </v>
          </cell>
          <cell r="D233">
            <v>214396.77</v>
          </cell>
          <cell r="E233">
            <v>225527.5</v>
          </cell>
          <cell r="F233">
            <v>33348.5</v>
          </cell>
          <cell r="G233">
            <v>338</v>
          </cell>
          <cell r="H233">
            <v>305.8</v>
          </cell>
          <cell r="I233" t="str">
            <v xml:space="preserve">.         </v>
          </cell>
          <cell r="J233">
            <v>668</v>
          </cell>
          <cell r="K233">
            <v>1</v>
          </cell>
          <cell r="L233">
            <v>7</v>
          </cell>
          <cell r="M233">
            <v>0</v>
          </cell>
          <cell r="N233">
            <v>7</v>
          </cell>
          <cell r="O233">
            <v>93</v>
          </cell>
        </row>
        <row r="234">
          <cell r="A234">
            <v>2466</v>
          </cell>
          <cell r="B234" t="str">
            <v>A</v>
          </cell>
          <cell r="C234" t="str">
            <v xml:space="preserve">EDMONTON </v>
          </cell>
          <cell r="D234">
            <v>220767.16</v>
          </cell>
          <cell r="E234">
            <v>233283</v>
          </cell>
          <cell r="F234">
            <v>22236.5</v>
          </cell>
          <cell r="G234">
            <v>414</v>
          </cell>
          <cell r="H234">
            <v>373.5</v>
          </cell>
          <cell r="I234">
            <v>4799.3</v>
          </cell>
          <cell r="J234">
            <v>563</v>
          </cell>
          <cell r="K234">
            <v>46</v>
          </cell>
          <cell r="L234">
            <v>8</v>
          </cell>
          <cell r="M234">
            <v>0</v>
          </cell>
          <cell r="N234">
            <v>4</v>
          </cell>
          <cell r="O234">
            <v>82.5</v>
          </cell>
        </row>
        <row r="235">
          <cell r="A235">
            <v>2467</v>
          </cell>
          <cell r="B235" t="str">
            <v>A</v>
          </cell>
          <cell r="C235" t="str">
            <v xml:space="preserve">ENFIELD SOUTHBURY RD </v>
          </cell>
          <cell r="D235">
            <v>484725.32</v>
          </cell>
          <cell r="E235">
            <v>414620</v>
          </cell>
          <cell r="F235">
            <v>25290.5</v>
          </cell>
          <cell r="G235">
            <v>463</v>
          </cell>
          <cell r="H235">
            <v>515.70000000000005</v>
          </cell>
          <cell r="I235">
            <v>3672.2</v>
          </cell>
          <cell r="J235">
            <v>895</v>
          </cell>
          <cell r="K235">
            <v>132</v>
          </cell>
          <cell r="L235">
            <v>14</v>
          </cell>
          <cell r="M235">
            <v>0</v>
          </cell>
          <cell r="N235">
            <v>4</v>
          </cell>
          <cell r="O235">
            <v>110</v>
          </cell>
        </row>
        <row r="236">
          <cell r="A236">
            <v>2469</v>
          </cell>
          <cell r="B236" t="str">
            <v>A</v>
          </cell>
          <cell r="C236" t="str">
            <v xml:space="preserve">EPPING </v>
          </cell>
          <cell r="D236">
            <v>522426.65500000003</v>
          </cell>
          <cell r="E236">
            <v>427101</v>
          </cell>
          <cell r="F236">
            <v>20874</v>
          </cell>
          <cell r="G236">
            <v>499</v>
          </cell>
          <cell r="H236">
            <v>581.1</v>
          </cell>
          <cell r="I236">
            <v>3731.6</v>
          </cell>
          <cell r="J236">
            <v>856</v>
          </cell>
          <cell r="K236">
            <v>140</v>
          </cell>
          <cell r="L236">
            <v>15</v>
          </cell>
          <cell r="M236">
            <v>0</v>
          </cell>
          <cell r="N236">
            <v>4</v>
          </cell>
          <cell r="O236">
            <v>110</v>
          </cell>
        </row>
        <row r="237">
          <cell r="A237">
            <v>2470</v>
          </cell>
          <cell r="B237" t="str">
            <v>A</v>
          </cell>
          <cell r="C237" t="str">
            <v xml:space="preserve">ELY </v>
          </cell>
          <cell r="D237">
            <v>927857.1</v>
          </cell>
          <cell r="E237">
            <v>724621</v>
          </cell>
          <cell r="F237">
            <v>33071</v>
          </cell>
          <cell r="G237">
            <v>483</v>
          </cell>
          <cell r="H237">
            <v>589.5</v>
          </cell>
          <cell r="I237">
            <v>3610.3</v>
          </cell>
          <cell r="J237">
            <v>1499</v>
          </cell>
          <cell r="K237">
            <v>257</v>
          </cell>
          <cell r="L237">
            <v>27</v>
          </cell>
          <cell r="M237">
            <v>0</v>
          </cell>
          <cell r="N237">
            <v>4</v>
          </cell>
          <cell r="O237">
            <v>140</v>
          </cell>
        </row>
        <row r="238">
          <cell r="A238">
            <v>2479</v>
          </cell>
          <cell r="B238" t="str">
            <v>A</v>
          </cell>
          <cell r="C238" t="str">
            <v xml:space="preserve">EDGWARE METRO </v>
          </cell>
          <cell r="D238">
            <v>102671.64</v>
          </cell>
          <cell r="E238">
            <v>110134.5</v>
          </cell>
          <cell r="F238">
            <v>12103.5</v>
          </cell>
          <cell r="G238">
            <v>439</v>
          </cell>
          <cell r="H238">
            <v>388.9</v>
          </cell>
          <cell r="I238">
            <v>4889.1000000000004</v>
          </cell>
          <cell r="J238">
            <v>251</v>
          </cell>
          <cell r="K238">
            <v>21</v>
          </cell>
          <cell r="L238">
            <v>5</v>
          </cell>
          <cell r="M238">
            <v>0</v>
          </cell>
          <cell r="N238">
            <v>4</v>
          </cell>
          <cell r="O238">
            <v>89</v>
          </cell>
        </row>
        <row r="239">
          <cell r="A239">
            <v>2480</v>
          </cell>
          <cell r="B239" t="str">
            <v>A</v>
          </cell>
          <cell r="C239" t="str">
            <v xml:space="preserve">EDGBASTON </v>
          </cell>
          <cell r="D239">
            <v>544876.68000000005</v>
          </cell>
          <cell r="E239">
            <v>442907</v>
          </cell>
          <cell r="F239">
            <v>28009.5</v>
          </cell>
          <cell r="G239">
            <v>468</v>
          </cell>
          <cell r="H239">
            <v>548.70000000000005</v>
          </cell>
          <cell r="I239">
            <v>4006.4</v>
          </cell>
          <cell r="J239">
            <v>946</v>
          </cell>
          <cell r="K239">
            <v>136</v>
          </cell>
          <cell r="L239">
            <v>14</v>
          </cell>
          <cell r="M239">
            <v>0</v>
          </cell>
          <cell r="N239">
            <v>0</v>
          </cell>
          <cell r="O239">
            <v>112</v>
          </cell>
        </row>
        <row r="240">
          <cell r="A240">
            <v>2480</v>
          </cell>
          <cell r="B240" t="str">
            <v>B</v>
          </cell>
          <cell r="C240" t="str">
            <v xml:space="preserve">EDGBASTON </v>
          </cell>
          <cell r="D240">
            <v>105558.685</v>
          </cell>
          <cell r="E240">
            <v>90765</v>
          </cell>
          <cell r="F240">
            <v>13656</v>
          </cell>
          <cell r="G240">
            <v>249</v>
          </cell>
          <cell r="H240">
            <v>276.3</v>
          </cell>
          <cell r="I240">
            <v>926</v>
          </cell>
          <cell r="J240">
            <v>364</v>
          </cell>
          <cell r="K240">
            <v>114</v>
          </cell>
          <cell r="L240">
            <v>0</v>
          </cell>
          <cell r="M240">
            <v>2</v>
          </cell>
          <cell r="N240">
            <v>8</v>
          </cell>
          <cell r="O240">
            <v>112</v>
          </cell>
        </row>
        <row r="241">
          <cell r="A241">
            <v>2483</v>
          </cell>
          <cell r="B241" t="str">
            <v>A</v>
          </cell>
          <cell r="C241" t="str">
            <v xml:space="preserve">EVESHAM </v>
          </cell>
          <cell r="D241">
            <v>641300.05500000005</v>
          </cell>
          <cell r="E241">
            <v>550371</v>
          </cell>
          <cell r="F241">
            <v>20822.5</v>
          </cell>
          <cell r="G241">
            <v>522</v>
          </cell>
          <cell r="H241">
            <v>579.29999999999995</v>
          </cell>
          <cell r="I241">
            <v>3305.7</v>
          </cell>
          <cell r="J241">
            <v>1054</v>
          </cell>
          <cell r="K241">
            <v>194</v>
          </cell>
          <cell r="L241">
            <v>16</v>
          </cell>
          <cell r="M241">
            <v>0</v>
          </cell>
          <cell r="N241">
            <v>2</v>
          </cell>
          <cell r="O241">
            <v>140</v>
          </cell>
        </row>
        <row r="242">
          <cell r="A242">
            <v>2486</v>
          </cell>
          <cell r="B242" t="str">
            <v>A</v>
          </cell>
          <cell r="C242" t="str">
            <v xml:space="preserve">EXETER METRO </v>
          </cell>
          <cell r="D242">
            <v>191989.81</v>
          </cell>
          <cell r="E242">
            <v>174308.5</v>
          </cell>
          <cell r="F242">
            <v>37820.5</v>
          </cell>
          <cell r="G242">
            <v>266</v>
          </cell>
          <cell r="H242">
            <v>278.60000000000002</v>
          </cell>
          <cell r="I242">
            <v>1864</v>
          </cell>
          <cell r="J242">
            <v>656</v>
          </cell>
          <cell r="K242">
            <v>103</v>
          </cell>
          <cell r="L242">
            <v>9</v>
          </cell>
          <cell r="M242">
            <v>0</v>
          </cell>
          <cell r="N242">
            <v>4</v>
          </cell>
          <cell r="O242">
            <v>96</v>
          </cell>
        </row>
        <row r="243">
          <cell r="A243">
            <v>2487</v>
          </cell>
          <cell r="B243" t="str">
            <v>A</v>
          </cell>
          <cell r="C243" t="str">
            <v xml:space="preserve">EXETER VALE </v>
          </cell>
          <cell r="D243">
            <v>1119822.1499999999</v>
          </cell>
          <cell r="E243">
            <v>920170</v>
          </cell>
          <cell r="F243">
            <v>38956.5</v>
          </cell>
          <cell r="G243">
            <v>522</v>
          </cell>
          <cell r="H243">
            <v>604.70000000000005</v>
          </cell>
          <cell r="I243">
            <v>3163.3</v>
          </cell>
          <cell r="J243">
            <v>1764</v>
          </cell>
          <cell r="K243">
            <v>354</v>
          </cell>
          <cell r="L243">
            <v>25</v>
          </cell>
          <cell r="M243">
            <v>0</v>
          </cell>
          <cell r="N243">
            <v>4</v>
          </cell>
          <cell r="O243">
            <v>140</v>
          </cell>
        </row>
        <row r="244">
          <cell r="A244">
            <v>2489</v>
          </cell>
          <cell r="B244" t="str">
            <v>A</v>
          </cell>
          <cell r="C244" t="str">
            <v xml:space="preserve">ELGIN LOSSIE GREEN </v>
          </cell>
          <cell r="D244">
            <v>499454.435</v>
          </cell>
          <cell r="E244">
            <v>386098</v>
          </cell>
          <cell r="F244">
            <v>24891</v>
          </cell>
          <cell r="G244">
            <v>401</v>
          </cell>
          <cell r="H244">
            <v>494</v>
          </cell>
          <cell r="I244">
            <v>3542.2</v>
          </cell>
          <cell r="J244">
            <v>963</v>
          </cell>
          <cell r="K244">
            <v>141</v>
          </cell>
          <cell r="L244">
            <v>20</v>
          </cell>
          <cell r="M244">
            <v>0</v>
          </cell>
          <cell r="N244">
            <v>4</v>
          </cell>
          <cell r="O244">
            <v>168</v>
          </cell>
        </row>
        <row r="245">
          <cell r="A245">
            <v>2490</v>
          </cell>
          <cell r="B245" t="str">
            <v>A</v>
          </cell>
          <cell r="C245" t="str">
            <v xml:space="preserve">EXMOUTH </v>
          </cell>
          <cell r="D245">
            <v>766304.42500000005</v>
          </cell>
          <cell r="E245">
            <v>654599.5</v>
          </cell>
          <cell r="F245">
            <v>29415</v>
          </cell>
          <cell r="G245">
            <v>497</v>
          </cell>
          <cell r="H245">
            <v>554.5</v>
          </cell>
          <cell r="I245">
            <v>3260.9</v>
          </cell>
          <cell r="J245">
            <v>1316</v>
          </cell>
          <cell r="K245">
            <v>235</v>
          </cell>
          <cell r="L245">
            <v>21</v>
          </cell>
          <cell r="M245">
            <v>0</v>
          </cell>
          <cell r="N245">
            <v>2</v>
          </cell>
          <cell r="O245">
            <v>140</v>
          </cell>
        </row>
        <row r="246">
          <cell r="A246">
            <v>2522</v>
          </cell>
          <cell r="B246" t="str">
            <v>A</v>
          </cell>
          <cell r="C246" t="str">
            <v xml:space="preserve">FALMOUTH METRO </v>
          </cell>
          <cell r="D246">
            <v>131679.1</v>
          </cell>
          <cell r="E246">
            <v>139281.5</v>
          </cell>
          <cell r="F246">
            <v>16869</v>
          </cell>
          <cell r="G246">
            <v>427</v>
          </cell>
          <cell r="H246">
            <v>385</v>
          </cell>
          <cell r="I246">
            <v>14631</v>
          </cell>
          <cell r="J246">
            <v>326</v>
          </cell>
          <cell r="K246">
            <v>9</v>
          </cell>
          <cell r="L246">
            <v>3</v>
          </cell>
          <cell r="M246">
            <v>0</v>
          </cell>
          <cell r="N246">
            <v>4</v>
          </cell>
          <cell r="O246">
            <v>84</v>
          </cell>
        </row>
        <row r="247">
          <cell r="A247">
            <v>2526</v>
          </cell>
          <cell r="B247" t="str">
            <v>A</v>
          </cell>
          <cell r="C247" t="str">
            <v xml:space="preserve">FAVERSHAM </v>
          </cell>
          <cell r="D247">
            <v>518882.95500000002</v>
          </cell>
          <cell r="E247">
            <v>453799</v>
          </cell>
          <cell r="F247">
            <v>28558.5</v>
          </cell>
          <cell r="G247">
            <v>456</v>
          </cell>
          <cell r="H247">
            <v>496.1</v>
          </cell>
          <cell r="I247">
            <v>3706.3</v>
          </cell>
          <cell r="J247">
            <v>996</v>
          </cell>
          <cell r="K247">
            <v>140</v>
          </cell>
          <cell r="L247">
            <v>15</v>
          </cell>
          <cell r="M247">
            <v>0</v>
          </cell>
          <cell r="N247">
            <v>4</v>
          </cell>
          <cell r="O247">
            <v>110</v>
          </cell>
        </row>
        <row r="248">
          <cell r="A248">
            <v>2527</v>
          </cell>
          <cell r="B248" t="str">
            <v>A</v>
          </cell>
          <cell r="C248" t="str">
            <v xml:space="preserve">FELIXSTOWE METRO </v>
          </cell>
          <cell r="D248">
            <v>86074.604999999996</v>
          </cell>
          <cell r="E248">
            <v>93372.5</v>
          </cell>
          <cell r="F248">
            <v>12189</v>
          </cell>
          <cell r="G248">
            <v>410</v>
          </cell>
          <cell r="H248">
            <v>360.1</v>
          </cell>
          <cell r="I248">
            <v>12296.4</v>
          </cell>
          <cell r="J248">
            <v>228</v>
          </cell>
          <cell r="K248">
            <v>7</v>
          </cell>
          <cell r="L248">
            <v>3</v>
          </cell>
          <cell r="M248">
            <v>0</v>
          </cell>
          <cell r="N248">
            <v>4</v>
          </cell>
          <cell r="O248">
            <v>78</v>
          </cell>
        </row>
        <row r="249">
          <cell r="A249">
            <v>2530</v>
          </cell>
          <cell r="B249" t="str">
            <v>A</v>
          </cell>
          <cell r="C249" t="str">
            <v xml:space="preserve">FERNDOWN </v>
          </cell>
          <cell r="D249">
            <v>532749.67500000005</v>
          </cell>
          <cell r="E249">
            <v>458155.5</v>
          </cell>
          <cell r="F249">
            <v>25265</v>
          </cell>
          <cell r="G249">
            <v>482</v>
          </cell>
          <cell r="H249">
            <v>533.79999999999995</v>
          </cell>
          <cell r="I249">
            <v>2927.2</v>
          </cell>
          <cell r="J249">
            <v>950</v>
          </cell>
          <cell r="K249">
            <v>182</v>
          </cell>
          <cell r="L249">
            <v>20</v>
          </cell>
          <cell r="M249">
            <v>0</v>
          </cell>
          <cell r="N249">
            <v>4</v>
          </cell>
          <cell r="O249">
            <v>91</v>
          </cell>
        </row>
        <row r="250">
          <cell r="A250">
            <v>2532</v>
          </cell>
          <cell r="B250" t="str">
            <v>A</v>
          </cell>
          <cell r="C250" t="str">
            <v xml:space="preserve">FELTHAM </v>
          </cell>
          <cell r="D250">
            <v>480286.495</v>
          </cell>
          <cell r="E250">
            <v>422214</v>
          </cell>
          <cell r="F250">
            <v>29074.5</v>
          </cell>
          <cell r="G250">
            <v>421</v>
          </cell>
          <cell r="H250">
            <v>456.1</v>
          </cell>
          <cell r="I250">
            <v>3694.5</v>
          </cell>
          <cell r="J250">
            <v>1003</v>
          </cell>
          <cell r="K250">
            <v>130</v>
          </cell>
          <cell r="L250">
            <v>21</v>
          </cell>
          <cell r="M250">
            <v>0</v>
          </cell>
          <cell r="N250">
            <v>4</v>
          </cell>
          <cell r="O250">
            <v>140</v>
          </cell>
        </row>
        <row r="251">
          <cell r="A251">
            <v>2533</v>
          </cell>
          <cell r="B251" t="str">
            <v>A</v>
          </cell>
          <cell r="C251" t="str">
            <v xml:space="preserve">FORFAR CASTLE STREET </v>
          </cell>
          <cell r="D251">
            <v>495097.13500000001</v>
          </cell>
          <cell r="E251">
            <v>424637.5</v>
          </cell>
          <cell r="F251">
            <v>26533.5</v>
          </cell>
          <cell r="G251">
            <v>432</v>
          </cell>
          <cell r="H251">
            <v>480.2</v>
          </cell>
          <cell r="I251">
            <v>3587.7</v>
          </cell>
          <cell r="J251">
            <v>982</v>
          </cell>
          <cell r="K251">
            <v>138</v>
          </cell>
          <cell r="L251">
            <v>17</v>
          </cell>
          <cell r="M251">
            <v>0</v>
          </cell>
          <cell r="N251">
            <v>4</v>
          </cell>
          <cell r="O251">
            <v>145</v>
          </cell>
        </row>
        <row r="252">
          <cell r="A252">
            <v>2535</v>
          </cell>
          <cell r="B252" t="str">
            <v>A</v>
          </cell>
          <cell r="C252" t="str">
            <v xml:space="preserve">FOLKESTONE </v>
          </cell>
          <cell r="D252">
            <v>669991</v>
          </cell>
          <cell r="E252">
            <v>552023</v>
          </cell>
          <cell r="F252">
            <v>27301</v>
          </cell>
          <cell r="G252">
            <v>480</v>
          </cell>
          <cell r="H252">
            <v>554.6</v>
          </cell>
          <cell r="I252">
            <v>4135.7</v>
          </cell>
          <cell r="J252">
            <v>1150</v>
          </cell>
          <cell r="K252">
            <v>162</v>
          </cell>
          <cell r="L252">
            <v>21</v>
          </cell>
          <cell r="M252">
            <v>0</v>
          </cell>
          <cell r="N252">
            <v>4</v>
          </cell>
          <cell r="O252">
            <v>140</v>
          </cell>
        </row>
        <row r="253">
          <cell r="A253">
            <v>2538</v>
          </cell>
          <cell r="B253" t="str">
            <v>A</v>
          </cell>
          <cell r="C253" t="str">
            <v xml:space="preserve">FELTHAM DUKES GREEN </v>
          </cell>
          <cell r="D253">
            <v>617132.91500000004</v>
          </cell>
          <cell r="E253">
            <v>481159</v>
          </cell>
          <cell r="F253">
            <v>28972.5</v>
          </cell>
          <cell r="G253">
            <v>448</v>
          </cell>
          <cell r="H253">
            <v>547.1</v>
          </cell>
          <cell r="I253">
            <v>4537.7</v>
          </cell>
          <cell r="J253">
            <v>1074</v>
          </cell>
          <cell r="K253">
            <v>136</v>
          </cell>
          <cell r="L253">
            <v>21</v>
          </cell>
          <cell r="M253">
            <v>0</v>
          </cell>
          <cell r="N253">
            <v>6</v>
          </cell>
          <cell r="O253">
            <v>140</v>
          </cell>
        </row>
        <row r="254">
          <cell r="A254">
            <v>2542</v>
          </cell>
          <cell r="B254" t="str">
            <v>A</v>
          </cell>
          <cell r="C254" t="str">
            <v xml:space="preserve">FORT WILLIAM </v>
          </cell>
          <cell r="D254">
            <v>82266.39</v>
          </cell>
          <cell r="E254">
            <v>87805</v>
          </cell>
          <cell r="F254">
            <v>7857</v>
          </cell>
          <cell r="G254">
            <v>416</v>
          </cell>
          <cell r="H254">
            <v>370.6</v>
          </cell>
          <cell r="I254">
            <v>1613.1</v>
          </cell>
          <cell r="J254">
            <v>211</v>
          </cell>
          <cell r="K254">
            <v>51</v>
          </cell>
          <cell r="L254">
            <v>5</v>
          </cell>
          <cell r="M254">
            <v>0</v>
          </cell>
          <cell r="N254">
            <v>1</v>
          </cell>
          <cell r="O254">
            <v>70</v>
          </cell>
        </row>
        <row r="255">
          <cell r="A255">
            <v>2543</v>
          </cell>
          <cell r="B255" t="str">
            <v>A</v>
          </cell>
          <cell r="C255" t="str">
            <v xml:space="preserve">FORMBY </v>
          </cell>
          <cell r="D255">
            <v>698623.48499999999</v>
          </cell>
          <cell r="E255">
            <v>537067</v>
          </cell>
          <cell r="F255">
            <v>23742</v>
          </cell>
          <cell r="G255">
            <v>494</v>
          </cell>
          <cell r="H255">
            <v>611.79999999999995</v>
          </cell>
          <cell r="I255">
            <v>4312.5</v>
          </cell>
          <cell r="J255">
            <v>1088</v>
          </cell>
          <cell r="K255">
            <v>162</v>
          </cell>
          <cell r="L255">
            <v>25</v>
          </cell>
          <cell r="M255">
            <v>0</v>
          </cell>
          <cell r="N255">
            <v>2</v>
          </cell>
          <cell r="O255">
            <v>140</v>
          </cell>
        </row>
        <row r="256">
          <cell r="A256">
            <v>2544</v>
          </cell>
          <cell r="B256" t="str">
            <v>A</v>
          </cell>
          <cell r="C256" t="str">
            <v xml:space="preserve">FINCHLEY </v>
          </cell>
          <cell r="D256">
            <v>554137.76</v>
          </cell>
          <cell r="E256">
            <v>471200</v>
          </cell>
          <cell r="F256">
            <v>37357</v>
          </cell>
          <cell r="G256">
            <v>409</v>
          </cell>
          <cell r="H256">
            <v>458</v>
          </cell>
          <cell r="I256">
            <v>2589.4</v>
          </cell>
          <cell r="J256">
            <v>1152</v>
          </cell>
          <cell r="K256">
            <v>214</v>
          </cell>
          <cell r="L256">
            <v>16</v>
          </cell>
          <cell r="M256">
            <v>0</v>
          </cell>
          <cell r="N256">
            <v>9</v>
          </cell>
          <cell r="O256">
            <v>112</v>
          </cell>
        </row>
        <row r="257">
          <cell r="A257">
            <v>2547</v>
          </cell>
          <cell r="B257" t="str">
            <v>A</v>
          </cell>
          <cell r="C257" t="str">
            <v xml:space="preserve">FLITWICK </v>
          </cell>
          <cell r="D257">
            <v>847037.9</v>
          </cell>
          <cell r="E257">
            <v>667335</v>
          </cell>
          <cell r="F257">
            <v>31526</v>
          </cell>
          <cell r="G257">
            <v>483</v>
          </cell>
          <cell r="H257">
            <v>584.20000000000005</v>
          </cell>
          <cell r="I257">
            <v>3443.2</v>
          </cell>
          <cell r="J257">
            <v>1381</v>
          </cell>
          <cell r="K257">
            <v>246</v>
          </cell>
          <cell r="L257">
            <v>21</v>
          </cell>
          <cell r="M257">
            <v>0</v>
          </cell>
          <cell r="N257">
            <v>4</v>
          </cell>
          <cell r="O257">
            <v>142</v>
          </cell>
        </row>
        <row r="258">
          <cell r="A258">
            <v>2548</v>
          </cell>
          <cell r="B258" t="str">
            <v>A</v>
          </cell>
          <cell r="C258" t="str">
            <v xml:space="preserve">FALKIRK </v>
          </cell>
          <cell r="D258">
            <v>178980.495</v>
          </cell>
          <cell r="E258">
            <v>180405</v>
          </cell>
          <cell r="F258">
            <v>14477</v>
          </cell>
          <cell r="G258">
            <v>409</v>
          </cell>
          <cell r="H258">
            <v>386.6</v>
          </cell>
          <cell r="I258">
            <v>2556.9</v>
          </cell>
          <cell r="J258">
            <v>441</v>
          </cell>
          <cell r="K258">
            <v>70</v>
          </cell>
          <cell r="L258">
            <v>17</v>
          </cell>
          <cell r="M258">
            <v>0</v>
          </cell>
          <cell r="N258">
            <v>4</v>
          </cell>
          <cell r="O258">
            <v>81</v>
          </cell>
        </row>
        <row r="259">
          <cell r="A259">
            <v>2549</v>
          </cell>
          <cell r="B259" t="str">
            <v>A</v>
          </cell>
          <cell r="C259" t="str">
            <v xml:space="preserve">FRASERBURGH </v>
          </cell>
          <cell r="D259">
            <v>348217.245</v>
          </cell>
          <cell r="E259">
            <v>295330</v>
          </cell>
          <cell r="F259">
            <v>14848</v>
          </cell>
          <cell r="G259">
            <v>501</v>
          </cell>
          <cell r="H259">
            <v>561.6</v>
          </cell>
          <cell r="I259">
            <v>3224.2</v>
          </cell>
          <cell r="J259">
            <v>590</v>
          </cell>
          <cell r="K259">
            <v>108</v>
          </cell>
          <cell r="L259">
            <v>12</v>
          </cell>
          <cell r="M259">
            <v>0</v>
          </cell>
          <cell r="N259">
            <v>4</v>
          </cell>
          <cell r="O259">
            <v>93</v>
          </cell>
        </row>
        <row r="260">
          <cell r="A260">
            <v>2550</v>
          </cell>
          <cell r="B260" t="str">
            <v>A</v>
          </cell>
          <cell r="C260" t="str">
            <v xml:space="preserve">FALKIRK GRAHAMS ROAD </v>
          </cell>
          <cell r="D260">
            <v>951339.36</v>
          </cell>
          <cell r="E260">
            <v>758150.5</v>
          </cell>
          <cell r="F260">
            <v>44587</v>
          </cell>
          <cell r="G260">
            <v>458</v>
          </cell>
          <cell r="H260">
            <v>547.70000000000005</v>
          </cell>
          <cell r="I260">
            <v>3269.2</v>
          </cell>
          <cell r="J260">
            <v>1654</v>
          </cell>
          <cell r="K260">
            <v>291</v>
          </cell>
          <cell r="L260">
            <v>22</v>
          </cell>
          <cell r="M260">
            <v>0</v>
          </cell>
          <cell r="N260">
            <v>6</v>
          </cell>
          <cell r="O260">
            <v>168</v>
          </cell>
        </row>
        <row r="261">
          <cell r="A261">
            <v>2551</v>
          </cell>
          <cell r="B261" t="str">
            <v>A</v>
          </cell>
          <cell r="C261" t="str">
            <v xml:space="preserve">GAINSBOROUGH </v>
          </cell>
          <cell r="D261">
            <v>343697.78</v>
          </cell>
          <cell r="E261">
            <v>264634</v>
          </cell>
          <cell r="F261">
            <v>18798.5</v>
          </cell>
          <cell r="G261">
            <v>419</v>
          </cell>
          <cell r="H261">
            <v>518.4</v>
          </cell>
          <cell r="I261">
            <v>3014.9</v>
          </cell>
          <cell r="J261">
            <v>631</v>
          </cell>
          <cell r="K261">
            <v>114</v>
          </cell>
          <cell r="L261">
            <v>19</v>
          </cell>
          <cell r="M261">
            <v>0</v>
          </cell>
          <cell r="N261">
            <v>4</v>
          </cell>
          <cell r="O261">
            <v>110</v>
          </cell>
        </row>
        <row r="262">
          <cell r="A262">
            <v>2555</v>
          </cell>
          <cell r="B262" t="str">
            <v>A</v>
          </cell>
          <cell r="C262" t="str">
            <v xml:space="preserve">FULBOURN CHERRYHINTON </v>
          </cell>
          <cell r="D262">
            <v>655241.82499999995</v>
          </cell>
          <cell r="E262">
            <v>514031</v>
          </cell>
          <cell r="F262">
            <v>26310</v>
          </cell>
          <cell r="G262">
            <v>522</v>
          </cell>
          <cell r="H262">
            <v>633.70000000000005</v>
          </cell>
          <cell r="I262">
            <v>4488</v>
          </cell>
          <cell r="J262">
            <v>985</v>
          </cell>
          <cell r="K262">
            <v>146</v>
          </cell>
          <cell r="L262">
            <v>17</v>
          </cell>
          <cell r="M262">
            <v>0</v>
          </cell>
          <cell r="N262">
            <v>4</v>
          </cell>
          <cell r="O262">
            <v>140</v>
          </cell>
        </row>
        <row r="263">
          <cell r="A263">
            <v>2557</v>
          </cell>
          <cell r="B263" t="str">
            <v>A</v>
          </cell>
          <cell r="C263" t="str">
            <v xml:space="preserve">FORRES NAIRN RD </v>
          </cell>
          <cell r="D263">
            <v>322873.18</v>
          </cell>
          <cell r="E263">
            <v>267464.5</v>
          </cell>
          <cell r="F263">
            <v>18584.5</v>
          </cell>
          <cell r="G263">
            <v>432</v>
          </cell>
          <cell r="H263">
            <v>496.7</v>
          </cell>
          <cell r="I263">
            <v>2690.6</v>
          </cell>
          <cell r="J263">
            <v>619</v>
          </cell>
          <cell r="K263">
            <v>120</v>
          </cell>
          <cell r="L263">
            <v>12</v>
          </cell>
          <cell r="M263">
            <v>0</v>
          </cell>
          <cell r="N263">
            <v>4</v>
          </cell>
          <cell r="O263">
            <v>95</v>
          </cell>
        </row>
        <row r="264">
          <cell r="A264">
            <v>2558</v>
          </cell>
          <cell r="B264" t="str">
            <v>A</v>
          </cell>
          <cell r="C264" t="str">
            <v xml:space="preserve">GARFORTH METRO </v>
          </cell>
          <cell r="D264">
            <v>109867.26</v>
          </cell>
          <cell r="E264">
            <v>106683.5</v>
          </cell>
          <cell r="F264">
            <v>12509</v>
          </cell>
          <cell r="G264">
            <v>425</v>
          </cell>
          <cell r="H264">
            <v>416.2</v>
          </cell>
          <cell r="I264">
            <v>6103.7</v>
          </cell>
          <cell r="J264">
            <v>251</v>
          </cell>
          <cell r="K264">
            <v>18</v>
          </cell>
          <cell r="L264">
            <v>4</v>
          </cell>
          <cell r="M264">
            <v>0</v>
          </cell>
          <cell r="N264">
            <v>3</v>
          </cell>
          <cell r="O264">
            <v>88</v>
          </cell>
        </row>
        <row r="265">
          <cell r="A265">
            <v>2559</v>
          </cell>
          <cell r="B265" t="str">
            <v>A</v>
          </cell>
          <cell r="C265" t="str">
            <v xml:space="preserve">GALASHIELS </v>
          </cell>
          <cell r="D265">
            <v>510208.73</v>
          </cell>
          <cell r="E265">
            <v>436127</v>
          </cell>
          <cell r="F265">
            <v>26635.5</v>
          </cell>
          <cell r="G265">
            <v>467</v>
          </cell>
          <cell r="H265">
            <v>520.6</v>
          </cell>
          <cell r="I265">
            <v>4148</v>
          </cell>
          <cell r="J265">
            <v>933</v>
          </cell>
          <cell r="K265">
            <v>123</v>
          </cell>
          <cell r="L265">
            <v>15</v>
          </cell>
          <cell r="M265">
            <v>0</v>
          </cell>
          <cell r="N265">
            <v>4</v>
          </cell>
          <cell r="O265">
            <v>95</v>
          </cell>
        </row>
        <row r="266">
          <cell r="A266">
            <v>2560</v>
          </cell>
          <cell r="B266" t="str">
            <v>A</v>
          </cell>
          <cell r="C266" t="str">
            <v xml:space="preserve">GATWICK EXTRA </v>
          </cell>
          <cell r="D266">
            <v>1125485.73</v>
          </cell>
          <cell r="E266">
            <v>820823</v>
          </cell>
          <cell r="F266">
            <v>32151.5</v>
          </cell>
          <cell r="G266">
            <v>518</v>
          </cell>
          <cell r="H266">
            <v>676.8</v>
          </cell>
          <cell r="I266">
            <v>4199.6000000000004</v>
          </cell>
          <cell r="J266">
            <v>1584</v>
          </cell>
          <cell r="K266">
            <v>268</v>
          </cell>
          <cell r="L266">
            <v>35</v>
          </cell>
          <cell r="M266">
            <v>0</v>
          </cell>
          <cell r="N266">
            <v>4</v>
          </cell>
          <cell r="O266">
            <v>140</v>
          </cell>
        </row>
        <row r="267">
          <cell r="A267">
            <v>2561</v>
          </cell>
          <cell r="B267" t="str">
            <v>A</v>
          </cell>
          <cell r="C267" t="str">
            <v xml:space="preserve">GATESHEAD </v>
          </cell>
          <cell r="D267">
            <v>533751.43000000005</v>
          </cell>
          <cell r="E267">
            <v>516702</v>
          </cell>
          <cell r="F267">
            <v>34638</v>
          </cell>
          <cell r="G267">
            <v>438</v>
          </cell>
          <cell r="H267">
            <v>430.8</v>
          </cell>
          <cell r="I267">
            <v>2471.1</v>
          </cell>
          <cell r="J267">
            <v>1180</v>
          </cell>
          <cell r="K267">
            <v>216</v>
          </cell>
          <cell r="L267">
            <v>21</v>
          </cell>
          <cell r="M267">
            <v>0</v>
          </cell>
          <cell r="N267">
            <v>4</v>
          </cell>
          <cell r="O267">
            <v>140</v>
          </cell>
        </row>
        <row r="268">
          <cell r="A268">
            <v>2562</v>
          </cell>
          <cell r="B268" t="str">
            <v>A</v>
          </cell>
          <cell r="C268" t="str">
            <v xml:space="preserve">ROWLANDS GILL </v>
          </cell>
          <cell r="D268">
            <v>99988.654999999999</v>
          </cell>
          <cell r="E268">
            <v>100956</v>
          </cell>
          <cell r="F268">
            <v>8805</v>
          </cell>
          <cell r="G268">
            <v>375</v>
          </cell>
          <cell r="H268">
            <v>354.6</v>
          </cell>
          <cell r="I268">
            <v>1562.3</v>
          </cell>
          <cell r="J268">
            <v>269</v>
          </cell>
          <cell r="K268">
            <v>64</v>
          </cell>
          <cell r="L268">
            <v>4</v>
          </cell>
          <cell r="M268">
            <v>0</v>
          </cell>
          <cell r="N268">
            <v>2</v>
          </cell>
          <cell r="O268">
            <v>94</v>
          </cell>
        </row>
        <row r="269">
          <cell r="A269">
            <v>2565</v>
          </cell>
          <cell r="B269" t="str">
            <v>A</v>
          </cell>
          <cell r="C269" t="str">
            <v xml:space="preserve">GLENGORMLEY </v>
          </cell>
          <cell r="D269">
            <v>80938.955000000002</v>
          </cell>
          <cell r="E269">
            <v>82447.5</v>
          </cell>
          <cell r="F269">
            <v>6713</v>
          </cell>
          <cell r="G269">
            <v>400</v>
          </cell>
          <cell r="H269">
            <v>374.7</v>
          </cell>
          <cell r="I269">
            <v>1124.2</v>
          </cell>
          <cell r="J269">
            <v>206</v>
          </cell>
          <cell r="K269">
            <v>72</v>
          </cell>
          <cell r="L269">
            <v>8</v>
          </cell>
          <cell r="M269">
            <v>0</v>
          </cell>
          <cell r="N269">
            <v>2</v>
          </cell>
          <cell r="O269">
            <v>66</v>
          </cell>
        </row>
        <row r="270">
          <cell r="A270">
            <v>2566</v>
          </cell>
          <cell r="B270" t="str">
            <v>A</v>
          </cell>
          <cell r="C270" t="str">
            <v xml:space="preserve">GLASGOW METRO </v>
          </cell>
          <cell r="D270">
            <v>158706.88</v>
          </cell>
          <cell r="E270">
            <v>161239.5</v>
          </cell>
          <cell r="F270">
            <v>31153</v>
          </cell>
          <cell r="G270">
            <v>280</v>
          </cell>
          <cell r="H270">
            <v>262.3</v>
          </cell>
          <cell r="I270" t="str">
            <v xml:space="preserve">.         </v>
          </cell>
          <cell r="J270">
            <v>576</v>
          </cell>
          <cell r="K270" t="str">
            <v xml:space="preserve">.         </v>
          </cell>
          <cell r="L270">
            <v>11</v>
          </cell>
          <cell r="M270">
            <v>0</v>
          </cell>
          <cell r="N270">
            <v>0</v>
          </cell>
          <cell r="O270">
            <v>168</v>
          </cell>
        </row>
        <row r="271">
          <cell r="A271">
            <v>2566</v>
          </cell>
          <cell r="B271" t="str">
            <v>B</v>
          </cell>
          <cell r="C271" t="str">
            <v xml:space="preserve">GLASGOW METRO </v>
          </cell>
          <cell r="D271">
            <v>66781.64</v>
          </cell>
          <cell r="E271">
            <v>63570.5</v>
          </cell>
          <cell r="F271">
            <v>11913.5</v>
          </cell>
          <cell r="G271">
            <v>205</v>
          </cell>
          <cell r="H271">
            <v>204.9</v>
          </cell>
          <cell r="I271" t="str">
            <v xml:space="preserve">.         </v>
          </cell>
          <cell r="J271">
            <v>310</v>
          </cell>
          <cell r="K271">
            <v>1</v>
          </cell>
          <cell r="L271">
            <v>0</v>
          </cell>
          <cell r="M271">
            <v>6</v>
          </cell>
          <cell r="N271">
            <v>0</v>
          </cell>
          <cell r="O271">
            <v>168</v>
          </cell>
        </row>
        <row r="272">
          <cell r="A272">
            <v>2568</v>
          </cell>
          <cell r="B272" t="str">
            <v>A</v>
          </cell>
          <cell r="C272" t="str">
            <v xml:space="preserve">GOODGE STREET METRO </v>
          </cell>
          <cell r="D272">
            <v>111083.285</v>
          </cell>
          <cell r="E272">
            <v>104416.5</v>
          </cell>
          <cell r="F272">
            <v>20967.5</v>
          </cell>
          <cell r="G272">
            <v>326</v>
          </cell>
          <cell r="H272">
            <v>330.6</v>
          </cell>
          <cell r="I272" t="str">
            <v xml:space="preserve">.         </v>
          </cell>
          <cell r="J272">
            <v>320</v>
          </cell>
          <cell r="K272">
            <v>1</v>
          </cell>
          <cell r="L272">
            <v>10</v>
          </cell>
          <cell r="M272">
            <v>0</v>
          </cell>
          <cell r="N272">
            <v>0</v>
          </cell>
          <cell r="O272">
            <v>105.5</v>
          </cell>
        </row>
        <row r="273">
          <cell r="A273">
            <v>2569</v>
          </cell>
          <cell r="B273" t="str">
            <v>A</v>
          </cell>
          <cell r="C273" t="str">
            <v xml:space="preserve">GOODMAYES </v>
          </cell>
          <cell r="D273">
            <v>870912.55500000005</v>
          </cell>
          <cell r="E273">
            <v>680309.5</v>
          </cell>
          <cell r="F273">
            <v>35386.5</v>
          </cell>
          <cell r="G273">
            <v>472</v>
          </cell>
          <cell r="H273">
            <v>576</v>
          </cell>
          <cell r="I273">
            <v>3598.8</v>
          </cell>
          <cell r="J273">
            <v>1440</v>
          </cell>
          <cell r="K273">
            <v>242</v>
          </cell>
          <cell r="L273">
            <v>27</v>
          </cell>
          <cell r="M273">
            <v>0</v>
          </cell>
          <cell r="N273">
            <v>4</v>
          </cell>
          <cell r="O273">
            <v>140</v>
          </cell>
        </row>
        <row r="274">
          <cell r="A274">
            <v>2571</v>
          </cell>
          <cell r="B274" t="str">
            <v>A</v>
          </cell>
          <cell r="C274" t="str">
            <v xml:space="preserve">GLOSSOP </v>
          </cell>
          <cell r="D274">
            <v>664592.86499999999</v>
          </cell>
          <cell r="E274">
            <v>511629</v>
          </cell>
          <cell r="F274">
            <v>24884.5</v>
          </cell>
          <cell r="G274">
            <v>473</v>
          </cell>
          <cell r="H274">
            <v>585.5</v>
          </cell>
          <cell r="I274">
            <v>4315.5</v>
          </cell>
          <cell r="J274">
            <v>1081</v>
          </cell>
          <cell r="K274">
            <v>154</v>
          </cell>
          <cell r="L274">
            <v>21</v>
          </cell>
          <cell r="M274">
            <v>0</v>
          </cell>
          <cell r="N274">
            <v>4</v>
          </cell>
          <cell r="O274">
            <v>140</v>
          </cell>
        </row>
        <row r="275">
          <cell r="A275">
            <v>2572</v>
          </cell>
          <cell r="B275" t="str">
            <v>A</v>
          </cell>
          <cell r="C275" t="str">
            <v xml:space="preserve">GILLINGHAM KENT </v>
          </cell>
          <cell r="D275">
            <v>1154380.81</v>
          </cell>
          <cell r="E275">
            <v>967558</v>
          </cell>
          <cell r="F275">
            <v>39212</v>
          </cell>
          <cell r="G275">
            <v>538</v>
          </cell>
          <cell r="H275">
            <v>611.1</v>
          </cell>
          <cell r="I275">
            <v>3699.9</v>
          </cell>
          <cell r="J275">
            <v>1799</v>
          </cell>
          <cell r="K275">
            <v>312</v>
          </cell>
          <cell r="L275">
            <v>26</v>
          </cell>
          <cell r="M275">
            <v>0</v>
          </cell>
          <cell r="N275">
            <v>4</v>
          </cell>
          <cell r="O275">
            <v>140</v>
          </cell>
        </row>
        <row r="276">
          <cell r="A276">
            <v>2574</v>
          </cell>
          <cell r="B276" t="str">
            <v>A</v>
          </cell>
          <cell r="C276" t="str">
            <v xml:space="preserve">GREAT DUNMOW </v>
          </cell>
          <cell r="D276">
            <v>574624.15500000003</v>
          </cell>
          <cell r="E276">
            <v>439352</v>
          </cell>
          <cell r="F276">
            <v>21468</v>
          </cell>
          <cell r="G276">
            <v>467</v>
          </cell>
          <cell r="H276">
            <v>581.6</v>
          </cell>
          <cell r="I276">
            <v>2685.2</v>
          </cell>
          <cell r="J276">
            <v>941</v>
          </cell>
          <cell r="K276">
            <v>214</v>
          </cell>
          <cell r="L276">
            <v>19</v>
          </cell>
          <cell r="M276">
            <v>0</v>
          </cell>
          <cell r="N276">
            <v>4</v>
          </cell>
          <cell r="O276">
            <v>140</v>
          </cell>
        </row>
        <row r="277">
          <cell r="A277">
            <v>2576</v>
          </cell>
          <cell r="B277" t="str">
            <v>A</v>
          </cell>
          <cell r="C277" t="str">
            <v xml:space="preserve">MILNGAVIE </v>
          </cell>
          <cell r="D277">
            <v>660507.97499999998</v>
          </cell>
          <cell r="E277">
            <v>506353.5</v>
          </cell>
          <cell r="F277">
            <v>28283</v>
          </cell>
          <cell r="G277">
            <v>442</v>
          </cell>
          <cell r="H277">
            <v>549.1</v>
          </cell>
          <cell r="I277">
            <v>4234</v>
          </cell>
          <cell r="J277">
            <v>1146</v>
          </cell>
          <cell r="K277">
            <v>156</v>
          </cell>
          <cell r="L277">
            <v>18</v>
          </cell>
          <cell r="M277">
            <v>0</v>
          </cell>
          <cell r="N277">
            <v>4</v>
          </cell>
          <cell r="O277">
            <v>160</v>
          </cell>
        </row>
        <row r="278">
          <cell r="A278">
            <v>2577</v>
          </cell>
          <cell r="B278" t="str">
            <v>A</v>
          </cell>
          <cell r="C278" t="str">
            <v xml:space="preserve">GRAVESEND METRO </v>
          </cell>
          <cell r="D278">
            <v>220910.11499999999</v>
          </cell>
          <cell r="E278">
            <v>226462</v>
          </cell>
          <cell r="F278">
            <v>27556</v>
          </cell>
          <cell r="G278">
            <v>440</v>
          </cell>
          <cell r="H278">
            <v>408.3</v>
          </cell>
          <cell r="I278">
            <v>22091</v>
          </cell>
          <cell r="J278">
            <v>515</v>
          </cell>
          <cell r="K278">
            <v>10</v>
          </cell>
          <cell r="L278">
            <v>8</v>
          </cell>
          <cell r="M278">
            <v>0</v>
          </cell>
          <cell r="N278">
            <v>5</v>
          </cell>
          <cell r="O278">
            <v>112</v>
          </cell>
        </row>
        <row r="279">
          <cell r="A279">
            <v>2579</v>
          </cell>
          <cell r="B279" t="str">
            <v>A</v>
          </cell>
          <cell r="C279" t="str">
            <v xml:space="preserve">GREENFORD </v>
          </cell>
          <cell r="D279">
            <v>291773.76500000001</v>
          </cell>
          <cell r="E279">
            <v>290447</v>
          </cell>
          <cell r="F279">
            <v>28292.5</v>
          </cell>
          <cell r="G279">
            <v>403</v>
          </cell>
          <cell r="H279">
            <v>385.9</v>
          </cell>
          <cell r="I279">
            <v>5954.6</v>
          </cell>
          <cell r="J279">
            <v>720</v>
          </cell>
          <cell r="K279">
            <v>49</v>
          </cell>
          <cell r="L279">
            <v>13</v>
          </cell>
          <cell r="M279">
            <v>0</v>
          </cell>
          <cell r="N279">
            <v>2</v>
          </cell>
          <cell r="O279">
            <v>112</v>
          </cell>
        </row>
        <row r="280">
          <cell r="A280">
            <v>2581</v>
          </cell>
          <cell r="B280" t="str">
            <v>A</v>
          </cell>
          <cell r="C280" t="str">
            <v xml:space="preserve">GLOUCESTER </v>
          </cell>
          <cell r="D280">
            <v>833908.65</v>
          </cell>
          <cell r="E280">
            <v>651201.5</v>
          </cell>
          <cell r="F280">
            <v>33624</v>
          </cell>
          <cell r="G280">
            <v>476</v>
          </cell>
          <cell r="H280">
            <v>580.29999999999995</v>
          </cell>
          <cell r="I280">
            <v>4507.6000000000004</v>
          </cell>
          <cell r="J280">
            <v>1369</v>
          </cell>
          <cell r="K280">
            <v>185</v>
          </cell>
          <cell r="L280">
            <v>23</v>
          </cell>
          <cell r="M280">
            <v>0</v>
          </cell>
          <cell r="N280">
            <v>4</v>
          </cell>
          <cell r="O280">
            <v>140</v>
          </cell>
        </row>
        <row r="281">
          <cell r="A281">
            <v>2582</v>
          </cell>
          <cell r="B281" t="str">
            <v>A</v>
          </cell>
          <cell r="C281" t="str">
            <v xml:space="preserve">GREENOCK 1 </v>
          </cell>
          <cell r="D281">
            <v>732119.91500000004</v>
          </cell>
          <cell r="E281">
            <v>585504.5</v>
          </cell>
          <cell r="F281">
            <v>34402</v>
          </cell>
          <cell r="G281">
            <v>451</v>
          </cell>
          <cell r="H281">
            <v>537.5</v>
          </cell>
          <cell r="I281">
            <v>3183.1</v>
          </cell>
          <cell r="J281">
            <v>1297</v>
          </cell>
          <cell r="K281">
            <v>230</v>
          </cell>
          <cell r="L281">
            <v>25</v>
          </cell>
          <cell r="M281">
            <v>0</v>
          </cell>
          <cell r="N281">
            <v>4</v>
          </cell>
          <cell r="O281">
            <v>168</v>
          </cell>
        </row>
        <row r="282">
          <cell r="A282">
            <v>2585</v>
          </cell>
          <cell r="B282" t="str">
            <v>A</v>
          </cell>
          <cell r="C282" t="str">
            <v xml:space="preserve">GLASGOW MARYHILL </v>
          </cell>
          <cell r="D282">
            <v>261971.49</v>
          </cell>
          <cell r="E282">
            <v>238781</v>
          </cell>
          <cell r="F282">
            <v>23141.5</v>
          </cell>
          <cell r="G282">
            <v>371</v>
          </cell>
          <cell r="H282">
            <v>387.5</v>
          </cell>
          <cell r="I282">
            <v>3046.2</v>
          </cell>
          <cell r="J282">
            <v>644</v>
          </cell>
          <cell r="K282">
            <v>86</v>
          </cell>
          <cell r="L282">
            <v>15</v>
          </cell>
          <cell r="M282">
            <v>0</v>
          </cell>
          <cell r="N282">
            <v>4</v>
          </cell>
          <cell r="O282">
            <v>82</v>
          </cell>
        </row>
        <row r="283">
          <cell r="A283">
            <v>2586</v>
          </cell>
          <cell r="B283" t="str">
            <v>A</v>
          </cell>
          <cell r="C283" t="str">
            <v xml:space="preserve">HOOVER BUILDING </v>
          </cell>
          <cell r="D283">
            <v>816164.53</v>
          </cell>
          <cell r="E283">
            <v>618165.5</v>
          </cell>
          <cell r="F283">
            <v>28040.5</v>
          </cell>
          <cell r="G283">
            <v>505</v>
          </cell>
          <cell r="H283">
            <v>634.70000000000005</v>
          </cell>
          <cell r="I283">
            <v>3693.1</v>
          </cell>
          <cell r="J283">
            <v>1225</v>
          </cell>
          <cell r="K283">
            <v>221</v>
          </cell>
          <cell r="L283">
            <v>23</v>
          </cell>
          <cell r="M283">
            <v>0</v>
          </cell>
          <cell r="N283">
            <v>4</v>
          </cell>
          <cell r="O283">
            <v>140</v>
          </cell>
        </row>
        <row r="284">
          <cell r="A284">
            <v>2587</v>
          </cell>
          <cell r="B284" t="str">
            <v>A</v>
          </cell>
          <cell r="C284" t="str">
            <v xml:space="preserve">GLASGOW ST ROLLOX EXT </v>
          </cell>
          <cell r="D284">
            <v>660106.41500000004</v>
          </cell>
          <cell r="E284">
            <v>478614.5</v>
          </cell>
          <cell r="F284">
            <v>30280</v>
          </cell>
          <cell r="G284">
            <v>410</v>
          </cell>
          <cell r="H284">
            <v>538.4</v>
          </cell>
          <cell r="I284">
            <v>3385.2</v>
          </cell>
          <cell r="J284">
            <v>1168</v>
          </cell>
          <cell r="K284">
            <v>195</v>
          </cell>
          <cell r="L284">
            <v>29</v>
          </cell>
          <cell r="M284">
            <v>0</v>
          </cell>
          <cell r="N284">
            <v>4</v>
          </cell>
          <cell r="O284">
            <v>168</v>
          </cell>
        </row>
        <row r="285">
          <cell r="A285">
            <v>2589</v>
          </cell>
          <cell r="B285" t="str">
            <v>A</v>
          </cell>
          <cell r="C285" t="str">
            <v xml:space="preserve">GLASGOW SHETTLESTON </v>
          </cell>
          <cell r="D285">
            <v>367555.74</v>
          </cell>
          <cell r="E285">
            <v>316165</v>
          </cell>
          <cell r="F285">
            <v>20527</v>
          </cell>
          <cell r="G285">
            <v>468</v>
          </cell>
          <cell r="H285">
            <v>518.4</v>
          </cell>
          <cell r="I285">
            <v>3403.3</v>
          </cell>
          <cell r="J285">
            <v>675</v>
          </cell>
          <cell r="K285">
            <v>108</v>
          </cell>
          <cell r="L285">
            <v>19</v>
          </cell>
          <cell r="M285">
            <v>0</v>
          </cell>
          <cell r="N285">
            <v>2</v>
          </cell>
          <cell r="O285">
            <v>95</v>
          </cell>
        </row>
        <row r="286">
          <cell r="A286">
            <v>2590</v>
          </cell>
          <cell r="B286" t="str">
            <v>A</v>
          </cell>
          <cell r="C286" t="str">
            <v xml:space="preserve">GUILDFORD </v>
          </cell>
          <cell r="D286">
            <v>1003122.36</v>
          </cell>
          <cell r="E286">
            <v>798834</v>
          </cell>
          <cell r="F286">
            <v>40581.5</v>
          </cell>
          <cell r="G286">
            <v>472</v>
          </cell>
          <cell r="H286">
            <v>564.5</v>
          </cell>
          <cell r="I286">
            <v>1868</v>
          </cell>
          <cell r="J286">
            <v>1692</v>
          </cell>
          <cell r="K286">
            <v>537</v>
          </cell>
          <cell r="L286">
            <v>26</v>
          </cell>
          <cell r="M286">
            <v>0</v>
          </cell>
          <cell r="N286">
            <v>6</v>
          </cell>
          <cell r="O286">
            <v>140</v>
          </cell>
        </row>
        <row r="287">
          <cell r="A287">
            <v>2591</v>
          </cell>
          <cell r="B287" t="str">
            <v>A</v>
          </cell>
          <cell r="C287" t="str">
            <v xml:space="preserve">GRANGEMOUTH </v>
          </cell>
          <cell r="D287">
            <v>189484.81</v>
          </cell>
          <cell r="E287">
            <v>193212.5</v>
          </cell>
          <cell r="F287">
            <v>19002</v>
          </cell>
          <cell r="G287">
            <v>404</v>
          </cell>
          <cell r="H287">
            <v>377.5</v>
          </cell>
          <cell r="I287">
            <v>4511.5</v>
          </cell>
          <cell r="J287">
            <v>478</v>
          </cell>
          <cell r="K287">
            <v>42</v>
          </cell>
          <cell r="L287">
            <v>9</v>
          </cell>
          <cell r="M287">
            <v>0</v>
          </cell>
          <cell r="N287">
            <v>2</v>
          </cell>
          <cell r="O287">
            <v>93</v>
          </cell>
        </row>
        <row r="288">
          <cell r="A288">
            <v>2593</v>
          </cell>
          <cell r="B288" t="str">
            <v>A</v>
          </cell>
          <cell r="C288" t="str">
            <v xml:space="preserve">GOOLE BOOTHFERRY ROAD </v>
          </cell>
          <cell r="D288">
            <v>675470.28500000003</v>
          </cell>
          <cell r="E288">
            <v>553642</v>
          </cell>
          <cell r="F288">
            <v>32531.5</v>
          </cell>
          <cell r="G288">
            <v>453</v>
          </cell>
          <cell r="H288">
            <v>526.5</v>
          </cell>
          <cell r="I288">
            <v>4144</v>
          </cell>
          <cell r="J288">
            <v>1222</v>
          </cell>
          <cell r="K288">
            <v>163</v>
          </cell>
          <cell r="L288">
            <v>18</v>
          </cell>
          <cell r="M288">
            <v>0</v>
          </cell>
          <cell r="N288">
            <v>4</v>
          </cell>
          <cell r="O288">
            <v>140</v>
          </cell>
        </row>
        <row r="289">
          <cell r="A289">
            <v>2595</v>
          </cell>
          <cell r="B289" t="str">
            <v>A</v>
          </cell>
          <cell r="C289" t="str">
            <v xml:space="preserve">GREENOCK 2 </v>
          </cell>
          <cell r="D289">
            <v>341467.72</v>
          </cell>
          <cell r="E289">
            <v>357534</v>
          </cell>
          <cell r="F289">
            <v>29981</v>
          </cell>
          <cell r="G289">
            <v>416</v>
          </cell>
          <cell r="H289">
            <v>378.1</v>
          </cell>
          <cell r="I289">
            <v>4614.3999999999996</v>
          </cell>
          <cell r="J289">
            <v>860</v>
          </cell>
          <cell r="K289">
            <v>74</v>
          </cell>
          <cell r="L289">
            <v>12</v>
          </cell>
          <cell r="M289">
            <v>0</v>
          </cell>
          <cell r="N289">
            <v>6</v>
          </cell>
          <cell r="O289">
            <v>84</v>
          </cell>
        </row>
        <row r="290">
          <cell r="A290">
            <v>2607</v>
          </cell>
          <cell r="B290" t="str">
            <v>A</v>
          </cell>
          <cell r="C290" t="str">
            <v xml:space="preserve">HADDINGTON </v>
          </cell>
          <cell r="D290">
            <v>489773.38500000001</v>
          </cell>
          <cell r="E290">
            <v>409737</v>
          </cell>
          <cell r="F290">
            <v>24394</v>
          </cell>
          <cell r="G290">
            <v>475</v>
          </cell>
          <cell r="H290">
            <v>540.6</v>
          </cell>
          <cell r="I290">
            <v>4709.3999999999996</v>
          </cell>
          <cell r="J290">
            <v>863</v>
          </cell>
          <cell r="K290">
            <v>104</v>
          </cell>
          <cell r="L290">
            <v>14</v>
          </cell>
          <cell r="M290">
            <v>0</v>
          </cell>
          <cell r="N290">
            <v>4</v>
          </cell>
          <cell r="O290">
            <v>79.5</v>
          </cell>
        </row>
        <row r="291">
          <cell r="A291">
            <v>2610</v>
          </cell>
          <cell r="B291" t="str">
            <v>A</v>
          </cell>
          <cell r="C291" t="str">
            <v xml:space="preserve">HAMMERSMITH METRO </v>
          </cell>
          <cell r="D291">
            <v>230690.36</v>
          </cell>
          <cell r="E291">
            <v>206961.5</v>
          </cell>
          <cell r="F291">
            <v>48624</v>
          </cell>
          <cell r="G291">
            <v>251</v>
          </cell>
          <cell r="H291">
            <v>266.7</v>
          </cell>
          <cell r="I291" t="str">
            <v xml:space="preserve">.         </v>
          </cell>
          <cell r="J291">
            <v>824</v>
          </cell>
          <cell r="K291">
            <v>0</v>
          </cell>
          <cell r="L291">
            <v>0</v>
          </cell>
          <cell r="M291">
            <v>0</v>
          </cell>
          <cell r="N291">
            <v>13</v>
          </cell>
          <cell r="O291">
            <v>96</v>
          </cell>
        </row>
        <row r="292">
          <cell r="A292">
            <v>2613</v>
          </cell>
          <cell r="B292" t="str">
            <v>A</v>
          </cell>
          <cell r="C292" t="str">
            <v xml:space="preserve">HAMMERSMITH </v>
          </cell>
          <cell r="D292">
            <v>565103.35999999999</v>
          </cell>
          <cell r="E292">
            <v>451252.5</v>
          </cell>
          <cell r="F292">
            <v>28240</v>
          </cell>
          <cell r="G292">
            <v>465</v>
          </cell>
          <cell r="H292">
            <v>554</v>
          </cell>
          <cell r="I292">
            <v>3210.8</v>
          </cell>
          <cell r="J292">
            <v>971</v>
          </cell>
          <cell r="K292">
            <v>176</v>
          </cell>
          <cell r="L292">
            <v>19</v>
          </cell>
          <cell r="M292">
            <v>0</v>
          </cell>
          <cell r="N292">
            <v>4</v>
          </cell>
          <cell r="O292">
            <v>90</v>
          </cell>
        </row>
        <row r="293">
          <cell r="A293">
            <v>2617</v>
          </cell>
          <cell r="B293" t="str">
            <v>A</v>
          </cell>
          <cell r="C293" t="str">
            <v xml:space="preserve">HALIFAX AACHEN WAY </v>
          </cell>
          <cell r="D293">
            <v>725244.31499999994</v>
          </cell>
          <cell r="E293">
            <v>584437.5</v>
          </cell>
          <cell r="F293">
            <v>31562</v>
          </cell>
          <cell r="G293">
            <v>468</v>
          </cell>
          <cell r="H293">
            <v>552.4</v>
          </cell>
          <cell r="I293">
            <v>3034.5</v>
          </cell>
          <cell r="J293">
            <v>1250</v>
          </cell>
          <cell r="K293">
            <v>239</v>
          </cell>
          <cell r="L293">
            <v>23</v>
          </cell>
          <cell r="M293">
            <v>0</v>
          </cell>
          <cell r="N293">
            <v>4</v>
          </cell>
          <cell r="O293">
            <v>140</v>
          </cell>
        </row>
        <row r="294">
          <cell r="A294">
            <v>2618</v>
          </cell>
          <cell r="B294" t="str">
            <v>A</v>
          </cell>
          <cell r="C294" t="str">
            <v xml:space="preserve">HARLOW METRO </v>
          </cell>
          <cell r="D294">
            <v>148406.42000000001</v>
          </cell>
          <cell r="E294">
            <v>155131</v>
          </cell>
          <cell r="F294">
            <v>14552.5</v>
          </cell>
          <cell r="G294">
            <v>319</v>
          </cell>
          <cell r="H294">
            <v>291</v>
          </cell>
          <cell r="I294">
            <v>3226.2</v>
          </cell>
          <cell r="J294">
            <v>486</v>
          </cell>
          <cell r="K294">
            <v>46</v>
          </cell>
          <cell r="L294">
            <v>6</v>
          </cell>
          <cell r="M294">
            <v>1</v>
          </cell>
          <cell r="N294">
            <v>2</v>
          </cell>
          <cell r="O294">
            <v>74.5</v>
          </cell>
        </row>
        <row r="295">
          <cell r="A295">
            <v>2619</v>
          </cell>
          <cell r="B295" t="str">
            <v>A</v>
          </cell>
          <cell r="C295" t="str">
            <v xml:space="preserve">HACKNEY METRO </v>
          </cell>
          <cell r="D295">
            <v>188946.745</v>
          </cell>
          <cell r="E295">
            <v>185643.5</v>
          </cell>
          <cell r="F295">
            <v>16476</v>
          </cell>
          <cell r="G295">
            <v>393</v>
          </cell>
          <cell r="H295">
            <v>380.9</v>
          </cell>
          <cell r="I295">
            <v>2906.9</v>
          </cell>
          <cell r="J295">
            <v>472</v>
          </cell>
          <cell r="K295">
            <v>65</v>
          </cell>
          <cell r="L295">
            <v>7</v>
          </cell>
          <cell r="M295">
            <v>0</v>
          </cell>
          <cell r="N295">
            <v>2</v>
          </cell>
          <cell r="O295">
            <v>84.5</v>
          </cell>
        </row>
        <row r="296">
          <cell r="A296">
            <v>2622</v>
          </cell>
          <cell r="B296" t="str">
            <v>A</v>
          </cell>
          <cell r="C296" t="str">
            <v xml:space="preserve">HALIFAX </v>
          </cell>
          <cell r="D296">
            <v>126748.65</v>
          </cell>
          <cell r="E296">
            <v>140649</v>
          </cell>
          <cell r="F296">
            <v>21845.5</v>
          </cell>
          <cell r="G296">
            <v>396</v>
          </cell>
          <cell r="H296">
            <v>339.8</v>
          </cell>
          <cell r="I296" t="str">
            <v xml:space="preserve">.         </v>
          </cell>
          <cell r="J296">
            <v>355</v>
          </cell>
          <cell r="K296">
            <v>1</v>
          </cell>
          <cell r="L296">
            <v>8</v>
          </cell>
          <cell r="M296">
            <v>0</v>
          </cell>
          <cell r="N296">
            <v>1</v>
          </cell>
          <cell r="O296">
            <v>65</v>
          </cell>
        </row>
        <row r="297">
          <cell r="A297">
            <v>2623</v>
          </cell>
          <cell r="B297" t="str">
            <v>A</v>
          </cell>
          <cell r="C297" t="str">
            <v xml:space="preserve">HANLEY </v>
          </cell>
          <cell r="D297">
            <v>219701.64499999999</v>
          </cell>
          <cell r="E297">
            <v>204262.5</v>
          </cell>
          <cell r="F297">
            <v>14199</v>
          </cell>
          <cell r="G297">
            <v>436</v>
          </cell>
          <cell r="H297">
            <v>447.5</v>
          </cell>
          <cell r="I297">
            <v>2816.7</v>
          </cell>
          <cell r="J297">
            <v>468</v>
          </cell>
          <cell r="K297">
            <v>78</v>
          </cell>
          <cell r="L297">
            <v>14</v>
          </cell>
          <cell r="M297">
            <v>0</v>
          </cell>
          <cell r="N297">
            <v>2</v>
          </cell>
          <cell r="O297">
            <v>78.5</v>
          </cell>
        </row>
        <row r="298">
          <cell r="A298">
            <v>2624</v>
          </cell>
          <cell r="B298" t="str">
            <v>A</v>
          </cell>
          <cell r="C298" t="str">
            <v xml:space="preserve">HALL GREEN </v>
          </cell>
          <cell r="D298">
            <v>493137.45</v>
          </cell>
          <cell r="E298">
            <v>462467.5</v>
          </cell>
          <cell r="F298">
            <v>26186</v>
          </cell>
          <cell r="G298">
            <v>461</v>
          </cell>
          <cell r="H298">
            <v>468.3</v>
          </cell>
          <cell r="I298">
            <v>3599.5</v>
          </cell>
          <cell r="J298">
            <v>1003</v>
          </cell>
          <cell r="K298">
            <v>137</v>
          </cell>
          <cell r="L298">
            <v>12</v>
          </cell>
          <cell r="M298">
            <v>0</v>
          </cell>
          <cell r="N298">
            <v>4</v>
          </cell>
          <cell r="O298">
            <v>140</v>
          </cell>
        </row>
        <row r="299">
          <cell r="A299">
            <v>2628</v>
          </cell>
          <cell r="B299" t="str">
            <v>A</v>
          </cell>
          <cell r="C299" t="str">
            <v xml:space="preserve">HARROW 2 </v>
          </cell>
          <cell r="D299">
            <v>701935.04</v>
          </cell>
          <cell r="E299">
            <v>607166.5</v>
          </cell>
          <cell r="F299">
            <v>34768.5</v>
          </cell>
          <cell r="G299">
            <v>482</v>
          </cell>
          <cell r="H299">
            <v>530.6</v>
          </cell>
          <cell r="I299">
            <v>3176.2</v>
          </cell>
          <cell r="J299">
            <v>1260</v>
          </cell>
          <cell r="K299">
            <v>221</v>
          </cell>
          <cell r="L299">
            <v>19</v>
          </cell>
          <cell r="M299">
            <v>0</v>
          </cell>
          <cell r="N299">
            <v>5</v>
          </cell>
          <cell r="O299">
            <v>90</v>
          </cell>
        </row>
        <row r="300">
          <cell r="A300">
            <v>2629</v>
          </cell>
          <cell r="B300" t="str">
            <v>A</v>
          </cell>
          <cell r="C300" t="str">
            <v xml:space="preserve">HANDFORTH </v>
          </cell>
          <cell r="D300">
            <v>1395233.41</v>
          </cell>
          <cell r="E300">
            <v>1030590</v>
          </cell>
          <cell r="F300">
            <v>45750</v>
          </cell>
          <cell r="G300">
            <v>499</v>
          </cell>
          <cell r="H300">
            <v>643.9</v>
          </cell>
          <cell r="I300">
            <v>1967.9</v>
          </cell>
          <cell r="J300">
            <v>2064</v>
          </cell>
          <cell r="K300">
            <v>709</v>
          </cell>
          <cell r="L300">
            <v>31</v>
          </cell>
          <cell r="M300">
            <v>0</v>
          </cell>
          <cell r="N300">
            <v>4</v>
          </cell>
          <cell r="O300">
            <v>140</v>
          </cell>
        </row>
        <row r="301">
          <cell r="A301">
            <v>2634</v>
          </cell>
          <cell r="B301" t="str">
            <v>A</v>
          </cell>
          <cell r="C301" t="str">
            <v xml:space="preserve">HARLOW CHURCH LANGLEY </v>
          </cell>
          <cell r="D301">
            <v>684064.31499999994</v>
          </cell>
          <cell r="E301">
            <v>557281.5</v>
          </cell>
          <cell r="F301">
            <v>28180.5</v>
          </cell>
          <cell r="G301">
            <v>476</v>
          </cell>
          <cell r="H301">
            <v>556.1</v>
          </cell>
          <cell r="I301">
            <v>4302.3</v>
          </cell>
          <cell r="J301">
            <v>1171</v>
          </cell>
          <cell r="K301">
            <v>159</v>
          </cell>
          <cell r="L301">
            <v>22</v>
          </cell>
          <cell r="M301">
            <v>0</v>
          </cell>
          <cell r="N301">
            <v>4</v>
          </cell>
          <cell r="O301">
            <v>140</v>
          </cell>
        </row>
        <row r="302">
          <cell r="A302">
            <v>2636</v>
          </cell>
          <cell r="B302" t="str">
            <v>A</v>
          </cell>
          <cell r="C302" t="str">
            <v xml:space="preserve">HASLEMERE </v>
          </cell>
          <cell r="D302">
            <v>415456.6</v>
          </cell>
          <cell r="E302">
            <v>324668.5</v>
          </cell>
          <cell r="F302">
            <v>18777</v>
          </cell>
          <cell r="G302">
            <v>453</v>
          </cell>
          <cell r="H302">
            <v>551.70000000000005</v>
          </cell>
          <cell r="I302">
            <v>2826.2</v>
          </cell>
          <cell r="J302">
            <v>717</v>
          </cell>
          <cell r="K302">
            <v>147</v>
          </cell>
          <cell r="L302">
            <v>15</v>
          </cell>
          <cell r="M302">
            <v>0</v>
          </cell>
          <cell r="N302">
            <v>4</v>
          </cell>
          <cell r="O302">
            <v>110</v>
          </cell>
        </row>
        <row r="303">
          <cell r="A303">
            <v>2637</v>
          </cell>
          <cell r="B303" t="str">
            <v>A</v>
          </cell>
          <cell r="C303" t="str">
            <v xml:space="preserve">HARROW 1 </v>
          </cell>
          <cell r="D303">
            <v>69296.455000000002</v>
          </cell>
          <cell r="E303">
            <v>70239</v>
          </cell>
          <cell r="F303">
            <v>7632.5</v>
          </cell>
          <cell r="G303">
            <v>401</v>
          </cell>
          <cell r="H303">
            <v>376.6</v>
          </cell>
          <cell r="I303">
            <v>2665.2</v>
          </cell>
          <cell r="J303">
            <v>175</v>
          </cell>
          <cell r="K303">
            <v>26</v>
          </cell>
          <cell r="L303">
            <v>3</v>
          </cell>
          <cell r="M303">
            <v>0</v>
          </cell>
          <cell r="N303">
            <v>1</v>
          </cell>
          <cell r="O303">
            <v>94</v>
          </cell>
        </row>
        <row r="304">
          <cell r="A304">
            <v>2638</v>
          </cell>
          <cell r="B304" t="str">
            <v>A</v>
          </cell>
          <cell r="C304" t="str">
            <v xml:space="preserve">HARTLEPOOL EXTRA </v>
          </cell>
          <cell r="D304">
            <v>597463.21499999997</v>
          </cell>
          <cell r="E304">
            <v>473645</v>
          </cell>
          <cell r="F304">
            <v>28221</v>
          </cell>
          <cell r="G304">
            <v>445</v>
          </cell>
          <cell r="H304">
            <v>534.4</v>
          </cell>
          <cell r="I304">
            <v>4178.1000000000004</v>
          </cell>
          <cell r="J304">
            <v>1065</v>
          </cell>
          <cell r="K304">
            <v>143</v>
          </cell>
          <cell r="L304">
            <v>23</v>
          </cell>
          <cell r="M304">
            <v>0</v>
          </cell>
          <cell r="N304">
            <v>4</v>
          </cell>
          <cell r="O304">
            <v>140</v>
          </cell>
        </row>
        <row r="305">
          <cell r="A305">
            <v>2639</v>
          </cell>
          <cell r="B305" t="str">
            <v>A</v>
          </cell>
          <cell r="C305" t="str">
            <v xml:space="preserve">HARLOW EDINBURGH WAY </v>
          </cell>
          <cell r="D305">
            <v>691672.27500000002</v>
          </cell>
          <cell r="E305">
            <v>559654.5</v>
          </cell>
          <cell r="F305">
            <v>27201</v>
          </cell>
          <cell r="G305">
            <v>488</v>
          </cell>
          <cell r="H305">
            <v>574</v>
          </cell>
          <cell r="I305">
            <v>3293.7</v>
          </cell>
          <cell r="J305">
            <v>1148</v>
          </cell>
          <cell r="K305">
            <v>210</v>
          </cell>
          <cell r="L305">
            <v>21</v>
          </cell>
          <cell r="M305">
            <v>0</v>
          </cell>
          <cell r="N305">
            <v>6</v>
          </cell>
          <cell r="O305">
            <v>140</v>
          </cell>
        </row>
        <row r="306">
          <cell r="A306">
            <v>2640</v>
          </cell>
          <cell r="B306" t="str">
            <v>A</v>
          </cell>
          <cell r="C306" t="str">
            <v xml:space="preserve">HIGH WYCOMBE </v>
          </cell>
          <cell r="D306">
            <v>317413.46500000003</v>
          </cell>
          <cell r="E306">
            <v>283413</v>
          </cell>
          <cell r="F306">
            <v>25366.5</v>
          </cell>
          <cell r="G306">
            <v>385</v>
          </cell>
          <cell r="H306">
            <v>410.1</v>
          </cell>
          <cell r="I306">
            <v>3690.9</v>
          </cell>
          <cell r="J306">
            <v>737</v>
          </cell>
          <cell r="K306">
            <v>86</v>
          </cell>
          <cell r="L306">
            <v>9</v>
          </cell>
          <cell r="M306">
            <v>0</v>
          </cell>
          <cell r="N306">
            <v>9</v>
          </cell>
          <cell r="O306">
            <v>79.5</v>
          </cell>
        </row>
        <row r="307">
          <cell r="A307">
            <v>2640</v>
          </cell>
          <cell r="B307" t="str">
            <v>B</v>
          </cell>
          <cell r="C307" t="str">
            <v xml:space="preserve">HIGH WYCOMBE </v>
          </cell>
          <cell r="D307" t="str">
            <v xml:space="preserve">.         </v>
          </cell>
          <cell r="E307" t="str">
            <v xml:space="preserve">.         </v>
          </cell>
          <cell r="F307" t="str">
            <v xml:space="preserve">.         </v>
          </cell>
          <cell r="G307" t="str">
            <v xml:space="preserve">.         </v>
          </cell>
          <cell r="H307" t="str">
            <v xml:space="preserve">.         </v>
          </cell>
          <cell r="I307" t="str">
            <v xml:space="preserve">.         </v>
          </cell>
          <cell r="J307" t="str">
            <v xml:space="preserve">.         </v>
          </cell>
          <cell r="K307" t="str">
            <v xml:space="preserve">.         </v>
          </cell>
          <cell r="L307">
            <v>0</v>
          </cell>
          <cell r="M307">
            <v>0</v>
          </cell>
          <cell r="N307">
            <v>0</v>
          </cell>
          <cell r="O307" t="str">
            <v xml:space="preserve">.         </v>
          </cell>
        </row>
        <row r="308">
          <cell r="A308">
            <v>2642</v>
          </cell>
          <cell r="B308" t="str">
            <v>A</v>
          </cell>
          <cell r="C308" t="str">
            <v xml:space="preserve">HAYES BULLS B/DGE EXT </v>
          </cell>
          <cell r="D308">
            <v>1011914.92</v>
          </cell>
          <cell r="E308">
            <v>763832</v>
          </cell>
          <cell r="F308">
            <v>39155</v>
          </cell>
          <cell r="G308">
            <v>498</v>
          </cell>
          <cell r="H308">
            <v>627.70000000000005</v>
          </cell>
          <cell r="I308">
            <v>2073.6</v>
          </cell>
          <cell r="J308">
            <v>1535</v>
          </cell>
          <cell r="K308">
            <v>488</v>
          </cell>
          <cell r="L308">
            <v>24</v>
          </cell>
          <cell r="M308">
            <v>0</v>
          </cell>
          <cell r="N308">
            <v>4</v>
          </cell>
          <cell r="O308">
            <v>140</v>
          </cell>
        </row>
        <row r="309">
          <cell r="A309">
            <v>2644</v>
          </cell>
          <cell r="B309" t="str">
            <v>A</v>
          </cell>
          <cell r="C309" t="str">
            <v xml:space="preserve">LEIGH PARK METRO </v>
          </cell>
          <cell r="D309">
            <v>92423.69</v>
          </cell>
          <cell r="E309">
            <v>105443.5</v>
          </cell>
          <cell r="F309">
            <v>13323</v>
          </cell>
          <cell r="G309">
            <v>432</v>
          </cell>
          <cell r="H309">
            <v>361</v>
          </cell>
          <cell r="I309" t="str">
            <v xml:space="preserve">.         </v>
          </cell>
          <cell r="J309">
            <v>244</v>
          </cell>
          <cell r="K309">
            <v>3</v>
          </cell>
          <cell r="L309">
            <v>6</v>
          </cell>
          <cell r="M309">
            <v>0</v>
          </cell>
          <cell r="N309">
            <v>0</v>
          </cell>
          <cell r="O309">
            <v>81</v>
          </cell>
        </row>
        <row r="310">
          <cell r="A310">
            <v>2647</v>
          </cell>
          <cell r="B310" t="str">
            <v>A</v>
          </cell>
          <cell r="C310" t="str">
            <v xml:space="preserve">HAVERFORDWEST </v>
          </cell>
          <cell r="D310">
            <v>744839.48</v>
          </cell>
          <cell r="E310">
            <v>591154.5</v>
          </cell>
          <cell r="F310">
            <v>30106.5</v>
          </cell>
          <cell r="G310">
            <v>472</v>
          </cell>
          <cell r="H310">
            <v>566</v>
          </cell>
          <cell r="I310">
            <v>4256.2</v>
          </cell>
          <cell r="J310">
            <v>1253</v>
          </cell>
          <cell r="K310">
            <v>175</v>
          </cell>
          <cell r="L310">
            <v>26</v>
          </cell>
          <cell r="M310">
            <v>0</v>
          </cell>
          <cell r="N310">
            <v>4</v>
          </cell>
          <cell r="O310">
            <v>140</v>
          </cell>
        </row>
        <row r="311">
          <cell r="A311">
            <v>2649</v>
          </cell>
          <cell r="B311" t="str">
            <v>A</v>
          </cell>
          <cell r="C311" t="str">
            <v xml:space="preserve">HEANOR </v>
          </cell>
          <cell r="D311">
            <v>386742.255</v>
          </cell>
          <cell r="E311">
            <v>357364.5</v>
          </cell>
          <cell r="F311">
            <v>23221.5</v>
          </cell>
          <cell r="G311">
            <v>419</v>
          </cell>
          <cell r="H311">
            <v>431.6</v>
          </cell>
          <cell r="I311">
            <v>2432.3000000000002</v>
          </cell>
          <cell r="J311">
            <v>853</v>
          </cell>
          <cell r="K311">
            <v>159</v>
          </cell>
          <cell r="L311">
            <v>13</v>
          </cell>
          <cell r="M311">
            <v>0</v>
          </cell>
          <cell r="N311">
            <v>4</v>
          </cell>
          <cell r="O311">
            <v>140</v>
          </cell>
        </row>
        <row r="312">
          <cell r="A312">
            <v>2651</v>
          </cell>
          <cell r="B312" t="str">
            <v>A</v>
          </cell>
          <cell r="C312" t="str">
            <v xml:space="preserve">HAVANT LANGSTONE HARB </v>
          </cell>
          <cell r="D312">
            <v>597443.21499999997</v>
          </cell>
          <cell r="E312">
            <v>512281</v>
          </cell>
          <cell r="F312">
            <v>26622</v>
          </cell>
          <cell r="G312">
            <v>467</v>
          </cell>
          <cell r="H312">
            <v>519.1</v>
          </cell>
          <cell r="I312">
            <v>3805.4</v>
          </cell>
          <cell r="J312">
            <v>1096</v>
          </cell>
          <cell r="K312">
            <v>157</v>
          </cell>
          <cell r="L312">
            <v>17</v>
          </cell>
          <cell r="M312">
            <v>0</v>
          </cell>
          <cell r="N312">
            <v>4</v>
          </cell>
          <cell r="O312">
            <v>140</v>
          </cell>
        </row>
        <row r="313">
          <cell r="A313">
            <v>2653</v>
          </cell>
          <cell r="B313" t="str">
            <v>A</v>
          </cell>
          <cell r="C313" t="str">
            <v xml:space="preserve">HENLEY </v>
          </cell>
          <cell r="D313">
            <v>500687.63</v>
          </cell>
          <cell r="E313">
            <v>392602.5</v>
          </cell>
          <cell r="F313">
            <v>19306.5</v>
          </cell>
          <cell r="G313">
            <v>499</v>
          </cell>
          <cell r="H313">
            <v>606.9</v>
          </cell>
          <cell r="I313">
            <v>4430.8999999999996</v>
          </cell>
          <cell r="J313">
            <v>786</v>
          </cell>
          <cell r="K313">
            <v>113</v>
          </cell>
          <cell r="L313">
            <v>17</v>
          </cell>
          <cell r="M313">
            <v>0</v>
          </cell>
          <cell r="N313">
            <v>4</v>
          </cell>
          <cell r="O313">
            <v>84.5</v>
          </cell>
        </row>
        <row r="314">
          <cell r="A314">
            <v>2654</v>
          </cell>
          <cell r="B314" t="str">
            <v>A</v>
          </cell>
          <cell r="C314" t="str">
            <v xml:space="preserve">HATFIELD </v>
          </cell>
          <cell r="D314">
            <v>1014942.44</v>
          </cell>
          <cell r="E314">
            <v>758430.5</v>
          </cell>
          <cell r="F314">
            <v>35210.5</v>
          </cell>
          <cell r="G314">
            <v>488</v>
          </cell>
          <cell r="H314">
            <v>621.9</v>
          </cell>
          <cell r="I314">
            <v>3830</v>
          </cell>
          <cell r="J314">
            <v>1554</v>
          </cell>
          <cell r="K314">
            <v>265</v>
          </cell>
          <cell r="L314">
            <v>32</v>
          </cell>
          <cell r="M314">
            <v>0</v>
          </cell>
          <cell r="N314">
            <v>4</v>
          </cell>
          <cell r="O314">
            <v>141</v>
          </cell>
        </row>
        <row r="315">
          <cell r="A315">
            <v>2655</v>
          </cell>
          <cell r="B315" t="str">
            <v>A</v>
          </cell>
          <cell r="C315" t="str">
            <v xml:space="preserve">HENDON </v>
          </cell>
          <cell r="D315">
            <v>75355.445000000007</v>
          </cell>
          <cell r="E315">
            <v>80334.5</v>
          </cell>
          <cell r="F315">
            <v>9883</v>
          </cell>
          <cell r="G315">
            <v>408</v>
          </cell>
          <cell r="H315">
            <v>364</v>
          </cell>
          <cell r="I315" t="str">
            <v xml:space="preserve">.         </v>
          </cell>
          <cell r="J315">
            <v>197</v>
          </cell>
          <cell r="K315">
            <v>6</v>
          </cell>
          <cell r="L315">
            <v>6</v>
          </cell>
          <cell r="M315">
            <v>0</v>
          </cell>
          <cell r="N315">
            <v>2</v>
          </cell>
          <cell r="O315">
            <v>83</v>
          </cell>
        </row>
        <row r="316">
          <cell r="A316">
            <v>2659</v>
          </cell>
          <cell r="B316" t="str">
            <v>A</v>
          </cell>
          <cell r="C316" t="str">
            <v xml:space="preserve">HELSTON </v>
          </cell>
          <cell r="D316">
            <v>495266.10499999998</v>
          </cell>
          <cell r="E316">
            <v>418976.5</v>
          </cell>
          <cell r="F316">
            <v>23965.5</v>
          </cell>
          <cell r="G316">
            <v>440</v>
          </cell>
          <cell r="H316">
            <v>494.8</v>
          </cell>
          <cell r="I316">
            <v>3668.6</v>
          </cell>
          <cell r="J316">
            <v>953</v>
          </cell>
          <cell r="K316">
            <v>135</v>
          </cell>
          <cell r="L316">
            <v>17</v>
          </cell>
          <cell r="M316">
            <v>0</v>
          </cell>
          <cell r="N316">
            <v>4</v>
          </cell>
          <cell r="O316">
            <v>142</v>
          </cell>
        </row>
        <row r="317">
          <cell r="A317">
            <v>2661</v>
          </cell>
          <cell r="B317" t="str">
            <v>A</v>
          </cell>
          <cell r="C317" t="str">
            <v xml:space="preserve">HERTFORD </v>
          </cell>
          <cell r="D317">
            <v>635494.35</v>
          </cell>
          <cell r="E317">
            <v>525616.5</v>
          </cell>
          <cell r="F317">
            <v>31952</v>
          </cell>
          <cell r="G317">
            <v>442</v>
          </cell>
          <cell r="H317">
            <v>509.6</v>
          </cell>
          <cell r="I317">
            <v>4293.8999999999996</v>
          </cell>
          <cell r="J317">
            <v>1188</v>
          </cell>
          <cell r="K317">
            <v>148</v>
          </cell>
          <cell r="L317">
            <v>19</v>
          </cell>
          <cell r="M317">
            <v>0</v>
          </cell>
          <cell r="N317">
            <v>4</v>
          </cell>
          <cell r="O317">
            <v>140</v>
          </cell>
        </row>
        <row r="318">
          <cell r="A318">
            <v>2662</v>
          </cell>
          <cell r="B318" t="str">
            <v>A</v>
          </cell>
          <cell r="C318" t="str">
            <v xml:space="preserve">HELENSBURGH METRO </v>
          </cell>
          <cell r="D318">
            <v>114602.325</v>
          </cell>
          <cell r="E318">
            <v>108268.5</v>
          </cell>
          <cell r="F318">
            <v>13581</v>
          </cell>
          <cell r="G318">
            <v>413</v>
          </cell>
          <cell r="H318">
            <v>416.7</v>
          </cell>
          <cell r="I318">
            <v>12733.6</v>
          </cell>
          <cell r="J318">
            <v>262</v>
          </cell>
          <cell r="K318">
            <v>9</v>
          </cell>
          <cell r="L318">
            <v>3</v>
          </cell>
          <cell r="M318">
            <v>0</v>
          </cell>
          <cell r="N318">
            <v>4</v>
          </cell>
          <cell r="O318">
            <v>94</v>
          </cell>
        </row>
        <row r="319">
          <cell r="A319">
            <v>2663</v>
          </cell>
          <cell r="B319" t="str">
            <v>A</v>
          </cell>
          <cell r="C319" t="str">
            <v xml:space="preserve">HEMEL HEMPSTEAD </v>
          </cell>
          <cell r="D319">
            <v>984062.62</v>
          </cell>
          <cell r="E319">
            <v>771180</v>
          </cell>
          <cell r="F319">
            <v>36092.5</v>
          </cell>
          <cell r="G319">
            <v>500</v>
          </cell>
          <cell r="H319">
            <v>607.79999999999995</v>
          </cell>
          <cell r="I319">
            <v>3699.5</v>
          </cell>
          <cell r="J319">
            <v>1542</v>
          </cell>
          <cell r="K319">
            <v>266</v>
          </cell>
          <cell r="L319">
            <v>23</v>
          </cell>
          <cell r="M319">
            <v>0</v>
          </cell>
          <cell r="N319">
            <v>5</v>
          </cell>
          <cell r="O319">
            <v>140</v>
          </cell>
        </row>
        <row r="320">
          <cell r="A320">
            <v>2667</v>
          </cell>
          <cell r="B320" t="str">
            <v>A</v>
          </cell>
          <cell r="C320" t="str">
            <v xml:space="preserve">HEREFORD 2 </v>
          </cell>
          <cell r="D320">
            <v>588832.75</v>
          </cell>
          <cell r="E320">
            <v>529317.5</v>
          </cell>
          <cell r="F320">
            <v>26374</v>
          </cell>
          <cell r="G320">
            <v>485</v>
          </cell>
          <cell r="H320">
            <v>513.79999999999995</v>
          </cell>
          <cell r="I320">
            <v>1654</v>
          </cell>
          <cell r="J320">
            <v>1091</v>
          </cell>
          <cell r="K320">
            <v>356</v>
          </cell>
          <cell r="L320">
            <v>16</v>
          </cell>
          <cell r="M320">
            <v>0</v>
          </cell>
          <cell r="N320">
            <v>2</v>
          </cell>
          <cell r="O320">
            <v>140</v>
          </cell>
        </row>
        <row r="321">
          <cell r="A321">
            <v>2668</v>
          </cell>
          <cell r="B321" t="str">
            <v>A</v>
          </cell>
          <cell r="C321" t="str">
            <v xml:space="preserve">HIGH WYCOMBE LOUDWTR </v>
          </cell>
          <cell r="D321">
            <v>1038438.37</v>
          </cell>
          <cell r="E321">
            <v>809860.5</v>
          </cell>
          <cell r="F321">
            <v>32508</v>
          </cell>
          <cell r="G321">
            <v>530</v>
          </cell>
          <cell r="H321">
            <v>647.4</v>
          </cell>
          <cell r="I321">
            <v>3889.3</v>
          </cell>
          <cell r="J321">
            <v>1528</v>
          </cell>
          <cell r="K321">
            <v>267</v>
          </cell>
          <cell r="L321">
            <v>25</v>
          </cell>
          <cell r="M321">
            <v>0</v>
          </cell>
          <cell r="N321">
            <v>4</v>
          </cell>
          <cell r="O321">
            <v>140</v>
          </cell>
        </row>
        <row r="322">
          <cell r="A322">
            <v>2670</v>
          </cell>
          <cell r="B322" t="str">
            <v>A</v>
          </cell>
          <cell r="C322" t="str">
            <v xml:space="preserve">HOOK </v>
          </cell>
          <cell r="D322">
            <v>366941.59</v>
          </cell>
          <cell r="E322">
            <v>294317</v>
          </cell>
          <cell r="F322">
            <v>20883.5</v>
          </cell>
          <cell r="G322">
            <v>425</v>
          </cell>
          <cell r="H322">
            <v>504</v>
          </cell>
          <cell r="I322">
            <v>3247.3</v>
          </cell>
          <cell r="J322">
            <v>693</v>
          </cell>
          <cell r="K322">
            <v>113</v>
          </cell>
          <cell r="L322">
            <v>10</v>
          </cell>
          <cell r="M322">
            <v>0</v>
          </cell>
          <cell r="N322">
            <v>4</v>
          </cell>
          <cell r="O322">
            <v>110</v>
          </cell>
        </row>
        <row r="323">
          <cell r="A323">
            <v>2671</v>
          </cell>
          <cell r="B323" t="str">
            <v>A</v>
          </cell>
          <cell r="C323" t="str">
            <v xml:space="preserve">HACKNEY MORNING LANE </v>
          </cell>
          <cell r="D323">
            <v>576093.77</v>
          </cell>
          <cell r="E323">
            <v>519479.5</v>
          </cell>
          <cell r="F323">
            <v>42875</v>
          </cell>
          <cell r="G323">
            <v>405</v>
          </cell>
          <cell r="H323">
            <v>427.4</v>
          </cell>
          <cell r="I323">
            <v>3369</v>
          </cell>
          <cell r="J323">
            <v>1284</v>
          </cell>
          <cell r="K323">
            <v>171</v>
          </cell>
          <cell r="L323">
            <v>13</v>
          </cell>
          <cell r="M323">
            <v>0</v>
          </cell>
          <cell r="N323">
            <v>6</v>
          </cell>
          <cell r="O323">
            <v>140</v>
          </cell>
        </row>
        <row r="324">
          <cell r="A324">
            <v>2672</v>
          </cell>
          <cell r="B324" t="str">
            <v>A</v>
          </cell>
          <cell r="C324" t="str">
            <v xml:space="preserve">HESWALL </v>
          </cell>
          <cell r="D324">
            <v>646481.755</v>
          </cell>
          <cell r="E324">
            <v>529273</v>
          </cell>
          <cell r="F324">
            <v>27656</v>
          </cell>
          <cell r="G324">
            <v>492</v>
          </cell>
          <cell r="H324">
            <v>572.6</v>
          </cell>
          <cell r="I324">
            <v>3184.6</v>
          </cell>
          <cell r="J324">
            <v>1075</v>
          </cell>
          <cell r="K324">
            <v>203</v>
          </cell>
          <cell r="L324">
            <v>17</v>
          </cell>
          <cell r="M324">
            <v>0</v>
          </cell>
          <cell r="N324">
            <v>4</v>
          </cell>
          <cell r="O324">
            <v>84</v>
          </cell>
        </row>
        <row r="325">
          <cell r="A325">
            <v>2675</v>
          </cell>
          <cell r="B325" t="str">
            <v>A</v>
          </cell>
          <cell r="C325" t="str">
            <v xml:space="preserve">HORSHAM </v>
          </cell>
          <cell r="D325">
            <v>1206759.25</v>
          </cell>
          <cell r="E325">
            <v>929603.5</v>
          </cell>
          <cell r="F325">
            <v>33728.5</v>
          </cell>
          <cell r="G325">
            <v>535</v>
          </cell>
          <cell r="H325">
            <v>661.6</v>
          </cell>
          <cell r="I325">
            <v>4104.6000000000004</v>
          </cell>
          <cell r="J325">
            <v>1737</v>
          </cell>
          <cell r="K325">
            <v>294</v>
          </cell>
          <cell r="L325">
            <v>28</v>
          </cell>
          <cell r="M325">
            <v>0</v>
          </cell>
          <cell r="N325">
            <v>4</v>
          </cell>
          <cell r="O325">
            <v>140</v>
          </cell>
        </row>
        <row r="326">
          <cell r="A326">
            <v>2676</v>
          </cell>
          <cell r="B326" t="str">
            <v>A</v>
          </cell>
          <cell r="C326" t="str">
            <v xml:space="preserve">HOLYHEAD </v>
          </cell>
          <cell r="D326">
            <v>371623.95500000002</v>
          </cell>
          <cell r="E326">
            <v>305909</v>
          </cell>
          <cell r="F326">
            <v>18169</v>
          </cell>
          <cell r="G326">
            <v>473</v>
          </cell>
          <cell r="H326">
            <v>547.29999999999995</v>
          </cell>
          <cell r="I326">
            <v>3792.1</v>
          </cell>
          <cell r="J326">
            <v>647</v>
          </cell>
          <cell r="K326">
            <v>98</v>
          </cell>
          <cell r="L326">
            <v>12</v>
          </cell>
          <cell r="M326">
            <v>0</v>
          </cell>
          <cell r="N326">
            <v>4</v>
          </cell>
          <cell r="O326">
            <v>84.5</v>
          </cell>
        </row>
        <row r="327">
          <cell r="A327">
            <v>2677</v>
          </cell>
          <cell r="B327" t="str">
            <v>A</v>
          </cell>
          <cell r="C327" t="str">
            <v xml:space="preserve">HOUNSLOW </v>
          </cell>
          <cell r="D327">
            <v>95356.615000000005</v>
          </cell>
          <cell r="E327">
            <v>104343</v>
          </cell>
          <cell r="F327">
            <v>14823.5</v>
          </cell>
          <cell r="G327">
            <v>391</v>
          </cell>
          <cell r="H327">
            <v>340.6</v>
          </cell>
          <cell r="I327" t="str">
            <v xml:space="preserve">.         </v>
          </cell>
          <cell r="J327">
            <v>267</v>
          </cell>
          <cell r="K327">
            <v>1</v>
          </cell>
          <cell r="L327">
            <v>4</v>
          </cell>
          <cell r="M327">
            <v>0</v>
          </cell>
          <cell r="N327">
            <v>2</v>
          </cell>
          <cell r="O327">
            <v>87</v>
          </cell>
        </row>
        <row r="328">
          <cell r="A328">
            <v>2678</v>
          </cell>
          <cell r="B328" t="str">
            <v>A</v>
          </cell>
          <cell r="C328" t="str">
            <v xml:space="preserve">HOLYWOOD </v>
          </cell>
          <cell r="D328">
            <v>40589.794999999998</v>
          </cell>
          <cell r="E328">
            <v>44286</v>
          </cell>
          <cell r="F328">
            <v>4991.5</v>
          </cell>
          <cell r="G328">
            <v>403</v>
          </cell>
          <cell r="H328">
            <v>349.9</v>
          </cell>
          <cell r="I328">
            <v>624.5</v>
          </cell>
          <cell r="J328">
            <v>110</v>
          </cell>
          <cell r="K328">
            <v>65</v>
          </cell>
          <cell r="L328">
            <v>7</v>
          </cell>
          <cell r="M328">
            <v>0</v>
          </cell>
          <cell r="N328">
            <v>1</v>
          </cell>
          <cell r="O328">
            <v>61.5</v>
          </cell>
        </row>
        <row r="329">
          <cell r="A329">
            <v>2679</v>
          </cell>
          <cell r="B329" t="str">
            <v>A</v>
          </cell>
          <cell r="C329" t="str">
            <v xml:space="preserve">HONITON </v>
          </cell>
          <cell r="D329">
            <v>558998.82499999995</v>
          </cell>
          <cell r="E329">
            <v>480814</v>
          </cell>
          <cell r="F329">
            <v>23305</v>
          </cell>
          <cell r="G329">
            <v>493</v>
          </cell>
          <cell r="H329">
            <v>545.9</v>
          </cell>
          <cell r="I329">
            <v>3677.6</v>
          </cell>
          <cell r="J329">
            <v>975</v>
          </cell>
          <cell r="K329">
            <v>152</v>
          </cell>
          <cell r="L329">
            <v>16</v>
          </cell>
          <cell r="M329">
            <v>0</v>
          </cell>
          <cell r="N329">
            <v>2</v>
          </cell>
          <cell r="O329">
            <v>110</v>
          </cell>
        </row>
        <row r="330">
          <cell r="A330">
            <v>2685</v>
          </cell>
          <cell r="B330" t="str">
            <v>A</v>
          </cell>
          <cell r="C330" t="str">
            <v xml:space="preserve">HORNCHURCH </v>
          </cell>
          <cell r="D330">
            <v>270653.745</v>
          </cell>
          <cell r="E330">
            <v>251120</v>
          </cell>
          <cell r="F330">
            <v>15155.5</v>
          </cell>
          <cell r="G330">
            <v>471</v>
          </cell>
          <cell r="H330">
            <v>483.3</v>
          </cell>
          <cell r="I330">
            <v>3075.6</v>
          </cell>
          <cell r="J330">
            <v>533</v>
          </cell>
          <cell r="K330">
            <v>88</v>
          </cell>
          <cell r="L330">
            <v>10</v>
          </cell>
          <cell r="M330">
            <v>0</v>
          </cell>
          <cell r="N330">
            <v>4</v>
          </cell>
          <cell r="O330">
            <v>79.5</v>
          </cell>
        </row>
        <row r="331">
          <cell r="A331">
            <v>2686</v>
          </cell>
          <cell r="B331" t="str">
            <v>A</v>
          </cell>
          <cell r="C331" t="str">
            <v xml:space="preserve">HUDDERSFIELD </v>
          </cell>
          <cell r="D331">
            <v>491511.77</v>
          </cell>
          <cell r="E331">
            <v>454998</v>
          </cell>
          <cell r="F331">
            <v>26552</v>
          </cell>
          <cell r="G331">
            <v>477</v>
          </cell>
          <cell r="H331">
            <v>491</v>
          </cell>
          <cell r="I331">
            <v>2573.4</v>
          </cell>
          <cell r="J331">
            <v>953</v>
          </cell>
          <cell r="K331">
            <v>191</v>
          </cell>
          <cell r="L331">
            <v>15</v>
          </cell>
          <cell r="M331">
            <v>0</v>
          </cell>
          <cell r="N331">
            <v>2</v>
          </cell>
          <cell r="O331">
            <v>110</v>
          </cell>
        </row>
        <row r="332">
          <cell r="A332">
            <v>2691</v>
          </cell>
          <cell r="B332" t="str">
            <v>A</v>
          </cell>
          <cell r="C332" t="str">
            <v xml:space="preserve">HASTINGS </v>
          </cell>
          <cell r="D332">
            <v>799096.11499999999</v>
          </cell>
          <cell r="E332">
            <v>659702</v>
          </cell>
          <cell r="F332">
            <v>25001</v>
          </cell>
          <cell r="G332">
            <v>567</v>
          </cell>
          <cell r="H332">
            <v>653.9</v>
          </cell>
          <cell r="I332">
            <v>3841.8</v>
          </cell>
          <cell r="J332">
            <v>1164</v>
          </cell>
          <cell r="K332">
            <v>208</v>
          </cell>
          <cell r="L332">
            <v>25</v>
          </cell>
          <cell r="M332">
            <v>0</v>
          </cell>
          <cell r="N332">
            <v>4</v>
          </cell>
          <cell r="O332">
            <v>89.5</v>
          </cell>
        </row>
        <row r="333">
          <cell r="A333">
            <v>2692</v>
          </cell>
          <cell r="B333" t="str">
            <v>A</v>
          </cell>
          <cell r="C333" t="str">
            <v xml:space="preserve">HEREFORD 1 </v>
          </cell>
          <cell r="D333">
            <v>495813.05</v>
          </cell>
          <cell r="E333">
            <v>450916</v>
          </cell>
          <cell r="F333">
            <v>35403.5</v>
          </cell>
          <cell r="G333">
            <v>393</v>
          </cell>
          <cell r="H333">
            <v>411.8</v>
          </cell>
          <cell r="I333">
            <v>3756.2</v>
          </cell>
          <cell r="J333">
            <v>1147</v>
          </cell>
          <cell r="K333">
            <v>132</v>
          </cell>
          <cell r="L333">
            <v>16</v>
          </cell>
          <cell r="M333">
            <v>0</v>
          </cell>
          <cell r="N333">
            <v>4</v>
          </cell>
          <cell r="O333">
            <v>140</v>
          </cell>
        </row>
        <row r="334">
          <cell r="A334">
            <v>2693</v>
          </cell>
          <cell r="B334" t="str">
            <v>A</v>
          </cell>
          <cell r="C334" t="str">
            <v xml:space="preserve">HULL </v>
          </cell>
          <cell r="D334">
            <v>608984.31499999994</v>
          </cell>
          <cell r="E334">
            <v>509461</v>
          </cell>
          <cell r="F334">
            <v>29874.5</v>
          </cell>
          <cell r="G334">
            <v>452</v>
          </cell>
          <cell r="H334">
            <v>515.20000000000005</v>
          </cell>
          <cell r="I334">
            <v>4171.1000000000004</v>
          </cell>
          <cell r="J334">
            <v>1126</v>
          </cell>
          <cell r="K334">
            <v>146</v>
          </cell>
          <cell r="L334">
            <v>22</v>
          </cell>
          <cell r="M334">
            <v>0</v>
          </cell>
          <cell r="N334">
            <v>4</v>
          </cell>
          <cell r="O334">
            <v>140</v>
          </cell>
        </row>
        <row r="335">
          <cell r="A335">
            <v>2694</v>
          </cell>
          <cell r="B335" t="str">
            <v>A</v>
          </cell>
          <cell r="C335" t="str">
            <v xml:space="preserve">HUNTINGDON 2 </v>
          </cell>
          <cell r="D335">
            <v>977502.875</v>
          </cell>
          <cell r="E335">
            <v>783654</v>
          </cell>
          <cell r="F335">
            <v>36614</v>
          </cell>
          <cell r="G335">
            <v>485</v>
          </cell>
          <cell r="H335">
            <v>576.4</v>
          </cell>
          <cell r="I335">
            <v>1928</v>
          </cell>
          <cell r="J335">
            <v>1615</v>
          </cell>
          <cell r="K335">
            <v>507</v>
          </cell>
          <cell r="L335">
            <v>28</v>
          </cell>
          <cell r="M335">
            <v>0</v>
          </cell>
          <cell r="N335">
            <v>4</v>
          </cell>
          <cell r="O335">
            <v>140</v>
          </cell>
        </row>
        <row r="336">
          <cell r="A336">
            <v>2695</v>
          </cell>
          <cell r="B336" t="str">
            <v>A</v>
          </cell>
          <cell r="C336" t="str">
            <v xml:space="preserve">HYTHE </v>
          </cell>
          <cell r="D336">
            <v>646275.04500000004</v>
          </cell>
          <cell r="E336">
            <v>533689</v>
          </cell>
          <cell r="F336">
            <v>26648.5</v>
          </cell>
          <cell r="G336">
            <v>470</v>
          </cell>
          <cell r="H336">
            <v>541.70000000000005</v>
          </cell>
          <cell r="I336">
            <v>4014.1</v>
          </cell>
          <cell r="J336">
            <v>1136</v>
          </cell>
          <cell r="K336">
            <v>161</v>
          </cell>
          <cell r="L336">
            <v>19</v>
          </cell>
          <cell r="M336">
            <v>0</v>
          </cell>
          <cell r="N336">
            <v>4</v>
          </cell>
          <cell r="O336">
            <v>140</v>
          </cell>
        </row>
        <row r="337">
          <cell r="A337">
            <v>2697</v>
          </cell>
          <cell r="B337" t="str">
            <v>A</v>
          </cell>
          <cell r="C337" t="str">
            <v xml:space="preserve">HUNSTANTON </v>
          </cell>
          <cell r="D337">
            <v>248126.46</v>
          </cell>
          <cell r="E337">
            <v>214918.5</v>
          </cell>
          <cell r="F337">
            <v>12503</v>
          </cell>
          <cell r="G337">
            <v>472</v>
          </cell>
          <cell r="H337">
            <v>519.1</v>
          </cell>
          <cell r="I337">
            <v>2276.4</v>
          </cell>
          <cell r="J337">
            <v>455</v>
          </cell>
          <cell r="K337">
            <v>109</v>
          </cell>
          <cell r="L337">
            <v>13</v>
          </cell>
          <cell r="M337">
            <v>0</v>
          </cell>
          <cell r="N337">
            <v>2</v>
          </cell>
          <cell r="O337">
            <v>90</v>
          </cell>
        </row>
        <row r="338">
          <cell r="A338">
            <v>2698</v>
          </cell>
          <cell r="B338" t="str">
            <v>A</v>
          </cell>
          <cell r="C338" t="str">
            <v xml:space="preserve">HOLBEACH </v>
          </cell>
          <cell r="D338">
            <v>269880.15000000002</v>
          </cell>
          <cell r="E338">
            <v>241184.5</v>
          </cell>
          <cell r="F338">
            <v>15400</v>
          </cell>
          <cell r="G338">
            <v>457</v>
          </cell>
          <cell r="H338">
            <v>487.1</v>
          </cell>
          <cell r="I338">
            <v>2782.3</v>
          </cell>
          <cell r="J338">
            <v>528</v>
          </cell>
          <cell r="K338">
            <v>97</v>
          </cell>
          <cell r="L338">
            <v>11</v>
          </cell>
          <cell r="M338">
            <v>0</v>
          </cell>
          <cell r="N338">
            <v>2</v>
          </cell>
          <cell r="O338">
            <v>90</v>
          </cell>
        </row>
        <row r="339">
          <cell r="A339">
            <v>2699</v>
          </cell>
          <cell r="B339" t="str">
            <v>A</v>
          </cell>
          <cell r="C339" t="str">
            <v xml:space="preserve">HORWICH EXTRA </v>
          </cell>
          <cell r="D339">
            <v>947783.28</v>
          </cell>
          <cell r="E339">
            <v>652472</v>
          </cell>
          <cell r="F339">
            <v>30044.5</v>
          </cell>
          <cell r="G339">
            <v>541</v>
          </cell>
          <cell r="H339">
            <v>749.2</v>
          </cell>
          <cell r="I339">
            <v>3337.3</v>
          </cell>
          <cell r="J339">
            <v>1205</v>
          </cell>
          <cell r="K339">
            <v>284</v>
          </cell>
          <cell r="L339">
            <v>25</v>
          </cell>
          <cell r="M339">
            <v>0</v>
          </cell>
          <cell r="N339">
            <v>4</v>
          </cell>
          <cell r="O339">
            <v>140</v>
          </cell>
        </row>
        <row r="340">
          <cell r="A340">
            <v>2700</v>
          </cell>
          <cell r="B340" t="str">
            <v>A</v>
          </cell>
          <cell r="C340" t="str">
            <v xml:space="preserve">HOVE </v>
          </cell>
          <cell r="D340">
            <v>521768.88500000001</v>
          </cell>
          <cell r="E340">
            <v>427119</v>
          </cell>
          <cell r="F340">
            <v>26311.5</v>
          </cell>
          <cell r="G340" t="str">
            <v xml:space="preserve">.         </v>
          </cell>
          <cell r="H340" t="str">
            <v xml:space="preserve">.         </v>
          </cell>
          <cell r="I340" t="str">
            <v xml:space="preserve">.         </v>
          </cell>
          <cell r="J340">
            <v>0</v>
          </cell>
          <cell r="K340">
            <v>0</v>
          </cell>
          <cell r="L340">
            <v>18</v>
          </cell>
          <cell r="M340">
            <v>0</v>
          </cell>
          <cell r="N340">
            <v>4</v>
          </cell>
          <cell r="O340">
            <v>0</v>
          </cell>
        </row>
        <row r="341">
          <cell r="A341">
            <v>2701</v>
          </cell>
          <cell r="B341" t="str">
            <v>A</v>
          </cell>
          <cell r="C341" t="str">
            <v xml:space="preserve">HINDLEY </v>
          </cell>
          <cell r="D341">
            <v>291876.94</v>
          </cell>
          <cell r="E341">
            <v>234978</v>
          </cell>
          <cell r="F341">
            <v>20688</v>
          </cell>
          <cell r="G341">
            <v>386</v>
          </cell>
          <cell r="H341">
            <v>456.8</v>
          </cell>
          <cell r="I341">
            <v>3009</v>
          </cell>
          <cell r="J341">
            <v>609</v>
          </cell>
          <cell r="K341">
            <v>97</v>
          </cell>
          <cell r="L341">
            <v>17</v>
          </cell>
          <cell r="M341">
            <v>0</v>
          </cell>
          <cell r="N341">
            <v>2</v>
          </cell>
          <cell r="O341">
            <v>90</v>
          </cell>
        </row>
        <row r="342">
          <cell r="A342">
            <v>2702</v>
          </cell>
          <cell r="B342" t="str">
            <v>A</v>
          </cell>
          <cell r="C342" t="str">
            <v xml:space="preserve">HUCKNALL </v>
          </cell>
          <cell r="D342">
            <v>525045.47499999998</v>
          </cell>
          <cell r="E342">
            <v>420335</v>
          </cell>
          <cell r="F342">
            <v>22617</v>
          </cell>
          <cell r="G342">
            <v>450</v>
          </cell>
          <cell r="H342">
            <v>534.70000000000005</v>
          </cell>
          <cell r="I342">
            <v>3777.3</v>
          </cell>
          <cell r="J342">
            <v>935</v>
          </cell>
          <cell r="K342">
            <v>139</v>
          </cell>
          <cell r="L342">
            <v>20</v>
          </cell>
          <cell r="M342">
            <v>0</v>
          </cell>
          <cell r="N342">
            <v>4</v>
          </cell>
          <cell r="O342">
            <v>140</v>
          </cell>
        </row>
        <row r="343">
          <cell r="A343">
            <v>2703</v>
          </cell>
          <cell r="B343" t="str">
            <v>A</v>
          </cell>
          <cell r="C343" t="str">
            <v xml:space="preserve">HORNCASTLE </v>
          </cell>
          <cell r="D343">
            <v>150420.57999999999</v>
          </cell>
          <cell r="E343">
            <v>139084.5</v>
          </cell>
          <cell r="F343">
            <v>8070</v>
          </cell>
          <cell r="G343">
            <v>461</v>
          </cell>
          <cell r="H343">
            <v>474.5</v>
          </cell>
          <cell r="I343">
            <v>1550.7</v>
          </cell>
          <cell r="J343">
            <v>302</v>
          </cell>
          <cell r="K343">
            <v>97</v>
          </cell>
          <cell r="L343">
            <v>8</v>
          </cell>
          <cell r="M343">
            <v>0</v>
          </cell>
          <cell r="N343">
            <v>2</v>
          </cell>
          <cell r="O343">
            <v>90</v>
          </cell>
        </row>
        <row r="344">
          <cell r="A344">
            <v>2715</v>
          </cell>
          <cell r="B344" t="str">
            <v>A</v>
          </cell>
          <cell r="C344" t="str">
            <v xml:space="preserve">NEWTOWNABBEY </v>
          </cell>
          <cell r="D344">
            <v>858604.02500000002</v>
          </cell>
          <cell r="E344">
            <v>665311</v>
          </cell>
          <cell r="F344">
            <v>30278.5</v>
          </cell>
          <cell r="G344">
            <v>502</v>
          </cell>
          <cell r="H344">
            <v>617.29999999999995</v>
          </cell>
          <cell r="I344">
            <v>2981.3</v>
          </cell>
          <cell r="J344">
            <v>1325</v>
          </cell>
          <cell r="K344">
            <v>288</v>
          </cell>
          <cell r="L344">
            <v>24</v>
          </cell>
          <cell r="M344">
            <v>0</v>
          </cell>
          <cell r="N344">
            <v>6</v>
          </cell>
          <cell r="O344">
            <v>139</v>
          </cell>
        </row>
        <row r="345">
          <cell r="A345">
            <v>2731</v>
          </cell>
          <cell r="B345" t="str">
            <v>A</v>
          </cell>
          <cell r="C345" t="str">
            <v xml:space="preserve">ILKLEY </v>
          </cell>
          <cell r="D345">
            <v>384384.815</v>
          </cell>
          <cell r="E345">
            <v>310641</v>
          </cell>
          <cell r="F345">
            <v>18489</v>
          </cell>
          <cell r="G345">
            <v>444</v>
          </cell>
          <cell r="H345">
            <v>523</v>
          </cell>
          <cell r="I345">
            <v>2934.2</v>
          </cell>
          <cell r="J345">
            <v>700</v>
          </cell>
          <cell r="K345">
            <v>131</v>
          </cell>
          <cell r="L345">
            <v>11</v>
          </cell>
          <cell r="M345">
            <v>0</v>
          </cell>
          <cell r="N345">
            <v>2</v>
          </cell>
          <cell r="O345">
            <v>140</v>
          </cell>
        </row>
        <row r="346">
          <cell r="A346">
            <v>2733</v>
          </cell>
          <cell r="B346" t="str">
            <v>A</v>
          </cell>
          <cell r="C346" t="str">
            <v xml:space="preserve">ILKESTON CHALONS WAY </v>
          </cell>
          <cell r="D346">
            <v>679678.20499999996</v>
          </cell>
          <cell r="E346">
            <v>577423.5</v>
          </cell>
          <cell r="F346">
            <v>31500.5</v>
          </cell>
          <cell r="G346">
            <v>466</v>
          </cell>
          <cell r="H346">
            <v>522.79999999999995</v>
          </cell>
          <cell r="I346">
            <v>2797</v>
          </cell>
          <cell r="J346">
            <v>1238</v>
          </cell>
          <cell r="K346">
            <v>243</v>
          </cell>
          <cell r="L346">
            <v>23</v>
          </cell>
          <cell r="M346">
            <v>0</v>
          </cell>
          <cell r="N346">
            <v>4</v>
          </cell>
          <cell r="O346">
            <v>140</v>
          </cell>
        </row>
        <row r="347">
          <cell r="A347">
            <v>2734</v>
          </cell>
          <cell r="B347" t="str">
            <v>A</v>
          </cell>
          <cell r="C347" t="str">
            <v xml:space="preserve">INVERNESS INSHES </v>
          </cell>
          <cell r="D347">
            <v>508043.78499999997</v>
          </cell>
          <cell r="E347">
            <v>409055</v>
          </cell>
          <cell r="F347">
            <v>27677</v>
          </cell>
          <cell r="G347">
            <v>434</v>
          </cell>
          <cell r="H347">
            <v>513.20000000000005</v>
          </cell>
          <cell r="I347">
            <v>3735.6</v>
          </cell>
          <cell r="J347">
            <v>943</v>
          </cell>
          <cell r="K347">
            <v>136</v>
          </cell>
          <cell r="L347">
            <v>20</v>
          </cell>
          <cell r="M347">
            <v>0</v>
          </cell>
          <cell r="N347">
            <v>4</v>
          </cell>
          <cell r="O347">
            <v>117</v>
          </cell>
        </row>
        <row r="348">
          <cell r="A348">
            <v>2736</v>
          </cell>
          <cell r="B348" t="str">
            <v>A</v>
          </cell>
          <cell r="C348" t="str">
            <v xml:space="preserve">INVERURIE HARLAW ROAD </v>
          </cell>
          <cell r="D348">
            <v>778524.12</v>
          </cell>
          <cell r="E348">
            <v>593247</v>
          </cell>
          <cell r="F348">
            <v>31148.5</v>
          </cell>
          <cell r="G348">
            <v>461</v>
          </cell>
          <cell r="H348">
            <v>575.79999999999995</v>
          </cell>
          <cell r="I348">
            <v>4277.6000000000004</v>
          </cell>
          <cell r="J348">
            <v>1288</v>
          </cell>
          <cell r="K348">
            <v>182</v>
          </cell>
          <cell r="L348">
            <v>21</v>
          </cell>
          <cell r="M348">
            <v>0</v>
          </cell>
          <cell r="N348">
            <v>4</v>
          </cell>
          <cell r="O348">
            <v>168</v>
          </cell>
        </row>
        <row r="349">
          <cell r="A349">
            <v>2737</v>
          </cell>
          <cell r="B349" t="str">
            <v>A</v>
          </cell>
          <cell r="C349" t="str">
            <v xml:space="preserve">INVERNESS EXTRA </v>
          </cell>
          <cell r="D349">
            <v>961017.8</v>
          </cell>
          <cell r="E349">
            <v>672735</v>
          </cell>
          <cell r="F349">
            <v>34770</v>
          </cell>
          <cell r="G349">
            <v>450</v>
          </cell>
          <cell r="H349">
            <v>612.5</v>
          </cell>
          <cell r="I349">
            <v>3360.2</v>
          </cell>
          <cell r="J349">
            <v>1494</v>
          </cell>
          <cell r="K349">
            <v>286</v>
          </cell>
          <cell r="L349">
            <v>31</v>
          </cell>
          <cell r="M349">
            <v>0</v>
          </cell>
          <cell r="N349">
            <v>4</v>
          </cell>
          <cell r="O349">
            <v>168</v>
          </cell>
        </row>
        <row r="350">
          <cell r="A350">
            <v>2742</v>
          </cell>
          <cell r="B350" t="str">
            <v>A</v>
          </cell>
          <cell r="C350" t="str">
            <v xml:space="preserve">IRVINE RIVERWAY EXTRA </v>
          </cell>
          <cell r="D350">
            <v>822717.34</v>
          </cell>
          <cell r="E350">
            <v>613405</v>
          </cell>
          <cell r="F350">
            <v>30331</v>
          </cell>
          <cell r="G350">
            <v>475</v>
          </cell>
          <cell r="H350">
            <v>606.70000000000005</v>
          </cell>
          <cell r="I350">
            <v>4495.7</v>
          </cell>
          <cell r="J350">
            <v>1291</v>
          </cell>
          <cell r="K350">
            <v>183</v>
          </cell>
          <cell r="L350">
            <v>26</v>
          </cell>
          <cell r="M350">
            <v>0</v>
          </cell>
          <cell r="N350">
            <v>4</v>
          </cell>
          <cell r="O350">
            <v>168</v>
          </cell>
        </row>
        <row r="351">
          <cell r="A351">
            <v>2744</v>
          </cell>
          <cell r="B351" t="str">
            <v>A</v>
          </cell>
          <cell r="C351" t="str">
            <v xml:space="preserve">IRLAM EXTRA </v>
          </cell>
          <cell r="D351">
            <v>533091.47</v>
          </cell>
          <cell r="E351">
            <v>414693</v>
          </cell>
          <cell r="F351">
            <v>19978.5</v>
          </cell>
          <cell r="G351">
            <v>473</v>
          </cell>
          <cell r="H351">
            <v>579.4</v>
          </cell>
          <cell r="I351">
            <v>2706</v>
          </cell>
          <cell r="J351">
            <v>876</v>
          </cell>
          <cell r="K351">
            <v>197</v>
          </cell>
          <cell r="L351">
            <v>20</v>
          </cell>
          <cell r="M351">
            <v>0</v>
          </cell>
          <cell r="N351">
            <v>4</v>
          </cell>
          <cell r="O351">
            <v>140</v>
          </cell>
        </row>
        <row r="352">
          <cell r="A352">
            <v>2748</v>
          </cell>
          <cell r="B352" t="str">
            <v>A</v>
          </cell>
          <cell r="C352" t="str">
            <v xml:space="preserve">IPSWICH EXTRA </v>
          </cell>
          <cell r="D352">
            <v>934835.48499999999</v>
          </cell>
          <cell r="E352">
            <v>693315.5</v>
          </cell>
          <cell r="F352">
            <v>31390</v>
          </cell>
          <cell r="G352">
            <v>500</v>
          </cell>
          <cell r="H352">
            <v>642.5</v>
          </cell>
          <cell r="I352">
            <v>2996.3</v>
          </cell>
          <cell r="J352">
            <v>1386</v>
          </cell>
          <cell r="K352">
            <v>312</v>
          </cell>
          <cell r="L352">
            <v>26</v>
          </cell>
          <cell r="M352">
            <v>0</v>
          </cell>
          <cell r="N352">
            <v>2</v>
          </cell>
          <cell r="O352">
            <v>140</v>
          </cell>
        </row>
        <row r="353">
          <cell r="A353">
            <v>2751</v>
          </cell>
          <cell r="B353" t="str">
            <v>A</v>
          </cell>
          <cell r="C353" t="str">
            <v xml:space="preserve">IPSWICH KESGRAVE </v>
          </cell>
          <cell r="D353">
            <v>192695.17499999999</v>
          </cell>
          <cell r="E353">
            <v>185897</v>
          </cell>
          <cell r="F353">
            <v>14215.5</v>
          </cell>
          <cell r="G353">
            <v>412</v>
          </cell>
          <cell r="H353">
            <v>406.5</v>
          </cell>
          <cell r="I353">
            <v>1870.8</v>
          </cell>
          <cell r="J353">
            <v>451</v>
          </cell>
          <cell r="K353">
            <v>103</v>
          </cell>
          <cell r="L353">
            <v>8</v>
          </cell>
          <cell r="M353">
            <v>0</v>
          </cell>
          <cell r="N353">
            <v>0</v>
          </cell>
          <cell r="O353">
            <v>96</v>
          </cell>
        </row>
        <row r="354">
          <cell r="A354">
            <v>2756</v>
          </cell>
          <cell r="B354" t="str">
            <v>A</v>
          </cell>
          <cell r="C354" t="str">
            <v xml:space="preserve">INVERNESS METRO </v>
          </cell>
          <cell r="D354">
            <v>200692.405</v>
          </cell>
          <cell r="E354">
            <v>200991.5</v>
          </cell>
          <cell r="F354">
            <v>18339.5</v>
          </cell>
          <cell r="G354">
            <v>381</v>
          </cell>
          <cell r="H354">
            <v>362.3</v>
          </cell>
          <cell r="I354">
            <v>3237</v>
          </cell>
          <cell r="J354">
            <v>528</v>
          </cell>
          <cell r="K354">
            <v>62</v>
          </cell>
          <cell r="L354">
            <v>7</v>
          </cell>
          <cell r="M354">
            <v>0</v>
          </cell>
          <cell r="N354">
            <v>8</v>
          </cell>
          <cell r="O354">
            <v>96</v>
          </cell>
        </row>
        <row r="355">
          <cell r="A355">
            <v>2762</v>
          </cell>
          <cell r="B355" t="str">
            <v>A</v>
          </cell>
          <cell r="C355" t="str">
            <v xml:space="preserve">KEITH </v>
          </cell>
          <cell r="D355">
            <v>113461.515</v>
          </cell>
          <cell r="E355">
            <v>112976</v>
          </cell>
          <cell r="F355">
            <v>6482</v>
          </cell>
          <cell r="G355">
            <v>483</v>
          </cell>
          <cell r="H355">
            <v>461.2</v>
          </cell>
          <cell r="I355">
            <v>1334.8</v>
          </cell>
          <cell r="J355">
            <v>234</v>
          </cell>
          <cell r="K355">
            <v>85</v>
          </cell>
          <cell r="L355">
            <v>7</v>
          </cell>
          <cell r="M355">
            <v>0</v>
          </cell>
          <cell r="N355">
            <v>0</v>
          </cell>
          <cell r="O355">
            <v>78</v>
          </cell>
        </row>
        <row r="356">
          <cell r="A356">
            <v>2764</v>
          </cell>
          <cell r="B356" t="str">
            <v>A</v>
          </cell>
          <cell r="C356" t="str">
            <v xml:space="preserve">KENNINGTON VAUXHALL </v>
          </cell>
          <cell r="D356">
            <v>387773.22</v>
          </cell>
          <cell r="E356">
            <v>333075</v>
          </cell>
          <cell r="F356">
            <v>25109.5</v>
          </cell>
          <cell r="G356">
            <v>424</v>
          </cell>
          <cell r="H356">
            <v>470</v>
          </cell>
          <cell r="I356">
            <v>3590.5</v>
          </cell>
          <cell r="J356">
            <v>786</v>
          </cell>
          <cell r="K356">
            <v>108</v>
          </cell>
          <cell r="L356">
            <v>15</v>
          </cell>
          <cell r="M356">
            <v>0</v>
          </cell>
          <cell r="N356">
            <v>4</v>
          </cell>
          <cell r="O356">
            <v>90.5</v>
          </cell>
        </row>
        <row r="357">
          <cell r="A357">
            <v>2765</v>
          </cell>
          <cell r="B357" t="str">
            <v>A</v>
          </cell>
          <cell r="C357" t="str">
            <v xml:space="preserve">KENSINGTON </v>
          </cell>
          <cell r="D357">
            <v>762017.53500000003</v>
          </cell>
          <cell r="E357">
            <v>581061</v>
          </cell>
          <cell r="F357">
            <v>39554</v>
          </cell>
          <cell r="G357">
            <v>433</v>
          </cell>
          <cell r="H357">
            <v>540.79999999999995</v>
          </cell>
          <cell r="I357">
            <v>1776.3</v>
          </cell>
          <cell r="J357">
            <v>1342</v>
          </cell>
          <cell r="K357">
            <v>429</v>
          </cell>
          <cell r="L357">
            <v>22</v>
          </cell>
          <cell r="M357">
            <v>0</v>
          </cell>
          <cell r="N357">
            <v>6</v>
          </cell>
          <cell r="O357">
            <v>140</v>
          </cell>
        </row>
        <row r="358">
          <cell r="A358">
            <v>2765</v>
          </cell>
          <cell r="B358" t="str">
            <v>B</v>
          </cell>
          <cell r="C358" t="str">
            <v xml:space="preserve">KENSINGTON </v>
          </cell>
          <cell r="D358" t="str">
            <v xml:space="preserve">.         </v>
          </cell>
          <cell r="E358" t="str">
            <v xml:space="preserve">.         </v>
          </cell>
          <cell r="F358" t="str">
            <v xml:space="preserve">.         </v>
          </cell>
          <cell r="G358" t="str">
            <v xml:space="preserve">.         </v>
          </cell>
          <cell r="H358" t="str">
            <v xml:space="preserve">.         </v>
          </cell>
          <cell r="I358" t="str">
            <v xml:space="preserve">.         </v>
          </cell>
          <cell r="J358">
            <v>142</v>
          </cell>
          <cell r="K358">
            <v>112</v>
          </cell>
          <cell r="L358">
            <v>0</v>
          </cell>
          <cell r="M358">
            <v>1</v>
          </cell>
          <cell r="N358">
            <v>0</v>
          </cell>
          <cell r="O358" t="str">
            <v xml:space="preserve">.         </v>
          </cell>
        </row>
        <row r="359">
          <cell r="A359">
            <v>2767</v>
          </cell>
          <cell r="B359" t="str">
            <v>A</v>
          </cell>
          <cell r="C359" t="str">
            <v xml:space="preserve">KETTERING </v>
          </cell>
          <cell r="D359">
            <v>878304.54</v>
          </cell>
          <cell r="E359">
            <v>653989.5</v>
          </cell>
          <cell r="F359">
            <v>32946.5</v>
          </cell>
          <cell r="G359">
            <v>475</v>
          </cell>
          <cell r="H359">
            <v>607.79999999999995</v>
          </cell>
          <cell r="I359">
            <v>1982.6</v>
          </cell>
          <cell r="J359">
            <v>1376</v>
          </cell>
          <cell r="K359">
            <v>443</v>
          </cell>
          <cell r="L359">
            <v>23</v>
          </cell>
          <cell r="M359">
            <v>0</v>
          </cell>
          <cell r="N359">
            <v>4</v>
          </cell>
          <cell r="O359">
            <v>140</v>
          </cell>
        </row>
        <row r="360">
          <cell r="A360">
            <v>2770</v>
          </cell>
          <cell r="B360" t="str">
            <v>A</v>
          </cell>
          <cell r="C360" t="str">
            <v xml:space="preserve">KIDDERMINSTER </v>
          </cell>
          <cell r="D360">
            <v>785190.48</v>
          </cell>
          <cell r="E360">
            <v>642886</v>
          </cell>
          <cell r="F360">
            <v>27265.5</v>
          </cell>
          <cell r="G360">
            <v>489</v>
          </cell>
          <cell r="H360">
            <v>569</v>
          </cell>
          <cell r="I360">
            <v>2591.4</v>
          </cell>
          <cell r="J360">
            <v>1314</v>
          </cell>
          <cell r="K360">
            <v>303</v>
          </cell>
          <cell r="L360">
            <v>29</v>
          </cell>
          <cell r="M360">
            <v>0</v>
          </cell>
          <cell r="N360">
            <v>4</v>
          </cell>
          <cell r="O360">
            <v>140</v>
          </cell>
        </row>
        <row r="361">
          <cell r="A361">
            <v>2772</v>
          </cell>
          <cell r="B361" t="str">
            <v>A</v>
          </cell>
          <cell r="C361" t="str">
            <v xml:space="preserve">KIDSGROVE </v>
          </cell>
          <cell r="D361">
            <v>462609.565</v>
          </cell>
          <cell r="E361">
            <v>409769.5</v>
          </cell>
          <cell r="F361">
            <v>23106.5</v>
          </cell>
          <cell r="G361">
            <v>449</v>
          </cell>
          <cell r="H361">
            <v>482.9</v>
          </cell>
          <cell r="I361">
            <v>3452.3</v>
          </cell>
          <cell r="J361">
            <v>912</v>
          </cell>
          <cell r="K361">
            <v>134</v>
          </cell>
          <cell r="L361">
            <v>19</v>
          </cell>
          <cell r="M361">
            <v>0</v>
          </cell>
          <cell r="N361">
            <v>4</v>
          </cell>
          <cell r="O361">
            <v>140</v>
          </cell>
        </row>
        <row r="362">
          <cell r="A362">
            <v>2777</v>
          </cell>
          <cell r="B362" t="str">
            <v>A</v>
          </cell>
          <cell r="C362" t="str">
            <v xml:space="preserve">GAYWOOD KINGS LYNN </v>
          </cell>
          <cell r="D362">
            <v>379056.93</v>
          </cell>
          <cell r="E362">
            <v>319991.5</v>
          </cell>
          <cell r="F362">
            <v>24298.5</v>
          </cell>
          <cell r="G362">
            <v>387</v>
          </cell>
          <cell r="H362">
            <v>436.7</v>
          </cell>
          <cell r="I362">
            <v>3239.8</v>
          </cell>
          <cell r="J362">
            <v>827</v>
          </cell>
          <cell r="K362">
            <v>117</v>
          </cell>
          <cell r="L362">
            <v>19</v>
          </cell>
          <cell r="M362">
            <v>0</v>
          </cell>
          <cell r="N362">
            <v>4</v>
          </cell>
          <cell r="O362">
            <v>140</v>
          </cell>
        </row>
        <row r="363">
          <cell r="A363">
            <v>2785</v>
          </cell>
          <cell r="B363" t="str">
            <v>A</v>
          </cell>
          <cell r="C363" t="str">
            <v xml:space="preserve">KNOWLE METRO </v>
          </cell>
          <cell r="D363">
            <v>170930.84</v>
          </cell>
          <cell r="E363">
            <v>156471.5</v>
          </cell>
          <cell r="F363">
            <v>12282</v>
          </cell>
          <cell r="G363">
            <v>410</v>
          </cell>
          <cell r="H363">
            <v>426.3</v>
          </cell>
          <cell r="I363">
            <v>2374</v>
          </cell>
          <cell r="J363">
            <v>382</v>
          </cell>
          <cell r="K363">
            <v>72</v>
          </cell>
          <cell r="L363">
            <v>6</v>
          </cell>
          <cell r="M363">
            <v>0</v>
          </cell>
          <cell r="N363">
            <v>1</v>
          </cell>
          <cell r="O363">
            <v>78</v>
          </cell>
        </row>
        <row r="364">
          <cell r="A364">
            <v>2787</v>
          </cell>
          <cell r="B364" t="str">
            <v>A</v>
          </cell>
          <cell r="C364" t="str">
            <v xml:space="preserve">KILMARNOCK 1 </v>
          </cell>
          <cell r="D364">
            <v>113990.565</v>
          </cell>
          <cell r="E364">
            <v>124753.5</v>
          </cell>
          <cell r="F364">
            <v>12316</v>
          </cell>
          <cell r="G364">
            <v>366</v>
          </cell>
          <cell r="H364">
            <v>318.39999999999998</v>
          </cell>
          <cell r="I364">
            <v>2780.3</v>
          </cell>
          <cell r="J364">
            <v>341</v>
          </cell>
          <cell r="K364">
            <v>41</v>
          </cell>
          <cell r="L364">
            <v>8</v>
          </cell>
          <cell r="M364">
            <v>0</v>
          </cell>
          <cell r="N364">
            <v>2</v>
          </cell>
          <cell r="O364">
            <v>82.5</v>
          </cell>
        </row>
        <row r="365">
          <cell r="A365">
            <v>2788</v>
          </cell>
          <cell r="B365" t="str">
            <v>A</v>
          </cell>
          <cell r="C365" t="str">
            <v xml:space="preserve">KIDLINGTON </v>
          </cell>
          <cell r="D365">
            <v>116754.58</v>
          </cell>
          <cell r="E365">
            <v>116273</v>
          </cell>
          <cell r="F365">
            <v>8835.5</v>
          </cell>
          <cell r="G365">
            <v>414</v>
          </cell>
          <cell r="H365">
            <v>395.8</v>
          </cell>
          <cell r="I365">
            <v>1621.6</v>
          </cell>
          <cell r="J365">
            <v>281</v>
          </cell>
          <cell r="K365">
            <v>72</v>
          </cell>
          <cell r="L365">
            <v>4</v>
          </cell>
          <cell r="M365">
            <v>0</v>
          </cell>
          <cell r="N365">
            <v>5</v>
          </cell>
          <cell r="O365">
            <v>80</v>
          </cell>
        </row>
        <row r="366">
          <cell r="A366">
            <v>2790</v>
          </cell>
          <cell r="B366" t="str">
            <v>A</v>
          </cell>
          <cell r="C366" t="str">
            <v xml:space="preserve">KINGS LYNN </v>
          </cell>
          <cell r="D366">
            <v>581114.91500000004</v>
          </cell>
          <cell r="E366">
            <v>474279.5</v>
          </cell>
          <cell r="F366">
            <v>24249</v>
          </cell>
          <cell r="G366">
            <v>470</v>
          </cell>
          <cell r="H366">
            <v>547.70000000000005</v>
          </cell>
          <cell r="I366">
            <v>3107.6</v>
          </cell>
          <cell r="J366">
            <v>1010</v>
          </cell>
          <cell r="K366">
            <v>187</v>
          </cell>
          <cell r="L366">
            <v>24</v>
          </cell>
          <cell r="M366">
            <v>0</v>
          </cell>
          <cell r="N366">
            <v>4</v>
          </cell>
          <cell r="O366">
            <v>140</v>
          </cell>
        </row>
        <row r="367">
          <cell r="A367">
            <v>2792</v>
          </cell>
          <cell r="B367" t="str">
            <v>A</v>
          </cell>
          <cell r="C367" t="str">
            <v xml:space="preserve">KILMARNOCK 2 </v>
          </cell>
          <cell r="D367">
            <v>199283.92499999999</v>
          </cell>
          <cell r="E367">
            <v>181180</v>
          </cell>
          <cell r="F367">
            <v>13627.5</v>
          </cell>
          <cell r="G367">
            <v>427</v>
          </cell>
          <cell r="H367">
            <v>447.8</v>
          </cell>
          <cell r="I367">
            <v>2344.5</v>
          </cell>
          <cell r="J367">
            <v>424</v>
          </cell>
          <cell r="K367">
            <v>85</v>
          </cell>
          <cell r="L367">
            <v>10</v>
          </cell>
          <cell r="M367">
            <v>0</v>
          </cell>
          <cell r="N367">
            <v>2</v>
          </cell>
          <cell r="O367">
            <v>80.5</v>
          </cell>
        </row>
        <row r="368">
          <cell r="A368">
            <v>2794</v>
          </cell>
          <cell r="B368" t="str">
            <v>A</v>
          </cell>
          <cell r="C368" t="str">
            <v xml:space="preserve">KIRKCALDY </v>
          </cell>
          <cell r="D368">
            <v>357556.005</v>
          </cell>
          <cell r="E368">
            <v>339525.5</v>
          </cell>
          <cell r="F368">
            <v>27259</v>
          </cell>
          <cell r="G368">
            <v>418</v>
          </cell>
          <cell r="H368">
            <v>419.2</v>
          </cell>
          <cell r="I368">
            <v>3724.5</v>
          </cell>
          <cell r="J368">
            <v>812</v>
          </cell>
          <cell r="K368">
            <v>96</v>
          </cell>
          <cell r="L368">
            <v>12</v>
          </cell>
          <cell r="M368">
            <v>0</v>
          </cell>
          <cell r="N368">
            <v>4</v>
          </cell>
          <cell r="O368">
            <v>87</v>
          </cell>
        </row>
        <row r="369">
          <cell r="A369">
            <v>2796</v>
          </cell>
          <cell r="B369" t="str">
            <v>A</v>
          </cell>
          <cell r="C369" t="str">
            <v xml:space="preserve">KIRKINTILLOCH METRO </v>
          </cell>
          <cell r="D369">
            <v>284101.36</v>
          </cell>
          <cell r="E369">
            <v>275295.5</v>
          </cell>
          <cell r="F369">
            <v>20734</v>
          </cell>
          <cell r="G369">
            <v>434</v>
          </cell>
          <cell r="H369">
            <v>425.9</v>
          </cell>
          <cell r="I369">
            <v>3738.2</v>
          </cell>
          <cell r="J369">
            <v>635</v>
          </cell>
          <cell r="K369">
            <v>76</v>
          </cell>
          <cell r="L369">
            <v>12</v>
          </cell>
          <cell r="M369">
            <v>0</v>
          </cell>
          <cell r="N369">
            <v>2</v>
          </cell>
          <cell r="O369">
            <v>77.5</v>
          </cell>
        </row>
        <row r="370">
          <cell r="A370">
            <v>2797</v>
          </cell>
          <cell r="B370" t="str">
            <v>A</v>
          </cell>
          <cell r="C370" t="str">
            <v xml:space="preserve">KNOCKNAGONEY ROAD </v>
          </cell>
          <cell r="D370">
            <v>906657.67500000005</v>
          </cell>
          <cell r="E370">
            <v>677576.5</v>
          </cell>
          <cell r="F370">
            <v>31596.5</v>
          </cell>
          <cell r="G370">
            <v>499</v>
          </cell>
          <cell r="H370">
            <v>635.79999999999995</v>
          </cell>
          <cell r="I370">
            <v>4822.6000000000004</v>
          </cell>
          <cell r="J370">
            <v>1358</v>
          </cell>
          <cell r="K370">
            <v>188</v>
          </cell>
          <cell r="L370">
            <v>24</v>
          </cell>
          <cell r="M370">
            <v>0</v>
          </cell>
          <cell r="N370">
            <v>5</v>
          </cell>
          <cell r="O370">
            <v>141</v>
          </cell>
        </row>
        <row r="371">
          <cell r="A371">
            <v>2799</v>
          </cell>
          <cell r="B371" t="str">
            <v>A</v>
          </cell>
          <cell r="C371" t="str">
            <v xml:space="preserve">TALBOT GREEN EXTRA </v>
          </cell>
          <cell r="D371">
            <v>1169692.72</v>
          </cell>
          <cell r="E371">
            <v>857632.5</v>
          </cell>
          <cell r="F371">
            <v>42156.5</v>
          </cell>
          <cell r="G371">
            <v>479</v>
          </cell>
          <cell r="H371">
            <v>621.79999999999995</v>
          </cell>
          <cell r="I371">
            <v>5063.6000000000004</v>
          </cell>
          <cell r="J371">
            <v>1791</v>
          </cell>
          <cell r="K371">
            <v>231</v>
          </cell>
          <cell r="L371">
            <v>33</v>
          </cell>
          <cell r="M371">
            <v>0</v>
          </cell>
          <cell r="N371">
            <v>4</v>
          </cell>
          <cell r="O371">
            <v>140</v>
          </cell>
        </row>
        <row r="372">
          <cell r="A372">
            <v>2800</v>
          </cell>
          <cell r="B372" t="str">
            <v>A</v>
          </cell>
          <cell r="C372" t="str">
            <v xml:space="preserve">LAUNCESTON </v>
          </cell>
          <cell r="D372">
            <v>623968.92500000005</v>
          </cell>
          <cell r="E372">
            <v>511962.5</v>
          </cell>
          <cell r="F372">
            <v>24405</v>
          </cell>
          <cell r="G372">
            <v>476</v>
          </cell>
          <cell r="H372">
            <v>552.70000000000005</v>
          </cell>
          <cell r="I372">
            <v>3875.6</v>
          </cell>
          <cell r="J372">
            <v>1075</v>
          </cell>
          <cell r="K372">
            <v>161</v>
          </cell>
          <cell r="L372">
            <v>16</v>
          </cell>
          <cell r="M372">
            <v>0</v>
          </cell>
          <cell r="N372">
            <v>4</v>
          </cell>
          <cell r="O372">
            <v>140</v>
          </cell>
        </row>
        <row r="373">
          <cell r="A373">
            <v>2801</v>
          </cell>
          <cell r="B373" t="str">
            <v>A</v>
          </cell>
          <cell r="C373" t="str">
            <v xml:space="preserve">LANARK GALLOWHILL RD </v>
          </cell>
          <cell r="D373">
            <v>469712.58</v>
          </cell>
          <cell r="E373">
            <v>398258.5</v>
          </cell>
          <cell r="F373">
            <v>22395.5</v>
          </cell>
          <cell r="G373">
            <v>445</v>
          </cell>
          <cell r="H373">
            <v>500.2</v>
          </cell>
          <cell r="I373">
            <v>3453.8</v>
          </cell>
          <cell r="J373">
            <v>894</v>
          </cell>
          <cell r="K373">
            <v>136</v>
          </cell>
          <cell r="L373">
            <v>17</v>
          </cell>
          <cell r="M373">
            <v>0</v>
          </cell>
          <cell r="N373">
            <v>4</v>
          </cell>
          <cell r="O373">
            <v>145</v>
          </cell>
        </row>
        <row r="374">
          <cell r="A374">
            <v>2802</v>
          </cell>
          <cell r="B374" t="str">
            <v>A</v>
          </cell>
          <cell r="C374" t="str">
            <v xml:space="preserve">LANGPORT </v>
          </cell>
          <cell r="D374">
            <v>214000.67499999999</v>
          </cell>
          <cell r="E374">
            <v>189472</v>
          </cell>
          <cell r="F374">
            <v>11545</v>
          </cell>
          <cell r="G374">
            <v>458</v>
          </cell>
          <cell r="H374">
            <v>492</v>
          </cell>
          <cell r="I374">
            <v>2000</v>
          </cell>
          <cell r="J374">
            <v>414</v>
          </cell>
          <cell r="K374">
            <v>107</v>
          </cell>
          <cell r="L374">
            <v>8</v>
          </cell>
          <cell r="M374">
            <v>0</v>
          </cell>
          <cell r="N374">
            <v>2</v>
          </cell>
          <cell r="O374">
            <v>96</v>
          </cell>
        </row>
        <row r="375">
          <cell r="A375">
            <v>2804</v>
          </cell>
          <cell r="B375" t="str">
            <v>A</v>
          </cell>
          <cell r="C375" t="str">
            <v xml:space="preserve">LEYLAND EXTRA </v>
          </cell>
          <cell r="D375">
            <v>785280.77</v>
          </cell>
          <cell r="E375">
            <v>577118</v>
          </cell>
          <cell r="F375">
            <v>36207.5</v>
          </cell>
          <cell r="G375">
            <v>440</v>
          </cell>
          <cell r="H375">
            <v>569.5</v>
          </cell>
          <cell r="I375">
            <v>3474.7</v>
          </cell>
          <cell r="J375">
            <v>1313</v>
          </cell>
          <cell r="K375">
            <v>226</v>
          </cell>
          <cell r="L375">
            <v>26</v>
          </cell>
          <cell r="M375">
            <v>0</v>
          </cell>
          <cell r="N375">
            <v>4</v>
          </cell>
          <cell r="O375">
            <v>140</v>
          </cell>
        </row>
        <row r="376">
          <cell r="A376">
            <v>2806</v>
          </cell>
          <cell r="B376" t="str">
            <v>A</v>
          </cell>
          <cell r="C376" t="str">
            <v xml:space="preserve">LEYTONSTONE </v>
          </cell>
          <cell r="D376">
            <v>835996.16500000004</v>
          </cell>
          <cell r="E376">
            <v>644266</v>
          </cell>
          <cell r="F376">
            <v>35909</v>
          </cell>
          <cell r="G376">
            <v>473</v>
          </cell>
          <cell r="H376">
            <v>584.6</v>
          </cell>
          <cell r="I376">
            <v>3572.6</v>
          </cell>
          <cell r="J376">
            <v>1362</v>
          </cell>
          <cell r="K376">
            <v>234</v>
          </cell>
          <cell r="L376">
            <v>25</v>
          </cell>
          <cell r="M376">
            <v>0</v>
          </cell>
          <cell r="N376">
            <v>4</v>
          </cell>
          <cell r="O376">
            <v>140</v>
          </cell>
        </row>
        <row r="377">
          <cell r="A377">
            <v>2808</v>
          </cell>
          <cell r="B377" t="str">
            <v>A</v>
          </cell>
          <cell r="C377" t="str">
            <v xml:space="preserve">LEEDS SEACROFT EXTRA </v>
          </cell>
          <cell r="D377">
            <v>711536.47</v>
          </cell>
          <cell r="E377">
            <v>526749</v>
          </cell>
          <cell r="F377">
            <v>37087</v>
          </cell>
          <cell r="G377">
            <v>405</v>
          </cell>
          <cell r="H377">
            <v>521.29999999999995</v>
          </cell>
          <cell r="I377">
            <v>3667.7</v>
          </cell>
          <cell r="J377">
            <v>1300</v>
          </cell>
          <cell r="K377">
            <v>194</v>
          </cell>
          <cell r="L377">
            <v>28</v>
          </cell>
          <cell r="M377">
            <v>0</v>
          </cell>
          <cell r="N377">
            <v>4</v>
          </cell>
          <cell r="O377">
            <v>140</v>
          </cell>
        </row>
        <row r="378">
          <cell r="A378">
            <v>2812</v>
          </cell>
          <cell r="B378" t="str">
            <v>A</v>
          </cell>
          <cell r="C378" t="str">
            <v xml:space="preserve">LEATHERHEAD </v>
          </cell>
          <cell r="D378">
            <v>736890.48499999999</v>
          </cell>
          <cell r="E378">
            <v>583590</v>
          </cell>
          <cell r="F378">
            <v>24097.5</v>
          </cell>
          <cell r="G378">
            <v>542</v>
          </cell>
          <cell r="H378">
            <v>652.1</v>
          </cell>
          <cell r="I378">
            <v>3666.1</v>
          </cell>
          <cell r="J378">
            <v>1076</v>
          </cell>
          <cell r="K378">
            <v>201</v>
          </cell>
          <cell r="L378">
            <v>22</v>
          </cell>
          <cell r="M378">
            <v>0</v>
          </cell>
          <cell r="N378">
            <v>4</v>
          </cell>
          <cell r="O378">
            <v>90.5</v>
          </cell>
        </row>
        <row r="379">
          <cell r="A379">
            <v>2813</v>
          </cell>
          <cell r="B379" t="str">
            <v>A</v>
          </cell>
          <cell r="C379" t="str">
            <v xml:space="preserve">LEAMINGTON SPA METRO </v>
          </cell>
          <cell r="D379">
            <v>212080.965</v>
          </cell>
          <cell r="E379">
            <v>200646.5</v>
          </cell>
          <cell r="F379">
            <v>23668.5</v>
          </cell>
          <cell r="G379">
            <v>333</v>
          </cell>
          <cell r="H379">
            <v>335</v>
          </cell>
          <cell r="I379">
            <v>21208.1</v>
          </cell>
          <cell r="J379">
            <v>603</v>
          </cell>
          <cell r="K379">
            <v>10</v>
          </cell>
          <cell r="L379">
            <v>10</v>
          </cell>
          <cell r="M379">
            <v>0</v>
          </cell>
          <cell r="N379">
            <v>0</v>
          </cell>
          <cell r="O379">
            <v>112</v>
          </cell>
        </row>
        <row r="380">
          <cell r="A380">
            <v>2813</v>
          </cell>
          <cell r="B380" t="str">
            <v>B</v>
          </cell>
          <cell r="C380" t="str">
            <v xml:space="preserve">LEAMINGTON SPA METRO </v>
          </cell>
          <cell r="D380">
            <v>54007.875</v>
          </cell>
          <cell r="E380">
            <v>28255</v>
          </cell>
          <cell r="F380">
            <v>9702.5</v>
          </cell>
          <cell r="G380">
            <v>149</v>
          </cell>
          <cell r="H380">
            <v>270</v>
          </cell>
          <cell r="I380" t="str">
            <v xml:space="preserve">.         </v>
          </cell>
          <cell r="J380">
            <v>190</v>
          </cell>
          <cell r="K380" t="str">
            <v xml:space="preserve">.         </v>
          </cell>
          <cell r="L380">
            <v>0</v>
          </cell>
          <cell r="M380">
            <v>0</v>
          </cell>
          <cell r="N380">
            <v>9</v>
          </cell>
          <cell r="O380">
            <v>112</v>
          </cell>
        </row>
        <row r="381">
          <cell r="A381">
            <v>2814</v>
          </cell>
          <cell r="B381" t="str">
            <v>A</v>
          </cell>
          <cell r="C381" t="str">
            <v xml:space="preserve">LEEDS </v>
          </cell>
          <cell r="D381">
            <v>701424.38</v>
          </cell>
          <cell r="E381">
            <v>564131</v>
          </cell>
          <cell r="F381">
            <v>32212.5</v>
          </cell>
          <cell r="G381">
            <v>461</v>
          </cell>
          <cell r="H381">
            <v>545.4</v>
          </cell>
          <cell r="I381">
            <v>3293.1</v>
          </cell>
          <cell r="J381">
            <v>1225</v>
          </cell>
          <cell r="K381">
            <v>213</v>
          </cell>
          <cell r="L381">
            <v>22</v>
          </cell>
          <cell r="M381">
            <v>0</v>
          </cell>
          <cell r="N381">
            <v>3</v>
          </cell>
          <cell r="O381">
            <v>140</v>
          </cell>
        </row>
        <row r="382">
          <cell r="A382">
            <v>2815</v>
          </cell>
          <cell r="B382" t="str">
            <v>A</v>
          </cell>
          <cell r="C382" t="str">
            <v xml:space="preserve">LEDBURY </v>
          </cell>
          <cell r="D382">
            <v>296875.02500000002</v>
          </cell>
          <cell r="E382">
            <v>257970.5</v>
          </cell>
          <cell r="F382">
            <v>14747</v>
          </cell>
          <cell r="G382">
            <v>476</v>
          </cell>
          <cell r="H382">
            <v>521.70000000000005</v>
          </cell>
          <cell r="I382">
            <v>3125</v>
          </cell>
          <cell r="J382">
            <v>542</v>
          </cell>
          <cell r="K382">
            <v>95</v>
          </cell>
          <cell r="L382">
            <v>10</v>
          </cell>
          <cell r="M382">
            <v>0</v>
          </cell>
          <cell r="N382">
            <v>2</v>
          </cell>
          <cell r="O382">
            <v>88</v>
          </cell>
        </row>
        <row r="383">
          <cell r="A383">
            <v>2816</v>
          </cell>
          <cell r="B383" t="str">
            <v>A</v>
          </cell>
          <cell r="C383" t="str">
            <v xml:space="preserve">LEE MILL </v>
          </cell>
          <cell r="D383">
            <v>855859.35499999998</v>
          </cell>
          <cell r="E383">
            <v>685429</v>
          </cell>
          <cell r="F383">
            <v>23547.5</v>
          </cell>
          <cell r="G383">
            <v>556</v>
          </cell>
          <cell r="H383">
            <v>660.9</v>
          </cell>
          <cell r="I383">
            <v>4095</v>
          </cell>
          <cell r="J383">
            <v>1233</v>
          </cell>
          <cell r="K383">
            <v>209</v>
          </cell>
          <cell r="L383">
            <v>24</v>
          </cell>
          <cell r="M383">
            <v>0</v>
          </cell>
          <cell r="N383">
            <v>2</v>
          </cell>
          <cell r="O383">
            <v>140</v>
          </cell>
        </row>
        <row r="384">
          <cell r="A384">
            <v>2819</v>
          </cell>
          <cell r="B384" t="str">
            <v>A</v>
          </cell>
          <cell r="C384" t="str">
            <v xml:space="preserve">L/STER HAMILTON EXTRA </v>
          </cell>
          <cell r="D384">
            <v>889245.11499999999</v>
          </cell>
          <cell r="E384">
            <v>684763</v>
          </cell>
          <cell r="F384">
            <v>34227.5</v>
          </cell>
          <cell r="G384">
            <v>474</v>
          </cell>
          <cell r="H384">
            <v>585.79999999999995</v>
          </cell>
          <cell r="I384">
            <v>3098.4</v>
          </cell>
          <cell r="J384">
            <v>1446</v>
          </cell>
          <cell r="K384">
            <v>287</v>
          </cell>
          <cell r="L384">
            <v>35</v>
          </cell>
          <cell r="M384">
            <v>0</v>
          </cell>
          <cell r="N384">
            <v>4</v>
          </cell>
          <cell r="O384">
            <v>140</v>
          </cell>
        </row>
        <row r="385">
          <cell r="A385">
            <v>2821</v>
          </cell>
          <cell r="B385" t="str">
            <v>A</v>
          </cell>
          <cell r="C385" t="str">
            <v xml:space="preserve">LEWISHAM </v>
          </cell>
          <cell r="D385">
            <v>590185.88500000001</v>
          </cell>
          <cell r="E385">
            <v>498613.5</v>
          </cell>
          <cell r="F385">
            <v>27960</v>
          </cell>
          <cell r="G385">
            <v>466</v>
          </cell>
          <cell r="H385">
            <v>525.1</v>
          </cell>
          <cell r="I385">
            <v>3058</v>
          </cell>
          <cell r="J385">
            <v>1070</v>
          </cell>
          <cell r="K385">
            <v>193</v>
          </cell>
          <cell r="L385">
            <v>22</v>
          </cell>
          <cell r="M385">
            <v>0</v>
          </cell>
          <cell r="N385">
            <v>4</v>
          </cell>
          <cell r="O385">
            <v>140</v>
          </cell>
        </row>
        <row r="386">
          <cell r="A386">
            <v>2822</v>
          </cell>
          <cell r="B386" t="str">
            <v>A</v>
          </cell>
          <cell r="C386" t="str">
            <v xml:space="preserve">LEWES </v>
          </cell>
          <cell r="D386">
            <v>616354.74</v>
          </cell>
          <cell r="E386">
            <v>496098.5</v>
          </cell>
          <cell r="F386">
            <v>26385.5</v>
          </cell>
          <cell r="G386">
            <v>483</v>
          </cell>
          <cell r="H386">
            <v>571.79999999999995</v>
          </cell>
          <cell r="I386">
            <v>2840.3</v>
          </cell>
          <cell r="J386">
            <v>1027</v>
          </cell>
          <cell r="K386">
            <v>217</v>
          </cell>
          <cell r="L386">
            <v>16</v>
          </cell>
          <cell r="M386">
            <v>0</v>
          </cell>
          <cell r="N386">
            <v>4</v>
          </cell>
          <cell r="O386">
            <v>110</v>
          </cell>
        </row>
        <row r="387">
          <cell r="A387">
            <v>2825</v>
          </cell>
          <cell r="B387" t="str">
            <v>A</v>
          </cell>
          <cell r="C387" t="str">
            <v xml:space="preserve">LEIGHTON BUZZARD </v>
          </cell>
          <cell r="D387">
            <v>624691.1</v>
          </cell>
          <cell r="E387">
            <v>522649.5</v>
          </cell>
          <cell r="F387">
            <v>26161</v>
          </cell>
          <cell r="G387">
            <v>473</v>
          </cell>
          <cell r="H387">
            <v>539</v>
          </cell>
          <cell r="I387">
            <v>3953.7</v>
          </cell>
          <cell r="J387">
            <v>1104</v>
          </cell>
          <cell r="K387">
            <v>158</v>
          </cell>
          <cell r="L387">
            <v>17</v>
          </cell>
          <cell r="M387">
            <v>0</v>
          </cell>
          <cell r="N387">
            <v>4</v>
          </cell>
          <cell r="O387">
            <v>140</v>
          </cell>
        </row>
        <row r="388">
          <cell r="A388">
            <v>2827</v>
          </cell>
          <cell r="B388" t="str">
            <v>A</v>
          </cell>
          <cell r="C388" t="str">
            <v xml:space="preserve">LINCOLN 2 </v>
          </cell>
          <cell r="D388">
            <v>748328.10499999998</v>
          </cell>
          <cell r="E388">
            <v>601045</v>
          </cell>
          <cell r="F388">
            <v>32560.5</v>
          </cell>
          <cell r="G388">
            <v>467</v>
          </cell>
          <cell r="H388">
            <v>553.5</v>
          </cell>
          <cell r="I388">
            <v>4350.7</v>
          </cell>
          <cell r="J388">
            <v>1288</v>
          </cell>
          <cell r="K388">
            <v>172</v>
          </cell>
          <cell r="L388">
            <v>21</v>
          </cell>
          <cell r="M388">
            <v>0</v>
          </cell>
          <cell r="N388">
            <v>4</v>
          </cell>
          <cell r="O388">
            <v>140</v>
          </cell>
        </row>
        <row r="389">
          <cell r="A389">
            <v>2828</v>
          </cell>
          <cell r="B389" t="str">
            <v>A</v>
          </cell>
          <cell r="C389" t="str">
            <v xml:space="preserve">LIMAVADY </v>
          </cell>
          <cell r="D389">
            <v>142406.45499999999</v>
          </cell>
          <cell r="E389">
            <v>145301.5</v>
          </cell>
          <cell r="F389">
            <v>7924.5</v>
          </cell>
          <cell r="G389">
            <v>499</v>
          </cell>
          <cell r="H389">
            <v>465.4</v>
          </cell>
          <cell r="I389">
            <v>1802.6</v>
          </cell>
          <cell r="J389">
            <v>291</v>
          </cell>
          <cell r="K389">
            <v>79</v>
          </cell>
          <cell r="L389">
            <v>7</v>
          </cell>
          <cell r="M389">
            <v>0</v>
          </cell>
          <cell r="N389">
            <v>2</v>
          </cell>
          <cell r="O389">
            <v>73.5</v>
          </cell>
        </row>
        <row r="390">
          <cell r="A390">
            <v>2829</v>
          </cell>
          <cell r="B390" t="str">
            <v>A</v>
          </cell>
          <cell r="C390" t="str">
            <v xml:space="preserve">LIVERPOOL METRO </v>
          </cell>
          <cell r="D390">
            <v>310079.935</v>
          </cell>
          <cell r="E390">
            <v>288100</v>
          </cell>
          <cell r="F390">
            <v>46217</v>
          </cell>
          <cell r="G390">
            <v>307</v>
          </cell>
          <cell r="H390">
            <v>314.5</v>
          </cell>
          <cell r="I390" t="str">
            <v xml:space="preserve">.         </v>
          </cell>
          <cell r="J390">
            <v>939</v>
          </cell>
          <cell r="K390">
            <v>1</v>
          </cell>
          <cell r="L390">
            <v>14</v>
          </cell>
          <cell r="M390">
            <v>0</v>
          </cell>
          <cell r="N390">
            <v>12</v>
          </cell>
          <cell r="O390">
            <v>112</v>
          </cell>
        </row>
        <row r="391">
          <cell r="A391">
            <v>2831</v>
          </cell>
          <cell r="B391" t="str">
            <v>A</v>
          </cell>
          <cell r="C391" t="str">
            <v xml:space="preserve">LINCOLN 1 </v>
          </cell>
          <cell r="D391">
            <v>374661.02</v>
          </cell>
          <cell r="E391">
            <v>311318</v>
          </cell>
          <cell r="F391">
            <v>15804.5</v>
          </cell>
          <cell r="G391">
            <v>480</v>
          </cell>
          <cell r="H391">
            <v>550.20000000000005</v>
          </cell>
          <cell r="I391">
            <v>2448.8000000000002</v>
          </cell>
          <cell r="J391">
            <v>649</v>
          </cell>
          <cell r="K391">
            <v>153</v>
          </cell>
          <cell r="L391">
            <v>14</v>
          </cell>
          <cell r="M391">
            <v>0</v>
          </cell>
          <cell r="N391">
            <v>2</v>
          </cell>
          <cell r="O391">
            <v>110</v>
          </cell>
        </row>
        <row r="392">
          <cell r="A392">
            <v>2832</v>
          </cell>
          <cell r="B392" t="str">
            <v>A</v>
          </cell>
          <cell r="C392" t="str">
            <v xml:space="preserve">LEYTON </v>
          </cell>
          <cell r="D392">
            <v>392313.58500000002</v>
          </cell>
          <cell r="E392">
            <v>375564.5</v>
          </cell>
          <cell r="F392">
            <v>36609.5</v>
          </cell>
          <cell r="G392">
            <v>369</v>
          </cell>
          <cell r="H392">
            <v>367</v>
          </cell>
          <cell r="I392">
            <v>2043.3</v>
          </cell>
          <cell r="J392">
            <v>1018</v>
          </cell>
          <cell r="K392">
            <v>192</v>
          </cell>
          <cell r="L392">
            <v>13</v>
          </cell>
          <cell r="M392">
            <v>0</v>
          </cell>
          <cell r="N392">
            <v>6</v>
          </cell>
          <cell r="O392">
            <v>110</v>
          </cell>
        </row>
        <row r="393">
          <cell r="A393">
            <v>2833</v>
          </cell>
          <cell r="B393" t="str">
            <v>A</v>
          </cell>
          <cell r="C393" t="str">
            <v xml:space="preserve">LITTLEHAMPTON </v>
          </cell>
          <cell r="D393">
            <v>745034.36499999999</v>
          </cell>
          <cell r="E393">
            <v>597041</v>
          </cell>
          <cell r="F393">
            <v>26792</v>
          </cell>
          <cell r="G393">
            <v>493</v>
          </cell>
          <cell r="H393">
            <v>585.29999999999995</v>
          </cell>
          <cell r="I393">
            <v>4209.2</v>
          </cell>
          <cell r="J393">
            <v>1212</v>
          </cell>
          <cell r="K393">
            <v>177</v>
          </cell>
          <cell r="L393">
            <v>19</v>
          </cell>
          <cell r="M393">
            <v>0</v>
          </cell>
          <cell r="N393">
            <v>4</v>
          </cell>
          <cell r="O393">
            <v>140</v>
          </cell>
        </row>
        <row r="394">
          <cell r="A394">
            <v>2834</v>
          </cell>
          <cell r="B394" t="str">
            <v>A</v>
          </cell>
          <cell r="C394" t="str">
            <v xml:space="preserve">LISBURN ROAD </v>
          </cell>
          <cell r="D394">
            <v>214407.32500000001</v>
          </cell>
          <cell r="E394">
            <v>201909</v>
          </cell>
          <cell r="F394">
            <v>17544</v>
          </cell>
          <cell r="G394">
            <v>397</v>
          </cell>
          <cell r="H394">
            <v>402.3</v>
          </cell>
          <cell r="I394">
            <v>2583.1999999999998</v>
          </cell>
          <cell r="J394">
            <v>508</v>
          </cell>
          <cell r="K394">
            <v>83</v>
          </cell>
          <cell r="L394">
            <v>8</v>
          </cell>
          <cell r="M394">
            <v>0</v>
          </cell>
          <cell r="N394">
            <v>4</v>
          </cell>
          <cell r="O394">
            <v>79</v>
          </cell>
        </row>
        <row r="395">
          <cell r="A395">
            <v>2835</v>
          </cell>
          <cell r="B395" t="str">
            <v>A</v>
          </cell>
          <cell r="C395" t="str">
            <v xml:space="preserve">LLANELLI EXTRA </v>
          </cell>
          <cell r="D395">
            <v>774008.89500000002</v>
          </cell>
          <cell r="E395">
            <v>619392.5</v>
          </cell>
          <cell r="F395">
            <v>33344</v>
          </cell>
          <cell r="G395">
            <v>452</v>
          </cell>
          <cell r="H395">
            <v>538.6</v>
          </cell>
          <cell r="I395">
            <v>3059.3</v>
          </cell>
          <cell r="J395">
            <v>1369</v>
          </cell>
          <cell r="K395">
            <v>253</v>
          </cell>
          <cell r="L395">
            <v>27</v>
          </cell>
          <cell r="M395">
            <v>0</v>
          </cell>
          <cell r="N395">
            <v>4</v>
          </cell>
          <cell r="O395">
            <v>140</v>
          </cell>
        </row>
        <row r="396">
          <cell r="A396">
            <v>2836</v>
          </cell>
          <cell r="B396" t="str">
            <v>A</v>
          </cell>
          <cell r="C396" t="str">
            <v xml:space="preserve">LLANDUDNO </v>
          </cell>
          <cell r="D396">
            <v>598373.80500000005</v>
          </cell>
          <cell r="E396">
            <v>472109.5</v>
          </cell>
          <cell r="F396">
            <v>27705.5</v>
          </cell>
          <cell r="G396">
            <v>442</v>
          </cell>
          <cell r="H396">
            <v>533.29999999999995</v>
          </cell>
          <cell r="I396">
            <v>2977</v>
          </cell>
          <cell r="J396">
            <v>1069</v>
          </cell>
          <cell r="K396">
            <v>201</v>
          </cell>
          <cell r="L396">
            <v>21</v>
          </cell>
          <cell r="M396">
            <v>0</v>
          </cell>
          <cell r="N396">
            <v>4</v>
          </cell>
          <cell r="O396">
            <v>140</v>
          </cell>
        </row>
        <row r="397">
          <cell r="A397">
            <v>2837</v>
          </cell>
          <cell r="B397" t="str">
            <v>A</v>
          </cell>
          <cell r="C397" t="str">
            <v xml:space="preserve">LINLITHGOW METRO </v>
          </cell>
          <cell r="D397">
            <v>209997.81</v>
          </cell>
          <cell r="E397">
            <v>191200.5</v>
          </cell>
          <cell r="F397">
            <v>15147</v>
          </cell>
          <cell r="G397">
            <v>409</v>
          </cell>
          <cell r="H397">
            <v>427.7</v>
          </cell>
          <cell r="I397">
            <v>2038.8</v>
          </cell>
          <cell r="J397">
            <v>468</v>
          </cell>
          <cell r="K397">
            <v>103</v>
          </cell>
          <cell r="L397">
            <v>11</v>
          </cell>
          <cell r="M397">
            <v>0</v>
          </cell>
          <cell r="N397">
            <v>2</v>
          </cell>
          <cell r="O397">
            <v>99</v>
          </cell>
        </row>
        <row r="398">
          <cell r="A398">
            <v>2838</v>
          </cell>
          <cell r="B398" t="str">
            <v>A</v>
          </cell>
          <cell r="C398" t="str">
            <v xml:space="preserve">LISNAGELVIN </v>
          </cell>
          <cell r="D398">
            <v>583532.11499999999</v>
          </cell>
          <cell r="E398">
            <v>485624</v>
          </cell>
          <cell r="F398">
            <v>28251</v>
          </cell>
          <cell r="G398">
            <v>462</v>
          </cell>
          <cell r="H398">
            <v>528.6</v>
          </cell>
          <cell r="I398">
            <v>4138.5</v>
          </cell>
          <cell r="J398">
            <v>1051</v>
          </cell>
          <cell r="K398">
            <v>141</v>
          </cell>
          <cell r="L398">
            <v>18</v>
          </cell>
          <cell r="M398">
            <v>0</v>
          </cell>
          <cell r="N398">
            <v>4</v>
          </cell>
          <cell r="O398">
            <v>138</v>
          </cell>
        </row>
        <row r="399">
          <cell r="A399">
            <v>2840</v>
          </cell>
          <cell r="B399" t="str">
            <v>A</v>
          </cell>
          <cell r="C399" t="str">
            <v xml:space="preserve">LISBURN BENTRIM ROAD </v>
          </cell>
          <cell r="D399">
            <v>856228.08</v>
          </cell>
          <cell r="E399">
            <v>665500.5</v>
          </cell>
          <cell r="F399">
            <v>30359.5</v>
          </cell>
          <cell r="G399">
            <v>504</v>
          </cell>
          <cell r="H399">
            <v>617.29999999999995</v>
          </cell>
          <cell r="I399">
            <v>4678.8</v>
          </cell>
          <cell r="J399">
            <v>1321</v>
          </cell>
          <cell r="K399">
            <v>183</v>
          </cell>
          <cell r="L399">
            <v>25</v>
          </cell>
          <cell r="M399">
            <v>0</v>
          </cell>
          <cell r="N399">
            <v>4</v>
          </cell>
          <cell r="O399">
            <v>139</v>
          </cell>
        </row>
        <row r="400">
          <cell r="A400">
            <v>2841</v>
          </cell>
          <cell r="B400" t="str">
            <v>A</v>
          </cell>
          <cell r="C400" t="str">
            <v xml:space="preserve">LOWESTOFT 1 </v>
          </cell>
          <cell r="D400">
            <v>122800.375</v>
          </cell>
          <cell r="E400">
            <v>139764.5</v>
          </cell>
          <cell r="F400">
            <v>16969.5</v>
          </cell>
          <cell r="G400">
            <v>442</v>
          </cell>
          <cell r="H400">
            <v>369.9</v>
          </cell>
          <cell r="I400">
            <v>13644.5</v>
          </cell>
          <cell r="J400">
            <v>316</v>
          </cell>
          <cell r="K400">
            <v>9</v>
          </cell>
          <cell r="L400">
            <v>7</v>
          </cell>
          <cell r="M400">
            <v>0</v>
          </cell>
          <cell r="N400">
            <v>2</v>
          </cell>
          <cell r="O400">
            <v>78</v>
          </cell>
        </row>
        <row r="401">
          <cell r="A401">
            <v>2842</v>
          </cell>
          <cell r="B401" t="str">
            <v>A</v>
          </cell>
          <cell r="C401" t="str">
            <v xml:space="preserve">LICHFIELD </v>
          </cell>
          <cell r="D401">
            <v>507265.71</v>
          </cell>
          <cell r="E401">
            <v>440595.5</v>
          </cell>
          <cell r="F401">
            <v>26650.5</v>
          </cell>
          <cell r="G401">
            <v>436</v>
          </cell>
          <cell r="H401">
            <v>478.1</v>
          </cell>
          <cell r="I401">
            <v>3702.7</v>
          </cell>
          <cell r="J401">
            <v>1010</v>
          </cell>
          <cell r="K401">
            <v>137</v>
          </cell>
          <cell r="L401">
            <v>16</v>
          </cell>
          <cell r="M401">
            <v>0</v>
          </cell>
          <cell r="N401">
            <v>2</v>
          </cell>
          <cell r="O401">
            <v>140</v>
          </cell>
        </row>
        <row r="402">
          <cell r="A402">
            <v>2843</v>
          </cell>
          <cell r="B402" t="str">
            <v>A</v>
          </cell>
          <cell r="C402" t="str">
            <v xml:space="preserve">LUTON METRO </v>
          </cell>
          <cell r="D402">
            <v>206976.42499999999</v>
          </cell>
          <cell r="E402">
            <v>212724.5</v>
          </cell>
          <cell r="F402">
            <v>28313</v>
          </cell>
          <cell r="G402">
            <v>353</v>
          </cell>
          <cell r="H402">
            <v>327</v>
          </cell>
          <cell r="I402" t="str">
            <v xml:space="preserve">.         </v>
          </cell>
          <cell r="J402">
            <v>603</v>
          </cell>
          <cell r="K402">
            <v>5</v>
          </cell>
          <cell r="L402">
            <v>10</v>
          </cell>
          <cell r="M402">
            <v>0</v>
          </cell>
          <cell r="N402">
            <v>4</v>
          </cell>
          <cell r="O402">
            <v>72</v>
          </cell>
        </row>
        <row r="403">
          <cell r="A403">
            <v>2845</v>
          </cell>
          <cell r="B403" t="str">
            <v>A</v>
          </cell>
          <cell r="C403" t="str">
            <v xml:space="preserve">LYMINGTON </v>
          </cell>
          <cell r="D403">
            <v>68033.145000000004</v>
          </cell>
          <cell r="E403">
            <v>67482</v>
          </cell>
          <cell r="F403">
            <v>5850.5</v>
          </cell>
          <cell r="G403">
            <v>386</v>
          </cell>
          <cell r="H403">
            <v>369.7</v>
          </cell>
          <cell r="I403">
            <v>1153.0999999999999</v>
          </cell>
          <cell r="J403">
            <v>175</v>
          </cell>
          <cell r="K403">
            <v>59</v>
          </cell>
          <cell r="L403">
            <v>4</v>
          </cell>
          <cell r="M403">
            <v>0</v>
          </cell>
          <cell r="N403">
            <v>0</v>
          </cell>
          <cell r="O403">
            <v>105</v>
          </cell>
        </row>
        <row r="404">
          <cell r="A404">
            <v>2845</v>
          </cell>
          <cell r="B404" t="str">
            <v>B</v>
          </cell>
          <cell r="C404" t="str">
            <v xml:space="preserve">LYMINGTON </v>
          </cell>
          <cell r="D404">
            <v>53253.22</v>
          </cell>
          <cell r="E404">
            <v>51383.5</v>
          </cell>
          <cell r="F404">
            <v>7361</v>
          </cell>
          <cell r="G404">
            <v>327</v>
          </cell>
          <cell r="H404">
            <v>322.7</v>
          </cell>
          <cell r="I404">
            <v>5917</v>
          </cell>
          <cell r="J404">
            <v>157</v>
          </cell>
          <cell r="K404">
            <v>9</v>
          </cell>
          <cell r="L404">
            <v>0</v>
          </cell>
          <cell r="M404">
            <v>0</v>
          </cell>
          <cell r="N404">
            <v>4</v>
          </cell>
          <cell r="O404">
            <v>105</v>
          </cell>
        </row>
        <row r="405">
          <cell r="A405">
            <v>2846</v>
          </cell>
          <cell r="B405" t="str">
            <v>A</v>
          </cell>
          <cell r="C405" t="str">
            <v xml:space="preserve">LEICESTER EXTRA </v>
          </cell>
          <cell r="D405">
            <v>1039932.32</v>
          </cell>
          <cell r="E405">
            <v>846902</v>
          </cell>
          <cell r="F405">
            <v>42057</v>
          </cell>
          <cell r="G405">
            <v>469</v>
          </cell>
          <cell r="H405">
            <v>549.1</v>
          </cell>
          <cell r="I405">
            <v>2921.2</v>
          </cell>
          <cell r="J405">
            <v>1804</v>
          </cell>
          <cell r="K405">
            <v>356</v>
          </cell>
          <cell r="L405">
            <v>40</v>
          </cell>
          <cell r="M405">
            <v>0</v>
          </cell>
          <cell r="N405">
            <v>8</v>
          </cell>
          <cell r="O405">
            <v>140</v>
          </cell>
        </row>
        <row r="406">
          <cell r="A406">
            <v>2848</v>
          </cell>
          <cell r="B406" t="str">
            <v>A</v>
          </cell>
          <cell r="C406" t="str">
            <v xml:space="preserve">LOWESTOFT 2 </v>
          </cell>
          <cell r="D406">
            <v>727265.59499999997</v>
          </cell>
          <cell r="E406">
            <v>637423.5</v>
          </cell>
          <cell r="F406">
            <v>28662.5</v>
          </cell>
          <cell r="G406">
            <v>502</v>
          </cell>
          <cell r="H406">
            <v>544.79999999999995</v>
          </cell>
          <cell r="I406">
            <v>3931.2</v>
          </cell>
          <cell r="J406">
            <v>1271</v>
          </cell>
          <cell r="K406">
            <v>185</v>
          </cell>
          <cell r="L406">
            <v>22</v>
          </cell>
          <cell r="M406">
            <v>0</v>
          </cell>
          <cell r="N406">
            <v>2</v>
          </cell>
          <cell r="O406">
            <v>140</v>
          </cell>
        </row>
        <row r="407">
          <cell r="A407">
            <v>2849</v>
          </cell>
          <cell r="B407" t="str">
            <v>A</v>
          </cell>
          <cell r="C407" t="str">
            <v xml:space="preserve">LOUGHBOROUGH 2 </v>
          </cell>
          <cell r="D407">
            <v>993079.52</v>
          </cell>
          <cell r="E407">
            <v>787075</v>
          </cell>
          <cell r="F407">
            <v>38643</v>
          </cell>
          <cell r="G407">
            <v>493</v>
          </cell>
          <cell r="H407">
            <v>591.79999999999995</v>
          </cell>
          <cell r="I407">
            <v>1751.5</v>
          </cell>
          <cell r="J407">
            <v>1598</v>
          </cell>
          <cell r="K407">
            <v>567</v>
          </cell>
          <cell r="L407">
            <v>22</v>
          </cell>
          <cell r="M407">
            <v>0</v>
          </cell>
          <cell r="N407">
            <v>4</v>
          </cell>
          <cell r="O407">
            <v>140</v>
          </cell>
        </row>
        <row r="408">
          <cell r="A408">
            <v>2850</v>
          </cell>
          <cell r="B408" t="str">
            <v>A</v>
          </cell>
          <cell r="C408" t="str">
            <v xml:space="preserve">LONGTON EXTRA </v>
          </cell>
          <cell r="D408">
            <v>883308.02500000002</v>
          </cell>
          <cell r="E408">
            <v>692323</v>
          </cell>
          <cell r="F408">
            <v>38013.5</v>
          </cell>
          <cell r="G408">
            <v>459</v>
          </cell>
          <cell r="H408">
            <v>557.6</v>
          </cell>
          <cell r="I408">
            <v>3200.4</v>
          </cell>
          <cell r="J408">
            <v>1509</v>
          </cell>
          <cell r="K408">
            <v>276</v>
          </cell>
          <cell r="L408">
            <v>35</v>
          </cell>
          <cell r="M408">
            <v>0</v>
          </cell>
          <cell r="N408">
            <v>4</v>
          </cell>
          <cell r="O408">
            <v>140</v>
          </cell>
        </row>
        <row r="409">
          <cell r="A409">
            <v>2855</v>
          </cell>
          <cell r="B409" t="str">
            <v>A</v>
          </cell>
          <cell r="C409" t="str">
            <v xml:space="preserve">LYDNEY HIGH STREET </v>
          </cell>
          <cell r="D409">
            <v>368588.16</v>
          </cell>
          <cell r="E409">
            <v>317245.5</v>
          </cell>
          <cell r="F409">
            <v>16876.5</v>
          </cell>
          <cell r="G409">
            <v>495</v>
          </cell>
          <cell r="H409">
            <v>547.70000000000005</v>
          </cell>
          <cell r="I409">
            <v>2614.1</v>
          </cell>
          <cell r="J409">
            <v>641</v>
          </cell>
          <cell r="K409">
            <v>141</v>
          </cell>
          <cell r="L409">
            <v>11</v>
          </cell>
          <cell r="M409">
            <v>0</v>
          </cell>
          <cell r="N409">
            <v>2</v>
          </cell>
          <cell r="O409">
            <v>90</v>
          </cell>
        </row>
        <row r="410">
          <cell r="A410">
            <v>2856</v>
          </cell>
          <cell r="B410" t="str">
            <v>A</v>
          </cell>
          <cell r="C410" t="str">
            <v xml:space="preserve">LUDLOW </v>
          </cell>
          <cell r="D410">
            <v>383488.09499999997</v>
          </cell>
          <cell r="E410">
            <v>333616.5</v>
          </cell>
          <cell r="F410">
            <v>16176</v>
          </cell>
          <cell r="G410">
            <v>509</v>
          </cell>
          <cell r="H410">
            <v>557.4</v>
          </cell>
          <cell r="I410">
            <v>3486.3</v>
          </cell>
          <cell r="J410">
            <v>655</v>
          </cell>
          <cell r="K410">
            <v>110</v>
          </cell>
          <cell r="L410">
            <v>13</v>
          </cell>
          <cell r="M410">
            <v>0</v>
          </cell>
          <cell r="N410">
            <v>2</v>
          </cell>
          <cell r="O410">
            <v>88</v>
          </cell>
        </row>
        <row r="411">
          <cell r="A411">
            <v>2857</v>
          </cell>
          <cell r="B411" t="str">
            <v>A</v>
          </cell>
          <cell r="C411" t="str">
            <v xml:space="preserve">LUNSFORD PARK </v>
          </cell>
          <cell r="D411">
            <v>841841.34</v>
          </cell>
          <cell r="E411">
            <v>667810</v>
          </cell>
          <cell r="F411">
            <v>28171</v>
          </cell>
          <cell r="G411">
            <v>494</v>
          </cell>
          <cell r="H411">
            <v>592.79999999999995</v>
          </cell>
          <cell r="I411">
            <v>3628.6</v>
          </cell>
          <cell r="J411">
            <v>1352</v>
          </cell>
          <cell r="K411">
            <v>232</v>
          </cell>
          <cell r="L411">
            <v>28</v>
          </cell>
          <cell r="M411">
            <v>0</v>
          </cell>
          <cell r="N411">
            <v>4</v>
          </cell>
          <cell r="O411">
            <v>140</v>
          </cell>
        </row>
        <row r="412">
          <cell r="A412">
            <v>2858</v>
          </cell>
          <cell r="B412" t="str">
            <v>A</v>
          </cell>
          <cell r="C412" t="str">
            <v xml:space="preserve">LURGAN </v>
          </cell>
          <cell r="D412">
            <v>205808.68</v>
          </cell>
          <cell r="E412">
            <v>214764</v>
          </cell>
          <cell r="F412">
            <v>11820</v>
          </cell>
          <cell r="G412">
            <v>503</v>
          </cell>
          <cell r="H412">
            <v>459.4</v>
          </cell>
          <cell r="I412">
            <v>2509.9</v>
          </cell>
          <cell r="J412">
            <v>427</v>
          </cell>
          <cell r="K412">
            <v>82</v>
          </cell>
          <cell r="L412">
            <v>10</v>
          </cell>
          <cell r="M412">
            <v>0</v>
          </cell>
          <cell r="N412">
            <v>2</v>
          </cell>
          <cell r="O412">
            <v>78</v>
          </cell>
        </row>
        <row r="413">
          <cell r="A413">
            <v>2860</v>
          </cell>
          <cell r="B413" t="str">
            <v>A</v>
          </cell>
          <cell r="C413" t="str">
            <v xml:space="preserve">MAIDSTONE GROVE GREEN </v>
          </cell>
          <cell r="D413">
            <v>711748.83499999996</v>
          </cell>
          <cell r="E413">
            <v>592988</v>
          </cell>
          <cell r="F413">
            <v>26576</v>
          </cell>
          <cell r="G413">
            <v>493</v>
          </cell>
          <cell r="H413">
            <v>564</v>
          </cell>
          <cell r="I413">
            <v>3163.3</v>
          </cell>
          <cell r="J413">
            <v>1202</v>
          </cell>
          <cell r="K413">
            <v>225</v>
          </cell>
          <cell r="L413">
            <v>19</v>
          </cell>
          <cell r="M413">
            <v>0</v>
          </cell>
          <cell r="N413">
            <v>3</v>
          </cell>
          <cell r="O413">
            <v>140</v>
          </cell>
        </row>
        <row r="414">
          <cell r="A414">
            <v>2865</v>
          </cell>
          <cell r="B414" t="str">
            <v>A</v>
          </cell>
          <cell r="C414" t="str">
            <v xml:space="preserve">MACCLESFIELD METRO </v>
          </cell>
          <cell r="D414">
            <v>195111.21</v>
          </cell>
          <cell r="E414">
            <v>188462</v>
          </cell>
          <cell r="F414">
            <v>18308</v>
          </cell>
          <cell r="G414">
            <v>402</v>
          </cell>
          <cell r="H414">
            <v>396.6</v>
          </cell>
          <cell r="I414">
            <v>4434.3</v>
          </cell>
          <cell r="J414">
            <v>469</v>
          </cell>
          <cell r="K414">
            <v>44</v>
          </cell>
          <cell r="L414">
            <v>7</v>
          </cell>
          <cell r="M414">
            <v>0</v>
          </cell>
          <cell r="N414">
            <v>6</v>
          </cell>
          <cell r="O414">
            <v>76</v>
          </cell>
        </row>
        <row r="415">
          <cell r="A415">
            <v>2866</v>
          </cell>
          <cell r="B415" t="str">
            <v>A</v>
          </cell>
          <cell r="C415" t="str">
            <v xml:space="preserve">MANSFIELD 2 </v>
          </cell>
          <cell r="D415">
            <v>426264.23499999999</v>
          </cell>
          <cell r="E415">
            <v>372555</v>
          </cell>
          <cell r="F415">
            <v>19376.5</v>
          </cell>
          <cell r="G415">
            <v>487</v>
          </cell>
          <cell r="H415">
            <v>530.79999999999995</v>
          </cell>
          <cell r="I415">
            <v>3253.9</v>
          </cell>
          <cell r="J415">
            <v>765</v>
          </cell>
          <cell r="K415">
            <v>131</v>
          </cell>
          <cell r="L415">
            <v>14</v>
          </cell>
          <cell r="M415">
            <v>0</v>
          </cell>
          <cell r="N415">
            <v>3</v>
          </cell>
          <cell r="O415">
            <v>110</v>
          </cell>
        </row>
        <row r="416">
          <cell r="A416">
            <v>2868</v>
          </cell>
          <cell r="B416" t="str">
            <v>A</v>
          </cell>
          <cell r="C416" t="str">
            <v xml:space="preserve">MANSFIELD 1 </v>
          </cell>
          <cell r="D416">
            <v>164434.35999999999</v>
          </cell>
          <cell r="E416">
            <v>173183.5</v>
          </cell>
          <cell r="F416">
            <v>19465.5</v>
          </cell>
          <cell r="G416">
            <v>456</v>
          </cell>
          <cell r="H416">
            <v>412.1</v>
          </cell>
          <cell r="I416">
            <v>9135.2000000000007</v>
          </cell>
          <cell r="J416">
            <v>380</v>
          </cell>
          <cell r="K416">
            <v>18</v>
          </cell>
          <cell r="L416">
            <v>9</v>
          </cell>
          <cell r="M416">
            <v>0</v>
          </cell>
          <cell r="N416">
            <v>4</v>
          </cell>
          <cell r="O416">
            <v>66</v>
          </cell>
        </row>
        <row r="417">
          <cell r="A417">
            <v>2868</v>
          </cell>
          <cell r="B417" t="str">
            <v>B</v>
          </cell>
          <cell r="C417" t="str">
            <v xml:space="preserve">MANSFIELD 1 </v>
          </cell>
          <cell r="D417">
            <v>57206.18</v>
          </cell>
          <cell r="E417">
            <v>60990</v>
          </cell>
          <cell r="F417">
            <v>5999</v>
          </cell>
          <cell r="G417">
            <v>421</v>
          </cell>
          <cell r="H417">
            <v>376.4</v>
          </cell>
          <cell r="I417">
            <v>1972.6</v>
          </cell>
          <cell r="J417">
            <v>145</v>
          </cell>
          <cell r="K417">
            <v>29</v>
          </cell>
          <cell r="L417">
            <v>0</v>
          </cell>
          <cell r="M417">
            <v>4</v>
          </cell>
          <cell r="N417">
            <v>0</v>
          </cell>
          <cell r="O417">
            <v>66</v>
          </cell>
        </row>
        <row r="418">
          <cell r="A418">
            <v>2869</v>
          </cell>
          <cell r="B418" t="str">
            <v>A</v>
          </cell>
          <cell r="C418" t="str">
            <v xml:space="preserve">MAIDENHEAD METRO </v>
          </cell>
          <cell r="D418">
            <v>134809.69</v>
          </cell>
          <cell r="E418">
            <v>134386</v>
          </cell>
          <cell r="F418">
            <v>13974.5</v>
          </cell>
          <cell r="G418">
            <v>387</v>
          </cell>
          <cell r="H418">
            <v>370.4</v>
          </cell>
          <cell r="I418">
            <v>3744.7</v>
          </cell>
          <cell r="J418">
            <v>347</v>
          </cell>
          <cell r="K418">
            <v>36</v>
          </cell>
          <cell r="L418">
            <v>6</v>
          </cell>
          <cell r="M418">
            <v>0</v>
          </cell>
          <cell r="N418">
            <v>2</v>
          </cell>
          <cell r="O418">
            <v>80</v>
          </cell>
        </row>
        <row r="419">
          <cell r="A419">
            <v>2872</v>
          </cell>
          <cell r="B419" t="str">
            <v>A</v>
          </cell>
          <cell r="C419" t="str">
            <v xml:space="preserve">MANCHESTER METRO </v>
          </cell>
          <cell r="D419">
            <v>282950.17499999999</v>
          </cell>
          <cell r="E419">
            <v>263760</v>
          </cell>
          <cell r="F419">
            <v>47339</v>
          </cell>
          <cell r="G419">
            <v>270</v>
          </cell>
          <cell r="H419">
            <v>275.8</v>
          </cell>
          <cell r="I419" t="str">
            <v xml:space="preserve">.         </v>
          </cell>
          <cell r="J419">
            <v>977</v>
          </cell>
          <cell r="K419">
            <v>0</v>
          </cell>
          <cell r="L419">
            <v>8</v>
          </cell>
          <cell r="M419">
            <v>0</v>
          </cell>
          <cell r="N419">
            <v>17</v>
          </cell>
          <cell r="O419">
            <v>140</v>
          </cell>
        </row>
        <row r="420">
          <cell r="A420">
            <v>2875</v>
          </cell>
          <cell r="B420" t="str">
            <v>A</v>
          </cell>
          <cell r="C420" t="str">
            <v xml:space="preserve">MARKET DEEPING </v>
          </cell>
          <cell r="D420">
            <v>276141.505</v>
          </cell>
          <cell r="E420">
            <v>232866.5</v>
          </cell>
          <cell r="F420">
            <v>14497.5</v>
          </cell>
          <cell r="G420">
            <v>456</v>
          </cell>
          <cell r="H420">
            <v>514.20000000000005</v>
          </cell>
          <cell r="I420">
            <v>3102.7</v>
          </cell>
          <cell r="J420">
            <v>511</v>
          </cell>
          <cell r="K420">
            <v>89</v>
          </cell>
          <cell r="L420">
            <v>13</v>
          </cell>
          <cell r="M420">
            <v>0</v>
          </cell>
          <cell r="N420">
            <v>2</v>
          </cell>
          <cell r="O420">
            <v>80</v>
          </cell>
        </row>
        <row r="421">
          <cell r="A421">
            <v>2876</v>
          </cell>
          <cell r="B421" t="str">
            <v>A</v>
          </cell>
          <cell r="C421" t="str">
            <v xml:space="preserve">MACCLESFIELD 2 </v>
          </cell>
          <cell r="D421">
            <v>765391.9</v>
          </cell>
          <cell r="E421">
            <v>607148</v>
          </cell>
          <cell r="F421">
            <v>28544</v>
          </cell>
          <cell r="G421">
            <v>469</v>
          </cell>
          <cell r="H421">
            <v>562.79999999999995</v>
          </cell>
          <cell r="I421">
            <v>3494.9</v>
          </cell>
          <cell r="J421">
            <v>1295</v>
          </cell>
          <cell r="K421">
            <v>219</v>
          </cell>
          <cell r="L421">
            <v>25</v>
          </cell>
          <cell r="M421">
            <v>0</v>
          </cell>
          <cell r="N421">
            <v>6</v>
          </cell>
          <cell r="O421">
            <v>140</v>
          </cell>
        </row>
        <row r="422">
          <cell r="A422">
            <v>2877</v>
          </cell>
          <cell r="B422" t="str">
            <v>A</v>
          </cell>
          <cell r="C422" t="str">
            <v xml:space="preserve">MARTLESHAM </v>
          </cell>
          <cell r="D422">
            <v>1008568.7</v>
          </cell>
          <cell r="E422">
            <v>802925.5</v>
          </cell>
          <cell r="F422">
            <v>35507</v>
          </cell>
          <cell r="G422">
            <v>494</v>
          </cell>
          <cell r="H422">
            <v>590.5</v>
          </cell>
          <cell r="I422">
            <v>3654.2</v>
          </cell>
          <cell r="J422">
            <v>1627</v>
          </cell>
          <cell r="K422">
            <v>276</v>
          </cell>
          <cell r="L422">
            <v>27</v>
          </cell>
          <cell r="M422">
            <v>0</v>
          </cell>
          <cell r="N422">
            <v>4</v>
          </cell>
          <cell r="O422">
            <v>140</v>
          </cell>
        </row>
        <row r="423">
          <cell r="A423">
            <v>2878</v>
          </cell>
          <cell r="B423" t="str">
            <v>A</v>
          </cell>
          <cell r="C423" t="str">
            <v xml:space="preserve">MARKET H/BOROUGH MET </v>
          </cell>
          <cell r="D423">
            <v>106769.63499999999</v>
          </cell>
          <cell r="E423">
            <v>107987</v>
          </cell>
          <cell r="F423">
            <v>11107</v>
          </cell>
          <cell r="G423">
            <v>376</v>
          </cell>
          <cell r="H423">
            <v>354.7</v>
          </cell>
          <cell r="I423">
            <v>3050.6</v>
          </cell>
          <cell r="J423">
            <v>287</v>
          </cell>
          <cell r="K423">
            <v>35</v>
          </cell>
          <cell r="L423">
            <v>5</v>
          </cell>
          <cell r="M423">
            <v>0</v>
          </cell>
          <cell r="N423">
            <v>2</v>
          </cell>
          <cell r="O423">
            <v>90</v>
          </cell>
        </row>
        <row r="424">
          <cell r="A424">
            <v>2880</v>
          </cell>
          <cell r="B424" t="str">
            <v>A</v>
          </cell>
          <cell r="C424" t="str">
            <v xml:space="preserve">MIDSOMER NORTON </v>
          </cell>
          <cell r="D424">
            <v>696882.06</v>
          </cell>
          <cell r="E424">
            <v>579239</v>
          </cell>
          <cell r="F424">
            <v>25193.5</v>
          </cell>
          <cell r="G424">
            <v>496</v>
          </cell>
          <cell r="H424">
            <v>568.4</v>
          </cell>
          <cell r="I424">
            <v>3893.2</v>
          </cell>
          <cell r="J424">
            <v>1168</v>
          </cell>
          <cell r="K424">
            <v>179</v>
          </cell>
          <cell r="L424">
            <v>18</v>
          </cell>
          <cell r="M424">
            <v>0</v>
          </cell>
          <cell r="N424">
            <v>4</v>
          </cell>
          <cell r="O424">
            <v>140</v>
          </cell>
        </row>
        <row r="425">
          <cell r="A425">
            <v>2882</v>
          </cell>
          <cell r="B425" t="str">
            <v>A</v>
          </cell>
          <cell r="C425" t="str">
            <v xml:space="preserve">MALDON </v>
          </cell>
          <cell r="D425">
            <v>820224.86</v>
          </cell>
          <cell r="E425">
            <v>622220</v>
          </cell>
          <cell r="F425">
            <v>26997</v>
          </cell>
          <cell r="G425">
            <v>498</v>
          </cell>
          <cell r="H425">
            <v>624.70000000000005</v>
          </cell>
          <cell r="I425">
            <v>3678.1</v>
          </cell>
          <cell r="J425">
            <v>1250</v>
          </cell>
          <cell r="K425">
            <v>223</v>
          </cell>
          <cell r="L425">
            <v>25</v>
          </cell>
          <cell r="M425">
            <v>0</v>
          </cell>
          <cell r="N425">
            <v>4</v>
          </cell>
          <cell r="O425">
            <v>140</v>
          </cell>
        </row>
        <row r="426">
          <cell r="A426">
            <v>2884</v>
          </cell>
          <cell r="B426" t="str">
            <v>A</v>
          </cell>
          <cell r="C426" t="str">
            <v xml:space="preserve">MEXBOROUGH </v>
          </cell>
          <cell r="D426">
            <v>98314.6</v>
          </cell>
          <cell r="E426">
            <v>109447</v>
          </cell>
          <cell r="F426">
            <v>13139</v>
          </cell>
          <cell r="G426">
            <v>447</v>
          </cell>
          <cell r="H426">
            <v>382.5</v>
          </cell>
          <cell r="I426" t="str">
            <v xml:space="preserve">.         </v>
          </cell>
          <cell r="J426">
            <v>245</v>
          </cell>
          <cell r="K426">
            <v>5</v>
          </cell>
          <cell r="L426">
            <v>8</v>
          </cell>
          <cell r="M426">
            <v>0</v>
          </cell>
          <cell r="N426">
            <v>0</v>
          </cell>
          <cell r="O426">
            <v>74.5</v>
          </cell>
        </row>
        <row r="427">
          <cell r="A427">
            <v>2885</v>
          </cell>
          <cell r="B427" t="str">
            <v>A</v>
          </cell>
          <cell r="C427" t="str">
            <v xml:space="preserve">M K KINGSTON EXTRA </v>
          </cell>
          <cell r="D427">
            <v>1325708.03</v>
          </cell>
          <cell r="E427">
            <v>916873</v>
          </cell>
          <cell r="F427">
            <v>41438.5</v>
          </cell>
          <cell r="G427">
            <v>482</v>
          </cell>
          <cell r="H427">
            <v>664.2</v>
          </cell>
          <cell r="I427">
            <v>2258.4</v>
          </cell>
          <cell r="J427">
            <v>1901</v>
          </cell>
          <cell r="K427">
            <v>587</v>
          </cell>
          <cell r="L427">
            <v>43</v>
          </cell>
          <cell r="M427">
            <v>0</v>
          </cell>
          <cell r="N427">
            <v>6</v>
          </cell>
          <cell r="O427">
            <v>140</v>
          </cell>
        </row>
        <row r="428">
          <cell r="A428">
            <v>2886</v>
          </cell>
          <cell r="B428" t="str">
            <v>A</v>
          </cell>
          <cell r="C428" t="str">
            <v xml:space="preserve">MELTON MOWBRAY </v>
          </cell>
          <cell r="D428">
            <v>440691.22</v>
          </cell>
          <cell r="E428">
            <v>373760</v>
          </cell>
          <cell r="F428">
            <v>16436</v>
          </cell>
          <cell r="G428">
            <v>506</v>
          </cell>
          <cell r="H428">
            <v>568.6</v>
          </cell>
          <cell r="I428">
            <v>2192.5</v>
          </cell>
          <cell r="J428">
            <v>738</v>
          </cell>
          <cell r="K428">
            <v>201</v>
          </cell>
          <cell r="L428">
            <v>13</v>
          </cell>
          <cell r="M428">
            <v>0</v>
          </cell>
          <cell r="N428">
            <v>2</v>
          </cell>
          <cell r="O428">
            <v>140</v>
          </cell>
        </row>
        <row r="429">
          <cell r="A429">
            <v>2887</v>
          </cell>
          <cell r="B429" t="str">
            <v>A</v>
          </cell>
          <cell r="C429" t="str">
            <v xml:space="preserve">MITCHAM </v>
          </cell>
          <cell r="D429">
            <v>70412.460000000006</v>
          </cell>
          <cell r="E429">
            <v>77739</v>
          </cell>
          <cell r="F429">
            <v>9478</v>
          </cell>
          <cell r="G429">
            <v>425</v>
          </cell>
          <cell r="H429">
            <v>366.7</v>
          </cell>
          <cell r="I429" t="str">
            <v xml:space="preserve">.         </v>
          </cell>
          <cell r="J429">
            <v>183</v>
          </cell>
          <cell r="K429">
            <v>6</v>
          </cell>
          <cell r="L429">
            <v>4</v>
          </cell>
          <cell r="M429">
            <v>0</v>
          </cell>
          <cell r="N429">
            <v>2</v>
          </cell>
          <cell r="O429">
            <v>78</v>
          </cell>
        </row>
        <row r="430">
          <cell r="A430">
            <v>2888</v>
          </cell>
          <cell r="B430" t="str">
            <v>A</v>
          </cell>
          <cell r="C430" t="str">
            <v xml:space="preserve">MIDDLETON </v>
          </cell>
          <cell r="D430">
            <v>182111.26</v>
          </cell>
          <cell r="E430">
            <v>194208.5</v>
          </cell>
          <cell r="F430">
            <v>21449.5</v>
          </cell>
          <cell r="G430">
            <v>466</v>
          </cell>
          <cell r="H430">
            <v>415.8</v>
          </cell>
          <cell r="I430">
            <v>10117.299999999999</v>
          </cell>
          <cell r="J430">
            <v>417</v>
          </cell>
          <cell r="K430">
            <v>18</v>
          </cell>
          <cell r="L430">
            <v>7</v>
          </cell>
          <cell r="M430">
            <v>0</v>
          </cell>
          <cell r="N430">
            <v>4</v>
          </cell>
          <cell r="O430">
            <v>65.5</v>
          </cell>
        </row>
        <row r="431">
          <cell r="A431">
            <v>2889</v>
          </cell>
          <cell r="B431" t="str">
            <v>A</v>
          </cell>
          <cell r="C431" t="str">
            <v xml:space="preserve">MILTON </v>
          </cell>
          <cell r="D431">
            <v>567417.41</v>
          </cell>
          <cell r="E431">
            <v>446154.5</v>
          </cell>
          <cell r="F431">
            <v>25025.5</v>
          </cell>
          <cell r="G431">
            <v>498</v>
          </cell>
          <cell r="H431">
            <v>603</v>
          </cell>
          <cell r="I431">
            <v>3100.6</v>
          </cell>
          <cell r="J431">
            <v>896</v>
          </cell>
          <cell r="K431">
            <v>183</v>
          </cell>
          <cell r="L431">
            <v>18</v>
          </cell>
          <cell r="M431">
            <v>0</v>
          </cell>
          <cell r="N431">
            <v>6</v>
          </cell>
          <cell r="O431">
            <v>140</v>
          </cell>
        </row>
        <row r="432">
          <cell r="A432">
            <v>2891</v>
          </cell>
          <cell r="B432" t="str">
            <v>A</v>
          </cell>
          <cell r="C432" t="str">
            <v xml:space="preserve">MORECAMBE METRO </v>
          </cell>
          <cell r="D432">
            <v>85981.8</v>
          </cell>
          <cell r="E432">
            <v>96002</v>
          </cell>
          <cell r="F432">
            <v>13282.5</v>
          </cell>
          <cell r="G432">
            <v>412</v>
          </cell>
          <cell r="H432">
            <v>350.9</v>
          </cell>
          <cell r="I432" t="str">
            <v xml:space="preserve">.         </v>
          </cell>
          <cell r="J432">
            <v>233</v>
          </cell>
          <cell r="K432">
            <v>3</v>
          </cell>
          <cell r="L432">
            <v>6</v>
          </cell>
          <cell r="M432">
            <v>0</v>
          </cell>
          <cell r="N432">
            <v>4</v>
          </cell>
          <cell r="O432">
            <v>66</v>
          </cell>
        </row>
        <row r="433">
          <cell r="A433">
            <v>2894</v>
          </cell>
          <cell r="B433" t="str">
            <v>A</v>
          </cell>
          <cell r="C433" t="str">
            <v xml:space="preserve">MOLD </v>
          </cell>
          <cell r="D433">
            <v>640110.42000000004</v>
          </cell>
          <cell r="E433">
            <v>510268.5</v>
          </cell>
          <cell r="F433">
            <v>27361</v>
          </cell>
          <cell r="G433">
            <v>457</v>
          </cell>
          <cell r="H433">
            <v>546.20000000000005</v>
          </cell>
          <cell r="I433">
            <v>4267.3999999999996</v>
          </cell>
          <cell r="J433">
            <v>1116</v>
          </cell>
          <cell r="K433">
            <v>150</v>
          </cell>
          <cell r="L433">
            <v>17</v>
          </cell>
          <cell r="M433">
            <v>0</v>
          </cell>
          <cell r="N433">
            <v>4</v>
          </cell>
          <cell r="O433">
            <v>140</v>
          </cell>
        </row>
        <row r="434">
          <cell r="A434">
            <v>2896</v>
          </cell>
          <cell r="B434" t="str">
            <v>A</v>
          </cell>
          <cell r="C434" t="str">
            <v xml:space="preserve">MILTON KEYNES WOLVERT </v>
          </cell>
          <cell r="D434">
            <v>859936.26500000001</v>
          </cell>
          <cell r="E434">
            <v>688435</v>
          </cell>
          <cell r="F434">
            <v>31499</v>
          </cell>
          <cell r="G434">
            <v>501</v>
          </cell>
          <cell r="H434">
            <v>595.9</v>
          </cell>
          <cell r="I434">
            <v>3568.2</v>
          </cell>
          <cell r="J434">
            <v>1374</v>
          </cell>
          <cell r="K434">
            <v>241</v>
          </cell>
          <cell r="L434">
            <v>23</v>
          </cell>
          <cell r="M434">
            <v>0</v>
          </cell>
          <cell r="N434">
            <v>4</v>
          </cell>
          <cell r="O434">
            <v>140</v>
          </cell>
        </row>
        <row r="435">
          <cell r="A435">
            <v>2897</v>
          </cell>
          <cell r="B435" t="str">
            <v>A</v>
          </cell>
          <cell r="C435" t="str">
            <v xml:space="preserve">MARCH </v>
          </cell>
          <cell r="D435">
            <v>343647.51500000001</v>
          </cell>
          <cell r="E435">
            <v>295751.5</v>
          </cell>
          <cell r="F435">
            <v>14022</v>
          </cell>
          <cell r="G435">
            <v>501</v>
          </cell>
          <cell r="H435">
            <v>554.29999999999995</v>
          </cell>
          <cell r="I435">
            <v>3095.9</v>
          </cell>
          <cell r="J435">
            <v>590</v>
          </cell>
          <cell r="K435">
            <v>111</v>
          </cell>
          <cell r="L435">
            <v>15</v>
          </cell>
          <cell r="M435">
            <v>0</v>
          </cell>
          <cell r="N435">
            <v>2</v>
          </cell>
          <cell r="O435">
            <v>89</v>
          </cell>
        </row>
        <row r="436">
          <cell r="A436">
            <v>2898</v>
          </cell>
          <cell r="B436" t="str">
            <v>A</v>
          </cell>
          <cell r="C436" t="str">
            <v xml:space="preserve">MILTON KEYNES BLETCH </v>
          </cell>
          <cell r="D436">
            <v>777414.19499999995</v>
          </cell>
          <cell r="E436">
            <v>622945.5</v>
          </cell>
          <cell r="F436">
            <v>33241</v>
          </cell>
          <cell r="G436">
            <v>476</v>
          </cell>
          <cell r="H436">
            <v>565</v>
          </cell>
          <cell r="I436">
            <v>3365.4</v>
          </cell>
          <cell r="J436">
            <v>1310</v>
          </cell>
          <cell r="K436">
            <v>231</v>
          </cell>
          <cell r="L436">
            <v>21</v>
          </cell>
          <cell r="M436">
            <v>0</v>
          </cell>
          <cell r="N436">
            <v>4</v>
          </cell>
          <cell r="O436">
            <v>140</v>
          </cell>
        </row>
        <row r="437">
          <cell r="A437">
            <v>2900</v>
          </cell>
          <cell r="B437" t="str">
            <v>A</v>
          </cell>
          <cell r="C437" t="str">
            <v xml:space="preserve">MEIR </v>
          </cell>
          <cell r="D437">
            <v>754763.48499999999</v>
          </cell>
          <cell r="E437">
            <v>608701.5</v>
          </cell>
          <cell r="F437">
            <v>30533</v>
          </cell>
          <cell r="G437">
            <v>463</v>
          </cell>
          <cell r="H437">
            <v>546.1</v>
          </cell>
          <cell r="I437">
            <v>3384.6</v>
          </cell>
          <cell r="J437">
            <v>1316</v>
          </cell>
          <cell r="K437">
            <v>223</v>
          </cell>
          <cell r="L437">
            <v>29</v>
          </cell>
          <cell r="M437">
            <v>0</v>
          </cell>
          <cell r="N437">
            <v>4</v>
          </cell>
          <cell r="O437">
            <v>140</v>
          </cell>
        </row>
        <row r="438">
          <cell r="A438">
            <v>2901</v>
          </cell>
          <cell r="B438" t="str">
            <v>A</v>
          </cell>
          <cell r="C438" t="str">
            <v xml:space="preserve">MILFORD HAVEN </v>
          </cell>
          <cell r="D438">
            <v>218325.065</v>
          </cell>
          <cell r="E438">
            <v>203359</v>
          </cell>
          <cell r="F438">
            <v>14950.5</v>
          </cell>
          <cell r="G438">
            <v>431</v>
          </cell>
          <cell r="H438">
            <v>440.2</v>
          </cell>
          <cell r="I438">
            <v>2250.8000000000002</v>
          </cell>
          <cell r="J438">
            <v>472</v>
          </cell>
          <cell r="K438">
            <v>97</v>
          </cell>
          <cell r="L438">
            <v>8</v>
          </cell>
          <cell r="M438">
            <v>0</v>
          </cell>
          <cell r="N438">
            <v>2</v>
          </cell>
          <cell r="O438">
            <v>90</v>
          </cell>
        </row>
        <row r="439">
          <cell r="A439">
            <v>2903</v>
          </cell>
          <cell r="B439" t="str">
            <v>A</v>
          </cell>
          <cell r="C439" t="str">
            <v xml:space="preserve">MAIDSTONE </v>
          </cell>
          <cell r="D439">
            <v>321655.14</v>
          </cell>
          <cell r="E439">
            <v>289463</v>
          </cell>
          <cell r="F439">
            <v>13954</v>
          </cell>
          <cell r="G439">
            <v>502</v>
          </cell>
          <cell r="H439">
            <v>530.79999999999995</v>
          </cell>
          <cell r="I439">
            <v>2749.2</v>
          </cell>
          <cell r="J439">
            <v>577</v>
          </cell>
          <cell r="K439">
            <v>117</v>
          </cell>
          <cell r="L439">
            <v>10</v>
          </cell>
          <cell r="M439">
            <v>0</v>
          </cell>
          <cell r="N439">
            <v>2</v>
          </cell>
          <cell r="O439">
            <v>110</v>
          </cell>
        </row>
        <row r="440">
          <cell r="A440">
            <v>2905</v>
          </cell>
          <cell r="B440" t="str">
            <v>A</v>
          </cell>
          <cell r="C440" t="str">
            <v xml:space="preserve">MINEHEAD </v>
          </cell>
          <cell r="D440">
            <v>392424.49</v>
          </cell>
          <cell r="E440">
            <v>337615.5</v>
          </cell>
          <cell r="F440">
            <v>16202</v>
          </cell>
          <cell r="G440">
            <v>486</v>
          </cell>
          <cell r="H440">
            <v>537.6</v>
          </cell>
          <cell r="I440">
            <v>3164.7</v>
          </cell>
          <cell r="J440">
            <v>695</v>
          </cell>
          <cell r="K440">
            <v>124</v>
          </cell>
          <cell r="L440">
            <v>15</v>
          </cell>
          <cell r="M440">
            <v>0</v>
          </cell>
          <cell r="N440">
            <v>2</v>
          </cell>
          <cell r="O440">
            <v>110</v>
          </cell>
        </row>
        <row r="441">
          <cell r="A441">
            <v>2906</v>
          </cell>
          <cell r="B441" t="str">
            <v>A</v>
          </cell>
          <cell r="C441" t="str">
            <v xml:space="preserve">MARGATE METRO </v>
          </cell>
          <cell r="D441">
            <v>163997.245</v>
          </cell>
          <cell r="E441">
            <v>168234</v>
          </cell>
          <cell r="F441">
            <v>14492.5</v>
          </cell>
          <cell r="G441">
            <v>399</v>
          </cell>
          <cell r="H441">
            <v>370.2</v>
          </cell>
          <cell r="I441">
            <v>2603.1</v>
          </cell>
          <cell r="J441">
            <v>422</v>
          </cell>
          <cell r="K441">
            <v>63</v>
          </cell>
          <cell r="L441">
            <v>6</v>
          </cell>
          <cell r="M441">
            <v>0</v>
          </cell>
          <cell r="N441">
            <v>2</v>
          </cell>
          <cell r="O441">
            <v>88</v>
          </cell>
        </row>
        <row r="442">
          <cell r="A442">
            <v>2907</v>
          </cell>
          <cell r="B442" t="str">
            <v>A</v>
          </cell>
          <cell r="C442" t="str">
            <v xml:space="preserve">MONTROSE </v>
          </cell>
          <cell r="D442">
            <v>410717.35499999998</v>
          </cell>
          <cell r="E442">
            <v>342059</v>
          </cell>
          <cell r="F442">
            <v>20426</v>
          </cell>
          <cell r="G442">
            <v>457</v>
          </cell>
          <cell r="H442">
            <v>522.5</v>
          </cell>
          <cell r="I442">
            <v>3183.9</v>
          </cell>
          <cell r="J442">
            <v>749</v>
          </cell>
          <cell r="K442">
            <v>129</v>
          </cell>
          <cell r="L442">
            <v>13</v>
          </cell>
          <cell r="M442">
            <v>0</v>
          </cell>
          <cell r="N442">
            <v>4</v>
          </cell>
          <cell r="O442">
            <v>117</v>
          </cell>
        </row>
        <row r="443">
          <cell r="A443">
            <v>2910</v>
          </cell>
          <cell r="B443" t="str">
            <v>A</v>
          </cell>
          <cell r="C443" t="str">
            <v xml:space="preserve">MUSSELBURGH </v>
          </cell>
          <cell r="D443">
            <v>337108.6</v>
          </cell>
          <cell r="E443">
            <v>296289</v>
          </cell>
          <cell r="F443">
            <v>19852</v>
          </cell>
          <cell r="G443">
            <v>446</v>
          </cell>
          <cell r="H443">
            <v>483.7</v>
          </cell>
          <cell r="I443">
            <v>3150.5</v>
          </cell>
          <cell r="J443">
            <v>664</v>
          </cell>
          <cell r="K443">
            <v>107</v>
          </cell>
          <cell r="L443">
            <v>12</v>
          </cell>
          <cell r="M443">
            <v>0</v>
          </cell>
          <cell r="N443">
            <v>4</v>
          </cell>
          <cell r="O443">
            <v>95</v>
          </cell>
        </row>
        <row r="444">
          <cell r="A444">
            <v>2913</v>
          </cell>
          <cell r="B444" t="str">
            <v>A</v>
          </cell>
          <cell r="C444" t="str">
            <v xml:space="preserve">NAILSEA </v>
          </cell>
          <cell r="D444">
            <v>447330.22</v>
          </cell>
          <cell r="E444">
            <v>366809</v>
          </cell>
          <cell r="F444">
            <v>20611</v>
          </cell>
          <cell r="G444">
            <v>459</v>
          </cell>
          <cell r="H444">
            <v>532.5</v>
          </cell>
          <cell r="I444">
            <v>3467.7</v>
          </cell>
          <cell r="J444">
            <v>800</v>
          </cell>
          <cell r="K444">
            <v>129</v>
          </cell>
          <cell r="L444">
            <v>17</v>
          </cell>
          <cell r="M444">
            <v>0</v>
          </cell>
          <cell r="N444">
            <v>4</v>
          </cell>
          <cell r="O444">
            <v>110</v>
          </cell>
        </row>
        <row r="445">
          <cell r="A445">
            <v>2917</v>
          </cell>
          <cell r="B445" t="str">
            <v>A</v>
          </cell>
          <cell r="C445" t="str">
            <v xml:space="preserve">NEWCASTLE U/T EXTRA </v>
          </cell>
          <cell r="D445">
            <v>1640585.55</v>
          </cell>
          <cell r="E445">
            <v>1172662</v>
          </cell>
          <cell r="F445">
            <v>53163.5</v>
          </cell>
          <cell r="G445">
            <v>496</v>
          </cell>
          <cell r="H445">
            <v>661.5</v>
          </cell>
          <cell r="I445">
            <v>2208.1</v>
          </cell>
          <cell r="J445">
            <v>2362</v>
          </cell>
          <cell r="K445">
            <v>743</v>
          </cell>
          <cell r="L445">
            <v>49</v>
          </cell>
          <cell r="M445">
            <v>0</v>
          </cell>
          <cell r="N445">
            <v>4</v>
          </cell>
          <cell r="O445">
            <v>140</v>
          </cell>
        </row>
        <row r="446">
          <cell r="A446">
            <v>2918</v>
          </cell>
          <cell r="B446" t="str">
            <v>A</v>
          </cell>
          <cell r="C446" t="str">
            <v xml:space="preserve">NEATH ABBEY </v>
          </cell>
          <cell r="D446">
            <v>756493.18500000006</v>
          </cell>
          <cell r="E446">
            <v>645148.5</v>
          </cell>
          <cell r="F446">
            <v>32639.5</v>
          </cell>
          <cell r="G446">
            <v>484</v>
          </cell>
          <cell r="H446">
            <v>540</v>
          </cell>
          <cell r="I446">
            <v>4156.6000000000004</v>
          </cell>
          <cell r="J446">
            <v>1334</v>
          </cell>
          <cell r="K446">
            <v>182</v>
          </cell>
          <cell r="L446">
            <v>19</v>
          </cell>
          <cell r="M446">
            <v>0</v>
          </cell>
          <cell r="N446">
            <v>4</v>
          </cell>
          <cell r="O446">
            <v>140</v>
          </cell>
        </row>
        <row r="447">
          <cell r="A447">
            <v>2919</v>
          </cell>
          <cell r="B447" t="str">
            <v>A</v>
          </cell>
          <cell r="C447" t="str">
            <v xml:space="preserve">NEWBURY EXTRA </v>
          </cell>
          <cell r="D447">
            <v>1152092.51</v>
          </cell>
          <cell r="E447">
            <v>879731</v>
          </cell>
          <cell r="F447">
            <v>34533</v>
          </cell>
          <cell r="G447">
            <v>541</v>
          </cell>
          <cell r="H447">
            <v>674.5</v>
          </cell>
          <cell r="I447">
            <v>4144.2</v>
          </cell>
          <cell r="J447">
            <v>1627</v>
          </cell>
          <cell r="K447">
            <v>278</v>
          </cell>
          <cell r="L447">
            <v>28</v>
          </cell>
          <cell r="M447">
            <v>0</v>
          </cell>
          <cell r="N447">
            <v>4</v>
          </cell>
          <cell r="O447">
            <v>140</v>
          </cell>
        </row>
        <row r="448">
          <cell r="A448">
            <v>2920</v>
          </cell>
          <cell r="B448" t="str">
            <v>A</v>
          </cell>
          <cell r="C448" t="str">
            <v xml:space="preserve">NEWTON ABBOT </v>
          </cell>
          <cell r="D448">
            <v>1104495.6599999999</v>
          </cell>
          <cell r="E448">
            <v>954115.5</v>
          </cell>
          <cell r="F448">
            <v>35370.5</v>
          </cell>
          <cell r="G448">
            <v>535</v>
          </cell>
          <cell r="H448">
            <v>590</v>
          </cell>
          <cell r="I448">
            <v>1948</v>
          </cell>
          <cell r="J448">
            <v>1783</v>
          </cell>
          <cell r="K448">
            <v>567</v>
          </cell>
          <cell r="L448">
            <v>27</v>
          </cell>
          <cell r="M448">
            <v>0</v>
          </cell>
          <cell r="N448">
            <v>4</v>
          </cell>
          <cell r="O448">
            <v>140</v>
          </cell>
        </row>
        <row r="449">
          <cell r="A449">
            <v>2922</v>
          </cell>
          <cell r="B449" t="str">
            <v>A</v>
          </cell>
          <cell r="C449" t="str">
            <v xml:space="preserve">NEWCASTLE N I </v>
          </cell>
          <cell r="D449">
            <v>221344.31</v>
          </cell>
          <cell r="E449">
            <v>195471.5</v>
          </cell>
          <cell r="F449">
            <v>10505.5</v>
          </cell>
          <cell r="G449">
            <v>499</v>
          </cell>
          <cell r="H449">
            <v>537.20000000000005</v>
          </cell>
          <cell r="I449">
            <v>2515.3000000000002</v>
          </cell>
          <cell r="J449">
            <v>392</v>
          </cell>
          <cell r="K449">
            <v>88</v>
          </cell>
          <cell r="L449">
            <v>9</v>
          </cell>
          <cell r="M449">
            <v>0</v>
          </cell>
          <cell r="N449">
            <v>4</v>
          </cell>
          <cell r="O449">
            <v>83.5</v>
          </cell>
        </row>
        <row r="450">
          <cell r="A450">
            <v>2923</v>
          </cell>
          <cell r="B450" t="str">
            <v>A</v>
          </cell>
          <cell r="C450" t="str">
            <v xml:space="preserve">NEATH </v>
          </cell>
          <cell r="D450">
            <v>81544.544999999998</v>
          </cell>
          <cell r="E450">
            <v>92587</v>
          </cell>
          <cell r="F450">
            <v>13388</v>
          </cell>
          <cell r="G450">
            <v>335</v>
          </cell>
          <cell r="H450">
            <v>281.2</v>
          </cell>
          <cell r="I450" t="str">
            <v xml:space="preserve">.         </v>
          </cell>
          <cell r="J450">
            <v>276</v>
          </cell>
          <cell r="K450">
            <v>1</v>
          </cell>
          <cell r="L450">
            <v>5</v>
          </cell>
          <cell r="M450">
            <v>0</v>
          </cell>
          <cell r="N450">
            <v>2</v>
          </cell>
          <cell r="O450">
            <v>84</v>
          </cell>
        </row>
        <row r="451">
          <cell r="A451">
            <v>2924</v>
          </cell>
          <cell r="B451" t="str">
            <v>A</v>
          </cell>
          <cell r="C451" t="str">
            <v xml:space="preserve">NEW MILTON </v>
          </cell>
          <cell r="D451">
            <v>663093.27500000002</v>
          </cell>
          <cell r="E451">
            <v>562646</v>
          </cell>
          <cell r="F451">
            <v>24691.5</v>
          </cell>
          <cell r="G451">
            <v>525</v>
          </cell>
          <cell r="H451">
            <v>588.9</v>
          </cell>
          <cell r="I451">
            <v>3418</v>
          </cell>
          <cell r="J451">
            <v>1072</v>
          </cell>
          <cell r="K451">
            <v>194</v>
          </cell>
          <cell r="L451">
            <v>17</v>
          </cell>
          <cell r="M451">
            <v>0</v>
          </cell>
          <cell r="N451">
            <v>4</v>
          </cell>
          <cell r="O451">
            <v>89.5</v>
          </cell>
        </row>
        <row r="452">
          <cell r="A452">
            <v>2926</v>
          </cell>
          <cell r="B452" t="str">
            <v>A</v>
          </cell>
          <cell r="C452" t="str">
            <v xml:space="preserve">NESTON </v>
          </cell>
          <cell r="D452">
            <v>20456.919999999998</v>
          </cell>
          <cell r="E452">
            <v>21697</v>
          </cell>
          <cell r="F452">
            <v>3339.5</v>
          </cell>
          <cell r="G452">
            <v>324</v>
          </cell>
          <cell r="H452">
            <v>292.2</v>
          </cell>
          <cell r="I452" t="str">
            <v xml:space="preserve">.         </v>
          </cell>
          <cell r="J452">
            <v>67</v>
          </cell>
          <cell r="K452">
            <v>2</v>
          </cell>
          <cell r="L452">
            <v>2</v>
          </cell>
          <cell r="M452">
            <v>0</v>
          </cell>
          <cell r="N452">
            <v>0</v>
          </cell>
          <cell r="O452">
            <v>57.5</v>
          </cell>
        </row>
        <row r="453">
          <cell r="A453">
            <v>2927</v>
          </cell>
          <cell r="B453" t="str">
            <v>A</v>
          </cell>
          <cell r="C453" t="str">
            <v xml:space="preserve">NEWBURY METRO </v>
          </cell>
          <cell r="D453">
            <v>94875.184999999998</v>
          </cell>
          <cell r="E453">
            <v>89777</v>
          </cell>
          <cell r="F453">
            <v>14963</v>
          </cell>
          <cell r="G453">
            <v>301</v>
          </cell>
          <cell r="H453">
            <v>303.10000000000002</v>
          </cell>
          <cell r="I453" t="str">
            <v xml:space="preserve">.         </v>
          </cell>
          <cell r="J453">
            <v>298</v>
          </cell>
          <cell r="K453">
            <v>1</v>
          </cell>
          <cell r="L453">
            <v>9</v>
          </cell>
          <cell r="M453">
            <v>0</v>
          </cell>
          <cell r="N453">
            <v>0</v>
          </cell>
          <cell r="O453">
            <v>84</v>
          </cell>
        </row>
        <row r="454">
          <cell r="A454">
            <v>2927</v>
          </cell>
          <cell r="B454" t="str">
            <v>B</v>
          </cell>
          <cell r="C454" t="str">
            <v xml:space="preserve">NEWBURY METRO </v>
          </cell>
          <cell r="D454">
            <v>51952.105000000003</v>
          </cell>
          <cell r="E454">
            <v>48601</v>
          </cell>
          <cell r="F454">
            <v>5472.5</v>
          </cell>
          <cell r="G454">
            <v>326</v>
          </cell>
          <cell r="H454">
            <v>333</v>
          </cell>
          <cell r="I454">
            <v>2078.1</v>
          </cell>
          <cell r="J454">
            <v>149</v>
          </cell>
          <cell r="K454">
            <v>25</v>
          </cell>
          <cell r="L454">
            <v>0</v>
          </cell>
          <cell r="M454">
            <v>4</v>
          </cell>
          <cell r="N454">
            <v>0</v>
          </cell>
          <cell r="O454">
            <v>84</v>
          </cell>
        </row>
        <row r="455">
          <cell r="A455">
            <v>2931</v>
          </cell>
          <cell r="B455" t="str">
            <v>A</v>
          </cell>
          <cell r="C455" t="str">
            <v xml:space="preserve">NEWPORT GWENT EXTRA </v>
          </cell>
          <cell r="D455">
            <v>745882.77500000002</v>
          </cell>
          <cell r="E455">
            <v>551277</v>
          </cell>
          <cell r="F455">
            <v>31489</v>
          </cell>
          <cell r="G455">
            <v>461</v>
          </cell>
          <cell r="H455">
            <v>593.4</v>
          </cell>
          <cell r="I455">
            <v>4907.1000000000004</v>
          </cell>
          <cell r="J455">
            <v>1197</v>
          </cell>
          <cell r="K455">
            <v>152</v>
          </cell>
          <cell r="L455">
            <v>23</v>
          </cell>
          <cell r="M455">
            <v>0</v>
          </cell>
          <cell r="N455">
            <v>4</v>
          </cell>
          <cell r="O455">
            <v>140</v>
          </cell>
        </row>
        <row r="456">
          <cell r="A456">
            <v>2933</v>
          </cell>
          <cell r="B456" t="str">
            <v>A</v>
          </cell>
          <cell r="C456" t="str">
            <v xml:space="preserve">NEW OSCOTT EXTRA </v>
          </cell>
          <cell r="D456">
            <v>921836.60499999998</v>
          </cell>
          <cell r="E456">
            <v>731372.5</v>
          </cell>
          <cell r="F456">
            <v>35814</v>
          </cell>
          <cell r="G456">
            <v>496</v>
          </cell>
          <cell r="H456">
            <v>594.70000000000005</v>
          </cell>
          <cell r="I456">
            <v>4776.3999999999996</v>
          </cell>
          <cell r="J456">
            <v>1476</v>
          </cell>
          <cell r="K456">
            <v>193</v>
          </cell>
          <cell r="L456">
            <v>31</v>
          </cell>
          <cell r="M456">
            <v>0</v>
          </cell>
          <cell r="N456">
            <v>4</v>
          </cell>
          <cell r="O456">
            <v>140</v>
          </cell>
        </row>
        <row r="457">
          <cell r="A457">
            <v>2934</v>
          </cell>
          <cell r="B457" t="str">
            <v>A</v>
          </cell>
          <cell r="C457" t="str">
            <v xml:space="preserve">NEW MALDEN EXTRA </v>
          </cell>
          <cell r="D457">
            <v>1581976.09</v>
          </cell>
          <cell r="E457">
            <v>1118333.5</v>
          </cell>
          <cell r="F457">
            <v>44732</v>
          </cell>
          <cell r="G457">
            <v>550</v>
          </cell>
          <cell r="H457">
            <v>741.3</v>
          </cell>
          <cell r="I457">
            <v>2452.6999999999998</v>
          </cell>
          <cell r="J457">
            <v>2032</v>
          </cell>
          <cell r="K457">
            <v>645</v>
          </cell>
          <cell r="L457">
            <v>39</v>
          </cell>
          <cell r="M457">
            <v>0</v>
          </cell>
          <cell r="N457">
            <v>4</v>
          </cell>
          <cell r="O457">
            <v>140</v>
          </cell>
        </row>
        <row r="458">
          <cell r="A458">
            <v>2938</v>
          </cell>
          <cell r="B458" t="str">
            <v>A</v>
          </cell>
          <cell r="C458" t="str">
            <v xml:space="preserve">JESMOND METRO </v>
          </cell>
          <cell r="D458">
            <v>188608.03</v>
          </cell>
          <cell r="E458">
            <v>164956</v>
          </cell>
          <cell r="F458">
            <v>20947.5</v>
          </cell>
          <cell r="G458">
            <v>360</v>
          </cell>
          <cell r="H458">
            <v>392.1</v>
          </cell>
          <cell r="I458" t="str">
            <v xml:space="preserve">.         </v>
          </cell>
          <cell r="J458">
            <v>458</v>
          </cell>
          <cell r="K458">
            <v>5</v>
          </cell>
          <cell r="L458">
            <v>11</v>
          </cell>
          <cell r="M458">
            <v>0</v>
          </cell>
          <cell r="N458">
            <v>0</v>
          </cell>
          <cell r="O458">
            <v>142</v>
          </cell>
        </row>
        <row r="459">
          <cell r="A459">
            <v>2940</v>
          </cell>
          <cell r="B459" t="str">
            <v>A</v>
          </cell>
          <cell r="C459" t="str">
            <v xml:space="preserve">NEWPORT 1 GWENT </v>
          </cell>
          <cell r="D459">
            <v>543847.73</v>
          </cell>
          <cell r="E459">
            <v>466623</v>
          </cell>
          <cell r="F459">
            <v>23987.5</v>
          </cell>
          <cell r="G459">
            <v>467</v>
          </cell>
          <cell r="H459">
            <v>518.4</v>
          </cell>
          <cell r="I459">
            <v>3650</v>
          </cell>
          <cell r="J459">
            <v>999</v>
          </cell>
          <cell r="K459">
            <v>149</v>
          </cell>
          <cell r="L459">
            <v>19</v>
          </cell>
          <cell r="M459">
            <v>0</v>
          </cell>
          <cell r="N459">
            <v>5</v>
          </cell>
          <cell r="O459">
            <v>140</v>
          </cell>
        </row>
        <row r="460">
          <cell r="A460">
            <v>2941</v>
          </cell>
          <cell r="B460" t="str">
            <v>A</v>
          </cell>
          <cell r="C460" t="str">
            <v xml:space="preserve">NEWMARKET </v>
          </cell>
          <cell r="D460">
            <v>666125.08499999996</v>
          </cell>
          <cell r="E460">
            <v>549531.5</v>
          </cell>
          <cell r="F460">
            <v>26715</v>
          </cell>
          <cell r="G460">
            <v>478</v>
          </cell>
          <cell r="H460">
            <v>552.29999999999995</v>
          </cell>
          <cell r="I460">
            <v>1785.9</v>
          </cell>
          <cell r="J460">
            <v>1149</v>
          </cell>
          <cell r="K460">
            <v>373</v>
          </cell>
          <cell r="L460">
            <v>22</v>
          </cell>
          <cell r="M460">
            <v>0</v>
          </cell>
          <cell r="N460">
            <v>4</v>
          </cell>
          <cell r="O460">
            <v>140</v>
          </cell>
        </row>
        <row r="461">
          <cell r="A461">
            <v>2943</v>
          </cell>
          <cell r="B461" t="str">
            <v>A</v>
          </cell>
          <cell r="C461" t="str">
            <v xml:space="preserve">NORTHWICH </v>
          </cell>
          <cell r="D461">
            <v>653129.17000000004</v>
          </cell>
          <cell r="E461">
            <v>530633</v>
          </cell>
          <cell r="F461">
            <v>23016</v>
          </cell>
          <cell r="G461">
            <v>560</v>
          </cell>
          <cell r="H461">
            <v>657.1</v>
          </cell>
          <cell r="I461">
            <v>2009.6</v>
          </cell>
          <cell r="J461">
            <v>947</v>
          </cell>
          <cell r="K461">
            <v>325</v>
          </cell>
          <cell r="L461">
            <v>18</v>
          </cell>
          <cell r="M461">
            <v>0</v>
          </cell>
          <cell r="N461">
            <v>2</v>
          </cell>
          <cell r="O461">
            <v>140</v>
          </cell>
        </row>
        <row r="462">
          <cell r="A462">
            <v>2946</v>
          </cell>
          <cell r="B462" t="str">
            <v>A</v>
          </cell>
          <cell r="C462" t="str">
            <v xml:space="preserve">NORTHENDEN </v>
          </cell>
          <cell r="D462">
            <v>80867.354999999996</v>
          </cell>
          <cell r="E462">
            <v>79430.5</v>
          </cell>
          <cell r="F462">
            <v>8835</v>
          </cell>
          <cell r="G462">
            <v>412</v>
          </cell>
          <cell r="H462">
            <v>398.4</v>
          </cell>
          <cell r="I462">
            <v>3675.8</v>
          </cell>
          <cell r="J462">
            <v>193</v>
          </cell>
          <cell r="K462">
            <v>22</v>
          </cell>
          <cell r="L462">
            <v>3</v>
          </cell>
          <cell r="M462">
            <v>0</v>
          </cell>
          <cell r="N462">
            <v>0</v>
          </cell>
          <cell r="O462">
            <v>96</v>
          </cell>
        </row>
        <row r="463">
          <cell r="A463">
            <v>2948</v>
          </cell>
          <cell r="B463" t="str">
            <v>A</v>
          </cell>
          <cell r="C463" t="str">
            <v xml:space="preserve">NORWICH METRO </v>
          </cell>
          <cell r="D463">
            <v>172368.19500000001</v>
          </cell>
          <cell r="E463">
            <v>181044</v>
          </cell>
          <cell r="F463">
            <v>27928</v>
          </cell>
          <cell r="G463">
            <v>319</v>
          </cell>
          <cell r="H463">
            <v>289.2</v>
          </cell>
          <cell r="I463" t="str">
            <v xml:space="preserve">.         </v>
          </cell>
          <cell r="J463">
            <v>568</v>
          </cell>
          <cell r="K463">
            <v>0</v>
          </cell>
          <cell r="L463">
            <v>8</v>
          </cell>
          <cell r="M463">
            <v>0</v>
          </cell>
          <cell r="N463">
            <v>2</v>
          </cell>
          <cell r="O463">
            <v>112</v>
          </cell>
        </row>
        <row r="464">
          <cell r="A464">
            <v>2952</v>
          </cell>
          <cell r="B464" t="str">
            <v>A</v>
          </cell>
          <cell r="C464" t="str">
            <v xml:space="preserve">NORTHAMPTON SOUTH EXT </v>
          </cell>
          <cell r="D464">
            <v>1284660.1599999999</v>
          </cell>
          <cell r="E464">
            <v>923547</v>
          </cell>
          <cell r="F464">
            <v>45227</v>
          </cell>
          <cell r="G464">
            <v>340</v>
          </cell>
          <cell r="H464">
            <v>449.8</v>
          </cell>
          <cell r="I464">
            <v>1478.3</v>
          </cell>
          <cell r="J464">
            <v>2720</v>
          </cell>
          <cell r="K464">
            <v>869</v>
          </cell>
          <cell r="L464">
            <v>32</v>
          </cell>
          <cell r="M464">
            <v>10</v>
          </cell>
          <cell r="N464">
            <v>6</v>
          </cell>
          <cell r="O464">
            <v>140</v>
          </cell>
        </row>
        <row r="465">
          <cell r="A465">
            <v>2955</v>
          </cell>
          <cell r="B465" t="str">
            <v>A</v>
          </cell>
          <cell r="C465" t="str">
            <v xml:space="preserve">NORWICH </v>
          </cell>
          <cell r="D465">
            <v>908879.57499999995</v>
          </cell>
          <cell r="E465">
            <v>750009.5</v>
          </cell>
          <cell r="F465">
            <v>33322</v>
          </cell>
          <cell r="G465">
            <v>492</v>
          </cell>
          <cell r="H465">
            <v>568</v>
          </cell>
          <cell r="I465">
            <v>3509.2</v>
          </cell>
          <cell r="J465">
            <v>1524</v>
          </cell>
          <cell r="K465">
            <v>259</v>
          </cell>
          <cell r="L465">
            <v>28</v>
          </cell>
          <cell r="M465">
            <v>0</v>
          </cell>
          <cell r="N465">
            <v>4</v>
          </cell>
          <cell r="O465">
            <v>140</v>
          </cell>
        </row>
        <row r="466">
          <cell r="A466">
            <v>2956</v>
          </cell>
          <cell r="B466" t="str">
            <v>A</v>
          </cell>
          <cell r="C466" t="str">
            <v xml:space="preserve">NOTTING HILL METRO </v>
          </cell>
          <cell r="D466">
            <v>236061.94500000001</v>
          </cell>
          <cell r="E466">
            <v>216351.5</v>
          </cell>
          <cell r="F466">
            <v>26510.5</v>
          </cell>
          <cell r="G466">
            <v>370</v>
          </cell>
          <cell r="H466">
            <v>385.1</v>
          </cell>
          <cell r="I466">
            <v>33723.1</v>
          </cell>
          <cell r="J466">
            <v>584</v>
          </cell>
          <cell r="K466">
            <v>7</v>
          </cell>
          <cell r="L466">
            <v>6</v>
          </cell>
          <cell r="M466">
            <v>0</v>
          </cell>
          <cell r="N466">
            <v>5</v>
          </cell>
          <cell r="O466">
            <v>96</v>
          </cell>
        </row>
        <row r="467">
          <cell r="A467">
            <v>2957</v>
          </cell>
          <cell r="B467" t="str">
            <v>A</v>
          </cell>
          <cell r="C467" t="str">
            <v xml:space="preserve">NOTTINGHAM TOP VALLEY </v>
          </cell>
          <cell r="D467">
            <v>281434.13500000001</v>
          </cell>
          <cell r="E467">
            <v>259656.5</v>
          </cell>
          <cell r="F467">
            <v>15979.5</v>
          </cell>
          <cell r="G467">
            <v>445</v>
          </cell>
          <cell r="H467">
            <v>459.9</v>
          </cell>
          <cell r="I467">
            <v>2490.6</v>
          </cell>
          <cell r="J467">
            <v>583</v>
          </cell>
          <cell r="K467">
            <v>113</v>
          </cell>
          <cell r="L467">
            <v>12</v>
          </cell>
          <cell r="M467">
            <v>0</v>
          </cell>
          <cell r="N467">
            <v>2</v>
          </cell>
          <cell r="O467">
            <v>140</v>
          </cell>
        </row>
        <row r="468">
          <cell r="A468">
            <v>2960</v>
          </cell>
          <cell r="B468" t="str">
            <v>A</v>
          </cell>
          <cell r="C468" t="str">
            <v xml:space="preserve">NOTTINGHAM METRO </v>
          </cell>
          <cell r="D468">
            <v>389848.24</v>
          </cell>
          <cell r="E468">
            <v>406247</v>
          </cell>
          <cell r="F468">
            <v>48072</v>
          </cell>
          <cell r="G468">
            <v>370</v>
          </cell>
          <cell r="H468">
            <v>338.4</v>
          </cell>
          <cell r="I468">
            <v>43316.5</v>
          </cell>
          <cell r="J468">
            <v>1097</v>
          </cell>
          <cell r="K468">
            <v>9</v>
          </cell>
          <cell r="L468">
            <v>17</v>
          </cell>
          <cell r="M468">
            <v>0</v>
          </cell>
          <cell r="N468">
            <v>4</v>
          </cell>
          <cell r="O468">
            <v>73</v>
          </cell>
        </row>
        <row r="469">
          <cell r="A469">
            <v>2962</v>
          </cell>
          <cell r="B469" t="str">
            <v>A</v>
          </cell>
          <cell r="C469" t="str">
            <v xml:space="preserve">NORWICH HARFORD BRIDG </v>
          </cell>
          <cell r="D469">
            <v>1102251.42</v>
          </cell>
          <cell r="E469">
            <v>874950.5</v>
          </cell>
          <cell r="F469">
            <v>33967.5</v>
          </cell>
          <cell r="G469">
            <v>520</v>
          </cell>
          <cell r="H469">
            <v>624.20000000000005</v>
          </cell>
          <cell r="I469">
            <v>2071.9</v>
          </cell>
          <cell r="J469">
            <v>1682</v>
          </cell>
          <cell r="K469">
            <v>532</v>
          </cell>
          <cell r="L469">
            <v>30</v>
          </cell>
          <cell r="M469">
            <v>0</v>
          </cell>
          <cell r="N469">
            <v>4</v>
          </cell>
          <cell r="O469">
            <v>140</v>
          </cell>
        </row>
        <row r="470">
          <cell r="A470">
            <v>2963</v>
          </cell>
          <cell r="B470" t="str">
            <v>A</v>
          </cell>
          <cell r="C470" t="str">
            <v xml:space="preserve">NORTHCOTT </v>
          </cell>
          <cell r="D470">
            <v>301800.255</v>
          </cell>
          <cell r="E470">
            <v>257649</v>
          </cell>
          <cell r="F470">
            <v>14757.5</v>
          </cell>
          <cell r="G470">
            <v>484</v>
          </cell>
          <cell r="H470">
            <v>539.9</v>
          </cell>
          <cell r="I470">
            <v>3353.3</v>
          </cell>
          <cell r="J470">
            <v>532</v>
          </cell>
          <cell r="K470">
            <v>90</v>
          </cell>
          <cell r="L470">
            <v>16</v>
          </cell>
          <cell r="M470">
            <v>0</v>
          </cell>
          <cell r="N470">
            <v>2</v>
          </cell>
          <cell r="O470">
            <v>78</v>
          </cell>
        </row>
        <row r="471">
          <cell r="A471">
            <v>2964</v>
          </cell>
          <cell r="B471" t="str">
            <v>A</v>
          </cell>
          <cell r="C471" t="str">
            <v xml:space="preserve">NOTTINGHAM CARLTON </v>
          </cell>
          <cell r="D471">
            <v>626101.38500000001</v>
          </cell>
          <cell r="E471">
            <v>524879</v>
          </cell>
          <cell r="F471">
            <v>29944</v>
          </cell>
          <cell r="G471">
            <v>461</v>
          </cell>
          <cell r="H471">
            <v>523.5</v>
          </cell>
          <cell r="I471">
            <v>1665.2</v>
          </cell>
          <cell r="J471">
            <v>1139</v>
          </cell>
          <cell r="K471">
            <v>376</v>
          </cell>
          <cell r="L471">
            <v>17</v>
          </cell>
          <cell r="M471">
            <v>0</v>
          </cell>
          <cell r="N471">
            <v>2</v>
          </cell>
          <cell r="O471">
            <v>140</v>
          </cell>
        </row>
        <row r="472">
          <cell r="A472">
            <v>2967</v>
          </cell>
          <cell r="B472" t="str">
            <v>A</v>
          </cell>
          <cell r="C472" t="str">
            <v xml:space="preserve">NORTHALLERTON EAST RD </v>
          </cell>
          <cell r="D472">
            <v>538589.27500000002</v>
          </cell>
          <cell r="E472">
            <v>438328.5</v>
          </cell>
          <cell r="F472">
            <v>32577</v>
          </cell>
          <cell r="G472">
            <v>399</v>
          </cell>
          <cell r="H472">
            <v>467.1</v>
          </cell>
          <cell r="I472">
            <v>3168.2</v>
          </cell>
          <cell r="J472">
            <v>1098</v>
          </cell>
          <cell r="K472">
            <v>170</v>
          </cell>
          <cell r="L472">
            <v>17</v>
          </cell>
          <cell r="M472">
            <v>0</v>
          </cell>
          <cell r="N472">
            <v>4</v>
          </cell>
          <cell r="O472">
            <v>140</v>
          </cell>
        </row>
        <row r="473">
          <cell r="A473">
            <v>2969</v>
          </cell>
          <cell r="B473" t="str">
            <v>A</v>
          </cell>
          <cell r="C473" t="str">
            <v xml:space="preserve">NORTH SHIELDS EXTRA </v>
          </cell>
          <cell r="D473">
            <v>490647.53499999997</v>
          </cell>
          <cell r="E473">
            <v>364333.5</v>
          </cell>
          <cell r="F473">
            <v>19009</v>
          </cell>
          <cell r="G473">
            <v>451</v>
          </cell>
          <cell r="H473">
            <v>578.6</v>
          </cell>
          <cell r="I473">
            <v>2973.6</v>
          </cell>
          <cell r="J473">
            <v>808</v>
          </cell>
          <cell r="K473">
            <v>165</v>
          </cell>
          <cell r="L473">
            <v>21</v>
          </cell>
          <cell r="M473">
            <v>0</v>
          </cell>
          <cell r="N473">
            <v>4</v>
          </cell>
          <cell r="O473">
            <v>140</v>
          </cell>
        </row>
        <row r="474">
          <cell r="A474">
            <v>2978</v>
          </cell>
          <cell r="B474" t="str">
            <v>A</v>
          </cell>
          <cell r="C474" t="str">
            <v xml:space="preserve">OAKHAM </v>
          </cell>
          <cell r="D474">
            <v>322403.45500000002</v>
          </cell>
          <cell r="E474">
            <v>260786</v>
          </cell>
          <cell r="F474">
            <v>16030.5</v>
          </cell>
          <cell r="G474">
            <v>462</v>
          </cell>
          <cell r="H474">
            <v>543.70000000000005</v>
          </cell>
          <cell r="I474">
            <v>2755.6</v>
          </cell>
          <cell r="J474">
            <v>565</v>
          </cell>
          <cell r="K474">
            <v>117</v>
          </cell>
          <cell r="L474">
            <v>11</v>
          </cell>
          <cell r="M474">
            <v>0</v>
          </cell>
          <cell r="N474">
            <v>2</v>
          </cell>
          <cell r="O474">
            <v>90</v>
          </cell>
        </row>
        <row r="475">
          <cell r="A475">
            <v>2982</v>
          </cell>
          <cell r="B475" t="str">
            <v>A</v>
          </cell>
          <cell r="C475" t="str">
            <v xml:space="preserve">OXFORD STREET METRO </v>
          </cell>
          <cell r="D475">
            <v>356026.96</v>
          </cell>
          <cell r="E475">
            <v>321005.5</v>
          </cell>
          <cell r="F475">
            <v>63809.5</v>
          </cell>
          <cell r="G475">
            <v>266</v>
          </cell>
          <cell r="H475">
            <v>281.2</v>
          </cell>
          <cell r="I475" t="str">
            <v xml:space="preserve">.         </v>
          </cell>
          <cell r="J475">
            <v>1206</v>
          </cell>
          <cell r="K475">
            <v>0</v>
          </cell>
          <cell r="L475">
            <v>21</v>
          </cell>
          <cell r="M475">
            <v>0</v>
          </cell>
          <cell r="N475">
            <v>4</v>
          </cell>
          <cell r="O475">
            <v>140.5</v>
          </cell>
        </row>
        <row r="476">
          <cell r="A476">
            <v>2987</v>
          </cell>
          <cell r="B476" t="str">
            <v>A</v>
          </cell>
          <cell r="C476" t="str">
            <v xml:space="preserve">ORMSKIRK METRO </v>
          </cell>
          <cell r="D476">
            <v>63888.56</v>
          </cell>
          <cell r="E476">
            <v>66457</v>
          </cell>
          <cell r="F476">
            <v>7885</v>
          </cell>
          <cell r="G476">
            <v>373</v>
          </cell>
          <cell r="H476">
            <v>341.7</v>
          </cell>
          <cell r="I476">
            <v>4914.5</v>
          </cell>
          <cell r="J476">
            <v>178</v>
          </cell>
          <cell r="K476">
            <v>13</v>
          </cell>
          <cell r="L476">
            <v>5</v>
          </cell>
          <cell r="M476">
            <v>0</v>
          </cell>
          <cell r="N476">
            <v>1</v>
          </cell>
          <cell r="O476">
            <v>58.5</v>
          </cell>
        </row>
        <row r="477">
          <cell r="A477">
            <v>2989</v>
          </cell>
          <cell r="B477" t="str">
            <v>A</v>
          </cell>
          <cell r="C477" t="str">
            <v xml:space="preserve">OBAN </v>
          </cell>
          <cell r="D477">
            <v>447183.81</v>
          </cell>
          <cell r="E477">
            <v>343450.5</v>
          </cell>
          <cell r="F477">
            <v>21833</v>
          </cell>
          <cell r="G477">
            <v>460</v>
          </cell>
          <cell r="H477">
            <v>571.1</v>
          </cell>
          <cell r="I477">
            <v>4427.6000000000004</v>
          </cell>
          <cell r="J477">
            <v>746</v>
          </cell>
          <cell r="K477">
            <v>101</v>
          </cell>
          <cell r="L477">
            <v>14</v>
          </cell>
          <cell r="M477">
            <v>0</v>
          </cell>
          <cell r="N477">
            <v>4</v>
          </cell>
          <cell r="O477">
            <v>82</v>
          </cell>
        </row>
        <row r="478">
          <cell r="A478">
            <v>2990</v>
          </cell>
          <cell r="B478" t="str">
            <v>A</v>
          </cell>
          <cell r="C478" t="str">
            <v xml:space="preserve">OXFORD METRO </v>
          </cell>
          <cell r="D478">
            <v>326452.995</v>
          </cell>
          <cell r="E478">
            <v>312028</v>
          </cell>
          <cell r="F478">
            <v>30055.5</v>
          </cell>
          <cell r="G478">
            <v>360</v>
          </cell>
          <cell r="H478">
            <v>359.1</v>
          </cell>
          <cell r="I478">
            <v>5829.5</v>
          </cell>
          <cell r="J478">
            <v>866</v>
          </cell>
          <cell r="K478">
            <v>56</v>
          </cell>
          <cell r="L478">
            <v>8</v>
          </cell>
          <cell r="M478">
            <v>0</v>
          </cell>
          <cell r="N478">
            <v>8</v>
          </cell>
          <cell r="O478">
            <v>140</v>
          </cell>
        </row>
        <row r="479">
          <cell r="A479">
            <v>2991</v>
          </cell>
          <cell r="B479" t="str">
            <v>A</v>
          </cell>
          <cell r="C479" t="str">
            <v xml:space="preserve">OLDHAM </v>
          </cell>
          <cell r="D479">
            <v>444046.33500000002</v>
          </cell>
          <cell r="E479">
            <v>410848</v>
          </cell>
          <cell r="F479">
            <v>23322.5</v>
          </cell>
          <cell r="G479">
            <v>494</v>
          </cell>
          <cell r="H479">
            <v>508.6</v>
          </cell>
          <cell r="I479">
            <v>4000.4</v>
          </cell>
          <cell r="J479">
            <v>831</v>
          </cell>
          <cell r="K479">
            <v>111</v>
          </cell>
          <cell r="L479">
            <v>13</v>
          </cell>
          <cell r="M479">
            <v>0</v>
          </cell>
          <cell r="N479">
            <v>2</v>
          </cell>
          <cell r="O479">
            <v>79</v>
          </cell>
        </row>
        <row r="480">
          <cell r="A480">
            <v>2992</v>
          </cell>
          <cell r="B480" t="str">
            <v>A</v>
          </cell>
          <cell r="C480" t="str">
            <v xml:space="preserve">OLDHAM CHADDERTON </v>
          </cell>
          <cell r="D480">
            <v>536853.98499999999</v>
          </cell>
          <cell r="E480">
            <v>452715</v>
          </cell>
          <cell r="F480">
            <v>24584</v>
          </cell>
          <cell r="G480">
            <v>467</v>
          </cell>
          <cell r="H480">
            <v>527.9</v>
          </cell>
          <cell r="I480">
            <v>3834.7</v>
          </cell>
          <cell r="J480">
            <v>969</v>
          </cell>
          <cell r="K480">
            <v>140</v>
          </cell>
          <cell r="L480">
            <v>19</v>
          </cell>
          <cell r="M480">
            <v>0</v>
          </cell>
          <cell r="N480">
            <v>4</v>
          </cell>
          <cell r="O480">
            <v>140</v>
          </cell>
        </row>
        <row r="481">
          <cell r="A481">
            <v>2993</v>
          </cell>
          <cell r="B481" t="str">
            <v>A</v>
          </cell>
          <cell r="C481" t="str">
            <v xml:space="preserve">OLD SWAN LIVERPOOL </v>
          </cell>
          <cell r="D481">
            <v>783333.31499999994</v>
          </cell>
          <cell r="E481">
            <v>601929</v>
          </cell>
          <cell r="F481">
            <v>38135.5</v>
          </cell>
          <cell r="G481">
            <v>468</v>
          </cell>
          <cell r="H481">
            <v>580.70000000000005</v>
          </cell>
          <cell r="I481">
            <v>3391.1</v>
          </cell>
          <cell r="J481">
            <v>1285</v>
          </cell>
          <cell r="K481">
            <v>231</v>
          </cell>
          <cell r="L481">
            <v>25</v>
          </cell>
          <cell r="M481">
            <v>0</v>
          </cell>
          <cell r="N481">
            <v>4</v>
          </cell>
          <cell r="O481">
            <v>106</v>
          </cell>
        </row>
        <row r="482">
          <cell r="A482">
            <v>2994</v>
          </cell>
          <cell r="B482" t="str">
            <v>A</v>
          </cell>
          <cell r="C482" t="str">
            <v xml:space="preserve">OXFORD 2 </v>
          </cell>
          <cell r="D482">
            <v>953782.97</v>
          </cell>
          <cell r="E482">
            <v>776585.5</v>
          </cell>
          <cell r="F482">
            <v>36207</v>
          </cell>
          <cell r="G482">
            <v>507</v>
          </cell>
          <cell r="H482">
            <v>592.4</v>
          </cell>
          <cell r="I482">
            <v>3585.7</v>
          </cell>
          <cell r="J482">
            <v>1533</v>
          </cell>
          <cell r="K482">
            <v>266</v>
          </cell>
          <cell r="L482">
            <v>23</v>
          </cell>
          <cell r="M482">
            <v>0</v>
          </cell>
          <cell r="N482">
            <v>4</v>
          </cell>
          <cell r="O482">
            <v>140</v>
          </cell>
        </row>
        <row r="483">
          <cell r="A483">
            <v>2995</v>
          </cell>
          <cell r="B483" t="str">
            <v>A</v>
          </cell>
          <cell r="C483" t="str">
            <v xml:space="preserve">NEW OLLERTON </v>
          </cell>
          <cell r="D483">
            <v>391295.95</v>
          </cell>
          <cell r="E483">
            <v>307012.5</v>
          </cell>
          <cell r="F483">
            <v>21975</v>
          </cell>
          <cell r="G483">
            <v>393</v>
          </cell>
          <cell r="H483">
            <v>476.6</v>
          </cell>
          <cell r="I483">
            <v>2877.2</v>
          </cell>
          <cell r="J483">
            <v>782</v>
          </cell>
          <cell r="K483">
            <v>136</v>
          </cell>
          <cell r="L483">
            <v>17</v>
          </cell>
          <cell r="M483">
            <v>0</v>
          </cell>
          <cell r="N483">
            <v>4</v>
          </cell>
          <cell r="O483">
            <v>140</v>
          </cell>
        </row>
        <row r="484">
          <cell r="A484">
            <v>3000</v>
          </cell>
          <cell r="B484" t="str">
            <v>A</v>
          </cell>
          <cell r="C484" t="str">
            <v xml:space="preserve">PADSTOW </v>
          </cell>
          <cell r="D484">
            <v>107802.545</v>
          </cell>
          <cell r="E484">
            <v>98481.5</v>
          </cell>
          <cell r="F484">
            <v>7159.5</v>
          </cell>
          <cell r="G484">
            <v>412</v>
          </cell>
          <cell r="H484">
            <v>429.5</v>
          </cell>
          <cell r="I484">
            <v>1239.0999999999999</v>
          </cell>
          <cell r="J484">
            <v>239</v>
          </cell>
          <cell r="K484">
            <v>87</v>
          </cell>
          <cell r="L484">
            <v>8</v>
          </cell>
          <cell r="M484">
            <v>0</v>
          </cell>
          <cell r="N484">
            <v>2</v>
          </cell>
          <cell r="O484">
            <v>80</v>
          </cell>
        </row>
        <row r="485">
          <cell r="A485">
            <v>3004</v>
          </cell>
          <cell r="B485" t="str">
            <v>A</v>
          </cell>
          <cell r="C485" t="str">
            <v xml:space="preserve">PENICUIK </v>
          </cell>
          <cell r="D485">
            <v>297772.21999999997</v>
          </cell>
          <cell r="E485">
            <v>263429</v>
          </cell>
          <cell r="F485">
            <v>21357</v>
          </cell>
          <cell r="G485">
            <v>410</v>
          </cell>
          <cell r="H485">
            <v>441.1</v>
          </cell>
          <cell r="I485">
            <v>2658.7</v>
          </cell>
          <cell r="J485">
            <v>643</v>
          </cell>
          <cell r="K485">
            <v>112</v>
          </cell>
          <cell r="L485">
            <v>11</v>
          </cell>
          <cell r="M485">
            <v>0</v>
          </cell>
          <cell r="N485">
            <v>4</v>
          </cell>
          <cell r="O485">
            <v>93</v>
          </cell>
        </row>
        <row r="486">
          <cell r="A486">
            <v>3005</v>
          </cell>
          <cell r="B486" t="str">
            <v>A</v>
          </cell>
          <cell r="C486" t="str">
            <v xml:space="preserve">PERTH EDINBURGH ROAD </v>
          </cell>
          <cell r="D486">
            <v>526431.19999999995</v>
          </cell>
          <cell r="E486">
            <v>413602.5</v>
          </cell>
          <cell r="F486">
            <v>21793</v>
          </cell>
          <cell r="G486">
            <v>448</v>
          </cell>
          <cell r="H486">
            <v>543.29999999999995</v>
          </cell>
          <cell r="I486">
            <v>2713.6</v>
          </cell>
          <cell r="J486">
            <v>923</v>
          </cell>
          <cell r="K486">
            <v>194</v>
          </cell>
          <cell r="L486">
            <v>17</v>
          </cell>
          <cell r="M486">
            <v>0</v>
          </cell>
          <cell r="N486">
            <v>4</v>
          </cell>
          <cell r="O486">
            <v>147</v>
          </cell>
        </row>
        <row r="487">
          <cell r="A487">
            <v>3007</v>
          </cell>
          <cell r="B487" t="str">
            <v>A</v>
          </cell>
          <cell r="C487" t="str">
            <v xml:space="preserve">PEMBURY </v>
          </cell>
          <cell r="D487">
            <v>431056.685</v>
          </cell>
          <cell r="E487">
            <v>370240.5</v>
          </cell>
          <cell r="F487">
            <v>19913</v>
          </cell>
          <cell r="G487">
            <v>486</v>
          </cell>
          <cell r="H487">
            <v>538.79999999999995</v>
          </cell>
          <cell r="I487">
            <v>3883.4</v>
          </cell>
          <cell r="J487">
            <v>762</v>
          </cell>
          <cell r="K487">
            <v>111</v>
          </cell>
          <cell r="L487">
            <v>13</v>
          </cell>
          <cell r="M487">
            <v>0</v>
          </cell>
          <cell r="N487">
            <v>2</v>
          </cell>
          <cell r="O487">
            <v>90</v>
          </cell>
        </row>
        <row r="488">
          <cell r="A488">
            <v>3008</v>
          </cell>
          <cell r="B488" t="str">
            <v>A</v>
          </cell>
          <cell r="C488" t="str">
            <v xml:space="preserve">PERTH EXTRA </v>
          </cell>
          <cell r="D488">
            <v>626991.15</v>
          </cell>
          <cell r="E488">
            <v>466631.5</v>
          </cell>
          <cell r="F488">
            <v>24684.5</v>
          </cell>
          <cell r="G488">
            <v>460</v>
          </cell>
          <cell r="H488">
            <v>588.70000000000005</v>
          </cell>
          <cell r="I488">
            <v>4152.3</v>
          </cell>
          <cell r="J488">
            <v>1014</v>
          </cell>
          <cell r="K488">
            <v>151</v>
          </cell>
          <cell r="L488">
            <v>25</v>
          </cell>
          <cell r="M488">
            <v>0</v>
          </cell>
          <cell r="N488">
            <v>4</v>
          </cell>
          <cell r="O488">
            <v>168</v>
          </cell>
        </row>
        <row r="489">
          <cell r="A489">
            <v>3009</v>
          </cell>
          <cell r="B489" t="str">
            <v>A</v>
          </cell>
          <cell r="C489" t="str">
            <v xml:space="preserve">PETERBOROUGH EXTRA </v>
          </cell>
          <cell r="D489">
            <v>1475140.96</v>
          </cell>
          <cell r="E489">
            <v>1038370</v>
          </cell>
          <cell r="F489">
            <v>49846.5</v>
          </cell>
          <cell r="G489">
            <v>478</v>
          </cell>
          <cell r="H489">
            <v>646.4</v>
          </cell>
          <cell r="I489">
            <v>3414.7</v>
          </cell>
          <cell r="J489">
            <v>2173</v>
          </cell>
          <cell r="K489">
            <v>432</v>
          </cell>
          <cell r="L489">
            <v>43</v>
          </cell>
          <cell r="M489">
            <v>0</v>
          </cell>
          <cell r="N489">
            <v>8</v>
          </cell>
          <cell r="O489">
            <v>140</v>
          </cell>
        </row>
        <row r="490">
          <cell r="A490">
            <v>3012</v>
          </cell>
          <cell r="B490" t="str">
            <v>A</v>
          </cell>
          <cell r="C490" t="str">
            <v xml:space="preserve">PADDINGTON METRO </v>
          </cell>
          <cell r="D490">
            <v>173454.505</v>
          </cell>
          <cell r="E490">
            <v>181395</v>
          </cell>
          <cell r="F490">
            <v>21052</v>
          </cell>
          <cell r="G490">
            <v>448</v>
          </cell>
          <cell r="H490">
            <v>408.1</v>
          </cell>
          <cell r="I490">
            <v>14454.5</v>
          </cell>
          <cell r="J490">
            <v>405</v>
          </cell>
          <cell r="K490">
            <v>12</v>
          </cell>
          <cell r="L490">
            <v>9</v>
          </cell>
          <cell r="M490">
            <v>0</v>
          </cell>
          <cell r="N490">
            <v>0</v>
          </cell>
          <cell r="O490">
            <v>89</v>
          </cell>
        </row>
        <row r="491">
          <cell r="A491">
            <v>3013</v>
          </cell>
          <cell r="B491" t="str">
            <v>A</v>
          </cell>
          <cell r="C491" t="str">
            <v xml:space="preserve">PAIGNTON METRO </v>
          </cell>
          <cell r="D491">
            <v>90519.38</v>
          </cell>
          <cell r="E491">
            <v>103024.5</v>
          </cell>
          <cell r="F491">
            <v>15004</v>
          </cell>
          <cell r="G491">
            <v>390</v>
          </cell>
          <cell r="H491">
            <v>326.8</v>
          </cell>
          <cell r="I491" t="str">
            <v xml:space="preserve">.         </v>
          </cell>
          <cell r="J491">
            <v>264</v>
          </cell>
          <cell r="K491">
            <v>5</v>
          </cell>
          <cell r="L491">
            <v>4</v>
          </cell>
          <cell r="M491">
            <v>0</v>
          </cell>
          <cell r="N491">
            <v>2</v>
          </cell>
          <cell r="O491">
            <v>84</v>
          </cell>
        </row>
        <row r="492">
          <cell r="A492">
            <v>3015</v>
          </cell>
          <cell r="B492" t="str">
            <v>A</v>
          </cell>
          <cell r="C492" t="str">
            <v xml:space="preserve">PETERSFIELD </v>
          </cell>
          <cell r="D492">
            <v>398840.7</v>
          </cell>
          <cell r="E492">
            <v>330912</v>
          </cell>
          <cell r="F492">
            <v>16753</v>
          </cell>
          <cell r="G492">
            <v>496</v>
          </cell>
          <cell r="H492">
            <v>569.79999999999995</v>
          </cell>
          <cell r="I492">
            <v>3593.2</v>
          </cell>
          <cell r="J492">
            <v>667</v>
          </cell>
          <cell r="K492">
            <v>111</v>
          </cell>
          <cell r="L492">
            <v>13</v>
          </cell>
          <cell r="M492">
            <v>0</v>
          </cell>
          <cell r="N492">
            <v>4</v>
          </cell>
          <cell r="O492">
            <v>89</v>
          </cell>
        </row>
        <row r="493">
          <cell r="A493">
            <v>3017</v>
          </cell>
          <cell r="B493" t="str">
            <v>A</v>
          </cell>
          <cell r="C493" t="str">
            <v xml:space="preserve">PEMBROKE DOCK </v>
          </cell>
          <cell r="D493">
            <v>447407.82500000001</v>
          </cell>
          <cell r="E493">
            <v>378562.5</v>
          </cell>
          <cell r="F493">
            <v>21004.5</v>
          </cell>
          <cell r="G493">
            <v>441</v>
          </cell>
          <cell r="H493">
            <v>496.6</v>
          </cell>
          <cell r="I493">
            <v>3441.6</v>
          </cell>
          <cell r="J493">
            <v>858</v>
          </cell>
          <cell r="K493">
            <v>130</v>
          </cell>
          <cell r="L493">
            <v>15</v>
          </cell>
          <cell r="M493">
            <v>0</v>
          </cell>
          <cell r="N493">
            <v>4</v>
          </cell>
          <cell r="O493">
            <v>140</v>
          </cell>
        </row>
        <row r="494">
          <cell r="A494">
            <v>3018</v>
          </cell>
          <cell r="B494" t="str">
            <v>A</v>
          </cell>
          <cell r="C494" t="str">
            <v xml:space="preserve">PERTH METRO </v>
          </cell>
          <cell r="D494">
            <v>152494.32999999999</v>
          </cell>
          <cell r="E494">
            <v>157695</v>
          </cell>
          <cell r="F494">
            <v>21828.5</v>
          </cell>
          <cell r="G494">
            <v>351</v>
          </cell>
          <cell r="H494">
            <v>323.8</v>
          </cell>
          <cell r="I494" t="str">
            <v xml:space="preserve">.         </v>
          </cell>
          <cell r="J494">
            <v>449</v>
          </cell>
          <cell r="K494">
            <v>0</v>
          </cell>
          <cell r="L494">
            <v>5</v>
          </cell>
          <cell r="M494">
            <v>0</v>
          </cell>
          <cell r="N494">
            <v>6</v>
          </cell>
          <cell r="O494">
            <v>92</v>
          </cell>
        </row>
        <row r="495">
          <cell r="A495">
            <v>3019</v>
          </cell>
          <cell r="B495" t="str">
            <v>A</v>
          </cell>
          <cell r="C495" t="str">
            <v xml:space="preserve">PENARTH </v>
          </cell>
          <cell r="D495">
            <v>554267.68500000006</v>
          </cell>
          <cell r="E495">
            <v>454590.5</v>
          </cell>
          <cell r="F495">
            <v>24898</v>
          </cell>
          <cell r="G495">
            <v>451</v>
          </cell>
          <cell r="H495">
            <v>523.9</v>
          </cell>
          <cell r="I495">
            <v>4016.4</v>
          </cell>
          <cell r="J495">
            <v>1008</v>
          </cell>
          <cell r="K495">
            <v>138</v>
          </cell>
          <cell r="L495">
            <v>16</v>
          </cell>
          <cell r="M495">
            <v>0</v>
          </cell>
          <cell r="N495">
            <v>4</v>
          </cell>
          <cell r="O495">
            <v>140</v>
          </cell>
        </row>
        <row r="496">
          <cell r="A496">
            <v>3021</v>
          </cell>
          <cell r="B496" t="str">
            <v>A</v>
          </cell>
          <cell r="C496" t="str">
            <v xml:space="preserve">PONTEFRACT </v>
          </cell>
          <cell r="D496">
            <v>270298.08500000002</v>
          </cell>
          <cell r="E496">
            <v>245579.5</v>
          </cell>
          <cell r="F496">
            <v>17091.5</v>
          </cell>
          <cell r="G496">
            <v>442</v>
          </cell>
          <cell r="H496">
            <v>462.8</v>
          </cell>
          <cell r="I496">
            <v>2815.6</v>
          </cell>
          <cell r="J496">
            <v>556</v>
          </cell>
          <cell r="K496">
            <v>96</v>
          </cell>
          <cell r="L496">
            <v>9</v>
          </cell>
          <cell r="M496">
            <v>0</v>
          </cell>
          <cell r="N496">
            <v>2</v>
          </cell>
          <cell r="O496">
            <v>89</v>
          </cell>
        </row>
        <row r="497">
          <cell r="A497">
            <v>3023</v>
          </cell>
          <cell r="B497" t="str">
            <v>A</v>
          </cell>
          <cell r="C497" t="str">
            <v xml:space="preserve">PETERBOROUGH METRO </v>
          </cell>
          <cell r="D497">
            <v>194423.37</v>
          </cell>
          <cell r="E497">
            <v>183783</v>
          </cell>
          <cell r="F497">
            <v>25978.5</v>
          </cell>
          <cell r="G497">
            <v>374</v>
          </cell>
          <cell r="H497">
            <v>376.1</v>
          </cell>
          <cell r="I497" t="str">
            <v xml:space="preserve">.         </v>
          </cell>
          <cell r="J497">
            <v>492</v>
          </cell>
          <cell r="K497">
            <v>2</v>
          </cell>
          <cell r="L497">
            <v>7</v>
          </cell>
          <cell r="M497">
            <v>0</v>
          </cell>
          <cell r="N497">
            <v>11</v>
          </cell>
          <cell r="O497">
            <v>112</v>
          </cell>
        </row>
        <row r="498">
          <cell r="A498">
            <v>3026</v>
          </cell>
          <cell r="B498" t="str">
            <v>A</v>
          </cell>
          <cell r="C498" t="str">
            <v xml:space="preserve">PENZANCE </v>
          </cell>
          <cell r="D498">
            <v>530680.89500000002</v>
          </cell>
          <cell r="E498">
            <v>464519.5</v>
          </cell>
          <cell r="F498">
            <v>24917.5</v>
          </cell>
          <cell r="G498">
            <v>457</v>
          </cell>
          <cell r="H498">
            <v>497.4</v>
          </cell>
          <cell r="I498">
            <v>3659.9</v>
          </cell>
          <cell r="J498">
            <v>1016</v>
          </cell>
          <cell r="K498">
            <v>145</v>
          </cell>
          <cell r="L498">
            <v>14</v>
          </cell>
          <cell r="M498">
            <v>0</v>
          </cell>
          <cell r="N498">
            <v>4</v>
          </cell>
          <cell r="O498">
            <v>140</v>
          </cell>
        </row>
        <row r="499">
          <cell r="A499">
            <v>3028</v>
          </cell>
          <cell r="B499" t="str">
            <v>A</v>
          </cell>
          <cell r="C499" t="str">
            <v xml:space="preserve">PONTYPOOL METRO </v>
          </cell>
          <cell r="D499">
            <v>133584.035</v>
          </cell>
          <cell r="E499">
            <v>141514</v>
          </cell>
          <cell r="F499">
            <v>13615</v>
          </cell>
          <cell r="G499">
            <v>370</v>
          </cell>
          <cell r="H499">
            <v>333.1</v>
          </cell>
          <cell r="I499">
            <v>2968.5</v>
          </cell>
          <cell r="J499">
            <v>382</v>
          </cell>
          <cell r="K499">
            <v>45</v>
          </cell>
          <cell r="L499">
            <v>7</v>
          </cell>
          <cell r="M499">
            <v>0</v>
          </cell>
          <cell r="N499">
            <v>4</v>
          </cell>
          <cell r="O499">
            <v>84</v>
          </cell>
        </row>
        <row r="500">
          <cell r="A500">
            <v>3030</v>
          </cell>
          <cell r="B500" t="str">
            <v>A</v>
          </cell>
          <cell r="C500" t="str">
            <v xml:space="preserve">PINNER </v>
          </cell>
          <cell r="D500">
            <v>493997.44</v>
          </cell>
          <cell r="E500">
            <v>411926.5</v>
          </cell>
          <cell r="F500">
            <v>20429.5</v>
          </cell>
          <cell r="G500">
            <v>497</v>
          </cell>
          <cell r="H500">
            <v>568.5</v>
          </cell>
          <cell r="I500">
            <v>4116.6000000000004</v>
          </cell>
          <cell r="J500">
            <v>828</v>
          </cell>
          <cell r="K500">
            <v>120</v>
          </cell>
          <cell r="L500">
            <v>15</v>
          </cell>
          <cell r="M500">
            <v>0</v>
          </cell>
          <cell r="N500">
            <v>3</v>
          </cell>
          <cell r="O500">
            <v>90.5</v>
          </cell>
        </row>
        <row r="501">
          <cell r="A501">
            <v>3031</v>
          </cell>
          <cell r="B501" t="str">
            <v>A</v>
          </cell>
          <cell r="C501" t="str">
            <v xml:space="preserve">PLYMOUTH ROBOROUGH </v>
          </cell>
          <cell r="D501">
            <v>772497.27500000002</v>
          </cell>
          <cell r="E501">
            <v>605815</v>
          </cell>
          <cell r="F501">
            <v>29952.5</v>
          </cell>
          <cell r="G501">
            <v>480</v>
          </cell>
          <cell r="H501">
            <v>582.6</v>
          </cell>
          <cell r="I501">
            <v>2904.1</v>
          </cell>
          <cell r="J501">
            <v>1263</v>
          </cell>
          <cell r="K501">
            <v>266</v>
          </cell>
          <cell r="L501">
            <v>23</v>
          </cell>
          <cell r="M501">
            <v>0</v>
          </cell>
          <cell r="N501">
            <v>4</v>
          </cell>
          <cell r="O501">
            <v>140</v>
          </cell>
        </row>
        <row r="502">
          <cell r="A502">
            <v>3032</v>
          </cell>
          <cell r="B502" t="str">
            <v>A</v>
          </cell>
          <cell r="C502" t="str">
            <v xml:space="preserve">PONDERS END </v>
          </cell>
          <cell r="D502">
            <v>582122.86499999999</v>
          </cell>
          <cell r="E502">
            <v>489278.5</v>
          </cell>
          <cell r="F502">
            <v>33324.5</v>
          </cell>
          <cell r="G502">
            <v>445</v>
          </cell>
          <cell r="H502">
            <v>504.4</v>
          </cell>
          <cell r="I502">
            <v>4218.3</v>
          </cell>
          <cell r="J502">
            <v>1099</v>
          </cell>
          <cell r="K502">
            <v>138</v>
          </cell>
          <cell r="L502">
            <v>26</v>
          </cell>
          <cell r="M502">
            <v>0</v>
          </cell>
          <cell r="N502">
            <v>6</v>
          </cell>
          <cell r="O502">
            <v>110</v>
          </cell>
        </row>
        <row r="503">
          <cell r="A503">
            <v>3033</v>
          </cell>
          <cell r="B503" t="str">
            <v>A</v>
          </cell>
          <cell r="C503" t="str">
            <v xml:space="preserve">PLYMOUTH METRO </v>
          </cell>
          <cell r="D503">
            <v>210579.79500000001</v>
          </cell>
          <cell r="E503">
            <v>217735</v>
          </cell>
          <cell r="F503">
            <v>38087</v>
          </cell>
          <cell r="G503">
            <v>302</v>
          </cell>
          <cell r="H503">
            <v>277.8</v>
          </cell>
          <cell r="I503" t="str">
            <v xml:space="preserve">.         </v>
          </cell>
          <cell r="J503">
            <v>722</v>
          </cell>
          <cell r="K503">
            <v>1</v>
          </cell>
          <cell r="L503">
            <v>12</v>
          </cell>
          <cell r="M503">
            <v>0</v>
          </cell>
          <cell r="N503">
            <v>4</v>
          </cell>
          <cell r="O503">
            <v>84</v>
          </cell>
        </row>
        <row r="504">
          <cell r="A504">
            <v>3036</v>
          </cell>
          <cell r="B504" t="str">
            <v>A</v>
          </cell>
          <cell r="C504" t="str">
            <v xml:space="preserve">POOLE EXTRA </v>
          </cell>
          <cell r="D504">
            <v>947912.53</v>
          </cell>
          <cell r="E504">
            <v>744735</v>
          </cell>
          <cell r="F504">
            <v>32935</v>
          </cell>
          <cell r="G504">
            <v>490</v>
          </cell>
          <cell r="H504">
            <v>593.6</v>
          </cell>
          <cell r="I504">
            <v>4471.3</v>
          </cell>
          <cell r="J504">
            <v>1521</v>
          </cell>
          <cell r="K504">
            <v>212</v>
          </cell>
          <cell r="L504">
            <v>27</v>
          </cell>
          <cell r="M504">
            <v>0</v>
          </cell>
          <cell r="N504">
            <v>4</v>
          </cell>
          <cell r="O504">
            <v>140</v>
          </cell>
        </row>
        <row r="505">
          <cell r="A505">
            <v>3039</v>
          </cell>
          <cell r="B505" t="str">
            <v>A</v>
          </cell>
          <cell r="C505" t="str">
            <v xml:space="preserve">PLYMOUTH TRANSIT WAY </v>
          </cell>
          <cell r="D505">
            <v>695184.66</v>
          </cell>
          <cell r="E505">
            <v>624199.5</v>
          </cell>
          <cell r="F505">
            <v>32069.5</v>
          </cell>
          <cell r="G505">
            <v>507</v>
          </cell>
          <cell r="H505">
            <v>537.70000000000005</v>
          </cell>
          <cell r="I505">
            <v>4213.2</v>
          </cell>
          <cell r="J505">
            <v>1231</v>
          </cell>
          <cell r="K505">
            <v>165</v>
          </cell>
          <cell r="L505">
            <v>20</v>
          </cell>
          <cell r="M505">
            <v>0</v>
          </cell>
          <cell r="N505">
            <v>4</v>
          </cell>
          <cell r="O505">
            <v>90</v>
          </cell>
        </row>
        <row r="506">
          <cell r="A506">
            <v>3040</v>
          </cell>
          <cell r="B506" t="str">
            <v>A</v>
          </cell>
          <cell r="C506" t="str">
            <v xml:space="preserve">POOLE 3 FLEETS CNR </v>
          </cell>
          <cell r="D506">
            <v>1056214.93</v>
          </cell>
          <cell r="E506">
            <v>899465.5</v>
          </cell>
          <cell r="F506">
            <v>39098.5</v>
          </cell>
          <cell r="G506">
            <v>501</v>
          </cell>
          <cell r="H506">
            <v>560.29999999999995</v>
          </cell>
          <cell r="I506">
            <v>1866.1</v>
          </cell>
          <cell r="J506">
            <v>1795</v>
          </cell>
          <cell r="K506">
            <v>566</v>
          </cell>
          <cell r="L506">
            <v>27</v>
          </cell>
          <cell r="M506">
            <v>0</v>
          </cell>
          <cell r="N506">
            <v>4</v>
          </cell>
          <cell r="O506">
            <v>140</v>
          </cell>
        </row>
        <row r="507">
          <cell r="A507">
            <v>3041</v>
          </cell>
          <cell r="B507" t="str">
            <v>A</v>
          </cell>
          <cell r="C507" t="str">
            <v xml:space="preserve">PRESTWICH </v>
          </cell>
          <cell r="D507">
            <v>916670.51500000001</v>
          </cell>
          <cell r="E507">
            <v>709958.5</v>
          </cell>
          <cell r="F507">
            <v>39060.5</v>
          </cell>
          <cell r="G507">
            <v>474</v>
          </cell>
          <cell r="H507">
            <v>582.79999999999995</v>
          </cell>
          <cell r="I507">
            <v>1890</v>
          </cell>
          <cell r="J507">
            <v>1498</v>
          </cell>
          <cell r="K507">
            <v>485</v>
          </cell>
          <cell r="L507">
            <v>24</v>
          </cell>
          <cell r="M507">
            <v>0</v>
          </cell>
          <cell r="N507">
            <v>4</v>
          </cell>
          <cell r="O507">
            <v>140</v>
          </cell>
        </row>
        <row r="508">
          <cell r="A508">
            <v>3045</v>
          </cell>
          <cell r="B508" t="str">
            <v>A</v>
          </cell>
          <cell r="C508" t="str">
            <v xml:space="preserve">PRINCES RISBOROUGH </v>
          </cell>
          <cell r="D508">
            <v>343679.315</v>
          </cell>
          <cell r="E508">
            <v>289164</v>
          </cell>
          <cell r="F508">
            <v>16669.5</v>
          </cell>
          <cell r="G508">
            <v>467</v>
          </cell>
          <cell r="H508">
            <v>528.70000000000005</v>
          </cell>
          <cell r="I508">
            <v>3273.1</v>
          </cell>
          <cell r="J508">
            <v>619</v>
          </cell>
          <cell r="K508">
            <v>105</v>
          </cell>
          <cell r="L508">
            <v>10</v>
          </cell>
          <cell r="M508">
            <v>0</v>
          </cell>
          <cell r="N508">
            <v>4</v>
          </cell>
          <cell r="O508">
            <v>96</v>
          </cell>
        </row>
        <row r="509">
          <cell r="A509">
            <v>3047</v>
          </cell>
          <cell r="B509" t="str">
            <v>A</v>
          </cell>
          <cell r="C509" t="str">
            <v xml:space="preserve">POOLE 4 BRANKSOME </v>
          </cell>
          <cell r="D509">
            <v>533069.32499999995</v>
          </cell>
          <cell r="E509">
            <v>450085.5</v>
          </cell>
          <cell r="F509">
            <v>29554</v>
          </cell>
          <cell r="G509">
            <v>424</v>
          </cell>
          <cell r="H509">
            <v>478.1</v>
          </cell>
          <cell r="I509">
            <v>2733.7</v>
          </cell>
          <cell r="J509">
            <v>1062</v>
          </cell>
          <cell r="K509">
            <v>195</v>
          </cell>
          <cell r="L509">
            <v>15</v>
          </cell>
          <cell r="M509">
            <v>0</v>
          </cell>
          <cell r="N509">
            <v>4</v>
          </cell>
          <cell r="O509">
            <v>140</v>
          </cell>
        </row>
        <row r="510">
          <cell r="A510">
            <v>3048</v>
          </cell>
          <cell r="B510" t="str">
            <v>A</v>
          </cell>
          <cell r="C510" t="str">
            <v xml:space="preserve">PORTSMOUTH </v>
          </cell>
          <cell r="D510">
            <v>384399.44500000001</v>
          </cell>
          <cell r="E510">
            <v>367681.5</v>
          </cell>
          <cell r="F510">
            <v>33663.5</v>
          </cell>
          <cell r="G510">
            <v>379</v>
          </cell>
          <cell r="H510">
            <v>376.9</v>
          </cell>
          <cell r="I510">
            <v>3285.5</v>
          </cell>
          <cell r="J510">
            <v>971</v>
          </cell>
          <cell r="K510">
            <v>117</v>
          </cell>
          <cell r="L510">
            <v>9</v>
          </cell>
          <cell r="M510">
            <v>0</v>
          </cell>
          <cell r="N510">
            <v>16</v>
          </cell>
          <cell r="O510">
            <v>106</v>
          </cell>
        </row>
        <row r="511">
          <cell r="A511">
            <v>3050</v>
          </cell>
          <cell r="B511" t="str">
            <v>A</v>
          </cell>
          <cell r="C511" t="str">
            <v xml:space="preserve">POTTERS BAR </v>
          </cell>
          <cell r="D511">
            <v>714572.17500000005</v>
          </cell>
          <cell r="E511">
            <v>540953.5</v>
          </cell>
          <cell r="F511">
            <v>28742.5</v>
          </cell>
          <cell r="G511">
            <v>463</v>
          </cell>
          <cell r="H511">
            <v>582.79999999999995</v>
          </cell>
          <cell r="I511">
            <v>4494.2</v>
          </cell>
          <cell r="J511">
            <v>1168</v>
          </cell>
          <cell r="K511">
            <v>159</v>
          </cell>
          <cell r="L511">
            <v>22</v>
          </cell>
          <cell r="M511">
            <v>0</v>
          </cell>
          <cell r="N511">
            <v>4</v>
          </cell>
          <cell r="O511">
            <v>140</v>
          </cell>
        </row>
        <row r="512">
          <cell r="A512">
            <v>3051</v>
          </cell>
          <cell r="B512" t="str">
            <v>A</v>
          </cell>
          <cell r="C512" t="str">
            <v xml:space="preserve">POLLOK </v>
          </cell>
          <cell r="D512">
            <v>320560.065</v>
          </cell>
          <cell r="E512">
            <v>301440.5</v>
          </cell>
          <cell r="F512">
            <v>24131.5</v>
          </cell>
          <cell r="G512">
            <v>430</v>
          </cell>
          <cell r="H512">
            <v>435.5</v>
          </cell>
          <cell r="I512">
            <v>3684.6</v>
          </cell>
          <cell r="J512">
            <v>701</v>
          </cell>
          <cell r="K512">
            <v>87</v>
          </cell>
          <cell r="L512">
            <v>13</v>
          </cell>
          <cell r="M512">
            <v>0</v>
          </cell>
          <cell r="N512">
            <v>2</v>
          </cell>
          <cell r="O512">
            <v>74</v>
          </cell>
        </row>
        <row r="513">
          <cell r="A513">
            <v>3052</v>
          </cell>
          <cell r="B513" t="str">
            <v>A</v>
          </cell>
          <cell r="C513" t="str">
            <v xml:space="preserve">PORTSLADE </v>
          </cell>
          <cell r="D513">
            <v>234366.95499999999</v>
          </cell>
          <cell r="E513">
            <v>222238.5</v>
          </cell>
          <cell r="F513">
            <v>20624</v>
          </cell>
          <cell r="G513">
            <v>374</v>
          </cell>
          <cell r="H513">
            <v>375.6</v>
          </cell>
          <cell r="I513">
            <v>3906.1</v>
          </cell>
          <cell r="J513">
            <v>594</v>
          </cell>
          <cell r="K513">
            <v>60</v>
          </cell>
          <cell r="L513">
            <v>10</v>
          </cell>
          <cell r="M513">
            <v>0</v>
          </cell>
          <cell r="N513">
            <v>4</v>
          </cell>
          <cell r="O513">
            <v>102</v>
          </cell>
        </row>
        <row r="514">
          <cell r="A514">
            <v>3053</v>
          </cell>
          <cell r="B514" t="str">
            <v>A</v>
          </cell>
          <cell r="C514" t="str">
            <v xml:space="preserve">PORTADOWN MEADOW CTR </v>
          </cell>
          <cell r="D514">
            <v>445073.65500000003</v>
          </cell>
          <cell r="E514">
            <v>362663.5</v>
          </cell>
          <cell r="F514">
            <v>18543</v>
          </cell>
          <cell r="G514">
            <v>452</v>
          </cell>
          <cell r="H514">
            <v>528</v>
          </cell>
          <cell r="I514">
            <v>2602.8000000000002</v>
          </cell>
          <cell r="J514">
            <v>803</v>
          </cell>
          <cell r="K514">
            <v>171</v>
          </cell>
          <cell r="L514">
            <v>20</v>
          </cell>
          <cell r="M514">
            <v>0</v>
          </cell>
          <cell r="N514">
            <v>4</v>
          </cell>
          <cell r="O514">
            <v>139</v>
          </cell>
        </row>
        <row r="515">
          <cell r="A515">
            <v>3055</v>
          </cell>
          <cell r="B515" t="str">
            <v>A</v>
          </cell>
          <cell r="C515" t="str">
            <v xml:space="preserve">P/MOUTH NTH HARB EXT </v>
          </cell>
          <cell r="D515">
            <v>1025523.4</v>
          </cell>
          <cell r="E515">
            <v>757441.5</v>
          </cell>
          <cell r="F515">
            <v>32466.5</v>
          </cell>
          <cell r="G515">
            <v>502</v>
          </cell>
          <cell r="H515">
            <v>647.4</v>
          </cell>
          <cell r="I515">
            <v>4725.8999999999996</v>
          </cell>
          <cell r="J515">
            <v>1509</v>
          </cell>
          <cell r="K515">
            <v>217</v>
          </cell>
          <cell r="L515">
            <v>29</v>
          </cell>
          <cell r="M515">
            <v>0</v>
          </cell>
          <cell r="N515">
            <v>4</v>
          </cell>
          <cell r="O515">
            <v>140</v>
          </cell>
        </row>
        <row r="516">
          <cell r="A516">
            <v>3056</v>
          </cell>
          <cell r="B516" t="str">
            <v>A</v>
          </cell>
          <cell r="C516" t="str">
            <v xml:space="preserve">PORT TALBOT EAST BANK </v>
          </cell>
          <cell r="D516">
            <v>442108.07</v>
          </cell>
          <cell r="E516">
            <v>414397.5</v>
          </cell>
          <cell r="F516">
            <v>34166.5</v>
          </cell>
          <cell r="G516">
            <v>383</v>
          </cell>
          <cell r="H516">
            <v>389.5</v>
          </cell>
          <cell r="I516">
            <v>3324.1</v>
          </cell>
          <cell r="J516">
            <v>1081</v>
          </cell>
          <cell r="K516">
            <v>133</v>
          </cell>
          <cell r="L516">
            <v>16</v>
          </cell>
          <cell r="M516">
            <v>0</v>
          </cell>
          <cell r="N516">
            <v>8</v>
          </cell>
          <cell r="O516">
            <v>140</v>
          </cell>
        </row>
        <row r="517">
          <cell r="A517">
            <v>3060</v>
          </cell>
          <cell r="B517" t="str">
            <v>A</v>
          </cell>
          <cell r="C517" t="str">
            <v xml:space="preserve">PITSEA EXTRA </v>
          </cell>
          <cell r="D517">
            <v>1442114.42</v>
          </cell>
          <cell r="E517">
            <v>1076531</v>
          </cell>
          <cell r="F517">
            <v>49921.5</v>
          </cell>
          <cell r="G517">
            <v>499</v>
          </cell>
          <cell r="H517">
            <v>636.4</v>
          </cell>
          <cell r="I517">
            <v>2127</v>
          </cell>
          <cell r="J517">
            <v>2158</v>
          </cell>
          <cell r="K517">
            <v>678</v>
          </cell>
          <cell r="L517">
            <v>42</v>
          </cell>
          <cell r="M517">
            <v>0</v>
          </cell>
          <cell r="N517">
            <v>9</v>
          </cell>
          <cell r="O517">
            <v>140</v>
          </cell>
        </row>
        <row r="518">
          <cell r="A518">
            <v>3063</v>
          </cell>
          <cell r="B518" t="str">
            <v>A</v>
          </cell>
          <cell r="C518" t="str">
            <v xml:space="preserve">PONTYPRIDD </v>
          </cell>
          <cell r="D518">
            <v>871634.11</v>
          </cell>
          <cell r="E518">
            <v>704358</v>
          </cell>
          <cell r="F518">
            <v>34188</v>
          </cell>
          <cell r="G518">
            <v>492</v>
          </cell>
          <cell r="H518">
            <v>579.20000000000005</v>
          </cell>
          <cell r="I518">
            <v>4402.2</v>
          </cell>
          <cell r="J518">
            <v>1433</v>
          </cell>
          <cell r="K518">
            <v>198</v>
          </cell>
          <cell r="L518">
            <v>24</v>
          </cell>
          <cell r="M518">
            <v>0</v>
          </cell>
          <cell r="N518">
            <v>5</v>
          </cell>
          <cell r="O518">
            <v>140</v>
          </cell>
        </row>
        <row r="519">
          <cell r="A519">
            <v>3065</v>
          </cell>
          <cell r="B519" t="str">
            <v>A</v>
          </cell>
          <cell r="C519" t="str">
            <v xml:space="preserve">PRESCOT EXTRA </v>
          </cell>
          <cell r="D519">
            <v>826765.45</v>
          </cell>
          <cell r="E519">
            <v>596170.5</v>
          </cell>
          <cell r="F519">
            <v>33487</v>
          </cell>
          <cell r="G519">
            <v>446</v>
          </cell>
          <cell r="H519">
            <v>589.29999999999995</v>
          </cell>
          <cell r="I519">
            <v>4921.2</v>
          </cell>
          <cell r="J519">
            <v>1336</v>
          </cell>
          <cell r="K519">
            <v>168</v>
          </cell>
          <cell r="L519">
            <v>29</v>
          </cell>
          <cell r="M519">
            <v>0</v>
          </cell>
          <cell r="N519">
            <v>4</v>
          </cell>
          <cell r="O519">
            <v>140</v>
          </cell>
        </row>
        <row r="520">
          <cell r="A520">
            <v>3066</v>
          </cell>
          <cell r="B520" t="str">
            <v>A</v>
          </cell>
          <cell r="C520" t="str">
            <v xml:space="preserve">PURLEY EXTRA </v>
          </cell>
          <cell r="D520">
            <v>1259349.55</v>
          </cell>
          <cell r="E520">
            <v>926667.5</v>
          </cell>
          <cell r="F520">
            <v>41441.5</v>
          </cell>
          <cell r="G520">
            <v>502</v>
          </cell>
          <cell r="H520">
            <v>649.79999999999995</v>
          </cell>
          <cell r="I520">
            <v>4049.4</v>
          </cell>
          <cell r="J520">
            <v>1846</v>
          </cell>
          <cell r="K520">
            <v>311</v>
          </cell>
          <cell r="L520">
            <v>27</v>
          </cell>
          <cell r="M520">
            <v>0</v>
          </cell>
          <cell r="N520">
            <v>4</v>
          </cell>
          <cell r="O520">
            <v>140</v>
          </cell>
        </row>
        <row r="521">
          <cell r="A521">
            <v>3074</v>
          </cell>
          <cell r="B521" t="str">
            <v>A</v>
          </cell>
          <cell r="C521" t="str">
            <v xml:space="preserve">QUEDGELEY </v>
          </cell>
          <cell r="D521">
            <v>710167.86</v>
          </cell>
          <cell r="E521">
            <v>570886</v>
          </cell>
          <cell r="F521">
            <v>33976</v>
          </cell>
          <cell r="G521">
            <v>444</v>
          </cell>
          <cell r="H521">
            <v>526.4</v>
          </cell>
          <cell r="I521">
            <v>3101.2</v>
          </cell>
          <cell r="J521">
            <v>1285</v>
          </cell>
          <cell r="K521">
            <v>229</v>
          </cell>
          <cell r="L521">
            <v>20</v>
          </cell>
          <cell r="M521">
            <v>0</v>
          </cell>
          <cell r="N521">
            <v>4</v>
          </cell>
          <cell r="O521">
            <v>140</v>
          </cell>
        </row>
        <row r="522">
          <cell r="A522">
            <v>3078</v>
          </cell>
          <cell r="B522" t="str">
            <v>A</v>
          </cell>
          <cell r="C522" t="str">
            <v xml:space="preserve">RAINHAM KENT METRO </v>
          </cell>
          <cell r="D522">
            <v>209717.505</v>
          </cell>
          <cell r="E522">
            <v>202930</v>
          </cell>
          <cell r="F522">
            <v>17306</v>
          </cell>
          <cell r="G522">
            <v>386</v>
          </cell>
          <cell r="H522">
            <v>379.9</v>
          </cell>
          <cell r="I522">
            <v>3084.1</v>
          </cell>
          <cell r="J522">
            <v>526</v>
          </cell>
          <cell r="K522">
            <v>68</v>
          </cell>
          <cell r="L522">
            <v>10</v>
          </cell>
          <cell r="M522">
            <v>0</v>
          </cell>
          <cell r="N522">
            <v>2</v>
          </cell>
          <cell r="O522">
            <v>112</v>
          </cell>
        </row>
        <row r="523">
          <cell r="A523">
            <v>3084</v>
          </cell>
          <cell r="B523" t="str">
            <v>A</v>
          </cell>
          <cell r="C523" t="str">
            <v xml:space="preserve">REDDITCH EXTRA </v>
          </cell>
          <cell r="D523">
            <v>1491505.11</v>
          </cell>
          <cell r="E523">
            <v>1147446.5</v>
          </cell>
          <cell r="F523">
            <v>46616.5</v>
          </cell>
          <cell r="G523">
            <v>525</v>
          </cell>
          <cell r="H523">
            <v>650.5</v>
          </cell>
          <cell r="I523">
            <v>4086.3</v>
          </cell>
          <cell r="J523">
            <v>2184</v>
          </cell>
          <cell r="K523">
            <v>365</v>
          </cell>
          <cell r="L523">
            <v>37</v>
          </cell>
          <cell r="M523">
            <v>0</v>
          </cell>
          <cell r="N523">
            <v>6</v>
          </cell>
          <cell r="O523">
            <v>140</v>
          </cell>
        </row>
        <row r="524">
          <cell r="A524">
            <v>3086</v>
          </cell>
          <cell r="B524" t="str">
            <v>A</v>
          </cell>
          <cell r="C524" t="str">
            <v xml:space="preserve">RAINHAM ESSEX EXTRA </v>
          </cell>
          <cell r="D524">
            <v>802033.95</v>
          </cell>
          <cell r="E524">
            <v>619028.5</v>
          </cell>
          <cell r="F524">
            <v>34693.5</v>
          </cell>
          <cell r="G524">
            <v>472</v>
          </cell>
          <cell r="H524">
            <v>582</v>
          </cell>
          <cell r="I524">
            <v>3487.1</v>
          </cell>
          <cell r="J524">
            <v>1312</v>
          </cell>
          <cell r="K524">
            <v>230</v>
          </cell>
          <cell r="L524">
            <v>20</v>
          </cell>
          <cell r="M524">
            <v>0</v>
          </cell>
          <cell r="N524">
            <v>4</v>
          </cell>
          <cell r="O524">
            <v>140</v>
          </cell>
        </row>
        <row r="525">
          <cell r="A525">
            <v>3088</v>
          </cell>
          <cell r="B525" t="str">
            <v>A</v>
          </cell>
          <cell r="C525" t="str">
            <v xml:space="preserve">REDFIELD </v>
          </cell>
          <cell r="D525">
            <v>113585.52</v>
          </cell>
          <cell r="E525">
            <v>115060</v>
          </cell>
          <cell r="F525">
            <v>14157.5</v>
          </cell>
          <cell r="G525">
            <v>412</v>
          </cell>
          <cell r="H525">
            <v>387.7</v>
          </cell>
          <cell r="I525" t="str">
            <v xml:space="preserve">.         </v>
          </cell>
          <cell r="J525">
            <v>279</v>
          </cell>
          <cell r="K525">
            <v>4</v>
          </cell>
          <cell r="L525">
            <v>7</v>
          </cell>
          <cell r="M525">
            <v>0</v>
          </cell>
          <cell r="N525">
            <v>0</v>
          </cell>
          <cell r="O525">
            <v>96</v>
          </cell>
        </row>
        <row r="526">
          <cell r="A526">
            <v>3089</v>
          </cell>
          <cell r="B526" t="str">
            <v>A</v>
          </cell>
          <cell r="C526" t="str">
            <v xml:space="preserve">REDRUTH TOLGUS </v>
          </cell>
          <cell r="D526">
            <v>441945.92499999999</v>
          </cell>
          <cell r="E526">
            <v>406169.5</v>
          </cell>
          <cell r="F526">
            <v>22634.5</v>
          </cell>
          <cell r="G526">
            <v>485</v>
          </cell>
          <cell r="H526">
            <v>502.2</v>
          </cell>
          <cell r="I526">
            <v>3981.5</v>
          </cell>
          <cell r="J526">
            <v>838</v>
          </cell>
          <cell r="K526">
            <v>111</v>
          </cell>
          <cell r="L526">
            <v>15</v>
          </cell>
          <cell r="M526">
            <v>0</v>
          </cell>
          <cell r="N526">
            <v>4</v>
          </cell>
          <cell r="O526">
            <v>84</v>
          </cell>
        </row>
        <row r="527">
          <cell r="A527">
            <v>3095</v>
          </cell>
          <cell r="B527" t="str">
            <v>A</v>
          </cell>
          <cell r="C527" t="str">
            <v xml:space="preserve">READING EXTRA </v>
          </cell>
          <cell r="D527">
            <v>1076902.2</v>
          </cell>
          <cell r="E527">
            <v>791415.5</v>
          </cell>
          <cell r="F527">
            <v>29005.5</v>
          </cell>
          <cell r="G527">
            <v>533</v>
          </cell>
          <cell r="H527">
            <v>690.3</v>
          </cell>
          <cell r="I527">
            <v>4273.3999999999996</v>
          </cell>
          <cell r="J527">
            <v>1486</v>
          </cell>
          <cell r="K527">
            <v>252</v>
          </cell>
          <cell r="L527">
            <v>31</v>
          </cell>
          <cell r="M527">
            <v>0</v>
          </cell>
          <cell r="N527">
            <v>4</v>
          </cell>
          <cell r="O527">
            <v>140</v>
          </cell>
        </row>
        <row r="528">
          <cell r="A528">
            <v>3097</v>
          </cell>
          <cell r="B528" t="str">
            <v>A</v>
          </cell>
          <cell r="C528" t="str">
            <v xml:space="preserve">RICHMOND METRO </v>
          </cell>
          <cell r="D528">
            <v>155574.315</v>
          </cell>
          <cell r="E528">
            <v>134119.5</v>
          </cell>
          <cell r="F528">
            <v>20128.5</v>
          </cell>
          <cell r="G528">
            <v>278</v>
          </cell>
          <cell r="H528">
            <v>306.89999999999998</v>
          </cell>
          <cell r="I528" t="str">
            <v xml:space="preserve">.         </v>
          </cell>
          <cell r="J528">
            <v>483</v>
          </cell>
          <cell r="K528">
            <v>1</v>
          </cell>
          <cell r="L528">
            <v>2</v>
          </cell>
          <cell r="M528">
            <v>0</v>
          </cell>
          <cell r="N528">
            <v>8</v>
          </cell>
          <cell r="O528">
            <v>106</v>
          </cell>
        </row>
        <row r="529">
          <cell r="A529">
            <v>3099</v>
          </cell>
          <cell r="B529" t="str">
            <v>A</v>
          </cell>
          <cell r="C529" t="str">
            <v xml:space="preserve">RICKMANSWORTH </v>
          </cell>
          <cell r="D529">
            <v>684620.08499999996</v>
          </cell>
          <cell r="E529">
            <v>556554</v>
          </cell>
          <cell r="F529">
            <v>22549.5</v>
          </cell>
          <cell r="G529">
            <v>530</v>
          </cell>
          <cell r="H529">
            <v>620.1</v>
          </cell>
          <cell r="I529">
            <v>1912.3</v>
          </cell>
          <cell r="J529">
            <v>1051</v>
          </cell>
          <cell r="K529">
            <v>358</v>
          </cell>
          <cell r="L529">
            <v>18</v>
          </cell>
          <cell r="M529">
            <v>0</v>
          </cell>
          <cell r="N529">
            <v>4</v>
          </cell>
          <cell r="O529">
            <v>110</v>
          </cell>
        </row>
        <row r="530">
          <cell r="A530">
            <v>3100</v>
          </cell>
          <cell r="B530" t="str">
            <v>A</v>
          </cell>
          <cell r="C530" t="str">
            <v xml:space="preserve">ROCK FERRY METRO </v>
          </cell>
          <cell r="D530">
            <v>158193.71</v>
          </cell>
          <cell r="E530">
            <v>154761.5</v>
          </cell>
          <cell r="F530">
            <v>12369.5</v>
          </cell>
          <cell r="G530">
            <v>414</v>
          </cell>
          <cell r="H530">
            <v>402.5</v>
          </cell>
          <cell r="I530">
            <v>2137.8000000000002</v>
          </cell>
          <cell r="J530">
            <v>374</v>
          </cell>
          <cell r="K530">
            <v>74</v>
          </cell>
          <cell r="L530">
            <v>7</v>
          </cell>
          <cell r="M530">
            <v>0</v>
          </cell>
          <cell r="N530">
            <v>4</v>
          </cell>
          <cell r="O530">
            <v>90</v>
          </cell>
        </row>
        <row r="531">
          <cell r="A531">
            <v>3101</v>
          </cell>
          <cell r="B531" t="str">
            <v>A</v>
          </cell>
          <cell r="C531" t="str">
            <v xml:space="preserve">ROCHDALE </v>
          </cell>
          <cell r="D531">
            <v>744663.65500000003</v>
          </cell>
          <cell r="E531">
            <v>572976.5</v>
          </cell>
          <cell r="F531">
            <v>32347.5</v>
          </cell>
          <cell r="G531">
            <v>483</v>
          </cell>
          <cell r="H531">
            <v>598.1</v>
          </cell>
          <cell r="I531">
            <v>4804.3</v>
          </cell>
          <cell r="J531">
            <v>1186</v>
          </cell>
          <cell r="K531">
            <v>155</v>
          </cell>
          <cell r="L531">
            <v>26</v>
          </cell>
          <cell r="M531">
            <v>0</v>
          </cell>
          <cell r="N531">
            <v>4</v>
          </cell>
          <cell r="O531">
            <v>140</v>
          </cell>
        </row>
        <row r="532">
          <cell r="A532">
            <v>3103</v>
          </cell>
          <cell r="B532" t="str">
            <v>A</v>
          </cell>
          <cell r="C532" t="str">
            <v xml:space="preserve">ROTHERHAM </v>
          </cell>
          <cell r="D532">
            <v>394397.245</v>
          </cell>
          <cell r="E532">
            <v>384597.5</v>
          </cell>
          <cell r="F532">
            <v>28603.5</v>
          </cell>
          <cell r="G532">
            <v>406</v>
          </cell>
          <cell r="H532">
            <v>396.8</v>
          </cell>
          <cell r="I532">
            <v>3180.6</v>
          </cell>
          <cell r="J532">
            <v>947</v>
          </cell>
          <cell r="K532">
            <v>124</v>
          </cell>
          <cell r="L532">
            <v>15</v>
          </cell>
          <cell r="M532">
            <v>0</v>
          </cell>
          <cell r="N532">
            <v>6</v>
          </cell>
          <cell r="O532">
            <v>140</v>
          </cell>
        </row>
        <row r="533">
          <cell r="A533">
            <v>3107</v>
          </cell>
          <cell r="B533" t="str">
            <v>A</v>
          </cell>
          <cell r="C533" t="str">
            <v xml:space="preserve">ROMFORD </v>
          </cell>
          <cell r="D533">
            <v>874414.97</v>
          </cell>
          <cell r="E533">
            <v>701535.5</v>
          </cell>
          <cell r="F533">
            <v>30829.5</v>
          </cell>
          <cell r="G533">
            <v>532</v>
          </cell>
          <cell r="H533">
            <v>631.79999999999995</v>
          </cell>
          <cell r="I533">
            <v>3769</v>
          </cell>
          <cell r="J533">
            <v>1318</v>
          </cell>
          <cell r="K533">
            <v>232</v>
          </cell>
          <cell r="L533">
            <v>28</v>
          </cell>
          <cell r="M533">
            <v>0</v>
          </cell>
          <cell r="N533">
            <v>4</v>
          </cell>
          <cell r="O533">
            <v>90</v>
          </cell>
        </row>
        <row r="534">
          <cell r="A534">
            <v>3108</v>
          </cell>
          <cell r="B534" t="str">
            <v>A</v>
          </cell>
          <cell r="C534" t="str">
            <v xml:space="preserve">ROYSTON </v>
          </cell>
          <cell r="D534">
            <v>965646.375</v>
          </cell>
          <cell r="E534">
            <v>713690</v>
          </cell>
          <cell r="F534">
            <v>33643</v>
          </cell>
          <cell r="G534">
            <v>473</v>
          </cell>
          <cell r="H534">
            <v>608.9</v>
          </cell>
          <cell r="I534">
            <v>3757.4</v>
          </cell>
          <cell r="J534">
            <v>1510</v>
          </cell>
          <cell r="K534">
            <v>257</v>
          </cell>
          <cell r="L534">
            <v>27</v>
          </cell>
          <cell r="M534">
            <v>0</v>
          </cell>
          <cell r="N534">
            <v>4</v>
          </cell>
          <cell r="O534">
            <v>140</v>
          </cell>
        </row>
        <row r="535">
          <cell r="A535">
            <v>3111</v>
          </cell>
          <cell r="B535" t="str">
            <v>A</v>
          </cell>
          <cell r="C535" t="str">
            <v xml:space="preserve">RUNCORN </v>
          </cell>
          <cell r="D535">
            <v>197788.58</v>
          </cell>
          <cell r="E535">
            <v>191274.5</v>
          </cell>
          <cell r="F535">
            <v>19456.5</v>
          </cell>
          <cell r="G535">
            <v>402</v>
          </cell>
          <cell r="H535">
            <v>395.6</v>
          </cell>
          <cell r="I535">
            <v>6180.9</v>
          </cell>
          <cell r="J535">
            <v>476</v>
          </cell>
          <cell r="K535">
            <v>32</v>
          </cell>
          <cell r="L535">
            <v>10</v>
          </cell>
          <cell r="M535">
            <v>0</v>
          </cell>
          <cell r="N535">
            <v>2</v>
          </cell>
          <cell r="O535">
            <v>69</v>
          </cell>
        </row>
        <row r="536">
          <cell r="A536">
            <v>3112</v>
          </cell>
          <cell r="B536" t="str">
            <v>A</v>
          </cell>
          <cell r="C536" t="str">
            <v xml:space="preserve">RAMSGATE MANSTON </v>
          </cell>
          <cell r="D536">
            <v>398965.03499999997</v>
          </cell>
          <cell r="E536">
            <v>347603</v>
          </cell>
          <cell r="F536">
            <v>18082.5</v>
          </cell>
          <cell r="G536">
            <v>450</v>
          </cell>
          <cell r="H536">
            <v>491.3</v>
          </cell>
          <cell r="I536">
            <v>3141.5</v>
          </cell>
          <cell r="J536">
            <v>773</v>
          </cell>
          <cell r="K536">
            <v>127</v>
          </cell>
          <cell r="L536">
            <v>22</v>
          </cell>
          <cell r="M536">
            <v>0</v>
          </cell>
          <cell r="N536">
            <v>2</v>
          </cell>
          <cell r="O536">
            <v>140</v>
          </cell>
        </row>
        <row r="537">
          <cell r="A537">
            <v>3113</v>
          </cell>
          <cell r="B537" t="str">
            <v>A</v>
          </cell>
          <cell r="C537" t="str">
            <v xml:space="preserve">RENFREW </v>
          </cell>
          <cell r="D537">
            <v>260399.89</v>
          </cell>
          <cell r="E537">
            <v>238895.5</v>
          </cell>
          <cell r="F537">
            <v>15363</v>
          </cell>
          <cell r="G537">
            <v>461</v>
          </cell>
          <cell r="H537">
            <v>478.7</v>
          </cell>
          <cell r="I537">
            <v>2893.3</v>
          </cell>
          <cell r="J537">
            <v>518</v>
          </cell>
          <cell r="K537">
            <v>90</v>
          </cell>
          <cell r="L537">
            <v>13</v>
          </cell>
          <cell r="M537">
            <v>0</v>
          </cell>
          <cell r="N537">
            <v>2</v>
          </cell>
          <cell r="O537">
            <v>83</v>
          </cell>
        </row>
        <row r="538">
          <cell r="A538">
            <v>3114</v>
          </cell>
          <cell r="B538" t="str">
            <v>A</v>
          </cell>
          <cell r="C538" t="str">
            <v xml:space="preserve">RYDE </v>
          </cell>
          <cell r="D538">
            <v>859230.5</v>
          </cell>
          <cell r="E538">
            <v>719209.5</v>
          </cell>
          <cell r="F538">
            <v>26417.5</v>
          </cell>
          <cell r="G538">
            <v>540</v>
          </cell>
          <cell r="H538">
            <v>614.20000000000005</v>
          </cell>
          <cell r="I538">
            <v>3977.9</v>
          </cell>
          <cell r="J538">
            <v>1332</v>
          </cell>
          <cell r="K538">
            <v>216</v>
          </cell>
          <cell r="L538">
            <v>24</v>
          </cell>
          <cell r="M538">
            <v>0</v>
          </cell>
          <cell r="N538">
            <v>4</v>
          </cell>
          <cell r="O538">
            <v>140</v>
          </cell>
        </row>
        <row r="539">
          <cell r="A539">
            <v>3115</v>
          </cell>
          <cell r="B539" t="str">
            <v>A</v>
          </cell>
          <cell r="C539" t="str">
            <v xml:space="preserve">RUGBY </v>
          </cell>
          <cell r="D539">
            <v>813572.03500000003</v>
          </cell>
          <cell r="E539">
            <v>627709</v>
          </cell>
          <cell r="F539">
            <v>31755</v>
          </cell>
          <cell r="G539">
            <v>482</v>
          </cell>
          <cell r="H539">
            <v>594.70000000000005</v>
          </cell>
          <cell r="I539">
            <v>1932.5</v>
          </cell>
          <cell r="J539">
            <v>1303</v>
          </cell>
          <cell r="K539">
            <v>421</v>
          </cell>
          <cell r="L539">
            <v>24</v>
          </cell>
          <cell r="M539">
            <v>0</v>
          </cell>
          <cell r="N539">
            <v>4</v>
          </cell>
          <cell r="O539">
            <v>140</v>
          </cell>
        </row>
        <row r="540">
          <cell r="A540">
            <v>3120</v>
          </cell>
          <cell r="B540" t="str">
            <v>A</v>
          </cell>
          <cell r="C540" t="str">
            <v xml:space="preserve">RFORD GALLOWS CNR EXT </v>
          </cell>
          <cell r="D540">
            <v>1462862.3</v>
          </cell>
          <cell r="E540">
            <v>1080557.5</v>
          </cell>
          <cell r="F540">
            <v>41396</v>
          </cell>
          <cell r="G540">
            <v>541</v>
          </cell>
          <cell r="H540">
            <v>697.9</v>
          </cell>
          <cell r="I540">
            <v>4340.8</v>
          </cell>
          <cell r="J540">
            <v>1996</v>
          </cell>
          <cell r="K540">
            <v>337</v>
          </cell>
          <cell r="L540">
            <v>41</v>
          </cell>
          <cell r="M540">
            <v>0</v>
          </cell>
          <cell r="N540">
            <v>4</v>
          </cell>
          <cell r="O540">
            <v>140</v>
          </cell>
        </row>
        <row r="541">
          <cell r="A541">
            <v>3129</v>
          </cell>
          <cell r="B541" t="str">
            <v>A</v>
          </cell>
          <cell r="C541" t="str">
            <v xml:space="preserve">ST IVES </v>
          </cell>
          <cell r="D541">
            <v>195408.27499999999</v>
          </cell>
          <cell r="E541">
            <v>174986</v>
          </cell>
          <cell r="F541">
            <v>10219.5</v>
          </cell>
          <cell r="G541">
            <v>472</v>
          </cell>
          <cell r="H541">
            <v>501</v>
          </cell>
          <cell r="I541">
            <v>2298.9</v>
          </cell>
          <cell r="J541">
            <v>371</v>
          </cell>
          <cell r="K541">
            <v>85</v>
          </cell>
          <cell r="L541">
            <v>11</v>
          </cell>
          <cell r="M541">
            <v>0</v>
          </cell>
          <cell r="N541">
            <v>4</v>
          </cell>
          <cell r="O541">
            <v>78</v>
          </cell>
        </row>
        <row r="542">
          <cell r="A542">
            <v>3130</v>
          </cell>
          <cell r="B542" t="str">
            <v>A</v>
          </cell>
          <cell r="C542" t="str">
            <v xml:space="preserve">SAFFRON WALDEN </v>
          </cell>
          <cell r="D542">
            <v>548509.65500000003</v>
          </cell>
          <cell r="E542">
            <v>441351</v>
          </cell>
          <cell r="F542">
            <v>19765.5</v>
          </cell>
          <cell r="G542">
            <v>475</v>
          </cell>
          <cell r="H542">
            <v>562.6</v>
          </cell>
          <cell r="I542">
            <v>3134.3</v>
          </cell>
          <cell r="J542">
            <v>929</v>
          </cell>
          <cell r="K542">
            <v>175</v>
          </cell>
          <cell r="L542">
            <v>15</v>
          </cell>
          <cell r="M542">
            <v>0</v>
          </cell>
          <cell r="N542">
            <v>2</v>
          </cell>
          <cell r="O542">
            <v>140</v>
          </cell>
        </row>
        <row r="543">
          <cell r="A543">
            <v>3133</v>
          </cell>
          <cell r="B543" t="str">
            <v>A</v>
          </cell>
          <cell r="C543" t="str">
            <v xml:space="preserve">SALISBURY 2 </v>
          </cell>
          <cell r="D543">
            <v>1150145.2</v>
          </cell>
          <cell r="E543">
            <v>927942.5</v>
          </cell>
          <cell r="F543">
            <v>33680.5</v>
          </cell>
          <cell r="G543">
            <v>539</v>
          </cell>
          <cell r="H543">
            <v>636.1</v>
          </cell>
          <cell r="I543">
            <v>3952.4</v>
          </cell>
          <cell r="J543">
            <v>1722</v>
          </cell>
          <cell r="K543">
            <v>291</v>
          </cell>
          <cell r="L543">
            <v>28</v>
          </cell>
          <cell r="M543">
            <v>0</v>
          </cell>
          <cell r="N543">
            <v>4</v>
          </cell>
          <cell r="O543">
            <v>140</v>
          </cell>
        </row>
        <row r="544">
          <cell r="A544">
            <v>3137</v>
          </cell>
          <cell r="B544" t="str">
            <v>A</v>
          </cell>
          <cell r="C544" t="str">
            <v xml:space="preserve">SEVENOAKS RIVERHEAD </v>
          </cell>
          <cell r="D544">
            <v>743712.39</v>
          </cell>
          <cell r="E544">
            <v>588145.5</v>
          </cell>
          <cell r="F544">
            <v>25655.5</v>
          </cell>
          <cell r="G544">
            <v>499</v>
          </cell>
          <cell r="H544">
            <v>600.70000000000005</v>
          </cell>
          <cell r="I544">
            <v>3459.1</v>
          </cell>
          <cell r="J544">
            <v>1179</v>
          </cell>
          <cell r="K544">
            <v>215</v>
          </cell>
          <cell r="L544">
            <v>19</v>
          </cell>
          <cell r="M544">
            <v>0</v>
          </cell>
          <cell r="N544">
            <v>5</v>
          </cell>
          <cell r="O544">
            <v>140</v>
          </cell>
        </row>
        <row r="545">
          <cell r="A545">
            <v>3138</v>
          </cell>
          <cell r="B545" t="str">
            <v>A</v>
          </cell>
          <cell r="C545" t="str">
            <v xml:space="preserve">SHREWSBURY </v>
          </cell>
          <cell r="D545">
            <v>531336.80500000005</v>
          </cell>
          <cell r="E545">
            <v>420451</v>
          </cell>
          <cell r="F545">
            <v>22266.5</v>
          </cell>
          <cell r="G545">
            <v>452</v>
          </cell>
          <cell r="H545">
            <v>543.29999999999995</v>
          </cell>
          <cell r="I545">
            <v>3822.6</v>
          </cell>
          <cell r="J545">
            <v>931</v>
          </cell>
          <cell r="K545">
            <v>139</v>
          </cell>
          <cell r="L545">
            <v>16</v>
          </cell>
          <cell r="M545">
            <v>0</v>
          </cell>
          <cell r="N545">
            <v>2</v>
          </cell>
          <cell r="O545">
            <v>140</v>
          </cell>
        </row>
        <row r="546">
          <cell r="A546">
            <v>3139</v>
          </cell>
          <cell r="B546" t="str">
            <v>A</v>
          </cell>
          <cell r="C546" t="str">
            <v xml:space="preserve">ST AUSTELL </v>
          </cell>
          <cell r="D546">
            <v>80243.61</v>
          </cell>
          <cell r="E546">
            <v>77573.5</v>
          </cell>
          <cell r="F546">
            <v>8804</v>
          </cell>
          <cell r="G546">
            <v>359</v>
          </cell>
          <cell r="H546">
            <v>353.5</v>
          </cell>
          <cell r="I546">
            <v>4223.3</v>
          </cell>
          <cell r="J546">
            <v>216</v>
          </cell>
          <cell r="K546">
            <v>19</v>
          </cell>
          <cell r="L546">
            <v>9</v>
          </cell>
          <cell r="M546">
            <v>0</v>
          </cell>
          <cell r="N546">
            <v>0</v>
          </cell>
          <cell r="O546">
            <v>84</v>
          </cell>
        </row>
        <row r="547">
          <cell r="A547">
            <v>3140</v>
          </cell>
          <cell r="B547" t="str">
            <v>A</v>
          </cell>
          <cell r="C547" t="str">
            <v xml:space="preserve">ST ALBANS </v>
          </cell>
          <cell r="D547">
            <v>76205.72</v>
          </cell>
          <cell r="E547">
            <v>82823.5</v>
          </cell>
          <cell r="F547">
            <v>11779.5</v>
          </cell>
          <cell r="G547">
            <v>389</v>
          </cell>
          <cell r="H547">
            <v>340.2</v>
          </cell>
          <cell r="I547" t="str">
            <v xml:space="preserve">.         </v>
          </cell>
          <cell r="J547">
            <v>213</v>
          </cell>
          <cell r="K547">
            <v>2</v>
          </cell>
          <cell r="L547">
            <v>4</v>
          </cell>
          <cell r="M547">
            <v>0</v>
          </cell>
          <cell r="N547">
            <v>1</v>
          </cell>
          <cell r="O547">
            <v>79</v>
          </cell>
        </row>
        <row r="548">
          <cell r="A548">
            <v>3142</v>
          </cell>
          <cell r="B548" t="str">
            <v>A</v>
          </cell>
          <cell r="C548" t="str">
            <v xml:space="preserve">ST AUSTELL 2 </v>
          </cell>
          <cell r="D548">
            <v>520790.1</v>
          </cell>
          <cell r="E548">
            <v>439950.5</v>
          </cell>
          <cell r="F548">
            <v>25271</v>
          </cell>
          <cell r="G548">
            <v>444</v>
          </cell>
          <cell r="H548">
            <v>500.3</v>
          </cell>
          <cell r="I548">
            <v>3829.3</v>
          </cell>
          <cell r="J548">
            <v>991</v>
          </cell>
          <cell r="K548">
            <v>136</v>
          </cell>
          <cell r="L548">
            <v>19</v>
          </cell>
          <cell r="M548">
            <v>0</v>
          </cell>
          <cell r="N548">
            <v>4</v>
          </cell>
          <cell r="O548">
            <v>140</v>
          </cell>
        </row>
        <row r="549">
          <cell r="A549">
            <v>3144</v>
          </cell>
          <cell r="B549" t="str">
            <v>A</v>
          </cell>
          <cell r="C549" t="str">
            <v xml:space="preserve">ST MELLONS </v>
          </cell>
          <cell r="D549">
            <v>343516.09</v>
          </cell>
          <cell r="E549">
            <v>290696</v>
          </cell>
          <cell r="F549">
            <v>23515.5</v>
          </cell>
          <cell r="G549">
            <v>411</v>
          </cell>
          <cell r="H549">
            <v>463</v>
          </cell>
          <cell r="I549">
            <v>3541.4</v>
          </cell>
          <cell r="J549">
            <v>707</v>
          </cell>
          <cell r="K549">
            <v>97</v>
          </cell>
          <cell r="L549">
            <v>12</v>
          </cell>
          <cell r="M549">
            <v>0</v>
          </cell>
          <cell r="N549">
            <v>4</v>
          </cell>
          <cell r="O549">
            <v>90</v>
          </cell>
        </row>
        <row r="550">
          <cell r="A550">
            <v>3145</v>
          </cell>
          <cell r="B550" t="str">
            <v>A</v>
          </cell>
          <cell r="C550" t="str">
            <v xml:space="preserve">ST NEOTS </v>
          </cell>
          <cell r="D550">
            <v>733941.10499999998</v>
          </cell>
          <cell r="E550">
            <v>557850</v>
          </cell>
          <cell r="F550">
            <v>28154.5</v>
          </cell>
          <cell r="G550">
            <v>472</v>
          </cell>
          <cell r="H550">
            <v>591.9</v>
          </cell>
          <cell r="I550">
            <v>2935.8</v>
          </cell>
          <cell r="J550">
            <v>1181</v>
          </cell>
          <cell r="K550">
            <v>250</v>
          </cell>
          <cell r="L550">
            <v>23</v>
          </cell>
          <cell r="M550">
            <v>0</v>
          </cell>
          <cell r="N550">
            <v>4</v>
          </cell>
          <cell r="O550">
            <v>140</v>
          </cell>
        </row>
        <row r="551">
          <cell r="A551">
            <v>3146</v>
          </cell>
          <cell r="B551" t="str">
            <v>A</v>
          </cell>
          <cell r="C551" t="str">
            <v xml:space="preserve">SALTCOATS </v>
          </cell>
          <cell r="D551">
            <v>110875.69</v>
          </cell>
          <cell r="E551">
            <v>115511</v>
          </cell>
          <cell r="F551">
            <v>7754.5</v>
          </cell>
          <cell r="G551">
            <v>448</v>
          </cell>
          <cell r="H551">
            <v>409.1</v>
          </cell>
          <cell r="I551">
            <v>1260</v>
          </cell>
          <cell r="J551">
            <v>258</v>
          </cell>
          <cell r="K551">
            <v>88</v>
          </cell>
          <cell r="L551">
            <v>6</v>
          </cell>
          <cell r="M551">
            <v>0</v>
          </cell>
          <cell r="N551">
            <v>2</v>
          </cell>
          <cell r="O551">
            <v>81</v>
          </cell>
        </row>
        <row r="552">
          <cell r="A552">
            <v>3147</v>
          </cell>
          <cell r="B552" t="str">
            <v>A</v>
          </cell>
          <cell r="C552" t="str">
            <v xml:space="preserve">SALE </v>
          </cell>
          <cell r="D552">
            <v>542036.71</v>
          </cell>
          <cell r="E552">
            <v>473338</v>
          </cell>
          <cell r="F552">
            <v>27633.5</v>
          </cell>
          <cell r="G552">
            <v>478</v>
          </cell>
          <cell r="H552">
            <v>521.20000000000005</v>
          </cell>
          <cell r="I552">
            <v>2929.9</v>
          </cell>
          <cell r="J552">
            <v>990</v>
          </cell>
          <cell r="K552">
            <v>185</v>
          </cell>
          <cell r="L552">
            <v>16</v>
          </cell>
          <cell r="M552">
            <v>0</v>
          </cell>
          <cell r="N552">
            <v>7</v>
          </cell>
          <cell r="O552">
            <v>89.5</v>
          </cell>
        </row>
        <row r="553">
          <cell r="A553">
            <v>3149</v>
          </cell>
          <cell r="B553" t="str">
            <v>A</v>
          </cell>
          <cell r="C553" t="str">
            <v xml:space="preserve">SANDHURST EXTRA </v>
          </cell>
          <cell r="D553">
            <v>1667536.22</v>
          </cell>
          <cell r="E553">
            <v>1163248</v>
          </cell>
          <cell r="F553">
            <v>48166.5</v>
          </cell>
          <cell r="G553">
            <v>505</v>
          </cell>
          <cell r="H553">
            <v>689.6</v>
          </cell>
          <cell r="I553">
            <v>2316</v>
          </cell>
          <cell r="J553">
            <v>2303</v>
          </cell>
          <cell r="K553">
            <v>720</v>
          </cell>
          <cell r="L553">
            <v>49</v>
          </cell>
          <cell r="M553">
            <v>0</v>
          </cell>
          <cell r="N553">
            <v>5</v>
          </cell>
          <cell r="O553">
            <v>140</v>
          </cell>
        </row>
        <row r="554">
          <cell r="A554">
            <v>3150</v>
          </cell>
          <cell r="B554" t="str">
            <v>A</v>
          </cell>
          <cell r="C554" t="str">
            <v xml:space="preserve">SALFORD METRO </v>
          </cell>
          <cell r="D554">
            <v>211394.98</v>
          </cell>
          <cell r="E554">
            <v>233441</v>
          </cell>
          <cell r="F554">
            <v>23346.5</v>
          </cell>
          <cell r="G554">
            <v>412</v>
          </cell>
          <cell r="H554">
            <v>355.3</v>
          </cell>
          <cell r="I554">
            <v>5420.4</v>
          </cell>
          <cell r="J554">
            <v>567</v>
          </cell>
          <cell r="K554">
            <v>39</v>
          </cell>
          <cell r="L554">
            <v>10</v>
          </cell>
          <cell r="M554">
            <v>0</v>
          </cell>
          <cell r="N554">
            <v>3</v>
          </cell>
          <cell r="O554">
            <v>71</v>
          </cell>
        </row>
        <row r="555">
          <cell r="A555">
            <v>3151</v>
          </cell>
          <cell r="B555" t="str">
            <v>A</v>
          </cell>
          <cell r="C555" t="str">
            <v xml:space="preserve">SALISBURY METRO </v>
          </cell>
          <cell r="D555">
            <v>200593.52</v>
          </cell>
          <cell r="E555">
            <v>189127</v>
          </cell>
          <cell r="F555">
            <v>22598</v>
          </cell>
          <cell r="G555">
            <v>421</v>
          </cell>
          <cell r="H555">
            <v>425.9</v>
          </cell>
          <cell r="I555">
            <v>13372.9</v>
          </cell>
          <cell r="J555">
            <v>449</v>
          </cell>
          <cell r="K555">
            <v>15</v>
          </cell>
          <cell r="L555">
            <v>5</v>
          </cell>
          <cell r="M555">
            <v>0</v>
          </cell>
          <cell r="N555">
            <v>7</v>
          </cell>
          <cell r="O555">
            <v>112</v>
          </cell>
        </row>
        <row r="556">
          <cell r="A556">
            <v>3151</v>
          </cell>
          <cell r="B556" t="str">
            <v>B</v>
          </cell>
          <cell r="C556" t="str">
            <v xml:space="preserve">SALISBURY METRO </v>
          </cell>
          <cell r="D556">
            <v>114421.185</v>
          </cell>
          <cell r="E556">
            <v>109354</v>
          </cell>
          <cell r="F556">
            <v>9822.5</v>
          </cell>
          <cell r="G556">
            <v>424</v>
          </cell>
          <cell r="H556">
            <v>422.2</v>
          </cell>
          <cell r="I556">
            <v>2043.2</v>
          </cell>
          <cell r="J556">
            <v>258</v>
          </cell>
          <cell r="K556">
            <v>56</v>
          </cell>
          <cell r="L556">
            <v>0</v>
          </cell>
          <cell r="M556">
            <v>5</v>
          </cell>
          <cell r="N556">
            <v>0</v>
          </cell>
          <cell r="O556">
            <v>112</v>
          </cell>
        </row>
        <row r="557">
          <cell r="A557">
            <v>3154</v>
          </cell>
          <cell r="B557" t="str">
            <v>A</v>
          </cell>
          <cell r="C557" t="str">
            <v xml:space="preserve">SELBY </v>
          </cell>
          <cell r="D557">
            <v>339404.24</v>
          </cell>
          <cell r="E557">
            <v>307709</v>
          </cell>
          <cell r="F557">
            <v>14235.5</v>
          </cell>
          <cell r="G557">
            <v>530</v>
          </cell>
          <cell r="H557">
            <v>556.4</v>
          </cell>
          <cell r="I557">
            <v>3142.6</v>
          </cell>
          <cell r="J557">
            <v>581</v>
          </cell>
          <cell r="K557">
            <v>108</v>
          </cell>
          <cell r="L557">
            <v>10</v>
          </cell>
          <cell r="M557">
            <v>0</v>
          </cell>
          <cell r="N557">
            <v>1</v>
          </cell>
          <cell r="O557">
            <v>89.5</v>
          </cell>
        </row>
        <row r="558">
          <cell r="A558">
            <v>3159</v>
          </cell>
          <cell r="B558" t="str">
            <v>A</v>
          </cell>
          <cell r="C558" t="str">
            <v xml:space="preserve">SEVENOAKS </v>
          </cell>
          <cell r="D558">
            <v>93430.38</v>
          </cell>
          <cell r="E558">
            <v>87883</v>
          </cell>
          <cell r="F558">
            <v>9104.5</v>
          </cell>
          <cell r="G558">
            <v>335</v>
          </cell>
          <cell r="H558">
            <v>339.7</v>
          </cell>
          <cell r="I558">
            <v>2525.1</v>
          </cell>
          <cell r="J558">
            <v>262</v>
          </cell>
          <cell r="K558">
            <v>37</v>
          </cell>
          <cell r="L558">
            <v>5</v>
          </cell>
          <cell r="M558">
            <v>0</v>
          </cell>
          <cell r="N558">
            <v>4</v>
          </cell>
          <cell r="O558">
            <v>79</v>
          </cell>
        </row>
        <row r="559">
          <cell r="A559">
            <v>3161</v>
          </cell>
          <cell r="B559" t="str">
            <v>A</v>
          </cell>
          <cell r="C559" t="str">
            <v xml:space="preserve">SHEPTON MALLET </v>
          </cell>
          <cell r="D559">
            <v>263277.55499999999</v>
          </cell>
          <cell r="E559">
            <v>226002</v>
          </cell>
          <cell r="F559">
            <v>12212</v>
          </cell>
          <cell r="G559">
            <v>489</v>
          </cell>
          <cell r="H559">
            <v>542.79999999999995</v>
          </cell>
          <cell r="I559">
            <v>2991.8</v>
          </cell>
          <cell r="J559">
            <v>462</v>
          </cell>
          <cell r="K559">
            <v>88</v>
          </cell>
          <cell r="L559">
            <v>10</v>
          </cell>
          <cell r="M559">
            <v>0</v>
          </cell>
          <cell r="N559">
            <v>4</v>
          </cell>
          <cell r="O559">
            <v>80</v>
          </cell>
        </row>
        <row r="560">
          <cell r="A560">
            <v>3162</v>
          </cell>
          <cell r="B560" t="str">
            <v>A</v>
          </cell>
          <cell r="C560" t="str">
            <v xml:space="preserve">SMETHWICK </v>
          </cell>
          <cell r="D560">
            <v>115977.33500000001</v>
          </cell>
          <cell r="E560">
            <v>123165</v>
          </cell>
          <cell r="F560">
            <v>10768.5</v>
          </cell>
          <cell r="G560">
            <v>397</v>
          </cell>
          <cell r="H560">
            <v>355.8</v>
          </cell>
          <cell r="I560">
            <v>2521.1999999999998</v>
          </cell>
          <cell r="J560">
            <v>310</v>
          </cell>
          <cell r="K560">
            <v>46</v>
          </cell>
          <cell r="L560">
            <v>6</v>
          </cell>
          <cell r="M560">
            <v>0</v>
          </cell>
          <cell r="N560">
            <v>2</v>
          </cell>
          <cell r="O560">
            <v>69</v>
          </cell>
        </row>
        <row r="561">
          <cell r="A561">
            <v>3164</v>
          </cell>
          <cell r="B561" t="str">
            <v>A</v>
          </cell>
          <cell r="C561" t="str">
            <v xml:space="preserve">SLEAFORD </v>
          </cell>
          <cell r="D561">
            <v>450616.1</v>
          </cell>
          <cell r="E561">
            <v>397523</v>
          </cell>
          <cell r="F561">
            <v>22928.5</v>
          </cell>
          <cell r="G561">
            <v>470</v>
          </cell>
          <cell r="H561">
            <v>508</v>
          </cell>
          <cell r="I561">
            <v>3388.1</v>
          </cell>
          <cell r="J561">
            <v>845</v>
          </cell>
          <cell r="K561">
            <v>133</v>
          </cell>
          <cell r="L561">
            <v>11</v>
          </cell>
          <cell r="M561">
            <v>0</v>
          </cell>
          <cell r="N561">
            <v>2</v>
          </cell>
          <cell r="O561">
            <v>140</v>
          </cell>
        </row>
        <row r="562">
          <cell r="A562">
            <v>3166</v>
          </cell>
          <cell r="B562" t="str">
            <v>A</v>
          </cell>
          <cell r="C562" t="str">
            <v xml:space="preserve">SCARBOROUGH 2 </v>
          </cell>
          <cell r="D562">
            <v>381051.82500000001</v>
          </cell>
          <cell r="E562">
            <v>347994.5</v>
          </cell>
          <cell r="F562">
            <v>19495.5</v>
          </cell>
          <cell r="G562">
            <v>474</v>
          </cell>
          <cell r="H562">
            <v>494.2</v>
          </cell>
          <cell r="I562">
            <v>3175.4</v>
          </cell>
          <cell r="J562">
            <v>734</v>
          </cell>
          <cell r="K562">
            <v>120</v>
          </cell>
          <cell r="L562">
            <v>13</v>
          </cell>
          <cell r="M562">
            <v>0</v>
          </cell>
          <cell r="N562">
            <v>2</v>
          </cell>
          <cell r="O562">
            <v>140</v>
          </cell>
        </row>
        <row r="563">
          <cell r="A563">
            <v>3174</v>
          </cell>
          <cell r="B563" t="str">
            <v>A</v>
          </cell>
          <cell r="C563" t="str">
            <v xml:space="preserve">SKIPTON </v>
          </cell>
          <cell r="D563">
            <v>305568.45</v>
          </cell>
          <cell r="E563">
            <v>254448</v>
          </cell>
          <cell r="F563">
            <v>14693.5</v>
          </cell>
          <cell r="G563">
            <v>449</v>
          </cell>
          <cell r="H563">
            <v>513.6</v>
          </cell>
          <cell r="I563">
            <v>2704.1</v>
          </cell>
          <cell r="J563">
            <v>567</v>
          </cell>
          <cell r="K563">
            <v>113</v>
          </cell>
          <cell r="L563">
            <v>10</v>
          </cell>
          <cell r="M563">
            <v>0</v>
          </cell>
          <cell r="N563">
            <v>2</v>
          </cell>
          <cell r="O563">
            <v>140</v>
          </cell>
        </row>
        <row r="564">
          <cell r="A564">
            <v>3176</v>
          </cell>
          <cell r="B564" t="str">
            <v>A</v>
          </cell>
          <cell r="C564" t="str">
            <v xml:space="preserve">SPRINGHILL </v>
          </cell>
          <cell r="D564">
            <v>190280.845</v>
          </cell>
          <cell r="E564">
            <v>174020.5</v>
          </cell>
          <cell r="F564">
            <v>10576</v>
          </cell>
          <cell r="G564">
            <v>472</v>
          </cell>
          <cell r="H564">
            <v>491.7</v>
          </cell>
          <cell r="I564">
            <v>2840</v>
          </cell>
          <cell r="J564">
            <v>369</v>
          </cell>
          <cell r="K564">
            <v>67</v>
          </cell>
          <cell r="L564">
            <v>9</v>
          </cell>
          <cell r="M564">
            <v>0</v>
          </cell>
          <cell r="N564">
            <v>4</v>
          </cell>
          <cell r="O564">
            <v>62</v>
          </cell>
        </row>
        <row r="565">
          <cell r="A565">
            <v>3177</v>
          </cell>
          <cell r="B565" t="str">
            <v>A</v>
          </cell>
          <cell r="C565" t="str">
            <v xml:space="preserve">SOUTHEND </v>
          </cell>
          <cell r="D565">
            <v>1366635.01</v>
          </cell>
          <cell r="E565">
            <v>1070980</v>
          </cell>
          <cell r="F565">
            <v>42995</v>
          </cell>
          <cell r="G565">
            <v>529</v>
          </cell>
          <cell r="H565">
            <v>643.4</v>
          </cell>
          <cell r="I565">
            <v>2073.8000000000002</v>
          </cell>
          <cell r="J565">
            <v>2023</v>
          </cell>
          <cell r="K565">
            <v>659</v>
          </cell>
          <cell r="L565">
            <v>26</v>
          </cell>
          <cell r="M565">
            <v>0</v>
          </cell>
          <cell r="N565">
            <v>6</v>
          </cell>
          <cell r="O565">
            <v>140</v>
          </cell>
        </row>
        <row r="566">
          <cell r="A566">
            <v>3178</v>
          </cell>
          <cell r="B566" t="str">
            <v>A</v>
          </cell>
          <cell r="C566" t="str">
            <v xml:space="preserve">SHOREHAM </v>
          </cell>
          <cell r="D566">
            <v>1291048.71</v>
          </cell>
          <cell r="E566">
            <v>989129</v>
          </cell>
          <cell r="F566">
            <v>41007.5</v>
          </cell>
          <cell r="G566">
            <v>513</v>
          </cell>
          <cell r="H566">
            <v>637.9</v>
          </cell>
          <cell r="I566">
            <v>3936.1</v>
          </cell>
          <cell r="J566">
            <v>1928</v>
          </cell>
          <cell r="K566">
            <v>328</v>
          </cell>
          <cell r="L566">
            <v>33</v>
          </cell>
          <cell r="M566">
            <v>0</v>
          </cell>
          <cell r="N566">
            <v>4</v>
          </cell>
          <cell r="O566">
            <v>140</v>
          </cell>
        </row>
        <row r="567">
          <cell r="A567">
            <v>3179</v>
          </cell>
          <cell r="B567" t="str">
            <v>A</v>
          </cell>
          <cell r="C567" t="str">
            <v xml:space="preserve">SHEERNESS </v>
          </cell>
          <cell r="D567">
            <v>726299.26500000001</v>
          </cell>
          <cell r="E567">
            <v>589625.5</v>
          </cell>
          <cell r="F567">
            <v>27583.5</v>
          </cell>
          <cell r="G567">
            <v>497</v>
          </cell>
          <cell r="H567">
            <v>582.9</v>
          </cell>
          <cell r="I567">
            <v>4174.1000000000004</v>
          </cell>
          <cell r="J567">
            <v>1187</v>
          </cell>
          <cell r="K567">
            <v>174</v>
          </cell>
          <cell r="L567">
            <v>21</v>
          </cell>
          <cell r="M567">
            <v>0</v>
          </cell>
          <cell r="N567">
            <v>4</v>
          </cell>
          <cell r="O567">
            <v>140</v>
          </cell>
        </row>
        <row r="568">
          <cell r="A568">
            <v>3180</v>
          </cell>
          <cell r="B568" t="str">
            <v>A</v>
          </cell>
          <cell r="C568" t="str">
            <v xml:space="preserve">SIDCUP </v>
          </cell>
          <cell r="D568">
            <v>1109531.68</v>
          </cell>
          <cell r="E568">
            <v>892107</v>
          </cell>
          <cell r="F568">
            <v>30457.5</v>
          </cell>
          <cell r="G568">
            <v>560</v>
          </cell>
          <cell r="H568">
            <v>663.6</v>
          </cell>
          <cell r="I568">
            <v>4186.8999999999996</v>
          </cell>
          <cell r="J568">
            <v>1592</v>
          </cell>
          <cell r="K568">
            <v>265</v>
          </cell>
          <cell r="L568">
            <v>31</v>
          </cell>
          <cell r="M568">
            <v>0</v>
          </cell>
          <cell r="N568">
            <v>4</v>
          </cell>
          <cell r="O568">
            <v>140</v>
          </cell>
        </row>
        <row r="569">
          <cell r="A569">
            <v>3181</v>
          </cell>
          <cell r="B569" t="str">
            <v>A</v>
          </cell>
          <cell r="C569" t="str">
            <v xml:space="preserve">SHEFFIELD ABBEYDALE </v>
          </cell>
          <cell r="D569">
            <v>841140.995</v>
          </cell>
          <cell r="E569">
            <v>670890</v>
          </cell>
          <cell r="F569">
            <v>27662.5</v>
          </cell>
          <cell r="G569">
            <v>512</v>
          </cell>
          <cell r="H569">
            <v>610.9</v>
          </cell>
          <cell r="I569">
            <v>1988.5</v>
          </cell>
          <cell r="J569">
            <v>1311</v>
          </cell>
          <cell r="K569">
            <v>423</v>
          </cell>
          <cell r="L569">
            <v>24</v>
          </cell>
          <cell r="M569">
            <v>0</v>
          </cell>
          <cell r="N569">
            <v>2</v>
          </cell>
          <cell r="O569">
            <v>140</v>
          </cell>
        </row>
        <row r="570">
          <cell r="A570">
            <v>3184</v>
          </cell>
          <cell r="B570" t="str">
            <v>A</v>
          </cell>
          <cell r="C570" t="str">
            <v xml:space="preserve">SOUTHEY </v>
          </cell>
          <cell r="D570">
            <v>83936.92</v>
          </cell>
          <cell r="E570">
            <v>96734</v>
          </cell>
          <cell r="F570">
            <v>9928.5</v>
          </cell>
          <cell r="G570">
            <v>398</v>
          </cell>
          <cell r="H570">
            <v>329.2</v>
          </cell>
          <cell r="I570">
            <v>2894.4</v>
          </cell>
          <cell r="J570">
            <v>243</v>
          </cell>
          <cell r="K570">
            <v>29</v>
          </cell>
          <cell r="L570">
            <v>5</v>
          </cell>
          <cell r="M570">
            <v>0</v>
          </cell>
          <cell r="N570">
            <v>1</v>
          </cell>
          <cell r="O570">
            <v>66.5</v>
          </cell>
        </row>
        <row r="571">
          <cell r="A571">
            <v>3186</v>
          </cell>
          <cell r="B571" t="str">
            <v>A</v>
          </cell>
          <cell r="C571" t="str">
            <v xml:space="preserve">SOUTHSEA </v>
          </cell>
          <cell r="D571">
            <v>68077.824999999997</v>
          </cell>
          <cell r="E571">
            <v>74855</v>
          </cell>
          <cell r="F571">
            <v>10207</v>
          </cell>
          <cell r="G571">
            <v>405</v>
          </cell>
          <cell r="H571">
            <v>350.9</v>
          </cell>
          <cell r="I571" t="str">
            <v xml:space="preserve">.         </v>
          </cell>
          <cell r="J571">
            <v>185</v>
          </cell>
          <cell r="K571">
            <v>2</v>
          </cell>
          <cell r="L571">
            <v>4</v>
          </cell>
          <cell r="M571">
            <v>0</v>
          </cell>
          <cell r="N571">
            <v>1</v>
          </cell>
          <cell r="O571">
            <v>77</v>
          </cell>
        </row>
        <row r="572">
          <cell r="A572">
            <v>3188</v>
          </cell>
          <cell r="B572" t="str">
            <v>A</v>
          </cell>
          <cell r="C572" t="str">
            <v xml:space="preserve">SOLIHULL </v>
          </cell>
          <cell r="D572">
            <v>974889.3</v>
          </cell>
          <cell r="E572">
            <v>731313.5</v>
          </cell>
          <cell r="F572">
            <v>28156.5</v>
          </cell>
          <cell r="G572">
            <v>516</v>
          </cell>
          <cell r="H572">
            <v>655.6</v>
          </cell>
          <cell r="I572">
            <v>4062</v>
          </cell>
          <cell r="J572">
            <v>1416</v>
          </cell>
          <cell r="K572">
            <v>240</v>
          </cell>
          <cell r="L572">
            <v>30</v>
          </cell>
          <cell r="M572">
            <v>0</v>
          </cell>
          <cell r="N572">
            <v>2</v>
          </cell>
          <cell r="O572">
            <v>140</v>
          </cell>
        </row>
        <row r="573">
          <cell r="A573">
            <v>3189</v>
          </cell>
          <cell r="B573" t="str">
            <v>A</v>
          </cell>
          <cell r="C573" t="str">
            <v xml:space="preserve">SOUTHWARK </v>
          </cell>
          <cell r="D573">
            <v>702448.08</v>
          </cell>
          <cell r="E573">
            <v>575657</v>
          </cell>
          <cell r="F573">
            <v>44621</v>
          </cell>
          <cell r="G573">
            <v>425</v>
          </cell>
          <cell r="H573">
            <v>493.6</v>
          </cell>
          <cell r="I573">
            <v>1540.5</v>
          </cell>
          <cell r="J573">
            <v>1355</v>
          </cell>
          <cell r="K573">
            <v>456</v>
          </cell>
          <cell r="L573">
            <v>20</v>
          </cell>
          <cell r="M573">
            <v>0</v>
          </cell>
          <cell r="N573">
            <v>4</v>
          </cell>
          <cell r="O573">
            <v>90.5</v>
          </cell>
        </row>
        <row r="574">
          <cell r="A574">
            <v>3190</v>
          </cell>
          <cell r="B574" t="str">
            <v>A</v>
          </cell>
          <cell r="C574" t="str">
            <v xml:space="preserve">SOUTHAMPTON </v>
          </cell>
          <cell r="D574">
            <v>960052.15500000003</v>
          </cell>
          <cell r="E574">
            <v>803659.5</v>
          </cell>
          <cell r="F574">
            <v>38776</v>
          </cell>
          <cell r="G574">
            <v>500</v>
          </cell>
          <cell r="H574">
            <v>569.4</v>
          </cell>
          <cell r="I574">
            <v>1814.8</v>
          </cell>
          <cell r="J574">
            <v>1606</v>
          </cell>
          <cell r="K574">
            <v>529</v>
          </cell>
          <cell r="L574">
            <v>24</v>
          </cell>
          <cell r="M574">
            <v>0</v>
          </cell>
          <cell r="N574">
            <v>4</v>
          </cell>
          <cell r="O574">
            <v>140</v>
          </cell>
        </row>
        <row r="575">
          <cell r="A575">
            <v>3192</v>
          </cell>
          <cell r="B575" t="str">
            <v>A</v>
          </cell>
          <cell r="C575" t="str">
            <v xml:space="preserve">STAMFORD METRO </v>
          </cell>
          <cell r="D575">
            <v>59517.254999999997</v>
          </cell>
          <cell r="E575">
            <v>60888</v>
          </cell>
          <cell r="F575">
            <v>9639.5</v>
          </cell>
          <cell r="G575">
            <v>360</v>
          </cell>
          <cell r="H575">
            <v>336.3</v>
          </cell>
          <cell r="I575" t="str">
            <v xml:space="preserve">.         </v>
          </cell>
          <cell r="J575">
            <v>169</v>
          </cell>
          <cell r="K575">
            <v>0</v>
          </cell>
          <cell r="L575">
            <v>5</v>
          </cell>
          <cell r="M575">
            <v>0</v>
          </cell>
          <cell r="N575">
            <v>0</v>
          </cell>
          <cell r="O575">
            <v>71</v>
          </cell>
        </row>
        <row r="576">
          <cell r="A576">
            <v>3193</v>
          </cell>
          <cell r="B576" t="str">
            <v>A</v>
          </cell>
          <cell r="C576" t="str">
            <v xml:space="preserve">SOUTHPORT EXTRA </v>
          </cell>
          <cell r="D576">
            <v>994998.29</v>
          </cell>
          <cell r="E576">
            <v>745447</v>
          </cell>
          <cell r="F576">
            <v>37876</v>
          </cell>
          <cell r="G576">
            <v>486</v>
          </cell>
          <cell r="H576">
            <v>617.6</v>
          </cell>
          <cell r="I576">
            <v>4925.7</v>
          </cell>
          <cell r="J576">
            <v>1534</v>
          </cell>
          <cell r="K576">
            <v>202</v>
          </cell>
          <cell r="L576">
            <v>33</v>
          </cell>
          <cell r="M576">
            <v>0</v>
          </cell>
          <cell r="N576">
            <v>4</v>
          </cell>
          <cell r="O576">
            <v>140</v>
          </cell>
        </row>
        <row r="577">
          <cell r="A577">
            <v>3194</v>
          </cell>
          <cell r="B577" t="str">
            <v>A</v>
          </cell>
          <cell r="C577" t="str">
            <v xml:space="preserve">SLOUGH EXTRA </v>
          </cell>
          <cell r="D577">
            <v>1206619.56</v>
          </cell>
          <cell r="E577">
            <v>940630</v>
          </cell>
          <cell r="F577">
            <v>47621</v>
          </cell>
          <cell r="G577">
            <v>488</v>
          </cell>
          <cell r="H577">
            <v>596.20000000000005</v>
          </cell>
          <cell r="I577">
            <v>3226.3</v>
          </cell>
          <cell r="J577">
            <v>1928</v>
          </cell>
          <cell r="K577">
            <v>374</v>
          </cell>
          <cell r="L577">
            <v>31</v>
          </cell>
          <cell r="M577">
            <v>0</v>
          </cell>
          <cell r="N577">
            <v>4</v>
          </cell>
          <cell r="O577">
            <v>140</v>
          </cell>
        </row>
        <row r="578">
          <cell r="A578">
            <v>3195</v>
          </cell>
          <cell r="B578" t="str">
            <v>A</v>
          </cell>
          <cell r="C578" t="str">
            <v xml:space="preserve">STOW-ON-THE-WOLD </v>
          </cell>
          <cell r="D578">
            <v>341285.63500000001</v>
          </cell>
          <cell r="E578">
            <v>269920.5</v>
          </cell>
          <cell r="F578">
            <v>12197.5</v>
          </cell>
          <cell r="G578">
            <v>509</v>
          </cell>
          <cell r="H578">
            <v>612.70000000000005</v>
          </cell>
          <cell r="I578">
            <v>2942.1</v>
          </cell>
          <cell r="J578">
            <v>530</v>
          </cell>
          <cell r="K578">
            <v>116</v>
          </cell>
          <cell r="L578">
            <v>12</v>
          </cell>
          <cell r="M578">
            <v>0</v>
          </cell>
          <cell r="N578">
            <v>2</v>
          </cell>
          <cell r="O578">
            <v>110</v>
          </cell>
        </row>
        <row r="579">
          <cell r="A579">
            <v>3196</v>
          </cell>
          <cell r="B579" t="str">
            <v>A</v>
          </cell>
          <cell r="C579" t="str">
            <v xml:space="preserve">ST ANDREWS METRO </v>
          </cell>
          <cell r="D579">
            <v>212703.6</v>
          </cell>
          <cell r="E579">
            <v>202631</v>
          </cell>
          <cell r="F579">
            <v>32213</v>
          </cell>
          <cell r="G579">
            <v>317</v>
          </cell>
          <cell r="H579">
            <v>316.5</v>
          </cell>
          <cell r="I579" t="str">
            <v xml:space="preserve">.         </v>
          </cell>
          <cell r="J579">
            <v>640</v>
          </cell>
          <cell r="K579">
            <v>1</v>
          </cell>
          <cell r="L579">
            <v>2</v>
          </cell>
          <cell r="M579">
            <v>0</v>
          </cell>
          <cell r="N579">
            <v>9</v>
          </cell>
          <cell r="O579">
            <v>111.5</v>
          </cell>
        </row>
        <row r="580">
          <cell r="A580">
            <v>3200</v>
          </cell>
          <cell r="B580" t="str">
            <v>A</v>
          </cell>
          <cell r="C580" t="str">
            <v xml:space="preserve">STROUD </v>
          </cell>
          <cell r="D580">
            <v>606000.02</v>
          </cell>
          <cell r="E580">
            <v>513654</v>
          </cell>
          <cell r="F580">
            <v>24035</v>
          </cell>
          <cell r="G580">
            <v>482</v>
          </cell>
          <cell r="H580">
            <v>541.6</v>
          </cell>
          <cell r="I580">
            <v>3076.1</v>
          </cell>
          <cell r="J580">
            <v>1066</v>
          </cell>
          <cell r="K580">
            <v>197</v>
          </cell>
          <cell r="L580">
            <v>17</v>
          </cell>
          <cell r="M580">
            <v>0</v>
          </cell>
          <cell r="N580">
            <v>4</v>
          </cell>
          <cell r="O580">
            <v>140</v>
          </cell>
        </row>
        <row r="581">
          <cell r="A581">
            <v>3202</v>
          </cell>
          <cell r="B581" t="str">
            <v>A</v>
          </cell>
          <cell r="C581" t="str">
            <v xml:space="preserve">STALYBRIDGE </v>
          </cell>
          <cell r="D581">
            <v>602585.32999999996</v>
          </cell>
          <cell r="E581">
            <v>459556.5</v>
          </cell>
          <cell r="F581">
            <v>29189.5</v>
          </cell>
          <cell r="G581">
            <v>427</v>
          </cell>
          <cell r="H581">
            <v>533.29999999999995</v>
          </cell>
          <cell r="I581">
            <v>4366.6000000000004</v>
          </cell>
          <cell r="J581">
            <v>1076</v>
          </cell>
          <cell r="K581">
            <v>138</v>
          </cell>
          <cell r="L581">
            <v>24</v>
          </cell>
          <cell r="M581">
            <v>0</v>
          </cell>
          <cell r="N581">
            <v>4</v>
          </cell>
          <cell r="O581">
            <v>140</v>
          </cell>
        </row>
        <row r="582">
          <cell r="A582">
            <v>3204</v>
          </cell>
          <cell r="B582" t="str">
            <v>A</v>
          </cell>
          <cell r="C582" t="str">
            <v xml:space="preserve">STOURPORT/ON/SEVERN </v>
          </cell>
          <cell r="D582">
            <v>89492.06</v>
          </cell>
          <cell r="E582">
            <v>89085.5</v>
          </cell>
          <cell r="F582">
            <v>6355.5</v>
          </cell>
          <cell r="G582">
            <v>422</v>
          </cell>
          <cell r="H582">
            <v>403.1</v>
          </cell>
          <cell r="I582">
            <v>1225.9000000000001</v>
          </cell>
          <cell r="J582">
            <v>211</v>
          </cell>
          <cell r="K582">
            <v>73</v>
          </cell>
          <cell r="L582">
            <v>5</v>
          </cell>
          <cell r="M582">
            <v>0</v>
          </cell>
          <cell r="N582">
            <v>0</v>
          </cell>
          <cell r="O582">
            <v>80</v>
          </cell>
        </row>
        <row r="583">
          <cell r="A583">
            <v>3205</v>
          </cell>
          <cell r="B583" t="str">
            <v>A</v>
          </cell>
          <cell r="C583" t="str">
            <v xml:space="preserve">SURREY QUAYS </v>
          </cell>
          <cell r="D583">
            <v>971542.61</v>
          </cell>
          <cell r="E583">
            <v>763179</v>
          </cell>
          <cell r="F583">
            <v>52839.5</v>
          </cell>
          <cell r="G583">
            <v>427</v>
          </cell>
          <cell r="H583">
            <v>517.6</v>
          </cell>
          <cell r="I583">
            <v>3217</v>
          </cell>
          <cell r="J583">
            <v>1788</v>
          </cell>
          <cell r="K583">
            <v>302</v>
          </cell>
          <cell r="L583">
            <v>29</v>
          </cell>
          <cell r="M583">
            <v>0</v>
          </cell>
          <cell r="N583">
            <v>8</v>
          </cell>
          <cell r="O583">
            <v>140</v>
          </cell>
        </row>
        <row r="584">
          <cell r="A584">
            <v>3208</v>
          </cell>
          <cell r="B584" t="str">
            <v>A</v>
          </cell>
          <cell r="C584" t="str">
            <v xml:space="preserve">STRANRAER </v>
          </cell>
          <cell r="D584">
            <v>212966.875</v>
          </cell>
          <cell r="E584">
            <v>220207</v>
          </cell>
          <cell r="F584">
            <v>17056.5</v>
          </cell>
          <cell r="G584">
            <v>427</v>
          </cell>
          <cell r="H584">
            <v>392.9</v>
          </cell>
          <cell r="I584">
            <v>2695.8</v>
          </cell>
          <cell r="J584">
            <v>516</v>
          </cell>
          <cell r="K584">
            <v>79</v>
          </cell>
          <cell r="L584">
            <v>8</v>
          </cell>
          <cell r="M584">
            <v>0</v>
          </cell>
          <cell r="N584">
            <v>4</v>
          </cell>
          <cell r="O584">
            <v>87</v>
          </cell>
        </row>
        <row r="585">
          <cell r="A585">
            <v>3209</v>
          </cell>
          <cell r="B585" t="str">
            <v>A</v>
          </cell>
          <cell r="C585" t="str">
            <v xml:space="preserve">STRETFORD </v>
          </cell>
          <cell r="D585">
            <v>230797.66</v>
          </cell>
          <cell r="E585">
            <v>234467.5</v>
          </cell>
          <cell r="F585">
            <v>21513.5</v>
          </cell>
          <cell r="G585">
            <v>414</v>
          </cell>
          <cell r="H585">
            <v>388.5</v>
          </cell>
          <cell r="I585">
            <v>5245.4</v>
          </cell>
          <cell r="J585">
            <v>566</v>
          </cell>
          <cell r="K585">
            <v>44</v>
          </cell>
          <cell r="L585">
            <v>12</v>
          </cell>
          <cell r="M585">
            <v>0</v>
          </cell>
          <cell r="N585">
            <v>4</v>
          </cell>
          <cell r="O585">
            <v>65</v>
          </cell>
        </row>
        <row r="586">
          <cell r="A586">
            <v>3210</v>
          </cell>
          <cell r="B586" t="str">
            <v>A</v>
          </cell>
          <cell r="C586" t="str">
            <v xml:space="preserve">STRAND ROAD </v>
          </cell>
          <cell r="D586">
            <v>211125.49</v>
          </cell>
          <cell r="E586">
            <v>202779.5</v>
          </cell>
          <cell r="F586">
            <v>13734</v>
          </cell>
          <cell r="G586">
            <v>463</v>
          </cell>
          <cell r="H586">
            <v>459</v>
          </cell>
          <cell r="I586">
            <v>2574.6999999999998</v>
          </cell>
          <cell r="J586">
            <v>438</v>
          </cell>
          <cell r="K586">
            <v>82</v>
          </cell>
          <cell r="L586">
            <v>15</v>
          </cell>
          <cell r="M586">
            <v>0</v>
          </cell>
          <cell r="N586">
            <v>2</v>
          </cell>
          <cell r="O586">
            <v>76.5</v>
          </cell>
        </row>
        <row r="587">
          <cell r="A587">
            <v>3212</v>
          </cell>
          <cell r="B587" t="str">
            <v>A</v>
          </cell>
          <cell r="C587" t="str">
            <v xml:space="preserve">STRATFORD UPON AVON </v>
          </cell>
          <cell r="D587">
            <v>932454.31</v>
          </cell>
          <cell r="E587">
            <v>698224.5</v>
          </cell>
          <cell r="F587">
            <v>31566.5</v>
          </cell>
          <cell r="G587">
            <v>498</v>
          </cell>
          <cell r="H587">
            <v>633</v>
          </cell>
          <cell r="I587">
            <v>3685.6</v>
          </cell>
          <cell r="J587">
            <v>1403</v>
          </cell>
          <cell r="K587">
            <v>253</v>
          </cell>
          <cell r="L587">
            <v>26</v>
          </cell>
          <cell r="M587">
            <v>0</v>
          </cell>
          <cell r="N587">
            <v>4</v>
          </cell>
          <cell r="O587">
            <v>140</v>
          </cell>
        </row>
        <row r="588">
          <cell r="A588">
            <v>3213</v>
          </cell>
          <cell r="B588" t="str">
            <v>A</v>
          </cell>
          <cell r="C588" t="str">
            <v xml:space="preserve">STEVENAGE EXTRA </v>
          </cell>
          <cell r="D588">
            <v>773239.62</v>
          </cell>
          <cell r="E588">
            <v>608697.5</v>
          </cell>
          <cell r="F588">
            <v>43202</v>
          </cell>
          <cell r="G588">
            <v>407</v>
          </cell>
          <cell r="H588">
            <v>492.8</v>
          </cell>
          <cell r="I588">
            <v>3008.7</v>
          </cell>
          <cell r="J588">
            <v>1494</v>
          </cell>
          <cell r="K588">
            <v>257</v>
          </cell>
          <cell r="L588">
            <v>31</v>
          </cell>
          <cell r="M588">
            <v>0</v>
          </cell>
          <cell r="N588">
            <v>10</v>
          </cell>
          <cell r="O588">
            <v>134</v>
          </cell>
        </row>
        <row r="589">
          <cell r="A589">
            <v>3214</v>
          </cell>
          <cell r="B589" t="str">
            <v>A</v>
          </cell>
          <cell r="C589" t="str">
            <v xml:space="preserve">SOUTH QUEENSFERRY </v>
          </cell>
          <cell r="D589">
            <v>346251.505</v>
          </cell>
          <cell r="E589">
            <v>257257.5</v>
          </cell>
          <cell r="F589">
            <v>17190.5</v>
          </cell>
          <cell r="G589">
            <v>442</v>
          </cell>
          <cell r="H589">
            <v>566.70000000000005</v>
          </cell>
          <cell r="I589">
            <v>3361.7</v>
          </cell>
          <cell r="J589">
            <v>582</v>
          </cell>
          <cell r="K589">
            <v>103</v>
          </cell>
          <cell r="L589">
            <v>15</v>
          </cell>
          <cell r="M589">
            <v>0</v>
          </cell>
          <cell r="N589">
            <v>4</v>
          </cell>
          <cell r="O589">
            <v>94</v>
          </cell>
        </row>
        <row r="590">
          <cell r="A590">
            <v>3217</v>
          </cell>
          <cell r="B590" t="str">
            <v>A</v>
          </cell>
          <cell r="C590" t="str">
            <v xml:space="preserve">SWINDON METRO </v>
          </cell>
          <cell r="D590">
            <v>117726.895</v>
          </cell>
          <cell r="E590">
            <v>124218</v>
          </cell>
          <cell r="F590">
            <v>20456</v>
          </cell>
          <cell r="G590">
            <v>310</v>
          </cell>
          <cell r="H590">
            <v>279.60000000000002</v>
          </cell>
          <cell r="I590" t="str">
            <v xml:space="preserve">.         </v>
          </cell>
          <cell r="J590">
            <v>401</v>
          </cell>
          <cell r="K590">
            <v>0</v>
          </cell>
          <cell r="L590">
            <v>3</v>
          </cell>
          <cell r="M590">
            <v>0</v>
          </cell>
          <cell r="N590">
            <v>8</v>
          </cell>
          <cell r="O590">
            <v>96</v>
          </cell>
        </row>
        <row r="591">
          <cell r="A591">
            <v>3219</v>
          </cell>
          <cell r="B591" t="str">
            <v>A</v>
          </cell>
          <cell r="C591" t="str">
            <v xml:space="preserve">SWANSEA EXTRA </v>
          </cell>
          <cell r="D591">
            <v>1107660.0900000001</v>
          </cell>
          <cell r="E591">
            <v>859529.5</v>
          </cell>
          <cell r="F591">
            <v>33672</v>
          </cell>
          <cell r="G591">
            <v>585</v>
          </cell>
          <cell r="H591">
            <v>718.3</v>
          </cell>
          <cell r="I591">
            <v>4693.5</v>
          </cell>
          <cell r="J591">
            <v>1469</v>
          </cell>
          <cell r="K591">
            <v>236</v>
          </cell>
          <cell r="L591">
            <v>33</v>
          </cell>
          <cell r="M591">
            <v>0</v>
          </cell>
          <cell r="N591">
            <v>2</v>
          </cell>
          <cell r="O591">
            <v>140</v>
          </cell>
        </row>
        <row r="592">
          <cell r="A592">
            <v>3220</v>
          </cell>
          <cell r="B592" t="str">
            <v>A</v>
          </cell>
          <cell r="C592" t="str">
            <v xml:space="preserve">SUNBURY EXTRA </v>
          </cell>
          <cell r="D592">
            <v>1031479.36</v>
          </cell>
          <cell r="E592">
            <v>764893.5</v>
          </cell>
          <cell r="F592">
            <v>32375.5</v>
          </cell>
          <cell r="G592">
            <v>534</v>
          </cell>
          <cell r="H592">
            <v>685.4</v>
          </cell>
          <cell r="I592">
            <v>4045</v>
          </cell>
          <cell r="J592">
            <v>1433</v>
          </cell>
          <cell r="K592">
            <v>255</v>
          </cell>
          <cell r="L592">
            <v>29</v>
          </cell>
          <cell r="M592">
            <v>0</v>
          </cell>
          <cell r="N592">
            <v>4</v>
          </cell>
          <cell r="O592">
            <v>93</v>
          </cell>
        </row>
        <row r="593">
          <cell r="A593">
            <v>3222</v>
          </cell>
          <cell r="B593" t="str">
            <v>A</v>
          </cell>
          <cell r="C593" t="str">
            <v xml:space="preserve">STROUD GREEN METRO </v>
          </cell>
          <cell r="D593">
            <v>260917.52499999999</v>
          </cell>
          <cell r="E593">
            <v>252067</v>
          </cell>
          <cell r="F593">
            <v>21941.5</v>
          </cell>
          <cell r="G593">
            <v>388</v>
          </cell>
          <cell r="H593">
            <v>383.1</v>
          </cell>
          <cell r="I593">
            <v>3302.8</v>
          </cell>
          <cell r="J593">
            <v>649</v>
          </cell>
          <cell r="K593">
            <v>79</v>
          </cell>
          <cell r="L593">
            <v>5</v>
          </cell>
          <cell r="M593">
            <v>0</v>
          </cell>
          <cell r="N593">
            <v>8</v>
          </cell>
          <cell r="O593">
            <v>112</v>
          </cell>
        </row>
        <row r="594">
          <cell r="A594">
            <v>3223</v>
          </cell>
          <cell r="B594" t="str">
            <v>A</v>
          </cell>
          <cell r="C594" t="str">
            <v xml:space="preserve">SUNDERLAND METRO </v>
          </cell>
          <cell r="D594">
            <v>200832.505</v>
          </cell>
          <cell r="E594">
            <v>224821.5</v>
          </cell>
          <cell r="F594">
            <v>30454.5</v>
          </cell>
          <cell r="G594">
            <v>363</v>
          </cell>
          <cell r="H594">
            <v>308.5</v>
          </cell>
          <cell r="I594" t="str">
            <v xml:space="preserve">.         </v>
          </cell>
          <cell r="J594">
            <v>620</v>
          </cell>
          <cell r="K594">
            <v>4</v>
          </cell>
          <cell r="L594">
            <v>10</v>
          </cell>
          <cell r="M594">
            <v>0</v>
          </cell>
          <cell r="N594">
            <v>4</v>
          </cell>
          <cell r="O594">
            <v>70</v>
          </cell>
        </row>
        <row r="595">
          <cell r="A595">
            <v>3224</v>
          </cell>
          <cell r="B595" t="str">
            <v>A</v>
          </cell>
          <cell r="C595" t="str">
            <v xml:space="preserve">STREET METRO </v>
          </cell>
          <cell r="D595">
            <v>174574.79500000001</v>
          </cell>
          <cell r="E595">
            <v>172178.5</v>
          </cell>
          <cell r="F595">
            <v>14336.5</v>
          </cell>
          <cell r="G595">
            <v>399</v>
          </cell>
          <cell r="H595">
            <v>385.4</v>
          </cell>
          <cell r="I595">
            <v>2605.6</v>
          </cell>
          <cell r="J595">
            <v>431</v>
          </cell>
          <cell r="K595">
            <v>67</v>
          </cell>
          <cell r="L595">
            <v>8</v>
          </cell>
          <cell r="M595">
            <v>0</v>
          </cell>
          <cell r="N595">
            <v>3</v>
          </cell>
          <cell r="O595">
            <v>81</v>
          </cell>
        </row>
        <row r="596">
          <cell r="A596">
            <v>3225</v>
          </cell>
          <cell r="B596" t="str">
            <v>A</v>
          </cell>
          <cell r="C596" t="str">
            <v xml:space="preserve">STAFFORD </v>
          </cell>
          <cell r="D596">
            <v>205673.86</v>
          </cell>
          <cell r="E596">
            <v>182413.5</v>
          </cell>
          <cell r="F596">
            <v>12431.5</v>
          </cell>
          <cell r="G596">
            <v>442</v>
          </cell>
          <cell r="H596">
            <v>473.9</v>
          </cell>
          <cell r="I596">
            <v>2364.1</v>
          </cell>
          <cell r="J596">
            <v>413</v>
          </cell>
          <cell r="K596">
            <v>87</v>
          </cell>
          <cell r="L596">
            <v>11</v>
          </cell>
          <cell r="M596">
            <v>0</v>
          </cell>
          <cell r="N596">
            <v>4</v>
          </cell>
          <cell r="O596">
            <v>80</v>
          </cell>
        </row>
        <row r="597">
          <cell r="A597">
            <v>3229</v>
          </cell>
          <cell r="B597" t="str">
            <v>A</v>
          </cell>
          <cell r="C597" t="str">
            <v xml:space="preserve">SWANSEA 3 ENTERPRISE </v>
          </cell>
          <cell r="D597">
            <v>297788.16499999998</v>
          </cell>
          <cell r="E597">
            <v>282286</v>
          </cell>
          <cell r="F597">
            <v>17255.5</v>
          </cell>
          <cell r="G597">
            <v>458</v>
          </cell>
          <cell r="H597">
            <v>460.3</v>
          </cell>
          <cell r="I597">
            <v>2273.1999999999998</v>
          </cell>
          <cell r="J597">
            <v>616</v>
          </cell>
          <cell r="K597">
            <v>131</v>
          </cell>
          <cell r="L597">
            <v>17</v>
          </cell>
          <cell r="M597">
            <v>0</v>
          </cell>
          <cell r="N597">
            <v>3</v>
          </cell>
          <cell r="O597">
            <v>96</v>
          </cell>
        </row>
        <row r="598">
          <cell r="A598">
            <v>3230</v>
          </cell>
          <cell r="B598" t="str">
            <v>A</v>
          </cell>
          <cell r="C598" t="str">
            <v xml:space="preserve">SWINDON EXTRA </v>
          </cell>
          <cell r="D598">
            <v>1087904.46</v>
          </cell>
          <cell r="E598">
            <v>861707.5</v>
          </cell>
          <cell r="F598">
            <v>38005.5</v>
          </cell>
          <cell r="G598">
            <v>505</v>
          </cell>
          <cell r="H598">
            <v>607.1</v>
          </cell>
          <cell r="I598">
            <v>2033.5</v>
          </cell>
          <cell r="J598">
            <v>1707</v>
          </cell>
          <cell r="K598">
            <v>535</v>
          </cell>
          <cell r="L598">
            <v>32</v>
          </cell>
          <cell r="M598">
            <v>0</v>
          </cell>
          <cell r="N598">
            <v>4</v>
          </cell>
          <cell r="O598">
            <v>140</v>
          </cell>
        </row>
        <row r="599">
          <cell r="A599">
            <v>3232</v>
          </cell>
          <cell r="B599" t="str">
            <v>A</v>
          </cell>
          <cell r="C599" t="str">
            <v xml:space="preserve">STROOD </v>
          </cell>
          <cell r="D599">
            <v>561141.69499999995</v>
          </cell>
          <cell r="E599">
            <v>511749.5</v>
          </cell>
          <cell r="F599">
            <v>23134.5</v>
          </cell>
          <cell r="G599">
            <v>499</v>
          </cell>
          <cell r="H599">
            <v>521</v>
          </cell>
          <cell r="I599">
            <v>3643.8</v>
          </cell>
          <cell r="J599">
            <v>1026</v>
          </cell>
          <cell r="K599">
            <v>154</v>
          </cell>
          <cell r="L599">
            <v>17</v>
          </cell>
          <cell r="M599">
            <v>0</v>
          </cell>
          <cell r="N599">
            <v>1</v>
          </cell>
          <cell r="O599">
            <v>140</v>
          </cell>
        </row>
        <row r="600">
          <cell r="A600">
            <v>3234</v>
          </cell>
          <cell r="B600" t="str">
            <v>A</v>
          </cell>
          <cell r="C600" t="str">
            <v xml:space="preserve">SUDBURY </v>
          </cell>
          <cell r="D600">
            <v>692090.74</v>
          </cell>
          <cell r="E600">
            <v>587112</v>
          </cell>
          <cell r="F600">
            <v>26726.5</v>
          </cell>
          <cell r="G600">
            <v>493</v>
          </cell>
          <cell r="H600">
            <v>553.20000000000005</v>
          </cell>
          <cell r="I600">
            <v>2631.5</v>
          </cell>
          <cell r="J600">
            <v>1191</v>
          </cell>
          <cell r="K600">
            <v>263</v>
          </cell>
          <cell r="L600">
            <v>19</v>
          </cell>
          <cell r="M600">
            <v>0</v>
          </cell>
          <cell r="N600">
            <v>4</v>
          </cell>
          <cell r="O600">
            <v>140</v>
          </cell>
        </row>
        <row r="601">
          <cell r="A601">
            <v>3235</v>
          </cell>
          <cell r="B601" t="str">
            <v>A</v>
          </cell>
          <cell r="C601" t="str">
            <v xml:space="preserve">SUTTON-CHEAM PK FARM </v>
          </cell>
          <cell r="D601">
            <v>1000270.18</v>
          </cell>
          <cell r="E601">
            <v>814932</v>
          </cell>
          <cell r="F601">
            <v>33351</v>
          </cell>
          <cell r="G601">
            <v>532</v>
          </cell>
          <cell r="H601">
            <v>621.29999999999995</v>
          </cell>
          <cell r="I601">
            <v>4387.1000000000004</v>
          </cell>
          <cell r="J601">
            <v>1533</v>
          </cell>
          <cell r="K601">
            <v>228</v>
          </cell>
          <cell r="L601">
            <v>26</v>
          </cell>
          <cell r="M601">
            <v>0</v>
          </cell>
          <cell r="N601">
            <v>4</v>
          </cell>
          <cell r="O601">
            <v>140</v>
          </cell>
        </row>
        <row r="602">
          <cell r="A602">
            <v>3237</v>
          </cell>
          <cell r="B602" t="str">
            <v>A</v>
          </cell>
          <cell r="C602" t="str">
            <v xml:space="preserve">STIRLING </v>
          </cell>
          <cell r="D602">
            <v>574107.44999999995</v>
          </cell>
          <cell r="E602">
            <v>482862</v>
          </cell>
          <cell r="F602">
            <v>24599.5</v>
          </cell>
          <cell r="G602">
            <v>504</v>
          </cell>
          <cell r="H602">
            <v>570.70000000000005</v>
          </cell>
          <cell r="I602">
            <v>4416.2</v>
          </cell>
          <cell r="J602">
            <v>958</v>
          </cell>
          <cell r="K602">
            <v>130</v>
          </cell>
          <cell r="L602">
            <v>17</v>
          </cell>
          <cell r="M602">
            <v>0</v>
          </cell>
          <cell r="N602">
            <v>4</v>
          </cell>
          <cell r="O602">
            <v>94.5</v>
          </cell>
        </row>
        <row r="603">
          <cell r="A603">
            <v>3238</v>
          </cell>
          <cell r="B603" t="str">
            <v>A</v>
          </cell>
          <cell r="C603" t="str">
            <v xml:space="preserve">SOUTH TOTTENHAM </v>
          </cell>
          <cell r="D603">
            <v>364080.03499999997</v>
          </cell>
          <cell r="E603">
            <v>341997.5</v>
          </cell>
          <cell r="F603">
            <v>34636</v>
          </cell>
          <cell r="G603">
            <v>358</v>
          </cell>
          <cell r="H603">
            <v>362.6</v>
          </cell>
          <cell r="I603">
            <v>3250.7</v>
          </cell>
          <cell r="J603">
            <v>956</v>
          </cell>
          <cell r="K603">
            <v>112</v>
          </cell>
          <cell r="L603">
            <v>12</v>
          </cell>
          <cell r="M603">
            <v>0</v>
          </cell>
          <cell r="N603">
            <v>6</v>
          </cell>
          <cell r="O603">
            <v>110</v>
          </cell>
        </row>
        <row r="604">
          <cell r="A604">
            <v>3239</v>
          </cell>
          <cell r="B604" t="str">
            <v>A</v>
          </cell>
          <cell r="C604" t="str">
            <v xml:space="preserve">STOKE </v>
          </cell>
          <cell r="D604">
            <v>664352.72</v>
          </cell>
          <cell r="E604">
            <v>535325.5</v>
          </cell>
          <cell r="F604">
            <v>26853.5</v>
          </cell>
          <cell r="G604">
            <v>479</v>
          </cell>
          <cell r="H604">
            <v>566.4</v>
          </cell>
          <cell r="I604">
            <v>3305.2</v>
          </cell>
          <cell r="J604">
            <v>1117</v>
          </cell>
          <cell r="K604">
            <v>201</v>
          </cell>
          <cell r="L604">
            <v>21</v>
          </cell>
          <cell r="M604">
            <v>0</v>
          </cell>
          <cell r="N604">
            <v>4</v>
          </cell>
          <cell r="O604">
            <v>140</v>
          </cell>
        </row>
        <row r="605">
          <cell r="A605">
            <v>3240</v>
          </cell>
          <cell r="B605" t="str">
            <v>A</v>
          </cell>
          <cell r="C605" t="str">
            <v xml:space="preserve">STOWMARKET </v>
          </cell>
          <cell r="D605">
            <v>501193.37</v>
          </cell>
          <cell r="E605">
            <v>405258.5</v>
          </cell>
          <cell r="F605">
            <v>20258.5</v>
          </cell>
          <cell r="G605">
            <v>452</v>
          </cell>
          <cell r="H605">
            <v>532.1</v>
          </cell>
          <cell r="I605">
            <v>3768.4</v>
          </cell>
          <cell r="J605">
            <v>897</v>
          </cell>
          <cell r="K605">
            <v>133</v>
          </cell>
          <cell r="L605">
            <v>17</v>
          </cell>
          <cell r="M605">
            <v>0</v>
          </cell>
          <cell r="N605">
            <v>4</v>
          </cell>
          <cell r="O605">
            <v>140</v>
          </cell>
        </row>
        <row r="606">
          <cell r="A606">
            <v>3241</v>
          </cell>
          <cell r="B606" t="str">
            <v>A</v>
          </cell>
          <cell r="C606" t="str">
            <v xml:space="preserve">SWANSEA MARINA </v>
          </cell>
          <cell r="D606">
            <v>878166.15</v>
          </cell>
          <cell r="E606">
            <v>761981</v>
          </cell>
          <cell r="F606">
            <v>52059</v>
          </cell>
          <cell r="G606">
            <v>424</v>
          </cell>
          <cell r="H606">
            <v>465.4</v>
          </cell>
          <cell r="I606">
            <v>3181.8</v>
          </cell>
          <cell r="J606">
            <v>1797</v>
          </cell>
          <cell r="K606">
            <v>276</v>
          </cell>
          <cell r="L606">
            <v>24</v>
          </cell>
          <cell r="M606">
            <v>0</v>
          </cell>
          <cell r="N606">
            <v>7</v>
          </cell>
          <cell r="O606">
            <v>140</v>
          </cell>
        </row>
        <row r="607">
          <cell r="A607">
            <v>3243</v>
          </cell>
          <cell r="B607" t="str">
            <v>A</v>
          </cell>
          <cell r="C607" t="str">
            <v xml:space="preserve">SCUNTHORPE EXTRA </v>
          </cell>
          <cell r="D607">
            <v>871936.28</v>
          </cell>
          <cell r="E607">
            <v>638643</v>
          </cell>
          <cell r="F607">
            <v>30969.5</v>
          </cell>
          <cell r="G607">
            <v>469</v>
          </cell>
          <cell r="H607">
            <v>609.29999999999995</v>
          </cell>
          <cell r="I607">
            <v>3147.8</v>
          </cell>
          <cell r="J607">
            <v>1363</v>
          </cell>
          <cell r="K607">
            <v>277</v>
          </cell>
          <cell r="L607">
            <v>28</v>
          </cell>
          <cell r="M607">
            <v>0</v>
          </cell>
          <cell r="N607">
            <v>4</v>
          </cell>
          <cell r="O607">
            <v>140</v>
          </cell>
        </row>
        <row r="608">
          <cell r="A608">
            <v>3245</v>
          </cell>
          <cell r="B608" t="str">
            <v>A</v>
          </cell>
          <cell r="C608" t="str">
            <v xml:space="preserve">STALHAM </v>
          </cell>
          <cell r="D608">
            <v>281269.58500000002</v>
          </cell>
          <cell r="E608">
            <v>250494</v>
          </cell>
          <cell r="F608">
            <v>14277</v>
          </cell>
          <cell r="G608">
            <v>479</v>
          </cell>
          <cell r="H608">
            <v>512.29999999999995</v>
          </cell>
          <cell r="I608">
            <v>2424.6999999999998</v>
          </cell>
          <cell r="J608">
            <v>523</v>
          </cell>
          <cell r="K608">
            <v>116</v>
          </cell>
          <cell r="L608">
            <v>11</v>
          </cell>
          <cell r="M608">
            <v>0</v>
          </cell>
          <cell r="N608">
            <v>2</v>
          </cell>
          <cell r="O608">
            <v>90</v>
          </cell>
        </row>
        <row r="609">
          <cell r="A609">
            <v>3279</v>
          </cell>
          <cell r="B609" t="str">
            <v>A</v>
          </cell>
          <cell r="C609" t="str">
            <v xml:space="preserve">TETBURY </v>
          </cell>
          <cell r="D609">
            <v>268969.03000000003</v>
          </cell>
          <cell r="E609">
            <v>216582.5</v>
          </cell>
          <cell r="F609">
            <v>13003</v>
          </cell>
          <cell r="G609">
            <v>459</v>
          </cell>
          <cell r="H609">
            <v>542.29999999999995</v>
          </cell>
          <cell r="I609">
            <v>2401.5</v>
          </cell>
          <cell r="J609">
            <v>472</v>
          </cell>
          <cell r="K609">
            <v>112</v>
          </cell>
          <cell r="L609">
            <v>11</v>
          </cell>
          <cell r="M609">
            <v>0</v>
          </cell>
          <cell r="N609">
            <v>2</v>
          </cell>
          <cell r="O609">
            <v>90</v>
          </cell>
        </row>
        <row r="610">
          <cell r="A610">
            <v>3281</v>
          </cell>
          <cell r="B610" t="str">
            <v>A</v>
          </cell>
          <cell r="C610" t="str">
            <v xml:space="preserve">TAUNTON </v>
          </cell>
          <cell r="D610">
            <v>610704.78</v>
          </cell>
          <cell r="E610">
            <v>500827.5</v>
          </cell>
          <cell r="F610">
            <v>29484.5</v>
          </cell>
          <cell r="G610">
            <v>442</v>
          </cell>
          <cell r="H610">
            <v>512.79999999999995</v>
          </cell>
          <cell r="I610">
            <v>2894.3</v>
          </cell>
          <cell r="J610">
            <v>1134</v>
          </cell>
          <cell r="K610">
            <v>211</v>
          </cell>
          <cell r="L610">
            <v>17</v>
          </cell>
          <cell r="M610">
            <v>0</v>
          </cell>
          <cell r="N610">
            <v>4</v>
          </cell>
          <cell r="O610">
            <v>140</v>
          </cell>
        </row>
        <row r="611">
          <cell r="A611">
            <v>3284</v>
          </cell>
          <cell r="B611" t="str">
            <v>A</v>
          </cell>
          <cell r="C611" t="str">
            <v xml:space="preserve">TEDDINGTON METRO </v>
          </cell>
          <cell r="D611">
            <v>336114.69</v>
          </cell>
          <cell r="E611">
            <v>278372.5</v>
          </cell>
          <cell r="F611">
            <v>25266.5</v>
          </cell>
          <cell r="G611">
            <v>376</v>
          </cell>
          <cell r="H611">
            <v>432.6</v>
          </cell>
          <cell r="I611">
            <v>5251.8</v>
          </cell>
          <cell r="J611">
            <v>740</v>
          </cell>
          <cell r="K611">
            <v>64</v>
          </cell>
          <cell r="L611">
            <v>11</v>
          </cell>
          <cell r="M611">
            <v>0</v>
          </cell>
          <cell r="N611">
            <v>4</v>
          </cell>
          <cell r="O611">
            <v>112</v>
          </cell>
        </row>
        <row r="612">
          <cell r="A612">
            <v>3286</v>
          </cell>
          <cell r="B612" t="str">
            <v>A</v>
          </cell>
          <cell r="C612" t="str">
            <v xml:space="preserve">TEWKESBURY </v>
          </cell>
          <cell r="D612">
            <v>101945.94500000001</v>
          </cell>
          <cell r="E612">
            <v>98148</v>
          </cell>
          <cell r="F612">
            <v>10558.5</v>
          </cell>
          <cell r="G612">
            <v>429</v>
          </cell>
          <cell r="H612">
            <v>424.8</v>
          </cell>
          <cell r="I612">
            <v>3398.2</v>
          </cell>
          <cell r="J612">
            <v>229</v>
          </cell>
          <cell r="K612">
            <v>30</v>
          </cell>
          <cell r="L612">
            <v>6</v>
          </cell>
          <cell r="M612">
            <v>0</v>
          </cell>
          <cell r="N612">
            <v>2</v>
          </cell>
          <cell r="O612">
            <v>84</v>
          </cell>
        </row>
        <row r="613">
          <cell r="A613">
            <v>3288</v>
          </cell>
          <cell r="B613" t="str">
            <v>A</v>
          </cell>
          <cell r="C613" t="str">
            <v xml:space="preserve">THIRSK </v>
          </cell>
          <cell r="D613">
            <v>398370.66499999998</v>
          </cell>
          <cell r="E613">
            <v>313156</v>
          </cell>
          <cell r="F613">
            <v>19733.5</v>
          </cell>
          <cell r="G613">
            <v>412</v>
          </cell>
          <cell r="H613">
            <v>499.2</v>
          </cell>
          <cell r="I613">
            <v>3319.8</v>
          </cell>
          <cell r="J613">
            <v>760</v>
          </cell>
          <cell r="K613">
            <v>120</v>
          </cell>
          <cell r="L613">
            <v>15</v>
          </cell>
          <cell r="M613">
            <v>0</v>
          </cell>
          <cell r="N613">
            <v>4</v>
          </cell>
          <cell r="O613">
            <v>140</v>
          </cell>
        </row>
        <row r="614">
          <cell r="A614">
            <v>3289</v>
          </cell>
          <cell r="B614" t="str">
            <v>A</v>
          </cell>
          <cell r="C614" t="str">
            <v xml:space="preserve">TIVERTON </v>
          </cell>
          <cell r="D614">
            <v>116590.6</v>
          </cell>
          <cell r="E614">
            <v>125702</v>
          </cell>
          <cell r="F614">
            <v>13764</v>
          </cell>
          <cell r="G614">
            <v>440</v>
          </cell>
          <cell r="H614">
            <v>388.6</v>
          </cell>
          <cell r="I614">
            <v>5069.2</v>
          </cell>
          <cell r="J614">
            <v>286</v>
          </cell>
          <cell r="K614">
            <v>23</v>
          </cell>
          <cell r="L614">
            <v>6</v>
          </cell>
          <cell r="M614">
            <v>0</v>
          </cell>
          <cell r="N614">
            <v>0</v>
          </cell>
          <cell r="O614">
            <v>84</v>
          </cell>
        </row>
        <row r="615">
          <cell r="A615">
            <v>3290</v>
          </cell>
          <cell r="B615" t="str">
            <v>A</v>
          </cell>
          <cell r="C615" t="str">
            <v xml:space="preserve">TELFORD EXTRA </v>
          </cell>
          <cell r="D615">
            <v>878445.89500000002</v>
          </cell>
          <cell r="E615">
            <v>649993</v>
          </cell>
          <cell r="F615">
            <v>33115.5</v>
          </cell>
          <cell r="G615">
            <v>481</v>
          </cell>
          <cell r="H615">
            <v>619.5</v>
          </cell>
          <cell r="I615">
            <v>4935.1000000000004</v>
          </cell>
          <cell r="J615">
            <v>1350</v>
          </cell>
          <cell r="K615">
            <v>178</v>
          </cell>
          <cell r="L615">
            <v>24</v>
          </cell>
          <cell r="M615">
            <v>0</v>
          </cell>
          <cell r="N615">
            <v>4</v>
          </cell>
          <cell r="O615">
            <v>140</v>
          </cell>
        </row>
        <row r="616">
          <cell r="A616">
            <v>3291</v>
          </cell>
          <cell r="B616" t="str">
            <v>A</v>
          </cell>
          <cell r="C616" t="str">
            <v xml:space="preserve">TIPTREE </v>
          </cell>
          <cell r="D616">
            <v>312283.65500000003</v>
          </cell>
          <cell r="E616">
            <v>264823.5</v>
          </cell>
          <cell r="F616">
            <v>17506</v>
          </cell>
          <cell r="G616">
            <v>450</v>
          </cell>
          <cell r="H616">
            <v>505.3</v>
          </cell>
          <cell r="I616">
            <v>2602.4</v>
          </cell>
          <cell r="J616">
            <v>589</v>
          </cell>
          <cell r="K616">
            <v>120</v>
          </cell>
          <cell r="L616">
            <v>12</v>
          </cell>
          <cell r="M616">
            <v>0</v>
          </cell>
          <cell r="N616">
            <v>2</v>
          </cell>
          <cell r="O616">
            <v>90</v>
          </cell>
        </row>
        <row r="617">
          <cell r="A617">
            <v>3293</v>
          </cell>
          <cell r="B617" t="str">
            <v>A</v>
          </cell>
          <cell r="C617" t="str">
            <v xml:space="preserve">TOWCESTER </v>
          </cell>
          <cell r="D617">
            <v>234187.94</v>
          </cell>
          <cell r="E617">
            <v>187043.5</v>
          </cell>
          <cell r="F617">
            <v>11307</v>
          </cell>
          <cell r="G617">
            <v>453</v>
          </cell>
          <cell r="H617">
            <v>539.6</v>
          </cell>
          <cell r="I617">
            <v>2230.4</v>
          </cell>
          <cell r="J617">
            <v>413</v>
          </cell>
          <cell r="K617">
            <v>105</v>
          </cell>
          <cell r="L617">
            <v>9</v>
          </cell>
          <cell r="M617">
            <v>0</v>
          </cell>
          <cell r="N617">
            <v>2</v>
          </cell>
          <cell r="O617">
            <v>90</v>
          </cell>
        </row>
        <row r="618">
          <cell r="A618">
            <v>3297</v>
          </cell>
          <cell r="B618" t="str">
            <v>A</v>
          </cell>
          <cell r="C618" t="str">
            <v xml:space="preserve">TOTON EXTRA </v>
          </cell>
          <cell r="D618">
            <v>642765.65500000003</v>
          </cell>
          <cell r="E618">
            <v>484345.5</v>
          </cell>
          <cell r="F618">
            <v>25262.5</v>
          </cell>
          <cell r="G618">
            <v>434</v>
          </cell>
          <cell r="H618">
            <v>548.4</v>
          </cell>
          <cell r="I618">
            <v>4285.1000000000004</v>
          </cell>
          <cell r="J618">
            <v>1116</v>
          </cell>
          <cell r="K618">
            <v>150</v>
          </cell>
          <cell r="L618">
            <v>28</v>
          </cell>
          <cell r="M618">
            <v>0</v>
          </cell>
          <cell r="N618">
            <v>4</v>
          </cell>
          <cell r="O618">
            <v>140</v>
          </cell>
        </row>
        <row r="619">
          <cell r="A619">
            <v>3299</v>
          </cell>
          <cell r="B619" t="str">
            <v>A</v>
          </cell>
          <cell r="C619" t="str">
            <v xml:space="preserve">THORNBURY </v>
          </cell>
          <cell r="D619">
            <v>458422.94500000001</v>
          </cell>
          <cell r="E619">
            <v>378536.5</v>
          </cell>
          <cell r="F619">
            <v>19594.5</v>
          </cell>
          <cell r="G619">
            <v>468</v>
          </cell>
          <cell r="H619">
            <v>540</v>
          </cell>
          <cell r="I619">
            <v>3472.9</v>
          </cell>
          <cell r="J619">
            <v>809</v>
          </cell>
          <cell r="K619">
            <v>132</v>
          </cell>
          <cell r="L619">
            <v>14</v>
          </cell>
          <cell r="M619">
            <v>0</v>
          </cell>
          <cell r="N619">
            <v>2</v>
          </cell>
          <cell r="O619">
            <v>110</v>
          </cell>
        </row>
        <row r="620">
          <cell r="A620">
            <v>3300</v>
          </cell>
          <cell r="B620" t="str">
            <v>A</v>
          </cell>
          <cell r="C620" t="str">
            <v xml:space="preserve">THORNTON HEATH </v>
          </cell>
          <cell r="D620">
            <v>613699.54500000004</v>
          </cell>
          <cell r="E620">
            <v>506952.5</v>
          </cell>
          <cell r="F620">
            <v>35821.5</v>
          </cell>
          <cell r="G620">
            <v>430</v>
          </cell>
          <cell r="H620">
            <v>495.7</v>
          </cell>
          <cell r="I620">
            <v>3008.3</v>
          </cell>
          <cell r="J620">
            <v>1179</v>
          </cell>
          <cell r="K620">
            <v>204</v>
          </cell>
          <cell r="L620">
            <v>18</v>
          </cell>
          <cell r="M620">
            <v>0</v>
          </cell>
          <cell r="N620">
            <v>4</v>
          </cell>
          <cell r="O620">
            <v>140</v>
          </cell>
        </row>
        <row r="621">
          <cell r="A621">
            <v>3301</v>
          </cell>
          <cell r="B621" t="str">
            <v>A</v>
          </cell>
          <cell r="C621" t="str">
            <v xml:space="preserve">THETFORD </v>
          </cell>
          <cell r="D621">
            <v>788652.18500000006</v>
          </cell>
          <cell r="E621">
            <v>595875.5</v>
          </cell>
          <cell r="F621">
            <v>29084</v>
          </cell>
          <cell r="G621">
            <v>483</v>
          </cell>
          <cell r="H621">
            <v>608.5</v>
          </cell>
          <cell r="I621">
            <v>4455.7</v>
          </cell>
          <cell r="J621">
            <v>1234</v>
          </cell>
          <cell r="K621">
            <v>177</v>
          </cell>
          <cell r="L621">
            <v>23</v>
          </cell>
          <cell r="M621">
            <v>0</v>
          </cell>
          <cell r="N621">
            <v>4</v>
          </cell>
          <cell r="O621">
            <v>140</v>
          </cell>
        </row>
        <row r="622">
          <cell r="A622">
            <v>3304</v>
          </cell>
          <cell r="B622" t="str">
            <v>A</v>
          </cell>
          <cell r="C622" t="str">
            <v xml:space="preserve">TUNBRIDGE WELLS METRO </v>
          </cell>
          <cell r="D622">
            <v>145070.79</v>
          </cell>
          <cell r="E622">
            <v>148600</v>
          </cell>
          <cell r="F622">
            <v>16613.5</v>
          </cell>
          <cell r="G622">
            <v>384</v>
          </cell>
          <cell r="H622">
            <v>357.3</v>
          </cell>
          <cell r="I622">
            <v>7253.5</v>
          </cell>
          <cell r="J622">
            <v>387</v>
          </cell>
          <cell r="K622">
            <v>20</v>
          </cell>
          <cell r="L622">
            <v>7</v>
          </cell>
          <cell r="M622">
            <v>0</v>
          </cell>
          <cell r="N622">
            <v>3</v>
          </cell>
          <cell r="O622">
            <v>80</v>
          </cell>
        </row>
        <row r="623">
          <cell r="A623">
            <v>3309</v>
          </cell>
          <cell r="B623" t="str">
            <v>A</v>
          </cell>
          <cell r="C623" t="str">
            <v xml:space="preserve">TRING </v>
          </cell>
          <cell r="D623">
            <v>460416.995</v>
          </cell>
          <cell r="E623">
            <v>376265.5</v>
          </cell>
          <cell r="F623">
            <v>22268</v>
          </cell>
          <cell r="G623">
            <v>452</v>
          </cell>
          <cell r="H623">
            <v>526.20000000000005</v>
          </cell>
          <cell r="I623">
            <v>3597</v>
          </cell>
          <cell r="J623">
            <v>833</v>
          </cell>
          <cell r="K623">
            <v>128</v>
          </cell>
          <cell r="L623">
            <v>14</v>
          </cell>
          <cell r="M623">
            <v>0</v>
          </cell>
          <cell r="N623">
            <v>4</v>
          </cell>
          <cell r="O623">
            <v>110</v>
          </cell>
        </row>
        <row r="624">
          <cell r="A624">
            <v>3310</v>
          </cell>
          <cell r="B624" t="str">
            <v>A</v>
          </cell>
          <cell r="C624" t="str">
            <v xml:space="preserve">TRURO </v>
          </cell>
          <cell r="D624">
            <v>669112.755</v>
          </cell>
          <cell r="E624">
            <v>547614</v>
          </cell>
          <cell r="F624">
            <v>28261</v>
          </cell>
          <cell r="G624">
            <v>468</v>
          </cell>
          <cell r="H624">
            <v>545.29999999999995</v>
          </cell>
          <cell r="I624">
            <v>1789.1</v>
          </cell>
          <cell r="J624">
            <v>1169</v>
          </cell>
          <cell r="K624">
            <v>374</v>
          </cell>
          <cell r="L624">
            <v>23</v>
          </cell>
          <cell r="M624">
            <v>0</v>
          </cell>
          <cell r="N624">
            <v>4</v>
          </cell>
          <cell r="O624">
            <v>140</v>
          </cell>
        </row>
        <row r="625">
          <cell r="A625">
            <v>3316</v>
          </cell>
          <cell r="B625" t="str">
            <v>A</v>
          </cell>
          <cell r="C625" t="str">
            <v xml:space="preserve">TROWBRIDGE </v>
          </cell>
          <cell r="D625">
            <v>1175978.19</v>
          </cell>
          <cell r="E625">
            <v>908899.5</v>
          </cell>
          <cell r="F625">
            <v>37915.5</v>
          </cell>
          <cell r="G625">
            <v>523</v>
          </cell>
          <cell r="H625">
            <v>644.4</v>
          </cell>
          <cell r="I625">
            <v>3078.5</v>
          </cell>
          <cell r="J625">
            <v>1738</v>
          </cell>
          <cell r="K625">
            <v>382</v>
          </cell>
          <cell r="L625">
            <v>23</v>
          </cell>
          <cell r="M625">
            <v>0</v>
          </cell>
          <cell r="N625">
            <v>4</v>
          </cell>
          <cell r="O625">
            <v>140</v>
          </cell>
        </row>
        <row r="626">
          <cell r="A626">
            <v>3324</v>
          </cell>
          <cell r="B626" t="str">
            <v>A</v>
          </cell>
          <cell r="C626" t="str">
            <v xml:space="preserve">TWICKENHAM </v>
          </cell>
          <cell r="D626">
            <v>1083941.9099999999</v>
          </cell>
          <cell r="E626">
            <v>821210</v>
          </cell>
          <cell r="F626">
            <v>39143.5</v>
          </cell>
          <cell r="G626">
            <v>516</v>
          </cell>
          <cell r="H626">
            <v>647.9</v>
          </cell>
          <cell r="I626">
            <v>3927.3</v>
          </cell>
          <cell r="J626">
            <v>1593</v>
          </cell>
          <cell r="K626">
            <v>276</v>
          </cell>
          <cell r="L626">
            <v>33</v>
          </cell>
          <cell r="M626">
            <v>0</v>
          </cell>
          <cell r="N626">
            <v>4</v>
          </cell>
          <cell r="O626">
            <v>84</v>
          </cell>
        </row>
        <row r="627">
          <cell r="A627">
            <v>3327</v>
          </cell>
          <cell r="B627" t="str">
            <v>A</v>
          </cell>
          <cell r="C627" t="str">
            <v xml:space="preserve">UTTOXETER </v>
          </cell>
          <cell r="D627">
            <v>404478.55499999999</v>
          </cell>
          <cell r="E627">
            <v>346643</v>
          </cell>
          <cell r="F627">
            <v>19285</v>
          </cell>
          <cell r="G627">
            <v>432</v>
          </cell>
          <cell r="H627">
            <v>479.8</v>
          </cell>
          <cell r="I627">
            <v>3210.1</v>
          </cell>
          <cell r="J627">
            <v>803</v>
          </cell>
          <cell r="K627">
            <v>126</v>
          </cell>
          <cell r="L627">
            <v>12</v>
          </cell>
          <cell r="M627">
            <v>0</v>
          </cell>
          <cell r="N627">
            <v>4</v>
          </cell>
          <cell r="O627">
            <v>140</v>
          </cell>
        </row>
        <row r="628">
          <cell r="A628">
            <v>3330</v>
          </cell>
          <cell r="B628" t="str">
            <v>A</v>
          </cell>
          <cell r="C628" t="str">
            <v xml:space="preserve">UCKFIELD </v>
          </cell>
          <cell r="D628">
            <v>656293.51500000001</v>
          </cell>
          <cell r="E628">
            <v>540799.5</v>
          </cell>
          <cell r="F628">
            <v>26230.5</v>
          </cell>
          <cell r="G628">
            <v>497</v>
          </cell>
          <cell r="H628">
            <v>574.70000000000005</v>
          </cell>
          <cell r="I628">
            <v>2746</v>
          </cell>
          <cell r="J628">
            <v>1088</v>
          </cell>
          <cell r="K628">
            <v>239</v>
          </cell>
          <cell r="L628">
            <v>15</v>
          </cell>
          <cell r="M628">
            <v>0</v>
          </cell>
          <cell r="N628">
            <v>4</v>
          </cell>
          <cell r="O628">
            <v>110</v>
          </cell>
        </row>
        <row r="629">
          <cell r="A629">
            <v>3332</v>
          </cell>
          <cell r="B629" t="str">
            <v>A</v>
          </cell>
          <cell r="C629" t="str">
            <v xml:space="preserve">UPTON PARK METRO </v>
          </cell>
          <cell r="D629">
            <v>247545.79500000001</v>
          </cell>
          <cell r="E629">
            <v>267550.5</v>
          </cell>
          <cell r="F629">
            <v>34532</v>
          </cell>
          <cell r="G629">
            <v>411</v>
          </cell>
          <cell r="H629">
            <v>361.9</v>
          </cell>
          <cell r="I629" t="str">
            <v xml:space="preserve">.         </v>
          </cell>
          <cell r="J629">
            <v>651</v>
          </cell>
          <cell r="K629">
            <v>2</v>
          </cell>
          <cell r="L629">
            <v>9</v>
          </cell>
          <cell r="M629">
            <v>0</v>
          </cell>
          <cell r="N629">
            <v>5</v>
          </cell>
          <cell r="O629">
            <v>140.5</v>
          </cell>
        </row>
        <row r="630">
          <cell r="A630">
            <v>3333</v>
          </cell>
          <cell r="B630" t="str">
            <v>A</v>
          </cell>
          <cell r="C630" t="str">
            <v xml:space="preserve">LEA VALLEY </v>
          </cell>
          <cell r="D630">
            <v>716410.2</v>
          </cell>
          <cell r="E630">
            <v>573232.5</v>
          </cell>
          <cell r="F630">
            <v>26269.5</v>
          </cell>
          <cell r="G630">
            <v>515</v>
          </cell>
          <cell r="H630">
            <v>612.79999999999995</v>
          </cell>
          <cell r="I630">
            <v>3600.1</v>
          </cell>
          <cell r="J630">
            <v>1113</v>
          </cell>
          <cell r="K630">
            <v>199</v>
          </cell>
          <cell r="L630">
            <v>23</v>
          </cell>
          <cell r="M630">
            <v>0</v>
          </cell>
          <cell r="N630">
            <v>4</v>
          </cell>
          <cell r="O630">
            <v>140</v>
          </cell>
        </row>
        <row r="631">
          <cell r="A631">
            <v>3335</v>
          </cell>
          <cell r="B631" t="str">
            <v>A</v>
          </cell>
          <cell r="C631" t="str">
            <v xml:space="preserve">UXBRIDGE METRO </v>
          </cell>
          <cell r="D631">
            <v>245329</v>
          </cell>
          <cell r="E631">
            <v>244139</v>
          </cell>
          <cell r="F631">
            <v>29571</v>
          </cell>
          <cell r="G631">
            <v>426</v>
          </cell>
          <cell r="H631">
            <v>407.5</v>
          </cell>
          <cell r="I631">
            <v>27258.799999999999</v>
          </cell>
          <cell r="J631">
            <v>573</v>
          </cell>
          <cell r="K631">
            <v>9</v>
          </cell>
          <cell r="L631">
            <v>10</v>
          </cell>
          <cell r="M631">
            <v>0</v>
          </cell>
          <cell r="N631">
            <v>7</v>
          </cell>
          <cell r="O631">
            <v>93</v>
          </cell>
        </row>
        <row r="632">
          <cell r="A632">
            <v>3340</v>
          </cell>
          <cell r="B632" t="str">
            <v>A</v>
          </cell>
          <cell r="C632" t="str">
            <v xml:space="preserve">VICTORIA METRO </v>
          </cell>
          <cell r="D632">
            <v>149528.84</v>
          </cell>
          <cell r="E632">
            <v>145282</v>
          </cell>
          <cell r="F632">
            <v>17956</v>
          </cell>
          <cell r="G632">
            <v>425</v>
          </cell>
          <cell r="H632">
            <v>416.5</v>
          </cell>
          <cell r="I632">
            <v>21361.3</v>
          </cell>
          <cell r="J632">
            <v>342</v>
          </cell>
          <cell r="K632">
            <v>7</v>
          </cell>
          <cell r="L632">
            <v>10</v>
          </cell>
          <cell r="M632">
            <v>0</v>
          </cell>
          <cell r="N632">
            <v>0</v>
          </cell>
          <cell r="O632">
            <v>90</v>
          </cell>
        </row>
        <row r="633">
          <cell r="A633">
            <v>3344</v>
          </cell>
          <cell r="B633" t="str">
            <v>A</v>
          </cell>
          <cell r="C633" t="str">
            <v xml:space="preserve">WADEBRIDGE </v>
          </cell>
          <cell r="D633">
            <v>274510.89</v>
          </cell>
          <cell r="E633">
            <v>234746</v>
          </cell>
          <cell r="F633">
            <v>10963.5</v>
          </cell>
          <cell r="G633">
            <v>508</v>
          </cell>
          <cell r="H633">
            <v>566</v>
          </cell>
          <cell r="I633">
            <v>2830</v>
          </cell>
          <cell r="J633">
            <v>462</v>
          </cell>
          <cell r="K633">
            <v>97</v>
          </cell>
          <cell r="L633">
            <v>10</v>
          </cell>
          <cell r="M633">
            <v>0</v>
          </cell>
          <cell r="N633">
            <v>4</v>
          </cell>
          <cell r="O633">
            <v>90</v>
          </cell>
        </row>
        <row r="634">
          <cell r="A634">
            <v>3348</v>
          </cell>
          <cell r="B634" t="str">
            <v>A</v>
          </cell>
          <cell r="C634" t="str">
            <v xml:space="preserve">WALKDEN </v>
          </cell>
          <cell r="D634">
            <v>919856.92</v>
          </cell>
          <cell r="E634">
            <v>721895</v>
          </cell>
          <cell r="F634">
            <v>42437.5</v>
          </cell>
          <cell r="G634">
            <v>461</v>
          </cell>
          <cell r="H634">
            <v>559.20000000000005</v>
          </cell>
          <cell r="I634">
            <v>3118.2</v>
          </cell>
          <cell r="J634">
            <v>1567</v>
          </cell>
          <cell r="K634">
            <v>295</v>
          </cell>
          <cell r="L634">
            <v>24</v>
          </cell>
          <cell r="M634">
            <v>0</v>
          </cell>
          <cell r="N634">
            <v>4</v>
          </cell>
          <cell r="O634">
            <v>140</v>
          </cell>
        </row>
        <row r="635">
          <cell r="A635">
            <v>3351</v>
          </cell>
          <cell r="B635" t="str">
            <v>A</v>
          </cell>
          <cell r="C635" t="str">
            <v xml:space="preserve">WALSALL BROWNHILLS </v>
          </cell>
          <cell r="D635">
            <v>462195.59</v>
          </cell>
          <cell r="E635">
            <v>415360.5</v>
          </cell>
          <cell r="F635">
            <v>24042</v>
          </cell>
          <cell r="G635">
            <v>475</v>
          </cell>
          <cell r="H635">
            <v>502.9</v>
          </cell>
          <cell r="I635">
            <v>3423.7</v>
          </cell>
          <cell r="J635">
            <v>875</v>
          </cell>
          <cell r="K635">
            <v>135</v>
          </cell>
          <cell r="L635">
            <v>12</v>
          </cell>
          <cell r="M635">
            <v>0</v>
          </cell>
          <cell r="N635">
            <v>2</v>
          </cell>
          <cell r="O635">
            <v>140</v>
          </cell>
        </row>
        <row r="636">
          <cell r="A636">
            <v>3362</v>
          </cell>
          <cell r="B636" t="str">
            <v>A</v>
          </cell>
          <cell r="C636" t="str">
            <v xml:space="preserve">WARE </v>
          </cell>
          <cell r="D636">
            <v>357265.81</v>
          </cell>
          <cell r="E636">
            <v>300419</v>
          </cell>
          <cell r="F636">
            <v>21018.5</v>
          </cell>
          <cell r="G636">
            <v>429</v>
          </cell>
          <cell r="H636">
            <v>485.4</v>
          </cell>
          <cell r="I636">
            <v>3721.5</v>
          </cell>
          <cell r="J636">
            <v>701</v>
          </cell>
          <cell r="K636">
            <v>96</v>
          </cell>
          <cell r="L636">
            <v>8</v>
          </cell>
          <cell r="M636">
            <v>0</v>
          </cell>
          <cell r="N636">
            <v>8</v>
          </cell>
          <cell r="O636">
            <v>89.5</v>
          </cell>
        </row>
        <row r="637">
          <cell r="A637">
            <v>3362</v>
          </cell>
          <cell r="B637" t="str">
            <v>B</v>
          </cell>
          <cell r="C637" t="str">
            <v xml:space="preserve">WARE </v>
          </cell>
          <cell r="D637">
            <v>96883.375</v>
          </cell>
          <cell r="E637">
            <v>84504</v>
          </cell>
          <cell r="F637">
            <v>7836</v>
          </cell>
          <cell r="G637">
            <v>360</v>
          </cell>
          <cell r="H637">
            <v>392.2</v>
          </cell>
          <cell r="I637">
            <v>1009.2</v>
          </cell>
          <cell r="J637">
            <v>235</v>
          </cell>
          <cell r="K637">
            <v>96</v>
          </cell>
          <cell r="L637">
            <v>0</v>
          </cell>
          <cell r="M637">
            <v>4</v>
          </cell>
          <cell r="N637">
            <v>0</v>
          </cell>
          <cell r="O637">
            <v>89.5</v>
          </cell>
        </row>
        <row r="638">
          <cell r="A638">
            <v>3368</v>
          </cell>
          <cell r="B638" t="str">
            <v>A</v>
          </cell>
          <cell r="C638" t="str">
            <v xml:space="preserve">WELLINGBOROUGH 1 </v>
          </cell>
          <cell r="D638">
            <v>98280.639999999999</v>
          </cell>
          <cell r="E638">
            <v>103823</v>
          </cell>
          <cell r="F638">
            <v>12543</v>
          </cell>
          <cell r="G638">
            <v>438</v>
          </cell>
          <cell r="H638">
            <v>394.7</v>
          </cell>
          <cell r="I638">
            <v>10920.1</v>
          </cell>
          <cell r="J638">
            <v>237</v>
          </cell>
          <cell r="K638">
            <v>9</v>
          </cell>
          <cell r="L638">
            <v>9</v>
          </cell>
          <cell r="M638">
            <v>0</v>
          </cell>
          <cell r="N638">
            <v>1</v>
          </cell>
          <cell r="O638">
            <v>62</v>
          </cell>
        </row>
        <row r="639">
          <cell r="A639">
            <v>3370</v>
          </cell>
          <cell r="B639" t="str">
            <v>A</v>
          </cell>
          <cell r="C639" t="str">
            <v xml:space="preserve">WARWICK </v>
          </cell>
          <cell r="D639">
            <v>629295.31000000006</v>
          </cell>
          <cell r="E639">
            <v>512641.5</v>
          </cell>
          <cell r="F639">
            <v>23501.5</v>
          </cell>
          <cell r="G639">
            <v>545</v>
          </cell>
          <cell r="H639">
            <v>637.6</v>
          </cell>
          <cell r="I639">
            <v>2784.5</v>
          </cell>
          <cell r="J639">
            <v>940</v>
          </cell>
          <cell r="K639">
            <v>226</v>
          </cell>
          <cell r="L639">
            <v>20</v>
          </cell>
          <cell r="M639">
            <v>0</v>
          </cell>
          <cell r="N639">
            <v>4</v>
          </cell>
          <cell r="O639">
            <v>140</v>
          </cell>
        </row>
        <row r="640">
          <cell r="A640">
            <v>3372</v>
          </cell>
          <cell r="B640" t="str">
            <v>A</v>
          </cell>
          <cell r="C640" t="str">
            <v xml:space="preserve">WATFORD EXTRA </v>
          </cell>
          <cell r="D640">
            <v>1312840.8999999999</v>
          </cell>
          <cell r="E640">
            <v>937583</v>
          </cell>
          <cell r="F640">
            <v>40183</v>
          </cell>
          <cell r="G640">
            <v>506</v>
          </cell>
          <cell r="H640">
            <v>674.3</v>
          </cell>
          <cell r="I640">
            <v>4194.3999999999996</v>
          </cell>
          <cell r="J640">
            <v>1854</v>
          </cell>
          <cell r="K640">
            <v>313</v>
          </cell>
          <cell r="L640">
            <v>39</v>
          </cell>
          <cell r="M640">
            <v>0</v>
          </cell>
          <cell r="N640">
            <v>4</v>
          </cell>
          <cell r="O640">
            <v>140</v>
          </cell>
        </row>
        <row r="641">
          <cell r="A641">
            <v>3373</v>
          </cell>
          <cell r="B641" t="str">
            <v>A</v>
          </cell>
          <cell r="C641" t="str">
            <v xml:space="preserve">WATTON </v>
          </cell>
          <cell r="D641">
            <v>153402.67000000001</v>
          </cell>
          <cell r="E641">
            <v>146076</v>
          </cell>
          <cell r="F641">
            <v>11855</v>
          </cell>
          <cell r="G641">
            <v>398</v>
          </cell>
          <cell r="H641">
            <v>398.4</v>
          </cell>
          <cell r="I641">
            <v>2289.6</v>
          </cell>
          <cell r="J641">
            <v>367</v>
          </cell>
          <cell r="K641">
            <v>67</v>
          </cell>
          <cell r="L641">
            <v>6</v>
          </cell>
          <cell r="M641">
            <v>0</v>
          </cell>
          <cell r="N641">
            <v>2</v>
          </cell>
          <cell r="O641">
            <v>90</v>
          </cell>
        </row>
        <row r="642">
          <cell r="A642">
            <v>3377</v>
          </cell>
          <cell r="B642" t="str">
            <v>A</v>
          </cell>
          <cell r="C642" t="str">
            <v xml:space="preserve">WESTON FAVELL EXTRA </v>
          </cell>
          <cell r="D642">
            <v>1063538.3400000001</v>
          </cell>
          <cell r="E642">
            <v>824175</v>
          </cell>
          <cell r="F642">
            <v>45613</v>
          </cell>
          <cell r="G642">
            <v>462</v>
          </cell>
          <cell r="H642">
            <v>568.1</v>
          </cell>
          <cell r="I642">
            <v>3453</v>
          </cell>
          <cell r="J642">
            <v>1783</v>
          </cell>
          <cell r="K642">
            <v>308</v>
          </cell>
          <cell r="L642">
            <v>27</v>
          </cell>
          <cell r="M642">
            <v>0</v>
          </cell>
          <cell r="N642">
            <v>8</v>
          </cell>
          <cell r="O642">
            <v>140</v>
          </cell>
        </row>
        <row r="643">
          <cell r="A643">
            <v>3379</v>
          </cell>
          <cell r="B643" t="str">
            <v>A</v>
          </cell>
          <cell r="C643" t="str">
            <v xml:space="preserve">WELLING </v>
          </cell>
          <cell r="D643">
            <v>76222.214999999997</v>
          </cell>
          <cell r="E643">
            <v>79091</v>
          </cell>
          <cell r="F643">
            <v>6800.5</v>
          </cell>
          <cell r="G643">
            <v>384</v>
          </cell>
          <cell r="H643">
            <v>352.9</v>
          </cell>
          <cell r="I643">
            <v>1438.2</v>
          </cell>
          <cell r="J643">
            <v>206</v>
          </cell>
          <cell r="K643">
            <v>53</v>
          </cell>
          <cell r="L643">
            <v>6</v>
          </cell>
          <cell r="M643">
            <v>0</v>
          </cell>
          <cell r="N643">
            <v>1</v>
          </cell>
          <cell r="O643">
            <v>79</v>
          </cell>
        </row>
        <row r="644">
          <cell r="A644">
            <v>3380</v>
          </cell>
          <cell r="B644" t="str">
            <v>A</v>
          </cell>
          <cell r="C644" t="str">
            <v xml:space="preserve">WELLINGBOROUGH 2 </v>
          </cell>
          <cell r="D644">
            <v>750119.19</v>
          </cell>
          <cell r="E644">
            <v>619659.5</v>
          </cell>
          <cell r="F644">
            <v>26921.5</v>
          </cell>
          <cell r="G644">
            <v>492</v>
          </cell>
          <cell r="H644">
            <v>567</v>
          </cell>
          <cell r="I644">
            <v>2568.9</v>
          </cell>
          <cell r="J644">
            <v>1260</v>
          </cell>
          <cell r="K644">
            <v>292</v>
          </cell>
          <cell r="L644">
            <v>27</v>
          </cell>
          <cell r="M644">
            <v>0</v>
          </cell>
          <cell r="N644">
            <v>4</v>
          </cell>
          <cell r="O644">
            <v>140</v>
          </cell>
        </row>
        <row r="645">
          <cell r="A645">
            <v>3383</v>
          </cell>
          <cell r="B645" t="str">
            <v>A</v>
          </cell>
          <cell r="C645" t="str">
            <v xml:space="preserve">WEST BROMWICH </v>
          </cell>
          <cell r="D645">
            <v>143065.155</v>
          </cell>
          <cell r="E645">
            <v>170748</v>
          </cell>
          <cell r="F645">
            <v>22230.5</v>
          </cell>
          <cell r="G645">
            <v>440</v>
          </cell>
          <cell r="H645">
            <v>351.5</v>
          </cell>
          <cell r="I645">
            <v>14306.5</v>
          </cell>
          <cell r="J645">
            <v>388</v>
          </cell>
          <cell r="K645">
            <v>10</v>
          </cell>
          <cell r="L645">
            <v>9</v>
          </cell>
          <cell r="M645">
            <v>0</v>
          </cell>
          <cell r="N645">
            <v>4</v>
          </cell>
          <cell r="O645">
            <v>64</v>
          </cell>
        </row>
        <row r="646">
          <cell r="A646">
            <v>3385</v>
          </cell>
          <cell r="B646" t="str">
            <v>A</v>
          </cell>
          <cell r="C646" t="str">
            <v xml:space="preserve">WELLS </v>
          </cell>
          <cell r="D646">
            <v>562690.04</v>
          </cell>
          <cell r="E646">
            <v>476674.5</v>
          </cell>
          <cell r="F646">
            <v>26980.5</v>
          </cell>
          <cell r="G646">
            <v>471</v>
          </cell>
          <cell r="H646">
            <v>528.79999999999995</v>
          </cell>
          <cell r="I646">
            <v>2758.3</v>
          </cell>
          <cell r="J646">
            <v>1013</v>
          </cell>
          <cell r="K646">
            <v>204</v>
          </cell>
          <cell r="L646">
            <v>14</v>
          </cell>
          <cell r="M646">
            <v>0</v>
          </cell>
          <cell r="N646">
            <v>3</v>
          </cell>
          <cell r="O646">
            <v>110</v>
          </cell>
        </row>
        <row r="647">
          <cell r="A647">
            <v>3387</v>
          </cell>
          <cell r="B647" t="str">
            <v>A</v>
          </cell>
          <cell r="C647" t="str">
            <v xml:space="preserve">WESTON SUPER MARE </v>
          </cell>
          <cell r="D647">
            <v>715167.63</v>
          </cell>
          <cell r="E647">
            <v>602265</v>
          </cell>
          <cell r="F647">
            <v>41703.5</v>
          </cell>
          <cell r="G647">
            <v>430</v>
          </cell>
          <cell r="H647">
            <v>486.2</v>
          </cell>
          <cell r="I647">
            <v>2860.7</v>
          </cell>
          <cell r="J647">
            <v>1401</v>
          </cell>
          <cell r="K647">
            <v>250</v>
          </cell>
          <cell r="L647">
            <v>21</v>
          </cell>
          <cell r="M647">
            <v>0</v>
          </cell>
          <cell r="N647">
            <v>6</v>
          </cell>
          <cell r="O647">
            <v>139</v>
          </cell>
        </row>
        <row r="648">
          <cell r="A648">
            <v>3389</v>
          </cell>
          <cell r="B648" t="str">
            <v>A</v>
          </cell>
          <cell r="C648" t="str">
            <v xml:space="preserve">WIMBLEDON METRO </v>
          </cell>
          <cell r="D648">
            <v>175253.13</v>
          </cell>
          <cell r="E648">
            <v>149002</v>
          </cell>
          <cell r="F648">
            <v>23744.5</v>
          </cell>
          <cell r="G648">
            <v>302</v>
          </cell>
          <cell r="H648">
            <v>337.7</v>
          </cell>
          <cell r="I648">
            <v>1969.1</v>
          </cell>
          <cell r="J648">
            <v>494</v>
          </cell>
          <cell r="K648">
            <v>89</v>
          </cell>
          <cell r="L648">
            <v>5</v>
          </cell>
          <cell r="M648">
            <v>0</v>
          </cell>
          <cell r="N648">
            <v>6</v>
          </cell>
          <cell r="O648">
            <v>85</v>
          </cell>
        </row>
        <row r="649">
          <cell r="A649">
            <v>3390</v>
          </cell>
          <cell r="B649" t="str">
            <v>A</v>
          </cell>
          <cell r="C649" t="str">
            <v xml:space="preserve">WEYMOUTH METRO </v>
          </cell>
          <cell r="D649">
            <v>116405.52</v>
          </cell>
          <cell r="E649">
            <v>102828.5</v>
          </cell>
          <cell r="F649">
            <v>21641</v>
          </cell>
          <cell r="G649">
            <v>325</v>
          </cell>
          <cell r="H649">
            <v>350.6</v>
          </cell>
          <cell r="I649" t="str">
            <v xml:space="preserve">.         </v>
          </cell>
          <cell r="J649">
            <v>316</v>
          </cell>
          <cell r="K649">
            <v>1</v>
          </cell>
          <cell r="L649">
            <v>5</v>
          </cell>
          <cell r="M649">
            <v>0</v>
          </cell>
          <cell r="N649">
            <v>4</v>
          </cell>
          <cell r="O649">
            <v>102</v>
          </cell>
        </row>
        <row r="650">
          <cell r="A650">
            <v>3394</v>
          </cell>
          <cell r="B650" t="str">
            <v>A</v>
          </cell>
          <cell r="C650" t="str">
            <v xml:space="preserve">WHITEHAVEN </v>
          </cell>
          <cell r="D650">
            <v>516482.01500000001</v>
          </cell>
          <cell r="E650">
            <v>443253.5</v>
          </cell>
          <cell r="F650">
            <v>23950</v>
          </cell>
          <cell r="G650">
            <v>457</v>
          </cell>
          <cell r="H650">
            <v>506.9</v>
          </cell>
          <cell r="I650">
            <v>3663</v>
          </cell>
          <cell r="J650">
            <v>970</v>
          </cell>
          <cell r="K650">
            <v>141</v>
          </cell>
          <cell r="L650">
            <v>13</v>
          </cell>
          <cell r="M650">
            <v>0</v>
          </cell>
          <cell r="N650">
            <v>4</v>
          </cell>
          <cell r="O650">
            <v>140</v>
          </cell>
        </row>
        <row r="651">
          <cell r="A651">
            <v>3395</v>
          </cell>
          <cell r="B651" t="str">
            <v>A</v>
          </cell>
          <cell r="C651" t="str">
            <v xml:space="preserve">WHITTON METRO </v>
          </cell>
          <cell r="D651">
            <v>75431.88</v>
          </cell>
          <cell r="E651">
            <v>75757</v>
          </cell>
          <cell r="F651">
            <v>9717</v>
          </cell>
          <cell r="G651">
            <v>335</v>
          </cell>
          <cell r="H651">
            <v>318.3</v>
          </cell>
          <cell r="I651" t="str">
            <v xml:space="preserve">.         </v>
          </cell>
          <cell r="J651">
            <v>226</v>
          </cell>
          <cell r="K651">
            <v>3</v>
          </cell>
          <cell r="L651">
            <v>3</v>
          </cell>
          <cell r="M651">
            <v>0</v>
          </cell>
          <cell r="N651">
            <v>3</v>
          </cell>
          <cell r="O651">
            <v>108</v>
          </cell>
        </row>
        <row r="652">
          <cell r="A652">
            <v>3396</v>
          </cell>
          <cell r="B652" t="str">
            <v>A</v>
          </cell>
          <cell r="C652" t="str">
            <v xml:space="preserve">ATHERTON </v>
          </cell>
          <cell r="D652">
            <v>384411.91499999998</v>
          </cell>
          <cell r="E652">
            <v>340037</v>
          </cell>
          <cell r="F652">
            <v>20051.5</v>
          </cell>
          <cell r="G652">
            <v>478</v>
          </cell>
          <cell r="H652">
            <v>514.6</v>
          </cell>
          <cell r="I652">
            <v>3526.7</v>
          </cell>
          <cell r="J652">
            <v>711</v>
          </cell>
          <cell r="K652">
            <v>109</v>
          </cell>
          <cell r="L652">
            <v>12</v>
          </cell>
          <cell r="M652">
            <v>0</v>
          </cell>
          <cell r="N652">
            <v>2</v>
          </cell>
          <cell r="O652">
            <v>89.5</v>
          </cell>
        </row>
        <row r="653">
          <cell r="A653">
            <v>3400</v>
          </cell>
          <cell r="B653" t="str">
            <v>A</v>
          </cell>
          <cell r="C653" t="str">
            <v xml:space="preserve">WEST MALLING METRO </v>
          </cell>
          <cell r="D653">
            <v>103340.52</v>
          </cell>
          <cell r="E653">
            <v>90917.5</v>
          </cell>
          <cell r="F653">
            <v>8792</v>
          </cell>
          <cell r="G653">
            <v>342</v>
          </cell>
          <cell r="H653">
            <v>370.4</v>
          </cell>
          <cell r="I653">
            <v>2109</v>
          </cell>
          <cell r="J653">
            <v>266</v>
          </cell>
          <cell r="K653">
            <v>49</v>
          </cell>
          <cell r="L653">
            <v>5</v>
          </cell>
          <cell r="M653">
            <v>0</v>
          </cell>
          <cell r="N653">
            <v>1</v>
          </cell>
          <cell r="O653">
            <v>90</v>
          </cell>
        </row>
        <row r="654">
          <cell r="A654">
            <v>3401</v>
          </cell>
          <cell r="B654" t="str">
            <v>A</v>
          </cell>
          <cell r="C654" t="str">
            <v xml:space="preserve">WHITSTABLE EXTRA </v>
          </cell>
          <cell r="D654">
            <v>821861.46499999997</v>
          </cell>
          <cell r="E654">
            <v>626244</v>
          </cell>
          <cell r="F654">
            <v>28344</v>
          </cell>
          <cell r="G654">
            <v>495</v>
          </cell>
          <cell r="H654">
            <v>619.29999999999995</v>
          </cell>
          <cell r="I654">
            <v>3752.8</v>
          </cell>
          <cell r="J654">
            <v>1264</v>
          </cell>
          <cell r="K654">
            <v>219</v>
          </cell>
          <cell r="L654">
            <v>32</v>
          </cell>
          <cell r="M654">
            <v>0</v>
          </cell>
          <cell r="N654">
            <v>4</v>
          </cell>
          <cell r="O654">
            <v>140</v>
          </cell>
        </row>
        <row r="655">
          <cell r="A655">
            <v>3404</v>
          </cell>
          <cell r="B655" t="str">
            <v>A</v>
          </cell>
          <cell r="C655" t="str">
            <v xml:space="preserve">WINDSOR </v>
          </cell>
          <cell r="D655">
            <v>545509.86</v>
          </cell>
          <cell r="E655">
            <v>453904</v>
          </cell>
          <cell r="F655">
            <v>23546</v>
          </cell>
          <cell r="G655">
            <v>496</v>
          </cell>
          <cell r="H655">
            <v>567.1</v>
          </cell>
          <cell r="I655">
            <v>3306.1</v>
          </cell>
          <cell r="J655">
            <v>916</v>
          </cell>
          <cell r="K655">
            <v>165</v>
          </cell>
          <cell r="L655">
            <v>18</v>
          </cell>
          <cell r="M655">
            <v>0</v>
          </cell>
          <cell r="N655">
            <v>4</v>
          </cell>
          <cell r="O655">
            <v>73</v>
          </cell>
        </row>
        <row r="656">
          <cell r="A656">
            <v>3406</v>
          </cell>
          <cell r="B656" t="str">
            <v>A</v>
          </cell>
          <cell r="C656" t="str">
            <v xml:space="preserve">WINCHESTER </v>
          </cell>
          <cell r="D656">
            <v>936395.98</v>
          </cell>
          <cell r="E656">
            <v>723508.5</v>
          </cell>
          <cell r="F656">
            <v>29694</v>
          </cell>
          <cell r="G656">
            <v>515</v>
          </cell>
          <cell r="H656">
            <v>635.29999999999995</v>
          </cell>
          <cell r="I656">
            <v>3791.1</v>
          </cell>
          <cell r="J656">
            <v>1404</v>
          </cell>
          <cell r="K656">
            <v>247</v>
          </cell>
          <cell r="L656">
            <v>22</v>
          </cell>
          <cell r="M656">
            <v>0</v>
          </cell>
          <cell r="N656">
            <v>4</v>
          </cell>
          <cell r="O656">
            <v>140</v>
          </cell>
        </row>
        <row r="657">
          <cell r="A657">
            <v>3411</v>
          </cell>
          <cell r="B657" t="str">
            <v>A</v>
          </cell>
          <cell r="C657" t="str">
            <v xml:space="preserve">WOKINGHAM </v>
          </cell>
          <cell r="D657">
            <v>784505.04</v>
          </cell>
          <cell r="E657">
            <v>594376.5</v>
          </cell>
          <cell r="F657">
            <v>28550</v>
          </cell>
          <cell r="G657">
            <v>502</v>
          </cell>
          <cell r="H657">
            <v>631.6</v>
          </cell>
          <cell r="I657">
            <v>4432.2</v>
          </cell>
          <cell r="J657">
            <v>1183</v>
          </cell>
          <cell r="K657">
            <v>177</v>
          </cell>
          <cell r="L657">
            <v>21</v>
          </cell>
          <cell r="M657">
            <v>0</v>
          </cell>
          <cell r="N657">
            <v>2</v>
          </cell>
          <cell r="O657">
            <v>110</v>
          </cell>
        </row>
        <row r="658">
          <cell r="A658">
            <v>3412</v>
          </cell>
          <cell r="B658" t="str">
            <v>A</v>
          </cell>
          <cell r="C658" t="str">
            <v xml:space="preserve">WHALEY BRIDGE </v>
          </cell>
          <cell r="D658">
            <v>350693.72499999998</v>
          </cell>
          <cell r="E658">
            <v>295125</v>
          </cell>
          <cell r="F658">
            <v>14225</v>
          </cell>
          <cell r="G658">
            <v>508</v>
          </cell>
          <cell r="H658">
            <v>574.9</v>
          </cell>
          <cell r="I658">
            <v>2523</v>
          </cell>
          <cell r="J658">
            <v>581</v>
          </cell>
          <cell r="K658">
            <v>139</v>
          </cell>
          <cell r="L658">
            <v>13</v>
          </cell>
          <cell r="M658">
            <v>0</v>
          </cell>
          <cell r="N658">
            <v>2</v>
          </cell>
          <cell r="O658">
            <v>90</v>
          </cell>
        </row>
        <row r="659">
          <cell r="A659">
            <v>3414</v>
          </cell>
          <cell r="B659" t="str">
            <v>A</v>
          </cell>
          <cell r="C659" t="str">
            <v xml:space="preserve">WOLVERHAMPTON METRO </v>
          </cell>
          <cell r="D659">
            <v>171381.97</v>
          </cell>
          <cell r="E659">
            <v>200594</v>
          </cell>
          <cell r="F659">
            <v>30412</v>
          </cell>
          <cell r="G659">
            <v>341</v>
          </cell>
          <cell r="H659">
            <v>277.3</v>
          </cell>
          <cell r="I659" t="str">
            <v xml:space="preserve">.         </v>
          </cell>
          <cell r="J659">
            <v>589</v>
          </cell>
          <cell r="K659">
            <v>2</v>
          </cell>
          <cell r="L659">
            <v>7</v>
          </cell>
          <cell r="M659">
            <v>0</v>
          </cell>
          <cell r="N659">
            <v>10</v>
          </cell>
          <cell r="O659">
            <v>66.5</v>
          </cell>
        </row>
        <row r="660">
          <cell r="A660">
            <v>3415</v>
          </cell>
          <cell r="B660" t="str">
            <v>A</v>
          </cell>
          <cell r="C660" t="str">
            <v xml:space="preserve">WISBECH </v>
          </cell>
          <cell r="D660">
            <v>647986.27500000002</v>
          </cell>
          <cell r="E660">
            <v>511997.5</v>
          </cell>
          <cell r="F660">
            <v>25260.5</v>
          </cell>
          <cell r="G660">
            <v>481</v>
          </cell>
          <cell r="H660">
            <v>579.6</v>
          </cell>
          <cell r="I660">
            <v>4263.1000000000004</v>
          </cell>
          <cell r="J660">
            <v>1065</v>
          </cell>
          <cell r="K660">
            <v>152</v>
          </cell>
          <cell r="L660">
            <v>21</v>
          </cell>
          <cell r="M660">
            <v>0</v>
          </cell>
          <cell r="N660">
            <v>4</v>
          </cell>
          <cell r="O660">
            <v>140</v>
          </cell>
        </row>
        <row r="661">
          <cell r="A661">
            <v>3416</v>
          </cell>
          <cell r="B661" t="str">
            <v>A</v>
          </cell>
          <cell r="C661" t="str">
            <v xml:space="preserve">WISHAW </v>
          </cell>
          <cell r="D661">
            <v>211946.71</v>
          </cell>
          <cell r="E661">
            <v>218354</v>
          </cell>
          <cell r="F661">
            <v>14574.5</v>
          </cell>
          <cell r="G661">
            <v>463</v>
          </cell>
          <cell r="H661">
            <v>427.3</v>
          </cell>
          <cell r="I661">
            <v>2788.8</v>
          </cell>
          <cell r="J661">
            <v>472</v>
          </cell>
          <cell r="K661">
            <v>76</v>
          </cell>
          <cell r="L661">
            <v>9</v>
          </cell>
          <cell r="M661">
            <v>0</v>
          </cell>
          <cell r="N661">
            <v>4</v>
          </cell>
          <cell r="O661">
            <v>80</v>
          </cell>
        </row>
        <row r="662">
          <cell r="A662">
            <v>3417</v>
          </cell>
          <cell r="B662" t="str">
            <v>A</v>
          </cell>
          <cell r="C662" t="str">
            <v xml:space="preserve">WITHAM </v>
          </cell>
          <cell r="D662">
            <v>376039.255</v>
          </cell>
          <cell r="E662">
            <v>346563.5</v>
          </cell>
          <cell r="F662">
            <v>22212.5</v>
          </cell>
          <cell r="G662">
            <v>458</v>
          </cell>
          <cell r="H662">
            <v>473</v>
          </cell>
          <cell r="I662">
            <v>2827.4</v>
          </cell>
          <cell r="J662">
            <v>757</v>
          </cell>
          <cell r="K662">
            <v>133</v>
          </cell>
          <cell r="L662">
            <v>17</v>
          </cell>
          <cell r="M662">
            <v>0</v>
          </cell>
          <cell r="N662">
            <v>2</v>
          </cell>
          <cell r="O662">
            <v>79.5</v>
          </cell>
        </row>
        <row r="663">
          <cell r="A663">
            <v>3420</v>
          </cell>
          <cell r="B663" t="str">
            <v>A</v>
          </cell>
          <cell r="C663" t="str">
            <v xml:space="preserve">WOOLTON </v>
          </cell>
          <cell r="D663">
            <v>294046.25</v>
          </cell>
          <cell r="E663">
            <v>249756</v>
          </cell>
          <cell r="F663">
            <v>14944</v>
          </cell>
          <cell r="G663">
            <v>469</v>
          </cell>
          <cell r="H663">
            <v>526</v>
          </cell>
          <cell r="I663">
            <v>3267.2</v>
          </cell>
          <cell r="J663">
            <v>532</v>
          </cell>
          <cell r="K663">
            <v>90</v>
          </cell>
          <cell r="L663">
            <v>13</v>
          </cell>
          <cell r="M663">
            <v>0</v>
          </cell>
          <cell r="N663">
            <v>2</v>
          </cell>
          <cell r="O663">
            <v>80.5</v>
          </cell>
        </row>
        <row r="664">
          <cell r="A664">
            <v>3421</v>
          </cell>
          <cell r="B664" t="str">
            <v>A</v>
          </cell>
          <cell r="C664" t="str">
            <v xml:space="preserve">WOODSEATS </v>
          </cell>
          <cell r="D664">
            <v>72262.145000000004</v>
          </cell>
          <cell r="E664">
            <v>79256</v>
          </cell>
          <cell r="F664">
            <v>9423</v>
          </cell>
          <cell r="G664">
            <v>413</v>
          </cell>
          <cell r="H664">
            <v>357.7</v>
          </cell>
          <cell r="I664">
            <v>7226.2</v>
          </cell>
          <cell r="J664">
            <v>192</v>
          </cell>
          <cell r="K664">
            <v>10</v>
          </cell>
          <cell r="L664">
            <v>4</v>
          </cell>
          <cell r="M664">
            <v>0</v>
          </cell>
          <cell r="N664">
            <v>2</v>
          </cell>
          <cell r="O664">
            <v>76</v>
          </cell>
        </row>
        <row r="665">
          <cell r="A665">
            <v>3422</v>
          </cell>
          <cell r="B665" t="str">
            <v>A</v>
          </cell>
          <cell r="C665" t="str">
            <v xml:space="preserve">WOODFORD GREEN </v>
          </cell>
          <cell r="D665">
            <v>555068.74</v>
          </cell>
          <cell r="E665">
            <v>457720.5</v>
          </cell>
          <cell r="F665">
            <v>26415</v>
          </cell>
          <cell r="G665">
            <v>458</v>
          </cell>
          <cell r="H665">
            <v>528.6</v>
          </cell>
          <cell r="I665">
            <v>2984.2</v>
          </cell>
          <cell r="J665">
            <v>1000</v>
          </cell>
          <cell r="K665">
            <v>186</v>
          </cell>
          <cell r="L665">
            <v>20</v>
          </cell>
          <cell r="M665">
            <v>0</v>
          </cell>
          <cell r="N665">
            <v>2</v>
          </cell>
          <cell r="O665">
            <v>140</v>
          </cell>
        </row>
        <row r="666">
          <cell r="A666">
            <v>3425</v>
          </cell>
          <cell r="B666" t="str">
            <v>A</v>
          </cell>
          <cell r="C666" t="str">
            <v xml:space="preserve">WHITELEY </v>
          </cell>
          <cell r="D666">
            <v>421705.61499999999</v>
          </cell>
          <cell r="E666">
            <v>346351.5</v>
          </cell>
          <cell r="F666">
            <v>19024.5</v>
          </cell>
          <cell r="G666">
            <v>421</v>
          </cell>
          <cell r="H666">
            <v>488.7</v>
          </cell>
          <cell r="I666">
            <v>3194.7</v>
          </cell>
          <cell r="J666">
            <v>822</v>
          </cell>
          <cell r="K666">
            <v>132</v>
          </cell>
          <cell r="L666">
            <v>14</v>
          </cell>
          <cell r="M666">
            <v>0</v>
          </cell>
          <cell r="N666">
            <v>5</v>
          </cell>
          <cell r="O666">
            <v>140</v>
          </cell>
        </row>
        <row r="667">
          <cell r="A667">
            <v>3426</v>
          </cell>
          <cell r="B667" t="str">
            <v>A</v>
          </cell>
          <cell r="C667" t="str">
            <v xml:space="preserve">WIGAN EXTRA </v>
          </cell>
          <cell r="D667">
            <v>726201.625</v>
          </cell>
          <cell r="E667">
            <v>528292</v>
          </cell>
          <cell r="F667">
            <v>28589</v>
          </cell>
          <cell r="G667">
            <v>511</v>
          </cell>
          <cell r="H667">
            <v>669.3</v>
          </cell>
          <cell r="I667">
            <v>3316</v>
          </cell>
          <cell r="J667">
            <v>1033</v>
          </cell>
          <cell r="K667">
            <v>219</v>
          </cell>
          <cell r="L667">
            <v>25</v>
          </cell>
          <cell r="M667">
            <v>0</v>
          </cell>
          <cell r="N667">
            <v>4</v>
          </cell>
          <cell r="O667">
            <v>140</v>
          </cell>
        </row>
        <row r="668">
          <cell r="A668">
            <v>3429</v>
          </cell>
          <cell r="B668" t="str">
            <v>A</v>
          </cell>
          <cell r="C668" t="str">
            <v xml:space="preserve">WORKINGTON 2 </v>
          </cell>
          <cell r="D668">
            <v>528781.26500000001</v>
          </cell>
          <cell r="E668">
            <v>497249.5</v>
          </cell>
          <cell r="F668">
            <v>22885</v>
          </cell>
          <cell r="G668">
            <v>497</v>
          </cell>
          <cell r="H668">
            <v>503.6</v>
          </cell>
          <cell r="I668">
            <v>3501.9</v>
          </cell>
          <cell r="J668">
            <v>1000</v>
          </cell>
          <cell r="K668">
            <v>151</v>
          </cell>
          <cell r="L668">
            <v>14</v>
          </cell>
          <cell r="M668">
            <v>0</v>
          </cell>
          <cell r="N668">
            <v>2</v>
          </cell>
          <cell r="O668">
            <v>140</v>
          </cell>
        </row>
        <row r="669">
          <cell r="A669">
            <v>3430</v>
          </cell>
          <cell r="B669" t="str">
            <v>A</v>
          </cell>
          <cell r="C669" t="str">
            <v xml:space="preserve">WORCESTER 1 </v>
          </cell>
          <cell r="D669">
            <v>833898.95499999996</v>
          </cell>
          <cell r="E669">
            <v>672206.5</v>
          </cell>
          <cell r="F669">
            <v>29079</v>
          </cell>
          <cell r="G669">
            <v>554</v>
          </cell>
          <cell r="H669">
            <v>654.6</v>
          </cell>
          <cell r="I669">
            <v>1999.8</v>
          </cell>
          <cell r="J669">
            <v>1213</v>
          </cell>
          <cell r="K669">
            <v>417</v>
          </cell>
          <cell r="L669">
            <v>21</v>
          </cell>
          <cell r="M669">
            <v>0</v>
          </cell>
          <cell r="N669">
            <v>4</v>
          </cell>
          <cell r="O669">
            <v>140</v>
          </cell>
        </row>
        <row r="670">
          <cell r="A670">
            <v>3433</v>
          </cell>
          <cell r="B670" t="str">
            <v>A</v>
          </cell>
          <cell r="C670" t="str">
            <v xml:space="preserve">WREXHAM EXTRA </v>
          </cell>
          <cell r="D670">
            <v>733827.43500000006</v>
          </cell>
          <cell r="E670">
            <v>558670.5</v>
          </cell>
          <cell r="F670">
            <v>33619.5</v>
          </cell>
          <cell r="G670">
            <v>432</v>
          </cell>
          <cell r="H670">
            <v>540.79999999999995</v>
          </cell>
          <cell r="I670">
            <v>3305.5</v>
          </cell>
          <cell r="J670">
            <v>1292</v>
          </cell>
          <cell r="K670">
            <v>222</v>
          </cell>
          <cell r="L670">
            <v>27</v>
          </cell>
          <cell r="M670">
            <v>0</v>
          </cell>
          <cell r="N670">
            <v>4</v>
          </cell>
          <cell r="O670">
            <v>140</v>
          </cell>
        </row>
        <row r="671">
          <cell r="A671">
            <v>3435</v>
          </cell>
          <cell r="B671" t="str">
            <v>A</v>
          </cell>
          <cell r="C671" t="str">
            <v xml:space="preserve">WALSALL </v>
          </cell>
          <cell r="D671">
            <v>203758.13</v>
          </cell>
          <cell r="E671">
            <v>227356</v>
          </cell>
          <cell r="F671">
            <v>31272.5</v>
          </cell>
          <cell r="G671">
            <v>422</v>
          </cell>
          <cell r="H671">
            <v>360</v>
          </cell>
          <cell r="I671" t="str">
            <v xml:space="preserve">.         </v>
          </cell>
          <cell r="J671">
            <v>539</v>
          </cell>
          <cell r="K671">
            <v>3</v>
          </cell>
          <cell r="L671">
            <v>8</v>
          </cell>
          <cell r="M671">
            <v>0</v>
          </cell>
          <cell r="N671">
            <v>10</v>
          </cell>
          <cell r="O671">
            <v>74.5</v>
          </cell>
        </row>
        <row r="672">
          <cell r="A672">
            <v>3435</v>
          </cell>
          <cell r="B672" t="str">
            <v>B</v>
          </cell>
          <cell r="C672" t="str">
            <v xml:space="preserve">WALSALL </v>
          </cell>
          <cell r="D672">
            <v>61643.42</v>
          </cell>
          <cell r="E672">
            <v>59537</v>
          </cell>
          <cell r="F672">
            <v>9657</v>
          </cell>
          <cell r="G672">
            <v>363</v>
          </cell>
          <cell r="H672">
            <v>358.4</v>
          </cell>
          <cell r="I672" t="str">
            <v xml:space="preserve">.         </v>
          </cell>
          <cell r="J672">
            <v>164</v>
          </cell>
          <cell r="K672">
            <v>1</v>
          </cell>
          <cell r="L672">
            <v>0</v>
          </cell>
          <cell r="M672">
            <v>3</v>
          </cell>
          <cell r="N672">
            <v>0</v>
          </cell>
          <cell r="O672">
            <v>74.5</v>
          </cell>
        </row>
        <row r="673">
          <cell r="A673">
            <v>3436</v>
          </cell>
          <cell r="B673" t="str">
            <v>A</v>
          </cell>
          <cell r="C673" t="str">
            <v xml:space="preserve">WEST DURRINGTON </v>
          </cell>
          <cell r="D673">
            <v>826405.22499999998</v>
          </cell>
          <cell r="E673">
            <v>717772</v>
          </cell>
          <cell r="F673">
            <v>30770.5</v>
          </cell>
          <cell r="G673">
            <v>532</v>
          </cell>
          <cell r="H673">
            <v>583.6</v>
          </cell>
          <cell r="I673">
            <v>1816.3</v>
          </cell>
          <cell r="J673">
            <v>1349</v>
          </cell>
          <cell r="K673">
            <v>455</v>
          </cell>
          <cell r="L673">
            <v>22</v>
          </cell>
          <cell r="M673">
            <v>0</v>
          </cell>
          <cell r="N673">
            <v>4</v>
          </cell>
          <cell r="O673">
            <v>110</v>
          </cell>
        </row>
        <row r="674">
          <cell r="A674">
            <v>3437</v>
          </cell>
          <cell r="B674" t="str">
            <v>A</v>
          </cell>
          <cell r="C674" t="str">
            <v xml:space="preserve">WHITCHURCH </v>
          </cell>
          <cell r="D674">
            <v>359722.07</v>
          </cell>
          <cell r="E674">
            <v>311516</v>
          </cell>
          <cell r="F674">
            <v>20724</v>
          </cell>
          <cell r="G674">
            <v>451</v>
          </cell>
          <cell r="H674">
            <v>496.2</v>
          </cell>
          <cell r="I674">
            <v>3270.2</v>
          </cell>
          <cell r="J674">
            <v>690</v>
          </cell>
          <cell r="K674">
            <v>110</v>
          </cell>
          <cell r="L674">
            <v>10</v>
          </cell>
          <cell r="M674">
            <v>0</v>
          </cell>
          <cell r="N674">
            <v>4</v>
          </cell>
          <cell r="O674">
            <v>101</v>
          </cell>
        </row>
        <row r="675">
          <cell r="A675">
            <v>3438</v>
          </cell>
          <cell r="B675" t="str">
            <v>A</v>
          </cell>
          <cell r="C675" t="str">
            <v xml:space="preserve">WESTERHAILES </v>
          </cell>
          <cell r="D675">
            <v>77204.509999999995</v>
          </cell>
          <cell r="E675">
            <v>78430.5</v>
          </cell>
          <cell r="F675">
            <v>6677</v>
          </cell>
          <cell r="G675">
            <v>394</v>
          </cell>
          <cell r="H675">
            <v>369.4</v>
          </cell>
          <cell r="I675">
            <v>977.3</v>
          </cell>
          <cell r="J675">
            <v>199</v>
          </cell>
          <cell r="K675">
            <v>79</v>
          </cell>
          <cell r="L675">
            <v>10</v>
          </cell>
          <cell r="M675">
            <v>0</v>
          </cell>
          <cell r="N675">
            <v>1</v>
          </cell>
          <cell r="O675">
            <v>75</v>
          </cell>
        </row>
        <row r="676">
          <cell r="A676">
            <v>3439</v>
          </cell>
          <cell r="B676" t="str">
            <v>A</v>
          </cell>
          <cell r="C676" t="str">
            <v xml:space="preserve">WORKSOP </v>
          </cell>
          <cell r="D676">
            <v>576437.21</v>
          </cell>
          <cell r="E676">
            <v>484135</v>
          </cell>
          <cell r="F676">
            <v>25530.5</v>
          </cell>
          <cell r="G676">
            <v>521</v>
          </cell>
          <cell r="H676">
            <v>591.20000000000005</v>
          </cell>
          <cell r="I676">
            <v>2771.3</v>
          </cell>
          <cell r="J676">
            <v>929</v>
          </cell>
          <cell r="K676">
            <v>208</v>
          </cell>
          <cell r="L676">
            <v>17</v>
          </cell>
          <cell r="M676">
            <v>0</v>
          </cell>
          <cell r="N676">
            <v>4</v>
          </cell>
          <cell r="O676">
            <v>140</v>
          </cell>
        </row>
        <row r="677">
          <cell r="A677">
            <v>3440</v>
          </cell>
          <cell r="B677" t="str">
            <v>A</v>
          </cell>
          <cell r="C677" t="str">
            <v xml:space="preserve">WORCESTER 2 </v>
          </cell>
          <cell r="D677">
            <v>980221.85</v>
          </cell>
          <cell r="E677">
            <v>797315.5</v>
          </cell>
          <cell r="F677">
            <v>36051.5</v>
          </cell>
          <cell r="G677">
            <v>505</v>
          </cell>
          <cell r="H677">
            <v>591.6</v>
          </cell>
          <cell r="I677">
            <v>1822</v>
          </cell>
          <cell r="J677">
            <v>1578</v>
          </cell>
          <cell r="K677">
            <v>538</v>
          </cell>
          <cell r="L677">
            <v>23</v>
          </cell>
          <cell r="M677">
            <v>0</v>
          </cell>
          <cell r="N677">
            <v>4</v>
          </cell>
          <cell r="O677">
            <v>140</v>
          </cell>
        </row>
        <row r="678">
          <cell r="A678">
            <v>3444</v>
          </cell>
          <cell r="B678" t="str">
            <v>A</v>
          </cell>
          <cell r="C678" t="str">
            <v xml:space="preserve">WITHERNSEA </v>
          </cell>
          <cell r="D678">
            <v>107172.715</v>
          </cell>
          <cell r="E678">
            <v>105040.5</v>
          </cell>
          <cell r="F678">
            <v>5629</v>
          </cell>
          <cell r="G678">
            <v>507</v>
          </cell>
          <cell r="H678">
            <v>493.9</v>
          </cell>
          <cell r="I678">
            <v>1323.1</v>
          </cell>
          <cell r="J678">
            <v>207</v>
          </cell>
          <cell r="K678">
            <v>81</v>
          </cell>
          <cell r="L678">
            <v>5</v>
          </cell>
          <cell r="M678">
            <v>0</v>
          </cell>
          <cell r="N678">
            <v>2</v>
          </cell>
          <cell r="O678">
            <v>88</v>
          </cell>
        </row>
        <row r="679">
          <cell r="A679">
            <v>3468</v>
          </cell>
          <cell r="B679" t="str">
            <v>A</v>
          </cell>
          <cell r="C679" t="str">
            <v xml:space="preserve">YARM EAGLESCLIFFE </v>
          </cell>
          <cell r="D679">
            <v>228821.05</v>
          </cell>
          <cell r="E679">
            <v>199245</v>
          </cell>
          <cell r="F679">
            <v>16408.5</v>
          </cell>
          <cell r="G679">
            <v>401</v>
          </cell>
          <cell r="H679">
            <v>438.4</v>
          </cell>
          <cell r="I679">
            <v>2359</v>
          </cell>
          <cell r="J679">
            <v>497</v>
          </cell>
          <cell r="K679">
            <v>97</v>
          </cell>
          <cell r="L679">
            <v>9</v>
          </cell>
          <cell r="M679">
            <v>0</v>
          </cell>
          <cell r="N679">
            <v>4</v>
          </cell>
          <cell r="O679">
            <v>90</v>
          </cell>
        </row>
        <row r="680">
          <cell r="A680">
            <v>3470</v>
          </cell>
          <cell r="B680" t="str">
            <v>A</v>
          </cell>
          <cell r="C680" t="str">
            <v xml:space="preserve">YEADING EXTRA </v>
          </cell>
          <cell r="D680">
            <v>898683.09499999997</v>
          </cell>
          <cell r="E680">
            <v>699465.5</v>
          </cell>
          <cell r="F680">
            <v>29211</v>
          </cell>
          <cell r="G680">
            <v>544</v>
          </cell>
          <cell r="H680">
            <v>665.7</v>
          </cell>
          <cell r="I680">
            <v>4012</v>
          </cell>
          <cell r="J680">
            <v>1286</v>
          </cell>
          <cell r="K680">
            <v>224</v>
          </cell>
          <cell r="L680">
            <v>27</v>
          </cell>
          <cell r="M680">
            <v>0</v>
          </cell>
          <cell r="N680">
            <v>4</v>
          </cell>
          <cell r="O680">
            <v>84</v>
          </cell>
        </row>
        <row r="681">
          <cell r="A681">
            <v>3476</v>
          </cell>
          <cell r="B681" t="str">
            <v>A</v>
          </cell>
          <cell r="C681" t="str">
            <v xml:space="preserve">YSTRAD MYNACH </v>
          </cell>
          <cell r="D681">
            <v>614367.09499999997</v>
          </cell>
          <cell r="E681">
            <v>487195.5</v>
          </cell>
          <cell r="F681">
            <v>28033</v>
          </cell>
          <cell r="G681">
            <v>451</v>
          </cell>
          <cell r="H681">
            <v>541.29999999999995</v>
          </cell>
          <cell r="I681">
            <v>4237</v>
          </cell>
          <cell r="J681">
            <v>1081</v>
          </cell>
          <cell r="K681">
            <v>145</v>
          </cell>
          <cell r="L681">
            <v>23</v>
          </cell>
          <cell r="M681">
            <v>0</v>
          </cell>
          <cell r="N681">
            <v>4</v>
          </cell>
          <cell r="O681">
            <v>140</v>
          </cell>
        </row>
        <row r="682">
          <cell r="A682">
            <v>3480</v>
          </cell>
          <cell r="B682" t="str">
            <v>A</v>
          </cell>
          <cell r="C682" t="str">
            <v xml:space="preserve">YORK EXTRA </v>
          </cell>
          <cell r="D682">
            <v>1198460.6100000001</v>
          </cell>
          <cell r="E682">
            <v>878095</v>
          </cell>
          <cell r="F682">
            <v>46192.5</v>
          </cell>
          <cell r="G682">
            <v>465</v>
          </cell>
          <cell r="H682">
            <v>604.70000000000005</v>
          </cell>
          <cell r="I682">
            <v>1997.4</v>
          </cell>
          <cell r="J682">
            <v>1888</v>
          </cell>
          <cell r="K682">
            <v>600</v>
          </cell>
          <cell r="L682">
            <v>34</v>
          </cell>
          <cell r="M682">
            <v>0</v>
          </cell>
          <cell r="N682">
            <v>6</v>
          </cell>
          <cell r="O682">
            <v>140</v>
          </cell>
        </row>
        <row r="683">
          <cell r="A683">
            <v>3486</v>
          </cell>
          <cell r="B683" t="str">
            <v>A</v>
          </cell>
          <cell r="C683" t="str">
            <v xml:space="preserve">YORKGATE CENTRE </v>
          </cell>
          <cell r="D683">
            <v>223300.755</v>
          </cell>
          <cell r="E683">
            <v>204491.5</v>
          </cell>
          <cell r="F683">
            <v>14349.5</v>
          </cell>
          <cell r="G683">
            <v>452</v>
          </cell>
          <cell r="H683">
            <v>470.1</v>
          </cell>
          <cell r="I683">
            <v>2791.3</v>
          </cell>
          <cell r="J683">
            <v>452</v>
          </cell>
          <cell r="K683">
            <v>80</v>
          </cell>
          <cell r="L683">
            <v>13</v>
          </cell>
          <cell r="M683">
            <v>0</v>
          </cell>
          <cell r="N683">
            <v>4</v>
          </cell>
          <cell r="O683">
            <v>73</v>
          </cell>
        </row>
        <row r="684">
          <cell r="A684">
            <v>3488</v>
          </cell>
          <cell r="B684" t="str">
            <v>A</v>
          </cell>
          <cell r="C684" t="str">
            <v xml:space="preserve">YORK TADCASTER RD EXT </v>
          </cell>
          <cell r="D684">
            <v>930226.06</v>
          </cell>
          <cell r="E684">
            <v>716598</v>
          </cell>
          <cell r="F684">
            <v>35311</v>
          </cell>
          <cell r="G684">
            <v>479</v>
          </cell>
          <cell r="H684">
            <v>592.1</v>
          </cell>
          <cell r="I684">
            <v>1902.3</v>
          </cell>
          <cell r="J684">
            <v>1496</v>
          </cell>
          <cell r="K684">
            <v>489</v>
          </cell>
          <cell r="L684">
            <v>24</v>
          </cell>
          <cell r="M684">
            <v>0</v>
          </cell>
          <cell r="N684">
            <v>4</v>
          </cell>
          <cell r="O684">
            <v>140</v>
          </cell>
        </row>
        <row r="685">
          <cell r="A685">
            <v>3489</v>
          </cell>
          <cell r="B685" t="str">
            <v>A</v>
          </cell>
          <cell r="C685" t="str">
            <v xml:space="preserve">YATE </v>
          </cell>
          <cell r="D685">
            <v>618055.18999999994</v>
          </cell>
          <cell r="E685">
            <v>550938</v>
          </cell>
          <cell r="F685">
            <v>31091.5</v>
          </cell>
          <cell r="G685">
            <v>481</v>
          </cell>
          <cell r="H685">
            <v>513.79999999999995</v>
          </cell>
          <cell r="I685">
            <v>4066.2</v>
          </cell>
          <cell r="J685">
            <v>1146</v>
          </cell>
          <cell r="K685">
            <v>152</v>
          </cell>
          <cell r="L685">
            <v>21</v>
          </cell>
          <cell r="M685">
            <v>0</v>
          </cell>
          <cell r="N685">
            <v>4</v>
          </cell>
          <cell r="O685">
            <v>90</v>
          </cell>
        </row>
        <row r="686">
          <cell r="A686">
            <v>3490</v>
          </cell>
          <cell r="B686" t="str">
            <v>A</v>
          </cell>
          <cell r="C686" t="str">
            <v xml:space="preserve">GREAT YARMOUTH </v>
          </cell>
          <cell r="D686">
            <v>558970.495</v>
          </cell>
          <cell r="E686">
            <v>448394.5</v>
          </cell>
          <cell r="F686">
            <v>22244</v>
          </cell>
          <cell r="G686">
            <v>468</v>
          </cell>
          <cell r="H686">
            <v>555.1</v>
          </cell>
          <cell r="I686">
            <v>2674.5</v>
          </cell>
          <cell r="J686">
            <v>959</v>
          </cell>
          <cell r="K686">
            <v>209</v>
          </cell>
          <cell r="L686">
            <v>26</v>
          </cell>
          <cell r="M686">
            <v>0</v>
          </cell>
          <cell r="N686">
            <v>4</v>
          </cell>
          <cell r="O686">
            <v>140.5</v>
          </cell>
        </row>
        <row r="687">
          <cell r="A687">
            <v>3493</v>
          </cell>
          <cell r="B687" t="str">
            <v>A</v>
          </cell>
          <cell r="C687" t="str">
            <v xml:space="preserve">YEOVIL EXTRA </v>
          </cell>
          <cell r="D687">
            <v>939412.54</v>
          </cell>
          <cell r="E687">
            <v>721910.5</v>
          </cell>
          <cell r="F687">
            <v>36079</v>
          </cell>
          <cell r="G687">
            <v>468</v>
          </cell>
          <cell r="H687">
            <v>580.20000000000005</v>
          </cell>
          <cell r="I687">
            <v>4605</v>
          </cell>
          <cell r="J687">
            <v>1542</v>
          </cell>
          <cell r="K687">
            <v>204</v>
          </cell>
          <cell r="L687">
            <v>31</v>
          </cell>
          <cell r="M687">
            <v>0</v>
          </cell>
          <cell r="N687">
            <v>4</v>
          </cell>
          <cell r="O687">
            <v>140</v>
          </cell>
        </row>
        <row r="688">
          <cell r="A688">
            <v>3495</v>
          </cell>
          <cell r="B688" t="str">
            <v>A</v>
          </cell>
          <cell r="C688" t="str">
            <v xml:space="preserve">YIEWSLEY METRO </v>
          </cell>
          <cell r="D688">
            <v>159773.315</v>
          </cell>
          <cell r="E688">
            <v>152676.5</v>
          </cell>
          <cell r="F688">
            <v>10836.5</v>
          </cell>
          <cell r="G688">
            <v>433</v>
          </cell>
          <cell r="H688">
            <v>430.7</v>
          </cell>
          <cell r="I688">
            <v>1925</v>
          </cell>
          <cell r="J688">
            <v>353</v>
          </cell>
          <cell r="K688">
            <v>83</v>
          </cell>
          <cell r="L688">
            <v>4</v>
          </cell>
          <cell r="M688">
            <v>0</v>
          </cell>
          <cell r="N688">
            <v>6</v>
          </cell>
          <cell r="O688">
            <v>87</v>
          </cell>
        </row>
        <row r="689">
          <cell r="A689">
            <v>3495</v>
          </cell>
          <cell r="B689" t="str">
            <v>B</v>
          </cell>
          <cell r="C689" t="str">
            <v xml:space="preserve">YIEWSLEY METRO </v>
          </cell>
          <cell r="D689">
            <v>64397.43</v>
          </cell>
          <cell r="E689">
            <v>63875.5</v>
          </cell>
          <cell r="F689">
            <v>5666.5</v>
          </cell>
          <cell r="G689">
            <v>387</v>
          </cell>
          <cell r="H689">
            <v>372.2</v>
          </cell>
          <cell r="I689">
            <v>1022.2</v>
          </cell>
          <cell r="J689">
            <v>165</v>
          </cell>
          <cell r="K689">
            <v>63</v>
          </cell>
          <cell r="L689">
            <v>0</v>
          </cell>
          <cell r="M689">
            <v>2</v>
          </cell>
          <cell r="N689">
            <v>0</v>
          </cell>
          <cell r="O689">
            <v>87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 ups"/>
      <sheetName val="FINISHES"/>
      <sheetName val="dash board"/>
      <sheetName val="dash board 2"/>
      <sheetName val="Key Drivers"/>
      <sheetName val="Cost Certainty"/>
      <sheetName val="VE log"/>
      <sheetName val="workshop 3 proforma"/>
      <sheetName val="MC Buying Plan"/>
      <sheetName val="DO Buying Plan"/>
      <sheetName val="Pie charts"/>
      <sheetName val="Abnormals Proforma"/>
      <sheetName val="chart data"/>
      <sheetName val="EA"/>
      <sheetName val="Fees"/>
      <sheetName val="Concept Analysis"/>
      <sheetName val="Details"/>
      <sheetName val="Look_ups"/>
      <sheetName val="dash_board"/>
      <sheetName val="dash_board_2"/>
      <sheetName val="Key_Drivers"/>
      <sheetName val="Cost_Certainty"/>
      <sheetName val="VE_log"/>
      <sheetName val="workshop_3_proforma"/>
      <sheetName val="MC_Buying_Plan"/>
      <sheetName val="DO_Buying_Plan"/>
      <sheetName val="Pie_charts"/>
      <sheetName val="Abnormals_Proforma"/>
      <sheetName val="chart_data"/>
      <sheetName val="Concept_Analysis"/>
    </sheetNames>
    <sheetDataSet>
      <sheetData sheetId="0" refreshError="1"/>
      <sheetData sheetId="1" refreshError="1"/>
      <sheetData sheetId="2" refreshError="1"/>
      <sheetData sheetId="3" refreshError="1"/>
      <sheetData sheetId="4" refreshError="1"/>
      <sheetData sheetId="5" refreshError="1"/>
      <sheetData sheetId="6" refreshError="1">
        <row r="12">
          <cell r="B12" t="str">
            <v>Item no</v>
          </cell>
          <cell r="C12" t="str">
            <v>Works Package</v>
          </cell>
          <cell r="D12" t="str">
            <v>Description</v>
          </cell>
          <cell r="E12" t="str">
            <v>Value (£)</v>
          </cell>
          <cell r="G12" t="str">
            <v>RISK INDICATOR</v>
          </cell>
          <cell r="J12" t="str">
            <v>Next Step / Comments</v>
          </cell>
          <cell r="L12" t="str">
            <v>Action (who)</v>
          </cell>
          <cell r="M12" t="str">
            <v>Action (when)</v>
          </cell>
        </row>
        <row r="13">
          <cell r="E13" t="str">
            <v>OPPORTUNITY</v>
          </cell>
          <cell r="F13" t="str">
            <v>RISK</v>
          </cell>
          <cell r="G13" t="str">
            <v>Red</v>
          </cell>
          <cell r="H13" t="str">
            <v>Amber</v>
          </cell>
          <cell r="I13" t="str">
            <v>Green</v>
          </cell>
        </row>
        <row r="14">
          <cell r="E14" t="str">
            <v>SUM</v>
          </cell>
          <cell r="F14" t="str">
            <v>SUM</v>
          </cell>
          <cell r="G14" t="str">
            <v>SUM</v>
          </cell>
          <cell r="H14" t="str">
            <v>SUM</v>
          </cell>
          <cell r="I14" t="str">
            <v>SUM</v>
          </cell>
        </row>
        <row r="15">
          <cell r="B15" t="str">
            <v>1. Opportunities</v>
          </cell>
        </row>
        <row r="16">
          <cell r="B16" t="str">
            <v>1.1 Opps Included in Budget</v>
          </cell>
        </row>
        <row r="17">
          <cell r="D17" t="str">
            <v>Refer to Movement Tracker sheet</v>
          </cell>
          <cell r="E17">
            <v>-967000</v>
          </cell>
        </row>
        <row r="19">
          <cell r="B19" t="str">
            <v>Sub-Total (1.1)</v>
          </cell>
          <cell r="E19">
            <v>-967000</v>
          </cell>
          <cell r="F19">
            <v>0</v>
          </cell>
        </row>
        <row r="21">
          <cell r="B21" t="str">
            <v>1.2 Opps Excluded from Current Budget</v>
          </cell>
        </row>
        <row r="23">
          <cell r="B23">
            <v>1</v>
          </cell>
          <cell r="C23" t="str">
            <v>Subs</v>
          </cell>
          <cell r="D23" t="str">
            <v>Challenge attenuation tanks spec £148k</v>
          </cell>
          <cell r="E23">
            <v>-25000</v>
          </cell>
        </row>
        <row r="24">
          <cell r="B24">
            <v>2</v>
          </cell>
          <cell r="C24" t="str">
            <v>Externals</v>
          </cell>
          <cell r="D24" t="str">
            <v>Reduce curved section of new carpark</v>
          </cell>
          <cell r="E24">
            <v>-25000</v>
          </cell>
          <cell r="J24" t="str">
            <v>Rejected workshop 2</v>
          </cell>
        </row>
        <row r="25">
          <cell r="B25">
            <v>3</v>
          </cell>
          <cell r="C25" t="str">
            <v>Shell</v>
          </cell>
          <cell r="D25" t="str">
            <v>External lighting check spec</v>
          </cell>
          <cell r="E25">
            <v>-21</v>
          </cell>
        </row>
        <row r="26">
          <cell r="B26">
            <v>4</v>
          </cell>
          <cell r="C26" t="str">
            <v>Lobby</v>
          </cell>
          <cell r="D26" t="str">
            <v>Challenge mansards works to entrance lobby</v>
          </cell>
          <cell r="E26">
            <v>-28550</v>
          </cell>
          <cell r="J26" t="str">
            <v>No ceiling</v>
          </cell>
        </row>
        <row r="27">
          <cell r="B27">
            <v>5</v>
          </cell>
          <cell r="C27" t="str">
            <v>Refresh</v>
          </cell>
          <cell r="D27" t="str">
            <v>Photo lab omit and retain existing</v>
          </cell>
          <cell r="E27">
            <v>-62665</v>
          </cell>
        </row>
        <row r="28">
          <cell r="B28">
            <v>6</v>
          </cell>
          <cell r="C28" t="str">
            <v>Counters</v>
          </cell>
          <cell r="D28" t="str">
            <v>Revert counters to previous rev B drawing layout</v>
          </cell>
          <cell r="E28">
            <v>-50000</v>
          </cell>
        </row>
        <row r="29">
          <cell r="B29">
            <v>7</v>
          </cell>
          <cell r="C29" t="str">
            <v>Shelving</v>
          </cell>
          <cell r="D29" t="str">
            <v>Convert to 1.8 high and use extg shelving</v>
          </cell>
          <cell r="E29">
            <v>-50000</v>
          </cell>
        </row>
        <row r="30">
          <cell r="B30">
            <v>8</v>
          </cell>
          <cell r="C30" t="str">
            <v>Extn</v>
          </cell>
          <cell r="D30" t="str">
            <v>Omit extension to bulkstore at rear of store</v>
          </cell>
          <cell r="E30">
            <v>-100000</v>
          </cell>
        </row>
        <row r="31">
          <cell r="B31">
            <v>9</v>
          </cell>
          <cell r="C31" t="str">
            <v>Tesco Direct</v>
          </cell>
          <cell r="D31" t="str">
            <v>Tesco direct funded by others £50k</v>
          </cell>
          <cell r="E31">
            <v>0</v>
          </cell>
        </row>
        <row r="32">
          <cell r="B32">
            <v>10</v>
          </cell>
          <cell r="C32" t="str">
            <v>Mechanical</v>
          </cell>
          <cell r="D32" t="str">
            <v>Review maintenance works £83k</v>
          </cell>
          <cell r="E32">
            <v>0</v>
          </cell>
        </row>
        <row r="33">
          <cell r="B33">
            <v>11</v>
          </cell>
          <cell r="C33" t="str">
            <v>Section 278</v>
          </cell>
          <cell r="D33" t="str">
            <v>Possible funding part 278 works £170k</v>
          </cell>
          <cell r="E33">
            <v>0</v>
          </cell>
        </row>
        <row r="34">
          <cell r="B34">
            <v>12</v>
          </cell>
          <cell r="C34" t="str">
            <v>Dot Com</v>
          </cell>
          <cell r="D34" t="str">
            <v>Retain Dot Com as existing</v>
          </cell>
          <cell r="E34">
            <v>-156550</v>
          </cell>
        </row>
        <row r="36">
          <cell r="B36" t="str">
            <v>Sub-Total (1.2)</v>
          </cell>
          <cell r="E36">
            <v>-497786</v>
          </cell>
          <cell r="F36">
            <v>0</v>
          </cell>
        </row>
        <row r="37">
          <cell r="B37" t="str">
            <v>2. Risks</v>
          </cell>
        </row>
        <row r="38">
          <cell r="B38" t="str">
            <v>2.1 Risks Reflected in Current Budget</v>
          </cell>
        </row>
        <row r="40">
          <cell r="B40" t="str">
            <v>2.2 Provisional sums/unsubstantiated figures within Current Budget</v>
          </cell>
        </row>
        <row r="42">
          <cell r="D42" t="str">
            <v>Construction</v>
          </cell>
        </row>
        <row r="43">
          <cell r="B43">
            <v>1</v>
          </cell>
          <cell r="C43" t="str">
            <v>subs</v>
          </cell>
          <cell r="D43" t="str">
            <v>Underground obstructions</v>
          </cell>
          <cell r="F43">
            <v>0</v>
          </cell>
          <cell r="J43" t="str">
            <v>General allowance</v>
          </cell>
          <cell r="L43" t="str">
            <v>Carters</v>
          </cell>
        </row>
        <row r="44">
          <cell r="B44">
            <v>2</v>
          </cell>
          <cell r="C44" t="str">
            <v>subs</v>
          </cell>
          <cell r="D44" t="str">
            <v>Strengthen existing bases on extn line</v>
          </cell>
          <cell r="F44">
            <v>27000</v>
          </cell>
          <cell r="J44" t="str">
            <v>Detail required</v>
          </cell>
          <cell r="L44" t="str">
            <v>Pinn</v>
          </cell>
        </row>
        <row r="45">
          <cell r="B45">
            <v>3</v>
          </cell>
          <cell r="C45" t="str">
            <v>subs</v>
          </cell>
          <cell r="D45" t="str">
            <v>Staff reception</v>
          </cell>
          <cell r="F45">
            <v>0</v>
          </cell>
          <cell r="J45" t="str">
            <v>Construction detail required</v>
          </cell>
          <cell r="L45" t="str">
            <v>Saund/Pinn</v>
          </cell>
        </row>
        <row r="46">
          <cell r="B46">
            <v>4</v>
          </cell>
          <cell r="C46" t="str">
            <v>subs</v>
          </cell>
          <cell r="D46" t="str">
            <v>5% Non hazardous material removal included</v>
          </cell>
          <cell r="F46">
            <v>56409</v>
          </cell>
          <cell r="J46" t="str">
            <v>Risk to be tendered</v>
          </cell>
          <cell r="L46" t="str">
            <v>Delta/Carters</v>
          </cell>
        </row>
        <row r="47">
          <cell r="B47">
            <v>4</v>
          </cell>
          <cell r="C47" t="str">
            <v>shell</v>
          </cell>
          <cell r="D47" t="str">
            <v>Removal of columns to main wall 3nr + 1nr minor</v>
          </cell>
          <cell r="F47">
            <v>60000</v>
          </cell>
          <cell r="J47" t="str">
            <v>Works to be tendered</v>
          </cell>
          <cell r="L47" t="str">
            <v>Carters</v>
          </cell>
        </row>
        <row r="48">
          <cell r="B48">
            <v>5</v>
          </cell>
          <cell r="C48" t="str">
            <v>shell</v>
          </cell>
          <cell r="D48" t="str">
            <v>Removal of 3nr columns to front elevation extn &amp; install 2nr</v>
          </cell>
          <cell r="F48">
            <v>16650</v>
          </cell>
        </row>
        <row r="49">
          <cell r="B49">
            <v>6</v>
          </cell>
          <cell r="C49" t="str">
            <v>shell</v>
          </cell>
          <cell r="D49" t="str">
            <v>Access new to extg roof</v>
          </cell>
          <cell r="F49">
            <v>0</v>
          </cell>
        </row>
        <row r="50">
          <cell r="B50">
            <v>7</v>
          </cell>
          <cell r="C50" t="str">
            <v>shell</v>
          </cell>
          <cell r="D50" t="str">
            <v>Shopfront lobby gable works</v>
          </cell>
          <cell r="F50">
            <v>64445</v>
          </cell>
          <cell r="J50" t="str">
            <v>Gable details required</v>
          </cell>
        </row>
        <row r="51">
          <cell r="B51">
            <v>8</v>
          </cell>
          <cell r="C51" t="str">
            <v>Drainage</v>
          </cell>
          <cell r="D51" t="str">
            <v>Awaiting design detail</v>
          </cell>
          <cell r="F51">
            <v>0</v>
          </cell>
          <cell r="J51" t="str">
            <v>Detail required</v>
          </cell>
          <cell r="L51" t="str">
            <v>CSA</v>
          </cell>
        </row>
        <row r="52">
          <cell r="B52">
            <v>9</v>
          </cell>
          <cell r="C52" t="str">
            <v>Refresh</v>
          </cell>
          <cell r="D52" t="str">
            <v>Steelwork for refrig plant</v>
          </cell>
          <cell r="F52">
            <v>32250</v>
          </cell>
        </row>
        <row r="53">
          <cell r="B53">
            <v>10</v>
          </cell>
          <cell r="C53" t="str">
            <v>Refresh</v>
          </cell>
          <cell r="D53" t="str">
            <v>ATM canopy</v>
          </cell>
          <cell r="F53">
            <v>0</v>
          </cell>
          <cell r="J53" t="str">
            <v>Works to be tendered</v>
          </cell>
        </row>
        <row r="54">
          <cell r="B54">
            <v>11</v>
          </cell>
          <cell r="C54" t="str">
            <v>Refresh</v>
          </cell>
          <cell r="D54" t="str">
            <v>Extended service yard for sprinkler tank</v>
          </cell>
          <cell r="F54">
            <v>0</v>
          </cell>
          <cell r="J54" t="str">
            <v>Extent of works to be confired</v>
          </cell>
          <cell r="L54" t="str">
            <v>CSA</v>
          </cell>
        </row>
        <row r="55">
          <cell r="B55">
            <v>12</v>
          </cell>
          <cell r="C55" t="str">
            <v>External</v>
          </cell>
          <cell r="D55" t="str">
            <v>Works to existing PFS slab</v>
          </cell>
          <cell r="F55">
            <v>0</v>
          </cell>
          <cell r="J55" t="str">
            <v xml:space="preserve">Essex to confirm sum </v>
          </cell>
          <cell r="L55" t="str">
            <v xml:space="preserve">CSA </v>
          </cell>
        </row>
        <row r="56">
          <cell r="B56">
            <v>13</v>
          </cell>
          <cell r="C56" t="str">
            <v>External</v>
          </cell>
          <cell r="D56" t="str">
            <v>Retaining wall and works to extg drainage ditch</v>
          </cell>
          <cell r="F56">
            <v>3416.1</v>
          </cell>
          <cell r="J56" t="str">
            <v>Curved carpark</v>
          </cell>
        </row>
        <row r="57">
          <cell r="B57">
            <v>14</v>
          </cell>
          <cell r="C57" t="str">
            <v>Inc Services</v>
          </cell>
          <cell r="D57" t="str">
            <v>Gas mains diversion works. P.Sum</v>
          </cell>
          <cell r="F57">
            <v>15000</v>
          </cell>
          <cell r="J57" t="str">
            <v>Awaiting quotes</v>
          </cell>
          <cell r="L57" t="str">
            <v>CSA/Carters</v>
          </cell>
        </row>
        <row r="58">
          <cell r="B58">
            <v>15</v>
          </cell>
          <cell r="C58" t="str">
            <v>Packages</v>
          </cell>
          <cell r="D58" t="str">
            <v>Subcontract packages as MC Buying plan No details</v>
          </cell>
          <cell r="F58">
            <v>542406.63</v>
          </cell>
          <cell r="J58" t="str">
            <v>Refer to MC Buying plan</v>
          </cell>
        </row>
        <row r="59">
          <cell r="B59" t="str">
            <v>a</v>
          </cell>
          <cell r="C59" t="str">
            <v>Clothing</v>
          </cell>
          <cell r="D59" t="str">
            <v>No quote</v>
          </cell>
        </row>
        <row r="60">
          <cell r="B60" t="str">
            <v>b</v>
          </cell>
          <cell r="C60" t="str">
            <v>Staff Restruant</v>
          </cell>
          <cell r="D60" t="str">
            <v>No quote</v>
          </cell>
        </row>
        <row r="61">
          <cell r="B61" t="str">
            <v>c</v>
          </cell>
          <cell r="C61" t="str">
            <v>Merch Adids</v>
          </cell>
          <cell r="D61" t="str">
            <v>No quote</v>
          </cell>
        </row>
        <row r="62">
          <cell r="B62" t="str">
            <v>e</v>
          </cell>
          <cell r="C62" t="str">
            <v>Gen Equipment</v>
          </cell>
          <cell r="D62" t="str">
            <v>Equipment based on CM schedule</v>
          </cell>
        </row>
        <row r="63">
          <cell r="B63" t="str">
            <v>f</v>
          </cell>
          <cell r="C63" t="str">
            <v>Lockers</v>
          </cell>
          <cell r="D63" t="str">
            <v>No quote</v>
          </cell>
        </row>
        <row r="64">
          <cell r="B64" t="str">
            <v>g</v>
          </cell>
          <cell r="C64" t="str">
            <v>Furniture</v>
          </cell>
          <cell r="D64" t="str">
            <v>Café furniture assumed reuse. Additional items only</v>
          </cell>
        </row>
        <row r="65">
          <cell r="B65" t="str">
            <v>h</v>
          </cell>
          <cell r="C65" t="str">
            <v>IT</v>
          </cell>
          <cell r="D65" t="str">
            <v>Based on CM schedule only no quote</v>
          </cell>
        </row>
        <row r="67">
          <cell r="B67">
            <v>16</v>
          </cell>
          <cell r="C67" t="str">
            <v>Fees</v>
          </cell>
          <cell r="D67" t="str">
            <v>MC fees. % of overall value variable ie not fixed =</v>
          </cell>
          <cell r="E67">
            <v>4.4440041100246575E-2</v>
          </cell>
        </row>
        <row r="68">
          <cell r="D68" t="str">
            <v>or</v>
          </cell>
          <cell r="E68">
            <v>5562</v>
          </cell>
        </row>
        <row r="69">
          <cell r="B69">
            <v>17</v>
          </cell>
          <cell r="C69" t="str">
            <v>Fees</v>
          </cell>
          <cell r="D69" t="str">
            <v xml:space="preserve">MC Fees unquoted = </v>
          </cell>
          <cell r="E69">
            <v>0.10015199538122563</v>
          </cell>
        </row>
        <row r="70">
          <cell r="D70" t="str">
            <v>or</v>
          </cell>
          <cell r="E70">
            <v>11900</v>
          </cell>
          <cell r="F70">
            <v>11900</v>
          </cell>
        </row>
        <row r="73">
          <cell r="D73" t="str">
            <v>Sub Total Contractors</v>
          </cell>
          <cell r="F73">
            <v>829476.73</v>
          </cell>
        </row>
        <row r="75">
          <cell r="D75" t="str">
            <v>Direct</v>
          </cell>
        </row>
        <row r="76">
          <cell r="B76">
            <v>1</v>
          </cell>
          <cell r="C76" t="str">
            <v>Directs</v>
          </cell>
          <cell r="D76" t="str">
            <v>As DO buying plan</v>
          </cell>
          <cell r="F76">
            <v>355098.84999999963</v>
          </cell>
          <cell r="J76" t="str">
            <v>Standard Cost / quote required or details</v>
          </cell>
        </row>
        <row r="78">
          <cell r="B78">
            <v>2</v>
          </cell>
          <cell r="C78" t="str">
            <v>Fees</v>
          </cell>
          <cell r="D78" t="str">
            <v>Direct fees. % of overall value variable ie not fixed =</v>
          </cell>
          <cell r="E78">
            <v>0.40225060284004643</v>
          </cell>
          <cell r="J78" t="str">
            <v xml:space="preserve"> +/- liability on non fixed direct fees. Time related</v>
          </cell>
        </row>
        <row r="79">
          <cell r="E79">
            <v>112600</v>
          </cell>
        </row>
        <row r="80">
          <cell r="B80">
            <v>3</v>
          </cell>
          <cell r="C80" t="str">
            <v>Fees</v>
          </cell>
          <cell r="D80" t="str">
            <v xml:space="preserve">Direct Fees unquoted = </v>
          </cell>
          <cell r="E80">
            <v>0.13639357209569375</v>
          </cell>
          <cell r="J80" t="str">
            <v xml:space="preserve"> +/- liability on non fixed direct fees. Un-quoted</v>
          </cell>
        </row>
        <row r="81">
          <cell r="E81">
            <v>63000</v>
          </cell>
          <cell r="F81">
            <v>63000</v>
          </cell>
        </row>
        <row r="82">
          <cell r="D82" t="str">
            <v>Sub Total Directs</v>
          </cell>
          <cell r="F82">
            <v>418098.84999999963</v>
          </cell>
        </row>
        <row r="84">
          <cell r="B84" t="str">
            <v>Sub-Total (2.1)</v>
          </cell>
          <cell r="F84">
            <v>1247575.5799999996</v>
          </cell>
        </row>
        <row r="86">
          <cell r="B86" t="str">
            <v>2.2 Risks Excluded from Current Budget</v>
          </cell>
        </row>
        <row r="88">
          <cell r="B88">
            <v>1</v>
          </cell>
          <cell r="C88" t="str">
            <v>Subs</v>
          </cell>
          <cell r="D88" t="str">
            <v>Existing services under proposed extension</v>
          </cell>
          <cell r="F88" t="str">
            <v>Tbc</v>
          </cell>
          <cell r="J88" t="str">
            <v>Survey to be completed</v>
          </cell>
        </row>
        <row r="89">
          <cell r="B89">
            <v>2</v>
          </cell>
          <cell r="C89" t="str">
            <v>Subs</v>
          </cell>
          <cell r="D89" t="str">
            <v>Japanese knot weed removal</v>
          </cell>
          <cell r="F89" t="str">
            <v>Tbc</v>
          </cell>
          <cell r="J89" t="str">
            <v>Survey to be completed</v>
          </cell>
        </row>
        <row r="90">
          <cell r="B90">
            <v>3</v>
          </cell>
          <cell r="C90" t="str">
            <v>Subs</v>
          </cell>
          <cell r="D90" t="str">
            <v>Contamination of soils</v>
          </cell>
          <cell r="F90" t="str">
            <v>Tbc</v>
          </cell>
          <cell r="J90" t="str">
            <v>Survey to be completed</v>
          </cell>
        </row>
        <row r="91">
          <cell r="B91">
            <v>4</v>
          </cell>
          <cell r="C91" t="str">
            <v>Subs</v>
          </cell>
          <cell r="D91" t="str">
            <v>Non hazard material removal to main works</v>
          </cell>
          <cell r="F91">
            <v>199246</v>
          </cell>
          <cell r="J91" t="str">
            <v>Survey completed low risk</v>
          </cell>
        </row>
        <row r="92">
          <cell r="B92">
            <v>5</v>
          </cell>
          <cell r="C92" t="str">
            <v>Shell</v>
          </cell>
          <cell r="D92" t="str">
            <v>Removal of front wall to café + mansard. Assumed retained and trimming steels</v>
          </cell>
          <cell r="F92">
            <v>50000</v>
          </cell>
          <cell r="J92" t="str">
            <v>If all removed</v>
          </cell>
        </row>
        <row r="93">
          <cell r="B93">
            <v>6</v>
          </cell>
          <cell r="C93" t="str">
            <v>Shell</v>
          </cell>
          <cell r="D93" t="str">
            <v>Class O T&amp;G to soffits of mansards</v>
          </cell>
          <cell r="F93">
            <v>9000</v>
          </cell>
          <cell r="J93" t="str">
            <v>Not in budget</v>
          </cell>
          <cell r="L93" t="str">
            <v>Saunders</v>
          </cell>
        </row>
        <row r="94">
          <cell r="B94">
            <v>7</v>
          </cell>
          <cell r="C94" t="str">
            <v>Shell</v>
          </cell>
          <cell r="D94" t="str">
            <v>Connection between café area and existing floor mez level</v>
          </cell>
          <cell r="F94">
            <v>2500</v>
          </cell>
          <cell r="J94" t="str">
            <v>Not included or show on drawings</v>
          </cell>
        </row>
        <row r="95">
          <cell r="B95">
            <v>8</v>
          </cell>
          <cell r="C95" t="str">
            <v>Shell</v>
          </cell>
          <cell r="D95" t="str">
            <v>Filling redundant refig ducts</v>
          </cell>
          <cell r="F95">
            <v>10000</v>
          </cell>
          <cell r="J95" t="str">
            <v>Assumed filled ends only</v>
          </cell>
          <cell r="L95" t="str">
            <v>Pinnacle</v>
          </cell>
        </row>
        <row r="96">
          <cell r="B96">
            <v>9</v>
          </cell>
          <cell r="C96" t="str">
            <v>Lighting</v>
          </cell>
          <cell r="D96" t="str">
            <v>Existing carpark lighting extent of works unknown</v>
          </cell>
          <cell r="F96">
            <v>10000</v>
          </cell>
          <cell r="J96" t="str">
            <v>Establish extent of lighting works</v>
          </cell>
          <cell r="L96" t="str">
            <v>CSA</v>
          </cell>
        </row>
        <row r="97">
          <cell r="B97">
            <v>10</v>
          </cell>
          <cell r="C97" t="str">
            <v>PFS</v>
          </cell>
          <cell r="D97" t="str">
            <v xml:space="preserve">Unstable ground cofferdam with hydraulic beam system </v>
          </cell>
          <cell r="F97">
            <v>0</v>
          </cell>
          <cell r="J97" t="str">
            <v>Tesco risk</v>
          </cell>
        </row>
        <row r="98">
          <cell r="B98">
            <v>11</v>
          </cell>
          <cell r="C98" t="str">
            <v>PFS</v>
          </cell>
          <cell r="D98" t="str">
            <v>Non hazard material removal</v>
          </cell>
          <cell r="F98">
            <v>0</v>
          </cell>
          <cell r="J98" t="str">
            <v>Tesco risk</v>
          </cell>
        </row>
        <row r="99">
          <cell r="B99">
            <v>12</v>
          </cell>
          <cell r="C99" t="str">
            <v>PFS</v>
          </cell>
          <cell r="D99" t="str">
            <v>Contaminated soils to PFS area excluded</v>
          </cell>
          <cell r="F99">
            <v>0</v>
          </cell>
          <cell r="J99" t="str">
            <v>Tesco risk</v>
          </cell>
        </row>
        <row r="100">
          <cell r="B100">
            <v>13</v>
          </cell>
          <cell r="C100" t="str">
            <v>Externals</v>
          </cell>
          <cell r="D100" t="str">
            <v>Retaining PFS slab</v>
          </cell>
          <cell r="F100">
            <v>95364</v>
          </cell>
        </row>
        <row r="101">
          <cell r="B101">
            <v>14</v>
          </cell>
          <cell r="C101" t="str">
            <v>Prelims</v>
          </cell>
          <cell r="D101" t="str">
            <v>Risk MC/CM figure on prelims</v>
          </cell>
          <cell r="F101">
            <v>0</v>
          </cell>
        </row>
        <row r="102">
          <cell r="B102">
            <v>15</v>
          </cell>
          <cell r="C102" t="str">
            <v>Drainage</v>
          </cell>
          <cell r="D102" t="str">
            <v>Flooding 1 in 30 years issue</v>
          </cell>
          <cell r="F102">
            <v>0</v>
          </cell>
          <cell r="J102" t="str">
            <v>As Pinnical email 26 June 2006. Upgrade sewers required</v>
          </cell>
        </row>
        <row r="103">
          <cell r="B103">
            <v>16</v>
          </cell>
          <cell r="C103" t="str">
            <v>Drainage</v>
          </cell>
          <cell r="D103" t="str">
            <v>Internal Drainage as Pinnacle Drainage 201A</v>
          </cell>
          <cell r="F103">
            <v>0</v>
          </cell>
          <cell r="J103" t="str">
            <v>Awaiting internal survey to be completed</v>
          </cell>
        </row>
        <row r="104">
          <cell r="B104">
            <v>17</v>
          </cell>
          <cell r="C104" t="str">
            <v>Refresh</v>
          </cell>
          <cell r="D104" t="str">
            <v>Steelwork for roof plant to extg roof</v>
          </cell>
          <cell r="F104">
            <v>0</v>
          </cell>
          <cell r="J104" t="str">
            <v>Awaiting roof plant layout</v>
          </cell>
        </row>
        <row r="105">
          <cell r="B105">
            <v>18</v>
          </cell>
          <cell r="C105" t="str">
            <v>Highways</v>
          </cell>
          <cell r="D105" t="str">
            <v>Changes to design as requested by PTL/LA/SCC</v>
          </cell>
          <cell r="F105">
            <v>0</v>
          </cell>
          <cell r="J105" t="str">
            <v>Unknown risk</v>
          </cell>
        </row>
        <row r="106">
          <cell r="B106">
            <v>19</v>
          </cell>
          <cell r="C106" t="str">
            <v>Highways</v>
          </cell>
          <cell r="D106" t="str">
            <v>Addl cost to complete highway to Hotel site after Christmas</v>
          </cell>
          <cell r="F106">
            <v>24750</v>
          </cell>
          <cell r="J106" t="str">
            <v>TBC by SDM</v>
          </cell>
        </row>
        <row r="107">
          <cell r="B107">
            <v>19</v>
          </cell>
          <cell r="C107" t="str">
            <v>Checkouts</v>
          </cell>
          <cell r="D107" t="str">
            <v>Self scan allowance omitted as Rev B</v>
          </cell>
          <cell r="F107">
            <v>60000</v>
          </cell>
        </row>
        <row r="108">
          <cell r="B108">
            <v>20</v>
          </cell>
          <cell r="C108" t="str">
            <v>IT</v>
          </cell>
          <cell r="D108" t="str">
            <v>Replacement of tills to checkouts</v>
          </cell>
          <cell r="F108">
            <v>0</v>
          </cell>
          <cell r="J108" t="str">
            <v>Awaiting Wincore feedback</v>
          </cell>
        </row>
        <row r="109">
          <cell r="B109">
            <v>21</v>
          </cell>
          <cell r="C109" t="str">
            <v xml:space="preserve">Equipment </v>
          </cell>
          <cell r="D109" t="str">
            <v>New café area - replacement of table and chairs with new</v>
          </cell>
          <cell r="F109">
            <v>6000</v>
          </cell>
          <cell r="J109" t="str">
            <v>Not included</v>
          </cell>
        </row>
        <row r="110">
          <cell r="B110">
            <v>22</v>
          </cell>
          <cell r="C110" t="str">
            <v>Staff Catering</v>
          </cell>
          <cell r="D110" t="str">
            <v>Upgrade of servery counter to new specification. Refub allowance only</v>
          </cell>
          <cell r="F110">
            <v>45000</v>
          </cell>
          <cell r="J110" t="str">
            <v>Not included</v>
          </cell>
        </row>
        <row r="113">
          <cell r="B113" t="str">
            <v>Sub-Total (2.2)</v>
          </cell>
          <cell r="E113">
            <v>0</v>
          </cell>
          <cell r="F113">
            <v>511860</v>
          </cell>
          <cell r="G113">
            <v>0</v>
          </cell>
          <cell r="H113">
            <v>0</v>
          </cell>
          <cell r="I113">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1"/>
      <sheetName val="AH Cash Flow"/>
      <sheetName val="CBS"/>
      <sheetName val="AH_Cash_Flow"/>
      <sheetName val="NewLuxHsg"/>
      <sheetName val="3 Vertiv Summary"/>
      <sheetName val="Cover"/>
      <sheetName val="Cost Report Summary"/>
      <sheetName val="SPT vs PHI"/>
    </sheetNames>
    <sheetDataSet>
      <sheetData sheetId="0" refreshError="1"/>
      <sheetData sheetId="1"/>
      <sheetData sheetId="2"/>
      <sheetData sheetId="3"/>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1"/>
      <sheetName val="AH Cash Flow"/>
      <sheetName val="Cover"/>
      <sheetName val="Cost Report Summary"/>
      <sheetName val="CBS"/>
      <sheetName val="AH_Cash_Flow"/>
      <sheetName val="NewLuxHsg"/>
      <sheetName val="3 Vertiv Summary"/>
      <sheetName val="SPT vs PHI"/>
      <sheetName val="NPV"/>
      <sheetName val="Region Dashboard"/>
      <sheetName val="Operational Performance"/>
      <sheetName val="Collection Summary for All"/>
      <sheetName val="Godrej Horizon Collection"/>
      <sheetName val="Godrej Prana Collection"/>
      <sheetName val="Godrej Infinity Collection"/>
      <sheetName val="new AOP 2015-16"/>
      <sheetName val="payment schemes"/>
      <sheetName val="Cash Flow Monthly "/>
      <sheetName val="Milestones"/>
      <sheetName val="AOP-FY-19 Tower Wise (Sustenan)"/>
      <sheetName val="REVISED TOWER WISE SUSTENANCE"/>
      <sheetName val=" AOP Fy19 "/>
      <sheetName val=" AOP Fy18(new launch)"/>
      <sheetName val="Sheet4"/>
      <sheetName val=" AOP Fy19 Aspirational"/>
      <sheetName val="Input Sheet"/>
      <sheetName val="EOP CALCULATION"/>
      <sheetName val="Phase wise "/>
      <sheetName val="Revised Summary"/>
      <sheetName val="Investor IRR"/>
      <sheetName val="Constr &amp; Collection Plan"/>
      <sheetName val="DM Fee"/>
      <sheetName val="Phase wise other costs"/>
      <sheetName val="Output Dashboard"/>
      <sheetName val="Input Dashboard"/>
      <sheetName val="Cash flow condensed"/>
      <sheetName val="RERA Cost Treatment"/>
      <sheetName val="GPL Cash flow"/>
      <sheetName val="Owner Cash flow"/>
      <sheetName val="Owner Debt Schedule"/>
      <sheetName val="Operating Cashflows"/>
      <sheetName val="P&amp;L Statement - Phases"/>
      <sheetName val="Graphs"/>
      <sheetName val="Annual Dashboard"/>
      <sheetName val="Other Charges"/>
      <sheetName val="TMC Area Statement"/>
      <sheetName val="Terra IQ Output"/>
      <sheetName val="Master Summary Project Wise"/>
      <sheetName val="Collection Summary Tower Wise"/>
      <sheetName val="Infinity collection 18-19"/>
      <sheetName val="Prana Collection FY 18-19"/>
      <sheetName val="Godrej Greens 18-19"/>
      <sheetName val="Godrej 24 Collection (18-19)"/>
      <sheetName val="Godrej 24 Collection 2(18-19)"/>
      <sheetName val="New Projects 18-19"/>
      <sheetName val="Sheet3"/>
      <sheetName val="FY 17-18"/>
      <sheetName val="PTD 17-18"/>
      <sheetName val="Broker 16-17"/>
      <sheetName val="Phasewise sold-unsold"/>
      <sheetName val="Lead Wise Analysis"/>
      <sheetName val="Target vs Achvmnt"/>
      <sheetName val="BV"/>
      <sheetName val="Area"/>
      <sheetName val="CP detail"/>
      <sheetName val="Calculations"/>
      <sheetName val="Metric Guidance"/>
      <sheetName val="NCF Position - Undri"/>
      <sheetName val="NCF Position - Infinity"/>
      <sheetName val="Vendor OS"/>
      <sheetName val="Undri - AOP Vs CBE "/>
      <sheetName val="Infinity - AOP Vs CBE"/>
      <sheetName val="Sheet2"/>
      <sheetName val="NCF Position - Horizon"/>
      <sheetName val="Feb + Mar Outflow Projections"/>
      <sheetName val="Margin Calculations"/>
      <sheetName val="New deals - Cap charge"/>
      <sheetName val="Asta"/>
      <sheetName val="COC Projections"/>
      <sheetName val="Projections template"/>
      <sheetName val="Steel "/>
      <sheetName val="PMC, PRE, JW"/>
      <sheetName val="INFINITY PHASE I"/>
      <sheetName val="Prana"/>
      <sheetName val="Milestone"/>
      <sheetName val="Spend"/>
      <sheetName val="AOP, CBE &amp; Actual FY 18"/>
      <sheetName val="DCR (DEC)"/>
      <sheetName val="Consolidated Inventory"/>
      <sheetName val="Greens"/>
      <sheetName val="Infinity"/>
      <sheetName val="24"/>
      <sheetName val="Liaison"/>
      <sheetName val="Legal "/>
      <sheetName val="Design"/>
      <sheetName val="Finance"/>
      <sheetName val="S&amp;M"/>
      <sheetName val="Project Status"/>
      <sheetName val="3 11 2017"/>
      <sheetName val="06.10"/>
      <sheetName val="29.09"/>
      <sheetName val="22.09"/>
      <sheetName val="15.09"/>
      <sheetName val="01.09"/>
      <sheetName val="25.08"/>
      <sheetName val="18.08"/>
      <sheetName val="Consolidated"/>
      <sheetName val="Keshavnagar"/>
      <sheetName val="Bavdhan"/>
      <sheetName val="Undri"/>
      <sheetName val="Mamurdi"/>
      <sheetName val="Hinjewadi"/>
      <sheetName val="GGC"/>
      <sheetName val="CAL"/>
      <sheetName val="report1509358598073"/>
      <sheetName val="Index"/>
      <sheetName val="BVA"/>
      <sheetName val="Contb (Indas)"/>
      <sheetName val="Trial Balance"/>
      <sheetName val="TURNOVER-PBT (IND AS)"/>
      <sheetName val="CAPITAL EMPLOYED"/>
      <sheetName val="Operational Cashflow"/>
      <sheetName val="DEBTORS-CREDITORS"/>
      <sheetName val="Qualifying"/>
      <sheetName val="TB"/>
      <sheetName val="Collection"/>
      <sheetName val="Booking Value"/>
      <sheetName val="Booking Area"/>
      <sheetName val="Booking Area &amp; Value"/>
      <sheetName val="Outstanding"/>
      <sheetName val="Cashflow"/>
      <sheetName val="Adjustment Entries "/>
      <sheetName val="Balancesheet from SAP"/>
      <sheetName val="BS"/>
      <sheetName val="SOCIE"/>
      <sheetName val="3-4 Investment Schedule "/>
      <sheetName val="PL"/>
      <sheetName val="Sch of Assets"/>
      <sheetName val="Sch of Liabilities"/>
      <sheetName val="Cash Flow"/>
      <sheetName val="CF working"/>
      <sheetName val="7 Tax reconciliation"/>
      <sheetName val="7A"/>
      <sheetName val="PL Schedules"/>
      <sheetName val="Subvention"/>
      <sheetName val="Brokerage"/>
      <sheetName val="Project Deposit "/>
      <sheetName val="Fair Valuation of Retention"/>
      <sheetName val="DTA DTL"/>
      <sheetName val="SOTI_Com"/>
      <sheetName val="BExRepositorySheet"/>
      <sheetName val="Ann 2 - IT Dep MAR'18"/>
      <sheetName val="Fixed Assets (2)"/>
      <sheetName val="COC Spend"/>
      <sheetName val="Sales &amp; Collection"/>
      <sheetName val="Ops"/>
      <sheetName val="Expense"/>
      <sheetName val="Expense Back-up"/>
      <sheetName val="MAster Summary"/>
      <sheetName val="Details"/>
      <sheetName val="OUTSTDGS (NET EFFECT)"/>
      <sheetName val="Qualyfing Assest"/>
      <sheetName val="QA"/>
      <sheetName val="Income Tax"/>
      <sheetName val="BOQ-1"/>
      <sheetName val="PointNo.5"/>
      <sheetName val="cashflow TEST Ver 3"/>
      <sheetName val="FitOutConfCentre"/>
      <sheetName val="Area Stement 2"/>
      <sheetName val="SA statement"/>
      <sheetName val="Generic Sheet"/>
      <sheetName val="Data"/>
      <sheetName val="KEY DATA"/>
      <sheetName val="1 Book (Rec 01-_x0000__x0000__x0000_嶐_x0018_Ӌ癎嶘_x0018_庮_x0018_Ӥ_x0000_ଊ癎"/>
      <sheetName val="Menus"/>
      <sheetName val="Benchmarking"/>
      <sheetName val="DO NOT DELETE"/>
      <sheetName val="11"/>
      <sheetName val="AH_Cash_Flow1"/>
      <sheetName val="Cost_Report_Summary"/>
    </sheetNames>
    <sheetDataSet>
      <sheetData sheetId="0" refreshError="1"/>
      <sheetData sheetId="1"/>
      <sheetData sheetId="2"/>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NALYSE"/>
      <sheetName val="STAART"/>
      <sheetName val="Blad1"/>
      <sheetName val="incentives"/>
      <sheetName val="WC Ringers winkels"/>
      <sheetName val="WC Ringers kantoren"/>
      <sheetName val="WC Ringers woningen"/>
      <sheetName val="WC Ringers museum"/>
      <sheetName val="RESUME"/>
      <sheetName val="RESUME Reaforce"/>
      <sheetName val="CASHFLOW"/>
      <sheetName val="DCF"/>
      <sheetName val="FASE-ADM"/>
      <sheetName val="TABELLEN"/>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sheetData sheetId="10" refreshError="1"/>
      <sheetData sheetId="1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f cash"/>
      <sheetName val="accom cash"/>
      <sheetName val="Sports cash"/>
      <sheetName val="train cash"/>
      <sheetName val="site cash "/>
      <sheetName val="Water cash"/>
      <sheetName val="CCTV cash"/>
      <sheetName val="Infrastructure"/>
      <sheetName val="Accommodation"/>
      <sheetName val="training"/>
      <sheetName val="siteworks"/>
      <sheetName val="Cashflow-with baseline"/>
      <sheetName val="inf_cash"/>
      <sheetName val="accom_cash"/>
      <sheetName val="Sports_cash"/>
      <sheetName val="train_cash"/>
      <sheetName val="site_cash_"/>
      <sheetName val="Water_cash"/>
      <sheetName val="CCTV_cash"/>
      <sheetName val="Cashflow-with_baseline"/>
      <sheetName val="Day work"/>
      <sheetName val="GRSummary"/>
      <sheetName val="inf_cash1"/>
      <sheetName val="accom_cash1"/>
      <sheetName val="Sports_cash1"/>
      <sheetName val="train_cash1"/>
      <sheetName val="site_cash_1"/>
      <sheetName val="Water_cash1"/>
      <sheetName val="CCTV_cash1"/>
      <sheetName val="Cashflow-with_baseline1"/>
      <sheetName val="inf_cash5"/>
      <sheetName val="accom_cash5"/>
      <sheetName val="Sports_cash5"/>
      <sheetName val="train_cash5"/>
      <sheetName val="site_cash_5"/>
      <sheetName val="Water_cash5"/>
      <sheetName val="CCTV_cash5"/>
      <sheetName val="Cashflow-with_baseline5"/>
      <sheetName val="inf_cash2"/>
      <sheetName val="accom_cash2"/>
      <sheetName val="Sports_cash2"/>
      <sheetName val="train_cash2"/>
      <sheetName val="site_cash_2"/>
      <sheetName val="Water_cash2"/>
      <sheetName val="CCTV_cash2"/>
      <sheetName val="Cashflow-with_baseline2"/>
      <sheetName val="inf_cash3"/>
      <sheetName val="accom_cash3"/>
      <sheetName val="Sports_cash3"/>
      <sheetName val="train_cash3"/>
      <sheetName val="site_cash_3"/>
      <sheetName val="Water_cash3"/>
      <sheetName val="CCTV_cash3"/>
      <sheetName val="Cashflow-with_baseline3"/>
      <sheetName val="inf_cash4"/>
      <sheetName val="accom_cash4"/>
      <sheetName val="Sports_cash4"/>
      <sheetName val="train_cash4"/>
      <sheetName val="site_cash_4"/>
      <sheetName val="Water_cash4"/>
      <sheetName val="CCTV_cash4"/>
      <sheetName val="Cashflow-with_baseline4"/>
      <sheetName val="Day_work"/>
      <sheetName val="BLK2"/>
      <sheetName val="BLK3"/>
      <sheetName val="E &amp; R"/>
      <sheetName val="radar"/>
      <sheetName val="UG"/>
      <sheetName val="List of OGD's"/>
      <sheetName val="inf_cash6"/>
      <sheetName val="accom_cash6"/>
      <sheetName val="Sports_cash6"/>
      <sheetName val="train_cash6"/>
      <sheetName val="site_cash_6"/>
      <sheetName val="Water_cash6"/>
      <sheetName val="CCTV_cash6"/>
      <sheetName val="Cashflow-with_baseline6"/>
      <sheetName val="Bill.10"/>
      <sheetName val="Testing"/>
      <sheetName val="#REF"/>
      <sheetName val="NPV"/>
      <sheetName val="산근"/>
      <sheetName val="갑지"/>
      <sheetName val="일위대가"/>
      <sheetName val="Rate Analysis"/>
      <sheetName val="girder"/>
      <sheetName val="Rocker"/>
      <sheetName val="Costing"/>
      <sheetName val="Core Data"/>
      <sheetName val="final abstract"/>
      <sheetName val="CASHFLOWS"/>
      <sheetName val="Data"/>
      <sheetName val="Cover"/>
      <sheetName val="Contents"/>
      <sheetName val="Exec Summary"/>
      <sheetName val="Obs "/>
      <sheetName val="Obs (r)"/>
      <sheetName val="Cost Summary"/>
      <sheetName val="Cost Summary (2)"/>
      <sheetName val="S08. Preliminaries"/>
      <sheetName val="L4L8L9 Master"/>
      <sheetName val="Rate w(Remarks)"/>
      <sheetName val="Rate ONLY"/>
      <sheetName val="Base"/>
      <sheetName val="Option 1"/>
      <sheetName val="Option 2"/>
      <sheetName val="Option 3"/>
      <sheetName val="Option 4"/>
      <sheetName val="Additional SOR Comparison"/>
      <sheetName val="S10. PC &amp; Provisional Sum"/>
      <sheetName val="Base (2)"/>
      <sheetName val="Opt D (2)"/>
      <sheetName val="L7 DAH-superseded"/>
      <sheetName val="General"/>
      <sheetName val="MN T.B."/>
      <sheetName val="1"/>
      <sheetName val="PriceSummary"/>
      <sheetName val="OPEN TO SKY AREA A WING"/>
      <sheetName val="C WING OPEN TO SKY PUTTY"/>
      <sheetName val="open to sky area a&amp;c wing"/>
      <sheetName val="INVOICE"/>
      <sheetName val="A WING OUT SIDE "/>
      <sheetName val="Terrace "/>
      <sheetName val="C wing out side "/>
      <sheetName val="Extra Work"/>
      <sheetName val="Summary of floor "/>
      <sheetName val="CUMM."/>
      <sheetName val="Cumm"/>
      <sheetName val="TAX INNOVICE"/>
      <sheetName val="Assumptions-Input"/>
      <sheetName val="Coalmine"/>
      <sheetName val="Const. Est. "/>
      <sheetName val="Internet"/>
      <sheetName val="concrete"/>
      <sheetName val="beam-reinft-IIInd floor"/>
      <sheetName val="Measurements"/>
      <sheetName val="Estimate"/>
      <sheetName val="Partitions"/>
      <sheetName val="cfpr2bmpp"/>
      <sheetName val="Sales &amp; Prod"/>
      <sheetName val="Fee Rate Summary"/>
      <sheetName val="S1BOQ"/>
      <sheetName val="database"/>
      <sheetName val="FitOutConfCentre"/>
      <sheetName val="hist&amp;proj"/>
      <sheetName val="Summary-Installation"/>
      <sheetName val="Sheet1"/>
      <sheetName val="checkout age"/>
      <sheetName val="busy store"/>
      <sheetName val="Updated group"/>
      <sheetName val="dev prog at week12"/>
      <sheetName val="weeknum"/>
      <sheetName val="inf_cash7"/>
      <sheetName val="accom_cash7"/>
      <sheetName val="Sports_cash7"/>
      <sheetName val="train_cash7"/>
      <sheetName val="site_cash_7"/>
      <sheetName val="Water_cash7"/>
      <sheetName val="CCTV_cash7"/>
      <sheetName val="Cashflow-with_baseline7"/>
      <sheetName val="inf_cash8"/>
      <sheetName val="accom_cash8"/>
      <sheetName val="Sports_cash8"/>
      <sheetName val="train_cash8"/>
      <sheetName val="site_cash_8"/>
      <sheetName val="Water_cash8"/>
      <sheetName val="CCTV_cash8"/>
      <sheetName val="Cashflow-with_baseline8"/>
      <sheetName val="BILL"/>
      <sheetName val="Day_work1"/>
      <sheetName val="List_of_OGD's"/>
      <sheetName val="inf_cash10"/>
      <sheetName val="accom_cash10"/>
      <sheetName val="Sports_cash10"/>
      <sheetName val="train_cash10"/>
      <sheetName val="site_cash_10"/>
      <sheetName val="Water_cash10"/>
      <sheetName val="CCTV_cash10"/>
      <sheetName val="Cashflow-with_baseline10"/>
      <sheetName val="Day_work2"/>
      <sheetName val="E_&amp;_R1"/>
      <sheetName val="List_of_OGD's1"/>
      <sheetName val="Bill_101"/>
      <sheetName val="Rate_Analysis1"/>
      <sheetName val="Core_Data1"/>
      <sheetName val="final_abstract1"/>
      <sheetName val="Exec_Summary1"/>
      <sheetName val="Obs_1"/>
      <sheetName val="Obs_(r)1"/>
      <sheetName val="Cost_Summary1"/>
      <sheetName val="Cost_Summary_(2)1"/>
      <sheetName val="S08__Preliminaries1"/>
      <sheetName val="L4L8L9_Master1"/>
      <sheetName val="Rate_w(Remarks)1"/>
      <sheetName val="Rate_ONLY1"/>
      <sheetName val="Option_11"/>
      <sheetName val="Option_21"/>
      <sheetName val="Option_31"/>
      <sheetName val="Option_41"/>
      <sheetName val="Additional_SOR_Comparison1"/>
      <sheetName val="S10__PC_&amp;_Provisional_Sum1"/>
      <sheetName val="Base_(2)1"/>
      <sheetName val="Opt_D_(2)1"/>
      <sheetName val="L7_DAH-superseded1"/>
      <sheetName val="MN_T_B_1"/>
      <sheetName val="checkout_age1"/>
      <sheetName val="busy_store1"/>
      <sheetName val="Updated_group1"/>
      <sheetName val="dev_prog_at_week121"/>
      <sheetName val="OPEN_TO_SKY_AREA_A_WING1"/>
      <sheetName val="C_WING_OPEN_TO_SKY_PUTTY1"/>
      <sheetName val="open_to_sky_area_a&amp;c_wing1"/>
      <sheetName val="A_WING_OUT_SIDE_1"/>
      <sheetName val="Terrace_1"/>
      <sheetName val="C_wing_out_side_1"/>
      <sheetName val="Extra_Work1"/>
      <sheetName val="Summary_of_floor_1"/>
      <sheetName val="CUMM_1"/>
      <sheetName val="TAX_INNOVICE1"/>
      <sheetName val="inf_cash9"/>
      <sheetName val="accom_cash9"/>
      <sheetName val="Sports_cash9"/>
      <sheetName val="train_cash9"/>
      <sheetName val="site_cash_9"/>
      <sheetName val="Water_cash9"/>
      <sheetName val="CCTV_cash9"/>
      <sheetName val="Cashflow-with_baseline9"/>
      <sheetName val="E_&amp;_R"/>
      <sheetName val="Bill_10"/>
      <sheetName val="Rate_Analysis"/>
      <sheetName val="Core_Data"/>
      <sheetName val="final_abstract"/>
      <sheetName val="Exec_Summary"/>
      <sheetName val="Obs_"/>
      <sheetName val="Obs_(r)"/>
      <sheetName val="Cost_Summary"/>
      <sheetName val="Cost_Summary_(2)"/>
      <sheetName val="S08__Preliminaries"/>
      <sheetName val="L4L8L9_Master"/>
      <sheetName val="Rate_w(Remarks)"/>
      <sheetName val="Rate_ONLY"/>
      <sheetName val="Option_1"/>
      <sheetName val="Option_2"/>
      <sheetName val="Option_3"/>
      <sheetName val="Option_4"/>
      <sheetName val="Additional_SOR_Comparison"/>
      <sheetName val="S10__PC_&amp;_Provisional_Sum"/>
      <sheetName val="Base_(2)"/>
      <sheetName val="Opt_D_(2)"/>
      <sheetName val="L7_DAH-superseded"/>
      <sheetName val="MN_T_B_"/>
      <sheetName val="checkout_age"/>
      <sheetName val="busy_store"/>
      <sheetName val="Updated_group"/>
      <sheetName val="dev_prog_at_week12"/>
      <sheetName val="OPEN_TO_SKY_AREA_A_WING"/>
      <sheetName val="C_WING_OPEN_TO_SKY_PUTTY"/>
      <sheetName val="open_to_sky_area_a&amp;c_wing"/>
      <sheetName val="A_WING_OUT_SIDE_"/>
      <sheetName val="Terrace_"/>
      <sheetName val="C_wing_out_side_"/>
      <sheetName val="Extra_Work"/>
      <sheetName val="Summary_of_floor_"/>
      <sheetName val="CUMM_"/>
      <sheetName val="TAX_INNOVICE"/>
      <sheetName val="inf_cash11"/>
      <sheetName val="accom_cash11"/>
      <sheetName val="Sports_cash11"/>
      <sheetName val="train_cash11"/>
      <sheetName val="site_cash_11"/>
      <sheetName val="Water_cash11"/>
      <sheetName val="CCTV_cash11"/>
      <sheetName val="Cashflow-with_baseline11"/>
      <sheetName val="Day_work3"/>
      <sheetName val="E_&amp;_R2"/>
      <sheetName val="List_of_OGD's2"/>
      <sheetName val="Bill_102"/>
      <sheetName val="Rate_Analysis2"/>
      <sheetName val="Core_Data2"/>
      <sheetName val="final_abstract2"/>
      <sheetName val="Exec_Summary2"/>
      <sheetName val="Obs_2"/>
      <sheetName val="Obs_(r)2"/>
      <sheetName val="Cost_Summary2"/>
      <sheetName val="Cost_Summary_(2)2"/>
      <sheetName val="S08__Preliminaries2"/>
      <sheetName val="L4L8L9_Master2"/>
      <sheetName val="Rate_w(Remarks)2"/>
      <sheetName val="Rate_ONLY2"/>
      <sheetName val="Option_12"/>
      <sheetName val="Option_22"/>
      <sheetName val="Option_32"/>
      <sheetName val="Option_42"/>
      <sheetName val="Additional_SOR_Comparison2"/>
      <sheetName val="S10__PC_&amp;_Provisional_Sum2"/>
      <sheetName val="Base_(2)2"/>
      <sheetName val="Opt_D_(2)2"/>
      <sheetName val="L7_DAH-superseded2"/>
      <sheetName val="MN_T_B_2"/>
      <sheetName val="checkout_age2"/>
      <sheetName val="busy_store2"/>
      <sheetName val="Updated_group2"/>
      <sheetName val="dev_prog_at_week122"/>
      <sheetName val="OPEN_TO_SKY_AREA_A_WING2"/>
      <sheetName val="C_WING_OPEN_TO_SKY_PUTTY2"/>
      <sheetName val="open_to_sky_area_a&amp;c_wing2"/>
      <sheetName val="A_WING_OUT_SIDE_2"/>
      <sheetName val="Terrace_2"/>
      <sheetName val="C_wing_out_side_2"/>
      <sheetName val="Extra_Work2"/>
      <sheetName val="Summary_of_floor_2"/>
      <sheetName val="CUMM_2"/>
      <sheetName val="TAX_INNOVICE2"/>
      <sheetName val="Intro"/>
      <sheetName val="BOQ"/>
      <sheetName val="Cash2"/>
      <sheetName val="Z"/>
      <sheetName val="Data Sheet"/>
      <sheetName val="SPT vs PHI"/>
      <sheetName val="Set"/>
      <sheetName val="Tables"/>
      <sheetName val="Flooring"/>
      <sheetName val="Ceilings"/>
      <sheetName val="ACAD Finishes"/>
      <sheetName val="Site Details"/>
      <sheetName val="Chair"/>
      <sheetName val="Site Area Statement"/>
      <sheetName val="Doors"/>
      <sheetName val="SB_SCH_A3"/>
      <sheetName val="SB SCH_A7"/>
      <sheetName val="???? ??? ??"/>
      <sheetName val="1. 概述"/>
      <sheetName val="BHANDUP"/>
      <sheetName val="MG"/>
      <sheetName val="PRECAST lightconc-II"/>
      <sheetName val="Const__Est__"/>
      <sheetName val="Sales_&amp;_Prod"/>
      <sheetName val="Fee_Rate_Summary"/>
      <sheetName val="beam-reinft-IIInd_floor"/>
      <sheetName val="SPT_vs_PHI"/>
      <sheetName val="ACAD_Finishes"/>
      <sheetName val="Site_Details"/>
      <sheetName val="Site_Area_Statement"/>
      <sheetName val="SB_SCH_A7"/>
      <sheetName val="2.0 Variations"/>
      <sheetName val="????_???_??"/>
      <sheetName val="2_0_Variations"/>
      <sheetName val="電気設備表"/>
      <sheetName val="RATES"/>
      <sheetName val="Breakdown"/>
      <sheetName val="Spatial"/>
      <sheetName val="1__概述"/>
      <sheetName val="1__概述1"/>
      <sheetName val="1__概述2"/>
      <sheetName val="CFA"/>
      <sheetName val="1998"/>
      <sheetName val="STCKLOSS"/>
      <sheetName val="D0026B3"/>
      <sheetName val="SC Cost FEB 03"/>
      <sheetName val="Sheet2"/>
      <sheetName val="dyes"/>
      <sheetName val="Sheet3"/>
      <sheetName val="upa"/>
      <sheetName val="inf_cash12"/>
      <sheetName val="accom_cash12"/>
      <sheetName val="Sports_cash12"/>
      <sheetName val="train_cash12"/>
      <sheetName val="site_cash_12"/>
      <sheetName val="Water_cash12"/>
      <sheetName val="CCTV_cash12"/>
      <sheetName val="Cashflow-with_baseline12"/>
      <sheetName val="Day_work4"/>
      <sheetName val="E_&amp;_R3"/>
      <sheetName val="Core_Data3"/>
      <sheetName val="MN_T_B_3"/>
      <sheetName val="OPEN_TO_SKY_AREA_A_WING3"/>
      <sheetName val="C_WING_OPEN_TO_SKY_PUTTY3"/>
      <sheetName val="open_to_sky_area_a&amp;c_wing3"/>
      <sheetName val="A_WING_OUT_SIDE_3"/>
      <sheetName val="Terrace_3"/>
      <sheetName val="C_wing_out_side_3"/>
      <sheetName val="Extra_Work3"/>
      <sheetName val="Summary_of_floor_3"/>
      <sheetName val="CUMM_3"/>
      <sheetName val="TAX_INNOVICE3"/>
      <sheetName val="final_abstract3"/>
      <sheetName val="List_of_OGD's3"/>
      <sheetName val="Const__Est__1"/>
      <sheetName val="Sales_&amp;_Prod1"/>
      <sheetName val="Fee_Rate_Summary1"/>
      <sheetName val="beam-reinft-IIInd_floor1"/>
      <sheetName val="SPT_vs_PHI1"/>
      <sheetName val="ACAD_Finishes1"/>
      <sheetName val="Site_Details1"/>
      <sheetName val="Site_Area_Statement1"/>
      <sheetName val="SB_SCH_A71"/>
      <sheetName val="Day_work5"/>
      <sheetName val="List_of_OGD's4"/>
      <sheetName val="Bill_103"/>
      <sheetName val="Exec_Summary3"/>
      <sheetName val="Obs_3"/>
      <sheetName val="Obs_(r)3"/>
      <sheetName val="Cost_Summary3"/>
      <sheetName val="Cost_Summary_(2)3"/>
      <sheetName val="S08__Preliminaries3"/>
      <sheetName val="L4L8L9_Master3"/>
      <sheetName val="Rate_w(Remarks)3"/>
      <sheetName val="Rate_ONLY3"/>
      <sheetName val="Option_13"/>
      <sheetName val="Option_23"/>
      <sheetName val="Option_33"/>
      <sheetName val="Option_43"/>
      <sheetName val="Additional_SOR_Comparison3"/>
      <sheetName val="S10__PC_&amp;_Provisional_Sum3"/>
      <sheetName val="Base_(2)3"/>
      <sheetName val="Opt_D_(2)3"/>
      <sheetName val="L7_DAH-superseded3"/>
      <sheetName val="Rate_Analysis3"/>
      <sheetName val="VCH-SLC"/>
      <sheetName val="Supplier"/>
      <sheetName val="VARIABLE"/>
      <sheetName val="p&amp;m"/>
      <sheetName val="11-hsd"/>
      <sheetName val="13-septic"/>
      <sheetName val="7-ug"/>
      <sheetName val="2-utility"/>
      <sheetName val="Planning List"/>
      <sheetName val="Prog. Dates"/>
      <sheetName val="Prog. Dates (2)"/>
      <sheetName val="Logistics Interface Data"/>
      <sheetName val="Sheet4"/>
      <sheetName val="OnSchedule"/>
      <sheetName val="MP-OnSchedule"/>
      <sheetName val="Conc-OnSchedule"/>
      <sheetName val="Calculations"/>
      <sheetName val="Interface Log"/>
      <sheetName val="H-OnSchedule MP"/>
      <sheetName val="H-Curve"/>
      <sheetName val="Planning List (2)"/>
      <sheetName val="H-Budget"/>
      <sheetName val="H-Summary"/>
      <sheetName val="H-Curve (2)"/>
      <sheetName val="AG-OnSchedule MP"/>
      <sheetName val="Sheet8"/>
      <sheetName val="Sheet8 (2)"/>
      <sheetName val="Nursery"/>
      <sheetName val="MS-Impacted Dates"/>
      <sheetName val="Budget"/>
      <sheetName val="Curve"/>
      <sheetName val="PB"/>
      <sheetName val="Proj Cost Sumry"/>
      <sheetName val="worksheet"/>
      <sheetName val="ENCL9"/>
      <sheetName val="analysis"/>
      <sheetName val="Quantity"/>
      <sheetName val="200205C"/>
      <sheetName val="UTILITY"/>
      <sheetName val="Legend"/>
      <sheetName val="COLUMN"/>
      <sheetName val="Material List "/>
      <sheetName val="Bldg"/>
      <sheetName val="beam-reinft-machine rm"/>
      <sheetName val="3.0 pre-construction"/>
      <sheetName val="Form 6"/>
      <sheetName val="____ ___ __"/>
      <sheetName val="GLs"/>
      <sheetName val="P.5 Cost - In Year"/>
      <sheetName val="Masterdata"/>
      <sheetName val="3RD fEB 2020 Flab"/>
      <sheetName val="28th Feb 2020 Flab"/>
      <sheetName val="CLR FLAB Tracker 27032020"/>
      <sheetName val="Flab 1.5.2020"/>
      <sheetName val="060420 Dates"/>
      <sheetName val="Active Notices"/>
      <sheetName val="L&amp;P Data 22052020"/>
      <sheetName val="CLR FLAB Tracker 21052020"/>
      <sheetName val="Land Outstading LAPS informatio"/>
      <sheetName val="Active Notices (2)"/>
      <sheetName val="P_5_Cost_-_In_Year"/>
      <sheetName val="KL-CABLE"/>
      <sheetName val="부산제일극장"/>
      <sheetName val="F4-F7"/>
      <sheetName val="DISCOUNT"/>
      <sheetName val="Ablusion Block"/>
      <sheetName val="Gate House"/>
      <sheetName val="Electrical"/>
      <sheetName val="Raw Data"/>
      <sheetName val="Valuation"/>
      <sheetName val="site works"/>
      <sheetName val="Data_Sheet"/>
      <sheetName val="Proj_Cost_Sumry"/>
      <sheetName val="site_works"/>
      <sheetName val="SUMMARYMCA"/>
      <sheetName val="Data_Sheet1"/>
      <sheetName val="Proj_Cost_Sumry1"/>
      <sheetName val="site_works1"/>
      <sheetName val="opstat"/>
      <sheetName val="costs"/>
      <sheetName val="날개벽(좌,우=60도-4개)"/>
      <sheetName val="유림골조"/>
      <sheetName val="공통부대비"/>
      <sheetName val="Section 4"/>
      <sheetName val="2_0_Variations1"/>
      <sheetName val="????_???_??1"/>
      <sheetName val="PRECAST_lightconc-II"/>
      <sheetName val="SC_Cost_FEB_03"/>
      <sheetName val="3_0_pre-construction"/>
      <sheetName val="LISTS"/>
      <sheetName val="Accretion Output"/>
      <sheetName val="NewCo to RLRN"/>
      <sheetName val="Projections vs Consensus"/>
      <sheetName val="Projections"/>
      <sheetName val="Football Field"/>
      <sheetName val="Material"/>
      <sheetName val="Const__Est__2"/>
      <sheetName val="beam-reinft-IIInd_floor2"/>
      <sheetName val="Sales_&amp;_Prod2"/>
      <sheetName val="Fee_Rate_Summary2"/>
      <sheetName val="SPT_vs_PHI2"/>
      <sheetName val="ACAD_Finishes2"/>
      <sheetName val="Site_Details2"/>
      <sheetName val="Site_Area_Statement2"/>
      <sheetName val="SB_SCH_A72"/>
      <sheetName val="????_???_??2"/>
      <sheetName val="Factors"/>
      <sheetName val="NOTE"/>
      <sheetName val="SS MH"/>
      <sheetName val="vendor"/>
      <sheetName val="synthgraph DCF"/>
      <sheetName val="inf_cash13"/>
      <sheetName val="accom_cash13"/>
      <sheetName val="Sports_cash13"/>
      <sheetName val="train_cash13"/>
      <sheetName val="site_cash_13"/>
      <sheetName val="Water_cash13"/>
      <sheetName val="CCTV_cash13"/>
      <sheetName val="Cashflow-with_baseline13"/>
      <sheetName val="Day_work6"/>
      <sheetName val="List_of_OGD's5"/>
      <sheetName val="E_&amp;_R4"/>
      <sheetName val="Exec_Summary4"/>
      <sheetName val="Obs_4"/>
      <sheetName val="Obs_(r)4"/>
      <sheetName val="Cost_Summary4"/>
      <sheetName val="Cost_Summary_(2)4"/>
      <sheetName val="S08__Preliminaries4"/>
      <sheetName val="L4L8L9_Master4"/>
      <sheetName val="Rate_w(Remarks)4"/>
      <sheetName val="Rate_ONLY4"/>
      <sheetName val="Option_14"/>
      <sheetName val="Option_24"/>
      <sheetName val="Option_34"/>
      <sheetName val="Option_44"/>
      <sheetName val="Additional_SOR_Comparison4"/>
      <sheetName val="S10__PC_&amp;_Provisional_Sum4"/>
      <sheetName val="Base_(2)4"/>
      <sheetName val="Opt_D_(2)4"/>
      <sheetName val="L7_DAH-superseded4"/>
      <sheetName val="Bill_104"/>
      <sheetName val="Core_Data4"/>
      <sheetName val="MN_T_B_4"/>
      <sheetName val="Rate_Analysis4"/>
      <sheetName val="final_abstract4"/>
      <sheetName val="OPEN_TO_SKY_AREA_A_WING4"/>
      <sheetName val="C_WING_OPEN_TO_SKY_PUTTY4"/>
      <sheetName val="open_to_sky_area_a&amp;c_wing4"/>
      <sheetName val="A_WING_OUT_SIDE_4"/>
      <sheetName val="Terrace_4"/>
      <sheetName val="C_wing_out_side_4"/>
      <sheetName val="Extra_Work4"/>
      <sheetName val="Summary_of_floor_4"/>
      <sheetName val="CUMM_4"/>
      <sheetName val="TAX_INNOVICE4"/>
      <sheetName val="inf_cash14"/>
      <sheetName val="accom_cash14"/>
      <sheetName val="Sports_cash14"/>
      <sheetName val="train_cash14"/>
      <sheetName val="site_cash_14"/>
      <sheetName val="Water_cash14"/>
      <sheetName val="CCTV_cash14"/>
      <sheetName val="Cashflow-with_baseline14"/>
      <sheetName val="Day_work7"/>
      <sheetName val="E_&amp;_R5"/>
      <sheetName val="List_of_OGD's6"/>
      <sheetName val="Bill_105"/>
      <sheetName val="Rate_Analysis5"/>
      <sheetName val="Core_Data5"/>
      <sheetName val="final_abstract5"/>
      <sheetName val="Exec_Summary5"/>
      <sheetName val="Obs_5"/>
      <sheetName val="Obs_(r)5"/>
      <sheetName val="Cost_Summary5"/>
      <sheetName val="Cost_Summary_(2)5"/>
      <sheetName val="S08__Preliminaries5"/>
      <sheetName val="L4L8L9_Master5"/>
      <sheetName val="Rate_w(Remarks)5"/>
      <sheetName val="Rate_ONLY5"/>
      <sheetName val="Option_15"/>
      <sheetName val="Option_25"/>
      <sheetName val="Option_35"/>
      <sheetName val="Option_45"/>
      <sheetName val="Additional_SOR_Comparison5"/>
      <sheetName val="S10__PC_&amp;_Provisional_Sum5"/>
      <sheetName val="Base_(2)5"/>
      <sheetName val="Opt_D_(2)5"/>
      <sheetName val="L7_DAH-superseded5"/>
      <sheetName val="MN_T_B_5"/>
      <sheetName val="checkout_age3"/>
      <sheetName val="busy_store3"/>
      <sheetName val="Updated_group3"/>
      <sheetName val="dev_prog_at_week123"/>
      <sheetName val="OPEN_TO_SKY_AREA_A_WING5"/>
      <sheetName val="C_WING_OPEN_TO_SKY_PUTTY5"/>
      <sheetName val="open_to_sky_area_a&amp;c_wing5"/>
      <sheetName val="A_WING_OUT_SIDE_5"/>
      <sheetName val="Terrace_5"/>
      <sheetName val="C_wing_out_side_5"/>
      <sheetName val="Extra_Work5"/>
      <sheetName val="Summary_of_floor_5"/>
      <sheetName val="CUMM_5"/>
      <sheetName val="TAX_INNOVICE5"/>
      <sheetName val="Const__Est__3"/>
      <sheetName val="Part-A"/>
      <sheetName val="ECARates"/>
      <sheetName val="SCHDULE OF FINISH "/>
      <sheetName val="A.O.R."/>
      <sheetName val="CostPlan"/>
      <sheetName val="Demand"/>
      <sheetName val="Occ"/>
      <sheetName val="Summ"/>
      <sheetName val="varns"/>
      <sheetName val="beam-reinft-IIInd_floor3"/>
      <sheetName val="Sales_&amp;_Prod3"/>
      <sheetName val="Fee_Rate_Summary3"/>
      <sheetName val="SPT_vs_PHI3"/>
      <sheetName val="ACAD_Finishes3"/>
      <sheetName val="Site_Details3"/>
      <sheetName val="Site_Area_Statement3"/>
      <sheetName val="SB_SCH_A73"/>
      <sheetName val="????_???_??3"/>
    </sheetNames>
    <sheetDataSet>
      <sheetData sheetId="0">
        <row r="22">
          <cell r="A22">
            <v>1</v>
          </cell>
        </row>
      </sheetData>
      <sheetData sheetId="1">
        <row r="22">
          <cell r="A22">
            <v>1</v>
          </cell>
        </row>
      </sheetData>
      <sheetData sheetId="2" refreshError="1"/>
      <sheetData sheetId="3">
        <row r="22">
          <cell r="A22">
            <v>1</v>
          </cell>
        </row>
      </sheetData>
      <sheetData sheetId="4" refreshError="1">
        <row r="22">
          <cell r="A22">
            <v>1</v>
          </cell>
        </row>
        <row r="23">
          <cell r="A23">
            <v>2</v>
          </cell>
        </row>
        <row r="24">
          <cell r="A24">
            <v>3</v>
          </cell>
        </row>
        <row r="25">
          <cell r="A25">
            <v>4</v>
          </cell>
        </row>
        <row r="26">
          <cell r="A26">
            <v>5</v>
          </cell>
        </row>
        <row r="27">
          <cell r="A27">
            <v>6</v>
          </cell>
        </row>
        <row r="28">
          <cell r="A28">
            <v>7</v>
          </cell>
        </row>
        <row r="29">
          <cell r="A29">
            <v>8</v>
          </cell>
        </row>
        <row r="30">
          <cell r="A30">
            <v>9</v>
          </cell>
        </row>
        <row r="31">
          <cell r="A31">
            <v>10</v>
          </cell>
        </row>
        <row r="32">
          <cell r="A32">
            <v>11</v>
          </cell>
        </row>
      </sheetData>
      <sheetData sheetId="5"/>
      <sheetData sheetId="6"/>
      <sheetData sheetId="7"/>
      <sheetData sheetId="8"/>
      <sheetData sheetId="9"/>
      <sheetData sheetId="10"/>
      <sheetData sheetId="11"/>
      <sheetData sheetId="12" refreshError="1"/>
      <sheetData sheetId="13">
        <row r="22">
          <cell r="A22">
            <v>1</v>
          </cell>
        </row>
      </sheetData>
      <sheetData sheetId="14">
        <row r="22">
          <cell r="A22">
            <v>1</v>
          </cell>
        </row>
      </sheetData>
      <sheetData sheetId="15">
        <row r="22">
          <cell r="A22">
            <v>1</v>
          </cell>
        </row>
      </sheetData>
      <sheetData sheetId="16">
        <row r="22">
          <cell r="A22">
            <v>1</v>
          </cell>
        </row>
      </sheetData>
      <sheetData sheetId="17">
        <row r="22">
          <cell r="A22">
            <v>1</v>
          </cell>
        </row>
      </sheetData>
      <sheetData sheetId="18">
        <row r="22">
          <cell r="A22">
            <v>1</v>
          </cell>
        </row>
      </sheetData>
      <sheetData sheetId="19" refreshError="1"/>
      <sheetData sheetId="20">
        <row r="22">
          <cell r="A22">
            <v>1</v>
          </cell>
        </row>
      </sheetData>
      <sheetData sheetId="21" refreshError="1"/>
      <sheetData sheetId="22" refreshError="1"/>
      <sheetData sheetId="23">
        <row r="22">
          <cell r="A22">
            <v>1</v>
          </cell>
        </row>
      </sheetData>
      <sheetData sheetId="24">
        <row r="22">
          <cell r="A22">
            <v>1</v>
          </cell>
        </row>
      </sheetData>
      <sheetData sheetId="25">
        <row r="22">
          <cell r="A22">
            <v>1</v>
          </cell>
        </row>
      </sheetData>
      <sheetData sheetId="26">
        <row r="22">
          <cell r="A22">
            <v>1</v>
          </cell>
        </row>
      </sheetData>
      <sheetData sheetId="27">
        <row r="22">
          <cell r="A22">
            <v>1</v>
          </cell>
        </row>
      </sheetData>
      <sheetData sheetId="28">
        <row r="22">
          <cell r="A22">
            <v>1</v>
          </cell>
        </row>
      </sheetData>
      <sheetData sheetId="29">
        <row r="22">
          <cell r="A22">
            <v>1</v>
          </cell>
        </row>
      </sheetData>
      <sheetData sheetId="30">
        <row r="22">
          <cell r="A22">
            <v>1</v>
          </cell>
        </row>
      </sheetData>
      <sheetData sheetId="31">
        <row r="22">
          <cell r="A22">
            <v>1</v>
          </cell>
        </row>
      </sheetData>
      <sheetData sheetId="32">
        <row r="22">
          <cell r="A22">
            <v>1</v>
          </cell>
        </row>
      </sheetData>
      <sheetData sheetId="33">
        <row r="22">
          <cell r="A22">
            <v>1</v>
          </cell>
        </row>
      </sheetData>
      <sheetData sheetId="34">
        <row r="22">
          <cell r="A22">
            <v>1</v>
          </cell>
        </row>
      </sheetData>
      <sheetData sheetId="35">
        <row r="22">
          <cell r="A22">
            <v>1</v>
          </cell>
        </row>
      </sheetData>
      <sheetData sheetId="36">
        <row r="22">
          <cell r="A22">
            <v>1</v>
          </cell>
        </row>
      </sheetData>
      <sheetData sheetId="37">
        <row r="22">
          <cell r="A22">
            <v>1</v>
          </cell>
        </row>
      </sheetData>
      <sheetData sheetId="38">
        <row r="22">
          <cell r="A22">
            <v>1</v>
          </cell>
        </row>
      </sheetData>
      <sheetData sheetId="39">
        <row r="22">
          <cell r="A22">
            <v>1</v>
          </cell>
        </row>
      </sheetData>
      <sheetData sheetId="40">
        <row r="22">
          <cell r="A22">
            <v>1</v>
          </cell>
        </row>
      </sheetData>
      <sheetData sheetId="41">
        <row r="22">
          <cell r="A22">
            <v>1</v>
          </cell>
        </row>
      </sheetData>
      <sheetData sheetId="42">
        <row r="22">
          <cell r="A22">
            <v>1</v>
          </cell>
        </row>
      </sheetData>
      <sheetData sheetId="43">
        <row r="22">
          <cell r="A22">
            <v>1</v>
          </cell>
        </row>
      </sheetData>
      <sheetData sheetId="44">
        <row r="22">
          <cell r="A22">
            <v>1</v>
          </cell>
        </row>
      </sheetData>
      <sheetData sheetId="45">
        <row r="22">
          <cell r="A22">
            <v>1</v>
          </cell>
        </row>
      </sheetData>
      <sheetData sheetId="46">
        <row r="22">
          <cell r="A22">
            <v>1</v>
          </cell>
        </row>
      </sheetData>
      <sheetData sheetId="47">
        <row r="22">
          <cell r="A22">
            <v>1</v>
          </cell>
        </row>
      </sheetData>
      <sheetData sheetId="48">
        <row r="22">
          <cell r="A22">
            <v>1</v>
          </cell>
        </row>
      </sheetData>
      <sheetData sheetId="49">
        <row r="22">
          <cell r="A22">
            <v>1</v>
          </cell>
        </row>
      </sheetData>
      <sheetData sheetId="50">
        <row r="22">
          <cell r="A22">
            <v>1</v>
          </cell>
        </row>
      </sheetData>
      <sheetData sheetId="51">
        <row r="22">
          <cell r="A22">
            <v>1</v>
          </cell>
        </row>
      </sheetData>
      <sheetData sheetId="52">
        <row r="22">
          <cell r="A22">
            <v>1</v>
          </cell>
        </row>
      </sheetData>
      <sheetData sheetId="53">
        <row r="22">
          <cell r="A22">
            <v>1</v>
          </cell>
        </row>
      </sheetData>
      <sheetData sheetId="54">
        <row r="22">
          <cell r="A22">
            <v>1</v>
          </cell>
        </row>
      </sheetData>
      <sheetData sheetId="55">
        <row r="22">
          <cell r="A22">
            <v>1</v>
          </cell>
        </row>
      </sheetData>
      <sheetData sheetId="56">
        <row r="22">
          <cell r="A22">
            <v>1</v>
          </cell>
        </row>
      </sheetData>
      <sheetData sheetId="57">
        <row r="22">
          <cell r="A22">
            <v>1</v>
          </cell>
        </row>
      </sheetData>
      <sheetData sheetId="58">
        <row r="22">
          <cell r="A22">
            <v>1</v>
          </cell>
        </row>
      </sheetData>
      <sheetData sheetId="59">
        <row r="22">
          <cell r="A22">
            <v>1</v>
          </cell>
        </row>
      </sheetData>
      <sheetData sheetId="60">
        <row r="22">
          <cell r="A22">
            <v>1</v>
          </cell>
        </row>
      </sheetData>
      <sheetData sheetId="61">
        <row r="22">
          <cell r="A22">
            <v>1</v>
          </cell>
        </row>
      </sheetData>
      <sheetData sheetId="62">
        <row r="22">
          <cell r="A22">
            <v>1</v>
          </cell>
        </row>
      </sheetData>
      <sheetData sheetId="63">
        <row r="22">
          <cell r="A22">
            <v>1</v>
          </cell>
        </row>
      </sheetData>
      <sheetData sheetId="64" refreshError="1"/>
      <sheetData sheetId="65" refreshError="1"/>
      <sheetData sheetId="66" refreshError="1"/>
      <sheetData sheetId="67" refreshError="1"/>
      <sheetData sheetId="68" refreshError="1"/>
      <sheetData sheetId="69" refreshError="1"/>
      <sheetData sheetId="70">
        <row r="22">
          <cell r="A22">
            <v>1</v>
          </cell>
        </row>
      </sheetData>
      <sheetData sheetId="71">
        <row r="22">
          <cell r="A22">
            <v>1</v>
          </cell>
        </row>
      </sheetData>
      <sheetData sheetId="72">
        <row r="22">
          <cell r="A22">
            <v>1</v>
          </cell>
        </row>
      </sheetData>
      <sheetData sheetId="73">
        <row r="22">
          <cell r="A22">
            <v>1</v>
          </cell>
        </row>
      </sheetData>
      <sheetData sheetId="74">
        <row r="22">
          <cell r="A22">
            <v>1</v>
          </cell>
        </row>
      </sheetData>
      <sheetData sheetId="75">
        <row r="22">
          <cell r="A22">
            <v>1</v>
          </cell>
        </row>
      </sheetData>
      <sheetData sheetId="76">
        <row r="22">
          <cell r="A22" t="str">
            <v>20/2/10</v>
          </cell>
        </row>
      </sheetData>
      <sheetData sheetId="77">
        <row r="22">
          <cell r="A22">
            <v>1</v>
          </cell>
        </row>
      </sheetData>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2">
          <cell r="A22">
            <v>1</v>
          </cell>
        </row>
      </sheetData>
      <sheetData sheetId="94">
        <row r="22">
          <cell r="A22">
            <v>2</v>
          </cell>
        </row>
      </sheetData>
      <sheetData sheetId="95">
        <row r="22">
          <cell r="A22">
            <v>1</v>
          </cell>
        </row>
      </sheetData>
      <sheetData sheetId="96">
        <row r="22">
          <cell r="A22">
            <v>1</v>
          </cell>
        </row>
      </sheetData>
      <sheetData sheetId="97">
        <row r="22">
          <cell r="A22" t="str">
            <v>20/2/10</v>
          </cell>
        </row>
      </sheetData>
      <sheetData sheetId="98">
        <row r="22">
          <cell r="A22">
            <v>1</v>
          </cell>
        </row>
      </sheetData>
      <sheetData sheetId="99">
        <row r="22">
          <cell r="A22">
            <v>2</v>
          </cell>
        </row>
      </sheetData>
      <sheetData sheetId="100">
        <row r="22">
          <cell r="A22">
            <v>1</v>
          </cell>
        </row>
      </sheetData>
      <sheetData sheetId="101">
        <row r="22">
          <cell r="A22">
            <v>1</v>
          </cell>
        </row>
      </sheetData>
      <sheetData sheetId="102">
        <row r="22">
          <cell r="A22">
            <v>1</v>
          </cell>
        </row>
      </sheetData>
      <sheetData sheetId="103">
        <row r="22">
          <cell r="A22">
            <v>1</v>
          </cell>
        </row>
      </sheetData>
      <sheetData sheetId="104">
        <row r="22">
          <cell r="A22">
            <v>1</v>
          </cell>
        </row>
      </sheetData>
      <sheetData sheetId="105">
        <row r="22">
          <cell r="A22">
            <v>1</v>
          </cell>
        </row>
      </sheetData>
      <sheetData sheetId="106">
        <row r="22">
          <cell r="A22">
            <v>1</v>
          </cell>
        </row>
      </sheetData>
      <sheetData sheetId="107">
        <row r="22">
          <cell r="A22">
            <v>2</v>
          </cell>
        </row>
      </sheetData>
      <sheetData sheetId="108">
        <row r="22">
          <cell r="A22">
            <v>2</v>
          </cell>
        </row>
      </sheetData>
      <sheetData sheetId="109">
        <row r="22">
          <cell r="A22">
            <v>2</v>
          </cell>
        </row>
      </sheetData>
      <sheetData sheetId="110">
        <row r="22">
          <cell r="A22">
            <v>1</v>
          </cell>
        </row>
      </sheetData>
      <sheetData sheetId="111">
        <row r="22">
          <cell r="A22">
            <v>1</v>
          </cell>
        </row>
      </sheetData>
      <sheetData sheetId="112">
        <row r="22">
          <cell r="A22">
            <v>1</v>
          </cell>
        </row>
      </sheetData>
      <sheetData sheetId="113">
        <row r="22">
          <cell r="A22">
            <v>1</v>
          </cell>
        </row>
      </sheetData>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ow r="22">
          <cell r="A22">
            <v>1</v>
          </cell>
        </row>
      </sheetData>
      <sheetData sheetId="173">
        <row r="22">
          <cell r="A22">
            <v>1</v>
          </cell>
        </row>
      </sheetData>
      <sheetData sheetId="174">
        <row r="22">
          <cell r="A22">
            <v>1</v>
          </cell>
        </row>
      </sheetData>
      <sheetData sheetId="175">
        <row r="22">
          <cell r="A22">
            <v>1</v>
          </cell>
        </row>
      </sheetData>
      <sheetData sheetId="176">
        <row r="22">
          <cell r="A22">
            <v>1</v>
          </cell>
        </row>
      </sheetData>
      <sheetData sheetId="177">
        <row r="22">
          <cell r="A22">
            <v>1</v>
          </cell>
        </row>
      </sheetData>
      <sheetData sheetId="178">
        <row r="22">
          <cell r="A22">
            <v>1</v>
          </cell>
        </row>
      </sheetData>
      <sheetData sheetId="179"/>
      <sheetData sheetId="180"/>
      <sheetData sheetId="181">
        <row r="22">
          <cell r="A22">
            <v>1</v>
          </cell>
        </row>
      </sheetData>
      <sheetData sheetId="182"/>
      <sheetData sheetId="183">
        <row r="22">
          <cell r="A22">
            <v>1</v>
          </cell>
        </row>
      </sheetData>
      <sheetData sheetId="184"/>
      <sheetData sheetId="185"/>
      <sheetData sheetId="186"/>
      <sheetData sheetId="187">
        <row r="22">
          <cell r="A22">
            <v>1</v>
          </cell>
        </row>
      </sheetData>
      <sheetData sheetId="188">
        <row r="22">
          <cell r="A22">
            <v>1</v>
          </cell>
        </row>
      </sheetData>
      <sheetData sheetId="189">
        <row r="22">
          <cell r="A22">
            <v>1</v>
          </cell>
        </row>
      </sheetData>
      <sheetData sheetId="190">
        <row r="22">
          <cell r="A22">
            <v>1</v>
          </cell>
        </row>
      </sheetData>
      <sheetData sheetId="191"/>
      <sheetData sheetId="192"/>
      <sheetData sheetId="193"/>
      <sheetData sheetId="194"/>
      <sheetData sheetId="195"/>
      <sheetData sheetId="196"/>
      <sheetData sheetId="197">
        <row r="22">
          <cell r="A22">
            <v>2</v>
          </cell>
        </row>
      </sheetData>
      <sheetData sheetId="198"/>
      <sheetData sheetId="199">
        <row r="22">
          <cell r="A22">
            <v>2</v>
          </cell>
        </row>
      </sheetData>
      <sheetData sheetId="200">
        <row r="22">
          <cell r="A22">
            <v>2</v>
          </cell>
        </row>
      </sheetData>
      <sheetData sheetId="201"/>
      <sheetData sheetId="202">
        <row r="22">
          <cell r="A22">
            <v>2</v>
          </cell>
        </row>
      </sheetData>
      <sheetData sheetId="203">
        <row r="22">
          <cell r="A22">
            <v>2</v>
          </cell>
        </row>
      </sheetData>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ow r="22">
          <cell r="A22">
            <v>1</v>
          </cell>
        </row>
      </sheetData>
      <sheetData sheetId="221">
        <row r="22">
          <cell r="A22">
            <v>1</v>
          </cell>
        </row>
      </sheetData>
      <sheetData sheetId="222">
        <row r="22">
          <cell r="A22">
            <v>1</v>
          </cell>
        </row>
      </sheetData>
      <sheetData sheetId="223">
        <row r="22">
          <cell r="A22">
            <v>1</v>
          </cell>
        </row>
      </sheetData>
      <sheetData sheetId="224">
        <row r="22">
          <cell r="A22">
            <v>1</v>
          </cell>
        </row>
      </sheetData>
      <sheetData sheetId="225">
        <row r="22">
          <cell r="A22">
            <v>1</v>
          </cell>
        </row>
      </sheetData>
      <sheetData sheetId="226">
        <row r="22">
          <cell r="A22">
            <v>1</v>
          </cell>
        </row>
      </sheetData>
      <sheetData sheetId="227">
        <row r="22">
          <cell r="A22">
            <v>1</v>
          </cell>
        </row>
      </sheetData>
      <sheetData sheetId="228">
        <row r="22">
          <cell r="A22">
            <v>1</v>
          </cell>
        </row>
      </sheetData>
      <sheetData sheetId="229">
        <row r="22">
          <cell r="A22">
            <v>1</v>
          </cell>
        </row>
      </sheetData>
      <sheetData sheetId="230">
        <row r="22">
          <cell r="A22">
            <v>2</v>
          </cell>
        </row>
      </sheetData>
      <sheetData sheetId="231">
        <row r="22">
          <cell r="A22">
            <v>1</v>
          </cell>
        </row>
      </sheetData>
      <sheetData sheetId="232"/>
      <sheetData sheetId="233"/>
      <sheetData sheetId="234"/>
      <sheetData sheetId="235"/>
      <sheetData sheetId="236"/>
      <sheetData sheetId="237"/>
      <sheetData sheetId="238"/>
      <sheetData sheetId="239"/>
      <sheetData sheetId="240"/>
      <sheetData sheetId="241"/>
      <sheetData sheetId="242"/>
      <sheetData sheetId="243">
        <row r="22">
          <cell r="A22">
            <v>2</v>
          </cell>
        </row>
      </sheetData>
      <sheetData sheetId="244">
        <row r="22">
          <cell r="A22">
            <v>2</v>
          </cell>
        </row>
      </sheetData>
      <sheetData sheetId="245">
        <row r="22">
          <cell r="A22">
            <v>2</v>
          </cell>
        </row>
      </sheetData>
      <sheetData sheetId="246">
        <row r="22">
          <cell r="A22">
            <v>2</v>
          </cell>
        </row>
      </sheetData>
      <sheetData sheetId="247"/>
      <sheetData sheetId="248">
        <row r="22">
          <cell r="A22">
            <v>2</v>
          </cell>
        </row>
      </sheetData>
      <sheetData sheetId="249">
        <row r="22">
          <cell r="A22">
            <v>2</v>
          </cell>
        </row>
      </sheetData>
      <sheetData sheetId="250"/>
      <sheetData sheetId="251"/>
      <sheetData sheetId="252"/>
      <sheetData sheetId="253">
        <row r="22">
          <cell r="A22">
            <v>1</v>
          </cell>
        </row>
      </sheetData>
      <sheetData sheetId="254"/>
      <sheetData sheetId="255"/>
      <sheetData sheetId="256"/>
      <sheetData sheetId="257"/>
      <sheetData sheetId="258"/>
      <sheetData sheetId="259"/>
      <sheetData sheetId="260"/>
      <sheetData sheetId="261"/>
      <sheetData sheetId="262"/>
      <sheetData sheetId="263"/>
      <sheetData sheetId="264"/>
      <sheetData sheetId="265"/>
      <sheetData sheetId="266">
        <row r="22">
          <cell r="A22">
            <v>1</v>
          </cell>
        </row>
      </sheetData>
      <sheetData sheetId="267">
        <row r="22">
          <cell r="A22">
            <v>1</v>
          </cell>
        </row>
      </sheetData>
      <sheetData sheetId="268">
        <row r="22">
          <cell r="A22">
            <v>1</v>
          </cell>
        </row>
      </sheetData>
      <sheetData sheetId="269">
        <row r="22">
          <cell r="A22">
            <v>1</v>
          </cell>
        </row>
      </sheetData>
      <sheetData sheetId="270">
        <row r="22">
          <cell r="A22">
            <v>1</v>
          </cell>
        </row>
      </sheetData>
      <sheetData sheetId="271">
        <row r="22">
          <cell r="A22">
            <v>1</v>
          </cell>
        </row>
      </sheetData>
      <sheetData sheetId="272">
        <row r="22">
          <cell r="A22">
            <v>1</v>
          </cell>
        </row>
      </sheetData>
      <sheetData sheetId="273">
        <row r="22">
          <cell r="A22">
            <v>1</v>
          </cell>
        </row>
      </sheetData>
      <sheetData sheetId="274"/>
      <sheetData sheetId="275">
        <row r="22">
          <cell r="A22">
            <v>1</v>
          </cell>
        </row>
      </sheetData>
      <sheetData sheetId="276">
        <row r="22">
          <cell r="A22">
            <v>1</v>
          </cell>
        </row>
      </sheetData>
      <sheetData sheetId="277"/>
      <sheetData sheetId="278"/>
      <sheetData sheetId="279">
        <row r="22">
          <cell r="A22">
            <v>1</v>
          </cell>
        </row>
      </sheetData>
      <sheetData sheetId="280">
        <row r="22">
          <cell r="A22">
            <v>1</v>
          </cell>
        </row>
      </sheetData>
      <sheetData sheetId="281">
        <row r="22">
          <cell r="A22">
            <v>1</v>
          </cell>
        </row>
      </sheetData>
      <sheetData sheetId="282">
        <row r="22">
          <cell r="A22">
            <v>1</v>
          </cell>
        </row>
      </sheetData>
      <sheetData sheetId="283">
        <row r="22">
          <cell r="A22" t="str">
            <v>20/2/10</v>
          </cell>
        </row>
      </sheetData>
      <sheetData sheetId="284">
        <row r="22">
          <cell r="A22">
            <v>1</v>
          </cell>
        </row>
      </sheetData>
      <sheetData sheetId="285"/>
      <sheetData sheetId="286">
        <row r="22">
          <cell r="A22">
            <v>1</v>
          </cell>
        </row>
      </sheetData>
      <sheetData sheetId="287">
        <row r="22">
          <cell r="A22">
            <v>1</v>
          </cell>
        </row>
      </sheetData>
      <sheetData sheetId="288">
        <row r="22">
          <cell r="A22">
            <v>2</v>
          </cell>
        </row>
      </sheetData>
      <sheetData sheetId="289">
        <row r="22">
          <cell r="A22">
            <v>1</v>
          </cell>
        </row>
      </sheetData>
      <sheetData sheetId="290">
        <row r="22">
          <cell r="A22">
            <v>1</v>
          </cell>
        </row>
      </sheetData>
      <sheetData sheetId="291">
        <row r="22">
          <cell r="A22">
            <v>1</v>
          </cell>
        </row>
      </sheetData>
      <sheetData sheetId="292">
        <row r="22">
          <cell r="A22">
            <v>2</v>
          </cell>
        </row>
      </sheetData>
      <sheetData sheetId="293"/>
      <sheetData sheetId="294">
        <row r="22">
          <cell r="A22">
            <v>2</v>
          </cell>
        </row>
      </sheetData>
      <sheetData sheetId="295">
        <row r="22">
          <cell r="A22">
            <v>1</v>
          </cell>
        </row>
      </sheetData>
      <sheetData sheetId="296">
        <row r="22">
          <cell r="A22">
            <v>1</v>
          </cell>
        </row>
      </sheetData>
      <sheetData sheetId="297">
        <row r="22">
          <cell r="A22">
            <v>1</v>
          </cell>
        </row>
      </sheetData>
      <sheetData sheetId="298">
        <row r="22">
          <cell r="A22">
            <v>1</v>
          </cell>
        </row>
      </sheetData>
      <sheetData sheetId="299">
        <row r="22">
          <cell r="A22">
            <v>1</v>
          </cell>
        </row>
      </sheetData>
      <sheetData sheetId="300"/>
      <sheetData sheetId="301"/>
      <sheetData sheetId="302"/>
      <sheetData sheetId="303"/>
      <sheetData sheetId="304">
        <row r="22">
          <cell r="A22">
            <v>1</v>
          </cell>
        </row>
      </sheetData>
      <sheetData sheetId="305">
        <row r="22">
          <cell r="A22">
            <v>1</v>
          </cell>
        </row>
      </sheetData>
      <sheetData sheetId="306">
        <row r="22">
          <cell r="A22">
            <v>1</v>
          </cell>
        </row>
      </sheetData>
      <sheetData sheetId="307">
        <row r="22">
          <cell r="A22">
            <v>1</v>
          </cell>
        </row>
      </sheetData>
      <sheetData sheetId="308">
        <row r="22">
          <cell r="A22">
            <v>1</v>
          </cell>
        </row>
      </sheetData>
      <sheetData sheetId="309">
        <row r="22">
          <cell r="A22">
            <v>1</v>
          </cell>
        </row>
      </sheetData>
      <sheetData sheetId="310">
        <row r="22">
          <cell r="A22">
            <v>1</v>
          </cell>
        </row>
      </sheetData>
      <sheetData sheetId="311">
        <row r="22">
          <cell r="A22">
            <v>1</v>
          </cell>
        </row>
      </sheetData>
      <sheetData sheetId="312">
        <row r="22">
          <cell r="A22">
            <v>1</v>
          </cell>
        </row>
      </sheetData>
      <sheetData sheetId="313">
        <row r="22">
          <cell r="A22">
            <v>1</v>
          </cell>
        </row>
      </sheetData>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ow r="22">
          <cell r="A22">
            <v>1</v>
          </cell>
        </row>
      </sheetData>
      <sheetData sheetId="365">
        <row r="22">
          <cell r="A22">
            <v>1</v>
          </cell>
        </row>
      </sheetData>
      <sheetData sheetId="366">
        <row r="22">
          <cell r="A22">
            <v>1</v>
          </cell>
        </row>
      </sheetData>
      <sheetData sheetId="367">
        <row r="22">
          <cell r="A22">
            <v>1</v>
          </cell>
        </row>
      </sheetData>
      <sheetData sheetId="368"/>
      <sheetData sheetId="369"/>
      <sheetData sheetId="370">
        <row r="22">
          <cell r="A22">
            <v>1</v>
          </cell>
        </row>
      </sheetData>
      <sheetData sheetId="371">
        <row r="22">
          <cell r="A22">
            <v>1</v>
          </cell>
        </row>
      </sheetData>
      <sheetData sheetId="372">
        <row r="22">
          <cell r="A22">
            <v>1</v>
          </cell>
        </row>
      </sheetData>
      <sheetData sheetId="373">
        <row r="22">
          <cell r="A22">
            <v>1</v>
          </cell>
        </row>
      </sheetData>
      <sheetData sheetId="374">
        <row r="22">
          <cell r="A22">
            <v>1</v>
          </cell>
        </row>
      </sheetData>
      <sheetData sheetId="375">
        <row r="22">
          <cell r="A22">
            <v>1</v>
          </cell>
        </row>
      </sheetData>
      <sheetData sheetId="376">
        <row r="22">
          <cell r="A22">
            <v>1</v>
          </cell>
        </row>
      </sheetData>
      <sheetData sheetId="377">
        <row r="22">
          <cell r="A22">
            <v>1</v>
          </cell>
        </row>
      </sheetData>
      <sheetData sheetId="378">
        <row r="22">
          <cell r="A22">
            <v>1</v>
          </cell>
        </row>
      </sheetData>
      <sheetData sheetId="379">
        <row r="22">
          <cell r="A22">
            <v>1</v>
          </cell>
        </row>
      </sheetData>
      <sheetData sheetId="380">
        <row r="22">
          <cell r="A22">
            <v>1</v>
          </cell>
        </row>
      </sheetData>
      <sheetData sheetId="381">
        <row r="22">
          <cell r="A22">
            <v>1</v>
          </cell>
        </row>
      </sheetData>
      <sheetData sheetId="382">
        <row r="22">
          <cell r="A22">
            <v>1</v>
          </cell>
        </row>
      </sheetData>
      <sheetData sheetId="383">
        <row r="22">
          <cell r="A22">
            <v>1</v>
          </cell>
        </row>
      </sheetData>
      <sheetData sheetId="384">
        <row r="22">
          <cell r="A22">
            <v>1</v>
          </cell>
        </row>
      </sheetData>
      <sheetData sheetId="385">
        <row r="22">
          <cell r="A22">
            <v>1</v>
          </cell>
        </row>
      </sheetData>
      <sheetData sheetId="386"/>
      <sheetData sheetId="387"/>
      <sheetData sheetId="388"/>
      <sheetData sheetId="389"/>
      <sheetData sheetId="390"/>
      <sheetData sheetId="391">
        <row r="22">
          <cell r="A22">
            <v>1</v>
          </cell>
        </row>
      </sheetData>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row r="22">
          <cell r="A22">
            <v>2</v>
          </cell>
        </row>
      </sheetData>
      <sheetData sheetId="414"/>
      <sheetData sheetId="415"/>
      <sheetData sheetId="416"/>
      <sheetData sheetId="417"/>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row r="22">
          <cell r="A22">
            <v>1</v>
          </cell>
        </row>
      </sheetData>
      <sheetData sheetId="441">
        <row r="22">
          <cell r="A22">
            <v>1</v>
          </cell>
        </row>
      </sheetData>
      <sheetData sheetId="442">
        <row r="22">
          <cell r="A22">
            <v>1</v>
          </cell>
        </row>
      </sheetData>
      <sheetData sheetId="443">
        <row r="22">
          <cell r="A22">
            <v>1</v>
          </cell>
        </row>
      </sheetData>
      <sheetData sheetId="444"/>
      <sheetData sheetId="445"/>
      <sheetData sheetId="446"/>
      <sheetData sheetId="447"/>
      <sheetData sheetId="448"/>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sheetData sheetId="492"/>
      <sheetData sheetId="493" refreshError="1"/>
      <sheetData sheetId="494"/>
      <sheetData sheetId="495"/>
      <sheetData sheetId="496"/>
      <sheetData sheetId="497" refreshError="1"/>
      <sheetData sheetId="498" refreshError="1"/>
      <sheetData sheetId="499" refreshError="1"/>
      <sheetData sheetId="500" refreshError="1"/>
      <sheetData sheetId="501" refreshError="1"/>
      <sheetData sheetId="502" refreshError="1"/>
      <sheetData sheetId="503"/>
      <sheetData sheetId="504"/>
      <sheetData sheetId="505"/>
      <sheetData sheetId="506"/>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sheetData sheetId="516"/>
      <sheetData sheetId="517"/>
      <sheetData sheetId="518"/>
      <sheetData sheetId="519"/>
      <sheetData sheetId="520"/>
      <sheetData sheetId="521"/>
      <sheetData sheetId="522"/>
      <sheetData sheetId="523"/>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refreshError="1"/>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row r="22">
          <cell r="A22">
            <v>2</v>
          </cell>
        </row>
      </sheetData>
      <sheetData sheetId="555"/>
      <sheetData sheetId="556"/>
      <sheetData sheetId="557"/>
      <sheetData sheetId="558"/>
      <sheetData sheetId="559"/>
      <sheetData sheetId="560" refreshError="1"/>
      <sheetData sheetId="561" refreshError="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ow r="22">
          <cell r="A22">
            <v>1</v>
          </cell>
        </row>
      </sheetData>
      <sheetData sheetId="575"/>
      <sheetData sheetId="576">
        <row r="22">
          <cell r="A22">
            <v>1</v>
          </cell>
        </row>
      </sheetData>
      <sheetData sheetId="577">
        <row r="22">
          <cell r="A22">
            <v>1</v>
          </cell>
        </row>
      </sheetData>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row r="22">
          <cell r="A22">
            <v>2</v>
          </cell>
        </row>
      </sheetData>
      <sheetData sheetId="603"/>
      <sheetData sheetId="604"/>
      <sheetData sheetId="605"/>
      <sheetData sheetId="606"/>
      <sheetData sheetId="607"/>
      <sheetData sheetId="608"/>
      <sheetData sheetId="609"/>
      <sheetData sheetId="610"/>
      <sheetData sheetId="611"/>
      <sheetData sheetId="612">
        <row r="22">
          <cell r="A22">
            <v>1</v>
          </cell>
        </row>
      </sheetData>
      <sheetData sheetId="613">
        <row r="22">
          <cell r="A22">
            <v>1</v>
          </cell>
        </row>
      </sheetData>
      <sheetData sheetId="614">
        <row r="22">
          <cell r="A22">
            <v>1</v>
          </cell>
        </row>
      </sheetData>
      <sheetData sheetId="615">
        <row r="22">
          <cell r="A22">
            <v>1</v>
          </cell>
        </row>
      </sheetData>
      <sheetData sheetId="616">
        <row r="22">
          <cell r="A22">
            <v>1</v>
          </cell>
        </row>
      </sheetData>
      <sheetData sheetId="617">
        <row r="22">
          <cell r="A22">
            <v>1</v>
          </cell>
        </row>
      </sheetData>
      <sheetData sheetId="618">
        <row r="22">
          <cell r="A22">
            <v>1</v>
          </cell>
        </row>
      </sheetData>
      <sheetData sheetId="619">
        <row r="22">
          <cell r="A22">
            <v>1</v>
          </cell>
        </row>
      </sheetData>
      <sheetData sheetId="620">
        <row r="22">
          <cell r="A22">
            <v>1</v>
          </cell>
        </row>
      </sheetData>
      <sheetData sheetId="621">
        <row r="22">
          <cell r="A22">
            <v>1</v>
          </cell>
        </row>
      </sheetData>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Set>
  </externalBook>
</externalLink>
</file>

<file path=xl/theme/theme1.xml><?xml version="1.0" encoding="utf-8"?>
<a:theme xmlns:a="http://schemas.openxmlformats.org/drawingml/2006/main" name="TurnTown">
  <a:themeElements>
    <a:clrScheme name="Turntown">
      <a:dk1>
        <a:sysClr val="windowText" lastClr="000000"/>
      </a:dk1>
      <a:lt1>
        <a:sysClr val="window" lastClr="FFFFFF"/>
      </a:lt1>
      <a:dk2>
        <a:srgbClr val="5E6A71"/>
      </a:dk2>
      <a:lt2>
        <a:srgbClr val="FFFFFF"/>
      </a:lt2>
      <a:accent1>
        <a:srgbClr val="1E4479"/>
      </a:accent1>
      <a:accent2>
        <a:srgbClr val="009FDA"/>
      </a:accent2>
      <a:accent3>
        <a:srgbClr val="5E6A71"/>
      </a:accent3>
      <a:accent4>
        <a:srgbClr val="9EA6AA"/>
      </a:accent4>
      <a:accent5>
        <a:srgbClr val="D55C17"/>
      </a:accent5>
      <a:accent6>
        <a:srgbClr val="69BE28"/>
      </a:accent6>
      <a:hlink>
        <a:srgbClr val="0000FF"/>
      </a:hlink>
      <a:folHlink>
        <a:srgbClr val="800080"/>
      </a:folHlink>
    </a:clrScheme>
    <a:fontScheme name="TurnTown">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EEB9-5F82-40D5-BA8F-E737A13CA427}">
  <dimension ref="B5:D26"/>
  <sheetViews>
    <sheetView workbookViewId="0"/>
  </sheetViews>
  <sheetFormatPr defaultRowHeight="14.6"/>
  <cols>
    <col min="1" max="1" width="6.87890625" customWidth="1"/>
    <col min="2" max="2" width="13.8203125" bestFit="1" customWidth="1"/>
    <col min="3" max="3" width="27.41015625" bestFit="1" customWidth="1"/>
    <col min="5" max="5" width="12.8203125" customWidth="1"/>
  </cols>
  <sheetData>
    <row r="5" spans="2:3">
      <c r="B5" s="26" t="s">
        <v>0</v>
      </c>
      <c r="C5" t="s">
        <v>1</v>
      </c>
    </row>
    <row r="6" spans="2:3">
      <c r="B6" s="26" t="s">
        <v>2</v>
      </c>
      <c r="C6" t="s">
        <v>3</v>
      </c>
    </row>
    <row r="7" spans="2:3">
      <c r="B7" s="26"/>
    </row>
    <row r="8" spans="2:3">
      <c r="B8" s="26" t="s">
        <v>4</v>
      </c>
      <c r="C8" s="78" t="s">
        <v>5</v>
      </c>
    </row>
    <row r="9" spans="2:3">
      <c r="B9" s="26"/>
      <c r="C9" t="s">
        <v>6</v>
      </c>
    </row>
    <row r="10" spans="2:3">
      <c r="B10" s="26"/>
    </row>
    <row r="11" spans="2:3">
      <c r="B11" s="26" t="s">
        <v>7</v>
      </c>
      <c r="C11" s="35">
        <v>1</v>
      </c>
    </row>
    <row r="12" spans="2:3">
      <c r="B12" s="26" t="s">
        <v>8</v>
      </c>
      <c r="C12" s="27">
        <f ca="1">TODAY()</f>
        <v>45750</v>
      </c>
    </row>
    <row r="13" spans="2:3">
      <c r="B13" s="26"/>
    </row>
    <row r="14" spans="2:3">
      <c r="B14" s="26"/>
    </row>
    <row r="15" spans="2:3">
      <c r="B15" s="26"/>
    </row>
    <row r="16" spans="2:3">
      <c r="B16" s="26"/>
    </row>
    <row r="17" spans="2:4">
      <c r="B17" s="26" t="s">
        <v>9</v>
      </c>
      <c r="C17" t="s">
        <v>10</v>
      </c>
    </row>
    <row r="18" spans="2:4">
      <c r="B18" s="26"/>
      <c r="C18" t="s">
        <v>11</v>
      </c>
    </row>
    <row r="19" spans="2:4">
      <c r="C19" t="s">
        <v>12</v>
      </c>
    </row>
    <row r="20" spans="2:4">
      <c r="C20" t="s">
        <v>13</v>
      </c>
    </row>
    <row r="21" spans="2:4">
      <c r="C21" t="s">
        <v>14</v>
      </c>
    </row>
    <row r="22" spans="2:4">
      <c r="C22" t="s">
        <v>210</v>
      </c>
    </row>
    <row r="24" spans="2:4">
      <c r="D24" s="65"/>
    </row>
    <row r="25" spans="2:4">
      <c r="D25" s="65"/>
    </row>
    <row r="26" spans="2:4">
      <c r="D26" s="65"/>
    </row>
  </sheetData>
  <dataValidations count="1">
    <dataValidation type="custom" showInputMessage="1" showErrorMessage="1" sqref="A13:A21" xr:uid="{F8C9B5D9-33D8-4413-ADE0-31370A9A1E7A}">
      <formula1>"""Yes,No"""</formula1>
    </dataValidation>
  </dataValidations>
  <pageMargins left="0.7" right="0.7" top="0.75" bottom="0.75" header="0.3" footer="0.3"/>
  <pageSetup paperSize="9" scale="99" orientation="portrait" horizontalDpi="1200" verticalDpi="1200" r:id="rId1"/>
  <headerFooter>
    <oddHeader>&amp;C&amp;"Verdana"&amp;7&amp;K000000 Turner &amp; Townsend Internal Only&amp;1#_x000D_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0A56-2841-4E84-A2A7-B96090138F3C}">
  <sheetPr>
    <tabColor rgb="FF1E4479"/>
  </sheetPr>
  <dimension ref="B1:I31"/>
  <sheetViews>
    <sheetView workbookViewId="0"/>
  </sheetViews>
  <sheetFormatPr defaultColWidth="8.29296875" defaultRowHeight="11.15"/>
  <cols>
    <col min="1" max="1" width="1.29296875" style="28" customWidth="1"/>
    <col min="2" max="2" width="7.46875" style="28" customWidth="1"/>
    <col min="3" max="3" width="5.46875" style="28" customWidth="1"/>
    <col min="4" max="4" width="9.8203125" style="28" customWidth="1"/>
    <col min="5" max="5" width="25" style="28" customWidth="1"/>
    <col min="6" max="6" width="30.29296875" style="28" customWidth="1"/>
    <col min="7" max="7" width="30.703125" style="28" customWidth="1"/>
    <col min="8" max="8" width="3.703125" style="28" customWidth="1"/>
    <col min="9" max="9" width="3.46875" style="28" customWidth="1"/>
    <col min="10" max="16384" width="8.29296875" style="28"/>
  </cols>
  <sheetData>
    <row r="1" spans="2:9" ht="6" customHeight="1"/>
    <row r="2" spans="2:9">
      <c r="B2" s="29"/>
      <c r="C2" s="29"/>
      <c r="D2" s="29"/>
      <c r="E2" s="29"/>
      <c r="F2" s="29"/>
      <c r="G2" s="29"/>
      <c r="H2" s="29"/>
      <c r="I2" s="29"/>
    </row>
    <row r="3" spans="2:9">
      <c r="B3" s="29"/>
      <c r="C3" s="29"/>
      <c r="D3" s="29"/>
      <c r="E3" s="29"/>
      <c r="F3" s="29"/>
      <c r="G3" s="29"/>
      <c r="H3" s="29"/>
      <c r="I3" s="29"/>
    </row>
    <row r="4" spans="2:9" ht="17.600000000000001">
      <c r="B4" s="29"/>
      <c r="C4" s="137">
        <f ca="1">+'Project Info'!C12</f>
        <v>45750</v>
      </c>
      <c r="D4" s="137"/>
      <c r="E4" s="137"/>
      <c r="F4" s="137"/>
      <c r="G4" s="137"/>
      <c r="H4" s="29"/>
      <c r="I4" s="29"/>
    </row>
    <row r="5" spans="2:9">
      <c r="B5" s="29"/>
      <c r="C5" s="1"/>
      <c r="D5" s="1"/>
      <c r="E5" s="1"/>
      <c r="F5" s="1"/>
      <c r="G5" s="1"/>
      <c r="H5" s="29"/>
      <c r="I5" s="29"/>
    </row>
    <row r="6" spans="2:9" ht="34.75">
      <c r="B6" s="29"/>
      <c r="C6" s="138" t="str">
        <f>+'Project Info'!C8</f>
        <v xml:space="preserve">Gunningsleidraad </v>
      </c>
      <c r="D6" s="138"/>
      <c r="E6" s="138"/>
      <c r="F6" s="138"/>
      <c r="G6" s="138"/>
      <c r="H6" s="29"/>
      <c r="I6" s="29"/>
    </row>
    <row r="7" spans="2:9" ht="17.600000000000001">
      <c r="B7" s="29"/>
      <c r="C7" s="137" t="str">
        <f>+'Project Info'!C9</f>
        <v xml:space="preserve">Calculatieschema </v>
      </c>
      <c r="D7" s="137"/>
      <c r="E7" s="137"/>
      <c r="F7" s="137"/>
      <c r="G7" s="137"/>
      <c r="H7" s="29"/>
      <c r="I7" s="29"/>
    </row>
    <row r="8" spans="2:9">
      <c r="B8" s="29"/>
      <c r="C8" s="29"/>
      <c r="D8" s="29"/>
      <c r="E8" s="29"/>
      <c r="F8" s="29"/>
      <c r="G8" s="29"/>
      <c r="H8" s="29"/>
      <c r="I8" s="29"/>
    </row>
    <row r="9" spans="2:9">
      <c r="B9" s="29"/>
      <c r="C9" s="29"/>
      <c r="D9" s="29"/>
      <c r="E9" s="29"/>
      <c r="F9" s="29"/>
      <c r="G9" s="29"/>
      <c r="H9" s="29"/>
      <c r="I9" s="29"/>
    </row>
    <row r="10" spans="2:9" ht="15.9">
      <c r="B10" s="29"/>
      <c r="C10" s="25" t="str">
        <f>+'Project Info'!C6</f>
        <v>Gemeente Diemen</v>
      </c>
      <c r="D10" s="25"/>
      <c r="E10" s="25"/>
      <c r="F10" s="25"/>
      <c r="G10" s="25"/>
      <c r="H10" s="29"/>
      <c r="I10" s="29"/>
    </row>
    <row r="11" spans="2:9" ht="15.9">
      <c r="B11" s="29"/>
      <c r="C11" s="136" t="s">
        <v>15</v>
      </c>
      <c r="D11" s="136"/>
      <c r="E11" s="136"/>
      <c r="F11" s="136"/>
      <c r="G11" s="136"/>
      <c r="H11" s="29"/>
      <c r="I11" s="29"/>
    </row>
    <row r="12" spans="2:9">
      <c r="B12" s="29"/>
      <c r="C12" s="29"/>
      <c r="D12" s="29"/>
      <c r="E12" s="29"/>
      <c r="F12" s="29"/>
      <c r="G12" s="29"/>
      <c r="H12" s="29"/>
      <c r="I12" s="29"/>
    </row>
    <row r="13" spans="2:9" ht="15.9">
      <c r="B13" s="29"/>
      <c r="C13" s="23" t="str">
        <f>"Versie "&amp;'Project Info'!C11</f>
        <v>Versie 1</v>
      </c>
      <c r="D13" s="30"/>
      <c r="E13" s="31"/>
      <c r="F13" s="31"/>
      <c r="G13" s="31"/>
      <c r="H13" s="29"/>
      <c r="I13" s="29"/>
    </row>
    <row r="14" spans="2:9">
      <c r="B14" s="29"/>
      <c r="C14" s="29"/>
      <c r="D14" s="29"/>
      <c r="E14" s="29"/>
      <c r="F14" s="29"/>
      <c r="G14" s="29"/>
      <c r="H14" s="29"/>
      <c r="I14" s="29"/>
    </row>
    <row r="15" spans="2:9">
      <c r="B15" s="29"/>
      <c r="C15" s="29"/>
      <c r="D15" s="29"/>
      <c r="E15" s="29"/>
      <c r="F15" s="29"/>
      <c r="G15" s="29"/>
      <c r="H15" s="29"/>
      <c r="I15" s="29"/>
    </row>
    <row r="16" spans="2:9">
      <c r="B16" s="29"/>
      <c r="C16" s="29"/>
      <c r="D16" s="29"/>
      <c r="E16" s="29"/>
      <c r="F16" s="29"/>
      <c r="G16" s="29"/>
      <c r="H16" s="29"/>
      <c r="I16" s="29"/>
    </row>
    <row r="17" spans="2:9">
      <c r="B17" s="29"/>
      <c r="C17" s="2" t="s">
        <v>16</v>
      </c>
      <c r="D17" s="29"/>
      <c r="E17" s="29"/>
      <c r="F17" s="29"/>
      <c r="G17" s="29"/>
      <c r="H17" s="29"/>
      <c r="I17" s="29"/>
    </row>
    <row r="18" spans="2:9">
      <c r="B18" s="29"/>
      <c r="C18" s="29"/>
      <c r="D18" s="29"/>
      <c r="E18" s="29"/>
      <c r="F18" s="29"/>
      <c r="G18" s="29"/>
      <c r="H18" s="29"/>
      <c r="I18" s="29"/>
    </row>
    <row r="19" spans="2:9" ht="15" customHeight="1"/>
    <row r="20" spans="2:9" ht="15" customHeight="1"/>
    <row r="21" spans="2:9" ht="15" customHeight="1">
      <c r="C21" s="139" t="s">
        <v>17</v>
      </c>
      <c r="D21" s="139"/>
      <c r="E21" s="139"/>
      <c r="F21" s="139"/>
      <c r="G21" s="139"/>
      <c r="H21" s="139"/>
      <c r="I21" s="139"/>
    </row>
    <row r="22" spans="2:9" ht="15" customHeight="1">
      <c r="C22" s="140" t="s">
        <v>18</v>
      </c>
      <c r="D22" s="140"/>
      <c r="E22" s="140"/>
      <c r="F22" s="140"/>
      <c r="G22" s="140"/>
      <c r="H22" s="140"/>
      <c r="I22" s="140"/>
    </row>
    <row r="23" spans="2:9" ht="15" customHeight="1">
      <c r="C23" s="72"/>
      <c r="D23" s="72"/>
      <c r="E23" s="72"/>
      <c r="F23" s="72"/>
      <c r="G23" s="72"/>
      <c r="H23" s="72"/>
      <c r="I23" s="72"/>
    </row>
    <row r="24" spans="2:9" ht="15" customHeight="1">
      <c r="C24" s="73"/>
      <c r="D24" s="73"/>
      <c r="E24" s="73"/>
      <c r="F24" s="73"/>
      <c r="G24" s="73"/>
      <c r="H24" s="73"/>
      <c r="I24" s="73"/>
    </row>
    <row r="25" spans="2:9" ht="15" customHeight="1">
      <c r="C25" s="141" t="s">
        <v>19</v>
      </c>
      <c r="D25" s="141"/>
      <c r="E25" s="141"/>
      <c r="F25" s="141"/>
      <c r="G25" s="141"/>
      <c r="H25" s="141"/>
      <c r="I25" s="141"/>
    </row>
    <row r="26" spans="2:9" ht="58.95" customHeight="1">
      <c r="C26" s="142" t="s">
        <v>20</v>
      </c>
      <c r="D26" s="142"/>
      <c r="E26" s="142"/>
      <c r="F26" s="142"/>
      <c r="G26" s="142"/>
      <c r="H26" s="142"/>
      <c r="I26" s="142"/>
    </row>
    <row r="27" spans="2:9" ht="15" customHeight="1">
      <c r="C27" s="73"/>
      <c r="D27" s="73"/>
      <c r="E27" s="73"/>
      <c r="F27" s="73"/>
      <c r="G27" s="73"/>
      <c r="H27" s="73"/>
      <c r="I27" s="73"/>
    </row>
    <row r="28" spans="2:9" ht="15" customHeight="1">
      <c r="C28" s="74"/>
      <c r="D28" s="74"/>
      <c r="E28" s="74"/>
      <c r="F28" s="74"/>
      <c r="G28" s="74"/>
      <c r="H28" s="74"/>
      <c r="I28" s="74"/>
    </row>
    <row r="29" spans="2:9" ht="15" customHeight="1">
      <c r="C29" s="143" t="s">
        <v>21</v>
      </c>
      <c r="D29" s="143"/>
      <c r="E29" s="143"/>
      <c r="F29" s="143"/>
      <c r="G29" s="143"/>
      <c r="H29" s="143"/>
      <c r="I29" s="143"/>
    </row>
    <row r="30" spans="2:9" ht="15" customHeight="1">
      <c r="C30" s="135" t="s">
        <v>22</v>
      </c>
      <c r="D30" s="135"/>
      <c r="E30" s="135"/>
      <c r="F30" s="135"/>
      <c r="G30" s="135"/>
      <c r="H30" s="135"/>
      <c r="I30" s="135"/>
    </row>
    <row r="31" spans="2:9" ht="15" customHeight="1">
      <c r="C31" s="135" t="s">
        <v>23</v>
      </c>
      <c r="D31" s="135"/>
      <c r="E31" s="135"/>
      <c r="F31" s="135"/>
      <c r="G31" s="135"/>
      <c r="H31" s="135"/>
      <c r="I31" s="135"/>
    </row>
  </sheetData>
  <mergeCells count="11">
    <mergeCell ref="C30:I30"/>
    <mergeCell ref="C31:I31"/>
    <mergeCell ref="C11:G11"/>
    <mergeCell ref="C4:G4"/>
    <mergeCell ref="C6:G6"/>
    <mergeCell ref="C7:G7"/>
    <mergeCell ref="C21:I21"/>
    <mergeCell ref="C22:I22"/>
    <mergeCell ref="C25:I25"/>
    <mergeCell ref="C26:I26"/>
    <mergeCell ref="C29:I29"/>
  </mergeCells>
  <pageMargins left="0.39370078740157483" right="0.39370078740157483" top="0.39370078740157483" bottom="0.39370078740157483" header="0.31496062992125984" footer="0.31496062992125984"/>
  <pageSetup paperSize="9" scale="96"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C31A-93E6-4822-9626-7BBE817EBA5E}">
  <sheetPr>
    <tabColor rgb="FF92D050"/>
    <pageSetUpPr fitToPage="1"/>
  </sheetPr>
  <dimension ref="B1:T89"/>
  <sheetViews>
    <sheetView workbookViewId="0">
      <selection activeCell="S22" sqref="S22"/>
    </sheetView>
  </sheetViews>
  <sheetFormatPr defaultColWidth="7.703125" defaultRowHeight="14.6"/>
  <cols>
    <col min="1" max="1" width="2.46875" style="10" customWidth="1"/>
    <col min="2" max="2" width="1" style="10" customWidth="1"/>
    <col min="3" max="3" width="4.87890625" style="10" customWidth="1"/>
    <col min="4" max="4" width="3.87890625" style="10" customWidth="1"/>
    <col min="5" max="14" width="10.46875" style="10" customWidth="1"/>
    <col min="15" max="15" width="1" style="10" customWidth="1"/>
    <col min="16" max="16" width="2.46875" style="9" customWidth="1"/>
    <col min="17" max="19" width="10" style="9" customWidth="1"/>
    <col min="20" max="16384" width="7.703125" style="10"/>
  </cols>
  <sheetData>
    <row r="1" spans="2:20">
      <c r="P1" s="10"/>
      <c r="T1" s="9"/>
    </row>
    <row r="2" spans="2:20" s="3" customFormat="1" ht="5.25" customHeight="1">
      <c r="Q2" s="4"/>
      <c r="R2" s="4"/>
      <c r="S2" s="4"/>
      <c r="T2" s="4"/>
    </row>
    <row r="3" spans="2:20" s="5" customFormat="1" ht="13.5" customHeight="1">
      <c r="B3" s="34"/>
      <c r="C3" s="149" t="str">
        <f>'Project Info'!C6</f>
        <v>Gemeente Diemen</v>
      </c>
      <c r="D3" s="149"/>
      <c r="E3" s="149"/>
      <c r="F3" s="149"/>
      <c r="G3" s="149"/>
      <c r="H3" s="149"/>
      <c r="I3" s="149"/>
      <c r="J3" s="149"/>
      <c r="K3" s="149"/>
      <c r="L3" s="149"/>
      <c r="M3" s="149"/>
      <c r="N3" s="149"/>
      <c r="O3" s="34"/>
      <c r="Q3" s="6"/>
      <c r="R3" s="6"/>
      <c r="S3" s="6"/>
      <c r="T3" s="6"/>
    </row>
    <row r="4" spans="2:20" s="3" customFormat="1" ht="13.5" customHeight="1">
      <c r="B4" s="34"/>
      <c r="C4" s="150" t="str">
        <f>'Project Info'!C8</f>
        <v xml:space="preserve">Gunningsleidraad </v>
      </c>
      <c r="D4" s="150"/>
      <c r="E4" s="150"/>
      <c r="F4" s="150"/>
      <c r="G4" s="150"/>
      <c r="H4" s="150"/>
      <c r="I4" s="150"/>
      <c r="J4" s="150"/>
      <c r="K4" s="150"/>
      <c r="L4" s="150"/>
      <c r="M4" s="150"/>
      <c r="N4" s="150"/>
      <c r="O4" s="34"/>
      <c r="Q4" s="4"/>
      <c r="R4" s="4"/>
      <c r="S4" s="4"/>
      <c r="T4" s="4"/>
    </row>
    <row r="5" spans="2:20" s="5" customFormat="1" ht="13.5" customHeight="1">
      <c r="B5" s="34"/>
      <c r="C5" s="149" t="str">
        <f>'Project Info'!C5</f>
        <v>Project huisvesting gemeentehuis Diemen</v>
      </c>
      <c r="D5" s="149"/>
      <c r="E5" s="149"/>
      <c r="F5" s="149"/>
      <c r="G5" s="149"/>
      <c r="H5" s="149"/>
      <c r="I5" s="149"/>
      <c r="J5" s="149"/>
      <c r="K5" s="149"/>
      <c r="L5" s="149"/>
      <c r="M5" s="149"/>
      <c r="N5" s="149"/>
      <c r="O5" s="34"/>
      <c r="Q5" s="6"/>
      <c r="R5" s="6"/>
      <c r="S5" s="6"/>
      <c r="T5" s="6"/>
    </row>
    <row r="6" spans="2:20" s="3" customFormat="1" ht="13.5" customHeight="1">
      <c r="B6" s="34"/>
      <c r="C6" s="150" t="str">
        <f>'Project Info'!C9</f>
        <v xml:space="preserve">Calculatieschema </v>
      </c>
      <c r="D6" s="150"/>
      <c r="E6" s="150"/>
      <c r="F6" s="150"/>
      <c r="G6" s="150"/>
      <c r="H6" s="150"/>
      <c r="I6" s="150"/>
      <c r="J6" s="150"/>
      <c r="K6" s="150"/>
      <c r="L6" s="150"/>
      <c r="M6" s="150"/>
      <c r="N6" s="150"/>
      <c r="O6" s="34"/>
      <c r="Q6" s="4"/>
      <c r="R6" s="4"/>
      <c r="S6" s="4"/>
      <c r="T6" s="4"/>
    </row>
    <row r="7" spans="2:20" ht="5.25" customHeight="1">
      <c r="B7" s="33"/>
      <c r="C7" s="149"/>
      <c r="D7" s="149"/>
      <c r="E7" s="149"/>
      <c r="F7" s="149"/>
      <c r="G7" s="149"/>
      <c r="H7" s="149"/>
      <c r="I7" s="149"/>
      <c r="J7" s="149"/>
      <c r="K7" s="149"/>
      <c r="L7" s="149"/>
      <c r="M7" s="149"/>
      <c r="N7" s="149"/>
      <c r="O7" s="7"/>
      <c r="P7" s="7"/>
      <c r="Q7" s="8"/>
      <c r="R7" s="8"/>
      <c r="T7" s="9"/>
    </row>
    <row r="8" spans="2:20" s="32" customFormat="1" ht="12" customHeight="1">
      <c r="B8" s="34"/>
      <c r="C8" s="149" t="str">
        <f>'Project Info'!C17&amp;""</f>
        <v>1. Aanwijzingen</v>
      </c>
      <c r="D8" s="149"/>
      <c r="E8" s="149"/>
      <c r="F8" s="149"/>
      <c r="G8" s="149"/>
      <c r="H8" s="149"/>
      <c r="I8" s="149"/>
      <c r="J8" s="149"/>
      <c r="K8" s="149"/>
      <c r="L8" s="149"/>
      <c r="M8" s="149"/>
      <c r="N8" s="149"/>
    </row>
    <row r="9" spans="2:20" ht="5.25" customHeight="1">
      <c r="B9" s="7"/>
      <c r="C9" s="151"/>
      <c r="D9" s="151"/>
      <c r="E9" s="151"/>
      <c r="F9" s="151"/>
      <c r="G9" s="151"/>
      <c r="H9" s="151"/>
      <c r="I9" s="151"/>
      <c r="J9" s="151"/>
      <c r="K9" s="151"/>
      <c r="L9" s="151"/>
      <c r="M9" s="151"/>
      <c r="N9" s="151"/>
      <c r="O9" s="7"/>
      <c r="P9" s="7"/>
      <c r="Q9" s="8"/>
      <c r="R9" s="8"/>
      <c r="T9" s="9"/>
    </row>
    <row r="10" spans="2:20" s="11" customFormat="1" ht="10.199999999999999" customHeight="1">
      <c r="B10" s="7"/>
      <c r="C10" s="152"/>
      <c r="D10" s="152"/>
      <c r="E10" s="152"/>
      <c r="F10" s="152"/>
      <c r="G10" s="152"/>
      <c r="H10" s="152"/>
      <c r="I10" s="152"/>
      <c r="J10" s="152"/>
      <c r="K10" s="152"/>
      <c r="L10" s="152"/>
      <c r="M10" s="152"/>
      <c r="N10" s="152"/>
      <c r="Q10" s="12"/>
      <c r="R10" s="12"/>
      <c r="S10" s="12"/>
      <c r="T10" s="12"/>
    </row>
    <row r="11" spans="2:20" ht="3.75" customHeight="1">
      <c r="B11" s="7"/>
      <c r="C11" s="7"/>
      <c r="D11" s="153"/>
      <c r="E11" s="153"/>
      <c r="F11" s="153"/>
      <c r="G11" s="153"/>
      <c r="H11" s="153"/>
      <c r="I11" s="153"/>
      <c r="J11" s="153"/>
      <c r="K11" s="153"/>
      <c r="L11" s="153"/>
      <c r="M11" s="153"/>
      <c r="N11" s="153"/>
      <c r="O11" s="7"/>
      <c r="P11" s="7"/>
      <c r="Q11" s="8"/>
      <c r="R11" s="8"/>
      <c r="T11" s="9"/>
    </row>
    <row r="12" spans="2:20" s="14" customFormat="1">
      <c r="B12" s="13"/>
      <c r="C12" s="7"/>
      <c r="D12" s="153"/>
      <c r="E12" s="153"/>
      <c r="F12" s="153"/>
      <c r="G12" s="153"/>
      <c r="H12" s="153"/>
      <c r="I12" s="153"/>
      <c r="J12" s="153"/>
      <c r="K12" s="153"/>
      <c r="L12" s="153"/>
      <c r="M12" s="153"/>
      <c r="N12" s="153"/>
      <c r="P12" s="7"/>
      <c r="Q12" s="8"/>
      <c r="R12" s="8"/>
      <c r="S12" s="15"/>
      <c r="T12" s="15"/>
    </row>
    <row r="13" spans="2:20" s="16" customFormat="1" ht="5.25" customHeight="1">
      <c r="B13" s="17"/>
      <c r="C13" s="17"/>
      <c r="D13" s="154"/>
      <c r="E13" s="154"/>
      <c r="F13" s="154"/>
      <c r="G13" s="154"/>
      <c r="H13" s="154"/>
      <c r="I13" s="154"/>
      <c r="J13" s="154"/>
      <c r="K13" s="154"/>
      <c r="L13" s="154"/>
      <c r="M13" s="154"/>
    </row>
    <row r="14" spans="2:20" s="16" customFormat="1">
      <c r="B14" s="18"/>
      <c r="C14" s="37">
        <v>1</v>
      </c>
      <c r="D14" s="148" t="s">
        <v>24</v>
      </c>
      <c r="E14" s="148"/>
      <c r="F14" s="148"/>
      <c r="G14" s="148"/>
      <c r="H14" s="148"/>
      <c r="I14" s="148"/>
      <c r="J14" s="148"/>
      <c r="K14" s="148"/>
      <c r="L14" s="148"/>
      <c r="M14" s="148"/>
      <c r="N14" s="148"/>
    </row>
    <row r="15" spans="2:20" s="19" customFormat="1" ht="10.199999999999999" customHeight="1">
      <c r="B15" s="105"/>
      <c r="C15" s="20"/>
      <c r="D15" s="66"/>
      <c r="E15" s="144"/>
      <c r="F15" s="144"/>
      <c r="G15" s="144"/>
      <c r="H15" s="144"/>
      <c r="I15" s="144"/>
      <c r="J15" s="144"/>
      <c r="K15" s="144"/>
      <c r="L15" s="144"/>
      <c r="M15" s="144"/>
      <c r="N15" s="144"/>
      <c r="O15" s="75"/>
      <c r="P15" s="75"/>
      <c r="Q15" s="75"/>
      <c r="R15" s="75"/>
      <c r="S15" s="75"/>
      <c r="T15" s="75"/>
    </row>
    <row r="16" spans="2:20" s="19" customFormat="1" ht="13.5" customHeight="1">
      <c r="B16" s="105"/>
      <c r="C16" s="20"/>
      <c r="D16" s="70">
        <v>1.1000000000000001</v>
      </c>
      <c r="E16" s="144" t="s">
        <v>25</v>
      </c>
      <c r="F16" s="144"/>
      <c r="G16" s="144"/>
      <c r="H16" s="144"/>
      <c r="I16" s="144"/>
      <c r="J16" s="144"/>
      <c r="K16" s="144"/>
      <c r="L16" s="144"/>
      <c r="M16" s="144"/>
      <c r="N16" s="144"/>
      <c r="O16" s="75"/>
      <c r="P16" s="75"/>
      <c r="Q16" s="75"/>
      <c r="R16" s="75"/>
      <c r="S16" s="75"/>
      <c r="T16" s="75"/>
    </row>
    <row r="17" spans="2:20" s="19" customFormat="1" ht="13.5" customHeight="1">
      <c r="B17" s="105"/>
      <c r="C17" s="20"/>
      <c r="D17" s="20"/>
      <c r="E17" s="144" t="s">
        <v>26</v>
      </c>
      <c r="F17" s="144"/>
      <c r="G17" s="144"/>
      <c r="H17" s="144"/>
      <c r="I17" s="144"/>
      <c r="J17" s="144"/>
      <c r="K17" s="144"/>
      <c r="L17" s="144"/>
      <c r="M17" s="144"/>
      <c r="N17" s="144"/>
      <c r="O17" s="75"/>
      <c r="P17" s="75"/>
      <c r="Q17" s="75"/>
      <c r="R17" s="75"/>
      <c r="S17" s="75"/>
      <c r="T17" s="75"/>
    </row>
    <row r="18" spans="2:20" s="19" customFormat="1" ht="10.199999999999999" customHeight="1">
      <c r="B18" s="105"/>
      <c r="C18" s="20"/>
      <c r="D18" s="66"/>
      <c r="E18" s="144"/>
      <c r="F18" s="144"/>
      <c r="G18" s="144"/>
      <c r="H18" s="144"/>
      <c r="I18" s="144"/>
      <c r="J18" s="144"/>
      <c r="K18" s="144"/>
      <c r="L18" s="144"/>
      <c r="M18" s="144"/>
      <c r="N18" s="144"/>
      <c r="O18" s="75"/>
      <c r="P18" s="75"/>
      <c r="Q18" s="75"/>
      <c r="R18" s="75"/>
      <c r="S18" s="75"/>
      <c r="T18" s="75"/>
    </row>
    <row r="19" spans="2:20" s="19" customFormat="1" ht="13.5" customHeight="1">
      <c r="B19" s="105"/>
      <c r="C19" s="20"/>
      <c r="D19" s="66">
        <f>D16+0.1</f>
        <v>1.2000000000000002</v>
      </c>
      <c r="E19" s="144" t="s">
        <v>27</v>
      </c>
      <c r="F19" s="144"/>
      <c r="G19" s="144"/>
      <c r="H19" s="144"/>
      <c r="I19" s="144"/>
      <c r="J19" s="144"/>
      <c r="K19" s="144"/>
      <c r="L19" s="144"/>
      <c r="M19" s="144"/>
      <c r="N19" s="144"/>
      <c r="O19" s="75"/>
      <c r="P19" s="75"/>
      <c r="Q19" s="75"/>
      <c r="R19" s="75"/>
      <c r="S19" s="75"/>
      <c r="T19" s="75"/>
    </row>
    <row r="20" spans="2:20" s="19" customFormat="1" ht="10.199999999999999" customHeight="1">
      <c r="B20" s="105"/>
      <c r="C20" s="20"/>
      <c r="D20" s="66"/>
      <c r="E20" s="144"/>
      <c r="F20" s="144"/>
      <c r="G20" s="144"/>
      <c r="H20" s="144"/>
      <c r="I20" s="144"/>
      <c r="J20" s="144"/>
      <c r="K20" s="144"/>
      <c r="L20" s="144"/>
      <c r="M20" s="144"/>
      <c r="N20" s="144"/>
      <c r="O20" s="75"/>
      <c r="P20" s="75"/>
      <c r="Q20" s="75"/>
      <c r="R20" s="75"/>
      <c r="S20" s="75"/>
      <c r="T20" s="75"/>
    </row>
    <row r="21" spans="2:20" s="19" customFormat="1" ht="12.45" customHeight="1">
      <c r="B21" s="105"/>
      <c r="C21" s="20"/>
      <c r="D21" s="66" t="s">
        <v>28</v>
      </c>
      <c r="E21" s="144" t="s">
        <v>29</v>
      </c>
      <c r="F21" s="144"/>
      <c r="G21" s="144"/>
      <c r="H21" s="144"/>
      <c r="I21" s="144"/>
      <c r="J21" s="144"/>
      <c r="K21" s="144"/>
      <c r="L21" s="144"/>
      <c r="M21" s="144"/>
      <c r="N21" s="144"/>
      <c r="O21" s="75"/>
      <c r="P21" s="75"/>
      <c r="Q21" s="106"/>
      <c r="R21" s="75"/>
      <c r="S21" s="75"/>
      <c r="T21" s="75"/>
    </row>
    <row r="22" spans="2:20" s="19" customFormat="1" ht="10.199999999999999" customHeight="1">
      <c r="B22" s="105"/>
      <c r="C22" s="20"/>
      <c r="D22" s="66"/>
      <c r="E22" s="144"/>
      <c r="F22" s="144"/>
      <c r="G22" s="144"/>
      <c r="H22" s="144"/>
      <c r="I22" s="144"/>
      <c r="J22" s="144"/>
      <c r="K22" s="144"/>
      <c r="L22" s="144"/>
      <c r="M22" s="144"/>
      <c r="N22" s="144"/>
      <c r="O22" s="75"/>
      <c r="P22" s="75"/>
      <c r="Q22" s="75"/>
      <c r="R22" s="75"/>
      <c r="S22" s="75"/>
      <c r="T22" s="75"/>
    </row>
    <row r="23" spans="2:20" s="19" customFormat="1" ht="12.45" customHeight="1">
      <c r="B23" s="105"/>
      <c r="C23" s="20"/>
      <c r="D23" s="66">
        <f>D21+0.1</f>
        <v>1.4000000000000001</v>
      </c>
      <c r="E23" s="144" t="s">
        <v>30</v>
      </c>
      <c r="F23" s="144"/>
      <c r="G23" s="144"/>
      <c r="H23" s="144"/>
      <c r="I23" s="144"/>
      <c r="J23" s="144"/>
      <c r="K23" s="144"/>
      <c r="L23" s="144"/>
      <c r="M23" s="144"/>
      <c r="N23" s="144"/>
      <c r="O23" s="75"/>
      <c r="P23" s="75"/>
      <c r="Q23" s="106"/>
      <c r="R23" s="75"/>
      <c r="S23" s="75"/>
      <c r="T23" s="75"/>
    </row>
    <row r="24" spans="2:20" s="19" customFormat="1" ht="13.5" customHeight="1">
      <c r="B24" s="105"/>
      <c r="C24" s="20"/>
      <c r="D24" s="20"/>
      <c r="E24" s="144" t="s">
        <v>31</v>
      </c>
      <c r="F24" s="144"/>
      <c r="G24" s="144"/>
      <c r="H24" s="144"/>
      <c r="I24" s="144"/>
      <c r="J24" s="144"/>
      <c r="K24" s="144"/>
      <c r="L24" s="144"/>
      <c r="M24" s="144"/>
      <c r="N24" s="144"/>
      <c r="O24" s="75"/>
      <c r="P24" s="75"/>
      <c r="Q24" s="75"/>
      <c r="R24" s="75"/>
      <c r="S24" s="75"/>
      <c r="T24" s="75"/>
    </row>
    <row r="25" spans="2:20" s="19" customFormat="1" ht="10.199999999999999" customHeight="1">
      <c r="B25" s="105"/>
      <c r="C25" s="20"/>
      <c r="D25" s="66"/>
      <c r="E25" s="144"/>
      <c r="F25" s="144"/>
      <c r="G25" s="144"/>
      <c r="H25" s="144"/>
      <c r="I25" s="144"/>
      <c r="J25" s="144"/>
      <c r="K25" s="144"/>
      <c r="L25" s="144"/>
      <c r="M25" s="144"/>
      <c r="N25" s="144"/>
      <c r="O25" s="75"/>
      <c r="P25" s="75"/>
      <c r="Q25" s="75"/>
      <c r="R25" s="75"/>
      <c r="S25" s="75"/>
      <c r="T25" s="75"/>
    </row>
    <row r="26" spans="2:20" s="19" customFormat="1" ht="12.45" customHeight="1">
      <c r="B26" s="105"/>
      <c r="C26" s="20"/>
      <c r="D26" s="66">
        <f>D23+0.1</f>
        <v>1.5000000000000002</v>
      </c>
      <c r="E26" s="144" t="s">
        <v>32</v>
      </c>
      <c r="F26" s="144"/>
      <c r="G26" s="144"/>
      <c r="H26" s="144"/>
      <c r="I26" s="144"/>
      <c r="J26" s="144"/>
      <c r="K26" s="144"/>
      <c r="L26" s="144"/>
      <c r="M26" s="144"/>
      <c r="N26" s="144"/>
      <c r="O26" s="75"/>
      <c r="P26" s="75"/>
      <c r="Q26" s="106"/>
      <c r="R26" s="75"/>
      <c r="S26" s="75"/>
      <c r="T26" s="75"/>
    </row>
    <row r="27" spans="2:20" s="19" customFormat="1" ht="10.199999999999999" customHeight="1">
      <c r="B27" s="105"/>
      <c r="C27" s="20"/>
      <c r="D27" s="66"/>
      <c r="E27" s="144"/>
      <c r="F27" s="144"/>
      <c r="G27" s="144"/>
      <c r="H27" s="144"/>
      <c r="I27" s="144"/>
      <c r="J27" s="144"/>
      <c r="K27" s="144"/>
      <c r="L27" s="144"/>
      <c r="M27" s="144"/>
      <c r="N27" s="144"/>
      <c r="O27" s="75"/>
      <c r="P27" s="75"/>
      <c r="Q27" s="75"/>
      <c r="R27" s="75"/>
      <c r="S27" s="75"/>
      <c r="T27" s="75"/>
    </row>
    <row r="28" spans="2:20" s="19" customFormat="1" ht="12.45" customHeight="1">
      <c r="B28" s="105"/>
      <c r="C28" s="20"/>
      <c r="D28" s="66">
        <f>D26+0.1</f>
        <v>1.6000000000000003</v>
      </c>
      <c r="E28" s="144" t="s">
        <v>33</v>
      </c>
      <c r="F28" s="144"/>
      <c r="G28" s="144"/>
      <c r="H28" s="144"/>
      <c r="I28" s="144"/>
      <c r="J28" s="144"/>
      <c r="K28" s="144"/>
      <c r="L28" s="144"/>
      <c r="M28" s="144"/>
      <c r="N28" s="144"/>
      <c r="O28" s="75"/>
      <c r="P28" s="75"/>
      <c r="Q28" s="106"/>
      <c r="R28" s="75"/>
      <c r="S28" s="75"/>
      <c r="T28" s="75"/>
    </row>
    <row r="29" spans="2:20" s="19" customFormat="1" ht="10.199999999999999" customHeight="1">
      <c r="B29" s="105"/>
      <c r="C29" s="20"/>
      <c r="D29" s="66"/>
      <c r="E29" s="144"/>
      <c r="F29" s="144"/>
      <c r="G29" s="144"/>
      <c r="H29" s="144"/>
      <c r="I29" s="144"/>
      <c r="J29" s="144"/>
      <c r="K29" s="144"/>
      <c r="L29" s="144"/>
      <c r="M29" s="144"/>
      <c r="N29" s="144"/>
      <c r="O29" s="75"/>
      <c r="P29" s="75"/>
      <c r="Q29" s="75"/>
      <c r="R29" s="75"/>
      <c r="S29" s="75"/>
      <c r="T29" s="75"/>
    </row>
    <row r="30" spans="2:20" s="9" customFormat="1">
      <c r="B30" s="10"/>
      <c r="C30" s="10"/>
      <c r="D30" s="66"/>
      <c r="E30" s="144"/>
      <c r="F30" s="144"/>
      <c r="G30" s="144"/>
      <c r="H30" s="144"/>
      <c r="I30" s="144"/>
      <c r="J30" s="144"/>
      <c r="K30" s="144"/>
      <c r="L30" s="144"/>
      <c r="M30" s="144"/>
      <c r="N30" s="144"/>
      <c r="O30" s="10"/>
      <c r="T30" s="10"/>
    </row>
    <row r="31" spans="2:20">
      <c r="D31" s="66"/>
      <c r="E31" s="144"/>
      <c r="F31" s="144"/>
      <c r="G31" s="144"/>
      <c r="H31" s="144"/>
      <c r="I31" s="144"/>
      <c r="J31" s="144"/>
      <c r="K31" s="144"/>
      <c r="L31" s="144"/>
      <c r="M31" s="144"/>
      <c r="N31" s="144"/>
    </row>
    <row r="32" spans="2:20" ht="13.5" customHeight="1">
      <c r="C32" s="37">
        <v>2</v>
      </c>
      <c r="D32" s="66"/>
      <c r="E32" s="148" t="s">
        <v>34</v>
      </c>
      <c r="F32" s="148"/>
      <c r="G32" s="148"/>
      <c r="H32" s="148"/>
      <c r="I32" s="148"/>
      <c r="J32" s="148"/>
      <c r="K32" s="148"/>
      <c r="L32" s="148"/>
      <c r="M32" s="148"/>
      <c r="N32" s="148"/>
    </row>
    <row r="33" spans="4:14">
      <c r="D33" s="66"/>
      <c r="E33" s="144"/>
      <c r="F33" s="144"/>
      <c r="G33" s="144"/>
      <c r="H33" s="144"/>
      <c r="I33" s="144"/>
      <c r="J33" s="144"/>
      <c r="K33" s="144"/>
      <c r="L33" s="144"/>
      <c r="M33" s="144"/>
      <c r="N33" s="144"/>
    </row>
    <row r="34" spans="4:14" ht="18.45" customHeight="1">
      <c r="D34" s="66"/>
      <c r="E34" s="146" t="s">
        <v>35</v>
      </c>
      <c r="F34" s="147"/>
      <c r="G34" s="147"/>
      <c r="H34" s="147"/>
      <c r="I34" s="147"/>
      <c r="J34" s="147"/>
      <c r="K34" s="147"/>
      <c r="L34" s="147"/>
      <c r="M34" s="147"/>
      <c r="N34" s="147"/>
    </row>
    <row r="35" spans="4:14">
      <c r="D35" s="66"/>
      <c r="E35" s="144"/>
      <c r="F35" s="144"/>
      <c r="G35" s="144"/>
      <c r="H35" s="144"/>
      <c r="I35" s="144"/>
      <c r="J35" s="144"/>
      <c r="K35" s="144"/>
      <c r="L35" s="144"/>
      <c r="M35" s="144"/>
      <c r="N35" s="144"/>
    </row>
    <row r="36" spans="4:14">
      <c r="D36" s="66"/>
      <c r="E36" s="144"/>
      <c r="F36" s="144"/>
      <c r="G36" s="144"/>
      <c r="H36" s="144"/>
      <c r="I36" s="144"/>
      <c r="J36" s="144"/>
      <c r="K36" s="144"/>
      <c r="L36" s="144"/>
      <c r="M36" s="144"/>
      <c r="N36" s="144"/>
    </row>
    <row r="37" spans="4:14">
      <c r="D37" s="66"/>
      <c r="E37" s="144"/>
      <c r="F37" s="144"/>
      <c r="G37" s="144"/>
      <c r="H37" s="144"/>
      <c r="I37" s="144"/>
      <c r="J37" s="144"/>
      <c r="K37" s="144"/>
      <c r="L37" s="144"/>
      <c r="M37" s="144"/>
      <c r="N37" s="144"/>
    </row>
    <row r="38" spans="4:14">
      <c r="D38" s="66"/>
      <c r="E38" s="144"/>
      <c r="F38" s="144"/>
      <c r="G38" s="144"/>
      <c r="H38" s="144"/>
      <c r="I38" s="144"/>
      <c r="J38" s="144"/>
      <c r="K38" s="144"/>
      <c r="L38" s="144"/>
      <c r="M38" s="144"/>
      <c r="N38" s="144"/>
    </row>
    <row r="39" spans="4:14">
      <c r="D39" s="66"/>
      <c r="E39" s="144"/>
      <c r="F39" s="144"/>
      <c r="G39" s="144"/>
      <c r="H39" s="144"/>
      <c r="I39" s="144"/>
      <c r="J39" s="144"/>
      <c r="K39" s="144"/>
      <c r="L39" s="144"/>
      <c r="M39" s="144"/>
      <c r="N39" s="144"/>
    </row>
    <row r="40" spans="4:14">
      <c r="D40" s="66"/>
      <c r="E40" s="144"/>
      <c r="F40" s="144"/>
      <c r="G40" s="144"/>
      <c r="H40" s="144"/>
      <c r="I40" s="144"/>
      <c r="J40" s="144"/>
      <c r="K40" s="144"/>
      <c r="L40" s="144"/>
      <c r="M40" s="144"/>
      <c r="N40" s="144"/>
    </row>
    <row r="41" spans="4:14">
      <c r="D41" s="66"/>
      <c r="E41" s="144"/>
      <c r="F41" s="144"/>
      <c r="G41" s="144"/>
      <c r="H41" s="144"/>
      <c r="I41" s="144"/>
      <c r="J41" s="144"/>
      <c r="K41" s="144"/>
      <c r="L41" s="144"/>
      <c r="M41" s="144"/>
      <c r="N41" s="144"/>
    </row>
    <row r="42" spans="4:14" ht="48" customHeight="1">
      <c r="D42" s="66"/>
      <c r="E42" s="145" t="s">
        <v>36</v>
      </c>
      <c r="F42" s="145"/>
      <c r="G42" s="145"/>
      <c r="H42" s="145"/>
      <c r="I42" s="145"/>
      <c r="J42" s="145"/>
      <c r="K42" s="145"/>
      <c r="L42" s="145"/>
      <c r="M42" s="145"/>
      <c r="N42" s="145"/>
    </row>
    <row r="61" spans="2:3">
      <c r="B61" s="7"/>
      <c r="C61" s="7"/>
    </row>
    <row r="62" spans="2:3">
      <c r="B62" s="7"/>
      <c r="C62" s="7"/>
    </row>
    <row r="63" spans="2:3">
      <c r="B63" s="7"/>
      <c r="C63" s="7"/>
    </row>
    <row r="64" spans="2:3">
      <c r="B64" s="7"/>
      <c r="C64" s="7"/>
    </row>
    <row r="65" spans="2:4">
      <c r="B65" s="7"/>
      <c r="C65" s="7"/>
    </row>
    <row r="66" spans="2:4">
      <c r="B66" s="7"/>
      <c r="C66" s="7"/>
    </row>
    <row r="67" spans="2:4">
      <c r="B67" s="7"/>
      <c r="C67" s="7"/>
    </row>
    <row r="68" spans="2:4">
      <c r="B68" s="7"/>
      <c r="C68" s="7"/>
    </row>
    <row r="69" spans="2:4">
      <c r="B69" s="7"/>
      <c r="C69" s="7"/>
    </row>
    <row r="70" spans="2:4">
      <c r="B70" s="7"/>
      <c r="C70" s="7"/>
    </row>
    <row r="71" spans="2:4">
      <c r="B71" s="7"/>
      <c r="C71" s="7"/>
    </row>
    <row r="72" spans="2:4">
      <c r="B72" s="7"/>
      <c r="C72" s="7"/>
    </row>
    <row r="77" spans="2:4" hidden="1">
      <c r="C77" s="7">
        <v>1</v>
      </c>
      <c r="D77" s="7" t="s">
        <v>37</v>
      </c>
    </row>
    <row r="78" spans="2:4" hidden="1">
      <c r="C78" s="7">
        <v>2</v>
      </c>
      <c r="D78" s="7" t="s">
        <v>38</v>
      </c>
    </row>
    <row r="79" spans="2:4" hidden="1">
      <c r="C79" s="7">
        <v>3</v>
      </c>
      <c r="D79" s="7" t="s">
        <v>39</v>
      </c>
    </row>
    <row r="80" spans="2:4" hidden="1">
      <c r="C80" s="7">
        <v>4</v>
      </c>
      <c r="D80" s="7" t="s">
        <v>40</v>
      </c>
    </row>
    <row r="81" spans="3:4" hidden="1">
      <c r="C81" s="7">
        <v>5</v>
      </c>
      <c r="D81" s="7" t="s">
        <v>41</v>
      </c>
    </row>
    <row r="82" spans="3:4" hidden="1">
      <c r="C82" s="7">
        <v>6</v>
      </c>
      <c r="D82" s="7" t="s">
        <v>42</v>
      </c>
    </row>
    <row r="83" spans="3:4" hidden="1">
      <c r="C83" s="7">
        <v>7</v>
      </c>
      <c r="D83" s="7" t="s">
        <v>43</v>
      </c>
    </row>
    <row r="84" spans="3:4" hidden="1">
      <c r="C84" s="7">
        <v>8</v>
      </c>
      <c r="D84" s="7" t="s">
        <v>44</v>
      </c>
    </row>
    <row r="85" spans="3:4" hidden="1">
      <c r="C85" s="7">
        <v>9</v>
      </c>
      <c r="D85" s="7" t="s">
        <v>45</v>
      </c>
    </row>
    <row r="86" spans="3:4" hidden="1">
      <c r="C86" s="7">
        <v>10</v>
      </c>
      <c r="D86" s="7" t="s">
        <v>46</v>
      </c>
    </row>
    <row r="87" spans="3:4" hidden="1">
      <c r="C87" s="7">
        <v>11</v>
      </c>
      <c r="D87" s="7" t="s">
        <v>47</v>
      </c>
    </row>
    <row r="88" spans="3:4" hidden="1">
      <c r="C88" s="7">
        <v>12</v>
      </c>
      <c r="D88" s="7" t="s">
        <v>48</v>
      </c>
    </row>
    <row r="89" spans="3:4">
      <c r="C89" s="7"/>
      <c r="D89" s="7"/>
    </row>
  </sheetData>
  <mergeCells count="39">
    <mergeCell ref="E15:N15"/>
    <mergeCell ref="C3:N3"/>
    <mergeCell ref="C4:N4"/>
    <mergeCell ref="C5:N5"/>
    <mergeCell ref="C6:N6"/>
    <mergeCell ref="C7:N7"/>
    <mergeCell ref="C8:N8"/>
    <mergeCell ref="C9:N9"/>
    <mergeCell ref="C10:N10"/>
    <mergeCell ref="D11:N12"/>
    <mergeCell ref="D13:M13"/>
    <mergeCell ref="D14:N14"/>
    <mergeCell ref="E32:N32"/>
    <mergeCell ref="E31:N31"/>
    <mergeCell ref="E16:N16"/>
    <mergeCell ref="E19:N19"/>
    <mergeCell ref="E18:N18"/>
    <mergeCell ref="E21:N21"/>
    <mergeCell ref="E22:N22"/>
    <mergeCell ref="E20:N20"/>
    <mergeCell ref="E25:N25"/>
    <mergeCell ref="E17:N17"/>
    <mergeCell ref="E24:N24"/>
    <mergeCell ref="E41:N41"/>
    <mergeCell ref="E42:N42"/>
    <mergeCell ref="E23:N23"/>
    <mergeCell ref="E26:N26"/>
    <mergeCell ref="E28:N28"/>
    <mergeCell ref="E30:N30"/>
    <mergeCell ref="E27:N27"/>
    <mergeCell ref="E29:N29"/>
    <mergeCell ref="E37:N37"/>
    <mergeCell ref="E38:N38"/>
    <mergeCell ref="E39:N39"/>
    <mergeCell ref="E40:N40"/>
    <mergeCell ref="E33:N33"/>
    <mergeCell ref="E34:N34"/>
    <mergeCell ref="E35:N35"/>
    <mergeCell ref="E36:N36"/>
  </mergeCells>
  <dataValidations disablePrompts="1" count="1">
    <dataValidation type="custom" allowBlank="1" showInputMessage="1" showErrorMessage="1" sqref="C77:D88" xr:uid="{88FC4364-98EC-4DF3-906E-A0CFBCE59BBB}">
      <formula1>"="</formula1>
    </dataValidation>
  </dataValidations>
  <pageMargins left="0.7" right="0.7" top="0.44" bottom="0.51" header="0.3" footer="0.3"/>
  <pageSetup paperSize="9" scale="92" firstPageNumber="3" fitToHeight="0" orientation="landscape" useFirstPageNumber="1" r:id="rId1"/>
  <headerFooter>
    <oddFooter>&amp;R&amp;"Verdana,Regular"&amp;K002060Making the &amp;"Verdana,Bold"Difference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48EB4-7840-4002-ACD8-8252E6E70B94}">
  <sheetPr>
    <tabColor rgb="FF92D050"/>
    <pageSetUpPr fitToPage="1"/>
  </sheetPr>
  <dimension ref="B1:T98"/>
  <sheetViews>
    <sheetView workbookViewId="0"/>
  </sheetViews>
  <sheetFormatPr defaultColWidth="7.703125" defaultRowHeight="14.6"/>
  <cols>
    <col min="1" max="1" width="2.46875" style="10" customWidth="1"/>
    <col min="2" max="2" width="1" style="10" customWidth="1"/>
    <col min="3" max="3" width="4.87890625" style="10" customWidth="1"/>
    <col min="4" max="4" width="3.87890625" style="10" customWidth="1"/>
    <col min="5" max="14" width="10.46875" style="10" customWidth="1"/>
    <col min="15" max="15" width="1" style="10" customWidth="1"/>
    <col min="16" max="16" width="2.46875" style="9" customWidth="1"/>
    <col min="17" max="19" width="10" style="9" customWidth="1"/>
    <col min="20" max="16384" width="7.703125" style="10"/>
  </cols>
  <sheetData>
    <row r="1" spans="2:20">
      <c r="P1" s="10"/>
      <c r="T1" s="9"/>
    </row>
    <row r="2" spans="2:20" s="3" customFormat="1" ht="5.25" customHeight="1">
      <c r="Q2" s="4"/>
      <c r="R2" s="4"/>
      <c r="S2" s="4"/>
      <c r="T2" s="4"/>
    </row>
    <row r="3" spans="2:20" s="5" customFormat="1" ht="13.5" customHeight="1">
      <c r="B3" s="34"/>
      <c r="C3" s="149" t="str">
        <f>'Project Info'!C6</f>
        <v>Gemeente Diemen</v>
      </c>
      <c r="D3" s="149"/>
      <c r="E3" s="149"/>
      <c r="F3" s="149"/>
      <c r="G3" s="149"/>
      <c r="H3" s="149"/>
      <c r="I3" s="149"/>
      <c r="J3" s="149"/>
      <c r="K3" s="149"/>
      <c r="L3" s="149"/>
      <c r="M3" s="149"/>
      <c r="N3" s="149"/>
      <c r="O3" s="34"/>
      <c r="Q3" s="6"/>
      <c r="R3" s="6"/>
      <c r="S3" s="6"/>
      <c r="T3" s="6"/>
    </row>
    <row r="4" spans="2:20" s="3" customFormat="1" ht="13.5" customHeight="1">
      <c r="B4" s="34"/>
      <c r="C4" s="150" t="str">
        <f>'Project Info'!C8</f>
        <v xml:space="preserve">Gunningsleidraad </v>
      </c>
      <c r="D4" s="150"/>
      <c r="E4" s="150"/>
      <c r="F4" s="150"/>
      <c r="G4" s="150"/>
      <c r="H4" s="150"/>
      <c r="I4" s="150"/>
      <c r="J4" s="150"/>
      <c r="K4" s="150"/>
      <c r="L4" s="150"/>
      <c r="M4" s="150"/>
      <c r="N4" s="150"/>
      <c r="O4" s="34"/>
      <c r="Q4" s="4"/>
      <c r="R4" s="4"/>
      <c r="S4" s="4"/>
      <c r="T4" s="4"/>
    </row>
    <row r="5" spans="2:20" s="5" customFormat="1" ht="13.5" customHeight="1">
      <c r="B5" s="34"/>
      <c r="C5" s="149" t="str">
        <f>'Project Info'!C5</f>
        <v>Project huisvesting gemeentehuis Diemen</v>
      </c>
      <c r="D5" s="149"/>
      <c r="E5" s="149"/>
      <c r="F5" s="149"/>
      <c r="G5" s="149"/>
      <c r="H5" s="149"/>
      <c r="I5" s="149"/>
      <c r="J5" s="149"/>
      <c r="K5" s="149"/>
      <c r="L5" s="149"/>
      <c r="M5" s="149"/>
      <c r="N5" s="149"/>
      <c r="O5" s="34"/>
      <c r="Q5" s="6"/>
      <c r="R5" s="6"/>
      <c r="S5" s="6"/>
      <c r="T5" s="6"/>
    </row>
    <row r="6" spans="2:20" s="3" customFormat="1" ht="13.5" customHeight="1">
      <c r="B6" s="34"/>
      <c r="C6" s="150" t="str">
        <f>'Project Info'!C9</f>
        <v xml:space="preserve">Calculatieschema </v>
      </c>
      <c r="D6" s="150"/>
      <c r="E6" s="150"/>
      <c r="F6" s="150"/>
      <c r="G6" s="150"/>
      <c r="H6" s="150"/>
      <c r="I6" s="150"/>
      <c r="J6" s="150"/>
      <c r="K6" s="150"/>
      <c r="L6" s="150"/>
      <c r="M6" s="150"/>
      <c r="N6" s="150"/>
      <c r="O6" s="34"/>
      <c r="Q6" s="4"/>
      <c r="R6" s="4"/>
      <c r="S6" s="4"/>
      <c r="T6" s="4"/>
    </row>
    <row r="7" spans="2:20" ht="5.25" customHeight="1">
      <c r="B7" s="33"/>
      <c r="C7" s="149"/>
      <c r="D7" s="149"/>
      <c r="E7" s="149"/>
      <c r="F7" s="149"/>
      <c r="G7" s="149"/>
      <c r="H7" s="149"/>
      <c r="I7" s="149"/>
      <c r="J7" s="149"/>
      <c r="K7" s="149"/>
      <c r="L7" s="149"/>
      <c r="M7" s="149"/>
      <c r="N7" s="149"/>
      <c r="O7" s="7"/>
      <c r="P7" s="7"/>
      <c r="Q7" s="8"/>
      <c r="R7" s="8"/>
      <c r="T7" s="9"/>
    </row>
    <row r="8" spans="2:20" s="32" customFormat="1" ht="12" customHeight="1">
      <c r="B8" s="34"/>
      <c r="C8" s="149" t="str">
        <f>'Project Info'!C18&amp;" "</f>
        <v xml:space="preserve">2. Informatie over het project </v>
      </c>
      <c r="D8" s="149"/>
      <c r="E8" s="149"/>
      <c r="F8" s="149"/>
      <c r="G8" s="149"/>
      <c r="H8" s="149"/>
      <c r="I8" s="149"/>
      <c r="J8" s="149"/>
      <c r="K8" s="149"/>
      <c r="L8" s="149"/>
      <c r="M8" s="149"/>
      <c r="N8" s="149"/>
    </row>
    <row r="9" spans="2:20" ht="5.25" customHeight="1">
      <c r="B9" s="7"/>
      <c r="C9" s="151"/>
      <c r="D9" s="151"/>
      <c r="E9" s="151"/>
      <c r="F9" s="151"/>
      <c r="G9" s="151"/>
      <c r="H9" s="151"/>
      <c r="I9" s="151"/>
      <c r="J9" s="151"/>
      <c r="K9" s="151"/>
      <c r="L9" s="151"/>
      <c r="M9" s="151"/>
      <c r="N9" s="151"/>
      <c r="O9" s="7"/>
      <c r="P9" s="7"/>
      <c r="Q9" s="8"/>
      <c r="R9" s="8"/>
      <c r="T9" s="9"/>
    </row>
    <row r="10" spans="2:20" s="11" customFormat="1" ht="10.199999999999999" customHeight="1">
      <c r="B10" s="7"/>
      <c r="C10" s="152"/>
      <c r="D10" s="152"/>
      <c r="E10" s="152"/>
      <c r="F10" s="152"/>
      <c r="G10" s="152"/>
      <c r="H10" s="152"/>
      <c r="I10" s="152"/>
      <c r="J10" s="152"/>
      <c r="K10" s="152"/>
      <c r="L10" s="152"/>
      <c r="M10" s="152"/>
      <c r="N10" s="152"/>
      <c r="Q10" s="12"/>
      <c r="R10" s="12"/>
      <c r="S10" s="12"/>
      <c r="T10" s="12"/>
    </row>
    <row r="11" spans="2:20" ht="3.75" customHeight="1">
      <c r="B11" s="7"/>
      <c r="C11" s="7"/>
      <c r="D11" s="153"/>
      <c r="E11" s="153"/>
      <c r="F11" s="153"/>
      <c r="G11" s="153"/>
      <c r="H11" s="153"/>
      <c r="I11" s="153"/>
      <c r="J11" s="153"/>
      <c r="K11" s="153"/>
      <c r="L11" s="153"/>
      <c r="M11" s="153"/>
      <c r="N11" s="153"/>
      <c r="O11" s="7"/>
      <c r="P11" s="7"/>
      <c r="Q11" s="8"/>
      <c r="R11" s="8"/>
      <c r="T11" s="9"/>
    </row>
    <row r="12" spans="2:20" s="14" customFormat="1">
      <c r="B12" s="13"/>
      <c r="C12" s="7"/>
      <c r="D12" s="153"/>
      <c r="E12" s="153"/>
      <c r="F12" s="153"/>
      <c r="G12" s="153"/>
      <c r="H12" s="153"/>
      <c r="I12" s="153"/>
      <c r="J12" s="153"/>
      <c r="K12" s="153"/>
      <c r="L12" s="153"/>
      <c r="M12" s="153"/>
      <c r="N12" s="153"/>
      <c r="P12" s="7"/>
      <c r="Q12" s="8"/>
      <c r="R12" s="8"/>
      <c r="S12" s="15"/>
      <c r="T12" s="15"/>
    </row>
    <row r="13" spans="2:20" s="16" customFormat="1" ht="5.25" customHeight="1">
      <c r="B13" s="17"/>
      <c r="C13" s="17"/>
      <c r="D13" s="154"/>
      <c r="E13" s="154"/>
      <c r="F13" s="154"/>
      <c r="G13" s="154"/>
      <c r="H13" s="154"/>
      <c r="I13" s="154"/>
      <c r="J13" s="154"/>
      <c r="K13" s="154"/>
      <c r="L13" s="154"/>
      <c r="M13" s="154"/>
    </row>
    <row r="14" spans="2:20" s="16" customFormat="1">
      <c r="B14" s="18"/>
      <c r="C14" s="157" t="s">
        <v>49</v>
      </c>
      <c r="D14" s="157"/>
      <c r="E14" s="157"/>
      <c r="F14" s="157"/>
      <c r="G14" s="158" t="str">
        <f>'1. Aanwijzingen '!E34</f>
        <v>Naam leverancier</v>
      </c>
      <c r="H14" s="158"/>
      <c r="I14" s="158"/>
      <c r="J14" s="158"/>
      <c r="K14" s="158"/>
      <c r="L14" s="158"/>
      <c r="M14" s="158"/>
      <c r="N14" s="158"/>
    </row>
    <row r="15" spans="2:20" s="16" customFormat="1" ht="12.45">
      <c r="B15" s="17"/>
      <c r="C15" s="157" t="s">
        <v>50</v>
      </c>
      <c r="D15" s="157"/>
      <c r="E15" s="157"/>
      <c r="F15" s="157"/>
      <c r="G15" s="158" t="str">
        <f>'Project Info'!C6&amp;" - "&amp;'Project Info'!C5</f>
        <v>Gemeente Diemen - Project huisvesting gemeentehuis Diemen</v>
      </c>
      <c r="H15" s="158"/>
      <c r="I15" s="158"/>
      <c r="J15" s="158"/>
      <c r="K15" s="158"/>
      <c r="L15" s="158"/>
      <c r="M15" s="158"/>
      <c r="N15" s="158"/>
    </row>
    <row r="16" spans="2:20" s="19" customFormat="1" ht="13.5" customHeight="1">
      <c r="B16" s="105"/>
      <c r="C16" s="157" t="s">
        <v>2</v>
      </c>
      <c r="D16" s="157"/>
      <c r="E16" s="157"/>
      <c r="F16" s="157"/>
      <c r="G16" s="158" t="str">
        <f>'Project Info'!C6</f>
        <v>Gemeente Diemen</v>
      </c>
      <c r="H16" s="158"/>
      <c r="I16" s="158"/>
      <c r="J16" s="158"/>
      <c r="K16" s="158"/>
      <c r="L16" s="158"/>
      <c r="M16" s="158"/>
      <c r="N16" s="158"/>
      <c r="O16" s="75"/>
      <c r="P16" s="75"/>
      <c r="Q16" s="75"/>
      <c r="R16" s="75"/>
      <c r="S16" s="75"/>
      <c r="T16" s="75"/>
    </row>
    <row r="17" spans="2:17" s="19" customFormat="1" ht="13.5" customHeight="1">
      <c r="B17" s="105"/>
      <c r="C17" s="157" t="s">
        <v>51</v>
      </c>
      <c r="D17" s="157"/>
      <c r="E17" s="157"/>
      <c r="F17" s="157"/>
      <c r="G17" s="158" t="s">
        <v>52</v>
      </c>
      <c r="H17" s="158"/>
      <c r="I17" s="158"/>
      <c r="J17" s="158"/>
      <c r="K17" s="158"/>
      <c r="L17" s="158"/>
      <c r="M17" s="158"/>
      <c r="N17" s="158"/>
      <c r="O17" s="75"/>
      <c r="P17" s="75"/>
      <c r="Q17" s="75"/>
    </row>
    <row r="18" spans="2:17" s="19" customFormat="1" ht="13.5" customHeight="1">
      <c r="B18" s="105"/>
      <c r="C18" s="157" t="s">
        <v>53</v>
      </c>
      <c r="D18" s="157"/>
      <c r="E18" s="157"/>
      <c r="F18" s="157"/>
      <c r="G18" s="158" t="s">
        <v>54</v>
      </c>
      <c r="H18" s="158"/>
      <c r="I18" s="158"/>
      <c r="J18" s="158"/>
      <c r="K18" s="158"/>
      <c r="L18" s="158"/>
      <c r="M18" s="158"/>
      <c r="N18" s="158"/>
      <c r="O18" s="75"/>
      <c r="P18" s="75"/>
      <c r="Q18" s="75"/>
    </row>
    <row r="19" spans="2:17" s="16" customFormat="1" ht="12.45">
      <c r="B19" s="17"/>
      <c r="C19" s="157" t="s">
        <v>55</v>
      </c>
      <c r="D19" s="157"/>
      <c r="E19" s="157"/>
      <c r="F19" s="157"/>
      <c r="G19" s="158" t="s">
        <v>56</v>
      </c>
      <c r="H19" s="158"/>
      <c r="I19" s="158"/>
      <c r="J19" s="158"/>
      <c r="K19" s="158"/>
      <c r="L19" s="158"/>
      <c r="M19" s="158"/>
      <c r="N19" s="158"/>
    </row>
    <row r="20" spans="2:17" s="16" customFormat="1">
      <c r="B20" s="18"/>
      <c r="C20" s="157" t="s">
        <v>57</v>
      </c>
      <c r="D20" s="157"/>
      <c r="E20" s="157"/>
      <c r="F20" s="157"/>
      <c r="G20" s="158" t="s">
        <v>58</v>
      </c>
      <c r="H20" s="158"/>
      <c r="I20" s="158"/>
      <c r="J20" s="158"/>
      <c r="K20" s="158"/>
      <c r="L20" s="158"/>
      <c r="M20" s="158"/>
      <c r="N20" s="158"/>
    </row>
    <row r="21" spans="2:17" s="16" customFormat="1" ht="12.45">
      <c r="B21" s="17"/>
      <c r="C21" s="157"/>
      <c r="D21" s="157"/>
      <c r="E21" s="157"/>
      <c r="F21" s="157"/>
      <c r="G21" s="158"/>
      <c r="H21" s="158"/>
      <c r="I21" s="158"/>
      <c r="J21" s="158"/>
      <c r="K21" s="158"/>
      <c r="L21" s="158"/>
      <c r="M21" s="158"/>
      <c r="N21" s="158"/>
      <c r="Q21" s="21"/>
    </row>
    <row r="22" spans="2:17" s="19" customFormat="1" ht="11.15">
      <c r="B22" s="105"/>
      <c r="C22" s="157"/>
      <c r="D22" s="157"/>
      <c r="E22" s="157"/>
      <c r="F22" s="157"/>
      <c r="G22" s="158"/>
      <c r="H22" s="158"/>
      <c r="I22" s="158"/>
      <c r="J22" s="158"/>
      <c r="K22" s="158"/>
      <c r="L22" s="158"/>
      <c r="M22" s="158"/>
      <c r="N22" s="158"/>
      <c r="O22" s="75"/>
      <c r="P22" s="75"/>
      <c r="Q22" s="106"/>
    </row>
    <row r="23" spans="2:17" s="19" customFormat="1" ht="11.15">
      <c r="B23" s="105"/>
      <c r="C23" s="157"/>
      <c r="D23" s="157"/>
      <c r="E23" s="157"/>
      <c r="F23" s="157"/>
      <c r="G23" s="158"/>
      <c r="H23" s="158"/>
      <c r="I23" s="158"/>
      <c r="J23" s="158"/>
      <c r="K23" s="158"/>
      <c r="L23" s="158"/>
      <c r="M23" s="158"/>
      <c r="N23" s="158"/>
      <c r="O23" s="75"/>
      <c r="P23" s="75"/>
      <c r="Q23" s="106"/>
    </row>
    <row r="24" spans="2:17" s="19" customFormat="1" ht="12.45" customHeight="1">
      <c r="B24" s="105"/>
      <c r="C24" s="157" t="s">
        <v>59</v>
      </c>
      <c r="D24" s="157"/>
      <c r="E24" s="157"/>
      <c r="F24" s="157"/>
      <c r="G24" s="158" t="s">
        <v>60</v>
      </c>
      <c r="H24" s="158"/>
      <c r="I24" s="158"/>
      <c r="J24" s="158"/>
      <c r="K24" s="158"/>
      <c r="L24" s="158"/>
      <c r="M24" s="158"/>
      <c r="N24" s="158"/>
      <c r="O24" s="75"/>
      <c r="P24" s="75"/>
      <c r="Q24" s="106"/>
    </row>
    <row r="25" spans="2:17" s="19" customFormat="1" ht="12.45" customHeight="1">
      <c r="B25" s="105"/>
      <c r="C25" s="157" t="s">
        <v>61</v>
      </c>
      <c r="D25" s="157"/>
      <c r="E25" s="157"/>
      <c r="F25" s="157"/>
      <c r="G25" s="158" t="s">
        <v>62</v>
      </c>
      <c r="H25" s="158"/>
      <c r="I25" s="158"/>
      <c r="J25" s="158"/>
      <c r="K25" s="158"/>
      <c r="L25" s="158"/>
      <c r="M25" s="158"/>
      <c r="N25" s="158"/>
      <c r="O25" s="75"/>
      <c r="P25" s="75"/>
      <c r="Q25" s="106"/>
    </row>
    <row r="26" spans="2:17" s="19" customFormat="1" ht="12.45" customHeight="1">
      <c r="B26" s="105"/>
      <c r="C26" s="157" t="s">
        <v>63</v>
      </c>
      <c r="D26" s="157"/>
      <c r="E26" s="157"/>
      <c r="F26" s="157"/>
      <c r="G26" s="158" t="s">
        <v>62</v>
      </c>
      <c r="H26" s="158"/>
      <c r="I26" s="158"/>
      <c r="J26" s="158"/>
      <c r="K26" s="158"/>
      <c r="L26" s="158"/>
      <c r="M26" s="158"/>
      <c r="N26" s="158"/>
      <c r="O26" s="75"/>
      <c r="P26" s="75"/>
      <c r="Q26" s="106"/>
    </row>
    <row r="27" spans="2:17" s="19" customFormat="1" ht="12.45" customHeight="1">
      <c r="B27" s="105"/>
      <c r="C27" s="157" t="s">
        <v>64</v>
      </c>
      <c r="D27" s="157"/>
      <c r="E27" s="157"/>
      <c r="F27" s="157"/>
      <c r="G27" s="158" t="s">
        <v>65</v>
      </c>
      <c r="H27" s="158"/>
      <c r="I27" s="158"/>
      <c r="J27" s="158"/>
      <c r="K27" s="158"/>
      <c r="L27" s="158"/>
      <c r="M27" s="158"/>
      <c r="N27" s="158"/>
      <c r="O27" s="75"/>
      <c r="P27" s="75"/>
      <c r="Q27" s="106"/>
    </row>
    <row r="28" spans="2:17" s="19" customFormat="1" ht="12.45" customHeight="1">
      <c r="B28" s="105"/>
      <c r="C28" s="157"/>
      <c r="D28" s="157"/>
      <c r="E28" s="157"/>
      <c r="F28" s="157"/>
      <c r="G28" s="158"/>
      <c r="H28" s="158"/>
      <c r="I28" s="158"/>
      <c r="J28" s="158"/>
      <c r="K28" s="158"/>
      <c r="L28" s="158"/>
      <c r="M28" s="158"/>
      <c r="N28" s="158"/>
      <c r="O28" s="75"/>
      <c r="P28" s="75"/>
      <c r="Q28" s="106"/>
    </row>
    <row r="29" spans="2:17" s="19" customFormat="1" ht="12.45" customHeight="1">
      <c r="B29" s="105"/>
      <c r="C29" s="157"/>
      <c r="D29" s="157"/>
      <c r="E29" s="157"/>
      <c r="F29" s="157"/>
      <c r="G29" s="158"/>
      <c r="H29" s="158"/>
      <c r="I29" s="158"/>
      <c r="J29" s="158"/>
      <c r="K29" s="158"/>
      <c r="L29" s="158"/>
      <c r="M29" s="158"/>
      <c r="N29" s="158"/>
      <c r="O29" s="75"/>
      <c r="P29" s="75"/>
      <c r="Q29" s="106"/>
    </row>
    <row r="30" spans="2:17" s="19" customFormat="1" ht="12.45" customHeight="1">
      <c r="B30" s="105"/>
      <c r="C30" s="157" t="s">
        <v>66</v>
      </c>
      <c r="D30" s="157"/>
      <c r="E30" s="157"/>
      <c r="F30" s="157"/>
      <c r="G30" s="155">
        <f>'4. Samenvatting calculatiesche '!E30</f>
        <v>0</v>
      </c>
      <c r="H30" s="155"/>
      <c r="I30" s="69"/>
      <c r="J30" s="156"/>
      <c r="K30" s="156"/>
      <c r="L30" s="156"/>
      <c r="M30" s="156"/>
      <c r="N30" s="156"/>
      <c r="O30" s="75"/>
      <c r="P30" s="75"/>
      <c r="Q30" s="106"/>
    </row>
    <row r="31" spans="2:17" s="19" customFormat="1" ht="12.45" customHeight="1">
      <c r="B31" s="105"/>
      <c r="C31" s="157"/>
      <c r="D31" s="157" t="s">
        <v>67</v>
      </c>
      <c r="E31" s="157" t="s">
        <v>68</v>
      </c>
      <c r="F31" s="157"/>
      <c r="G31" s="158"/>
      <c r="H31" s="158"/>
      <c r="I31" s="158"/>
      <c r="J31" s="158"/>
      <c r="K31" s="158"/>
      <c r="L31" s="158"/>
      <c r="M31" s="158"/>
      <c r="N31" s="158"/>
      <c r="O31" s="75"/>
      <c r="P31" s="75"/>
      <c r="Q31" s="106"/>
    </row>
    <row r="32" spans="2:17" s="19" customFormat="1" ht="12.45" customHeight="1">
      <c r="B32" s="105"/>
      <c r="C32" s="157"/>
      <c r="D32" s="157" t="s">
        <v>67</v>
      </c>
      <c r="E32" s="157" t="s">
        <v>69</v>
      </c>
      <c r="F32" s="157"/>
      <c r="G32" s="158"/>
      <c r="H32" s="158"/>
      <c r="I32" s="158"/>
      <c r="J32" s="158"/>
      <c r="K32" s="158"/>
      <c r="L32" s="158"/>
      <c r="M32" s="158"/>
      <c r="N32" s="158"/>
      <c r="O32" s="75"/>
      <c r="P32" s="75"/>
      <c r="Q32" s="106"/>
    </row>
    <row r="33" spans="2:20" s="19" customFormat="1" ht="12.45" customHeight="1">
      <c r="B33" s="105"/>
      <c r="C33" s="157"/>
      <c r="D33" s="157" t="s">
        <v>67</v>
      </c>
      <c r="E33" s="157" t="s">
        <v>69</v>
      </c>
      <c r="F33" s="157"/>
      <c r="G33" s="158"/>
      <c r="H33" s="158"/>
      <c r="I33" s="158"/>
      <c r="J33" s="158"/>
      <c r="K33" s="158"/>
      <c r="L33" s="158"/>
      <c r="M33" s="158"/>
      <c r="N33" s="158"/>
      <c r="O33" s="75"/>
      <c r="P33" s="75"/>
      <c r="Q33" s="106"/>
      <c r="R33" s="75"/>
      <c r="S33" s="75"/>
      <c r="T33" s="75"/>
    </row>
    <row r="34" spans="2:20" s="19" customFormat="1" ht="12.45" customHeight="1">
      <c r="B34" s="105"/>
      <c r="C34" s="157"/>
      <c r="D34" s="157" t="s">
        <v>67</v>
      </c>
      <c r="E34" s="157" t="s">
        <v>70</v>
      </c>
      <c r="F34" s="157"/>
      <c r="G34" s="158"/>
      <c r="H34" s="158"/>
      <c r="I34" s="158"/>
      <c r="J34" s="158"/>
      <c r="K34" s="158"/>
      <c r="L34" s="158"/>
      <c r="M34" s="158"/>
      <c r="N34" s="158"/>
      <c r="O34" s="75"/>
      <c r="P34" s="75"/>
      <c r="Q34" s="106"/>
      <c r="R34" s="75"/>
      <c r="S34" s="75"/>
      <c r="T34" s="75"/>
    </row>
    <row r="35" spans="2:20" s="19" customFormat="1" ht="11.15">
      <c r="B35" s="105"/>
      <c r="C35" s="157"/>
      <c r="D35" s="157"/>
      <c r="E35" s="157"/>
      <c r="F35" s="157"/>
      <c r="G35" s="158"/>
      <c r="H35" s="158"/>
      <c r="I35" s="158"/>
      <c r="J35" s="158"/>
      <c r="K35" s="158"/>
      <c r="L35" s="158"/>
      <c r="M35" s="158"/>
      <c r="N35" s="158"/>
      <c r="O35" s="75"/>
      <c r="P35" s="75"/>
      <c r="Q35" s="106"/>
      <c r="R35" s="75"/>
      <c r="S35" s="75"/>
      <c r="T35" s="75"/>
    </row>
    <row r="36" spans="2:20" s="9" customFormat="1">
      <c r="B36" s="10"/>
      <c r="C36" s="157"/>
      <c r="D36" s="157"/>
      <c r="E36" s="157"/>
      <c r="F36" s="157"/>
      <c r="G36" s="158"/>
      <c r="H36" s="158"/>
      <c r="I36" s="158"/>
      <c r="J36" s="158"/>
      <c r="K36" s="158"/>
      <c r="L36" s="158"/>
      <c r="M36" s="158"/>
      <c r="N36" s="158"/>
      <c r="O36" s="10"/>
      <c r="T36" s="10"/>
    </row>
    <row r="37" spans="2:20">
      <c r="C37" s="157"/>
      <c r="D37" s="157"/>
      <c r="E37" s="157"/>
      <c r="F37" s="157"/>
      <c r="G37" s="158"/>
      <c r="H37" s="158"/>
      <c r="I37" s="158"/>
      <c r="J37" s="158"/>
      <c r="K37" s="158"/>
      <c r="L37" s="158"/>
      <c r="M37" s="158"/>
      <c r="N37" s="158"/>
    </row>
    <row r="38" spans="2:20">
      <c r="C38" s="157"/>
      <c r="D38" s="157"/>
      <c r="E38" s="157"/>
      <c r="F38" s="157"/>
      <c r="G38" s="158"/>
      <c r="H38" s="158"/>
      <c r="I38" s="158"/>
      <c r="J38" s="158"/>
      <c r="K38" s="158"/>
      <c r="L38" s="158"/>
      <c r="M38" s="158"/>
      <c r="N38" s="158"/>
    </row>
    <row r="39" spans="2:20">
      <c r="C39" s="157"/>
      <c r="D39" s="157"/>
      <c r="E39" s="157"/>
      <c r="F39" s="157"/>
      <c r="G39" s="158"/>
      <c r="H39" s="158"/>
      <c r="I39" s="158"/>
      <c r="J39" s="158"/>
      <c r="K39" s="158"/>
      <c r="L39" s="158"/>
      <c r="M39" s="158"/>
      <c r="N39" s="158"/>
    </row>
    <row r="40" spans="2:20">
      <c r="C40" s="157"/>
      <c r="D40" s="157"/>
      <c r="E40" s="157"/>
      <c r="F40" s="157"/>
      <c r="G40" s="158"/>
      <c r="H40" s="158"/>
      <c r="I40" s="158"/>
      <c r="J40" s="158"/>
      <c r="K40" s="158"/>
      <c r="L40" s="158"/>
      <c r="M40" s="158"/>
      <c r="N40" s="158"/>
    </row>
    <row r="41" spans="2:20">
      <c r="C41" s="157"/>
      <c r="D41" s="157"/>
      <c r="E41" s="157"/>
      <c r="F41" s="157"/>
      <c r="G41" s="158"/>
      <c r="H41" s="158"/>
      <c r="I41" s="158"/>
      <c r="J41" s="158"/>
      <c r="K41" s="158"/>
      <c r="L41" s="158"/>
      <c r="M41" s="158"/>
      <c r="N41" s="158"/>
    </row>
    <row r="42" spans="2:20">
      <c r="C42" s="157"/>
      <c r="D42" s="157"/>
      <c r="E42" s="157"/>
      <c r="F42" s="157"/>
      <c r="G42" s="158"/>
      <c r="H42" s="158"/>
      <c r="I42" s="158"/>
      <c r="J42" s="158"/>
      <c r="K42" s="158"/>
      <c r="L42" s="158"/>
      <c r="M42" s="158"/>
      <c r="N42" s="158"/>
    </row>
    <row r="43" spans="2:20">
      <c r="C43" s="157"/>
      <c r="D43" s="157"/>
      <c r="E43" s="157"/>
      <c r="F43" s="157"/>
      <c r="G43" s="158"/>
      <c r="H43" s="158"/>
      <c r="I43" s="158"/>
      <c r="J43" s="158"/>
      <c r="K43" s="158"/>
      <c r="L43" s="158"/>
      <c r="M43" s="158"/>
      <c r="N43" s="158"/>
    </row>
    <row r="44" spans="2:20">
      <c r="C44" s="157"/>
      <c r="D44" s="157"/>
      <c r="E44" s="157"/>
      <c r="F44" s="157"/>
      <c r="G44" s="158"/>
      <c r="H44" s="158"/>
      <c r="I44" s="158"/>
      <c r="J44" s="158"/>
      <c r="K44" s="158"/>
      <c r="L44" s="158"/>
      <c r="M44" s="158"/>
      <c r="N44" s="158"/>
    </row>
    <row r="45" spans="2:20">
      <c r="C45" s="157"/>
      <c r="D45" s="157"/>
      <c r="E45" s="157"/>
      <c r="F45" s="157"/>
      <c r="G45" s="158"/>
      <c r="H45" s="158"/>
      <c r="I45" s="158"/>
      <c r="J45" s="158"/>
      <c r="K45" s="158"/>
      <c r="L45" s="158"/>
      <c r="M45" s="158"/>
      <c r="N45" s="158"/>
    </row>
    <row r="70" spans="2:3">
      <c r="B70" s="7"/>
      <c r="C70" s="7"/>
    </row>
    <row r="71" spans="2:3">
      <c r="B71" s="7"/>
      <c r="C71" s="7"/>
    </row>
    <row r="72" spans="2:3">
      <c r="B72" s="7"/>
      <c r="C72" s="7"/>
    </row>
    <row r="73" spans="2:3">
      <c r="B73" s="7"/>
      <c r="C73" s="7"/>
    </row>
    <row r="74" spans="2:3">
      <c r="B74" s="7"/>
      <c r="C74" s="7"/>
    </row>
    <row r="75" spans="2:3">
      <c r="B75" s="7"/>
      <c r="C75" s="7"/>
    </row>
    <row r="76" spans="2:3">
      <c r="B76" s="7"/>
      <c r="C76" s="7"/>
    </row>
    <row r="77" spans="2:3">
      <c r="B77" s="7"/>
      <c r="C77" s="7"/>
    </row>
    <row r="78" spans="2:3">
      <c r="B78" s="7"/>
      <c r="C78" s="7"/>
    </row>
    <row r="79" spans="2:3">
      <c r="B79" s="7"/>
      <c r="C79" s="7"/>
    </row>
    <row r="80" spans="2:3">
      <c r="B80" s="7"/>
      <c r="C80" s="7"/>
    </row>
    <row r="81" spans="2:4">
      <c r="B81" s="7"/>
      <c r="C81" s="7"/>
    </row>
    <row r="86" spans="2:4" hidden="1">
      <c r="C86" s="7">
        <v>1</v>
      </c>
      <c r="D86" s="7" t="s">
        <v>37</v>
      </c>
    </row>
    <row r="87" spans="2:4" hidden="1">
      <c r="C87" s="7">
        <v>2</v>
      </c>
      <c r="D87" s="7" t="s">
        <v>38</v>
      </c>
    </row>
    <row r="88" spans="2:4" hidden="1">
      <c r="C88" s="7">
        <v>3</v>
      </c>
      <c r="D88" s="7" t="s">
        <v>39</v>
      </c>
    </row>
    <row r="89" spans="2:4" hidden="1">
      <c r="C89" s="7">
        <v>4</v>
      </c>
      <c r="D89" s="7" t="s">
        <v>40</v>
      </c>
    </row>
    <row r="90" spans="2:4" hidden="1">
      <c r="C90" s="7">
        <v>5</v>
      </c>
      <c r="D90" s="7" t="s">
        <v>41</v>
      </c>
    </row>
    <row r="91" spans="2:4" hidden="1">
      <c r="C91" s="7">
        <v>6</v>
      </c>
      <c r="D91" s="7" t="s">
        <v>42</v>
      </c>
    </row>
    <row r="92" spans="2:4" hidden="1">
      <c r="C92" s="7">
        <v>7</v>
      </c>
      <c r="D92" s="7" t="s">
        <v>43</v>
      </c>
    </row>
    <row r="93" spans="2:4" hidden="1">
      <c r="C93" s="7">
        <v>8</v>
      </c>
      <c r="D93" s="7" t="s">
        <v>44</v>
      </c>
    </row>
    <row r="94" spans="2:4" hidden="1">
      <c r="C94" s="7">
        <v>9</v>
      </c>
      <c r="D94" s="7" t="s">
        <v>45</v>
      </c>
    </row>
    <row r="95" spans="2:4" hidden="1">
      <c r="C95" s="7">
        <v>10</v>
      </c>
      <c r="D95" s="7" t="s">
        <v>46</v>
      </c>
    </row>
    <row r="96" spans="2:4" hidden="1">
      <c r="C96" s="7">
        <v>11</v>
      </c>
      <c r="D96" s="7" t="s">
        <v>47</v>
      </c>
    </row>
    <row r="97" spans="3:4" hidden="1">
      <c r="C97" s="7">
        <v>12</v>
      </c>
      <c r="D97" s="7" t="s">
        <v>48</v>
      </c>
    </row>
    <row r="98" spans="3:4">
      <c r="C98" s="7"/>
      <c r="D98" s="7"/>
    </row>
  </sheetData>
  <mergeCells count="75">
    <mergeCell ref="C8:N8"/>
    <mergeCell ref="C3:N3"/>
    <mergeCell ref="C4:N4"/>
    <mergeCell ref="C5:N5"/>
    <mergeCell ref="C6:N6"/>
    <mergeCell ref="C7:N7"/>
    <mergeCell ref="G40:N40"/>
    <mergeCell ref="C9:N9"/>
    <mergeCell ref="C10:N10"/>
    <mergeCell ref="D11:N12"/>
    <mergeCell ref="D13:M13"/>
    <mergeCell ref="C25:F25"/>
    <mergeCell ref="G25:N25"/>
    <mergeCell ref="C26:F26"/>
    <mergeCell ref="G26:N26"/>
    <mergeCell ref="C21:F21"/>
    <mergeCell ref="G21:N21"/>
    <mergeCell ref="C22:F22"/>
    <mergeCell ref="G22:N22"/>
    <mergeCell ref="G14:N14"/>
    <mergeCell ref="C14:F14"/>
    <mergeCell ref="C15:F15"/>
    <mergeCell ref="G15:N15"/>
    <mergeCell ref="C16:F16"/>
    <mergeCell ref="G16:N16"/>
    <mergeCell ref="C23:F23"/>
    <mergeCell ref="G23:N23"/>
    <mergeCell ref="C24:F24"/>
    <mergeCell ref="G24:N24"/>
    <mergeCell ref="C17:F17"/>
    <mergeCell ref="G17:N17"/>
    <mergeCell ref="C18:F18"/>
    <mergeCell ref="G18:N18"/>
    <mergeCell ref="C19:F19"/>
    <mergeCell ref="G19:N19"/>
    <mergeCell ref="C20:F20"/>
    <mergeCell ref="G20:N20"/>
    <mergeCell ref="C27:F27"/>
    <mergeCell ref="G27:N27"/>
    <mergeCell ref="C28:F28"/>
    <mergeCell ref="G28:N28"/>
    <mergeCell ref="C29:F29"/>
    <mergeCell ref="G29:N29"/>
    <mergeCell ref="C45:F45"/>
    <mergeCell ref="G45:N45"/>
    <mergeCell ref="C33:F33"/>
    <mergeCell ref="G33:N33"/>
    <mergeCell ref="C41:F41"/>
    <mergeCell ref="G41:N41"/>
    <mergeCell ref="C42:F42"/>
    <mergeCell ref="G42:N42"/>
    <mergeCell ref="C43:F43"/>
    <mergeCell ref="G43:N43"/>
    <mergeCell ref="C34:F34"/>
    <mergeCell ref="G34:N34"/>
    <mergeCell ref="C35:F35"/>
    <mergeCell ref="G35:N35"/>
    <mergeCell ref="C36:F36"/>
    <mergeCell ref="G36:N36"/>
    <mergeCell ref="G30:H30"/>
    <mergeCell ref="J30:N30"/>
    <mergeCell ref="C44:F44"/>
    <mergeCell ref="G44:N44"/>
    <mergeCell ref="C31:F31"/>
    <mergeCell ref="G31:N31"/>
    <mergeCell ref="C32:F32"/>
    <mergeCell ref="G32:N32"/>
    <mergeCell ref="C30:F30"/>
    <mergeCell ref="C37:F37"/>
    <mergeCell ref="G37:N37"/>
    <mergeCell ref="C38:F38"/>
    <mergeCell ref="G38:N38"/>
    <mergeCell ref="C39:F39"/>
    <mergeCell ref="G39:N39"/>
    <mergeCell ref="C40:F40"/>
  </mergeCells>
  <dataValidations disablePrompts="1" count="1">
    <dataValidation type="custom" allowBlank="1" showInputMessage="1" showErrorMessage="1" sqref="C86:D97" xr:uid="{F84FA571-5096-4F50-96B8-922F451A6840}">
      <formula1>"="</formula1>
    </dataValidation>
  </dataValidations>
  <pageMargins left="0.7" right="0.7" top="0.44" bottom="0.51" header="0.3" footer="0.3"/>
  <pageSetup paperSize="9" scale="92" firstPageNumber="3" fitToHeight="0" orientation="landscape" useFirstPageNumber="1" r:id="rId1"/>
  <headerFooter>
    <oddFooter>&amp;R&amp;"Verdana,Regular"&amp;K002060Making the &amp;"Verdana,Bold"Difference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A59E-FD56-4FFE-9750-6F8A0AACDB64}">
  <sheetPr>
    <tabColor rgb="FF92D050"/>
    <pageSetUpPr fitToPage="1"/>
  </sheetPr>
  <dimension ref="B1:T89"/>
  <sheetViews>
    <sheetView workbookViewId="0"/>
  </sheetViews>
  <sheetFormatPr defaultColWidth="7.703125" defaultRowHeight="14.6"/>
  <cols>
    <col min="1" max="1" width="2.46875" style="10" customWidth="1"/>
    <col min="2" max="2" width="1" style="10" customWidth="1"/>
    <col min="3" max="3" width="4.87890625" style="10" customWidth="1"/>
    <col min="4" max="4" width="3.87890625" style="10" customWidth="1"/>
    <col min="5" max="14" width="10.46875" style="10" customWidth="1"/>
    <col min="15" max="15" width="1" style="10" customWidth="1"/>
    <col min="16" max="16" width="2.46875" style="9" customWidth="1"/>
    <col min="17" max="19" width="10" style="9" customWidth="1"/>
    <col min="20" max="16384" width="7.703125" style="10"/>
  </cols>
  <sheetData>
    <row r="1" spans="2:20">
      <c r="P1" s="10"/>
      <c r="T1" s="9"/>
    </row>
    <row r="2" spans="2:20" s="3" customFormat="1" ht="5.25" customHeight="1">
      <c r="Q2" s="4"/>
      <c r="R2" s="4"/>
      <c r="S2" s="4"/>
      <c r="T2" s="4"/>
    </row>
    <row r="3" spans="2:20" s="5" customFormat="1" ht="13.5" customHeight="1">
      <c r="B3" s="34"/>
      <c r="C3" s="149" t="str">
        <f>'Project Info'!C6</f>
        <v>Gemeente Diemen</v>
      </c>
      <c r="D3" s="149"/>
      <c r="E3" s="149"/>
      <c r="F3" s="149"/>
      <c r="G3" s="149"/>
      <c r="H3" s="149"/>
      <c r="I3" s="149"/>
      <c r="J3" s="149"/>
      <c r="K3" s="149"/>
      <c r="L3" s="149"/>
      <c r="M3" s="149"/>
      <c r="N3" s="149"/>
      <c r="O3" s="34"/>
      <c r="Q3" s="6"/>
      <c r="R3" s="6"/>
      <c r="S3" s="6"/>
      <c r="T3" s="6"/>
    </row>
    <row r="4" spans="2:20" s="3" customFormat="1" ht="13.5" customHeight="1">
      <c r="B4" s="34"/>
      <c r="C4" s="150" t="str">
        <f>'Project Info'!C8</f>
        <v xml:space="preserve">Gunningsleidraad </v>
      </c>
      <c r="D4" s="150"/>
      <c r="E4" s="150"/>
      <c r="F4" s="150"/>
      <c r="G4" s="150"/>
      <c r="H4" s="150"/>
      <c r="I4" s="150"/>
      <c r="J4" s="150"/>
      <c r="K4" s="150"/>
      <c r="L4" s="150"/>
      <c r="M4" s="150"/>
      <c r="N4" s="150"/>
      <c r="O4" s="34"/>
      <c r="Q4" s="4"/>
      <c r="R4" s="4"/>
      <c r="S4" s="4"/>
      <c r="T4" s="4"/>
    </row>
    <row r="5" spans="2:20" s="5" customFormat="1" ht="13.5" customHeight="1">
      <c r="B5" s="34"/>
      <c r="C5" s="149" t="str">
        <f>'Project Info'!C5</f>
        <v>Project huisvesting gemeentehuis Diemen</v>
      </c>
      <c r="D5" s="149"/>
      <c r="E5" s="149"/>
      <c r="F5" s="149"/>
      <c r="G5" s="149"/>
      <c r="H5" s="149"/>
      <c r="I5" s="149"/>
      <c r="J5" s="149"/>
      <c r="K5" s="149"/>
      <c r="L5" s="149"/>
      <c r="M5" s="149"/>
      <c r="N5" s="149"/>
      <c r="O5" s="34"/>
      <c r="Q5" s="6"/>
      <c r="R5" s="6"/>
      <c r="S5" s="6"/>
      <c r="T5" s="6"/>
    </row>
    <row r="6" spans="2:20" s="3" customFormat="1" ht="13.5" customHeight="1">
      <c r="B6" s="34"/>
      <c r="C6" s="150" t="str">
        <f>'Project Info'!C9</f>
        <v xml:space="preserve">Calculatieschema </v>
      </c>
      <c r="D6" s="150"/>
      <c r="E6" s="150"/>
      <c r="F6" s="150"/>
      <c r="G6" s="150"/>
      <c r="H6" s="150"/>
      <c r="I6" s="150"/>
      <c r="J6" s="150"/>
      <c r="K6" s="150"/>
      <c r="L6" s="150"/>
      <c r="M6" s="150"/>
      <c r="N6" s="150"/>
      <c r="O6" s="34"/>
      <c r="Q6" s="4"/>
      <c r="R6" s="4"/>
      <c r="S6" s="4"/>
      <c r="T6" s="4"/>
    </row>
    <row r="7" spans="2:20" ht="5.25" customHeight="1">
      <c r="B7" s="33"/>
      <c r="C7" s="149"/>
      <c r="D7" s="149"/>
      <c r="E7" s="149"/>
      <c r="F7" s="149"/>
      <c r="G7" s="149"/>
      <c r="H7" s="149"/>
      <c r="I7" s="149"/>
      <c r="J7" s="149"/>
      <c r="K7" s="149"/>
      <c r="L7" s="149"/>
      <c r="M7" s="149"/>
      <c r="N7" s="149"/>
      <c r="O7" s="7"/>
      <c r="P7" s="7"/>
      <c r="Q7" s="8"/>
      <c r="R7" s="8"/>
      <c r="T7" s="9"/>
    </row>
    <row r="8" spans="2:20" s="32" customFormat="1" ht="12" customHeight="1">
      <c r="B8" s="34"/>
      <c r="C8" s="149" t="str">
        <f>'Project Info'!C19&amp;""</f>
        <v>3. Aannames en uitsluitingen</v>
      </c>
      <c r="D8" s="149"/>
      <c r="E8" s="149"/>
      <c r="F8" s="149"/>
      <c r="G8" s="149"/>
      <c r="H8" s="149"/>
      <c r="I8" s="149"/>
      <c r="J8" s="149"/>
      <c r="K8" s="149"/>
      <c r="L8" s="149"/>
      <c r="M8" s="149"/>
      <c r="N8" s="149"/>
    </row>
    <row r="9" spans="2:20" ht="5.25" customHeight="1">
      <c r="B9" s="7"/>
      <c r="C9" s="151"/>
      <c r="D9" s="151"/>
      <c r="E9" s="151"/>
      <c r="F9" s="151"/>
      <c r="G9" s="151"/>
      <c r="H9" s="151"/>
      <c r="I9" s="151"/>
      <c r="J9" s="151"/>
      <c r="K9" s="151"/>
      <c r="L9" s="151"/>
      <c r="M9" s="151"/>
      <c r="N9" s="151"/>
      <c r="O9" s="7"/>
      <c r="P9" s="7"/>
      <c r="Q9" s="8"/>
      <c r="R9" s="8"/>
      <c r="T9" s="9"/>
    </row>
    <row r="10" spans="2:20" s="11" customFormat="1" ht="10.199999999999999" customHeight="1">
      <c r="B10" s="7"/>
      <c r="C10" s="152"/>
      <c r="D10" s="152"/>
      <c r="E10" s="152"/>
      <c r="F10" s="152"/>
      <c r="G10" s="152"/>
      <c r="H10" s="152"/>
      <c r="I10" s="152"/>
      <c r="J10" s="152"/>
      <c r="K10" s="152"/>
      <c r="L10" s="152"/>
      <c r="M10" s="152"/>
      <c r="N10" s="152"/>
      <c r="Q10" s="12"/>
      <c r="R10" s="12"/>
      <c r="S10" s="12"/>
      <c r="T10" s="12"/>
    </row>
    <row r="11" spans="2:20" ht="3.75" customHeight="1">
      <c r="B11" s="7"/>
      <c r="C11" s="7"/>
      <c r="D11" s="153"/>
      <c r="E11" s="153"/>
      <c r="F11" s="153"/>
      <c r="G11" s="153"/>
      <c r="H11" s="153"/>
      <c r="I11" s="153"/>
      <c r="J11" s="153"/>
      <c r="K11" s="153"/>
      <c r="L11" s="153"/>
      <c r="M11" s="153"/>
      <c r="N11" s="153"/>
      <c r="O11" s="7"/>
      <c r="P11" s="7"/>
      <c r="Q11" s="8"/>
      <c r="R11" s="8"/>
      <c r="T11" s="9"/>
    </row>
    <row r="12" spans="2:20" s="14" customFormat="1">
      <c r="B12" s="13"/>
      <c r="C12" s="7"/>
      <c r="D12" s="153"/>
      <c r="E12" s="153"/>
      <c r="F12" s="153"/>
      <c r="G12" s="153"/>
      <c r="H12" s="153"/>
      <c r="I12" s="153"/>
      <c r="J12" s="153"/>
      <c r="K12" s="153"/>
      <c r="L12" s="153"/>
      <c r="M12" s="153"/>
      <c r="N12" s="153"/>
      <c r="P12" s="7"/>
      <c r="Q12" s="8"/>
      <c r="R12" s="8"/>
      <c r="S12" s="15"/>
      <c r="T12" s="15"/>
    </row>
    <row r="13" spans="2:20" s="16" customFormat="1" ht="5.25" customHeight="1">
      <c r="B13" s="17"/>
      <c r="C13" s="17"/>
      <c r="D13" s="154"/>
      <c r="E13" s="154"/>
      <c r="F13" s="154"/>
      <c r="G13" s="154"/>
      <c r="H13" s="154"/>
      <c r="I13" s="154"/>
      <c r="J13" s="154"/>
      <c r="K13" s="154"/>
      <c r="L13" s="154"/>
      <c r="M13" s="154"/>
    </row>
    <row r="14" spans="2:20" s="16" customFormat="1">
      <c r="B14" s="18"/>
      <c r="C14" s="68">
        <v>1</v>
      </c>
      <c r="D14" s="163" t="s">
        <v>71</v>
      </c>
      <c r="E14" s="163"/>
      <c r="F14" s="163"/>
      <c r="G14" s="163"/>
      <c r="H14" s="163"/>
      <c r="I14" s="163"/>
      <c r="J14" s="163"/>
      <c r="K14" s="163"/>
      <c r="L14" s="163"/>
      <c r="M14" s="163"/>
      <c r="N14" s="163"/>
    </row>
    <row r="15" spans="2:20" s="16" customFormat="1" ht="12.45">
      <c r="B15" s="17"/>
      <c r="C15" s="17"/>
      <c r="D15" s="160"/>
      <c r="E15" s="160"/>
      <c r="F15" s="160"/>
      <c r="G15" s="160"/>
      <c r="H15" s="160"/>
      <c r="I15" s="160"/>
      <c r="J15" s="160"/>
      <c r="K15" s="160"/>
      <c r="L15" s="160"/>
      <c r="M15" s="160"/>
      <c r="N15" s="160"/>
    </row>
    <row r="16" spans="2:20" s="16" customFormat="1">
      <c r="B16" s="18"/>
      <c r="C16" s="67">
        <v>1.1000000000000001</v>
      </c>
      <c r="D16" s="162" t="s">
        <v>72</v>
      </c>
      <c r="E16" s="162"/>
      <c r="F16" s="162"/>
      <c r="G16" s="162"/>
      <c r="H16" s="162"/>
      <c r="I16" s="162"/>
      <c r="J16" s="162"/>
      <c r="K16" s="162"/>
      <c r="L16" s="162"/>
      <c r="M16" s="162"/>
      <c r="N16" s="162"/>
    </row>
    <row r="17" spans="2:19" s="16" customFormat="1" ht="12.45">
      <c r="B17" s="17"/>
      <c r="C17" s="17"/>
      <c r="D17" s="160"/>
      <c r="E17" s="160"/>
      <c r="F17" s="160"/>
      <c r="G17" s="160"/>
      <c r="H17" s="160"/>
      <c r="I17" s="160"/>
      <c r="J17" s="160"/>
      <c r="K17" s="160"/>
      <c r="L17" s="160"/>
      <c r="M17" s="160"/>
      <c r="N17" s="160"/>
      <c r="Q17" s="21"/>
    </row>
    <row r="18" spans="2:19" s="19" customFormat="1" ht="11.15">
      <c r="B18" s="105"/>
      <c r="C18" s="36"/>
      <c r="D18" s="161" t="s">
        <v>73</v>
      </c>
      <c r="E18" s="161"/>
      <c r="F18" s="161"/>
      <c r="G18" s="161"/>
      <c r="H18" s="161"/>
      <c r="I18" s="161"/>
      <c r="J18" s="161"/>
      <c r="K18" s="161"/>
      <c r="L18" s="161"/>
      <c r="M18" s="161"/>
      <c r="N18" s="161"/>
      <c r="O18" s="75"/>
      <c r="P18" s="75"/>
      <c r="Q18" s="106"/>
      <c r="R18" s="75"/>
      <c r="S18" s="75"/>
    </row>
    <row r="19" spans="2:19" s="19" customFormat="1" ht="11.15">
      <c r="B19" s="105"/>
      <c r="C19" s="36"/>
      <c r="D19" s="159"/>
      <c r="E19" s="159"/>
      <c r="F19" s="159"/>
      <c r="G19" s="159"/>
      <c r="H19" s="159"/>
      <c r="I19" s="159"/>
      <c r="J19" s="159"/>
      <c r="K19" s="159"/>
      <c r="L19" s="159"/>
      <c r="M19" s="159"/>
      <c r="N19" s="159"/>
      <c r="O19" s="75"/>
      <c r="P19" s="75"/>
      <c r="Q19" s="106"/>
      <c r="R19" s="75"/>
      <c r="S19" s="75"/>
    </row>
    <row r="20" spans="2:19" s="19" customFormat="1" ht="12.45" customHeight="1">
      <c r="B20" s="105"/>
      <c r="C20" s="20" t="s">
        <v>67</v>
      </c>
      <c r="D20" s="159"/>
      <c r="E20" s="159"/>
      <c r="F20" s="159"/>
      <c r="G20" s="159"/>
      <c r="H20" s="159"/>
      <c r="I20" s="159"/>
      <c r="J20" s="159"/>
      <c r="K20" s="159"/>
      <c r="L20" s="159"/>
      <c r="M20" s="159"/>
      <c r="N20" s="159"/>
      <c r="O20" s="75"/>
      <c r="P20" s="75"/>
      <c r="Q20" s="106"/>
      <c r="R20" s="75"/>
      <c r="S20" s="75"/>
    </row>
    <row r="21" spans="2:19" s="19" customFormat="1" ht="11.25" customHeight="1">
      <c r="B21" s="105"/>
      <c r="C21" s="24" t="s">
        <v>67</v>
      </c>
      <c r="D21" s="159"/>
      <c r="E21" s="159"/>
      <c r="F21" s="159"/>
      <c r="G21" s="159"/>
      <c r="H21" s="159"/>
      <c r="I21" s="159"/>
      <c r="J21" s="159"/>
      <c r="K21" s="159"/>
      <c r="L21" s="159"/>
      <c r="M21" s="159"/>
      <c r="N21" s="159"/>
      <c r="O21" s="75"/>
      <c r="P21" s="75"/>
      <c r="Q21" s="106"/>
      <c r="R21" s="75"/>
      <c r="S21" s="75"/>
    </row>
    <row r="22" spans="2:19" s="19" customFormat="1" ht="12.45" customHeight="1">
      <c r="B22" s="105"/>
      <c r="C22" s="20" t="s">
        <v>67</v>
      </c>
      <c r="D22" s="159"/>
      <c r="E22" s="159"/>
      <c r="F22" s="159"/>
      <c r="G22" s="159"/>
      <c r="H22" s="159"/>
      <c r="I22" s="159"/>
      <c r="J22" s="159"/>
      <c r="K22" s="159"/>
      <c r="L22" s="159"/>
      <c r="M22" s="159"/>
      <c r="N22" s="159"/>
      <c r="O22" s="75"/>
      <c r="P22" s="75"/>
      <c r="Q22" s="106"/>
      <c r="R22" s="75"/>
      <c r="S22" s="75"/>
    </row>
    <row r="23" spans="2:19" s="19" customFormat="1" ht="12.45" customHeight="1">
      <c r="B23" s="105"/>
      <c r="C23" s="20" t="s">
        <v>67</v>
      </c>
      <c r="D23" s="159"/>
      <c r="E23" s="159"/>
      <c r="F23" s="159"/>
      <c r="G23" s="159"/>
      <c r="H23" s="159"/>
      <c r="I23" s="159"/>
      <c r="J23" s="159"/>
      <c r="K23" s="159"/>
      <c r="L23" s="159"/>
      <c r="M23" s="159"/>
      <c r="N23" s="159"/>
      <c r="O23" s="75"/>
      <c r="P23" s="75"/>
      <c r="Q23" s="106"/>
      <c r="R23" s="75"/>
      <c r="S23" s="75"/>
    </row>
    <row r="24" spans="2:19" s="19" customFormat="1" ht="12.45" customHeight="1">
      <c r="B24" s="105"/>
      <c r="C24" s="20" t="s">
        <v>67</v>
      </c>
      <c r="D24" s="159"/>
      <c r="E24" s="159"/>
      <c r="F24" s="159"/>
      <c r="G24" s="159"/>
      <c r="H24" s="159"/>
      <c r="I24" s="159"/>
      <c r="J24" s="159"/>
      <c r="K24" s="159"/>
      <c r="L24" s="159"/>
      <c r="M24" s="159"/>
      <c r="N24" s="159"/>
      <c r="O24" s="75"/>
      <c r="P24" s="75"/>
      <c r="Q24" s="106"/>
      <c r="R24" s="75"/>
      <c r="S24" s="75"/>
    </row>
    <row r="25" spans="2:19" s="19" customFormat="1" ht="11.25" customHeight="1">
      <c r="B25" s="105"/>
      <c r="C25" s="24" t="s">
        <v>67</v>
      </c>
      <c r="D25" s="159"/>
      <c r="E25" s="159"/>
      <c r="F25" s="159"/>
      <c r="G25" s="159"/>
      <c r="H25" s="159"/>
      <c r="I25" s="159"/>
      <c r="J25" s="159"/>
      <c r="K25" s="159"/>
      <c r="L25" s="159"/>
      <c r="M25" s="159"/>
      <c r="N25" s="159"/>
      <c r="O25" s="75"/>
      <c r="P25" s="75"/>
      <c r="Q25" s="106"/>
      <c r="R25" s="75"/>
      <c r="S25" s="75"/>
    </row>
    <row r="26" spans="2:19" s="19" customFormat="1" ht="12.45" customHeight="1">
      <c r="B26" s="105"/>
      <c r="C26" s="20" t="s">
        <v>67</v>
      </c>
      <c r="D26" s="159"/>
      <c r="E26" s="159"/>
      <c r="F26" s="159"/>
      <c r="G26" s="159"/>
      <c r="H26" s="159"/>
      <c r="I26" s="159"/>
      <c r="J26" s="159"/>
      <c r="K26" s="159"/>
      <c r="L26" s="159"/>
      <c r="M26" s="159"/>
      <c r="N26" s="159"/>
      <c r="O26" s="75"/>
      <c r="P26" s="75"/>
      <c r="Q26" s="106"/>
      <c r="R26" s="75"/>
      <c r="S26" s="75"/>
    </row>
    <row r="27" spans="2:19" s="19" customFormat="1" ht="12.45" customHeight="1">
      <c r="B27" s="105"/>
      <c r="C27" s="20" t="s">
        <v>67</v>
      </c>
      <c r="D27" s="159"/>
      <c r="E27" s="159"/>
      <c r="F27" s="159"/>
      <c r="G27" s="159"/>
      <c r="H27" s="159"/>
      <c r="I27" s="159"/>
      <c r="J27" s="159"/>
      <c r="K27" s="159"/>
      <c r="L27" s="159"/>
      <c r="M27" s="159"/>
      <c r="N27" s="159"/>
      <c r="O27" s="75"/>
      <c r="P27" s="75"/>
      <c r="Q27" s="106"/>
      <c r="R27" s="75"/>
      <c r="S27" s="75"/>
    </row>
    <row r="28" spans="2:19" s="19" customFormat="1" ht="12.45" customHeight="1">
      <c r="B28" s="105"/>
      <c r="C28" s="20"/>
      <c r="D28" s="159"/>
      <c r="E28" s="159"/>
      <c r="F28" s="159"/>
      <c r="G28" s="159"/>
      <c r="H28" s="159"/>
      <c r="I28" s="159"/>
      <c r="J28" s="159"/>
      <c r="K28" s="159"/>
      <c r="L28" s="159"/>
      <c r="M28" s="159"/>
      <c r="N28" s="159"/>
      <c r="O28" s="75"/>
      <c r="P28" s="75"/>
      <c r="Q28" s="106"/>
      <c r="R28" s="75"/>
      <c r="S28" s="75"/>
    </row>
    <row r="29" spans="2:19" s="19" customFormat="1" ht="11.15">
      <c r="B29" s="105"/>
      <c r="C29" s="22"/>
      <c r="D29" s="36"/>
      <c r="E29" s="144"/>
      <c r="F29" s="144"/>
      <c r="G29" s="144"/>
      <c r="H29" s="144"/>
      <c r="I29" s="144"/>
      <c r="J29" s="144"/>
      <c r="K29" s="144"/>
      <c r="L29" s="144"/>
      <c r="M29" s="144"/>
      <c r="N29" s="144"/>
      <c r="O29" s="75"/>
      <c r="P29" s="75"/>
      <c r="Q29" s="106"/>
      <c r="R29" s="75"/>
      <c r="S29" s="75"/>
    </row>
    <row r="30" spans="2:19" s="19" customFormat="1" ht="11.15">
      <c r="B30" s="105"/>
      <c r="C30" s="22"/>
      <c r="D30" s="36"/>
      <c r="E30" s="144"/>
      <c r="F30" s="144"/>
      <c r="G30" s="144"/>
      <c r="H30" s="144"/>
      <c r="I30" s="144"/>
      <c r="J30" s="144"/>
      <c r="K30" s="144"/>
      <c r="L30" s="144"/>
      <c r="M30" s="144"/>
      <c r="N30" s="144"/>
      <c r="O30" s="75"/>
      <c r="P30" s="75"/>
      <c r="Q30" s="106"/>
      <c r="R30" s="75"/>
      <c r="S30" s="75"/>
    </row>
    <row r="31" spans="2:19" s="19" customFormat="1" ht="11.15">
      <c r="B31" s="105"/>
      <c r="C31" s="22"/>
      <c r="D31" s="36"/>
      <c r="E31" s="144"/>
      <c r="F31" s="144"/>
      <c r="G31" s="144"/>
      <c r="H31" s="144"/>
      <c r="I31" s="144"/>
      <c r="J31" s="144"/>
      <c r="K31" s="144"/>
      <c r="L31" s="144"/>
      <c r="M31" s="144"/>
      <c r="N31" s="144"/>
      <c r="O31" s="75"/>
      <c r="P31" s="75"/>
      <c r="Q31" s="106"/>
      <c r="R31" s="75"/>
      <c r="S31" s="75"/>
    </row>
    <row r="32" spans="2:19" s="19" customFormat="1" ht="11.15">
      <c r="B32" s="105"/>
      <c r="C32" s="22"/>
      <c r="D32" s="36"/>
      <c r="E32" s="144"/>
      <c r="F32" s="144"/>
      <c r="G32" s="144"/>
      <c r="H32" s="144"/>
      <c r="I32" s="144"/>
      <c r="J32" s="144"/>
      <c r="K32" s="144"/>
      <c r="L32" s="144"/>
      <c r="M32" s="144"/>
      <c r="N32" s="144"/>
      <c r="O32" s="75"/>
      <c r="P32" s="75"/>
      <c r="Q32" s="106"/>
      <c r="R32" s="75"/>
      <c r="S32" s="75"/>
    </row>
    <row r="61" spans="2:3">
      <c r="B61" s="7"/>
      <c r="C61" s="7"/>
    </row>
    <row r="62" spans="2:3">
      <c r="B62" s="7"/>
      <c r="C62" s="7"/>
    </row>
    <row r="63" spans="2:3">
      <c r="B63" s="7"/>
      <c r="C63" s="7"/>
    </row>
    <row r="64" spans="2:3">
      <c r="B64" s="7"/>
      <c r="C64" s="7"/>
    </row>
    <row r="65" spans="2:4">
      <c r="B65" s="7"/>
      <c r="C65" s="7"/>
    </row>
    <row r="66" spans="2:4">
      <c r="B66" s="7"/>
      <c r="C66" s="7"/>
    </row>
    <row r="67" spans="2:4">
      <c r="B67" s="7"/>
      <c r="C67" s="7"/>
    </row>
    <row r="68" spans="2:4">
      <c r="B68" s="7"/>
      <c r="C68" s="7"/>
    </row>
    <row r="69" spans="2:4">
      <c r="B69" s="7"/>
      <c r="C69" s="7"/>
    </row>
    <row r="70" spans="2:4">
      <c r="B70" s="7"/>
      <c r="C70" s="7"/>
    </row>
    <row r="71" spans="2:4">
      <c r="B71" s="7"/>
      <c r="C71" s="7"/>
    </row>
    <row r="72" spans="2:4">
      <c r="B72" s="7"/>
      <c r="C72" s="7"/>
    </row>
    <row r="77" spans="2:4" hidden="1">
      <c r="C77" s="7">
        <v>1</v>
      </c>
      <c r="D77" s="7" t="s">
        <v>37</v>
      </c>
    </row>
    <row r="78" spans="2:4" hidden="1">
      <c r="C78" s="7">
        <v>2</v>
      </c>
      <c r="D78" s="7" t="s">
        <v>38</v>
      </c>
    </row>
    <row r="79" spans="2:4" hidden="1">
      <c r="C79" s="7">
        <v>3</v>
      </c>
      <c r="D79" s="7" t="s">
        <v>39</v>
      </c>
    </row>
    <row r="80" spans="2:4" hidden="1">
      <c r="C80" s="7">
        <v>4</v>
      </c>
      <c r="D80" s="7" t="s">
        <v>40</v>
      </c>
    </row>
    <row r="81" spans="3:4" hidden="1">
      <c r="C81" s="7">
        <v>5</v>
      </c>
      <c r="D81" s="7" t="s">
        <v>41</v>
      </c>
    </row>
    <row r="82" spans="3:4" hidden="1">
      <c r="C82" s="7">
        <v>6</v>
      </c>
      <c r="D82" s="7" t="s">
        <v>42</v>
      </c>
    </row>
    <row r="83" spans="3:4" hidden="1">
      <c r="C83" s="7">
        <v>7</v>
      </c>
      <c r="D83" s="7" t="s">
        <v>43</v>
      </c>
    </row>
    <row r="84" spans="3:4" hidden="1">
      <c r="C84" s="7">
        <v>8</v>
      </c>
      <c r="D84" s="7" t="s">
        <v>44</v>
      </c>
    </row>
    <row r="85" spans="3:4" hidden="1">
      <c r="C85" s="7">
        <v>9</v>
      </c>
      <c r="D85" s="7" t="s">
        <v>45</v>
      </c>
    </row>
    <row r="86" spans="3:4" hidden="1">
      <c r="C86" s="7">
        <v>10</v>
      </c>
      <c r="D86" s="7" t="s">
        <v>46</v>
      </c>
    </row>
    <row r="87" spans="3:4" hidden="1">
      <c r="C87" s="7">
        <v>11</v>
      </c>
      <c r="D87" s="7" t="s">
        <v>47</v>
      </c>
    </row>
    <row r="88" spans="3:4" hidden="1">
      <c r="C88" s="7">
        <v>12</v>
      </c>
      <c r="D88" s="7" t="s">
        <v>48</v>
      </c>
    </row>
    <row r="89" spans="3:4">
      <c r="C89" s="7"/>
      <c r="D89" s="7"/>
    </row>
  </sheetData>
  <mergeCells count="29">
    <mergeCell ref="C9:N9"/>
    <mergeCell ref="C10:N10"/>
    <mergeCell ref="D13:M13"/>
    <mergeCell ref="D14:N14"/>
    <mergeCell ref="D15:N15"/>
    <mergeCell ref="C8:N8"/>
    <mergeCell ref="C3:N3"/>
    <mergeCell ref="C4:N4"/>
    <mergeCell ref="C5:N5"/>
    <mergeCell ref="C6:N6"/>
    <mergeCell ref="C7:N7"/>
    <mergeCell ref="D17:N17"/>
    <mergeCell ref="D11:N12"/>
    <mergeCell ref="E29:N29"/>
    <mergeCell ref="E30:N30"/>
    <mergeCell ref="E31:N31"/>
    <mergeCell ref="D26:N26"/>
    <mergeCell ref="D27:N27"/>
    <mergeCell ref="D28:N28"/>
    <mergeCell ref="D18:N18"/>
    <mergeCell ref="D16:N16"/>
    <mergeCell ref="E32:N32"/>
    <mergeCell ref="D19:N19"/>
    <mergeCell ref="D20:N20"/>
    <mergeCell ref="D21:N21"/>
    <mergeCell ref="D22:N22"/>
    <mergeCell ref="D23:N23"/>
    <mergeCell ref="D24:N24"/>
    <mergeCell ref="D25:N25"/>
  </mergeCells>
  <dataValidations disablePrompts="1" count="1">
    <dataValidation type="custom" allowBlank="1" showInputMessage="1" showErrorMessage="1" sqref="C77:D88" xr:uid="{C04E0102-CF16-4E0C-B449-1F545B1B543A}">
      <formula1>"="</formula1>
    </dataValidation>
  </dataValidations>
  <pageMargins left="0.7" right="0.7" top="0.44" bottom="0.51" header="0.3" footer="0.3"/>
  <pageSetup paperSize="9" scale="92" firstPageNumber="3" fitToHeight="0" orientation="landscape" useFirstPageNumber="1" r:id="rId1"/>
  <headerFooter>
    <oddFooter>&amp;R&amp;"Verdana,Regular"&amp;K002060Making the &amp;"Verdana,Bold"Difference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4E27C-E468-4DFD-B3AF-069A0484128C}">
  <sheetPr>
    <tabColor rgb="FF92D050"/>
    <pageSetUpPr fitToPage="1"/>
  </sheetPr>
  <dimension ref="B1:N33"/>
  <sheetViews>
    <sheetView workbookViewId="0"/>
  </sheetViews>
  <sheetFormatPr defaultColWidth="7.703125" defaultRowHeight="14.6"/>
  <cols>
    <col min="1" max="1" width="2.46875" style="10" customWidth="1"/>
    <col min="2" max="2" width="1" style="10" customWidth="1"/>
    <col min="3" max="3" width="4.1171875" style="9" customWidth="1"/>
    <col min="4" max="4" width="47.46875" style="10" customWidth="1"/>
    <col min="5" max="5" width="12.17578125" style="10" customWidth="1"/>
    <col min="6" max="6" width="8.29296875" style="10" customWidth="1"/>
    <col min="7" max="9" width="7.87890625" style="10" customWidth="1"/>
    <col min="10" max="10" width="1" style="10" customWidth="1"/>
    <col min="11" max="13" width="10" style="9" customWidth="1"/>
    <col min="14" max="16384" width="7.703125" style="10"/>
  </cols>
  <sheetData>
    <row r="1" spans="2:14">
      <c r="N1" s="9"/>
    </row>
    <row r="2" spans="2:14" s="3" customFormat="1" ht="5.25" customHeight="1">
      <c r="C2" s="4"/>
      <c r="K2" s="4"/>
      <c r="L2" s="4"/>
      <c r="M2" s="4"/>
      <c r="N2" s="4"/>
    </row>
    <row r="3" spans="2:14" s="5" customFormat="1" ht="13.5" customHeight="1">
      <c r="B3" s="34"/>
      <c r="C3" s="80" t="s">
        <v>3</v>
      </c>
      <c r="D3" s="80"/>
      <c r="E3" s="80"/>
      <c r="F3" s="80"/>
      <c r="G3" s="80"/>
      <c r="H3" s="80"/>
      <c r="I3" s="80"/>
      <c r="J3" s="34"/>
      <c r="K3" s="6"/>
      <c r="L3" s="6"/>
      <c r="M3" s="6"/>
      <c r="N3" s="6"/>
    </row>
    <row r="4" spans="2:14" s="3" customFormat="1" ht="13.5" customHeight="1">
      <c r="B4" s="34"/>
      <c r="C4" s="79" t="str">
        <f>'Project Info'!C8</f>
        <v xml:space="preserve">Gunningsleidraad </v>
      </c>
      <c r="D4" s="82"/>
      <c r="E4" s="81"/>
      <c r="F4" s="81"/>
      <c r="G4" s="81"/>
      <c r="H4" s="81"/>
      <c r="I4" s="79"/>
      <c r="J4" s="34"/>
      <c r="K4" s="4"/>
      <c r="L4" s="4"/>
      <c r="M4" s="4"/>
      <c r="N4" s="4"/>
    </row>
    <row r="5" spans="2:14" s="5" customFormat="1" ht="13.5" customHeight="1">
      <c r="B5" s="34"/>
      <c r="C5" s="80" t="str">
        <f>'Project Info'!C5</f>
        <v>Project huisvesting gemeentehuis Diemen</v>
      </c>
      <c r="D5" s="80"/>
      <c r="E5" s="80"/>
      <c r="F5" s="80"/>
      <c r="G5" s="80"/>
      <c r="H5" s="80"/>
      <c r="I5" s="84"/>
    </row>
    <row r="6" spans="2:14" s="3" customFormat="1" ht="13.5" customHeight="1">
      <c r="B6" s="34"/>
      <c r="C6" s="79" t="s">
        <v>74</v>
      </c>
      <c r="D6" s="79"/>
      <c r="E6" s="81"/>
      <c r="F6" s="81"/>
      <c r="G6" s="81"/>
      <c r="H6" s="81"/>
      <c r="I6" s="79"/>
      <c r="J6" s="34"/>
      <c r="K6" s="4"/>
      <c r="L6" s="4"/>
      <c r="M6" s="4"/>
      <c r="N6" s="4"/>
    </row>
    <row r="7" spans="2:14" ht="5.25" customHeight="1">
      <c r="B7" s="33"/>
      <c r="C7" s="149"/>
      <c r="D7" s="149"/>
      <c r="E7" s="149"/>
      <c r="F7" s="149"/>
      <c r="G7" s="149"/>
      <c r="H7" s="149"/>
      <c r="I7" s="149"/>
      <c r="J7" s="7"/>
      <c r="K7" s="8"/>
      <c r="L7" s="8"/>
      <c r="N7" s="9"/>
    </row>
    <row r="8" spans="2:14" s="5" customFormat="1" ht="13.5" customHeight="1">
      <c r="B8" s="34"/>
      <c r="C8" s="80" t="str">
        <f>'Project Info'!C20&amp;""</f>
        <v xml:space="preserve">4. Samenvatting calculatieschema </v>
      </c>
      <c r="D8" s="80"/>
      <c r="E8" s="80"/>
      <c r="F8" s="80"/>
      <c r="G8" s="80"/>
      <c r="H8" s="83"/>
      <c r="I8" s="84"/>
    </row>
    <row r="9" spans="2:14" ht="5.25" customHeight="1">
      <c r="B9" s="7"/>
      <c r="C9" s="151"/>
      <c r="D9" s="151"/>
      <c r="E9" s="151"/>
      <c r="F9" s="151"/>
      <c r="G9" s="151"/>
      <c r="H9" s="151"/>
      <c r="I9" s="151"/>
      <c r="J9" s="7"/>
      <c r="K9" s="8"/>
      <c r="L9" s="8"/>
      <c r="N9" s="9"/>
    </row>
    <row r="10" spans="2:14" s="11" customFormat="1" ht="10.199999999999999" customHeight="1">
      <c r="B10" s="7"/>
      <c r="C10" s="152"/>
      <c r="D10" s="152"/>
      <c r="E10" s="152"/>
      <c r="F10" s="152"/>
      <c r="G10" s="152"/>
      <c r="H10" s="152"/>
      <c r="I10" s="152"/>
      <c r="K10" s="12"/>
      <c r="L10" s="12"/>
      <c r="M10" s="12"/>
      <c r="N10" s="12"/>
    </row>
    <row r="11" spans="2:14" ht="5.25" customHeight="1">
      <c r="B11" s="7"/>
      <c r="C11" s="151"/>
      <c r="D11" s="151"/>
      <c r="E11" s="151"/>
      <c r="F11" s="151"/>
      <c r="G11" s="151"/>
      <c r="H11" s="151"/>
      <c r="I11" s="151"/>
      <c r="J11" s="7"/>
      <c r="K11" s="8"/>
      <c r="L11" s="8"/>
      <c r="N11" s="9"/>
    </row>
    <row r="12" spans="2:14" s="100" customFormat="1" ht="18" customHeight="1">
      <c r="B12" s="99"/>
      <c r="C12" s="38" t="s">
        <v>75</v>
      </c>
      <c r="D12" s="38" t="s">
        <v>76</v>
      </c>
      <c r="E12" s="42" t="s">
        <v>77</v>
      </c>
      <c r="F12" s="167" t="s">
        <v>78</v>
      </c>
      <c r="G12" s="167"/>
      <c r="H12" s="167"/>
      <c r="I12" s="167"/>
    </row>
    <row r="13" spans="2:14" s="98" customFormat="1" ht="10.3">
      <c r="C13" s="51"/>
      <c r="D13" s="101"/>
      <c r="E13" s="102"/>
      <c r="F13" s="164"/>
      <c r="G13" s="164"/>
      <c r="H13" s="164"/>
      <c r="I13" s="164"/>
      <c r="J13" s="59"/>
      <c r="K13" s="103"/>
      <c r="L13" s="103"/>
      <c r="M13" s="103"/>
    </row>
    <row r="14" spans="2:14" s="98" customFormat="1" ht="10.3">
      <c r="C14" s="52">
        <v>8</v>
      </c>
      <c r="D14" s="43" t="s">
        <v>79</v>
      </c>
      <c r="E14" s="85">
        <f>SUM(E15:E17)</f>
        <v>0</v>
      </c>
      <c r="F14" s="76"/>
      <c r="G14" s="76"/>
      <c r="H14" s="76"/>
      <c r="I14" s="76"/>
      <c r="J14" s="57"/>
      <c r="K14" s="103"/>
      <c r="L14" s="103"/>
      <c r="M14" s="103"/>
    </row>
    <row r="15" spans="2:14" s="98" customFormat="1" ht="10.3">
      <c r="C15" s="51"/>
      <c r="D15" s="101"/>
      <c r="E15" s="102"/>
      <c r="F15" s="164"/>
      <c r="G15" s="164"/>
      <c r="H15" s="164"/>
      <c r="I15" s="164"/>
      <c r="J15" s="59"/>
      <c r="K15" s="103"/>
      <c r="L15" s="103"/>
      <c r="M15" s="103"/>
    </row>
    <row r="16" spans="2:14" s="98" customFormat="1" ht="10.3">
      <c r="C16" s="51">
        <f>'5. Uitsplitsing calculatieschem'!C15</f>
        <v>82</v>
      </c>
      <c r="D16" s="56" t="str">
        <f>'5. Uitsplitsing calculatieschem'!D15</f>
        <v>Losse Inrichting</v>
      </c>
      <c r="E16" s="64">
        <f>'5. Uitsplitsing calculatieschem'!H15</f>
        <v>0</v>
      </c>
      <c r="F16" s="168" t="s">
        <v>80</v>
      </c>
      <c r="G16" s="168"/>
      <c r="H16" s="168"/>
      <c r="I16" s="168">
        <v>16640</v>
      </c>
      <c r="J16" s="59"/>
      <c r="K16" s="103"/>
      <c r="L16" s="103"/>
      <c r="M16" s="103"/>
    </row>
    <row r="17" spans="3:13" s="98" customFormat="1" ht="10.3">
      <c r="C17" s="51"/>
      <c r="D17" s="101"/>
      <c r="E17" s="102"/>
      <c r="F17" s="164"/>
      <c r="G17" s="164"/>
      <c r="H17" s="164"/>
      <c r="I17" s="164"/>
      <c r="J17" s="59"/>
      <c r="K17" s="103"/>
      <c r="L17" s="103"/>
      <c r="M17" s="103"/>
    </row>
    <row r="18" spans="3:13" s="98" customFormat="1" ht="10.3">
      <c r="C18" s="38"/>
      <c r="D18" s="40" t="s">
        <v>81</v>
      </c>
      <c r="E18" s="87">
        <f>SUM(E14)</f>
        <v>0</v>
      </c>
      <c r="F18" s="165"/>
      <c r="G18" s="165"/>
      <c r="H18" s="165"/>
      <c r="I18" s="165"/>
      <c r="J18" s="61"/>
      <c r="K18" s="103"/>
      <c r="L18" s="103"/>
      <c r="M18" s="103"/>
    </row>
    <row r="19" spans="3:13" s="98" customFormat="1" ht="10.3">
      <c r="C19" s="51"/>
      <c r="D19" s="101"/>
      <c r="E19" s="102"/>
      <c r="F19" s="164"/>
      <c r="G19" s="164"/>
      <c r="H19" s="164"/>
      <c r="I19" s="164"/>
      <c r="J19" s="59"/>
      <c r="K19" s="103"/>
      <c r="L19" s="103"/>
      <c r="M19" s="103"/>
    </row>
    <row r="20" spans="3:13" s="98" customFormat="1" ht="10.3">
      <c r="C20" s="52">
        <v>10</v>
      </c>
      <c r="D20" s="43" t="s">
        <v>82</v>
      </c>
      <c r="E20" s="85">
        <f>SUM(E21:E24)</f>
        <v>0</v>
      </c>
      <c r="F20" s="166"/>
      <c r="G20" s="166"/>
      <c r="H20" s="166"/>
      <c r="I20" s="166"/>
      <c r="J20" s="57"/>
      <c r="K20" s="103"/>
      <c r="L20" s="103"/>
      <c r="M20" s="103"/>
    </row>
    <row r="21" spans="3:13" s="98" customFormat="1" ht="10.3">
      <c r="C21" s="51"/>
      <c r="D21" s="101"/>
      <c r="E21" s="102"/>
      <c r="F21" s="164"/>
      <c r="G21" s="164"/>
      <c r="H21" s="164"/>
      <c r="I21" s="164"/>
      <c r="J21" s="59"/>
      <c r="K21" s="103"/>
      <c r="L21" s="103"/>
      <c r="M21" s="103"/>
    </row>
    <row r="22" spans="3:13" s="98" customFormat="1" ht="10.3">
      <c r="C22" s="51">
        <f>'5. Uitsplitsing calculatieschem'!C153</f>
        <v>10.1</v>
      </c>
      <c r="D22" s="56" t="str">
        <f>'5. Uitsplitsing calculatieschem'!D153</f>
        <v>Inrichting, transport &amp; beheer van het bouwterrein</v>
      </c>
      <c r="E22" s="46">
        <f>'5. Uitsplitsing calculatieschem'!H153</f>
        <v>0</v>
      </c>
      <c r="F22" s="164"/>
      <c r="G22" s="164"/>
      <c r="H22" s="164"/>
      <c r="I22" s="164"/>
      <c r="J22" s="62"/>
      <c r="K22" s="103"/>
      <c r="L22" s="103"/>
      <c r="M22" s="103"/>
    </row>
    <row r="23" spans="3:13" s="98" customFormat="1" ht="10.3">
      <c r="C23" s="51">
        <f>'5. Uitsplitsing calculatieschem'!C154</f>
        <v>10.199999999999999</v>
      </c>
      <c r="D23" s="56" t="str">
        <f>'5. Uitsplitsing calculatieschem'!D154</f>
        <v>Management &amp; Personeelskosten</v>
      </c>
      <c r="E23" s="46">
        <f>'5. Uitsplitsing calculatieschem'!H154</f>
        <v>0</v>
      </c>
      <c r="F23" s="164"/>
      <c r="G23" s="164"/>
      <c r="H23" s="164"/>
      <c r="I23" s="164"/>
      <c r="J23" s="62"/>
      <c r="K23" s="103"/>
      <c r="L23" s="103"/>
      <c r="M23" s="103"/>
    </row>
    <row r="24" spans="3:13" s="98" customFormat="1" ht="10.3">
      <c r="C24" s="51"/>
      <c r="D24" s="101"/>
      <c r="E24" s="102"/>
      <c r="F24" s="164"/>
      <c r="G24" s="164"/>
      <c r="H24" s="164"/>
      <c r="I24" s="164"/>
      <c r="J24" s="59"/>
      <c r="K24" s="103"/>
      <c r="L24" s="103"/>
      <c r="M24" s="103"/>
    </row>
    <row r="25" spans="3:13" s="98" customFormat="1" ht="10.3">
      <c r="C25" s="52">
        <v>11</v>
      </c>
      <c r="D25" s="43" t="s">
        <v>83</v>
      </c>
      <c r="E25" s="85">
        <f>SUM(E26:E29)</f>
        <v>0</v>
      </c>
      <c r="F25" s="166"/>
      <c r="G25" s="166"/>
      <c r="H25" s="166"/>
      <c r="I25" s="166"/>
      <c r="J25" s="57"/>
      <c r="K25" s="103"/>
      <c r="L25" s="103"/>
      <c r="M25" s="103"/>
    </row>
    <row r="26" spans="3:13" s="98" customFormat="1" ht="10.3">
      <c r="C26" s="51"/>
      <c r="D26" s="101"/>
      <c r="E26" s="102"/>
      <c r="F26" s="164"/>
      <c r="G26" s="164"/>
      <c r="H26" s="164"/>
      <c r="I26" s="164"/>
      <c r="J26" s="59"/>
      <c r="K26" s="103"/>
      <c r="L26" s="103"/>
      <c r="M26" s="103"/>
    </row>
    <row r="27" spans="3:13" s="98" customFormat="1" ht="10.3">
      <c r="C27" s="51">
        <f>'5. Uitsplitsing calculatieschem'!C157</f>
        <v>11.2</v>
      </c>
      <c r="D27" s="56" t="str">
        <f>'5. Uitsplitsing calculatieschem'!D157</f>
        <v>Risico</v>
      </c>
      <c r="E27" s="46">
        <f>'5. Uitsplitsing calculatieschem'!H157</f>
        <v>0</v>
      </c>
      <c r="F27" s="164"/>
      <c r="G27" s="164"/>
      <c r="H27" s="164"/>
      <c r="I27" s="164"/>
      <c r="J27" s="59"/>
      <c r="K27" s="103"/>
      <c r="L27" s="103"/>
      <c r="M27" s="103"/>
    </row>
    <row r="28" spans="3:13" s="98" customFormat="1" ht="10.3">
      <c r="C28" s="51">
        <f>'5. Uitsplitsing calculatieschem'!C158</f>
        <v>11.3</v>
      </c>
      <c r="D28" s="56" t="str">
        <f>'5. Uitsplitsing calculatieschem'!D158</f>
        <v>Winst</v>
      </c>
      <c r="E28" s="46">
        <f>'5. Uitsplitsing calculatieschem'!H158</f>
        <v>0</v>
      </c>
      <c r="F28" s="164"/>
      <c r="G28" s="164"/>
      <c r="H28" s="164"/>
      <c r="I28" s="164"/>
      <c r="J28" s="59"/>
      <c r="K28" s="103"/>
      <c r="L28" s="103"/>
      <c r="M28" s="103"/>
    </row>
    <row r="29" spans="3:13" s="98" customFormat="1" ht="10.3">
      <c r="C29" s="51"/>
      <c r="D29" s="101"/>
      <c r="E29" s="102"/>
      <c r="F29" s="164"/>
      <c r="G29" s="164"/>
      <c r="H29" s="164"/>
      <c r="I29" s="164"/>
      <c r="J29" s="59"/>
      <c r="K29" s="103"/>
      <c r="L29" s="103"/>
      <c r="M29" s="103"/>
    </row>
    <row r="30" spans="3:13" s="98" customFormat="1" ht="10.3">
      <c r="C30" s="38"/>
      <c r="D30" s="40" t="s">
        <v>84</v>
      </c>
      <c r="E30" s="87">
        <f>SUM(E25,E20,E18)</f>
        <v>0</v>
      </c>
      <c r="F30" s="165"/>
      <c r="G30" s="165"/>
      <c r="H30" s="165"/>
      <c r="I30" s="165"/>
      <c r="J30" s="61"/>
      <c r="K30" s="103"/>
      <c r="L30" s="103"/>
      <c r="M30" s="103"/>
    </row>
    <row r="31" spans="3:13" s="98" customFormat="1" ht="10.3">
      <c r="C31" s="51"/>
      <c r="D31" s="101"/>
      <c r="E31" s="102"/>
      <c r="F31" s="164"/>
      <c r="G31" s="164"/>
      <c r="H31" s="164"/>
      <c r="I31" s="164"/>
      <c r="J31" s="59"/>
      <c r="K31" s="103"/>
      <c r="L31" s="103"/>
      <c r="M31" s="103"/>
    </row>
    <row r="32" spans="3:13" s="98" customFormat="1" ht="10.3">
      <c r="C32" s="103"/>
      <c r="K32" s="103"/>
      <c r="L32" s="103"/>
      <c r="M32" s="103"/>
    </row>
    <row r="33" spans="3:13" s="98" customFormat="1" ht="10.3">
      <c r="C33" s="103"/>
      <c r="K33" s="103"/>
      <c r="L33" s="103"/>
      <c r="M33" s="103"/>
    </row>
  </sheetData>
  <mergeCells count="23">
    <mergeCell ref="F18:I18"/>
    <mergeCell ref="F17:I17"/>
    <mergeCell ref="F15:I15"/>
    <mergeCell ref="F13:I13"/>
    <mergeCell ref="C10:I10"/>
    <mergeCell ref="C7:I7"/>
    <mergeCell ref="C9:I9"/>
    <mergeCell ref="C11:I11"/>
    <mergeCell ref="F12:I12"/>
    <mergeCell ref="F16:I16"/>
    <mergeCell ref="F31:I31"/>
    <mergeCell ref="F19:I19"/>
    <mergeCell ref="F21:I21"/>
    <mergeCell ref="F22:I22"/>
    <mergeCell ref="F30:I30"/>
    <mergeCell ref="F20:I20"/>
    <mergeCell ref="F25:I25"/>
    <mergeCell ref="F24:I24"/>
    <mergeCell ref="F26:I26"/>
    <mergeCell ref="F29:I29"/>
    <mergeCell ref="F27:I27"/>
    <mergeCell ref="F28:I28"/>
    <mergeCell ref="F23:I23"/>
  </mergeCells>
  <pageMargins left="0.70866141732283472" right="0.70866141732283472" top="0.43307086614173229" bottom="0.51181102362204722" header="0.31496062992125984" footer="0.31496062992125984"/>
  <pageSetup paperSize="9" firstPageNumber="3" fitToHeight="0" orientation="landscape" useFirstPageNumber="1" r:id="rId1"/>
  <headerFooter>
    <oddFooter>&amp;R&amp;"Verdana,Regular"&amp;K002060Making the &amp;"Verdana,Bold"Difference</oddFooter>
  </headerFooter>
  <ignoredErrors>
    <ignoredError sqref="D27:D29 D22:D23 C27:C28 C22:C23 C16:D16" unlockedFormula="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92752-E498-4070-B37F-30AE06161B38}">
  <sheetPr>
    <tabColor rgb="FF92D050"/>
    <pageSetUpPr fitToPage="1"/>
  </sheetPr>
  <dimension ref="B1:O164"/>
  <sheetViews>
    <sheetView tabSelected="1" topLeftCell="A130" workbookViewId="0">
      <selection activeCell="D153" sqref="D153"/>
    </sheetView>
  </sheetViews>
  <sheetFormatPr defaultColWidth="7.703125" defaultRowHeight="14.6"/>
  <cols>
    <col min="1" max="1" width="2.46875" style="10" customWidth="1"/>
    <col min="2" max="2" width="1" style="10" customWidth="1"/>
    <col min="3" max="3" width="4.1171875" style="10" customWidth="1"/>
    <col min="4" max="4" width="63.87890625" style="10" bestFit="1" customWidth="1"/>
    <col min="5" max="5" width="11.46875" style="10" customWidth="1"/>
    <col min="6" max="6" width="4.46875" style="10" customWidth="1"/>
    <col min="7" max="8" width="11.46875" style="10" customWidth="1"/>
    <col min="9" max="9" width="24.41015625" style="10" customWidth="1"/>
    <col min="10" max="10" width="10.29296875" style="10" customWidth="1"/>
    <col min="11" max="13" width="6.8203125" style="10" customWidth="1"/>
    <col min="14" max="14" width="1" style="10" customWidth="1"/>
    <col min="15" max="15" width="2.46875" style="9" customWidth="1"/>
    <col min="16" max="16384" width="7.703125" style="10"/>
  </cols>
  <sheetData>
    <row r="1" spans="2:15">
      <c r="O1" s="10"/>
    </row>
    <row r="2" spans="2:15" s="3" customFormat="1" ht="5.25" customHeight="1"/>
    <row r="3" spans="2:15" s="5" customFormat="1" ht="13.5" customHeight="1">
      <c r="B3" s="34"/>
      <c r="C3" s="80" t="str">
        <f>'Project Info'!C6</f>
        <v>Gemeente Diemen</v>
      </c>
      <c r="D3" s="80"/>
      <c r="E3" s="80"/>
      <c r="F3" s="80"/>
      <c r="G3" s="80"/>
      <c r="H3" s="80"/>
      <c r="I3" s="80"/>
      <c r="J3" s="80"/>
      <c r="K3" s="80"/>
      <c r="L3" s="80"/>
      <c r="M3" s="80"/>
      <c r="N3" s="34"/>
    </row>
    <row r="4" spans="2:15" s="3" customFormat="1" ht="13.5" customHeight="1">
      <c r="B4" s="34"/>
      <c r="C4" s="79" t="str">
        <f>'Project Info'!C8</f>
        <v xml:space="preserve">Gunningsleidraad </v>
      </c>
      <c r="D4" s="79"/>
      <c r="E4" s="79"/>
      <c r="F4" s="79"/>
      <c r="G4" s="79"/>
      <c r="H4" s="79"/>
      <c r="I4" s="79"/>
      <c r="J4" s="79"/>
      <c r="K4" s="79"/>
      <c r="L4" s="79"/>
      <c r="M4" s="79"/>
      <c r="N4" s="34"/>
    </row>
    <row r="5" spans="2:15" s="5" customFormat="1" ht="13.5" customHeight="1">
      <c r="B5" s="34"/>
      <c r="C5" s="80" t="str">
        <f>'Project Info'!C5</f>
        <v>Project huisvesting gemeentehuis Diemen</v>
      </c>
      <c r="D5" s="80"/>
      <c r="E5" s="80"/>
      <c r="F5" s="80"/>
      <c r="G5" s="80"/>
      <c r="H5" s="80"/>
      <c r="I5" s="80"/>
      <c r="J5" s="80"/>
      <c r="K5" s="80"/>
      <c r="L5" s="80"/>
      <c r="M5" s="80"/>
      <c r="N5" s="34"/>
    </row>
    <row r="6" spans="2:15" s="3" customFormat="1" ht="13.5" customHeight="1">
      <c r="B6" s="34"/>
      <c r="C6" s="79" t="str">
        <f>'Project Info'!C9</f>
        <v xml:space="preserve">Calculatieschema </v>
      </c>
      <c r="D6" s="79"/>
      <c r="E6" s="79"/>
      <c r="F6" s="79"/>
      <c r="G6" s="79"/>
      <c r="H6" s="79"/>
      <c r="I6" s="79"/>
      <c r="J6" s="79"/>
      <c r="K6" s="79"/>
      <c r="L6" s="79"/>
      <c r="M6" s="79"/>
      <c r="N6" s="34"/>
    </row>
    <row r="7" spans="2:15" ht="5.25" customHeight="1">
      <c r="B7" s="33"/>
      <c r="C7" s="149"/>
      <c r="D7" s="149"/>
      <c r="E7" s="149"/>
      <c r="F7" s="149"/>
      <c r="G7" s="149"/>
      <c r="H7" s="149"/>
      <c r="I7" s="149"/>
      <c r="J7" s="149"/>
      <c r="K7" s="149"/>
      <c r="L7" s="149"/>
      <c r="M7" s="149"/>
      <c r="N7" s="7"/>
      <c r="O7" s="7"/>
    </row>
    <row r="8" spans="2:15" s="32" customFormat="1" ht="12" customHeight="1">
      <c r="B8" s="34"/>
      <c r="C8" s="80" t="str">
        <f>'Project Info'!C21&amp;""</f>
        <v>5. Uitsplitsing calculatieschema</v>
      </c>
      <c r="D8" s="80"/>
      <c r="E8" s="80"/>
      <c r="F8" s="80"/>
      <c r="G8" s="80"/>
      <c r="H8" s="80"/>
      <c r="I8" s="80"/>
      <c r="J8" s="80"/>
      <c r="K8" s="80"/>
      <c r="L8" s="80"/>
      <c r="M8" s="80"/>
    </row>
    <row r="9" spans="2:15" ht="5.25" customHeight="1">
      <c r="B9" s="7"/>
      <c r="C9" s="151"/>
      <c r="D9" s="151"/>
      <c r="E9" s="151"/>
      <c r="F9" s="151"/>
      <c r="G9" s="151"/>
      <c r="H9" s="151"/>
      <c r="I9" s="151"/>
      <c r="J9" s="151"/>
      <c r="K9" s="151"/>
      <c r="L9" s="151"/>
      <c r="M9" s="151"/>
      <c r="N9" s="7"/>
      <c r="O9" s="7"/>
    </row>
    <row r="10" spans="2:15" s="11" customFormat="1" ht="10.199999999999999" customHeight="1">
      <c r="B10" s="7"/>
      <c r="C10" s="152"/>
      <c r="D10" s="152"/>
      <c r="E10" s="152"/>
      <c r="F10" s="152"/>
      <c r="G10" s="152"/>
      <c r="H10" s="152"/>
      <c r="I10" s="152"/>
      <c r="J10" s="152"/>
      <c r="K10" s="152"/>
      <c r="L10" s="152"/>
      <c r="M10" s="152"/>
    </row>
    <row r="11" spans="2:15" ht="5.25" customHeight="1">
      <c r="B11" s="7"/>
      <c r="C11" s="151"/>
      <c r="D11" s="151"/>
      <c r="E11" s="151"/>
      <c r="F11" s="151"/>
      <c r="G11" s="151"/>
      <c r="H11" s="151"/>
      <c r="I11" s="151"/>
      <c r="J11" s="151"/>
      <c r="K11" s="151"/>
      <c r="L11" s="151"/>
      <c r="M11" s="151"/>
      <c r="N11" s="7"/>
      <c r="O11" s="7"/>
    </row>
    <row r="12" spans="2:15" s="16" customFormat="1" ht="18" customHeight="1">
      <c r="B12" s="18"/>
      <c r="C12" s="39" t="s">
        <v>75</v>
      </c>
      <c r="D12" s="40" t="s">
        <v>76</v>
      </c>
      <c r="E12" s="63" t="s">
        <v>85</v>
      </c>
      <c r="F12" s="38" t="s">
        <v>86</v>
      </c>
      <c r="G12" s="42" t="s">
        <v>87</v>
      </c>
      <c r="H12" s="42" t="s">
        <v>77</v>
      </c>
      <c r="I12" s="42" t="s">
        <v>209</v>
      </c>
      <c r="J12" s="165" t="s">
        <v>78</v>
      </c>
      <c r="K12" s="165"/>
      <c r="L12" s="165"/>
      <c r="M12" s="165"/>
    </row>
    <row r="13" spans="2:15" s="16" customFormat="1" ht="12.45">
      <c r="B13" s="17"/>
      <c r="C13" s="88"/>
      <c r="D13" s="89"/>
      <c r="E13" s="90"/>
      <c r="F13" s="91"/>
      <c r="G13" s="92"/>
      <c r="H13" s="93"/>
      <c r="I13" s="93"/>
      <c r="J13" s="164"/>
      <c r="K13" s="164"/>
      <c r="L13" s="164"/>
      <c r="M13" s="164"/>
    </row>
    <row r="14" spans="2:15">
      <c r="C14" s="52">
        <v>8</v>
      </c>
      <c r="D14" s="43" t="s">
        <v>79</v>
      </c>
      <c r="E14" s="43"/>
      <c r="F14" s="44"/>
      <c r="G14" s="45"/>
      <c r="H14" s="85">
        <f>H15</f>
        <v>0</v>
      </c>
      <c r="I14" s="85"/>
      <c r="J14" s="166"/>
      <c r="K14" s="166"/>
      <c r="L14" s="166"/>
      <c r="M14" s="166">
        <v>0</v>
      </c>
      <c r="N14" s="57"/>
    </row>
    <row r="15" spans="2:15">
      <c r="C15" s="53">
        <v>82</v>
      </c>
      <c r="D15" s="71" t="s">
        <v>88</v>
      </c>
      <c r="E15" s="54"/>
      <c r="F15" s="53"/>
      <c r="G15" s="55"/>
      <c r="H15" s="86">
        <f>SUBTOTAL(9,H16:H149)</f>
        <v>0</v>
      </c>
      <c r="I15" s="77"/>
      <c r="J15" s="77"/>
      <c r="K15" s="77"/>
      <c r="L15" s="77"/>
      <c r="M15" s="77"/>
      <c r="N15" s="59"/>
    </row>
    <row r="16" spans="2:15">
      <c r="C16" s="51"/>
      <c r="D16" s="175" t="s">
        <v>233</v>
      </c>
      <c r="E16" s="50"/>
      <c r="F16" s="48"/>
      <c r="G16" s="49"/>
      <c r="H16" s="64">
        <f>G16*E16</f>
        <v>0</v>
      </c>
      <c r="I16" s="64"/>
      <c r="J16" s="169"/>
      <c r="K16" s="169"/>
      <c r="L16" s="169"/>
      <c r="M16" s="169" t="s">
        <v>80</v>
      </c>
      <c r="N16" s="60"/>
    </row>
    <row r="17" spans="2:15">
      <c r="C17" s="51" t="s">
        <v>89</v>
      </c>
      <c r="D17" s="47" t="s">
        <v>90</v>
      </c>
      <c r="E17" s="50">
        <v>1</v>
      </c>
      <c r="F17" s="48" t="s">
        <v>91</v>
      </c>
      <c r="G17" s="49"/>
      <c r="H17" s="64">
        <f t="shared" ref="H17:H101" si="0">G17*E17</f>
        <v>0</v>
      </c>
      <c r="I17" s="64"/>
      <c r="J17" s="169"/>
      <c r="K17" s="169"/>
      <c r="L17" s="169"/>
      <c r="M17" s="169"/>
      <c r="N17" s="60"/>
    </row>
    <row r="18" spans="2:15">
      <c r="C18" s="51" t="s">
        <v>89</v>
      </c>
      <c r="D18" s="47" t="s">
        <v>92</v>
      </c>
      <c r="E18" s="50">
        <v>2</v>
      </c>
      <c r="F18" s="48" t="s">
        <v>91</v>
      </c>
      <c r="G18" s="49"/>
      <c r="H18" s="64">
        <f t="shared" si="0"/>
        <v>0</v>
      </c>
      <c r="I18" s="64"/>
      <c r="J18" s="169"/>
      <c r="K18" s="169"/>
      <c r="L18" s="169"/>
      <c r="M18" s="169" t="s">
        <v>80</v>
      </c>
      <c r="N18" s="60"/>
    </row>
    <row r="19" spans="2:15">
      <c r="C19" s="51" t="s">
        <v>89</v>
      </c>
      <c r="D19" s="47" t="s">
        <v>93</v>
      </c>
      <c r="E19" s="50">
        <v>1</v>
      </c>
      <c r="F19" s="48" t="s">
        <v>91</v>
      </c>
      <c r="G19" s="49"/>
      <c r="H19" s="64">
        <f t="shared" si="0"/>
        <v>0</v>
      </c>
      <c r="I19" s="64"/>
      <c r="J19" s="169"/>
      <c r="K19" s="169"/>
      <c r="L19" s="169"/>
      <c r="M19" s="169" t="s">
        <v>80</v>
      </c>
      <c r="N19" s="60"/>
    </row>
    <row r="20" spans="2:15">
      <c r="C20" s="51" t="s">
        <v>89</v>
      </c>
      <c r="D20" s="47" t="s">
        <v>94</v>
      </c>
      <c r="E20" s="50">
        <v>199</v>
      </c>
      <c r="F20" s="48" t="s">
        <v>91</v>
      </c>
      <c r="G20" s="49"/>
      <c r="H20" s="64">
        <f t="shared" si="0"/>
        <v>0</v>
      </c>
      <c r="I20" s="64"/>
      <c r="J20" s="169"/>
      <c r="K20" s="169"/>
      <c r="L20" s="169"/>
      <c r="M20" s="169"/>
      <c r="N20" s="60"/>
    </row>
    <row r="21" spans="2:15">
      <c r="C21" s="51" t="s">
        <v>89</v>
      </c>
      <c r="D21" s="47" t="s">
        <v>95</v>
      </c>
      <c r="E21" s="50">
        <v>34</v>
      </c>
      <c r="F21" s="48" t="s">
        <v>91</v>
      </c>
      <c r="G21" s="49"/>
      <c r="H21" s="64">
        <f t="shared" si="0"/>
        <v>0</v>
      </c>
      <c r="I21" s="64"/>
      <c r="J21" s="169"/>
      <c r="K21" s="169"/>
      <c r="L21" s="169"/>
      <c r="M21" s="169" t="s">
        <v>80</v>
      </c>
      <c r="N21" s="60"/>
    </row>
    <row r="22" spans="2:15">
      <c r="C22" s="51" t="s">
        <v>89</v>
      </c>
      <c r="D22" s="47" t="s">
        <v>121</v>
      </c>
      <c r="E22" s="50">
        <v>8</v>
      </c>
      <c r="F22" s="48" t="s">
        <v>91</v>
      </c>
      <c r="G22" s="49"/>
      <c r="H22" s="64">
        <f>G22*E22</f>
        <v>0</v>
      </c>
      <c r="I22" s="64"/>
      <c r="J22" s="169"/>
      <c r="K22" s="169"/>
      <c r="L22" s="169"/>
      <c r="M22" s="169"/>
      <c r="N22" s="60"/>
    </row>
    <row r="23" spans="2:15">
      <c r="C23" s="51" t="s">
        <v>89</v>
      </c>
      <c r="D23" s="47" t="s">
        <v>99</v>
      </c>
      <c r="E23" s="50">
        <v>6</v>
      </c>
      <c r="F23" s="48" t="s">
        <v>91</v>
      </c>
      <c r="G23" s="49"/>
      <c r="H23" s="64">
        <f t="shared" si="0"/>
        <v>0</v>
      </c>
      <c r="I23" s="64"/>
      <c r="J23" s="169"/>
      <c r="K23" s="169"/>
      <c r="L23" s="169"/>
      <c r="M23" s="169" t="s">
        <v>80</v>
      </c>
      <c r="N23" s="60"/>
    </row>
    <row r="24" spans="2:15">
      <c r="C24" s="51" t="s">
        <v>89</v>
      </c>
      <c r="D24" s="47" t="s">
        <v>100</v>
      </c>
      <c r="E24" s="50">
        <v>3</v>
      </c>
      <c r="F24" s="48" t="s">
        <v>91</v>
      </c>
      <c r="G24" s="49"/>
      <c r="H24" s="64">
        <f t="shared" si="0"/>
        <v>0</v>
      </c>
      <c r="I24" s="64"/>
      <c r="J24" s="169"/>
      <c r="K24" s="169"/>
      <c r="L24" s="169"/>
      <c r="M24" s="169"/>
      <c r="N24" s="60"/>
    </row>
    <row r="25" spans="2:15">
      <c r="C25" s="51" t="s">
        <v>89</v>
      </c>
      <c r="D25" s="47" t="s">
        <v>101</v>
      </c>
      <c r="E25" s="50">
        <v>3</v>
      </c>
      <c r="F25" s="48" t="s">
        <v>91</v>
      </c>
      <c r="G25" s="49"/>
      <c r="H25" s="64">
        <f t="shared" si="0"/>
        <v>0</v>
      </c>
      <c r="I25" s="64"/>
      <c r="J25" s="169"/>
      <c r="K25" s="169"/>
      <c r="L25" s="169"/>
      <c r="M25" s="169" t="s">
        <v>80</v>
      </c>
      <c r="N25" s="60"/>
    </row>
    <row r="26" spans="2:15">
      <c r="B26" s="107"/>
      <c r="C26" s="108" t="s">
        <v>89</v>
      </c>
      <c r="D26" s="109" t="s">
        <v>102</v>
      </c>
      <c r="E26" s="110">
        <v>104</v>
      </c>
      <c r="F26" s="111" t="s">
        <v>91</v>
      </c>
      <c r="G26" s="112"/>
      <c r="H26" s="113">
        <f>G26*E26</f>
        <v>0</v>
      </c>
      <c r="I26" s="113"/>
      <c r="J26" s="171"/>
      <c r="K26" s="171"/>
      <c r="L26" s="171"/>
      <c r="M26" s="171" t="s">
        <v>80</v>
      </c>
      <c r="N26" s="114"/>
      <c r="O26" s="115"/>
    </row>
    <row r="27" spans="2:15">
      <c r="C27" s="51" t="s">
        <v>89</v>
      </c>
      <c r="D27" s="47" t="s">
        <v>103</v>
      </c>
      <c r="E27" s="50">
        <v>8</v>
      </c>
      <c r="F27" s="48" t="s">
        <v>91</v>
      </c>
      <c r="G27" s="49"/>
      <c r="H27" s="64">
        <f t="shared" si="0"/>
        <v>0</v>
      </c>
      <c r="I27" s="64"/>
      <c r="J27" s="169"/>
      <c r="K27" s="169"/>
      <c r="L27" s="169"/>
      <c r="M27" s="169" t="s">
        <v>80</v>
      </c>
      <c r="N27" s="60"/>
    </row>
    <row r="28" spans="2:15">
      <c r="C28" s="51" t="s">
        <v>89</v>
      </c>
      <c r="D28" s="47" t="s">
        <v>104</v>
      </c>
      <c r="E28" s="50">
        <v>2</v>
      </c>
      <c r="F28" s="48" t="s">
        <v>91</v>
      </c>
      <c r="G28" s="49"/>
      <c r="H28" s="64">
        <f t="shared" si="0"/>
        <v>0</v>
      </c>
      <c r="I28" s="64"/>
      <c r="J28" s="169"/>
      <c r="K28" s="169"/>
      <c r="L28" s="169"/>
      <c r="M28" s="169"/>
      <c r="N28" s="60"/>
    </row>
    <row r="29" spans="2:15">
      <c r="C29" s="51" t="s">
        <v>89</v>
      </c>
      <c r="D29" s="47" t="s">
        <v>105</v>
      </c>
      <c r="E29" s="50">
        <v>2</v>
      </c>
      <c r="F29" s="48" t="s">
        <v>91</v>
      </c>
      <c r="G29" s="49"/>
      <c r="H29" s="64">
        <f t="shared" si="0"/>
        <v>0</v>
      </c>
      <c r="I29" s="64"/>
      <c r="J29" s="169"/>
      <c r="K29" s="169"/>
      <c r="L29" s="169"/>
      <c r="M29" s="169"/>
      <c r="N29" s="60"/>
    </row>
    <row r="30" spans="2:15">
      <c r="C30" s="51" t="s">
        <v>89</v>
      </c>
      <c r="D30" s="47" t="s">
        <v>106</v>
      </c>
      <c r="E30" s="50">
        <v>8</v>
      </c>
      <c r="F30" s="48" t="s">
        <v>91</v>
      </c>
      <c r="G30" s="49"/>
      <c r="H30" s="64">
        <f t="shared" si="0"/>
        <v>0</v>
      </c>
      <c r="I30" s="64"/>
      <c r="J30" s="169"/>
      <c r="K30" s="169"/>
      <c r="L30" s="169"/>
      <c r="M30" s="169" t="s">
        <v>80</v>
      </c>
      <c r="N30" s="60"/>
    </row>
    <row r="31" spans="2:15">
      <c r="C31" s="51" t="s">
        <v>89</v>
      </c>
      <c r="D31" s="47" t="s">
        <v>122</v>
      </c>
      <c r="E31" s="50">
        <v>2</v>
      </c>
      <c r="F31" s="48" t="s">
        <v>91</v>
      </c>
      <c r="G31" s="49"/>
      <c r="H31" s="64">
        <f>G31*E31</f>
        <v>0</v>
      </c>
      <c r="I31" s="64"/>
      <c r="J31" s="169"/>
      <c r="K31" s="169"/>
      <c r="L31" s="169"/>
      <c r="M31" s="169"/>
      <c r="N31" s="60"/>
    </row>
    <row r="32" spans="2:15">
      <c r="C32" s="51"/>
      <c r="D32" s="47"/>
      <c r="E32" s="50"/>
      <c r="F32" s="48"/>
      <c r="G32" s="49"/>
      <c r="H32" s="64"/>
      <c r="I32" s="64"/>
      <c r="J32" s="169"/>
      <c r="K32" s="169"/>
      <c r="L32" s="169"/>
      <c r="M32" s="169" t="s">
        <v>80</v>
      </c>
      <c r="N32" s="60"/>
    </row>
    <row r="33" spans="3:14">
      <c r="C33" s="51" t="s">
        <v>89</v>
      </c>
      <c r="D33" s="47" t="s">
        <v>123</v>
      </c>
      <c r="E33" s="50">
        <v>3</v>
      </c>
      <c r="F33" s="48" t="s">
        <v>91</v>
      </c>
      <c r="G33" s="49"/>
      <c r="H33" s="64">
        <f>G33*E33</f>
        <v>0</v>
      </c>
      <c r="I33" s="64"/>
      <c r="J33" s="169"/>
      <c r="K33" s="169"/>
      <c r="L33" s="169"/>
      <c r="M33" s="169"/>
      <c r="N33" s="60"/>
    </row>
    <row r="34" spans="3:14">
      <c r="C34" s="51" t="s">
        <v>89</v>
      </c>
      <c r="D34" s="47" t="s">
        <v>96</v>
      </c>
      <c r="E34" s="50">
        <v>11</v>
      </c>
      <c r="F34" s="48" t="s">
        <v>91</v>
      </c>
      <c r="G34" s="49"/>
      <c r="H34" s="64">
        <f>G34*E34</f>
        <v>0</v>
      </c>
      <c r="I34" s="64"/>
      <c r="J34" s="169"/>
      <c r="K34" s="169"/>
      <c r="L34" s="169"/>
      <c r="M34" s="169"/>
      <c r="N34" s="60"/>
    </row>
    <row r="35" spans="3:14">
      <c r="C35" s="51" t="s">
        <v>89</v>
      </c>
      <c r="D35" s="47" t="s">
        <v>124</v>
      </c>
      <c r="E35" s="50">
        <v>58</v>
      </c>
      <c r="F35" s="48" t="s">
        <v>91</v>
      </c>
      <c r="G35" s="49"/>
      <c r="H35" s="64">
        <f>G35*E35</f>
        <v>0</v>
      </c>
      <c r="I35" s="64"/>
      <c r="J35" s="169"/>
      <c r="K35" s="169"/>
      <c r="L35" s="169"/>
      <c r="M35" s="169" t="s">
        <v>80</v>
      </c>
      <c r="N35" s="60"/>
    </row>
    <row r="36" spans="3:14">
      <c r="C36" s="51" t="s">
        <v>89</v>
      </c>
      <c r="D36" s="47" t="s">
        <v>125</v>
      </c>
      <c r="E36" s="50">
        <v>5</v>
      </c>
      <c r="F36" s="48" t="s">
        <v>91</v>
      </c>
      <c r="G36" s="49"/>
      <c r="H36" s="64">
        <f>G36*E36</f>
        <v>0</v>
      </c>
      <c r="I36" s="64"/>
      <c r="J36" s="169"/>
      <c r="K36" s="169"/>
      <c r="L36" s="169"/>
      <c r="M36" s="169"/>
      <c r="N36" s="60"/>
    </row>
    <row r="37" spans="3:14">
      <c r="C37" s="51" t="s">
        <v>89</v>
      </c>
      <c r="D37" s="47" t="s">
        <v>97</v>
      </c>
      <c r="E37" s="50">
        <v>4</v>
      </c>
      <c r="F37" s="48" t="s">
        <v>91</v>
      </c>
      <c r="G37" s="49"/>
      <c r="H37" s="64">
        <f>G37*E37</f>
        <v>0</v>
      </c>
      <c r="I37" s="64"/>
      <c r="J37" s="169"/>
      <c r="K37" s="169"/>
      <c r="L37" s="169"/>
      <c r="M37" s="169" t="s">
        <v>80</v>
      </c>
      <c r="N37" s="60"/>
    </row>
    <row r="38" spans="3:14">
      <c r="C38" s="51" t="s">
        <v>89</v>
      </c>
      <c r="D38" s="47" t="s">
        <v>126</v>
      </c>
      <c r="E38" s="50">
        <v>5</v>
      </c>
      <c r="F38" s="48" t="s">
        <v>91</v>
      </c>
      <c r="G38" s="49"/>
      <c r="H38" s="64">
        <f>G38*E38</f>
        <v>0</v>
      </c>
      <c r="I38" s="64"/>
      <c r="J38" s="169"/>
      <c r="K38" s="169"/>
      <c r="L38" s="169"/>
      <c r="M38" s="169" t="s">
        <v>80</v>
      </c>
      <c r="N38" s="60"/>
    </row>
    <row r="39" spans="3:14">
      <c r="C39" s="51" t="s">
        <v>89</v>
      </c>
      <c r="D39" s="47" t="s">
        <v>107</v>
      </c>
      <c r="E39" s="50">
        <v>3</v>
      </c>
      <c r="F39" s="48" t="s">
        <v>91</v>
      </c>
      <c r="G39" s="49"/>
      <c r="H39" s="64">
        <f t="shared" ref="H39" si="1">G39*E39</f>
        <v>0</v>
      </c>
      <c r="I39" s="64"/>
      <c r="J39" s="169"/>
      <c r="K39" s="169"/>
      <c r="L39" s="169"/>
      <c r="M39" s="169" t="s">
        <v>80</v>
      </c>
      <c r="N39" s="60"/>
    </row>
    <row r="40" spans="3:14">
      <c r="C40" s="51" t="s">
        <v>89</v>
      </c>
      <c r="D40" s="47" t="s">
        <v>127</v>
      </c>
      <c r="E40" s="50">
        <v>1</v>
      </c>
      <c r="F40" s="48" t="s">
        <v>91</v>
      </c>
      <c r="G40" s="49"/>
      <c r="H40" s="64">
        <f>G40*E40</f>
        <v>0</v>
      </c>
      <c r="I40" s="64"/>
      <c r="J40" s="169"/>
      <c r="K40" s="169"/>
      <c r="L40" s="169"/>
      <c r="M40" s="169"/>
      <c r="N40" s="60"/>
    </row>
    <row r="41" spans="3:14">
      <c r="C41" s="51" t="s">
        <v>89</v>
      </c>
      <c r="D41" s="47" t="s">
        <v>108</v>
      </c>
      <c r="E41" s="50">
        <v>8</v>
      </c>
      <c r="F41" s="48" t="s">
        <v>91</v>
      </c>
      <c r="G41" s="49"/>
      <c r="H41" s="64">
        <f>G41*E41</f>
        <v>0</v>
      </c>
      <c r="I41" s="64"/>
      <c r="J41" s="169"/>
      <c r="K41" s="169"/>
      <c r="L41" s="169"/>
      <c r="M41" s="169" t="s">
        <v>80</v>
      </c>
      <c r="N41" s="60"/>
    </row>
    <row r="42" spans="3:14">
      <c r="C42" s="51" t="s">
        <v>89</v>
      </c>
      <c r="D42" s="47" t="s">
        <v>98</v>
      </c>
      <c r="E42" s="50">
        <v>3</v>
      </c>
      <c r="F42" s="48" t="s">
        <v>91</v>
      </c>
      <c r="G42" s="49"/>
      <c r="H42" s="64">
        <f t="shared" si="0"/>
        <v>0</v>
      </c>
      <c r="I42" s="64"/>
      <c r="J42" s="169"/>
      <c r="K42" s="169"/>
      <c r="L42" s="169"/>
      <c r="M42" s="169"/>
      <c r="N42" s="60"/>
    </row>
    <row r="43" spans="3:14">
      <c r="C43" s="51" t="s">
        <v>89</v>
      </c>
      <c r="D43" s="47" t="s">
        <v>109</v>
      </c>
      <c r="E43" s="50">
        <v>3</v>
      </c>
      <c r="F43" s="48" t="s">
        <v>91</v>
      </c>
      <c r="G43" s="49"/>
      <c r="H43" s="64">
        <f t="shared" si="0"/>
        <v>0</v>
      </c>
      <c r="I43" s="64"/>
      <c r="J43" s="169"/>
      <c r="K43" s="169"/>
      <c r="L43" s="169"/>
      <c r="M43" s="169" t="s">
        <v>80</v>
      </c>
      <c r="N43" s="60"/>
    </row>
    <row r="44" spans="3:14">
      <c r="C44" s="51" t="s">
        <v>89</v>
      </c>
      <c r="D44" s="47" t="s">
        <v>110</v>
      </c>
      <c r="E44" s="50">
        <v>1</v>
      </c>
      <c r="F44" s="48" t="s">
        <v>91</v>
      </c>
      <c r="G44" s="49"/>
      <c r="H44" s="64">
        <f t="shared" si="0"/>
        <v>0</v>
      </c>
      <c r="I44" s="64"/>
      <c r="J44" s="169"/>
      <c r="K44" s="169"/>
      <c r="L44" s="169"/>
      <c r="M44" s="169"/>
      <c r="N44" s="60"/>
    </row>
    <row r="45" spans="3:14">
      <c r="C45" s="51"/>
      <c r="D45" s="47"/>
      <c r="E45" s="50"/>
      <c r="F45" s="48"/>
      <c r="G45" s="49"/>
      <c r="H45" s="64"/>
      <c r="I45" s="64"/>
      <c r="J45" s="169"/>
      <c r="K45" s="169"/>
      <c r="L45" s="169"/>
      <c r="M45" s="169" t="s">
        <v>80</v>
      </c>
      <c r="N45" s="60"/>
    </row>
    <row r="46" spans="3:14">
      <c r="C46" s="51" t="s">
        <v>89</v>
      </c>
      <c r="D46" s="47" t="s">
        <v>111</v>
      </c>
      <c r="E46" s="50">
        <v>35</v>
      </c>
      <c r="F46" s="48" t="s">
        <v>91</v>
      </c>
      <c r="G46" s="49"/>
      <c r="H46" s="64">
        <f t="shared" si="0"/>
        <v>0</v>
      </c>
      <c r="I46" s="64"/>
      <c r="J46" s="169"/>
      <c r="K46" s="169"/>
      <c r="L46" s="169"/>
      <c r="M46" s="169" t="s">
        <v>80</v>
      </c>
      <c r="N46" s="60"/>
    </row>
    <row r="47" spans="3:14">
      <c r="C47" s="51"/>
      <c r="D47" s="47"/>
      <c r="E47" s="50"/>
      <c r="F47" s="48"/>
      <c r="G47" s="49"/>
      <c r="H47" s="64"/>
      <c r="I47" s="64"/>
      <c r="J47" s="169"/>
      <c r="K47" s="169"/>
      <c r="L47" s="169"/>
      <c r="M47" s="169"/>
      <c r="N47" s="60"/>
    </row>
    <row r="48" spans="3:14">
      <c r="C48" s="51" t="s">
        <v>89</v>
      </c>
      <c r="D48" s="47" t="s">
        <v>112</v>
      </c>
      <c r="E48" s="50">
        <v>29</v>
      </c>
      <c r="F48" s="48" t="s">
        <v>91</v>
      </c>
      <c r="G48" s="49"/>
      <c r="H48" s="64">
        <f t="shared" si="0"/>
        <v>0</v>
      </c>
      <c r="I48" s="64"/>
      <c r="J48" s="169"/>
      <c r="K48" s="169"/>
      <c r="L48" s="169"/>
      <c r="M48" s="169" t="s">
        <v>80</v>
      </c>
      <c r="N48" s="60"/>
    </row>
    <row r="49" spans="3:14">
      <c r="C49" s="51" t="s">
        <v>89</v>
      </c>
      <c r="D49" s="47" t="s">
        <v>113</v>
      </c>
      <c r="E49" s="50">
        <v>23</v>
      </c>
      <c r="F49" s="48" t="s">
        <v>91</v>
      </c>
      <c r="G49" s="49"/>
      <c r="H49" s="64">
        <f t="shared" si="0"/>
        <v>0</v>
      </c>
      <c r="I49" s="64"/>
      <c r="J49" s="169"/>
      <c r="K49" s="169"/>
      <c r="L49" s="169"/>
      <c r="M49" s="169" t="s">
        <v>80</v>
      </c>
      <c r="N49" s="60"/>
    </row>
    <row r="50" spans="3:14">
      <c r="C50" s="51" t="s">
        <v>89</v>
      </c>
      <c r="D50" s="47" t="s">
        <v>114</v>
      </c>
      <c r="E50" s="50">
        <v>1</v>
      </c>
      <c r="F50" s="48" t="s">
        <v>91</v>
      </c>
      <c r="G50" s="49"/>
      <c r="H50" s="64">
        <f>G50*E50</f>
        <v>0</v>
      </c>
      <c r="I50" s="64"/>
      <c r="J50" s="169"/>
      <c r="K50" s="169"/>
      <c r="L50" s="169"/>
      <c r="M50" s="169" t="s">
        <v>80</v>
      </c>
      <c r="N50" s="60"/>
    </row>
    <row r="51" spans="3:14">
      <c r="C51" s="51" t="s">
        <v>89</v>
      </c>
      <c r="D51" s="47" t="s">
        <v>115</v>
      </c>
      <c r="E51" s="50">
        <v>1</v>
      </c>
      <c r="F51" s="48" t="s">
        <v>91</v>
      </c>
      <c r="G51" s="49"/>
      <c r="H51" s="64">
        <f t="shared" si="0"/>
        <v>0</v>
      </c>
      <c r="I51" s="64"/>
      <c r="J51" s="169"/>
      <c r="K51" s="169"/>
      <c r="L51" s="169"/>
      <c r="M51" s="169"/>
      <c r="N51" s="60"/>
    </row>
    <row r="52" spans="3:14">
      <c r="C52" s="51" t="s">
        <v>89</v>
      </c>
      <c r="D52" s="47" t="s">
        <v>116</v>
      </c>
      <c r="E52" s="50">
        <v>7</v>
      </c>
      <c r="F52" s="48" t="s">
        <v>91</v>
      </c>
      <c r="G52" s="49"/>
      <c r="H52" s="64">
        <f t="shared" si="0"/>
        <v>0</v>
      </c>
      <c r="I52" s="64"/>
      <c r="J52" s="169"/>
      <c r="K52" s="169"/>
      <c r="L52" s="169"/>
      <c r="M52" s="169" t="s">
        <v>80</v>
      </c>
      <c r="N52" s="60"/>
    </row>
    <row r="53" spans="3:14">
      <c r="C53" s="51" t="s">
        <v>89</v>
      </c>
      <c r="D53" s="47" t="s">
        <v>117</v>
      </c>
      <c r="E53" s="50">
        <v>1</v>
      </c>
      <c r="F53" s="48" t="s">
        <v>91</v>
      </c>
      <c r="G53" s="49"/>
      <c r="H53" s="64">
        <f t="shared" si="0"/>
        <v>0</v>
      </c>
      <c r="I53" s="64"/>
      <c r="J53" s="169"/>
      <c r="K53" s="169"/>
      <c r="L53" s="169"/>
      <c r="M53" s="169" t="s">
        <v>80</v>
      </c>
      <c r="N53" s="60"/>
    </row>
    <row r="54" spans="3:14">
      <c r="C54" s="51" t="s">
        <v>89</v>
      </c>
      <c r="D54" s="47" t="s">
        <v>118</v>
      </c>
      <c r="E54" s="50">
        <v>1</v>
      </c>
      <c r="F54" s="48" t="s">
        <v>91</v>
      </c>
      <c r="G54" s="49"/>
      <c r="H54" s="64">
        <f t="shared" si="0"/>
        <v>0</v>
      </c>
      <c r="I54" s="64"/>
      <c r="J54" s="169"/>
      <c r="K54" s="169"/>
      <c r="L54" s="169"/>
      <c r="M54" s="169"/>
      <c r="N54" s="60"/>
    </row>
    <row r="55" spans="3:14">
      <c r="C55" s="51" t="s">
        <v>89</v>
      </c>
      <c r="D55" s="47" t="s">
        <v>119</v>
      </c>
      <c r="E55" s="50">
        <v>1</v>
      </c>
      <c r="F55" s="48" t="s">
        <v>91</v>
      </c>
      <c r="G55" s="49"/>
      <c r="H55" s="64">
        <f t="shared" si="0"/>
        <v>0</v>
      </c>
      <c r="I55" s="64"/>
      <c r="J55" s="169"/>
      <c r="K55" s="169"/>
      <c r="L55" s="169"/>
      <c r="M55" s="169" t="s">
        <v>80</v>
      </c>
      <c r="N55" s="60"/>
    </row>
    <row r="56" spans="3:14">
      <c r="C56" s="51" t="s">
        <v>89</v>
      </c>
      <c r="D56" s="47" t="s">
        <v>120</v>
      </c>
      <c r="E56" s="50">
        <v>1</v>
      </c>
      <c r="F56" s="48" t="s">
        <v>91</v>
      </c>
      <c r="G56" s="49"/>
      <c r="H56" s="64">
        <f t="shared" ref="H56" si="2">G56*E56</f>
        <v>0</v>
      </c>
      <c r="I56" s="64"/>
      <c r="J56" s="169"/>
      <c r="K56" s="169"/>
      <c r="L56" s="169"/>
      <c r="M56" s="169" t="s">
        <v>80</v>
      </c>
      <c r="N56" s="60"/>
    </row>
    <row r="57" spans="3:14">
      <c r="C57" s="51"/>
      <c r="D57" s="47"/>
      <c r="E57" s="50"/>
      <c r="F57" s="48"/>
      <c r="G57" s="49"/>
      <c r="H57" s="64"/>
      <c r="I57" s="64"/>
      <c r="J57" s="169"/>
      <c r="K57" s="169"/>
      <c r="L57" s="169"/>
      <c r="M57" s="169" t="s">
        <v>80</v>
      </c>
      <c r="N57" s="60"/>
    </row>
    <row r="58" spans="3:14">
      <c r="C58" s="51"/>
      <c r="D58" s="175" t="s">
        <v>232</v>
      </c>
      <c r="E58" s="50"/>
      <c r="F58" s="48"/>
      <c r="G58" s="49"/>
      <c r="H58" s="64"/>
      <c r="I58" s="64"/>
      <c r="J58" s="169"/>
      <c r="K58" s="169"/>
      <c r="L58" s="169"/>
      <c r="M58" s="169" t="s">
        <v>80</v>
      </c>
      <c r="N58" s="60"/>
    </row>
    <row r="59" spans="3:14">
      <c r="C59" s="51" t="s">
        <v>89</v>
      </c>
      <c r="D59" s="47" t="s">
        <v>153</v>
      </c>
      <c r="E59" s="50">
        <v>2</v>
      </c>
      <c r="F59" s="48" t="s">
        <v>91</v>
      </c>
      <c r="G59" s="49"/>
      <c r="H59" s="64">
        <f>G59*E59</f>
        <v>0</v>
      </c>
      <c r="I59" s="64"/>
      <c r="J59" s="169"/>
      <c r="K59" s="169"/>
      <c r="L59" s="169"/>
      <c r="M59" s="169" t="s">
        <v>80</v>
      </c>
      <c r="N59" s="60"/>
    </row>
    <row r="60" spans="3:14">
      <c r="C60" s="51" t="s">
        <v>89</v>
      </c>
      <c r="D60" s="47" t="s">
        <v>154</v>
      </c>
      <c r="E60" s="50">
        <v>1</v>
      </c>
      <c r="F60" s="48" t="s">
        <v>91</v>
      </c>
      <c r="G60" s="49"/>
      <c r="H60" s="64">
        <f>G60*E60</f>
        <v>0</v>
      </c>
      <c r="I60" s="64"/>
      <c r="J60" s="169"/>
      <c r="K60" s="169"/>
      <c r="L60" s="169"/>
      <c r="M60" s="169" t="s">
        <v>80</v>
      </c>
      <c r="N60" s="60"/>
    </row>
    <row r="61" spans="3:14">
      <c r="C61" s="51" t="s">
        <v>89</v>
      </c>
      <c r="D61" s="47" t="s">
        <v>155</v>
      </c>
      <c r="E61" s="50">
        <v>12</v>
      </c>
      <c r="F61" s="48" t="s">
        <v>91</v>
      </c>
      <c r="G61" s="49"/>
      <c r="H61" s="64">
        <f>G61*E61</f>
        <v>0</v>
      </c>
      <c r="I61" s="64"/>
      <c r="J61" s="169"/>
      <c r="K61" s="169"/>
      <c r="L61" s="169"/>
      <c r="M61" s="169"/>
      <c r="N61" s="60"/>
    </row>
    <row r="62" spans="3:14">
      <c r="C62" s="51" t="s">
        <v>89</v>
      </c>
      <c r="D62" s="47" t="s">
        <v>156</v>
      </c>
      <c r="E62" s="50">
        <v>6</v>
      </c>
      <c r="F62" s="48" t="s">
        <v>91</v>
      </c>
      <c r="G62" s="49"/>
      <c r="H62" s="64">
        <f>G62*E62</f>
        <v>0</v>
      </c>
      <c r="I62" s="64"/>
      <c r="J62" s="169"/>
      <c r="K62" s="169"/>
      <c r="L62" s="169"/>
      <c r="M62" s="169" t="s">
        <v>80</v>
      </c>
      <c r="N62" s="60"/>
    </row>
    <row r="63" spans="3:14">
      <c r="C63" s="51" t="s">
        <v>89</v>
      </c>
      <c r="D63" s="47" t="s">
        <v>157</v>
      </c>
      <c r="E63" s="50">
        <v>8</v>
      </c>
      <c r="F63" s="48" t="s">
        <v>91</v>
      </c>
      <c r="G63" s="49"/>
      <c r="H63" s="64">
        <f>G63*E63</f>
        <v>0</v>
      </c>
      <c r="I63" s="64"/>
      <c r="J63" s="169"/>
      <c r="K63" s="169"/>
      <c r="L63" s="169"/>
      <c r="M63" s="169" t="s">
        <v>80</v>
      </c>
      <c r="N63" s="60"/>
    </row>
    <row r="64" spans="3:14">
      <c r="C64" s="51" t="s">
        <v>89</v>
      </c>
      <c r="D64" s="47" t="s">
        <v>158</v>
      </c>
      <c r="E64" s="50">
        <v>2</v>
      </c>
      <c r="F64" s="48" t="s">
        <v>91</v>
      </c>
      <c r="G64" s="49"/>
      <c r="H64" s="64">
        <f>G64*E64</f>
        <v>0</v>
      </c>
      <c r="I64" s="64"/>
      <c r="J64" s="169"/>
      <c r="K64" s="169"/>
      <c r="L64" s="169"/>
      <c r="M64" s="169" t="s">
        <v>80</v>
      </c>
      <c r="N64" s="60"/>
    </row>
    <row r="65" spans="3:14">
      <c r="C65" s="51" t="s">
        <v>89</v>
      </c>
      <c r="D65" s="47" t="s">
        <v>159</v>
      </c>
      <c r="E65" s="50">
        <v>4</v>
      </c>
      <c r="F65" s="48" t="s">
        <v>91</v>
      </c>
      <c r="G65" s="49"/>
      <c r="H65" s="64">
        <f>G65*E65</f>
        <v>0</v>
      </c>
      <c r="I65" s="64"/>
      <c r="J65" s="134"/>
      <c r="K65" s="134"/>
      <c r="L65" s="134"/>
      <c r="M65" s="134"/>
      <c r="N65" s="60"/>
    </row>
    <row r="66" spans="3:14">
      <c r="C66" s="51" t="s">
        <v>89</v>
      </c>
      <c r="D66" s="47" t="s">
        <v>160</v>
      </c>
      <c r="E66" s="50">
        <v>2</v>
      </c>
      <c r="F66" s="48" t="s">
        <v>91</v>
      </c>
      <c r="G66" s="49"/>
      <c r="H66" s="64">
        <f>G66*E66</f>
        <v>0</v>
      </c>
      <c r="I66" s="64"/>
      <c r="J66" s="134"/>
      <c r="K66" s="134"/>
      <c r="L66" s="134"/>
      <c r="M66" s="134"/>
      <c r="N66" s="60"/>
    </row>
    <row r="67" spans="3:14">
      <c r="C67" s="51" t="s">
        <v>89</v>
      </c>
      <c r="D67" s="47" t="s">
        <v>161</v>
      </c>
      <c r="E67" s="50">
        <v>1</v>
      </c>
      <c r="F67" s="48" t="s">
        <v>91</v>
      </c>
      <c r="G67" s="49"/>
      <c r="H67" s="64">
        <f>G67*E67</f>
        <v>0</v>
      </c>
      <c r="J67" s="169"/>
      <c r="K67" s="169"/>
      <c r="L67" s="169"/>
      <c r="M67" s="169" t="s">
        <v>80</v>
      </c>
      <c r="N67" s="60"/>
    </row>
    <row r="68" spans="3:14">
      <c r="C68" s="51" t="s">
        <v>89</v>
      </c>
      <c r="D68" s="47" t="s">
        <v>162</v>
      </c>
      <c r="E68" s="50">
        <v>5</v>
      </c>
      <c r="F68" s="48" t="s">
        <v>91</v>
      </c>
      <c r="G68" s="49"/>
      <c r="H68" s="64">
        <f>G68*E68</f>
        <v>0</v>
      </c>
      <c r="I68" s="64"/>
      <c r="J68" s="169"/>
      <c r="K68" s="169"/>
      <c r="L68" s="169"/>
      <c r="M68" s="169"/>
      <c r="N68" s="60"/>
    </row>
    <row r="69" spans="3:14">
      <c r="C69" s="51" t="s">
        <v>89</v>
      </c>
      <c r="D69" s="47" t="s">
        <v>167</v>
      </c>
      <c r="E69" s="50">
        <v>1</v>
      </c>
      <c r="F69" s="48" t="s">
        <v>91</v>
      </c>
      <c r="G69" s="49"/>
      <c r="H69" s="64">
        <f>G69*E69</f>
        <v>0</v>
      </c>
      <c r="I69" s="64"/>
      <c r="J69" s="169"/>
      <c r="K69" s="169"/>
      <c r="L69" s="169"/>
      <c r="M69" s="169" t="s">
        <v>80</v>
      </c>
      <c r="N69" s="60"/>
    </row>
    <row r="70" spans="3:14">
      <c r="C70" s="51" t="s">
        <v>89</v>
      </c>
      <c r="D70" s="47" t="s">
        <v>184</v>
      </c>
      <c r="E70" s="50">
        <v>4</v>
      </c>
      <c r="F70" s="48" t="s">
        <v>91</v>
      </c>
      <c r="G70" s="49"/>
      <c r="H70" s="64">
        <f t="shared" ref="H70" si="3">G70*E70</f>
        <v>0</v>
      </c>
      <c r="I70" s="64"/>
      <c r="J70" s="169"/>
      <c r="K70" s="169"/>
      <c r="L70" s="169"/>
      <c r="M70" s="169" t="s">
        <v>80</v>
      </c>
      <c r="N70" s="60"/>
    </row>
    <row r="71" spans="3:14">
      <c r="I71" s="64"/>
      <c r="J71" s="134"/>
      <c r="K71" s="134"/>
      <c r="L71" s="134"/>
      <c r="M71" s="134"/>
      <c r="N71" s="60"/>
    </row>
    <row r="72" spans="3:14">
      <c r="C72" s="51" t="s">
        <v>89</v>
      </c>
      <c r="D72" s="47" t="s">
        <v>164</v>
      </c>
      <c r="E72" s="50">
        <v>4</v>
      </c>
      <c r="F72" s="48" t="s">
        <v>91</v>
      </c>
      <c r="G72" s="49"/>
      <c r="H72" s="64">
        <f>G72*E72</f>
        <v>0</v>
      </c>
      <c r="J72" s="169"/>
      <c r="K72" s="169"/>
      <c r="L72" s="169"/>
      <c r="M72" s="169"/>
      <c r="N72" s="60"/>
    </row>
    <row r="73" spans="3:14">
      <c r="C73" s="51" t="s">
        <v>89</v>
      </c>
      <c r="D73" s="47" t="s">
        <v>165</v>
      </c>
      <c r="E73" s="50">
        <v>8</v>
      </c>
      <c r="F73" s="48" t="s">
        <v>91</v>
      </c>
      <c r="G73" s="49"/>
      <c r="H73" s="64">
        <f>G73*E73</f>
        <v>0</v>
      </c>
      <c r="I73" s="64"/>
      <c r="J73" s="169"/>
      <c r="K73" s="169"/>
      <c r="L73" s="169"/>
      <c r="M73" s="169" t="s">
        <v>80</v>
      </c>
      <c r="N73" s="60"/>
    </row>
    <row r="74" spans="3:14">
      <c r="C74" s="51" t="s">
        <v>89</v>
      </c>
      <c r="D74" s="47" t="s">
        <v>166</v>
      </c>
      <c r="E74" s="50">
        <v>4</v>
      </c>
      <c r="F74" s="48" t="s">
        <v>91</v>
      </c>
      <c r="G74" s="49"/>
      <c r="H74" s="64">
        <f>G74*E74</f>
        <v>0</v>
      </c>
      <c r="I74" s="64"/>
      <c r="J74" s="169"/>
      <c r="K74" s="169"/>
      <c r="L74" s="169"/>
      <c r="M74" s="169" t="s">
        <v>80</v>
      </c>
      <c r="N74" s="60"/>
    </row>
    <row r="75" spans="3:14">
      <c r="C75" s="51"/>
      <c r="D75" s="47"/>
      <c r="E75" s="50"/>
      <c r="F75" s="48"/>
      <c r="G75" s="49"/>
      <c r="H75" s="64"/>
      <c r="I75" s="64"/>
      <c r="J75" s="134"/>
      <c r="K75" s="134"/>
      <c r="L75" s="134"/>
      <c r="M75" s="134"/>
      <c r="N75" s="60"/>
    </row>
    <row r="76" spans="3:14">
      <c r="C76" s="51"/>
      <c r="D76" s="175" t="s">
        <v>229</v>
      </c>
      <c r="E76" s="50"/>
      <c r="F76" s="48"/>
      <c r="G76" s="49"/>
      <c r="H76" s="64"/>
      <c r="I76" s="64"/>
      <c r="J76" s="134"/>
      <c r="K76" s="134"/>
      <c r="L76" s="134"/>
      <c r="M76" s="134"/>
      <c r="N76" s="60"/>
    </row>
    <row r="77" spans="3:14">
      <c r="C77" s="51" t="s">
        <v>89</v>
      </c>
      <c r="D77" s="47" t="s">
        <v>150</v>
      </c>
      <c r="E77" s="50">
        <v>89</v>
      </c>
      <c r="F77" s="48" t="s">
        <v>91</v>
      </c>
      <c r="G77" s="49"/>
      <c r="H77" s="64">
        <f>G77*E77</f>
        <v>0</v>
      </c>
      <c r="I77" s="64"/>
      <c r="J77" s="169"/>
      <c r="K77" s="169"/>
      <c r="L77" s="169"/>
      <c r="M77" s="169"/>
      <c r="N77" s="60"/>
    </row>
    <row r="78" spans="3:14">
      <c r="C78" s="51" t="s">
        <v>89</v>
      </c>
      <c r="D78" s="47" t="s">
        <v>151</v>
      </c>
      <c r="E78" s="50">
        <v>1</v>
      </c>
      <c r="F78" s="48" t="s">
        <v>91</v>
      </c>
      <c r="G78" s="49"/>
      <c r="H78" s="64">
        <f>G78*E78</f>
        <v>0</v>
      </c>
      <c r="I78" s="64"/>
      <c r="J78" s="134"/>
      <c r="K78" s="134"/>
      <c r="L78" s="134"/>
      <c r="M78" s="134"/>
      <c r="N78" s="60"/>
    </row>
    <row r="79" spans="3:14">
      <c r="C79" s="51" t="s">
        <v>89</v>
      </c>
      <c r="D79" s="47" t="s">
        <v>152</v>
      </c>
      <c r="E79" s="50">
        <v>5</v>
      </c>
      <c r="F79" s="48" t="s">
        <v>91</v>
      </c>
      <c r="G79" s="49"/>
      <c r="H79" s="64">
        <f>G79*E79</f>
        <v>0</v>
      </c>
      <c r="I79" s="64"/>
      <c r="J79" s="134"/>
      <c r="K79" s="134"/>
      <c r="L79" s="134"/>
      <c r="M79" s="134"/>
      <c r="N79" s="60"/>
    </row>
    <row r="80" spans="3:14">
      <c r="C80" s="51" t="s">
        <v>89</v>
      </c>
      <c r="D80" s="47" t="s">
        <v>163</v>
      </c>
      <c r="E80" s="50">
        <v>3</v>
      </c>
      <c r="F80" s="48" t="s">
        <v>91</v>
      </c>
      <c r="G80" s="49"/>
      <c r="H80" s="64">
        <f>G80*E80</f>
        <v>0</v>
      </c>
      <c r="I80" s="64"/>
      <c r="J80" s="134"/>
      <c r="K80" s="134"/>
      <c r="L80" s="134"/>
      <c r="M80" s="134"/>
      <c r="N80" s="60"/>
    </row>
    <row r="81" spans="3:14">
      <c r="C81" s="51"/>
      <c r="D81" s="47"/>
      <c r="E81" s="50"/>
      <c r="F81" s="48"/>
      <c r="G81" s="49"/>
      <c r="H81" s="64"/>
      <c r="I81" s="64"/>
      <c r="J81" s="134"/>
      <c r="K81" s="134"/>
      <c r="L81" s="134"/>
      <c r="M81" s="134"/>
      <c r="N81" s="60"/>
    </row>
    <row r="82" spans="3:14">
      <c r="C82" s="51" t="s">
        <v>89</v>
      </c>
      <c r="D82" s="47" t="s">
        <v>185</v>
      </c>
      <c r="E82" s="50">
        <v>23</v>
      </c>
      <c r="F82" s="48" t="s">
        <v>91</v>
      </c>
      <c r="G82" s="49"/>
      <c r="H82" s="64">
        <f>G82*E82</f>
        <v>0</v>
      </c>
      <c r="I82" s="64"/>
      <c r="J82" s="134"/>
      <c r="K82" s="134"/>
      <c r="L82" s="134"/>
      <c r="M82" s="134"/>
      <c r="N82" s="60"/>
    </row>
    <row r="83" spans="3:14">
      <c r="C83" s="51" t="s">
        <v>89</v>
      </c>
      <c r="D83" s="47" t="s">
        <v>186</v>
      </c>
      <c r="E83" s="50">
        <v>12</v>
      </c>
      <c r="F83" s="48" t="s">
        <v>91</v>
      </c>
      <c r="G83" s="49"/>
      <c r="H83" s="64">
        <f>G83*E83</f>
        <v>0</v>
      </c>
      <c r="I83" s="64"/>
      <c r="J83" s="134"/>
      <c r="K83" s="134"/>
      <c r="L83" s="134"/>
      <c r="M83" s="134"/>
      <c r="N83" s="60"/>
    </row>
    <row r="84" spans="3:14">
      <c r="C84" s="51" t="s">
        <v>89</v>
      </c>
      <c r="D84" s="47" t="s">
        <v>187</v>
      </c>
      <c r="E84" s="50">
        <v>3</v>
      </c>
      <c r="F84" s="48" t="s">
        <v>91</v>
      </c>
      <c r="G84" s="49"/>
      <c r="H84" s="64">
        <f>G84*E84</f>
        <v>0</v>
      </c>
      <c r="I84" s="64"/>
      <c r="J84" s="134"/>
      <c r="K84" s="134"/>
      <c r="L84" s="134"/>
      <c r="M84" s="134"/>
      <c r="N84" s="60"/>
    </row>
    <row r="85" spans="3:14">
      <c r="C85" s="51" t="s">
        <v>89</v>
      </c>
      <c r="D85" s="47" t="s">
        <v>188</v>
      </c>
      <c r="E85" s="50">
        <v>11</v>
      </c>
      <c r="F85" s="48" t="s">
        <v>91</v>
      </c>
      <c r="G85" s="49"/>
      <c r="H85" s="64">
        <f>G85*E85</f>
        <v>0</v>
      </c>
      <c r="I85" s="64"/>
      <c r="J85" s="134"/>
      <c r="K85" s="134"/>
      <c r="L85" s="134"/>
      <c r="M85" s="134"/>
      <c r="N85" s="60"/>
    </row>
    <row r="86" spans="3:14">
      <c r="C86" s="51" t="s">
        <v>89</v>
      </c>
      <c r="D86" s="47" t="s">
        <v>189</v>
      </c>
      <c r="E86" s="50">
        <v>2</v>
      </c>
      <c r="F86" s="48" t="s">
        <v>91</v>
      </c>
      <c r="G86" s="49"/>
      <c r="H86" s="64">
        <f>G86*E86</f>
        <v>0</v>
      </c>
      <c r="I86" s="64"/>
      <c r="J86" s="169"/>
      <c r="K86" s="169"/>
      <c r="L86" s="169"/>
      <c r="M86" s="169" t="s">
        <v>80</v>
      </c>
      <c r="N86" s="60"/>
    </row>
    <row r="87" spans="3:14">
      <c r="C87" s="51" t="s">
        <v>89</v>
      </c>
      <c r="D87" s="47" t="s">
        <v>190</v>
      </c>
      <c r="E87" s="50">
        <v>8</v>
      </c>
      <c r="F87" s="48" t="s">
        <v>91</v>
      </c>
      <c r="G87" s="49"/>
      <c r="H87" s="64">
        <f>G87*E87</f>
        <v>0</v>
      </c>
      <c r="I87" s="64"/>
      <c r="J87" s="169"/>
      <c r="K87" s="169"/>
      <c r="L87" s="169"/>
      <c r="M87" s="169" t="s">
        <v>80</v>
      </c>
      <c r="N87" s="60"/>
    </row>
    <row r="88" spans="3:14">
      <c r="C88" s="51" t="s">
        <v>89</v>
      </c>
      <c r="D88" s="47" t="s">
        <v>191</v>
      </c>
      <c r="E88" s="50">
        <v>2</v>
      </c>
      <c r="F88" s="48" t="s">
        <v>91</v>
      </c>
      <c r="G88" s="49"/>
      <c r="H88" s="64">
        <f>G88*E88</f>
        <v>0</v>
      </c>
      <c r="I88" s="64"/>
      <c r="J88" s="169"/>
      <c r="K88" s="169"/>
      <c r="L88" s="169"/>
      <c r="M88" s="169"/>
      <c r="N88" s="60"/>
    </row>
    <row r="89" spans="3:14">
      <c r="C89" s="51"/>
      <c r="D89" s="47"/>
      <c r="E89" s="50"/>
      <c r="F89" s="48"/>
      <c r="G89" s="49"/>
      <c r="H89" s="64"/>
      <c r="I89" s="64"/>
      <c r="J89" s="169"/>
      <c r="K89" s="169"/>
      <c r="L89" s="169"/>
      <c r="M89" s="169" t="s">
        <v>80</v>
      </c>
      <c r="N89" s="60"/>
    </row>
    <row r="90" spans="3:14">
      <c r="C90" s="51"/>
      <c r="D90" s="47"/>
      <c r="E90" s="50"/>
      <c r="F90" s="48"/>
      <c r="G90" s="49"/>
      <c r="H90" s="64"/>
      <c r="I90" s="64"/>
      <c r="J90" s="134"/>
      <c r="K90" s="134"/>
      <c r="L90" s="134"/>
      <c r="M90" s="134"/>
      <c r="N90" s="60"/>
    </row>
    <row r="91" spans="3:14">
      <c r="C91" s="51"/>
      <c r="D91" s="175" t="s">
        <v>230</v>
      </c>
      <c r="E91" s="50"/>
      <c r="F91" s="48"/>
      <c r="G91" s="49"/>
      <c r="H91" s="64"/>
      <c r="I91" s="64"/>
      <c r="J91" s="169"/>
      <c r="K91" s="169"/>
      <c r="L91" s="169"/>
      <c r="M91" s="169" t="s">
        <v>80</v>
      </c>
      <c r="N91" s="60"/>
    </row>
    <row r="92" spans="3:14">
      <c r="C92" s="51" t="s">
        <v>89</v>
      </c>
      <c r="D92" s="47" t="s">
        <v>128</v>
      </c>
      <c r="E92" s="50">
        <v>2</v>
      </c>
      <c r="F92" s="48" t="s">
        <v>91</v>
      </c>
      <c r="G92" s="49"/>
      <c r="H92" s="64">
        <f t="shared" si="0"/>
        <v>0</v>
      </c>
      <c r="I92" s="64"/>
      <c r="J92" s="169"/>
      <c r="K92" s="169"/>
      <c r="L92" s="169"/>
      <c r="M92" s="169" t="s">
        <v>80</v>
      </c>
      <c r="N92" s="60"/>
    </row>
    <row r="93" spans="3:14">
      <c r="C93" s="51"/>
      <c r="D93" s="47"/>
      <c r="E93" s="50"/>
      <c r="F93" s="48"/>
      <c r="G93" s="49"/>
      <c r="H93" s="64"/>
      <c r="I93" s="64"/>
      <c r="J93" s="169"/>
      <c r="K93" s="169"/>
      <c r="L93" s="169"/>
      <c r="M93" s="169"/>
      <c r="N93" s="60"/>
    </row>
    <row r="94" spans="3:14">
      <c r="C94" s="51" t="s">
        <v>89</v>
      </c>
      <c r="D94" s="47" t="s">
        <v>129</v>
      </c>
      <c r="E94" s="50">
        <v>13</v>
      </c>
      <c r="F94" s="48" t="s">
        <v>91</v>
      </c>
      <c r="G94" s="49"/>
      <c r="H94" s="64">
        <f>G94*E94</f>
        <v>0</v>
      </c>
      <c r="I94" s="64"/>
      <c r="J94" s="169"/>
      <c r="K94" s="169"/>
      <c r="L94" s="169"/>
      <c r="M94" s="169" t="s">
        <v>80</v>
      </c>
      <c r="N94" s="60"/>
    </row>
    <row r="95" spans="3:14">
      <c r="C95" s="51" t="s">
        <v>89</v>
      </c>
      <c r="D95" s="47" t="s">
        <v>130</v>
      </c>
      <c r="E95" s="50">
        <v>12</v>
      </c>
      <c r="F95" s="48" t="s">
        <v>91</v>
      </c>
      <c r="G95" s="49"/>
      <c r="H95" s="64">
        <f t="shared" si="0"/>
        <v>0</v>
      </c>
      <c r="I95" s="64"/>
      <c r="J95" s="169"/>
      <c r="K95" s="169"/>
      <c r="L95" s="169"/>
      <c r="M95" s="169" t="s">
        <v>80</v>
      </c>
      <c r="N95" s="60"/>
    </row>
    <row r="96" spans="3:14">
      <c r="C96" s="51" t="s">
        <v>89</v>
      </c>
      <c r="D96" s="47" t="s">
        <v>131</v>
      </c>
      <c r="E96" s="50">
        <v>3</v>
      </c>
      <c r="F96" s="48" t="s">
        <v>91</v>
      </c>
      <c r="G96" s="49"/>
      <c r="H96" s="64">
        <f t="shared" si="0"/>
        <v>0</v>
      </c>
      <c r="I96" s="64"/>
      <c r="J96" s="169"/>
      <c r="K96" s="169"/>
      <c r="L96" s="169"/>
      <c r="M96" s="169"/>
      <c r="N96" s="60"/>
    </row>
    <row r="97" spans="3:14">
      <c r="C97" s="51" t="s">
        <v>89</v>
      </c>
      <c r="D97" s="47" t="s">
        <v>132</v>
      </c>
      <c r="E97" s="50">
        <v>13</v>
      </c>
      <c r="F97" s="48" t="s">
        <v>91</v>
      </c>
      <c r="G97" s="49"/>
      <c r="H97" s="64">
        <f t="shared" si="0"/>
        <v>0</v>
      </c>
      <c r="I97" s="64"/>
      <c r="J97" s="169"/>
      <c r="K97" s="169"/>
      <c r="L97" s="169"/>
      <c r="M97" s="169" t="s">
        <v>80</v>
      </c>
      <c r="N97" s="60"/>
    </row>
    <row r="98" spans="3:14">
      <c r="C98" s="51" t="s">
        <v>89</v>
      </c>
      <c r="D98" s="47" t="s">
        <v>133</v>
      </c>
      <c r="E98" s="50">
        <v>2</v>
      </c>
      <c r="F98" s="48" t="s">
        <v>91</v>
      </c>
      <c r="G98" s="49"/>
      <c r="H98" s="64">
        <f t="shared" si="0"/>
        <v>0</v>
      </c>
      <c r="I98" s="64"/>
      <c r="J98" s="169"/>
      <c r="K98" s="169"/>
      <c r="L98" s="169"/>
      <c r="M98" s="169" t="s">
        <v>80</v>
      </c>
      <c r="N98" s="60"/>
    </row>
    <row r="99" spans="3:14">
      <c r="C99" s="51" t="s">
        <v>89</v>
      </c>
      <c r="D99" s="47" t="s">
        <v>134</v>
      </c>
      <c r="E99" s="50">
        <v>5</v>
      </c>
      <c r="F99" s="48" t="s">
        <v>91</v>
      </c>
      <c r="G99" s="49"/>
      <c r="H99" s="64">
        <f t="shared" si="0"/>
        <v>0</v>
      </c>
      <c r="I99" s="64"/>
      <c r="J99" s="169"/>
      <c r="K99" s="169"/>
      <c r="L99" s="169"/>
      <c r="M99" s="169"/>
      <c r="N99" s="60"/>
    </row>
    <row r="100" spans="3:14">
      <c r="C100" s="51" t="s">
        <v>89</v>
      </c>
      <c r="D100" s="47" t="s">
        <v>135</v>
      </c>
      <c r="E100" s="50">
        <v>6</v>
      </c>
      <c r="F100" s="48" t="s">
        <v>91</v>
      </c>
      <c r="G100" s="49"/>
      <c r="H100" s="64">
        <f t="shared" si="0"/>
        <v>0</v>
      </c>
      <c r="I100" s="64"/>
      <c r="J100" s="169"/>
      <c r="K100" s="169"/>
      <c r="L100" s="169"/>
      <c r="M100" s="169" t="s">
        <v>80</v>
      </c>
      <c r="N100" s="60"/>
    </row>
    <row r="101" spans="3:14">
      <c r="C101" s="51" t="s">
        <v>89</v>
      </c>
      <c r="D101" s="47" t="s">
        <v>136</v>
      </c>
      <c r="E101" s="50">
        <v>2</v>
      </c>
      <c r="F101" s="48" t="s">
        <v>91</v>
      </c>
      <c r="G101" s="49"/>
      <c r="H101" s="64">
        <f t="shared" si="0"/>
        <v>0</v>
      </c>
      <c r="I101" s="64"/>
      <c r="J101" s="169"/>
      <c r="K101" s="169"/>
      <c r="L101" s="169"/>
      <c r="M101" s="169"/>
      <c r="N101" s="60"/>
    </row>
    <row r="102" spans="3:14">
      <c r="C102" s="51" t="s">
        <v>89</v>
      </c>
      <c r="D102" s="47" t="s">
        <v>137</v>
      </c>
      <c r="E102" s="50">
        <v>2</v>
      </c>
      <c r="F102" s="48" t="s">
        <v>91</v>
      </c>
      <c r="G102" s="49"/>
      <c r="H102" s="64">
        <f t="shared" ref="H102:H131" si="4">G102*E102</f>
        <v>0</v>
      </c>
      <c r="I102" s="64"/>
      <c r="J102" s="169"/>
      <c r="K102" s="169"/>
      <c r="L102" s="169"/>
      <c r="M102" s="169" t="s">
        <v>80</v>
      </c>
      <c r="N102" s="60"/>
    </row>
    <row r="103" spans="3:14">
      <c r="C103" s="51" t="s">
        <v>89</v>
      </c>
      <c r="D103" s="47" t="s">
        <v>138</v>
      </c>
      <c r="E103" s="50">
        <v>3</v>
      </c>
      <c r="F103" s="48" t="s">
        <v>91</v>
      </c>
      <c r="G103" s="49"/>
      <c r="H103" s="64">
        <f t="shared" si="4"/>
        <v>0</v>
      </c>
      <c r="I103" s="64"/>
      <c r="J103" s="169"/>
      <c r="K103" s="169"/>
      <c r="L103" s="169"/>
      <c r="M103" s="169" t="s">
        <v>80</v>
      </c>
      <c r="N103" s="60"/>
    </row>
    <row r="104" spans="3:14">
      <c r="C104" s="51" t="s">
        <v>89</v>
      </c>
      <c r="D104" s="47" t="s">
        <v>139</v>
      </c>
      <c r="E104" s="50">
        <v>4</v>
      </c>
      <c r="F104" s="48" t="s">
        <v>91</v>
      </c>
      <c r="G104" s="49"/>
      <c r="H104" s="64">
        <f t="shared" si="4"/>
        <v>0</v>
      </c>
      <c r="I104" s="64"/>
      <c r="J104" s="169"/>
      <c r="K104" s="169"/>
      <c r="L104" s="169"/>
      <c r="M104" s="169"/>
      <c r="N104" s="60"/>
    </row>
    <row r="105" spans="3:14">
      <c r="C105" s="51" t="s">
        <v>89</v>
      </c>
      <c r="D105" s="47" t="s">
        <v>140</v>
      </c>
      <c r="E105" s="50">
        <v>6</v>
      </c>
      <c r="F105" s="48" t="s">
        <v>91</v>
      </c>
      <c r="G105" s="49"/>
      <c r="H105" s="64">
        <f t="shared" si="4"/>
        <v>0</v>
      </c>
      <c r="I105" s="64"/>
      <c r="J105" s="169"/>
      <c r="K105" s="169"/>
      <c r="L105" s="169"/>
      <c r="M105" s="169" t="s">
        <v>80</v>
      </c>
      <c r="N105" s="60"/>
    </row>
    <row r="106" spans="3:14">
      <c r="C106" s="51" t="s">
        <v>89</v>
      </c>
      <c r="D106" s="47" t="s">
        <v>141</v>
      </c>
      <c r="E106" s="50">
        <v>2</v>
      </c>
      <c r="F106" s="48" t="s">
        <v>91</v>
      </c>
      <c r="G106" s="49"/>
      <c r="H106" s="64">
        <f t="shared" si="4"/>
        <v>0</v>
      </c>
      <c r="I106" s="64"/>
      <c r="J106" s="169"/>
      <c r="K106" s="169"/>
      <c r="L106" s="169"/>
      <c r="M106" s="169"/>
      <c r="N106" s="60"/>
    </row>
    <row r="107" spans="3:14">
      <c r="C107" s="51" t="s">
        <v>89</v>
      </c>
      <c r="D107" s="47" t="s">
        <v>142</v>
      </c>
      <c r="E107" s="50">
        <v>18</v>
      </c>
      <c r="F107" s="48" t="s">
        <v>91</v>
      </c>
      <c r="G107" s="49"/>
      <c r="H107" s="64">
        <f t="shared" si="4"/>
        <v>0</v>
      </c>
      <c r="I107" s="64"/>
      <c r="J107" s="169"/>
      <c r="K107" s="169"/>
      <c r="L107" s="169"/>
      <c r="M107" s="169" t="s">
        <v>80</v>
      </c>
      <c r="N107" s="60"/>
    </row>
    <row r="108" spans="3:14">
      <c r="C108" s="51" t="s">
        <v>89</v>
      </c>
      <c r="D108" s="47" t="s">
        <v>143</v>
      </c>
      <c r="E108" s="50">
        <v>16</v>
      </c>
      <c r="F108" s="48" t="s">
        <v>91</v>
      </c>
      <c r="G108" s="49"/>
      <c r="H108" s="64">
        <f t="shared" si="4"/>
        <v>0</v>
      </c>
      <c r="I108" s="64"/>
      <c r="J108" s="169"/>
      <c r="K108" s="169"/>
      <c r="L108" s="169"/>
      <c r="M108" s="169" t="s">
        <v>80</v>
      </c>
      <c r="N108" s="60"/>
    </row>
    <row r="109" spans="3:14">
      <c r="C109" s="51" t="s">
        <v>89</v>
      </c>
      <c r="D109" s="47" t="s">
        <v>144</v>
      </c>
      <c r="E109" s="50">
        <v>4</v>
      </c>
      <c r="F109" s="48" t="s">
        <v>91</v>
      </c>
      <c r="G109" s="49"/>
      <c r="H109" s="64">
        <f t="shared" si="4"/>
        <v>0</v>
      </c>
      <c r="I109" s="64"/>
      <c r="J109" s="169"/>
      <c r="K109" s="169"/>
      <c r="L109" s="169"/>
      <c r="M109" s="169"/>
      <c r="N109" s="60"/>
    </row>
    <row r="110" spans="3:14">
      <c r="C110" s="51" t="s">
        <v>89</v>
      </c>
      <c r="D110" s="47" t="s">
        <v>145</v>
      </c>
      <c r="E110" s="50">
        <v>2</v>
      </c>
      <c r="F110" s="48" t="s">
        <v>91</v>
      </c>
      <c r="G110" s="49"/>
      <c r="H110" s="64">
        <f t="shared" si="4"/>
        <v>0</v>
      </c>
      <c r="I110" s="64"/>
      <c r="J110" s="169"/>
      <c r="K110" s="169"/>
      <c r="L110" s="169"/>
      <c r="M110" s="169" t="s">
        <v>80</v>
      </c>
      <c r="N110" s="60"/>
    </row>
    <row r="111" spans="3:14">
      <c r="C111" s="51" t="s">
        <v>89</v>
      </c>
      <c r="D111" s="47" t="s">
        <v>146</v>
      </c>
      <c r="E111" s="50">
        <v>16</v>
      </c>
      <c r="F111" s="48" t="s">
        <v>91</v>
      </c>
      <c r="G111" s="49"/>
      <c r="H111" s="64">
        <f t="shared" si="4"/>
        <v>0</v>
      </c>
      <c r="I111" s="64"/>
      <c r="J111" s="169"/>
      <c r="K111" s="169"/>
      <c r="L111" s="169"/>
      <c r="M111" s="169" t="s">
        <v>80</v>
      </c>
      <c r="N111" s="60"/>
    </row>
    <row r="112" spans="3:14">
      <c r="C112" s="51" t="s">
        <v>89</v>
      </c>
      <c r="D112" s="47" t="s">
        <v>147</v>
      </c>
      <c r="E112" s="50">
        <v>13</v>
      </c>
      <c r="F112" s="48" t="s">
        <v>91</v>
      </c>
      <c r="G112" s="49"/>
      <c r="H112" s="64">
        <f t="shared" si="4"/>
        <v>0</v>
      </c>
      <c r="I112" s="64"/>
      <c r="J112" s="134"/>
      <c r="K112" s="134"/>
      <c r="L112" s="134"/>
      <c r="M112" s="134"/>
      <c r="N112" s="60"/>
    </row>
    <row r="113" spans="3:14">
      <c r="C113" s="51" t="s">
        <v>89</v>
      </c>
      <c r="D113" s="47" t="s">
        <v>148</v>
      </c>
      <c r="E113" s="50">
        <v>1</v>
      </c>
      <c r="F113" s="48" t="s">
        <v>91</v>
      </c>
      <c r="G113" s="49"/>
      <c r="H113" s="64">
        <f t="shared" si="4"/>
        <v>0</v>
      </c>
      <c r="I113" s="64"/>
      <c r="J113" s="169"/>
      <c r="K113" s="169"/>
      <c r="L113" s="169"/>
      <c r="M113" s="169"/>
      <c r="N113" s="60"/>
    </row>
    <row r="114" spans="3:14">
      <c r="C114" s="51" t="s">
        <v>89</v>
      </c>
      <c r="D114" s="47" t="s">
        <v>149</v>
      </c>
      <c r="E114" s="50">
        <v>3</v>
      </c>
      <c r="F114" s="48" t="s">
        <v>91</v>
      </c>
      <c r="G114" s="49"/>
      <c r="H114" s="64">
        <f t="shared" si="4"/>
        <v>0</v>
      </c>
      <c r="I114" s="64"/>
      <c r="J114" s="169"/>
      <c r="K114" s="169"/>
      <c r="L114" s="169"/>
      <c r="M114" s="169" t="s">
        <v>80</v>
      </c>
      <c r="N114" s="60"/>
    </row>
    <row r="115" spans="3:14">
      <c r="D115" s="175"/>
      <c r="I115" s="64"/>
      <c r="J115" s="169"/>
      <c r="K115" s="169"/>
      <c r="L115" s="169"/>
      <c r="M115" s="169" t="s">
        <v>80</v>
      </c>
      <c r="N115" s="60"/>
    </row>
    <row r="116" spans="3:14">
      <c r="C116" s="51" t="s">
        <v>89</v>
      </c>
      <c r="D116" s="47" t="s">
        <v>168</v>
      </c>
      <c r="E116" s="50">
        <v>2</v>
      </c>
      <c r="F116" s="48" t="s">
        <v>91</v>
      </c>
      <c r="G116" s="49"/>
      <c r="H116" s="64">
        <f t="shared" si="4"/>
        <v>0</v>
      </c>
      <c r="I116" s="64"/>
      <c r="J116" s="169"/>
      <c r="K116" s="169"/>
      <c r="L116" s="169"/>
      <c r="M116" s="169" t="s">
        <v>80</v>
      </c>
      <c r="N116" s="60"/>
    </row>
    <row r="117" spans="3:14">
      <c r="C117" s="51" t="s">
        <v>89</v>
      </c>
      <c r="D117" s="47" t="s">
        <v>169</v>
      </c>
      <c r="E117" s="50">
        <v>3</v>
      </c>
      <c r="F117" s="48" t="s">
        <v>91</v>
      </c>
      <c r="G117" s="49"/>
      <c r="H117" s="64">
        <f t="shared" si="4"/>
        <v>0</v>
      </c>
      <c r="I117" s="64"/>
      <c r="J117" s="169"/>
      <c r="K117" s="169"/>
      <c r="L117" s="169"/>
      <c r="M117" s="169"/>
      <c r="N117" s="60"/>
    </row>
    <row r="118" spans="3:14">
      <c r="C118" s="51" t="s">
        <v>89</v>
      </c>
      <c r="D118" s="47" t="s">
        <v>170</v>
      </c>
      <c r="E118" s="50">
        <v>5</v>
      </c>
      <c r="F118" s="48" t="s">
        <v>91</v>
      </c>
      <c r="G118" s="49"/>
      <c r="H118" s="64">
        <f t="shared" si="4"/>
        <v>0</v>
      </c>
      <c r="I118" s="64"/>
      <c r="J118" s="169"/>
      <c r="K118" s="169"/>
      <c r="L118" s="169"/>
      <c r="M118" s="169" t="s">
        <v>80</v>
      </c>
      <c r="N118" s="60"/>
    </row>
    <row r="119" spans="3:14">
      <c r="C119" s="51" t="s">
        <v>89</v>
      </c>
      <c r="D119" s="47" t="s">
        <v>171</v>
      </c>
      <c r="E119" s="50">
        <v>2</v>
      </c>
      <c r="F119" s="48" t="s">
        <v>91</v>
      </c>
      <c r="G119" s="49"/>
      <c r="H119" s="64">
        <f t="shared" si="4"/>
        <v>0</v>
      </c>
      <c r="I119" s="64"/>
      <c r="J119" s="169"/>
      <c r="K119" s="169"/>
      <c r="L119" s="169"/>
      <c r="M119" s="169" t="s">
        <v>80</v>
      </c>
      <c r="N119" s="60"/>
    </row>
    <row r="120" spans="3:14">
      <c r="C120" s="51" t="s">
        <v>89</v>
      </c>
      <c r="D120" s="47" t="s">
        <v>172</v>
      </c>
      <c r="E120" s="50">
        <v>2</v>
      </c>
      <c r="F120" s="48" t="s">
        <v>91</v>
      </c>
      <c r="G120" s="49"/>
      <c r="H120" s="64">
        <f t="shared" si="4"/>
        <v>0</v>
      </c>
      <c r="I120" s="64"/>
      <c r="J120" s="169"/>
      <c r="K120" s="169"/>
      <c r="L120" s="169"/>
      <c r="M120" s="169" t="s">
        <v>80</v>
      </c>
      <c r="N120" s="60"/>
    </row>
    <row r="121" spans="3:14">
      <c r="C121" s="51" t="s">
        <v>89</v>
      </c>
      <c r="D121" s="47" t="s">
        <v>173</v>
      </c>
      <c r="E121" s="50">
        <v>1</v>
      </c>
      <c r="F121" s="48" t="s">
        <v>91</v>
      </c>
      <c r="G121" s="49"/>
      <c r="H121" s="64">
        <f t="shared" si="4"/>
        <v>0</v>
      </c>
      <c r="I121" s="64"/>
      <c r="J121" s="169"/>
      <c r="K121" s="169"/>
      <c r="L121" s="169"/>
      <c r="M121" s="169"/>
      <c r="N121" s="60"/>
    </row>
    <row r="122" spans="3:14">
      <c r="C122" s="51" t="s">
        <v>89</v>
      </c>
      <c r="D122" s="47" t="s">
        <v>174</v>
      </c>
      <c r="E122" s="50">
        <v>2</v>
      </c>
      <c r="F122" s="48" t="s">
        <v>91</v>
      </c>
      <c r="G122" s="49"/>
      <c r="H122" s="64">
        <f t="shared" si="4"/>
        <v>0</v>
      </c>
      <c r="I122" s="64"/>
      <c r="J122" s="169"/>
      <c r="K122" s="169"/>
      <c r="L122" s="169"/>
      <c r="M122" s="169" t="s">
        <v>80</v>
      </c>
      <c r="N122" s="60"/>
    </row>
    <row r="123" spans="3:14">
      <c r="C123" s="51" t="s">
        <v>89</v>
      </c>
      <c r="D123" s="47" t="s">
        <v>175</v>
      </c>
      <c r="E123" s="50">
        <v>5</v>
      </c>
      <c r="F123" s="48" t="s">
        <v>91</v>
      </c>
      <c r="G123" s="49"/>
      <c r="H123" s="64">
        <f t="shared" si="4"/>
        <v>0</v>
      </c>
      <c r="I123" s="64"/>
      <c r="J123" s="169"/>
      <c r="K123" s="169"/>
      <c r="L123" s="169"/>
      <c r="M123" s="169" t="s">
        <v>80</v>
      </c>
      <c r="N123" s="60"/>
    </row>
    <row r="124" spans="3:14">
      <c r="C124" s="51" t="s">
        <v>89</v>
      </c>
      <c r="D124" s="47" t="s">
        <v>176</v>
      </c>
      <c r="E124" s="50">
        <v>1</v>
      </c>
      <c r="F124" s="48" t="s">
        <v>91</v>
      </c>
      <c r="G124" s="49"/>
      <c r="H124" s="64">
        <f t="shared" si="4"/>
        <v>0</v>
      </c>
      <c r="I124" s="64"/>
      <c r="J124" s="169"/>
      <c r="K124" s="169"/>
      <c r="L124" s="169"/>
      <c r="M124" s="169"/>
      <c r="N124" s="60"/>
    </row>
    <row r="125" spans="3:14">
      <c r="C125" s="51" t="s">
        <v>89</v>
      </c>
      <c r="D125" s="47" t="s">
        <v>177</v>
      </c>
      <c r="E125" s="50">
        <v>1</v>
      </c>
      <c r="F125" s="48" t="s">
        <v>91</v>
      </c>
      <c r="G125" s="49"/>
      <c r="H125" s="64">
        <f t="shared" si="4"/>
        <v>0</v>
      </c>
      <c r="I125" s="64"/>
      <c r="J125" s="169"/>
      <c r="K125" s="169"/>
      <c r="L125" s="169"/>
      <c r="M125" s="169" t="s">
        <v>80</v>
      </c>
      <c r="N125" s="60"/>
    </row>
    <row r="126" spans="3:14">
      <c r="C126" s="51" t="s">
        <v>89</v>
      </c>
      <c r="D126" s="47" t="s">
        <v>178</v>
      </c>
      <c r="E126" s="50">
        <v>1</v>
      </c>
      <c r="F126" s="48" t="s">
        <v>91</v>
      </c>
      <c r="G126" s="49"/>
      <c r="H126" s="64">
        <f t="shared" si="4"/>
        <v>0</v>
      </c>
      <c r="I126" s="64"/>
      <c r="J126" s="169"/>
      <c r="K126" s="169"/>
      <c r="L126" s="169"/>
      <c r="M126" s="169" t="s">
        <v>80</v>
      </c>
      <c r="N126" s="60"/>
    </row>
    <row r="127" spans="3:14">
      <c r="C127" s="51" t="s">
        <v>89</v>
      </c>
      <c r="D127" s="47" t="s">
        <v>179</v>
      </c>
      <c r="E127" s="50">
        <v>7</v>
      </c>
      <c r="F127" s="48" t="s">
        <v>91</v>
      </c>
      <c r="G127" s="49"/>
      <c r="H127" s="64">
        <f t="shared" si="4"/>
        <v>0</v>
      </c>
      <c r="I127" s="64"/>
      <c r="J127" s="169"/>
      <c r="K127" s="169"/>
      <c r="L127" s="169"/>
      <c r="M127" s="169"/>
      <c r="N127" s="60"/>
    </row>
    <row r="128" spans="3:14">
      <c r="C128" s="51" t="s">
        <v>89</v>
      </c>
      <c r="D128" s="47" t="s">
        <v>180</v>
      </c>
      <c r="E128" s="50">
        <v>1</v>
      </c>
      <c r="F128" s="48" t="s">
        <v>91</v>
      </c>
      <c r="G128" s="49"/>
      <c r="H128" s="64">
        <f t="shared" si="4"/>
        <v>0</v>
      </c>
      <c r="I128" s="64"/>
      <c r="J128" s="169"/>
      <c r="K128" s="169"/>
      <c r="L128" s="169"/>
      <c r="M128" s="169"/>
      <c r="N128" s="60"/>
    </row>
    <row r="129" spans="3:14">
      <c r="C129" s="51" t="s">
        <v>89</v>
      </c>
      <c r="D129" s="47" t="s">
        <v>181</v>
      </c>
      <c r="E129" s="50">
        <v>4</v>
      </c>
      <c r="F129" s="48" t="s">
        <v>91</v>
      </c>
      <c r="G129" s="49"/>
      <c r="H129" s="64">
        <f t="shared" si="4"/>
        <v>0</v>
      </c>
      <c r="I129" s="64"/>
      <c r="J129" s="169"/>
      <c r="K129" s="169"/>
      <c r="L129" s="169"/>
      <c r="M129" s="169" t="s">
        <v>80</v>
      </c>
      <c r="N129" s="60"/>
    </row>
    <row r="130" spans="3:14">
      <c r="C130" s="51" t="s">
        <v>89</v>
      </c>
      <c r="D130" s="47" t="s">
        <v>182</v>
      </c>
      <c r="E130" s="50">
        <v>1</v>
      </c>
      <c r="F130" s="48" t="s">
        <v>91</v>
      </c>
      <c r="G130" s="49"/>
      <c r="H130" s="64">
        <f t="shared" si="4"/>
        <v>0</v>
      </c>
      <c r="J130" s="169"/>
      <c r="K130" s="169"/>
      <c r="L130" s="169"/>
      <c r="M130" s="169" t="s">
        <v>80</v>
      </c>
      <c r="N130" s="60"/>
    </row>
    <row r="131" spans="3:14">
      <c r="C131" s="51" t="s">
        <v>89</v>
      </c>
      <c r="D131" s="47" t="s">
        <v>183</v>
      </c>
      <c r="E131" s="50">
        <v>4</v>
      </c>
      <c r="F131" s="48" t="s">
        <v>91</v>
      </c>
      <c r="G131" s="49"/>
      <c r="H131" s="64">
        <f t="shared" si="4"/>
        <v>0</v>
      </c>
      <c r="J131" s="169"/>
      <c r="K131" s="169"/>
      <c r="L131" s="169"/>
      <c r="M131" s="169"/>
      <c r="N131" s="60"/>
    </row>
    <row r="132" spans="3:14">
      <c r="J132" s="169"/>
      <c r="K132" s="169"/>
      <c r="L132" s="169"/>
      <c r="M132" s="169" t="s">
        <v>80</v>
      </c>
      <c r="N132" s="60"/>
    </row>
    <row r="133" spans="3:14">
      <c r="C133" s="51" t="s">
        <v>89</v>
      </c>
      <c r="D133" s="47" t="s">
        <v>192</v>
      </c>
      <c r="E133" s="50">
        <v>2</v>
      </c>
      <c r="F133" s="48" t="s">
        <v>91</v>
      </c>
      <c r="G133" s="49"/>
      <c r="H133" s="64">
        <f>G133*E133</f>
        <v>0</v>
      </c>
      <c r="I133" s="64"/>
      <c r="J133" s="169"/>
      <c r="K133" s="169"/>
      <c r="L133" s="169"/>
      <c r="M133" s="169" t="s">
        <v>80</v>
      </c>
      <c r="N133" s="60"/>
    </row>
    <row r="134" spans="3:14">
      <c r="C134" s="51" t="s">
        <v>89</v>
      </c>
      <c r="D134" s="47" t="s">
        <v>193</v>
      </c>
      <c r="E134" s="50">
        <v>1</v>
      </c>
      <c r="F134" s="48" t="s">
        <v>91</v>
      </c>
      <c r="G134" s="49"/>
      <c r="H134" s="64">
        <f t="shared" ref="H134" si="5">G134*E134</f>
        <v>0</v>
      </c>
      <c r="I134" s="64"/>
      <c r="J134" s="169"/>
      <c r="K134" s="169"/>
      <c r="L134" s="169"/>
      <c r="M134" s="169"/>
      <c r="N134" s="60"/>
    </row>
    <row r="135" spans="3:14">
      <c r="C135" s="51" t="s">
        <v>89</v>
      </c>
      <c r="D135" s="47" t="s">
        <v>194</v>
      </c>
      <c r="E135" s="50">
        <v>5</v>
      </c>
      <c r="F135" s="48" t="s">
        <v>91</v>
      </c>
      <c r="G135" s="49"/>
      <c r="H135" s="64">
        <f>G135*E135</f>
        <v>0</v>
      </c>
      <c r="I135" s="64"/>
      <c r="J135" s="169"/>
      <c r="K135" s="169"/>
      <c r="L135" s="169"/>
      <c r="M135" s="169" t="s">
        <v>80</v>
      </c>
      <c r="N135" s="60"/>
    </row>
    <row r="136" spans="3:14">
      <c r="C136" s="51" t="s">
        <v>89</v>
      </c>
      <c r="D136" s="47" t="s">
        <v>195</v>
      </c>
      <c r="E136" s="50">
        <v>2</v>
      </c>
      <c r="F136" s="48" t="s">
        <v>91</v>
      </c>
      <c r="G136" s="49"/>
      <c r="H136" s="64">
        <f t="shared" ref="H136" si="6">G136*E136</f>
        <v>0</v>
      </c>
      <c r="I136" s="64"/>
      <c r="J136" s="169"/>
      <c r="K136" s="169"/>
      <c r="L136" s="169"/>
      <c r="M136" s="169" t="s">
        <v>80</v>
      </c>
      <c r="N136" s="60"/>
    </row>
    <row r="137" spans="3:14">
      <c r="C137" s="51"/>
      <c r="D137" s="47"/>
      <c r="E137" s="50"/>
      <c r="F137" s="48"/>
      <c r="G137" s="49"/>
      <c r="H137" s="64"/>
      <c r="I137" s="64"/>
      <c r="J137" s="169"/>
      <c r="K137" s="169"/>
      <c r="L137" s="169"/>
      <c r="M137" s="169"/>
      <c r="N137" s="60"/>
    </row>
    <row r="138" spans="3:14">
      <c r="C138" s="51"/>
      <c r="D138" s="175" t="s">
        <v>231</v>
      </c>
      <c r="E138" s="50"/>
      <c r="F138" s="48"/>
      <c r="G138" s="49"/>
      <c r="H138" s="64">
        <f t="shared" ref="H137:H144" si="7">G138*E138</f>
        <v>0</v>
      </c>
      <c r="I138" s="64"/>
      <c r="J138" s="169"/>
      <c r="K138" s="169"/>
      <c r="L138" s="169"/>
      <c r="M138" s="169" t="s">
        <v>80</v>
      </c>
      <c r="N138" s="60"/>
    </row>
    <row r="139" spans="3:14">
      <c r="C139" s="51" t="s">
        <v>89</v>
      </c>
      <c r="D139" s="47" t="s">
        <v>196</v>
      </c>
      <c r="E139" s="50">
        <v>1</v>
      </c>
      <c r="F139" s="48" t="s">
        <v>91</v>
      </c>
      <c r="G139" s="49"/>
      <c r="H139" s="64">
        <f t="shared" si="7"/>
        <v>0</v>
      </c>
      <c r="I139" s="64"/>
      <c r="J139" s="169"/>
      <c r="K139" s="169"/>
      <c r="L139" s="169"/>
      <c r="M139" s="169"/>
      <c r="N139" s="60"/>
    </row>
    <row r="140" spans="3:14">
      <c r="C140" s="51" t="s">
        <v>89</v>
      </c>
      <c r="D140" s="47" t="s">
        <v>197</v>
      </c>
      <c r="E140" s="50">
        <v>40</v>
      </c>
      <c r="F140" s="48" t="s">
        <v>91</v>
      </c>
      <c r="G140" s="49"/>
      <c r="H140" s="64">
        <f t="shared" ref="H140" si="8">G140*E140</f>
        <v>0</v>
      </c>
      <c r="I140" s="64"/>
      <c r="J140" s="169"/>
      <c r="K140" s="169"/>
      <c r="L140" s="169"/>
      <c r="M140" s="169"/>
      <c r="N140" s="60"/>
    </row>
    <row r="141" spans="3:14">
      <c r="C141" s="51" t="s">
        <v>89</v>
      </c>
      <c r="D141" s="47" t="s">
        <v>198</v>
      </c>
      <c r="E141" s="50">
        <v>1</v>
      </c>
      <c r="F141" s="48" t="s">
        <v>91</v>
      </c>
      <c r="G141" s="49"/>
      <c r="H141" s="64">
        <f t="shared" si="7"/>
        <v>0</v>
      </c>
      <c r="I141" s="64"/>
      <c r="J141" s="169"/>
      <c r="K141" s="169"/>
      <c r="L141" s="169"/>
      <c r="M141" s="169" t="s">
        <v>80</v>
      </c>
      <c r="N141" s="60"/>
    </row>
    <row r="142" spans="3:14">
      <c r="C142" s="51" t="s">
        <v>89</v>
      </c>
      <c r="D142" s="47" t="s">
        <v>199</v>
      </c>
      <c r="E142" s="50">
        <v>1</v>
      </c>
      <c r="F142" s="48" t="s">
        <v>91</v>
      </c>
      <c r="G142" s="49"/>
      <c r="H142" s="64">
        <f t="shared" ref="H142" si="9">G142*E142</f>
        <v>0</v>
      </c>
      <c r="I142" s="64"/>
      <c r="J142" s="169"/>
      <c r="K142" s="169"/>
      <c r="L142" s="169"/>
      <c r="M142" s="169"/>
      <c r="N142" s="60"/>
    </row>
    <row r="143" spans="3:14">
      <c r="C143" s="51" t="s">
        <v>89</v>
      </c>
      <c r="D143" s="47" t="s">
        <v>200</v>
      </c>
      <c r="E143" s="50">
        <v>1</v>
      </c>
      <c r="F143" s="48" t="s">
        <v>91</v>
      </c>
      <c r="G143" s="49"/>
      <c r="H143" s="64">
        <f t="shared" si="7"/>
        <v>0</v>
      </c>
      <c r="I143" s="64"/>
      <c r="J143" s="169"/>
      <c r="K143" s="169"/>
      <c r="L143" s="169"/>
      <c r="M143" s="169"/>
      <c r="N143" s="60"/>
    </row>
    <row r="144" spans="3:14">
      <c r="C144" s="51" t="s">
        <v>89</v>
      </c>
      <c r="D144" s="47" t="s">
        <v>201</v>
      </c>
      <c r="E144" s="50">
        <v>2</v>
      </c>
      <c r="F144" s="48" t="s">
        <v>91</v>
      </c>
      <c r="G144" s="49"/>
      <c r="H144" s="64">
        <f t="shared" si="7"/>
        <v>0</v>
      </c>
      <c r="I144" s="64"/>
      <c r="J144" s="169"/>
      <c r="K144" s="169"/>
      <c r="L144" s="169"/>
      <c r="M144" s="169" t="s">
        <v>80</v>
      </c>
      <c r="N144" s="60"/>
    </row>
    <row r="145" spans="2:15">
      <c r="C145" s="51"/>
      <c r="D145" s="47"/>
      <c r="E145" s="50"/>
      <c r="F145" s="48"/>
      <c r="G145" s="49"/>
      <c r="H145" s="64"/>
      <c r="I145" s="64"/>
      <c r="J145" s="169"/>
      <c r="K145" s="169"/>
      <c r="L145" s="169"/>
      <c r="M145" s="169" t="s">
        <v>80</v>
      </c>
      <c r="N145" s="60"/>
    </row>
    <row r="146" spans="2:15">
      <c r="C146" s="51" t="s">
        <v>89</v>
      </c>
      <c r="D146" s="47" t="s">
        <v>208</v>
      </c>
      <c r="E146" s="50">
        <v>1</v>
      </c>
      <c r="F146" s="48" t="s">
        <v>91</v>
      </c>
      <c r="G146" s="49"/>
      <c r="H146" s="64">
        <f>G146*E146</f>
        <v>0</v>
      </c>
      <c r="I146" s="64"/>
      <c r="J146" s="169"/>
      <c r="K146" s="169"/>
      <c r="L146" s="169"/>
      <c r="M146" s="169"/>
      <c r="N146" s="60"/>
    </row>
    <row r="147" spans="2:15">
      <c r="C147" s="51"/>
      <c r="D147" s="47" t="s">
        <v>202</v>
      </c>
      <c r="E147" s="50"/>
      <c r="F147" s="48"/>
      <c r="G147" s="49"/>
      <c r="H147" s="64">
        <f t="shared" ref="H147:H148" si="10">E147*G147</f>
        <v>0</v>
      </c>
      <c r="I147" s="64"/>
      <c r="J147" s="169"/>
      <c r="K147" s="169"/>
      <c r="L147" s="169"/>
      <c r="M147" s="169"/>
      <c r="N147" s="60"/>
    </row>
    <row r="148" spans="2:15">
      <c r="C148" s="51"/>
      <c r="D148" s="47" t="s">
        <v>202</v>
      </c>
      <c r="E148" s="50"/>
      <c r="F148" s="48"/>
      <c r="G148" s="49"/>
      <c r="H148" s="64">
        <f t="shared" si="10"/>
        <v>0</v>
      </c>
      <c r="I148" s="64"/>
      <c r="J148" s="169"/>
      <c r="K148" s="169"/>
      <c r="L148" s="169"/>
      <c r="M148" s="169" t="s">
        <v>80</v>
      </c>
      <c r="N148" s="60"/>
    </row>
    <row r="149" spans="2:15">
      <c r="C149" s="51"/>
      <c r="D149" s="47"/>
      <c r="E149" s="50"/>
      <c r="F149" s="48"/>
      <c r="G149" s="49"/>
      <c r="H149" s="64"/>
      <c r="I149" s="64"/>
      <c r="J149" s="169"/>
      <c r="K149" s="169"/>
      <c r="L149" s="169"/>
      <c r="M149" s="169"/>
      <c r="N149" s="60"/>
    </row>
    <row r="150" spans="2:15">
      <c r="C150" s="38"/>
      <c r="D150" s="40" t="s">
        <v>81</v>
      </c>
      <c r="E150" s="41"/>
      <c r="F150" s="38"/>
      <c r="G150" s="42"/>
      <c r="H150" s="87">
        <f>SUM(H14)</f>
        <v>0</v>
      </c>
      <c r="I150" s="87"/>
      <c r="J150" s="165"/>
      <c r="K150" s="165"/>
      <c r="L150" s="165"/>
      <c r="M150" s="165"/>
      <c r="N150" s="61"/>
    </row>
    <row r="151" spans="2:15" s="19" customFormat="1" ht="11.15">
      <c r="B151" s="105"/>
      <c r="C151" s="51"/>
      <c r="D151" s="94"/>
      <c r="E151" s="95"/>
      <c r="F151" s="51"/>
      <c r="G151" s="96"/>
      <c r="H151" s="97"/>
      <c r="I151" s="97"/>
      <c r="J151" s="164"/>
      <c r="K151" s="164"/>
      <c r="L151" s="164"/>
      <c r="M151" s="164"/>
      <c r="N151" s="58"/>
    </row>
    <row r="152" spans="2:15" s="123" customFormat="1">
      <c r="C152" s="116">
        <v>10</v>
      </c>
      <c r="D152" s="117" t="s">
        <v>82</v>
      </c>
      <c r="E152" s="117"/>
      <c r="F152" s="118"/>
      <c r="G152" s="119"/>
      <c r="H152" s="120">
        <f>SUM(H153:H155)</f>
        <v>0</v>
      </c>
      <c r="I152" s="120"/>
      <c r="J152" s="170"/>
      <c r="K152" s="170"/>
      <c r="L152" s="170"/>
      <c r="M152" s="170"/>
      <c r="N152" s="121"/>
      <c r="O152" s="122"/>
    </row>
    <row r="153" spans="2:15" s="123" customFormat="1">
      <c r="C153" s="124">
        <v>10.1</v>
      </c>
      <c r="D153" s="125" t="s">
        <v>203</v>
      </c>
      <c r="E153" s="126"/>
      <c r="F153" s="127"/>
      <c r="G153" s="49"/>
      <c r="H153" s="64">
        <f t="shared" ref="H153:H158" si="11">G153*E153</f>
        <v>0</v>
      </c>
      <c r="I153" s="64"/>
      <c r="J153" s="169"/>
      <c r="K153" s="169"/>
      <c r="L153" s="169"/>
      <c r="M153" s="169"/>
      <c r="N153" s="128"/>
      <c r="O153" s="122"/>
    </row>
    <row r="154" spans="2:15" s="123" customFormat="1">
      <c r="C154" s="124">
        <v>10.199999999999999</v>
      </c>
      <c r="D154" s="125" t="s">
        <v>204</v>
      </c>
      <c r="E154" s="126"/>
      <c r="F154" s="127"/>
      <c r="G154" s="49"/>
      <c r="H154" s="64">
        <f t="shared" si="11"/>
        <v>0</v>
      </c>
      <c r="I154" s="64"/>
      <c r="J154" s="169"/>
      <c r="K154" s="169"/>
      <c r="L154" s="169"/>
      <c r="M154" s="169"/>
      <c r="N154" s="128"/>
      <c r="O154" s="122"/>
    </row>
    <row r="155" spans="2:15" s="123" customFormat="1">
      <c r="C155" s="124"/>
      <c r="D155" s="125"/>
      <c r="E155" s="50"/>
      <c r="F155" s="127"/>
      <c r="G155" s="49"/>
      <c r="H155" s="64"/>
      <c r="I155" s="64"/>
      <c r="J155" s="169"/>
      <c r="K155" s="169"/>
      <c r="L155" s="169"/>
      <c r="M155" s="169"/>
      <c r="N155" s="128"/>
      <c r="O155" s="122"/>
    </row>
    <row r="156" spans="2:15" s="123" customFormat="1">
      <c r="C156" s="116">
        <v>11</v>
      </c>
      <c r="D156" s="117" t="s">
        <v>83</v>
      </c>
      <c r="E156" s="117"/>
      <c r="F156" s="118"/>
      <c r="G156" s="119"/>
      <c r="H156" s="64"/>
      <c r="I156" s="120"/>
      <c r="J156" s="170"/>
      <c r="K156" s="170"/>
      <c r="L156" s="170"/>
      <c r="M156" s="170"/>
      <c r="N156" s="121"/>
      <c r="O156" s="122"/>
    </row>
    <row r="157" spans="2:15" s="123" customFormat="1">
      <c r="C157" s="124">
        <v>11.2</v>
      </c>
      <c r="D157" s="125" t="s">
        <v>205</v>
      </c>
      <c r="E157" s="126">
        <v>0</v>
      </c>
      <c r="F157" s="127"/>
      <c r="G157" s="49"/>
      <c r="H157" s="64">
        <f>G157*E157</f>
        <v>0</v>
      </c>
      <c r="I157" s="64"/>
      <c r="J157" s="169"/>
      <c r="K157" s="169"/>
      <c r="L157" s="169"/>
      <c r="M157" s="169"/>
      <c r="N157" s="128"/>
      <c r="O157" s="122"/>
    </row>
    <row r="158" spans="2:15" s="123" customFormat="1">
      <c r="C158" s="124">
        <v>11.3</v>
      </c>
      <c r="D158" s="125" t="s">
        <v>206</v>
      </c>
      <c r="E158" s="126">
        <v>0</v>
      </c>
      <c r="F158" s="127"/>
      <c r="G158" s="49"/>
      <c r="H158" s="64">
        <f t="shared" si="11"/>
        <v>0</v>
      </c>
      <c r="I158" s="64"/>
      <c r="J158" s="169"/>
      <c r="K158" s="169"/>
      <c r="L158" s="169"/>
      <c r="M158" s="169"/>
      <c r="N158" s="128"/>
      <c r="O158" s="122"/>
    </row>
    <row r="159" spans="2:15">
      <c r="C159" s="51"/>
      <c r="D159" s="47"/>
      <c r="E159" s="50"/>
      <c r="F159" s="48"/>
      <c r="G159" s="49"/>
      <c r="H159" s="64"/>
      <c r="I159" s="64"/>
      <c r="J159" s="169"/>
      <c r="K159" s="169"/>
      <c r="L159" s="169"/>
      <c r="M159" s="169"/>
      <c r="N159" s="60"/>
    </row>
    <row r="160" spans="2:15">
      <c r="C160" s="38"/>
      <c r="D160" s="40" t="s">
        <v>207</v>
      </c>
      <c r="E160" s="41"/>
      <c r="F160" s="38"/>
      <c r="G160" s="42"/>
      <c r="H160" s="87">
        <f>SUM(H150,H153,H154,H157,H158)</f>
        <v>0</v>
      </c>
      <c r="I160" s="87"/>
      <c r="J160" s="165"/>
      <c r="K160" s="165"/>
      <c r="L160" s="165"/>
      <c r="M160" s="165"/>
      <c r="N160" s="61"/>
    </row>
    <row r="161" spans="3:14">
      <c r="C161" s="51"/>
      <c r="D161" s="98"/>
      <c r="E161" s="98"/>
      <c r="F161" s="98"/>
      <c r="G161" s="98"/>
      <c r="H161" s="98"/>
      <c r="I161" s="98"/>
      <c r="J161" s="98"/>
      <c r="K161" s="98"/>
      <c r="L161" s="98"/>
      <c r="M161" s="98"/>
    </row>
    <row r="164" spans="3:14">
      <c r="C164" s="53"/>
      <c r="D164" s="71"/>
      <c r="E164" s="54"/>
      <c r="F164" s="53"/>
      <c r="G164" s="55"/>
      <c r="H164" s="86"/>
      <c r="I164" s="86"/>
      <c r="J164" s="172"/>
      <c r="K164" s="172"/>
      <c r="L164" s="172"/>
      <c r="M164" s="172"/>
      <c r="N164" s="59"/>
    </row>
  </sheetData>
  <mergeCells count="138">
    <mergeCell ref="J56:M56"/>
    <mergeCell ref="J128:M128"/>
    <mergeCell ref="J137:M137"/>
    <mergeCell ref="J50:M50"/>
    <mergeCell ref="J130:M130"/>
    <mergeCell ref="J131:M131"/>
    <mergeCell ref="J132:M132"/>
    <mergeCell ref="J133:M133"/>
    <mergeCell ref="J134:M134"/>
    <mergeCell ref="J135:M135"/>
    <mergeCell ref="J136:M136"/>
    <mergeCell ref="J120:M120"/>
    <mergeCell ref="J121:M121"/>
    <mergeCell ref="J122:M122"/>
    <mergeCell ref="J123:M123"/>
    <mergeCell ref="J124:M124"/>
    <mergeCell ref="J125:M125"/>
    <mergeCell ref="J126:M126"/>
    <mergeCell ref="J127:M127"/>
    <mergeCell ref="J129:M129"/>
    <mergeCell ref="J145:M145"/>
    <mergeCell ref="J138:M138"/>
    <mergeCell ref="J139:M139"/>
    <mergeCell ref="J140:M140"/>
    <mergeCell ref="J142:M142"/>
    <mergeCell ref="J141:M141"/>
    <mergeCell ref="J143:M143"/>
    <mergeCell ref="J144:M144"/>
    <mergeCell ref="J72:M72"/>
    <mergeCell ref="J73:M73"/>
    <mergeCell ref="J74:M74"/>
    <mergeCell ref="J115:M115"/>
    <mergeCell ref="J116:M116"/>
    <mergeCell ref="J117:M117"/>
    <mergeCell ref="J118:M118"/>
    <mergeCell ref="J119:M119"/>
    <mergeCell ref="J64:M64"/>
    <mergeCell ref="J67:M67"/>
    <mergeCell ref="J68:M68"/>
    <mergeCell ref="J69:M69"/>
    <mergeCell ref="J70:M70"/>
    <mergeCell ref="J59:M59"/>
    <mergeCell ref="J60:M60"/>
    <mergeCell ref="J61:M61"/>
    <mergeCell ref="J62:M62"/>
    <mergeCell ref="J53:M53"/>
    <mergeCell ref="J54:M54"/>
    <mergeCell ref="J55:M55"/>
    <mergeCell ref="J57:M57"/>
    <mergeCell ref="J164:M164"/>
    <mergeCell ref="J31:M31"/>
    <mergeCell ref="J35:M35"/>
    <mergeCell ref="J36:M36"/>
    <mergeCell ref="J38:M38"/>
    <mergeCell ref="J40:M40"/>
    <mergeCell ref="J41:M41"/>
    <mergeCell ref="J77:M77"/>
    <mergeCell ref="J86:M86"/>
    <mergeCell ref="J87:M87"/>
    <mergeCell ref="J88:M88"/>
    <mergeCell ref="J89:M89"/>
    <mergeCell ref="J96:M96"/>
    <mergeCell ref="J97:M97"/>
    <mergeCell ref="J98:M98"/>
    <mergeCell ref="J99:M99"/>
    <mergeCell ref="J146:M146"/>
    <mergeCell ref="J91:M91"/>
    <mergeCell ref="J92:M92"/>
    <mergeCell ref="J93:M93"/>
    <mergeCell ref="J94:M94"/>
    <mergeCell ref="J95:M95"/>
    <mergeCell ref="J100:M100"/>
    <mergeCell ref="J101:M101"/>
    <mergeCell ref="J102:M102"/>
    <mergeCell ref="J103:M103"/>
    <mergeCell ref="J113:M113"/>
    <mergeCell ref="J114:M114"/>
    <mergeCell ref="J58:M58"/>
    <mergeCell ref="J104:M104"/>
    <mergeCell ref="J105:M105"/>
    <mergeCell ref="J106:M106"/>
    <mergeCell ref="J107:M107"/>
    <mergeCell ref="J108:M108"/>
    <mergeCell ref="J109:M109"/>
    <mergeCell ref="J110:M110"/>
    <mergeCell ref="J111:M111"/>
    <mergeCell ref="J63:M63"/>
    <mergeCell ref="J159:M159"/>
    <mergeCell ref="J149:M149"/>
    <mergeCell ref="J153:M153"/>
    <mergeCell ref="J154:M154"/>
    <mergeCell ref="J155:M155"/>
    <mergeCell ref="J156:M156"/>
    <mergeCell ref="J158:M158"/>
    <mergeCell ref="J157:M157"/>
    <mergeCell ref="J147:M147"/>
    <mergeCell ref="J148:M148"/>
    <mergeCell ref="J16:M16"/>
    <mergeCell ref="J18:M18"/>
    <mergeCell ref="J46:M46"/>
    <mergeCell ref="J47:M47"/>
    <mergeCell ref="C7:M7"/>
    <mergeCell ref="C9:M9"/>
    <mergeCell ref="C10:M10"/>
    <mergeCell ref="C11:M11"/>
    <mergeCell ref="J12:M12"/>
    <mergeCell ref="J13:M13"/>
    <mergeCell ref="J44:M44"/>
    <mergeCell ref="J45:M45"/>
    <mergeCell ref="J26:M26"/>
    <mergeCell ref="J17:M17"/>
    <mergeCell ref="J14:M14"/>
    <mergeCell ref="J39:M39"/>
    <mergeCell ref="J37:M37"/>
    <mergeCell ref="J160:M160"/>
    <mergeCell ref="J19:M19"/>
    <mergeCell ref="J20:M20"/>
    <mergeCell ref="J21:M21"/>
    <mergeCell ref="J23:M23"/>
    <mergeCell ref="J24:M24"/>
    <mergeCell ref="J25:M25"/>
    <mergeCell ref="J27:M27"/>
    <mergeCell ref="J28:M28"/>
    <mergeCell ref="J29:M29"/>
    <mergeCell ref="J30:M30"/>
    <mergeCell ref="J32:M32"/>
    <mergeCell ref="J150:M150"/>
    <mergeCell ref="J151:M151"/>
    <mergeCell ref="J152:M152"/>
    <mergeCell ref="J34:M34"/>
    <mergeCell ref="J42:M42"/>
    <mergeCell ref="J49:M49"/>
    <mergeCell ref="J43:M43"/>
    <mergeCell ref="J48:M48"/>
    <mergeCell ref="J33:M33"/>
    <mergeCell ref="J51:M51"/>
    <mergeCell ref="J52:M52"/>
    <mergeCell ref="J22:M22"/>
  </mergeCells>
  <phoneticPr fontId="52" type="noConversion"/>
  <pageMargins left="0.23622047244094491" right="0.23622047244094491" top="0.74803149606299213" bottom="0.74803149606299213" header="0.31496062992125984" footer="0.31496062992125984"/>
  <pageSetup paperSize="9" scale="70" firstPageNumber="3" fitToHeight="0" orientation="landscape" useFirstPageNumber="1" r:id="rId1"/>
  <headerFooter>
    <oddFooter>&amp;R&amp;"Verdana,Regular"&amp;K002060Making the &amp;"Verdana,Bold"Difference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C3CA-B140-4E50-A4AA-9AA84710842B}">
  <sheetPr>
    <tabColor rgb="FF92D050"/>
    <pageSetUpPr fitToPage="1"/>
  </sheetPr>
  <dimension ref="B1:O48"/>
  <sheetViews>
    <sheetView workbookViewId="0">
      <selection activeCell="E26" sqref="E26"/>
    </sheetView>
  </sheetViews>
  <sheetFormatPr defaultColWidth="7.703125" defaultRowHeight="14.6"/>
  <cols>
    <col min="1" max="1" width="2.46875" style="10" customWidth="1"/>
    <col min="2" max="2" width="1" style="10" customWidth="1"/>
    <col min="3" max="3" width="4.1171875" style="10" customWidth="1"/>
    <col min="4" max="4" width="41.29296875" style="10" customWidth="1"/>
    <col min="5" max="5" width="11.46875" style="10" customWidth="1"/>
    <col min="6" max="6" width="4.46875" style="10" customWidth="1"/>
    <col min="7" max="8" width="11.46875" style="10" customWidth="1"/>
    <col min="9" max="9" width="24.41015625" style="10" customWidth="1"/>
    <col min="10" max="10" width="10.29296875" style="10" customWidth="1"/>
    <col min="11" max="13" width="6.8203125" style="10" customWidth="1"/>
    <col min="14" max="14" width="1" style="10" customWidth="1"/>
    <col min="15" max="15" width="2.46875" style="9" customWidth="1"/>
    <col min="16" max="16384" width="7.703125" style="10"/>
  </cols>
  <sheetData>
    <row r="1" spans="2:15">
      <c r="O1" s="10"/>
    </row>
    <row r="2" spans="2:15" s="3" customFormat="1" ht="5.25" customHeight="1"/>
    <row r="3" spans="2:15" s="5" customFormat="1" ht="13.5" customHeight="1">
      <c r="B3" s="34"/>
      <c r="C3" s="80" t="str">
        <f>'Project Info'!C6</f>
        <v>Gemeente Diemen</v>
      </c>
      <c r="D3" s="80"/>
      <c r="E3" s="80"/>
      <c r="F3" s="80"/>
      <c r="G3" s="80"/>
      <c r="H3" s="80"/>
      <c r="I3" s="80"/>
      <c r="J3" s="80"/>
      <c r="K3" s="80"/>
      <c r="L3" s="80"/>
      <c r="M3" s="80"/>
      <c r="N3" s="34"/>
    </row>
    <row r="4" spans="2:15" s="3" customFormat="1" ht="13.5" customHeight="1">
      <c r="B4" s="34"/>
      <c r="C4" s="79" t="str">
        <f>'Project Info'!C8</f>
        <v xml:space="preserve">Gunningsleidraad </v>
      </c>
      <c r="D4" s="79"/>
      <c r="E4" s="79"/>
      <c r="F4" s="79"/>
      <c r="G4" s="79"/>
      <c r="H4" s="79"/>
      <c r="I4" s="79"/>
      <c r="J4" s="79"/>
      <c r="K4" s="79"/>
      <c r="L4" s="79"/>
      <c r="M4" s="79"/>
      <c r="N4" s="34"/>
    </row>
    <row r="5" spans="2:15" s="5" customFormat="1" ht="13.5" customHeight="1">
      <c r="B5" s="34"/>
      <c r="C5" s="80" t="str">
        <f>'Project Info'!C5</f>
        <v>Project huisvesting gemeentehuis Diemen</v>
      </c>
      <c r="D5" s="80"/>
      <c r="E5" s="80"/>
      <c r="F5" s="80"/>
      <c r="G5" s="80"/>
      <c r="H5" s="80"/>
      <c r="I5" s="80"/>
      <c r="J5" s="80"/>
      <c r="K5" s="80"/>
      <c r="L5" s="80"/>
      <c r="M5" s="80"/>
      <c r="N5" s="34"/>
    </row>
    <row r="6" spans="2:15" s="3" customFormat="1" ht="13.5" customHeight="1">
      <c r="B6" s="34"/>
      <c r="C6" s="79" t="str">
        <f>'Project Info'!C9</f>
        <v xml:space="preserve">Calculatieschema </v>
      </c>
      <c r="D6" s="79"/>
      <c r="E6" s="79"/>
      <c r="F6" s="79"/>
      <c r="G6" s="79"/>
      <c r="H6" s="79"/>
      <c r="I6" s="79"/>
      <c r="J6" s="79"/>
      <c r="K6" s="79"/>
      <c r="L6" s="79"/>
      <c r="M6" s="79"/>
      <c r="N6" s="34"/>
    </row>
    <row r="7" spans="2:15" ht="5.25" customHeight="1">
      <c r="B7" s="33"/>
      <c r="C7" s="149"/>
      <c r="D7" s="149"/>
      <c r="E7" s="149"/>
      <c r="F7" s="149"/>
      <c r="G7" s="149"/>
      <c r="H7" s="149"/>
      <c r="I7" s="149"/>
      <c r="J7" s="149"/>
      <c r="K7" s="149"/>
      <c r="L7" s="149"/>
      <c r="M7" s="149"/>
      <c r="N7" s="7"/>
      <c r="O7" s="7"/>
    </row>
    <row r="8" spans="2:15" s="32" customFormat="1" ht="12" customHeight="1">
      <c r="B8" s="34"/>
      <c r="C8" s="80" t="str">
        <f>'Project Info'!C22</f>
        <v xml:space="preserve">6. Overig items niet inbegrepen bij uitsplitsing calculatieschema </v>
      </c>
      <c r="D8" s="80"/>
      <c r="E8" s="80"/>
      <c r="F8" s="80"/>
      <c r="G8" s="80"/>
      <c r="H8" s="80"/>
      <c r="I8" s="80"/>
      <c r="J8" s="80"/>
      <c r="K8" s="80"/>
      <c r="L8" s="80"/>
      <c r="M8" s="80"/>
    </row>
    <row r="9" spans="2:15" ht="5.25" customHeight="1">
      <c r="B9" s="7"/>
      <c r="C9" s="151"/>
      <c r="D9" s="151"/>
      <c r="E9" s="151"/>
      <c r="F9" s="151"/>
      <c r="G9" s="151"/>
      <c r="H9" s="151"/>
      <c r="I9" s="151"/>
      <c r="J9" s="151"/>
      <c r="K9" s="151"/>
      <c r="L9" s="151"/>
      <c r="M9" s="151"/>
      <c r="N9" s="7"/>
      <c r="O9" s="7"/>
    </row>
    <row r="10" spans="2:15" s="11" customFormat="1" ht="10.199999999999999" customHeight="1">
      <c r="B10" s="7"/>
      <c r="C10" s="152"/>
      <c r="D10" s="152"/>
      <c r="E10" s="152"/>
      <c r="F10" s="152"/>
      <c r="G10" s="152"/>
      <c r="H10" s="152"/>
      <c r="I10" s="152"/>
      <c r="J10" s="152"/>
      <c r="K10" s="152"/>
      <c r="L10" s="152"/>
      <c r="M10" s="152"/>
    </row>
    <row r="11" spans="2:15" ht="5.25" customHeight="1">
      <c r="B11" s="7"/>
      <c r="C11" s="151"/>
      <c r="D11" s="151"/>
      <c r="E11" s="151"/>
      <c r="F11" s="151"/>
      <c r="G11" s="151"/>
      <c r="H11" s="151"/>
      <c r="I11" s="151"/>
      <c r="J11" s="151"/>
      <c r="K11" s="151"/>
      <c r="L11" s="151"/>
      <c r="M11" s="151"/>
      <c r="N11" s="7"/>
      <c r="O11" s="7"/>
    </row>
    <row r="12" spans="2:15" s="16" customFormat="1" ht="12.45">
      <c r="B12" s="17"/>
      <c r="C12" s="88"/>
      <c r="D12" s="89"/>
      <c r="E12" s="90"/>
      <c r="F12" s="91"/>
      <c r="G12" s="92"/>
      <c r="H12" s="93"/>
      <c r="I12" s="93"/>
      <c r="J12" s="130"/>
      <c r="K12" s="130"/>
      <c r="L12" s="130"/>
      <c r="M12" s="130"/>
    </row>
    <row r="13" spans="2:15" s="16" customFormat="1" ht="12.45">
      <c r="B13" s="17"/>
      <c r="C13" s="129">
        <v>6.1</v>
      </c>
      <c r="D13" s="144" t="s">
        <v>225</v>
      </c>
      <c r="E13" s="144"/>
      <c r="F13" s="144"/>
      <c r="G13" s="144"/>
      <c r="H13" s="144"/>
      <c r="I13" s="144"/>
      <c r="J13" s="144"/>
      <c r="K13" s="144"/>
      <c r="L13" s="144"/>
      <c r="M13" s="144"/>
    </row>
    <row r="14" spans="2:15" s="16" customFormat="1" ht="12.45">
      <c r="B14" s="17"/>
      <c r="C14" s="129">
        <v>6.2</v>
      </c>
      <c r="D14" s="144" t="s">
        <v>226</v>
      </c>
      <c r="E14" s="144"/>
      <c r="F14" s="144"/>
      <c r="G14" s="144"/>
      <c r="H14" s="144"/>
      <c r="I14" s="144"/>
      <c r="J14" s="144"/>
      <c r="K14" s="144"/>
      <c r="L14" s="144"/>
      <c r="M14" s="144"/>
    </row>
    <row r="15" spans="2:15" s="16" customFormat="1" ht="12.45">
      <c r="B15" s="17"/>
      <c r="C15" s="129">
        <v>6.3</v>
      </c>
      <c r="D15" s="144" t="s">
        <v>228</v>
      </c>
      <c r="E15" s="144"/>
      <c r="F15" s="144"/>
      <c r="G15" s="144"/>
      <c r="H15" s="144"/>
      <c r="I15" s="144"/>
      <c r="J15" s="144"/>
      <c r="K15" s="144"/>
      <c r="L15" s="144"/>
      <c r="M15" s="144"/>
    </row>
    <row r="16" spans="2:15" s="16" customFormat="1" ht="12.45">
      <c r="B16" s="17"/>
      <c r="C16" s="129"/>
      <c r="D16" s="144"/>
      <c r="E16" s="144"/>
      <c r="F16" s="144"/>
      <c r="G16" s="144"/>
      <c r="H16" s="144"/>
      <c r="I16" s="144"/>
      <c r="J16" s="144"/>
      <c r="K16" s="144"/>
      <c r="L16" s="144"/>
      <c r="M16" s="144"/>
    </row>
    <row r="17" spans="2:14" s="16" customFormat="1" ht="12.45">
      <c r="B17" s="17"/>
      <c r="C17" s="129"/>
      <c r="D17" s="173" t="s">
        <v>211</v>
      </c>
      <c r="E17" s="173"/>
      <c r="F17" s="173"/>
      <c r="G17" s="173"/>
      <c r="H17" s="173"/>
      <c r="I17" s="173"/>
      <c r="J17" s="173"/>
      <c r="K17" s="173"/>
      <c r="L17" s="173"/>
      <c r="M17" s="173"/>
    </row>
    <row r="18" spans="2:14" s="16" customFormat="1" ht="12.45">
      <c r="B18" s="17"/>
      <c r="C18" s="129"/>
      <c r="D18" s="174" t="s">
        <v>227</v>
      </c>
      <c r="E18" s="144"/>
      <c r="F18" s="144"/>
      <c r="G18" s="144"/>
      <c r="H18" s="144"/>
      <c r="I18" s="144"/>
      <c r="J18" s="144"/>
      <c r="K18" s="144"/>
      <c r="L18" s="144"/>
      <c r="M18" s="144"/>
    </row>
    <row r="19" spans="2:14" s="16" customFormat="1" ht="12.45">
      <c r="B19" s="17"/>
      <c r="C19" s="88"/>
      <c r="D19" s="89"/>
      <c r="E19" s="90"/>
      <c r="F19" s="91"/>
      <c r="G19" s="92"/>
      <c r="H19" s="93"/>
      <c r="I19" s="93"/>
      <c r="J19" s="130"/>
      <c r="K19" s="130"/>
      <c r="L19" s="130"/>
      <c r="M19" s="130"/>
    </row>
    <row r="20" spans="2:14" s="16" customFormat="1" ht="18" customHeight="1">
      <c r="B20" s="18"/>
      <c r="C20" s="39" t="s">
        <v>75</v>
      </c>
      <c r="D20" s="40" t="s">
        <v>76</v>
      </c>
      <c r="E20" s="63" t="s">
        <v>85</v>
      </c>
      <c r="F20" s="38" t="s">
        <v>86</v>
      </c>
      <c r="G20" s="131" t="s">
        <v>87</v>
      </c>
      <c r="H20" s="131" t="s">
        <v>77</v>
      </c>
      <c r="I20" s="131" t="s">
        <v>209</v>
      </c>
      <c r="J20" s="165" t="s">
        <v>78</v>
      </c>
      <c r="K20" s="165"/>
      <c r="L20" s="165"/>
      <c r="M20" s="165"/>
    </row>
    <row r="21" spans="2:14" s="16" customFormat="1" ht="12.45">
      <c r="B21" s="17"/>
      <c r="C21" s="88"/>
      <c r="D21" s="89"/>
      <c r="E21" s="90"/>
      <c r="F21" s="91"/>
      <c r="G21" s="92"/>
      <c r="H21" s="93"/>
      <c r="I21" s="93"/>
      <c r="J21" s="130"/>
      <c r="K21" s="130"/>
      <c r="L21" s="130"/>
      <c r="M21" s="130"/>
    </row>
    <row r="22" spans="2:14">
      <c r="C22" s="52">
        <v>8</v>
      </c>
      <c r="D22" s="43" t="s">
        <v>79</v>
      </c>
      <c r="E22" s="43"/>
      <c r="F22" s="44"/>
      <c r="G22" s="45"/>
      <c r="H22" s="85">
        <f>H23</f>
        <v>0</v>
      </c>
      <c r="I22" s="85"/>
      <c r="J22" s="166"/>
      <c r="K22" s="166"/>
      <c r="L22" s="166"/>
      <c r="M22" s="166">
        <v>0</v>
      </c>
      <c r="N22" s="57"/>
    </row>
    <row r="23" spans="2:14">
      <c r="C23" s="53">
        <v>82</v>
      </c>
      <c r="D23" s="71" t="s">
        <v>88</v>
      </c>
      <c r="E23" s="54"/>
      <c r="F23" s="53"/>
      <c r="G23" s="55"/>
      <c r="H23" s="86">
        <f>SUBTOTAL(9,H24:H43)</f>
        <v>0</v>
      </c>
      <c r="I23" s="133"/>
      <c r="J23" s="133"/>
      <c r="K23" s="133"/>
      <c r="L23" s="133"/>
      <c r="M23" s="133"/>
      <c r="N23" s="59"/>
    </row>
    <row r="24" spans="2:14">
      <c r="C24" s="51"/>
      <c r="D24" s="104"/>
      <c r="E24" s="50"/>
      <c r="F24" s="48"/>
      <c r="G24" s="49"/>
      <c r="H24" s="64"/>
      <c r="I24" s="64"/>
      <c r="J24" s="169"/>
      <c r="K24" s="169"/>
      <c r="L24" s="169"/>
      <c r="M24" s="169" t="s">
        <v>80</v>
      </c>
      <c r="N24" s="60"/>
    </row>
    <row r="25" spans="2:14">
      <c r="C25" s="51"/>
      <c r="D25" s="104" t="s">
        <v>212</v>
      </c>
      <c r="E25" s="50"/>
      <c r="F25" s="48"/>
      <c r="G25" s="49"/>
      <c r="H25" s="64"/>
      <c r="I25" s="64"/>
      <c r="J25" s="169"/>
      <c r="K25" s="169"/>
      <c r="L25" s="169"/>
      <c r="M25" s="169"/>
      <c r="N25" s="60"/>
    </row>
    <row r="26" spans="2:14">
      <c r="C26" s="51"/>
      <c r="D26" s="47" t="s">
        <v>214</v>
      </c>
      <c r="E26" s="50">
        <v>47</v>
      </c>
      <c r="F26" s="48" t="s">
        <v>91</v>
      </c>
      <c r="G26" s="49"/>
      <c r="H26" s="64">
        <f t="shared" ref="H26:H27" si="0">G26*E26</f>
        <v>0</v>
      </c>
      <c r="I26" s="64"/>
      <c r="J26" s="169"/>
      <c r="K26" s="169"/>
      <c r="L26" s="169"/>
      <c r="M26" s="169"/>
      <c r="N26" s="60"/>
    </row>
    <row r="27" spans="2:14">
      <c r="C27" s="51"/>
      <c r="D27" s="47" t="s">
        <v>215</v>
      </c>
      <c r="E27" s="50">
        <v>47</v>
      </c>
      <c r="F27" s="48" t="s">
        <v>91</v>
      </c>
      <c r="G27" s="49"/>
      <c r="H27" s="64">
        <f t="shared" si="0"/>
        <v>0</v>
      </c>
      <c r="I27" s="64"/>
      <c r="J27" s="169"/>
      <c r="K27" s="169"/>
      <c r="L27" s="169"/>
      <c r="M27" s="169"/>
      <c r="N27" s="60"/>
    </row>
    <row r="28" spans="2:14">
      <c r="C28" s="51"/>
      <c r="D28" s="47"/>
      <c r="E28" s="50"/>
      <c r="F28" s="48"/>
      <c r="G28" s="49"/>
      <c r="H28" s="64"/>
      <c r="I28" s="64"/>
      <c r="J28" s="169"/>
      <c r="K28" s="169"/>
      <c r="L28" s="169"/>
      <c r="M28" s="169"/>
      <c r="N28" s="60"/>
    </row>
    <row r="29" spans="2:14">
      <c r="C29" s="51"/>
      <c r="D29" s="104" t="s">
        <v>222</v>
      </c>
      <c r="E29" s="50"/>
      <c r="F29" s="48"/>
      <c r="G29" s="49"/>
      <c r="H29" s="64"/>
      <c r="I29" s="64"/>
      <c r="J29" s="169"/>
      <c r="K29" s="169"/>
      <c r="L29" s="169"/>
      <c r="M29" s="169"/>
      <c r="N29" s="60"/>
    </row>
    <row r="30" spans="2:14">
      <c r="C30" s="51"/>
      <c r="D30" s="47" t="s">
        <v>223</v>
      </c>
      <c r="E30" s="50">
        <v>104</v>
      </c>
      <c r="F30" s="48" t="s">
        <v>91</v>
      </c>
      <c r="G30" s="49"/>
      <c r="H30" s="64">
        <f t="shared" ref="H30" si="1">G30*E30</f>
        <v>0</v>
      </c>
      <c r="I30" s="64"/>
      <c r="J30" s="132"/>
      <c r="K30" s="132"/>
      <c r="L30" s="132"/>
      <c r="M30" s="132"/>
      <c r="N30" s="60"/>
    </row>
    <row r="31" spans="2:14">
      <c r="C31" s="51"/>
      <c r="D31" s="47"/>
      <c r="E31" s="50"/>
      <c r="F31" s="48"/>
      <c r="G31" s="49"/>
      <c r="H31" s="64"/>
      <c r="I31" s="64"/>
      <c r="J31" s="132"/>
      <c r="K31" s="132"/>
      <c r="L31" s="132"/>
      <c r="M31" s="132"/>
      <c r="N31" s="60"/>
    </row>
    <row r="32" spans="2:14">
      <c r="C32" s="51"/>
      <c r="D32" s="104" t="s">
        <v>213</v>
      </c>
      <c r="E32" s="50"/>
      <c r="F32" s="48"/>
      <c r="G32" s="49"/>
      <c r="H32" s="64"/>
      <c r="I32" s="64"/>
      <c r="J32" s="169"/>
      <c r="K32" s="169"/>
      <c r="L32" s="169"/>
      <c r="M32" s="169"/>
      <c r="N32" s="60"/>
    </row>
    <row r="33" spans="2:14">
      <c r="C33" s="51"/>
      <c r="D33" s="47" t="s">
        <v>216</v>
      </c>
      <c r="E33" s="50">
        <v>22</v>
      </c>
      <c r="F33" s="48" t="s">
        <v>91</v>
      </c>
      <c r="G33" s="49"/>
      <c r="H33" s="64">
        <f t="shared" ref="H33:H38" si="2">G33*E33</f>
        <v>0</v>
      </c>
      <c r="I33" s="64"/>
      <c r="J33" s="169"/>
      <c r="K33" s="169"/>
      <c r="L33" s="169"/>
      <c r="M33" s="169"/>
      <c r="N33" s="60"/>
    </row>
    <row r="34" spans="2:14">
      <c r="C34" s="51"/>
      <c r="D34" s="47" t="s">
        <v>217</v>
      </c>
      <c r="E34" s="50">
        <v>22</v>
      </c>
      <c r="F34" s="48" t="s">
        <v>91</v>
      </c>
      <c r="G34" s="49"/>
      <c r="H34" s="64">
        <f t="shared" si="2"/>
        <v>0</v>
      </c>
      <c r="I34" s="64"/>
      <c r="J34" s="169"/>
      <c r="K34" s="169"/>
      <c r="L34" s="169"/>
      <c r="M34" s="169"/>
      <c r="N34" s="60"/>
    </row>
    <row r="35" spans="2:14">
      <c r="C35" s="51"/>
      <c r="D35" s="47"/>
      <c r="E35" s="50"/>
      <c r="F35" s="48"/>
      <c r="G35" s="49"/>
      <c r="H35" s="64"/>
      <c r="I35" s="64"/>
      <c r="J35" s="132"/>
      <c r="K35" s="132"/>
      <c r="L35" s="132"/>
      <c r="M35" s="132"/>
      <c r="N35" s="60"/>
    </row>
    <row r="36" spans="2:14">
      <c r="C36" s="51"/>
      <c r="D36" s="47" t="s">
        <v>218</v>
      </c>
      <c r="E36" s="50">
        <v>53</v>
      </c>
      <c r="F36" s="48" t="s">
        <v>91</v>
      </c>
      <c r="G36" s="49"/>
      <c r="H36" s="64">
        <f t="shared" si="2"/>
        <v>0</v>
      </c>
      <c r="I36" s="64"/>
      <c r="J36" s="169"/>
      <c r="K36" s="169"/>
      <c r="L36" s="169"/>
      <c r="M36" s="169"/>
      <c r="N36" s="60"/>
    </row>
    <row r="37" spans="2:14">
      <c r="C37" s="51"/>
      <c r="D37" s="47" t="s">
        <v>221</v>
      </c>
      <c r="E37" s="50">
        <v>8</v>
      </c>
      <c r="F37" s="48" t="s">
        <v>91</v>
      </c>
      <c r="G37" s="49"/>
      <c r="H37" s="64">
        <f t="shared" si="2"/>
        <v>0</v>
      </c>
      <c r="I37" s="64"/>
      <c r="J37" s="169"/>
      <c r="K37" s="169"/>
      <c r="L37" s="169"/>
      <c r="M37" s="169"/>
      <c r="N37" s="60"/>
    </row>
    <row r="38" spans="2:14">
      <c r="C38" s="51"/>
      <c r="D38" s="47" t="s">
        <v>219</v>
      </c>
      <c r="E38" s="50">
        <v>53</v>
      </c>
      <c r="F38" s="48" t="s">
        <v>91</v>
      </c>
      <c r="G38" s="49"/>
      <c r="H38" s="64">
        <f t="shared" si="2"/>
        <v>0</v>
      </c>
      <c r="I38" s="64"/>
      <c r="J38" s="169"/>
      <c r="K38" s="169"/>
      <c r="L38" s="169"/>
      <c r="M38" s="169"/>
      <c r="N38" s="60"/>
    </row>
    <row r="39" spans="2:14">
      <c r="C39" s="51"/>
      <c r="D39" s="47" t="s">
        <v>220</v>
      </c>
      <c r="E39" s="50">
        <v>22</v>
      </c>
      <c r="F39" s="48" t="s">
        <v>91</v>
      </c>
      <c r="G39" s="49"/>
      <c r="H39" s="64">
        <f t="shared" ref="H39" si="3">G39*E39</f>
        <v>0</v>
      </c>
      <c r="I39" s="64"/>
      <c r="J39" s="169"/>
      <c r="K39" s="169"/>
      <c r="L39" s="169"/>
      <c r="M39" s="169"/>
      <c r="N39" s="60"/>
    </row>
    <row r="40" spans="2:14">
      <c r="C40" s="51"/>
      <c r="D40" s="47"/>
      <c r="E40" s="50"/>
      <c r="F40" s="48"/>
      <c r="G40" s="49"/>
      <c r="H40" s="64"/>
      <c r="I40" s="64"/>
      <c r="J40" s="169"/>
      <c r="K40" s="169"/>
      <c r="L40" s="169"/>
      <c r="M40" s="169"/>
      <c r="N40" s="60"/>
    </row>
    <row r="41" spans="2:14">
      <c r="C41" s="51"/>
      <c r="D41" s="47" t="s">
        <v>202</v>
      </c>
      <c r="E41" s="50"/>
      <c r="F41" s="48"/>
      <c r="G41" s="49"/>
      <c r="H41" s="64">
        <f t="shared" ref="H41:H42" si="4">E41*G41</f>
        <v>0</v>
      </c>
      <c r="I41" s="64"/>
      <c r="J41" s="169"/>
      <c r="K41" s="169"/>
      <c r="L41" s="169"/>
      <c r="M41" s="169"/>
      <c r="N41" s="60"/>
    </row>
    <row r="42" spans="2:14">
      <c r="C42" s="51"/>
      <c r="D42" s="47" t="s">
        <v>202</v>
      </c>
      <c r="E42" s="50"/>
      <c r="F42" s="48"/>
      <c r="G42" s="49"/>
      <c r="H42" s="64">
        <f t="shared" si="4"/>
        <v>0</v>
      </c>
      <c r="I42" s="64"/>
      <c r="J42" s="169"/>
      <c r="K42" s="169"/>
      <c r="L42" s="169"/>
      <c r="M42" s="169" t="s">
        <v>80</v>
      </c>
      <c r="N42" s="60"/>
    </row>
    <row r="43" spans="2:14">
      <c r="C43" s="51"/>
      <c r="D43" s="47"/>
      <c r="E43" s="50"/>
      <c r="F43" s="48"/>
      <c r="G43" s="49"/>
      <c r="H43" s="64"/>
      <c r="I43" s="64"/>
      <c r="J43" s="169"/>
      <c r="K43" s="169"/>
      <c r="L43" s="169"/>
      <c r="M43" s="169"/>
      <c r="N43" s="60"/>
    </row>
    <row r="44" spans="2:14">
      <c r="C44" s="38"/>
      <c r="D44" s="40" t="s">
        <v>224</v>
      </c>
      <c r="E44" s="41"/>
      <c r="F44" s="38"/>
      <c r="G44" s="131"/>
      <c r="H44" s="87">
        <f>SUM(H22)</f>
        <v>0</v>
      </c>
      <c r="I44" s="87"/>
      <c r="J44" s="165"/>
      <c r="K44" s="165"/>
      <c r="L44" s="165"/>
      <c r="M44" s="165"/>
      <c r="N44" s="61"/>
    </row>
    <row r="45" spans="2:14" s="19" customFormat="1" ht="11.15">
      <c r="B45" s="105"/>
      <c r="C45" s="51"/>
      <c r="D45" s="94"/>
      <c r="E45" s="95"/>
      <c r="F45" s="51"/>
      <c r="G45" s="96"/>
      <c r="H45" s="97"/>
      <c r="I45" s="97"/>
      <c r="J45" s="164"/>
      <c r="K45" s="164"/>
      <c r="L45" s="164"/>
      <c r="M45" s="164"/>
      <c r="N45" s="58"/>
    </row>
    <row r="48" spans="2:14">
      <c r="C48" s="53"/>
      <c r="D48" s="71"/>
      <c r="E48" s="54"/>
      <c r="F48" s="53"/>
      <c r="G48" s="55"/>
      <c r="H48" s="86"/>
      <c r="I48" s="86"/>
      <c r="J48" s="172"/>
      <c r="K48" s="172"/>
      <c r="L48" s="172"/>
      <c r="M48" s="172"/>
      <c r="N48" s="59"/>
    </row>
  </sheetData>
  <mergeCells count="32">
    <mergeCell ref="C7:M7"/>
    <mergeCell ref="C9:M9"/>
    <mergeCell ref="C10:M10"/>
    <mergeCell ref="C11:M11"/>
    <mergeCell ref="J20:M20"/>
    <mergeCell ref="J22:M22"/>
    <mergeCell ref="J24:M24"/>
    <mergeCell ref="J39:M39"/>
    <mergeCell ref="J40:M40"/>
    <mergeCell ref="J37:M37"/>
    <mergeCell ref="J36:M36"/>
    <mergeCell ref="J29:M29"/>
    <mergeCell ref="J25:M25"/>
    <mergeCell ref="J26:M26"/>
    <mergeCell ref="J27:M27"/>
    <mergeCell ref="J28:M28"/>
    <mergeCell ref="J41:M41"/>
    <mergeCell ref="J42:M42"/>
    <mergeCell ref="J48:M48"/>
    <mergeCell ref="D13:M13"/>
    <mergeCell ref="D14:M14"/>
    <mergeCell ref="D15:M15"/>
    <mergeCell ref="D16:M16"/>
    <mergeCell ref="D17:M17"/>
    <mergeCell ref="D18:M18"/>
    <mergeCell ref="J43:M43"/>
    <mergeCell ref="J44:M44"/>
    <mergeCell ref="J45:M45"/>
    <mergeCell ref="J38:M38"/>
    <mergeCell ref="J32:M32"/>
    <mergeCell ref="J33:M33"/>
    <mergeCell ref="J34:M34"/>
  </mergeCells>
  <pageMargins left="0.23622047244094491" right="0.23622047244094491" top="0.74803149606299213" bottom="0.74803149606299213" header="0.31496062992125984" footer="0.31496062992125984"/>
  <pageSetup paperSize="9" scale="81" firstPageNumber="3" fitToHeight="0" orientation="landscape" useFirstPageNumber="1" r:id="rId1"/>
  <headerFooter>
    <oddFooter>&amp;R&amp;"Verdana,Regular"&amp;K002060Making the &amp;"Verdana,Bold"Difference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6d24cb-2031-47cc-b53c-8a4f6c735f5d">
      <Terms xmlns="http://schemas.microsoft.com/office/infopath/2007/PartnerControls"/>
    </lcf76f155ced4ddcb4097134ff3c332f>
    <TaxCatchAll xmlns="cefc1afc-e8a5-4f9f-a7d2-53763efd92d2"/>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8E4C361639DC4C91C38962AF6BDE5A" ma:contentTypeVersion="12" ma:contentTypeDescription="Create a new document." ma:contentTypeScope="" ma:versionID="b2de9b3badb11cd9e9ca0d6d7fa15b1d">
  <xsd:schema xmlns:xsd="http://www.w3.org/2001/XMLSchema" xmlns:xs="http://www.w3.org/2001/XMLSchema" xmlns:p="http://schemas.microsoft.com/office/2006/metadata/properties" xmlns:ns2="6a6d24cb-2031-47cc-b53c-8a4f6c735f5d" xmlns:ns3="cefc1afc-e8a5-4f9f-a7d2-53763efd92d2" targetNamespace="http://schemas.microsoft.com/office/2006/metadata/properties" ma:root="true" ma:fieldsID="96fdf9946e5aac15359cd7ffdf652288" ns2:_="" ns3:_="">
    <xsd:import namespace="6a6d24cb-2031-47cc-b53c-8a4f6c735f5d"/>
    <xsd:import namespace="cefc1afc-e8a5-4f9f-a7d2-53763efd92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6d24cb-2031-47cc-b53c-8a4f6c735f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74a7876-f971-4fcf-b7e0-1bed43a211d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fc1afc-e8a5-4f9f-a7d2-53763efd92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062fc45-5fec-4a54-bb47-e653deec666a}" ma:internalName="TaxCatchAll" ma:showField="CatchAllData" ma:web="cefc1afc-e8a5-4f9f-a7d2-53763efd92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3ABC3-13D8-48FA-91CF-D9192C16A070}">
  <ds:schemaRefs>
    <ds:schemaRef ds:uri="http://schemas.microsoft.com/sharepoint/v3/contenttype/forms"/>
  </ds:schemaRefs>
</ds:datastoreItem>
</file>

<file path=customXml/itemProps2.xml><?xml version="1.0" encoding="utf-8"?>
<ds:datastoreItem xmlns:ds="http://schemas.openxmlformats.org/officeDocument/2006/customXml" ds:itemID="{34541639-C9BC-48C7-9899-E20688C919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c1afc-e8a5-4f9f-a7d2-53763efd92d2"/>
    <ds:schemaRef ds:uri="6a6d24cb-2031-47cc-b53c-8a4f6c735f5d"/>
    <ds:schemaRef ds:uri="http://www.w3.org/XML/1998/namespace"/>
    <ds:schemaRef ds:uri="http://purl.org/dc/dcmitype/"/>
  </ds:schemaRefs>
</ds:datastoreItem>
</file>

<file path=customXml/itemProps3.xml><?xml version="1.0" encoding="utf-8"?>
<ds:datastoreItem xmlns:ds="http://schemas.openxmlformats.org/officeDocument/2006/customXml" ds:itemID="{68D31F40-F62E-4117-BAE8-427A59279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6d24cb-2031-47cc-b53c-8a4f6c735f5d"/>
    <ds:schemaRef ds:uri="cefc1afc-e8a5-4f9f-a7d2-53763efd92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11</vt:i4>
      </vt:variant>
    </vt:vector>
  </HeadingPairs>
  <TitlesOfParts>
    <vt:vector size="19" baseType="lpstr">
      <vt:lpstr>Project Info</vt:lpstr>
      <vt:lpstr>Voorblad</vt:lpstr>
      <vt:lpstr>1. Aanwijzingen </vt:lpstr>
      <vt:lpstr>2. Project Informatie</vt:lpstr>
      <vt:lpstr>3. Aannames en uitsluitingen</vt:lpstr>
      <vt:lpstr>4. Samenvatting calculatiesche </vt:lpstr>
      <vt:lpstr>5. Uitsplitsing calculatieschem</vt:lpstr>
      <vt:lpstr>6. Items (niet inbegrepen)</vt:lpstr>
      <vt:lpstr>'1. Aanwijzingen '!Afdrukbereik</vt:lpstr>
      <vt:lpstr>'2. Project Informatie'!Afdrukbereik</vt:lpstr>
      <vt:lpstr>'3. Aannames en uitsluitingen'!Afdrukbereik</vt:lpstr>
      <vt:lpstr>'4. Samenvatting calculatiesche '!Afdrukbereik</vt:lpstr>
      <vt:lpstr>'5. Uitsplitsing calculatieschem'!Afdrukbereik</vt:lpstr>
      <vt:lpstr>'6. Items (niet inbegrepen)'!Afdrukbereik</vt:lpstr>
      <vt:lpstr>'Project Info'!Afdrukbereik</vt:lpstr>
      <vt:lpstr>Voorblad!Afdrukbereik</vt:lpstr>
      <vt:lpstr>'4. Samenvatting calculatiesche '!Afdruktitels</vt:lpstr>
      <vt:lpstr>'5. Uitsplitsing calculatieschem'!Afdruktitels</vt:lpstr>
      <vt:lpstr>'6. Items (niet inbegrepen)'!Afdruktitels</vt:lpstr>
    </vt:vector>
  </TitlesOfParts>
  <Manager/>
  <Company>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6 - HSBC Amsterdam - Pricing Schedule</dc:title>
  <dc:subject/>
  <dc:creator>Turner &amp; Townsend</dc:creator>
  <cp:keywords/>
  <dc:description/>
  <cp:lastModifiedBy>Daniel Strumphler</cp:lastModifiedBy>
  <cp:revision/>
  <dcterms:created xsi:type="dcterms:W3CDTF">2015-01-30T10:43:40Z</dcterms:created>
  <dcterms:modified xsi:type="dcterms:W3CDTF">2025-04-03T14:32:00Z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eb1bb3-e3e8-44f6-888b-864c35129d76_Enabled">
    <vt:lpwstr>true</vt:lpwstr>
  </property>
  <property fmtid="{D5CDD505-2E9C-101B-9397-08002B2CF9AE}" pid="3" name="MSIP_Label_19eb1bb3-e3e8-44f6-888b-864c35129d76_SetDate">
    <vt:lpwstr>2021-12-06T15:55:05Z</vt:lpwstr>
  </property>
  <property fmtid="{D5CDD505-2E9C-101B-9397-08002B2CF9AE}" pid="4" name="MSIP_Label_19eb1bb3-e3e8-44f6-888b-864c35129d76_Method">
    <vt:lpwstr>Standard</vt:lpwstr>
  </property>
  <property fmtid="{D5CDD505-2E9C-101B-9397-08002B2CF9AE}" pid="5" name="MSIP_Label_19eb1bb3-e3e8-44f6-888b-864c35129d76_Name">
    <vt:lpwstr>Internal</vt:lpwstr>
  </property>
  <property fmtid="{D5CDD505-2E9C-101B-9397-08002B2CF9AE}" pid="6" name="MSIP_Label_19eb1bb3-e3e8-44f6-888b-864c35129d76_SiteId">
    <vt:lpwstr>ca18acb0-3312-44f2-869d-5b01ed8bb47d</vt:lpwstr>
  </property>
  <property fmtid="{D5CDD505-2E9C-101B-9397-08002B2CF9AE}" pid="7" name="MSIP_Label_19eb1bb3-e3e8-44f6-888b-864c35129d76_ActionId">
    <vt:lpwstr>2af53fa3-3f93-407c-8733-e38005da4afb</vt:lpwstr>
  </property>
  <property fmtid="{D5CDD505-2E9C-101B-9397-08002B2CF9AE}" pid="8" name="MSIP_Label_19eb1bb3-e3e8-44f6-888b-864c35129d76_ContentBits">
    <vt:lpwstr>1</vt:lpwstr>
  </property>
  <property fmtid="{D5CDD505-2E9C-101B-9397-08002B2CF9AE}" pid="9" name="ContentTypeId">
    <vt:lpwstr>0x010100478E4C361639DC4C91C38962AF6BDE5A</vt:lpwstr>
  </property>
  <property fmtid="{D5CDD505-2E9C-101B-9397-08002B2CF9AE}" pid="10" name="MediaServiceImageTags">
    <vt:lpwstr/>
  </property>
</Properties>
</file>